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1"/>
  </bookViews>
  <sheets>
    <sheet name="Sebastian_Abdel_Final_Data" sheetId="1" r:id="rId1"/>
    <sheet name="Sebastian_Abdel_Final_Data_dist" sheetId="2" r:id="rId2"/>
  </sheets>
  <definedNames>
    <definedName name="_xlnm._FilterDatabase" localSheetId="0" hidden="1">Sebastian_Abdel_Final_Data!$A$1:$R$1316</definedName>
    <definedName name="_xlnm._FilterDatabase" localSheetId="1" hidden="1">Sebastian_Abdel_Final_Data_dist!$A$1:$R$1316</definedName>
    <definedName name="GSI_ALL" localSheetId="1">#REF!</definedName>
    <definedName name="GSI_ALL">#REF!</definedName>
  </definedNames>
  <calcPr calcId="125725"/>
</workbook>
</file>

<file path=xl/calcChain.xml><?xml version="1.0" encoding="utf-8"?>
<calcChain xmlns="http://schemas.openxmlformats.org/spreadsheetml/2006/main">
  <c r="S2" i="2"/>
  <c r="AC3"/>
  <c r="AL1314"/>
  <c r="AL1315"/>
  <c r="AL1316"/>
  <c r="AK1315"/>
  <c r="AK1316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5"/>
  <c r="AH5"/>
  <c r="AK1144"/>
  <c r="AK1176"/>
  <c r="AK1208"/>
  <c r="AK1240"/>
  <c r="AK1259"/>
  <c r="AK1267"/>
  <c r="AK1275"/>
  <c r="AK1283"/>
  <c r="AK1291"/>
  <c r="AK1299"/>
  <c r="AK1307"/>
  <c r="AK4"/>
  <c r="AH1316"/>
  <c r="AI1316"/>
  <c r="AJ1316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5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4"/>
  <c r="AH4"/>
  <c r="AH6"/>
  <c r="AH7"/>
  <c r="AH8"/>
  <c r="AK8" s="1"/>
  <c r="AH9"/>
  <c r="AK9" s="1"/>
  <c r="AH10"/>
  <c r="AH11"/>
  <c r="AH12"/>
  <c r="AH13"/>
  <c r="AH14"/>
  <c r="AH15"/>
  <c r="AH16"/>
  <c r="AK16" s="1"/>
  <c r="AH17"/>
  <c r="AK17" s="1"/>
  <c r="AH18"/>
  <c r="AH19"/>
  <c r="AH20"/>
  <c r="AH21"/>
  <c r="AH22"/>
  <c r="AH23"/>
  <c r="AH24"/>
  <c r="AK24" s="1"/>
  <c r="AH25"/>
  <c r="AK25" s="1"/>
  <c r="AH26"/>
  <c r="AH27"/>
  <c r="AH28"/>
  <c r="AH29"/>
  <c r="AH30"/>
  <c r="AH31"/>
  <c r="AH32"/>
  <c r="AK32" s="1"/>
  <c r="AH33"/>
  <c r="AK33" s="1"/>
  <c r="AH34"/>
  <c r="AH35"/>
  <c r="AH36"/>
  <c r="AH37"/>
  <c r="AH38"/>
  <c r="AH39"/>
  <c r="AH40"/>
  <c r="AK40" s="1"/>
  <c r="AH41"/>
  <c r="AK41" s="1"/>
  <c r="AH42"/>
  <c r="AH43"/>
  <c r="AH44"/>
  <c r="AH45"/>
  <c r="AH46"/>
  <c r="AH47"/>
  <c r="AH48"/>
  <c r="AK48" s="1"/>
  <c r="AH49"/>
  <c r="AK49" s="1"/>
  <c r="AH50"/>
  <c r="AH51"/>
  <c r="AH52"/>
  <c r="AH53"/>
  <c r="AH54"/>
  <c r="AH55"/>
  <c r="AH56"/>
  <c r="AK56" s="1"/>
  <c r="AH57"/>
  <c r="AK57" s="1"/>
  <c r="AH58"/>
  <c r="AH59"/>
  <c r="AH60"/>
  <c r="AH61"/>
  <c r="AH62"/>
  <c r="AH63"/>
  <c r="AH64"/>
  <c r="AK64" s="1"/>
  <c r="AH65"/>
  <c r="AK65" s="1"/>
  <c r="AH66"/>
  <c r="AH67"/>
  <c r="AH68"/>
  <c r="AH69"/>
  <c r="AH70"/>
  <c r="AH71"/>
  <c r="AH72"/>
  <c r="AK72" s="1"/>
  <c r="AH73"/>
  <c r="AK73" s="1"/>
  <c r="AH74"/>
  <c r="AH75"/>
  <c r="AH76"/>
  <c r="AH77"/>
  <c r="AH78"/>
  <c r="AH79"/>
  <c r="AH80"/>
  <c r="AK80" s="1"/>
  <c r="AH81"/>
  <c r="AK81" s="1"/>
  <c r="AH82"/>
  <c r="AH83"/>
  <c r="AH84"/>
  <c r="AH85"/>
  <c r="AH86"/>
  <c r="AH87"/>
  <c r="AH88"/>
  <c r="AK88" s="1"/>
  <c r="AH89"/>
  <c r="AK89" s="1"/>
  <c r="AH90"/>
  <c r="AH91"/>
  <c r="AH92"/>
  <c r="AH93"/>
  <c r="AH94"/>
  <c r="AH95"/>
  <c r="AH96"/>
  <c r="AK96" s="1"/>
  <c r="AH97"/>
  <c r="AK97" s="1"/>
  <c r="AH98"/>
  <c r="AH99"/>
  <c r="AH100"/>
  <c r="AH101"/>
  <c r="AH102"/>
  <c r="AH103"/>
  <c r="AH104"/>
  <c r="AK104" s="1"/>
  <c r="AH105"/>
  <c r="AK105" s="1"/>
  <c r="AH106"/>
  <c r="AH107"/>
  <c r="AH108"/>
  <c r="AH109"/>
  <c r="AH110"/>
  <c r="AH111"/>
  <c r="AH112"/>
  <c r="AK112" s="1"/>
  <c r="AH113"/>
  <c r="AK113" s="1"/>
  <c r="AH114"/>
  <c r="AH115"/>
  <c r="AH116"/>
  <c r="AH117"/>
  <c r="AH118"/>
  <c r="AH119"/>
  <c r="AH120"/>
  <c r="AK120" s="1"/>
  <c r="AH121"/>
  <c r="AK121" s="1"/>
  <c r="AH122"/>
  <c r="AH123"/>
  <c r="AH124"/>
  <c r="AH125"/>
  <c r="AH126"/>
  <c r="AH127"/>
  <c r="AH128"/>
  <c r="AK128" s="1"/>
  <c r="AH129"/>
  <c r="AK129" s="1"/>
  <c r="AH130"/>
  <c r="AH131"/>
  <c r="AH132"/>
  <c r="AH133"/>
  <c r="AH134"/>
  <c r="AH135"/>
  <c r="AH136"/>
  <c r="AK136" s="1"/>
  <c r="AH137"/>
  <c r="AK137" s="1"/>
  <c r="AH138"/>
  <c r="AH139"/>
  <c r="AH140"/>
  <c r="AH141"/>
  <c r="AH142"/>
  <c r="AH143"/>
  <c r="AH144"/>
  <c r="AK144" s="1"/>
  <c r="AH145"/>
  <c r="AK145" s="1"/>
  <c r="AH146"/>
  <c r="AH147"/>
  <c r="AH148"/>
  <c r="AH149"/>
  <c r="AH150"/>
  <c r="AH151"/>
  <c r="AH152"/>
  <c r="AK152" s="1"/>
  <c r="AH153"/>
  <c r="AK153" s="1"/>
  <c r="AH154"/>
  <c r="AH155"/>
  <c r="AH156"/>
  <c r="AH157"/>
  <c r="AH158"/>
  <c r="AH159"/>
  <c r="AH160"/>
  <c r="AK160" s="1"/>
  <c r="AH161"/>
  <c r="AK161" s="1"/>
  <c r="AH162"/>
  <c r="AH163"/>
  <c r="AH164"/>
  <c r="AH165"/>
  <c r="AH166"/>
  <c r="AH167"/>
  <c r="AH168"/>
  <c r="AK168" s="1"/>
  <c r="AH169"/>
  <c r="AK169" s="1"/>
  <c r="AH170"/>
  <c r="AH171"/>
  <c r="AH172"/>
  <c r="AH173"/>
  <c r="AH174"/>
  <c r="AH175"/>
  <c r="AH176"/>
  <c r="AK176" s="1"/>
  <c r="AH177"/>
  <c r="AK177" s="1"/>
  <c r="AH178"/>
  <c r="AH179"/>
  <c r="AH180"/>
  <c r="AH181"/>
  <c r="AH182"/>
  <c r="AH183"/>
  <c r="AH184"/>
  <c r="AK184" s="1"/>
  <c r="AH185"/>
  <c r="AK185" s="1"/>
  <c r="AH186"/>
  <c r="AH187"/>
  <c r="AH188"/>
  <c r="AH189"/>
  <c r="AH190"/>
  <c r="AH191"/>
  <c r="AH192"/>
  <c r="AK192" s="1"/>
  <c r="AH193"/>
  <c r="AK193" s="1"/>
  <c r="AH194"/>
  <c r="AH195"/>
  <c r="AH196"/>
  <c r="AH197"/>
  <c r="AH198"/>
  <c r="AH199"/>
  <c r="AH200"/>
  <c r="AK200" s="1"/>
  <c r="AH201"/>
  <c r="AK201" s="1"/>
  <c r="AH202"/>
  <c r="AH203"/>
  <c r="AH204"/>
  <c r="AH205"/>
  <c r="AH206"/>
  <c r="AH207"/>
  <c r="AH208"/>
  <c r="AK208" s="1"/>
  <c r="AH209"/>
  <c r="AK209" s="1"/>
  <c r="AH210"/>
  <c r="AH211"/>
  <c r="AH212"/>
  <c r="AH213"/>
  <c r="AH214"/>
  <c r="AH215"/>
  <c r="AH216"/>
  <c r="AK216" s="1"/>
  <c r="AH217"/>
  <c r="AK217" s="1"/>
  <c r="AH218"/>
  <c r="AH219"/>
  <c r="AH220"/>
  <c r="AH221"/>
  <c r="AH222"/>
  <c r="AH223"/>
  <c r="AH224"/>
  <c r="AK224" s="1"/>
  <c r="AH225"/>
  <c r="AK225" s="1"/>
  <c r="AH226"/>
  <c r="AH227"/>
  <c r="AH228"/>
  <c r="AH229"/>
  <c r="AH230"/>
  <c r="AH231"/>
  <c r="AH232"/>
  <c r="AK232" s="1"/>
  <c r="AH233"/>
  <c r="AK233" s="1"/>
  <c r="AH234"/>
  <c r="AH235"/>
  <c r="AH236"/>
  <c r="AH237"/>
  <c r="AH238"/>
  <c r="AH239"/>
  <c r="AH240"/>
  <c r="AK240" s="1"/>
  <c r="AH241"/>
  <c r="AK241" s="1"/>
  <c r="AH242"/>
  <c r="AH243"/>
  <c r="AH244"/>
  <c r="AH245"/>
  <c r="AH246"/>
  <c r="AH247"/>
  <c r="AH248"/>
  <c r="AK248" s="1"/>
  <c r="AH249"/>
  <c r="AK249" s="1"/>
  <c r="AH250"/>
  <c r="AH251"/>
  <c r="AH252"/>
  <c r="AH253"/>
  <c r="AH254"/>
  <c r="AH255"/>
  <c r="AH256"/>
  <c r="AK256" s="1"/>
  <c r="AH257"/>
  <c r="AK257" s="1"/>
  <c r="AH258"/>
  <c r="AH259"/>
  <c r="AH260"/>
  <c r="AH261"/>
  <c r="AH262"/>
  <c r="AH263"/>
  <c r="AH264"/>
  <c r="AK264" s="1"/>
  <c r="AH265"/>
  <c r="AK265" s="1"/>
  <c r="AH266"/>
  <c r="AH267"/>
  <c r="AH268"/>
  <c r="AH269"/>
  <c r="AH270"/>
  <c r="AH271"/>
  <c r="AH272"/>
  <c r="AK272" s="1"/>
  <c r="AH273"/>
  <c r="AK273" s="1"/>
  <c r="AH274"/>
  <c r="AH275"/>
  <c r="AH276"/>
  <c r="AH277"/>
  <c r="AH278"/>
  <c r="AH279"/>
  <c r="AH280"/>
  <c r="AK280" s="1"/>
  <c r="AH281"/>
  <c r="AK281" s="1"/>
  <c r="AH282"/>
  <c r="AH283"/>
  <c r="AH284"/>
  <c r="AH285"/>
  <c r="AH286"/>
  <c r="AH287"/>
  <c r="AH288"/>
  <c r="AK288" s="1"/>
  <c r="AH289"/>
  <c r="AK289" s="1"/>
  <c r="AH290"/>
  <c r="AH291"/>
  <c r="AH292"/>
  <c r="AH293"/>
  <c r="AH294"/>
  <c r="AH295"/>
  <c r="AH296"/>
  <c r="AH297"/>
  <c r="AH298"/>
  <c r="AH299"/>
  <c r="AH300"/>
  <c r="AH301"/>
  <c r="AH302"/>
  <c r="AH303"/>
  <c r="AH304"/>
  <c r="AK304" s="1"/>
  <c r="AH305"/>
  <c r="AK305" s="1"/>
  <c r="AH306"/>
  <c r="AH307"/>
  <c r="AH308"/>
  <c r="AH309"/>
  <c r="AH310"/>
  <c r="AH311"/>
  <c r="AH312"/>
  <c r="AH313"/>
  <c r="AH314"/>
  <c r="AH315"/>
  <c r="AH316"/>
  <c r="AH317"/>
  <c r="AH318"/>
  <c r="AH319"/>
  <c r="AH320"/>
  <c r="AK320" s="1"/>
  <c r="AH321"/>
  <c r="AK321" s="1"/>
  <c r="AH322"/>
  <c r="AH323"/>
  <c r="AH324"/>
  <c r="AH325"/>
  <c r="AH326"/>
  <c r="AH327"/>
  <c r="AH328"/>
  <c r="AH329"/>
  <c r="AH330"/>
  <c r="AH331"/>
  <c r="AH332"/>
  <c r="AH333"/>
  <c r="AH334"/>
  <c r="AH335"/>
  <c r="AH336"/>
  <c r="AK336" s="1"/>
  <c r="AH337"/>
  <c r="AK337" s="1"/>
  <c r="AH338"/>
  <c r="AH339"/>
  <c r="AH340"/>
  <c r="AH341"/>
  <c r="AH342"/>
  <c r="AH343"/>
  <c r="AH344"/>
  <c r="AH345"/>
  <c r="AH346"/>
  <c r="AH347"/>
  <c r="AH348"/>
  <c r="AH349"/>
  <c r="AH350"/>
  <c r="AH351"/>
  <c r="AH352"/>
  <c r="AK352" s="1"/>
  <c r="AH353"/>
  <c r="AK353" s="1"/>
  <c r="AH354"/>
  <c r="AH355"/>
  <c r="AH356"/>
  <c r="AH357"/>
  <c r="AH358"/>
  <c r="AH359"/>
  <c r="AH360"/>
  <c r="AH361"/>
  <c r="AH362"/>
  <c r="AH363"/>
  <c r="AH364"/>
  <c r="AH365"/>
  <c r="AH366"/>
  <c r="AH367"/>
  <c r="AH368"/>
  <c r="AK368" s="1"/>
  <c r="AH369"/>
  <c r="AK369" s="1"/>
  <c r="AH370"/>
  <c r="AH371"/>
  <c r="AH372"/>
  <c r="AH373"/>
  <c r="AH374"/>
  <c r="AH375"/>
  <c r="AH376"/>
  <c r="AH377"/>
  <c r="AH378"/>
  <c r="AH379"/>
  <c r="AH380"/>
  <c r="AH381"/>
  <c r="AH382"/>
  <c r="AH383"/>
  <c r="AH384"/>
  <c r="AK384" s="1"/>
  <c r="AH385"/>
  <c r="AK385" s="1"/>
  <c r="AH386"/>
  <c r="AH387"/>
  <c r="AH388"/>
  <c r="AH389"/>
  <c r="AH390"/>
  <c r="AH391"/>
  <c r="AH392"/>
  <c r="AH393"/>
  <c r="AH394"/>
  <c r="AH395"/>
  <c r="AH396"/>
  <c r="AH397"/>
  <c r="AH398"/>
  <c r="AH399"/>
  <c r="AH400"/>
  <c r="AK400" s="1"/>
  <c r="AH401"/>
  <c r="AK401" s="1"/>
  <c r="AH402"/>
  <c r="AH403"/>
  <c r="AH404"/>
  <c r="AH405"/>
  <c r="AH406"/>
  <c r="AH407"/>
  <c r="AH408"/>
  <c r="AH409"/>
  <c r="AH410"/>
  <c r="AH411"/>
  <c r="AH412"/>
  <c r="AH413"/>
  <c r="AH414"/>
  <c r="AH415"/>
  <c r="AH416"/>
  <c r="AK416" s="1"/>
  <c r="AH417"/>
  <c r="AK417" s="1"/>
  <c r="AH418"/>
  <c r="AH419"/>
  <c r="AH420"/>
  <c r="AH421"/>
  <c r="AH422"/>
  <c r="AH423"/>
  <c r="AH424"/>
  <c r="AH425"/>
  <c r="AH426"/>
  <c r="AH427"/>
  <c r="AH428"/>
  <c r="AH429"/>
  <c r="AH430"/>
  <c r="AH431"/>
  <c r="AH432"/>
  <c r="AK432" s="1"/>
  <c r="AH433"/>
  <c r="AK433" s="1"/>
  <c r="AH434"/>
  <c r="AH435"/>
  <c r="AH436"/>
  <c r="AH437"/>
  <c r="AH438"/>
  <c r="AH439"/>
  <c r="AH440"/>
  <c r="AH441"/>
  <c r="AH442"/>
  <c r="AH443"/>
  <c r="AH444"/>
  <c r="AH445"/>
  <c r="AH446"/>
  <c r="AH447"/>
  <c r="AH448"/>
  <c r="AK448" s="1"/>
  <c r="AH449"/>
  <c r="AK449" s="1"/>
  <c r="AH450"/>
  <c r="AH451"/>
  <c r="AH452"/>
  <c r="AH453"/>
  <c r="AH454"/>
  <c r="AH455"/>
  <c r="AH456"/>
  <c r="AH457"/>
  <c r="AH458"/>
  <c r="AH459"/>
  <c r="AH460"/>
  <c r="AH461"/>
  <c r="AH462"/>
  <c r="AH463"/>
  <c r="AH464"/>
  <c r="AK464" s="1"/>
  <c r="AH465"/>
  <c r="AK465" s="1"/>
  <c r="AH466"/>
  <c r="AH467"/>
  <c r="AH468"/>
  <c r="AH469"/>
  <c r="AH470"/>
  <c r="AH471"/>
  <c r="AH472"/>
  <c r="AH473"/>
  <c r="AH474"/>
  <c r="AH475"/>
  <c r="AH476"/>
  <c r="AH477"/>
  <c r="AH478"/>
  <c r="AH479"/>
  <c r="AH480"/>
  <c r="AK480" s="1"/>
  <c r="AH481"/>
  <c r="AK481" s="1"/>
  <c r="AH482"/>
  <c r="AH483"/>
  <c r="AH484"/>
  <c r="AH485"/>
  <c r="AH486"/>
  <c r="AH487"/>
  <c r="AH488"/>
  <c r="AH489"/>
  <c r="AH490"/>
  <c r="AH491"/>
  <c r="AH492"/>
  <c r="AH493"/>
  <c r="AH494"/>
  <c r="AH495"/>
  <c r="AH496"/>
  <c r="AK496" s="1"/>
  <c r="AH497"/>
  <c r="AK497" s="1"/>
  <c r="AH498"/>
  <c r="AH499"/>
  <c r="AH500"/>
  <c r="AH501"/>
  <c r="AH502"/>
  <c r="AH503"/>
  <c r="AH504"/>
  <c r="AH505"/>
  <c r="AH506"/>
  <c r="AH507"/>
  <c r="AH508"/>
  <c r="AH509"/>
  <c r="AH510"/>
  <c r="AH511"/>
  <c r="AH512"/>
  <c r="AK512" s="1"/>
  <c r="AH513"/>
  <c r="AK513" s="1"/>
  <c r="AH514"/>
  <c r="AH515"/>
  <c r="AH516"/>
  <c r="AH517"/>
  <c r="AH518"/>
  <c r="AH519"/>
  <c r="AH520"/>
  <c r="AH521"/>
  <c r="AH522"/>
  <c r="AH523"/>
  <c r="AH524"/>
  <c r="AH525"/>
  <c r="AH526"/>
  <c r="AH527"/>
  <c r="AH528"/>
  <c r="AK528" s="1"/>
  <c r="AH529"/>
  <c r="AK529" s="1"/>
  <c r="AH530"/>
  <c r="AH531"/>
  <c r="AH532"/>
  <c r="AH533"/>
  <c r="AH534"/>
  <c r="AH535"/>
  <c r="AH536"/>
  <c r="AH537"/>
  <c r="AH538"/>
  <c r="AH539"/>
  <c r="AH540"/>
  <c r="AH541"/>
  <c r="AH542"/>
  <c r="AH543"/>
  <c r="AH544"/>
  <c r="AK544" s="1"/>
  <c r="AH545"/>
  <c r="AK545" s="1"/>
  <c r="AH546"/>
  <c r="AH547"/>
  <c r="AH548"/>
  <c r="AH549"/>
  <c r="AH550"/>
  <c r="AH551"/>
  <c r="AH552"/>
  <c r="AH553"/>
  <c r="AH554"/>
  <c r="AH555"/>
  <c r="AH556"/>
  <c r="AH557"/>
  <c r="AH558"/>
  <c r="AH559"/>
  <c r="AH560"/>
  <c r="AK560" s="1"/>
  <c r="AH561"/>
  <c r="AK561" s="1"/>
  <c r="AH562"/>
  <c r="AH563"/>
  <c r="AH564"/>
  <c r="AH565"/>
  <c r="AH566"/>
  <c r="AH567"/>
  <c r="AH568"/>
  <c r="AH569"/>
  <c r="AH570"/>
  <c r="AH571"/>
  <c r="AH572"/>
  <c r="AH573"/>
  <c r="AH574"/>
  <c r="AH575"/>
  <c r="AH576"/>
  <c r="AK576" s="1"/>
  <c r="AH577"/>
  <c r="AK577" s="1"/>
  <c r="AH578"/>
  <c r="AH579"/>
  <c r="AH580"/>
  <c r="AH581"/>
  <c r="AH582"/>
  <c r="AH583"/>
  <c r="AH584"/>
  <c r="AH585"/>
  <c r="AH586"/>
  <c r="AH587"/>
  <c r="AH588"/>
  <c r="AH589"/>
  <c r="AH590"/>
  <c r="AH591"/>
  <c r="AH592"/>
  <c r="AK592" s="1"/>
  <c r="AH593"/>
  <c r="AK593" s="1"/>
  <c r="AH594"/>
  <c r="AH595"/>
  <c r="AH596"/>
  <c r="AH597"/>
  <c r="AH598"/>
  <c r="AH599"/>
  <c r="AH600"/>
  <c r="AH601"/>
  <c r="AH602"/>
  <c r="AH603"/>
  <c r="AH604"/>
  <c r="AH605"/>
  <c r="AH606"/>
  <c r="AH607"/>
  <c r="AH608"/>
  <c r="AK608" s="1"/>
  <c r="AH609"/>
  <c r="AK609" s="1"/>
  <c r="AH610"/>
  <c r="AH611"/>
  <c r="AH612"/>
  <c r="AH613"/>
  <c r="AH614"/>
  <c r="AH615"/>
  <c r="AH616"/>
  <c r="AH617"/>
  <c r="AH618"/>
  <c r="AH619"/>
  <c r="AH620"/>
  <c r="AH621"/>
  <c r="AH622"/>
  <c r="AH623"/>
  <c r="AH624"/>
  <c r="AK624" s="1"/>
  <c r="AH625"/>
  <c r="AK625" s="1"/>
  <c r="AH626"/>
  <c r="AH627"/>
  <c r="AH628"/>
  <c r="AH629"/>
  <c r="AH630"/>
  <c r="AH631"/>
  <c r="AH632"/>
  <c r="AH633"/>
  <c r="AH634"/>
  <c r="AH635"/>
  <c r="AH636"/>
  <c r="AH637"/>
  <c r="AH638"/>
  <c r="AH639"/>
  <c r="AH640"/>
  <c r="AK640" s="1"/>
  <c r="AH641"/>
  <c r="AK641" s="1"/>
  <c r="AH642"/>
  <c r="AH643"/>
  <c r="AH644"/>
  <c r="AH645"/>
  <c r="AH646"/>
  <c r="AH647"/>
  <c r="AH648"/>
  <c r="AH649"/>
  <c r="AH650"/>
  <c r="AH651"/>
  <c r="AH652"/>
  <c r="AH653"/>
  <c r="AH654"/>
  <c r="AH655"/>
  <c r="AH656"/>
  <c r="AK656" s="1"/>
  <c r="AH657"/>
  <c r="AK657" s="1"/>
  <c r="AH658"/>
  <c r="AH659"/>
  <c r="AH660"/>
  <c r="AH661"/>
  <c r="AH662"/>
  <c r="AH663"/>
  <c r="AH664"/>
  <c r="AH665"/>
  <c r="AH666"/>
  <c r="AH667"/>
  <c r="AH668"/>
  <c r="AH669"/>
  <c r="AH670"/>
  <c r="AH671"/>
  <c r="AH672"/>
  <c r="AK672" s="1"/>
  <c r="AH673"/>
  <c r="AK673" s="1"/>
  <c r="AH674"/>
  <c r="AH675"/>
  <c r="AH676"/>
  <c r="AH677"/>
  <c r="AH678"/>
  <c r="AH679"/>
  <c r="AH680"/>
  <c r="AH681"/>
  <c r="AH682"/>
  <c r="AH683"/>
  <c r="AH684"/>
  <c r="AH685"/>
  <c r="AH686"/>
  <c r="AH687"/>
  <c r="AH688"/>
  <c r="AK688" s="1"/>
  <c r="AH689"/>
  <c r="AK689" s="1"/>
  <c r="AH690"/>
  <c r="AH691"/>
  <c r="AH692"/>
  <c r="AH693"/>
  <c r="AH694"/>
  <c r="AH695"/>
  <c r="AH696"/>
  <c r="AH697"/>
  <c r="AH698"/>
  <c r="AH699"/>
  <c r="AH700"/>
  <c r="AH701"/>
  <c r="AH702"/>
  <c r="AH703"/>
  <c r="AH704"/>
  <c r="AK704" s="1"/>
  <c r="AH705"/>
  <c r="AK705" s="1"/>
  <c r="AH706"/>
  <c r="AH707"/>
  <c r="AH708"/>
  <c r="AH709"/>
  <c r="AH710"/>
  <c r="AH711"/>
  <c r="AH712"/>
  <c r="AH713"/>
  <c r="AH714"/>
  <c r="AH715"/>
  <c r="AH716"/>
  <c r="AH717"/>
  <c r="AH718"/>
  <c r="AH719"/>
  <c r="AH720"/>
  <c r="AK720" s="1"/>
  <c r="AH721"/>
  <c r="AK721" s="1"/>
  <c r="AH722"/>
  <c r="AH723"/>
  <c r="AH724"/>
  <c r="AH725"/>
  <c r="AH726"/>
  <c r="AH727"/>
  <c r="AH728"/>
  <c r="AH729"/>
  <c r="AH730"/>
  <c r="AH731"/>
  <c r="AH732"/>
  <c r="AH733"/>
  <c r="AH734"/>
  <c r="AH735"/>
  <c r="AH736"/>
  <c r="AK736" s="1"/>
  <c r="AH737"/>
  <c r="AK737" s="1"/>
  <c r="AH738"/>
  <c r="AH739"/>
  <c r="AH740"/>
  <c r="AH741"/>
  <c r="AH742"/>
  <c r="AH743"/>
  <c r="AH744"/>
  <c r="AH745"/>
  <c r="AH746"/>
  <c r="AH747"/>
  <c r="AH748"/>
  <c r="AH749"/>
  <c r="AH750"/>
  <c r="AH751"/>
  <c r="AH752"/>
  <c r="AK752" s="1"/>
  <c r="AH753"/>
  <c r="AK753" s="1"/>
  <c r="AH754"/>
  <c r="AH755"/>
  <c r="AH756"/>
  <c r="AH757"/>
  <c r="AH758"/>
  <c r="AH759"/>
  <c r="AH760"/>
  <c r="AH761"/>
  <c r="AH762"/>
  <c r="AH763"/>
  <c r="AH764"/>
  <c r="AH765"/>
  <c r="AH766"/>
  <c r="AH767"/>
  <c r="AH768"/>
  <c r="AK768" s="1"/>
  <c r="AH769"/>
  <c r="AK769" s="1"/>
  <c r="AH770"/>
  <c r="AH771"/>
  <c r="AH772"/>
  <c r="AH773"/>
  <c r="AH774"/>
  <c r="AH775"/>
  <c r="AH776"/>
  <c r="AH777"/>
  <c r="AH778"/>
  <c r="AH779"/>
  <c r="AH780"/>
  <c r="AH781"/>
  <c r="AH782"/>
  <c r="AH783"/>
  <c r="AH784"/>
  <c r="AK784" s="1"/>
  <c r="AH785"/>
  <c r="AK785" s="1"/>
  <c r="AH786"/>
  <c r="AH787"/>
  <c r="AH788"/>
  <c r="AH789"/>
  <c r="AH790"/>
  <c r="AH791"/>
  <c r="AH792"/>
  <c r="AH793"/>
  <c r="AH794"/>
  <c r="AH795"/>
  <c r="AH796"/>
  <c r="AH797"/>
  <c r="AH798"/>
  <c r="AH799"/>
  <c r="AH800"/>
  <c r="AK800" s="1"/>
  <c r="AH801"/>
  <c r="AK801" s="1"/>
  <c r="AH802"/>
  <c r="AH803"/>
  <c r="AH804"/>
  <c r="AH805"/>
  <c r="AH806"/>
  <c r="AH807"/>
  <c r="AH808"/>
  <c r="AH809"/>
  <c r="AH810"/>
  <c r="AH811"/>
  <c r="AH812"/>
  <c r="AH813"/>
  <c r="AH814"/>
  <c r="AH815"/>
  <c r="AH816"/>
  <c r="AK816" s="1"/>
  <c r="AH817"/>
  <c r="AK817" s="1"/>
  <c r="AH818"/>
  <c r="AH819"/>
  <c r="AH820"/>
  <c r="AH821"/>
  <c r="AH822"/>
  <c r="AH823"/>
  <c r="AH824"/>
  <c r="AH825"/>
  <c r="AH826"/>
  <c r="AH827"/>
  <c r="AH828"/>
  <c r="AH829"/>
  <c r="AH830"/>
  <c r="AH831"/>
  <c r="AH832"/>
  <c r="AK832" s="1"/>
  <c r="AH833"/>
  <c r="AK833" s="1"/>
  <c r="AH834"/>
  <c r="AH835"/>
  <c r="AH836"/>
  <c r="AH837"/>
  <c r="AH838"/>
  <c r="AH839"/>
  <c r="AH840"/>
  <c r="AH841"/>
  <c r="AH842"/>
  <c r="AH843"/>
  <c r="AH844"/>
  <c r="AH845"/>
  <c r="AH846"/>
  <c r="AH847"/>
  <c r="AH848"/>
  <c r="AK848" s="1"/>
  <c r="AH849"/>
  <c r="AK849" s="1"/>
  <c r="AH850"/>
  <c r="AH851"/>
  <c r="AH852"/>
  <c r="AH853"/>
  <c r="AH854"/>
  <c r="AH855"/>
  <c r="AH856"/>
  <c r="AH857"/>
  <c r="AH858"/>
  <c r="AH859"/>
  <c r="AH860"/>
  <c r="AH861"/>
  <c r="AH862"/>
  <c r="AH863"/>
  <c r="AH864"/>
  <c r="AK864" s="1"/>
  <c r="AH865"/>
  <c r="AK865" s="1"/>
  <c r="AH866"/>
  <c r="AH867"/>
  <c r="AH868"/>
  <c r="AH869"/>
  <c r="AH870"/>
  <c r="AH871"/>
  <c r="AH872"/>
  <c r="AH873"/>
  <c r="AH874"/>
  <c r="AH875"/>
  <c r="AH876"/>
  <c r="AH877"/>
  <c r="AH878"/>
  <c r="AH879"/>
  <c r="AH880"/>
  <c r="AK880" s="1"/>
  <c r="AH881"/>
  <c r="AK881" s="1"/>
  <c r="AH882"/>
  <c r="AH883"/>
  <c r="AH884"/>
  <c r="AH885"/>
  <c r="AH886"/>
  <c r="AH887"/>
  <c r="AH888"/>
  <c r="AH889"/>
  <c r="AH890"/>
  <c r="AH891"/>
  <c r="AH892"/>
  <c r="AH893"/>
  <c r="AH894"/>
  <c r="AH895"/>
  <c r="AH896"/>
  <c r="AK896" s="1"/>
  <c r="AH897"/>
  <c r="AK897" s="1"/>
  <c r="AH898"/>
  <c r="AH899"/>
  <c r="AH900"/>
  <c r="AH901"/>
  <c r="AH902"/>
  <c r="AH903"/>
  <c r="AH904"/>
  <c r="AH905"/>
  <c r="AH906"/>
  <c r="AH907"/>
  <c r="AH908"/>
  <c r="AH909"/>
  <c r="AH910"/>
  <c r="AH911"/>
  <c r="AH912"/>
  <c r="AK912" s="1"/>
  <c r="AH913"/>
  <c r="AK913" s="1"/>
  <c r="AH914"/>
  <c r="AH915"/>
  <c r="AH916"/>
  <c r="AH917"/>
  <c r="AH918"/>
  <c r="AH919"/>
  <c r="AH920"/>
  <c r="AH921"/>
  <c r="AH922"/>
  <c r="AH923"/>
  <c r="AH924"/>
  <c r="AH925"/>
  <c r="AH926"/>
  <c r="AH927"/>
  <c r="AH928"/>
  <c r="AK928" s="1"/>
  <c r="AH929"/>
  <c r="AK929" s="1"/>
  <c r="AH930"/>
  <c r="AH931"/>
  <c r="AH932"/>
  <c r="AH933"/>
  <c r="AH934"/>
  <c r="AH935"/>
  <c r="AH936"/>
  <c r="AH937"/>
  <c r="AH938"/>
  <c r="AH939"/>
  <c r="AH940"/>
  <c r="AH941"/>
  <c r="AH942"/>
  <c r="AH943"/>
  <c r="AH944"/>
  <c r="AK944" s="1"/>
  <c r="AH945"/>
  <c r="AK945" s="1"/>
  <c r="AH946"/>
  <c r="AH947"/>
  <c r="AH948"/>
  <c r="AH949"/>
  <c r="AH950"/>
  <c r="AH951"/>
  <c r="AH952"/>
  <c r="AH953"/>
  <c r="AH954"/>
  <c r="AH955"/>
  <c r="AH956"/>
  <c r="AH957"/>
  <c r="AH958"/>
  <c r="AH959"/>
  <c r="AH960"/>
  <c r="AK960" s="1"/>
  <c r="AH961"/>
  <c r="AK961" s="1"/>
  <c r="AH962"/>
  <c r="AH963"/>
  <c r="AH964"/>
  <c r="AH965"/>
  <c r="AH966"/>
  <c r="AH967"/>
  <c r="AH968"/>
  <c r="AH969"/>
  <c r="AH970"/>
  <c r="AH971"/>
  <c r="AH972"/>
  <c r="AH973"/>
  <c r="AH974"/>
  <c r="AH975"/>
  <c r="AH976"/>
  <c r="AK976" s="1"/>
  <c r="AH977"/>
  <c r="AK977" s="1"/>
  <c r="AH978"/>
  <c r="AH979"/>
  <c r="AH980"/>
  <c r="AH981"/>
  <c r="AH982"/>
  <c r="AH983"/>
  <c r="AH984"/>
  <c r="AH985"/>
  <c r="AH986"/>
  <c r="AH987"/>
  <c r="AH988"/>
  <c r="AH989"/>
  <c r="AH990"/>
  <c r="AH991"/>
  <c r="AH992"/>
  <c r="AK992" s="1"/>
  <c r="AH993"/>
  <c r="AK993" s="1"/>
  <c r="AH994"/>
  <c r="AH995"/>
  <c r="AH996"/>
  <c r="AH997"/>
  <c r="AH998"/>
  <c r="AH999"/>
  <c r="AH1000"/>
  <c r="AH1001"/>
  <c r="AH1002"/>
  <c r="AH1003"/>
  <c r="AH1004"/>
  <c r="AH1005"/>
  <c r="AH1006"/>
  <c r="AH1007"/>
  <c r="AH1008"/>
  <c r="AK1008" s="1"/>
  <c r="AH1009"/>
  <c r="AK1009" s="1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K1024" s="1"/>
  <c r="AH1025"/>
  <c r="AK1025" s="1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K1040" s="1"/>
  <c r="AH1041"/>
  <c r="AK1041" s="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K1056" s="1"/>
  <c r="AH1057"/>
  <c r="AK1057" s="1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K1072" s="1"/>
  <c r="AH1073"/>
  <c r="AK1073" s="1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K1088" s="1"/>
  <c r="AH1089"/>
  <c r="AK1089" s="1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K1104" s="1"/>
  <c r="AH1105"/>
  <c r="AK1105" s="1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K1120" s="1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K1136" s="1"/>
  <c r="AH1137"/>
  <c r="AH1138"/>
  <c r="AH1139"/>
  <c r="AH1140"/>
  <c r="AH1141"/>
  <c r="AH1142"/>
  <c r="AK1142" s="1"/>
  <c r="AH1143"/>
  <c r="AH1144"/>
  <c r="AH1145"/>
  <c r="AH1146"/>
  <c r="AH1147"/>
  <c r="AH1148"/>
  <c r="AH1149"/>
  <c r="AH1150"/>
  <c r="AH1151"/>
  <c r="AH1152"/>
  <c r="AK1152" s="1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K1168" s="1"/>
  <c r="AH1169"/>
  <c r="AH1170"/>
  <c r="AH1171"/>
  <c r="AH1172"/>
  <c r="AH1173"/>
  <c r="AH1174"/>
  <c r="AK1174" s="1"/>
  <c r="AH1175"/>
  <c r="AH1176"/>
  <c r="AH1177"/>
  <c r="AH1178"/>
  <c r="AH1179"/>
  <c r="AH1180"/>
  <c r="AH1181"/>
  <c r="AH1182"/>
  <c r="AH1183"/>
  <c r="AH1184"/>
  <c r="AK1184" s="1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K1200" s="1"/>
  <c r="AH1201"/>
  <c r="AH1202"/>
  <c r="AH1203"/>
  <c r="AH1204"/>
  <c r="AH1205"/>
  <c r="AH1206"/>
  <c r="AK1206" s="1"/>
  <c r="AH1207"/>
  <c r="AH1208"/>
  <c r="AH1209"/>
  <c r="AH1210"/>
  <c r="AH1211"/>
  <c r="AH1212"/>
  <c r="AH1213"/>
  <c r="AH1214"/>
  <c r="AH1215"/>
  <c r="AH1216"/>
  <c r="AK1216" s="1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K1232" s="1"/>
  <c r="AH1233"/>
  <c r="AH1234"/>
  <c r="AH1235"/>
  <c r="AH1236"/>
  <c r="AH1237"/>
  <c r="AH1238"/>
  <c r="AK1238" s="1"/>
  <c r="AH1239"/>
  <c r="AH1240"/>
  <c r="AH1241"/>
  <c r="AH1242"/>
  <c r="AH1243"/>
  <c r="AH1244"/>
  <c r="AH1245"/>
  <c r="AH1246"/>
  <c r="AH1247"/>
  <c r="AH1248"/>
  <c r="AK1248" s="1"/>
  <c r="AH1249"/>
  <c r="AH1250"/>
  <c r="AH1251"/>
  <c r="AH1252"/>
  <c r="AH1253"/>
  <c r="AH1254"/>
  <c r="AH1255"/>
  <c r="AH1256"/>
  <c r="AH1257"/>
  <c r="AH1258"/>
  <c r="AK1258" s="1"/>
  <c r="AH1259"/>
  <c r="AH1260"/>
  <c r="AH1261"/>
  <c r="AH1262"/>
  <c r="AH1263"/>
  <c r="AH1264"/>
  <c r="AK1264" s="1"/>
  <c r="AH1265"/>
  <c r="AK1265" s="1"/>
  <c r="AH1266"/>
  <c r="AK1266" s="1"/>
  <c r="AH1267"/>
  <c r="AH1268"/>
  <c r="AH1269"/>
  <c r="AH1270"/>
  <c r="AH1271"/>
  <c r="AH1272"/>
  <c r="AH1273"/>
  <c r="AH1274"/>
  <c r="AK1274" s="1"/>
  <c r="AH1275"/>
  <c r="AH1276"/>
  <c r="AH1277"/>
  <c r="AH1278"/>
  <c r="AH1279"/>
  <c r="AH1280"/>
  <c r="AK1280" s="1"/>
  <c r="AH1281"/>
  <c r="AK1281" s="1"/>
  <c r="AH1282"/>
  <c r="AK1282" s="1"/>
  <c r="AH1283"/>
  <c r="AH1284"/>
  <c r="AH1285"/>
  <c r="AH1286"/>
  <c r="AH1287"/>
  <c r="AH1288"/>
  <c r="AH1289"/>
  <c r="AH1290"/>
  <c r="AK1290" s="1"/>
  <c r="AH1291"/>
  <c r="AH1292"/>
  <c r="AH1293"/>
  <c r="AH1294"/>
  <c r="AH1295"/>
  <c r="AH1296"/>
  <c r="AK1296" s="1"/>
  <c r="AH1297"/>
  <c r="AK1297" s="1"/>
  <c r="AH1298"/>
  <c r="AK1298" s="1"/>
  <c r="AH1299"/>
  <c r="AH1300"/>
  <c r="AH1301"/>
  <c r="AH1302"/>
  <c r="AH1303"/>
  <c r="AH1304"/>
  <c r="AH1305"/>
  <c r="AH1306"/>
  <c r="AK1306" s="1"/>
  <c r="AH1307"/>
  <c r="AH1308"/>
  <c r="AH1309"/>
  <c r="AH1310"/>
  <c r="AH1311"/>
  <c r="AH1312"/>
  <c r="AK1312" s="1"/>
  <c r="AH1313"/>
  <c r="AK1313" s="1"/>
  <c r="AH1314"/>
  <c r="AK1314" s="1"/>
  <c r="AH1315"/>
  <c r="AH3"/>
  <c r="AD1314"/>
  <c r="AE1313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2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G1281" s="1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4"/>
  <c r="AC5"/>
  <c r="AC6"/>
  <c r="AC7"/>
  <c r="AC8"/>
  <c r="AC2"/>
  <c r="AK1305" l="1"/>
  <c r="AK1289"/>
  <c r="AK1273"/>
  <c r="AK1257"/>
  <c r="AK1237"/>
  <c r="AK1221"/>
  <c r="AK1209"/>
  <c r="AK1189"/>
  <c r="AK1173"/>
  <c r="AK1157"/>
  <c r="AK1145"/>
  <c r="AK1125"/>
  <c r="AK1097"/>
  <c r="AK1065"/>
  <c r="AK1049"/>
  <c r="AK1017"/>
  <c r="AK985"/>
  <c r="AK953"/>
  <c r="AK921"/>
  <c r="AK889"/>
  <c r="AK857"/>
  <c r="AK825"/>
  <c r="AK761"/>
  <c r="AK745"/>
  <c r="AK713"/>
  <c r="AK681"/>
  <c r="AK649"/>
  <c r="AK633"/>
  <c r="AK585"/>
  <c r="AK569"/>
  <c r="AK537"/>
  <c r="AK505"/>
  <c r="AK489"/>
  <c r="AK457"/>
  <c r="AK425"/>
  <c r="AK393"/>
  <c r="AK361"/>
  <c r="AK329"/>
  <c r="AK1308"/>
  <c r="AK1304"/>
  <c r="AK1300"/>
  <c r="AK1292"/>
  <c r="AK1288"/>
  <c r="AK1284"/>
  <c r="AK1276"/>
  <c r="AK1272"/>
  <c r="AK1268"/>
  <c r="AK1260"/>
  <c r="AK1256"/>
  <c r="AK1252"/>
  <c r="AK1236"/>
  <c r="AK1220"/>
  <c r="AK1204"/>
  <c r="AK1188"/>
  <c r="AK1172"/>
  <c r="AK1156"/>
  <c r="AK1140"/>
  <c r="AK1124"/>
  <c r="AK1112"/>
  <c r="AK1108"/>
  <c r="AK1100"/>
  <c r="AK1096"/>
  <c r="AK1092"/>
  <c r="AK1084"/>
  <c r="AK1080"/>
  <c r="AK1076"/>
  <c r="AK1068"/>
  <c r="AK1064"/>
  <c r="AK1060"/>
  <c r="AK1052"/>
  <c r="AK1048"/>
  <c r="AK1044"/>
  <c r="AK1036"/>
  <c r="AK1032"/>
  <c r="AK1028"/>
  <c r="AK1020"/>
  <c r="AK1016"/>
  <c r="AK1012"/>
  <c r="AK1004"/>
  <c r="AK1000"/>
  <c r="AK996"/>
  <c r="AK988"/>
  <c r="AK984"/>
  <c r="AK980"/>
  <c r="AK972"/>
  <c r="AK968"/>
  <c r="AK964"/>
  <c r="AK956"/>
  <c r="AK952"/>
  <c r="AK948"/>
  <c r="AK940"/>
  <c r="AK936"/>
  <c r="AK932"/>
  <c r="AK924"/>
  <c r="AK920"/>
  <c r="AK916"/>
  <c r="AK908"/>
  <c r="AK904"/>
  <c r="AK900"/>
  <c r="AK892"/>
  <c r="AK888"/>
  <c r="AK884"/>
  <c r="AK876"/>
  <c r="AK872"/>
  <c r="AK868"/>
  <c r="AK860"/>
  <c r="AK856"/>
  <c r="AK852"/>
  <c r="AK844"/>
  <c r="AK840"/>
  <c r="AK836"/>
  <c r="AK828"/>
  <c r="AK824"/>
  <c r="AK820"/>
  <c r="AK812"/>
  <c r="AK808"/>
  <c r="AK804"/>
  <c r="AK796"/>
  <c r="AK792"/>
  <c r="AK788"/>
  <c r="AK780"/>
  <c r="AK776"/>
  <c r="AK772"/>
  <c r="AK764"/>
  <c r="AK760"/>
  <c r="AK756"/>
  <c r="AK748"/>
  <c r="AK744"/>
  <c r="AK740"/>
  <c r="AK732"/>
  <c r="AK728"/>
  <c r="AK724"/>
  <c r="AK716"/>
  <c r="AK712"/>
  <c r="AK708"/>
  <c r="AK700"/>
  <c r="AK696"/>
  <c r="AK692"/>
  <c r="AK684"/>
  <c r="AK680"/>
  <c r="AK676"/>
  <c r="AK668"/>
  <c r="AK664"/>
  <c r="AK660"/>
  <c r="AK652"/>
  <c r="AK648"/>
  <c r="AK644"/>
  <c r="AK636"/>
  <c r="AK632"/>
  <c r="AK628"/>
  <c r="AK620"/>
  <c r="AK616"/>
  <c r="AK612"/>
  <c r="AK604"/>
  <c r="AK600"/>
  <c r="AK596"/>
  <c r="AK588"/>
  <c r="AK584"/>
  <c r="AK580"/>
  <c r="AK572"/>
  <c r="AK568"/>
  <c r="AK564"/>
  <c r="AK556"/>
  <c r="AK552"/>
  <c r="AK548"/>
  <c r="AK540"/>
  <c r="AK536"/>
  <c r="AK532"/>
  <c r="AK524"/>
  <c r="AK520"/>
  <c r="AK516"/>
  <c r="AK508"/>
  <c r="AK504"/>
  <c r="AK500"/>
  <c r="AK492"/>
  <c r="AK488"/>
  <c r="AK484"/>
  <c r="AK476"/>
  <c r="AK472"/>
  <c r="AK468"/>
  <c r="AK460"/>
  <c r="AK456"/>
  <c r="AK452"/>
  <c r="AK444"/>
  <c r="AK440"/>
  <c r="AK436"/>
  <c r="AK428"/>
  <c r="AK424"/>
  <c r="AK420"/>
  <c r="AK412"/>
  <c r="AK408"/>
  <c r="AK404"/>
  <c r="AK396"/>
  <c r="AK392"/>
  <c r="AK388"/>
  <c r="AK380"/>
  <c r="AK376"/>
  <c r="AK372"/>
  <c r="AK364"/>
  <c r="AK360"/>
  <c r="AK356"/>
  <c r="AK348"/>
  <c r="AK344"/>
  <c r="AK340"/>
  <c r="AK332"/>
  <c r="AK328"/>
  <c r="AK324"/>
  <c r="AK316"/>
  <c r="AK312"/>
  <c r="AK308"/>
  <c r="AK300"/>
  <c r="AK296"/>
  <c r="AK292"/>
  <c r="AK284"/>
  <c r="AK276"/>
  <c r="AK268"/>
  <c r="AK260"/>
  <c r="AK252"/>
  <c r="AK244"/>
  <c r="AK236"/>
  <c r="AK228"/>
  <c r="AK220"/>
  <c r="AK212"/>
  <c r="AK204"/>
  <c r="AK196"/>
  <c r="AK188"/>
  <c r="AK180"/>
  <c r="AK172"/>
  <c r="AK164"/>
  <c r="AK156"/>
  <c r="AK148"/>
  <c r="AK140"/>
  <c r="AK132"/>
  <c r="AK124"/>
  <c r="AK116"/>
  <c r="AK108"/>
  <c r="AK100"/>
  <c r="AK92"/>
  <c r="AK84"/>
  <c r="AK76"/>
  <c r="AK68"/>
  <c r="AK60"/>
  <c r="AK52"/>
  <c r="AK44"/>
  <c r="AK36"/>
  <c r="AK28"/>
  <c r="AK20"/>
  <c r="AK12"/>
  <c r="AK1249"/>
  <c r="AK1228"/>
  <c r="AK1217"/>
  <c r="AK1196"/>
  <c r="AK1185"/>
  <c r="AK1164"/>
  <c r="AK1153"/>
  <c r="AK1132"/>
  <c r="AK1121"/>
  <c r="AK1109"/>
  <c r="AK1093"/>
  <c r="AK1077"/>
  <c r="AK1061"/>
  <c r="AK1045"/>
  <c r="AK1029"/>
  <c r="AK1013"/>
  <c r="AK997"/>
  <c r="AK981"/>
  <c r="AK965"/>
  <c r="AK949"/>
  <c r="AK933"/>
  <c r="AK917"/>
  <c r="AK901"/>
  <c r="AK885"/>
  <c r="AK869"/>
  <c r="AK853"/>
  <c r="AK837"/>
  <c r="AK821"/>
  <c r="AK805"/>
  <c r="AK789"/>
  <c r="AK773"/>
  <c r="AK757"/>
  <c r="AK741"/>
  <c r="AK725"/>
  <c r="AK709"/>
  <c r="AK693"/>
  <c r="AK677"/>
  <c r="AK661"/>
  <c r="AK645"/>
  <c r="AK629"/>
  <c r="AK613"/>
  <c r="AK597"/>
  <c r="AK581"/>
  <c r="AK565"/>
  <c r="AK549"/>
  <c r="AK533"/>
  <c r="AK517"/>
  <c r="AK501"/>
  <c r="AK485"/>
  <c r="AK469"/>
  <c r="AK453"/>
  <c r="AK437"/>
  <c r="AK421"/>
  <c r="AK405"/>
  <c r="AK389"/>
  <c r="AK373"/>
  <c r="AK357"/>
  <c r="AK341"/>
  <c r="AK325"/>
  <c r="AK309"/>
  <c r="AK293"/>
  <c r="AK277"/>
  <c r="AK261"/>
  <c r="AK245"/>
  <c r="AK229"/>
  <c r="AK213"/>
  <c r="AK197"/>
  <c r="AK181"/>
  <c r="AK165"/>
  <c r="AK149"/>
  <c r="AK133"/>
  <c r="AK117"/>
  <c r="AK101"/>
  <c r="AK85"/>
  <c r="AK69"/>
  <c r="AK53"/>
  <c r="AK37"/>
  <c r="AK21"/>
  <c r="AK5"/>
  <c r="AK1309"/>
  <c r="AK1301"/>
  <c r="AK1293"/>
  <c r="AK1285"/>
  <c r="AK1277"/>
  <c r="AK1269"/>
  <c r="AK1261"/>
  <c r="AK1253"/>
  <c r="AK1241"/>
  <c r="AK1225"/>
  <c r="AK1205"/>
  <c r="AK1193"/>
  <c r="AK1177"/>
  <c r="AK1161"/>
  <c r="AK1141"/>
  <c r="AK1129"/>
  <c r="AK1113"/>
  <c r="AK1081"/>
  <c r="AK1033"/>
  <c r="AK1001"/>
  <c r="AK969"/>
  <c r="AK937"/>
  <c r="AK905"/>
  <c r="AK873"/>
  <c r="AK841"/>
  <c r="AK809"/>
  <c r="AK793"/>
  <c r="AK777"/>
  <c r="AK729"/>
  <c r="AK697"/>
  <c r="AK665"/>
  <c r="AK617"/>
  <c r="AK601"/>
  <c r="AK553"/>
  <c r="AK521"/>
  <c r="AK473"/>
  <c r="AK441"/>
  <c r="AK409"/>
  <c r="AK377"/>
  <c r="AK345"/>
  <c r="AK313"/>
  <c r="AK297"/>
  <c r="AK1246"/>
  <c r="AK1242"/>
  <c r="AK1230"/>
  <c r="AK1226"/>
  <c r="AK1214"/>
  <c r="AK1210"/>
  <c r="AK1198"/>
  <c r="AK1194"/>
  <c r="AK1182"/>
  <c r="AK1178"/>
  <c r="AK1166"/>
  <c r="AK1162"/>
  <c r="AK1150"/>
  <c r="AK1146"/>
  <c r="AK1134"/>
  <c r="AK1130"/>
  <c r="AK1118"/>
  <c r="AK1114"/>
  <c r="AK1106"/>
  <c r="AK1098"/>
  <c r="AK1090"/>
  <c r="AK1082"/>
  <c r="AK1074"/>
  <c r="AK1066"/>
  <c r="AK1058"/>
  <c r="AK1050"/>
  <c r="AK1042"/>
  <c r="AK1034"/>
  <c r="AK1026"/>
  <c r="AK1018"/>
  <c r="AK1010"/>
  <c r="AK1002"/>
  <c r="AK994"/>
  <c r="AK986"/>
  <c r="AK978"/>
  <c r="AK970"/>
  <c r="AK962"/>
  <c r="AK954"/>
  <c r="AK946"/>
  <c r="AK938"/>
  <c r="AK930"/>
  <c r="AK922"/>
  <c r="AK914"/>
  <c r="AK906"/>
  <c r="AK898"/>
  <c r="AK890"/>
  <c r="AK882"/>
  <c r="AK874"/>
  <c r="AK866"/>
  <c r="AK858"/>
  <c r="AK850"/>
  <c r="AK1251"/>
  <c r="AK1247"/>
  <c r="AK1243"/>
  <c r="AK1239"/>
  <c r="AK1235"/>
  <c r="AK1231"/>
  <c r="AK1227"/>
  <c r="AK1223"/>
  <c r="AK1219"/>
  <c r="AK1215"/>
  <c r="AK1211"/>
  <c r="AK1207"/>
  <c r="AK1203"/>
  <c r="AK1199"/>
  <c r="AK1195"/>
  <c r="AK1191"/>
  <c r="AK1187"/>
  <c r="AK1183"/>
  <c r="AK1179"/>
  <c r="AK1175"/>
  <c r="AK1171"/>
  <c r="AK1167"/>
  <c r="AK1163"/>
  <c r="AK1159"/>
  <c r="AK1155"/>
  <c r="AK1151"/>
  <c r="AK1147"/>
  <c r="AK1143"/>
  <c r="AK1139"/>
  <c r="AK1135"/>
  <c r="AK1131"/>
  <c r="AK1127"/>
  <c r="AK1123"/>
  <c r="AK1119"/>
  <c r="AK1115"/>
  <c r="AK1111"/>
  <c r="AK1107"/>
  <c r="AK1103"/>
  <c r="AK1099"/>
  <c r="AK1095"/>
  <c r="AK1091"/>
  <c r="AK1087"/>
  <c r="AK1083"/>
  <c r="AK1079"/>
  <c r="AK1075"/>
  <c r="AK1071"/>
  <c r="AK1067"/>
  <c r="AK1063"/>
  <c r="AK1059"/>
  <c r="AK1055"/>
  <c r="AK1051"/>
  <c r="AK1047"/>
  <c r="AK1043"/>
  <c r="AK1039"/>
  <c r="AK1035"/>
  <c r="AK1031"/>
  <c r="AK1250"/>
  <c r="AK1229"/>
  <c r="AK1218"/>
  <c r="AK1197"/>
  <c r="AK1186"/>
  <c r="AK1165"/>
  <c r="AK1154"/>
  <c r="AK1133"/>
  <c r="AK1122"/>
  <c r="AK1110"/>
  <c r="AK1094"/>
  <c r="AK1078"/>
  <c r="AK1062"/>
  <c r="AK1046"/>
  <c r="AK1030"/>
  <c r="AK1014"/>
  <c r="AK998"/>
  <c r="AK982"/>
  <c r="AK966"/>
  <c r="AK950"/>
  <c r="AK934"/>
  <c r="AK918"/>
  <c r="AK902"/>
  <c r="AK886"/>
  <c r="AK870"/>
  <c r="AK854"/>
  <c r="AK838"/>
  <c r="AK822"/>
  <c r="AK806"/>
  <c r="AK790"/>
  <c r="AK774"/>
  <c r="AK758"/>
  <c r="AK742"/>
  <c r="AK726"/>
  <c r="AK710"/>
  <c r="AK694"/>
  <c r="AK678"/>
  <c r="AK662"/>
  <c r="AK646"/>
  <c r="AK630"/>
  <c r="AK614"/>
  <c r="AK598"/>
  <c r="AK582"/>
  <c r="AK566"/>
  <c r="AK550"/>
  <c r="AK534"/>
  <c r="AK518"/>
  <c r="AK502"/>
  <c r="AK486"/>
  <c r="AK470"/>
  <c r="AK454"/>
  <c r="AK438"/>
  <c r="AK422"/>
  <c r="AK406"/>
  <c r="AK390"/>
  <c r="AK374"/>
  <c r="AK358"/>
  <c r="AK342"/>
  <c r="AK326"/>
  <c r="AK310"/>
  <c r="AK294"/>
  <c r="AK278"/>
  <c r="AK262"/>
  <c r="AK246"/>
  <c r="AK230"/>
  <c r="AK214"/>
  <c r="AK198"/>
  <c r="AK182"/>
  <c r="AK166"/>
  <c r="AK150"/>
  <c r="AK134"/>
  <c r="AK118"/>
  <c r="AK102"/>
  <c r="AK86"/>
  <c r="AK70"/>
  <c r="AK54"/>
  <c r="AK38"/>
  <c r="AK22"/>
  <c r="AK6"/>
  <c r="AK1310"/>
  <c r="AK1302"/>
  <c r="AK1294"/>
  <c r="AK1286"/>
  <c r="AK1278"/>
  <c r="AK1270"/>
  <c r="AK1262"/>
  <c r="AK1254"/>
  <c r="AK1244"/>
  <c r="AK1233"/>
  <c r="AK1222"/>
  <c r="AK1212"/>
  <c r="AK1201"/>
  <c r="AK1190"/>
  <c r="AK1180"/>
  <c r="AK1169"/>
  <c r="AK1158"/>
  <c r="AK1148"/>
  <c r="AK1137"/>
  <c r="AK1126"/>
  <c r="AK1116"/>
  <c r="AK1101"/>
  <c r="AK1085"/>
  <c r="AK1069"/>
  <c r="AK1053"/>
  <c r="AK1037"/>
  <c r="AK1021"/>
  <c r="AK1005"/>
  <c r="AK989"/>
  <c r="AK973"/>
  <c r="AK957"/>
  <c r="AK941"/>
  <c r="AK925"/>
  <c r="AK909"/>
  <c r="AK893"/>
  <c r="AK877"/>
  <c r="AK861"/>
  <c r="AK845"/>
  <c r="AK829"/>
  <c r="AK813"/>
  <c r="AK797"/>
  <c r="AK781"/>
  <c r="AK765"/>
  <c r="AK749"/>
  <c r="AK733"/>
  <c r="AK717"/>
  <c r="AK701"/>
  <c r="AK685"/>
  <c r="AK669"/>
  <c r="AK653"/>
  <c r="AK637"/>
  <c r="AK621"/>
  <c r="AK605"/>
  <c r="AK589"/>
  <c r="AK573"/>
  <c r="AK557"/>
  <c r="AK541"/>
  <c r="AK525"/>
  <c r="AK509"/>
  <c r="AK493"/>
  <c r="AK477"/>
  <c r="AK461"/>
  <c r="AK445"/>
  <c r="AK429"/>
  <c r="AK413"/>
  <c r="AK397"/>
  <c r="AK381"/>
  <c r="AK365"/>
  <c r="AK349"/>
  <c r="AK333"/>
  <c r="AK317"/>
  <c r="AK301"/>
  <c r="AK285"/>
  <c r="AK269"/>
  <c r="AK253"/>
  <c r="AK237"/>
  <c r="AK221"/>
  <c r="AK205"/>
  <c r="AK189"/>
  <c r="AK173"/>
  <c r="AK157"/>
  <c r="AK141"/>
  <c r="AK125"/>
  <c r="AK109"/>
  <c r="AK93"/>
  <c r="AK77"/>
  <c r="AK61"/>
  <c r="AK45"/>
  <c r="AK29"/>
  <c r="AK13"/>
  <c r="AK1311"/>
  <c r="AK1303"/>
  <c r="AK1295"/>
  <c r="AK1287"/>
  <c r="AK1279"/>
  <c r="AK1271"/>
  <c r="AK1263"/>
  <c r="AK1255"/>
  <c r="AK1245"/>
  <c r="AK1234"/>
  <c r="AK1224"/>
  <c r="AK1213"/>
  <c r="AK1202"/>
  <c r="AK1192"/>
  <c r="AK1181"/>
  <c r="AK1170"/>
  <c r="AK1160"/>
  <c r="AK1149"/>
  <c r="AK1138"/>
  <c r="AK1128"/>
  <c r="AK1117"/>
  <c r="AK1102"/>
  <c r="AK1086"/>
  <c r="AK1070"/>
  <c r="AK1054"/>
  <c r="AK1038"/>
  <c r="AK1022"/>
  <c r="AK1006"/>
  <c r="AK990"/>
  <c r="AK974"/>
  <c r="AK958"/>
  <c r="AK942"/>
  <c r="AK926"/>
  <c r="AK910"/>
  <c r="AK894"/>
  <c r="AK878"/>
  <c r="AK862"/>
  <c r="AK846"/>
  <c r="AK830"/>
  <c r="AK814"/>
  <c r="AK798"/>
  <c r="AK782"/>
  <c r="AK766"/>
  <c r="AK750"/>
  <c r="AK734"/>
  <c r="AK718"/>
  <c r="AK702"/>
  <c r="AK686"/>
  <c r="AK670"/>
  <c r="AK654"/>
  <c r="AK638"/>
  <c r="AK622"/>
  <c r="AK606"/>
  <c r="AK590"/>
  <c r="AK574"/>
  <c r="AK558"/>
  <c r="AK542"/>
  <c r="AK526"/>
  <c r="AK510"/>
  <c r="AK494"/>
  <c r="AK478"/>
  <c r="AK462"/>
  <c r="AK446"/>
  <c r="AK430"/>
  <c r="AK414"/>
  <c r="AK398"/>
  <c r="AK382"/>
  <c r="AK366"/>
  <c r="AK350"/>
  <c r="AK334"/>
  <c r="AK318"/>
  <c r="AK302"/>
  <c r="AK286"/>
  <c r="AK270"/>
  <c r="AK254"/>
  <c r="AK238"/>
  <c r="AK222"/>
  <c r="AK206"/>
  <c r="AK190"/>
  <c r="AK174"/>
  <c r="AK158"/>
  <c r="AK142"/>
  <c r="AK126"/>
  <c r="AK110"/>
  <c r="AK94"/>
  <c r="AK78"/>
  <c r="AK62"/>
  <c r="AK46"/>
  <c r="AK30"/>
  <c r="AK14"/>
  <c r="AK1027"/>
  <c r="AK1023"/>
  <c r="AK1019"/>
  <c r="AK1015"/>
  <c r="AK1011"/>
  <c r="AK1007"/>
  <c r="AK1003"/>
  <c r="AK999"/>
  <c r="AK995"/>
  <c r="AK991"/>
  <c r="AK987"/>
  <c r="AK983"/>
  <c r="AK979"/>
  <c r="AK975"/>
  <c r="AK971"/>
  <c r="AK967"/>
  <c r="AK963"/>
  <c r="AK959"/>
  <c r="AK955"/>
  <c r="AK951"/>
  <c r="AK947"/>
  <c r="AK943"/>
  <c r="AK939"/>
  <c r="AK935"/>
  <c r="AK931"/>
  <c r="AK927"/>
  <c r="AK923"/>
  <c r="AK919"/>
  <c r="AK915"/>
  <c r="AK911"/>
  <c r="AK907"/>
  <c r="AK903"/>
  <c r="AK899"/>
  <c r="AK895"/>
  <c r="AK891"/>
  <c r="AK887"/>
  <c r="AK883"/>
  <c r="AK879"/>
  <c r="AK875"/>
  <c r="AK871"/>
  <c r="AK867"/>
  <c r="AK863"/>
  <c r="AK859"/>
  <c r="AK855"/>
  <c r="AK851"/>
  <c r="AK847"/>
  <c r="AK843"/>
  <c r="AK839"/>
  <c r="AK835"/>
  <c r="AK831"/>
  <c r="AK827"/>
  <c r="AK823"/>
  <c r="AK819"/>
  <c r="AK815"/>
  <c r="AK811"/>
  <c r="AK807"/>
  <c r="AK803"/>
  <c r="AK799"/>
  <c r="AK795"/>
  <c r="AK791"/>
  <c r="AK787"/>
  <c r="AK783"/>
  <c r="AK779"/>
  <c r="AK775"/>
  <c r="AK771"/>
  <c r="AK767"/>
  <c r="AK763"/>
  <c r="AK759"/>
  <c r="AK755"/>
  <c r="AK751"/>
  <c r="AK747"/>
  <c r="AK743"/>
  <c r="AK739"/>
  <c r="AK735"/>
  <c r="AK731"/>
  <c r="AK727"/>
  <c r="AK723"/>
  <c r="AK719"/>
  <c r="AK715"/>
  <c r="AK711"/>
  <c r="AK707"/>
  <c r="AK703"/>
  <c r="AK699"/>
  <c r="AK695"/>
  <c r="AK691"/>
  <c r="AK687"/>
  <c r="AK683"/>
  <c r="AK679"/>
  <c r="AK675"/>
  <c r="AK671"/>
  <c r="AK667"/>
  <c r="AK663"/>
  <c r="AK659"/>
  <c r="AK655"/>
  <c r="AK651"/>
  <c r="AK647"/>
  <c r="AK643"/>
  <c r="AK639"/>
  <c r="AK635"/>
  <c r="AK631"/>
  <c r="AK627"/>
  <c r="AK623"/>
  <c r="AK619"/>
  <c r="AK615"/>
  <c r="AK611"/>
  <c r="AK607"/>
  <c r="AK603"/>
  <c r="AK599"/>
  <c r="AK595"/>
  <c r="AK591"/>
  <c r="AK587"/>
  <c r="AK583"/>
  <c r="AK579"/>
  <c r="AK575"/>
  <c r="AK571"/>
  <c r="AK567"/>
  <c r="AK563"/>
  <c r="AK559"/>
  <c r="AK555"/>
  <c r="AK551"/>
  <c r="AK547"/>
  <c r="AK543"/>
  <c r="AK539"/>
  <c r="AK535"/>
  <c r="AK531"/>
  <c r="AK527"/>
  <c r="AK523"/>
  <c r="AK519"/>
  <c r="AK515"/>
  <c r="AK511"/>
  <c r="AK507"/>
  <c r="AK503"/>
  <c r="AK499"/>
  <c r="AK495"/>
  <c r="AK491"/>
  <c r="AK487"/>
  <c r="AK483"/>
  <c r="AK479"/>
  <c r="AK475"/>
  <c r="AK471"/>
  <c r="AK467"/>
  <c r="AK463"/>
  <c r="AK459"/>
  <c r="AK455"/>
  <c r="AK451"/>
  <c r="AK447"/>
  <c r="AK443"/>
  <c r="AK439"/>
  <c r="AK435"/>
  <c r="AK431"/>
  <c r="AK427"/>
  <c r="AK423"/>
  <c r="AK419"/>
  <c r="AK415"/>
  <c r="AK411"/>
  <c r="AK407"/>
  <c r="AK403"/>
  <c r="AK399"/>
  <c r="AK395"/>
  <c r="AK391"/>
  <c r="AK387"/>
  <c r="AK383"/>
  <c r="AK379"/>
  <c r="AK375"/>
  <c r="AK371"/>
  <c r="AK367"/>
  <c r="AK363"/>
  <c r="AK359"/>
  <c r="AK355"/>
  <c r="AK351"/>
  <c r="AK347"/>
  <c r="AK343"/>
  <c r="AK339"/>
  <c r="AK335"/>
  <c r="AK331"/>
  <c r="AK327"/>
  <c r="AK323"/>
  <c r="AK319"/>
  <c r="AK315"/>
  <c r="AK311"/>
  <c r="AK307"/>
  <c r="AK303"/>
  <c r="AK299"/>
  <c r="AK295"/>
  <c r="AK291"/>
  <c r="AK287"/>
  <c r="AK283"/>
  <c r="AK279"/>
  <c r="AK275"/>
  <c r="AK271"/>
  <c r="AK267"/>
  <c r="AK263"/>
  <c r="AK259"/>
  <c r="AK255"/>
  <c r="AK251"/>
  <c r="AK247"/>
  <c r="AK243"/>
  <c r="AK239"/>
  <c r="AK235"/>
  <c r="AK231"/>
  <c r="AK227"/>
  <c r="AK223"/>
  <c r="AK219"/>
  <c r="AK215"/>
  <c r="AK211"/>
  <c r="AK207"/>
  <c r="AK203"/>
  <c r="AK199"/>
  <c r="AK195"/>
  <c r="AK191"/>
  <c r="AK187"/>
  <c r="AK183"/>
  <c r="AK179"/>
  <c r="AK175"/>
  <c r="AK171"/>
  <c r="AK167"/>
  <c r="AK163"/>
  <c r="AK159"/>
  <c r="AK155"/>
  <c r="AK151"/>
  <c r="AK147"/>
  <c r="AK143"/>
  <c r="AK139"/>
  <c r="AK135"/>
  <c r="AK131"/>
  <c r="AK127"/>
  <c r="AK123"/>
  <c r="AK119"/>
  <c r="AK115"/>
  <c r="AK111"/>
  <c r="AK107"/>
  <c r="AK103"/>
  <c r="AK99"/>
  <c r="AK95"/>
  <c r="AK91"/>
  <c r="AK87"/>
  <c r="AK83"/>
  <c r="AK79"/>
  <c r="AK75"/>
  <c r="AK71"/>
  <c r="AK67"/>
  <c r="AK63"/>
  <c r="AK59"/>
  <c r="AK55"/>
  <c r="AK51"/>
  <c r="AK47"/>
  <c r="AK43"/>
  <c r="AK39"/>
  <c r="AK35"/>
  <c r="AK31"/>
  <c r="AK27"/>
  <c r="AK23"/>
  <c r="AK19"/>
  <c r="AK15"/>
  <c r="AK11"/>
  <c r="AK7"/>
  <c r="AK842"/>
  <c r="AK834"/>
  <c r="AK826"/>
  <c r="AK818"/>
  <c r="AK810"/>
  <c r="AK802"/>
  <c r="AK794"/>
  <c r="AK786"/>
  <c r="AK778"/>
  <c r="AK770"/>
  <c r="AK762"/>
  <c r="AK754"/>
  <c r="AK746"/>
  <c r="AK738"/>
  <c r="AK730"/>
  <c r="AK722"/>
  <c r="AK714"/>
  <c r="AK706"/>
  <c r="AK698"/>
  <c r="AK690"/>
  <c r="AK682"/>
  <c r="AK674"/>
  <c r="AK666"/>
  <c r="AK658"/>
  <c r="AK650"/>
  <c r="AK642"/>
  <c r="AK634"/>
  <c r="AK626"/>
  <c r="AK618"/>
  <c r="AK610"/>
  <c r="AK602"/>
  <c r="AK594"/>
  <c r="AK586"/>
  <c r="AK578"/>
  <c r="AK570"/>
  <c r="AK562"/>
  <c r="AK554"/>
  <c r="AK546"/>
  <c r="AK538"/>
  <c r="AK530"/>
  <c r="AK522"/>
  <c r="AK514"/>
  <c r="AK506"/>
  <c r="AK498"/>
  <c r="AK490"/>
  <c r="AK482"/>
  <c r="AK474"/>
  <c r="AK466"/>
  <c r="AK458"/>
  <c r="AK450"/>
  <c r="AK442"/>
  <c r="AK434"/>
  <c r="AK426"/>
  <c r="AK418"/>
  <c r="AK410"/>
  <c r="AK402"/>
  <c r="AK394"/>
  <c r="AK386"/>
  <c r="AK378"/>
  <c r="AK370"/>
  <c r="AK362"/>
  <c r="AK354"/>
  <c r="AK346"/>
  <c r="AK338"/>
  <c r="AK330"/>
  <c r="AK322"/>
  <c r="AK314"/>
  <c r="AK306"/>
  <c r="AK298"/>
  <c r="AK290"/>
  <c r="AK282"/>
  <c r="AK274"/>
  <c r="AK266"/>
  <c r="AK258"/>
  <c r="AK250"/>
  <c r="AK242"/>
  <c r="AK234"/>
  <c r="AK226"/>
  <c r="AK218"/>
  <c r="AK210"/>
  <c r="AK202"/>
  <c r="AK194"/>
  <c r="AK186"/>
  <c r="AK178"/>
  <c r="AK170"/>
  <c r="AK162"/>
  <c r="AK154"/>
  <c r="AK146"/>
  <c r="AK138"/>
  <c r="AK130"/>
  <c r="AK122"/>
  <c r="AK114"/>
  <c r="AK106"/>
  <c r="AK98"/>
  <c r="AK90"/>
  <c r="AK82"/>
  <c r="AK74"/>
  <c r="AK66"/>
  <c r="AK58"/>
  <c r="AK50"/>
  <c r="AK42"/>
  <c r="AK34"/>
  <c r="AK26"/>
  <c r="AK18"/>
  <c r="AK10"/>
  <c r="AG1312"/>
  <c r="AG1308"/>
  <c r="AG1304"/>
  <c r="AG1300"/>
  <c r="AG1296"/>
  <c r="AG1292"/>
  <c r="AG1288"/>
  <c r="AG1284"/>
  <c r="AF1286"/>
  <c r="AF1306"/>
  <c r="AG1302"/>
  <c r="AG1298"/>
  <c r="AF1290"/>
  <c r="AG1286"/>
  <c r="AG1310"/>
  <c r="AF1307"/>
  <c r="AF1303"/>
  <c r="AF1299"/>
  <c r="AG1294"/>
  <c r="AF1291"/>
  <c r="AF1310"/>
  <c r="AF1294"/>
  <c r="AG1306"/>
  <c r="AF1311"/>
  <c r="AF1295"/>
  <c r="AF1287"/>
  <c r="AG1313"/>
  <c r="AG1309"/>
  <c r="AG1305"/>
  <c r="AG1301"/>
  <c r="AG1297"/>
  <c r="AG1293"/>
  <c r="AG1289"/>
  <c r="AG1285"/>
  <c r="AF1298"/>
  <c r="AF1282"/>
  <c r="AG1282"/>
  <c r="AF1302"/>
  <c r="AG1290"/>
  <c r="AF1314"/>
  <c r="AF1283"/>
  <c r="AG1311"/>
  <c r="AG1303"/>
  <c r="AG1295"/>
  <c r="AG1287"/>
  <c r="AF1312"/>
  <c r="AF1308"/>
  <c r="AF1304"/>
  <c r="AF1300"/>
  <c r="AF1296"/>
  <c r="AF1292"/>
  <c r="AF1288"/>
  <c r="AF1284"/>
  <c r="AG1307"/>
  <c r="AG1299"/>
  <c r="AG1291"/>
  <c r="AG1283"/>
  <c r="AF1313"/>
  <c r="AF1309"/>
  <c r="AF1305"/>
  <c r="AF1301"/>
  <c r="AF1297"/>
  <c r="AF1293"/>
  <c r="AF1289"/>
  <c r="AF1285"/>
  <c r="AB1316" l="1"/>
  <c r="Z1316"/>
  <c r="X1316"/>
  <c r="W1316"/>
  <c r="V1316"/>
  <c r="AA1316" s="1"/>
  <c r="U1316"/>
  <c r="T1316"/>
  <c r="Y1316" s="1"/>
  <c r="S1316"/>
  <c r="AB1315"/>
  <c r="X1315"/>
  <c r="W1315"/>
  <c r="V1315"/>
  <c r="AA1315" s="1"/>
  <c r="U1315"/>
  <c r="Z1315" s="1"/>
  <c r="T1315"/>
  <c r="Y1315" s="1"/>
  <c r="S1315"/>
  <c r="AB1314"/>
  <c r="Z1314"/>
  <c r="X1314"/>
  <c r="W1314"/>
  <c r="V1314"/>
  <c r="AA1314" s="1"/>
  <c r="U1314"/>
  <c r="T1314"/>
  <c r="Y1314" s="1"/>
  <c r="S1314"/>
  <c r="AB1313"/>
  <c r="Z1313"/>
  <c r="X1313"/>
  <c r="W1313"/>
  <c r="V1313"/>
  <c r="AA1313" s="1"/>
  <c r="U1313"/>
  <c r="T1313"/>
  <c r="Y1313" s="1"/>
  <c r="S1313"/>
  <c r="AB1312"/>
  <c r="Z1312"/>
  <c r="X1312"/>
  <c r="W1312"/>
  <c r="V1312"/>
  <c r="AA1312" s="1"/>
  <c r="U1312"/>
  <c r="T1312"/>
  <c r="Y1312" s="1"/>
  <c r="S1312"/>
  <c r="AB1311"/>
  <c r="Z1311"/>
  <c r="X1311"/>
  <c r="W1311"/>
  <c r="V1311"/>
  <c r="AA1311" s="1"/>
  <c r="U1311"/>
  <c r="T1311"/>
  <c r="Y1311" s="1"/>
  <c r="S1311"/>
  <c r="AB1310"/>
  <c r="Z1310"/>
  <c r="X1310"/>
  <c r="W1310"/>
  <c r="V1310"/>
  <c r="AA1310" s="1"/>
  <c r="U1310"/>
  <c r="T1310"/>
  <c r="Y1310" s="1"/>
  <c r="S1310"/>
  <c r="AB1309"/>
  <c r="Z1309"/>
  <c r="X1309"/>
  <c r="W1309"/>
  <c r="V1309"/>
  <c r="AA1309" s="1"/>
  <c r="U1309"/>
  <c r="T1309"/>
  <c r="Y1309" s="1"/>
  <c r="S1309"/>
  <c r="AB1308"/>
  <c r="Z1308"/>
  <c r="X1308"/>
  <c r="W1308"/>
  <c r="V1308"/>
  <c r="AA1308" s="1"/>
  <c r="U1308"/>
  <c r="T1308"/>
  <c r="Y1308" s="1"/>
  <c r="S1308"/>
  <c r="AB1307"/>
  <c r="Z1307"/>
  <c r="X1307"/>
  <c r="W1307"/>
  <c r="V1307"/>
  <c r="AA1307" s="1"/>
  <c r="U1307"/>
  <c r="T1307"/>
  <c r="Y1307" s="1"/>
  <c r="S1307"/>
  <c r="AB1306"/>
  <c r="Z1306"/>
  <c r="X1306"/>
  <c r="W1306"/>
  <c r="V1306"/>
  <c r="AA1306" s="1"/>
  <c r="U1306"/>
  <c r="T1306"/>
  <c r="Y1306" s="1"/>
  <c r="S1306"/>
  <c r="AB1305"/>
  <c r="Z1305"/>
  <c r="X1305"/>
  <c r="W1305"/>
  <c r="V1305"/>
  <c r="AA1305" s="1"/>
  <c r="U1305"/>
  <c r="T1305"/>
  <c r="Y1305" s="1"/>
  <c r="S1305"/>
  <c r="AB1304"/>
  <c r="Z1304"/>
  <c r="X1304"/>
  <c r="W1304"/>
  <c r="V1304"/>
  <c r="AA1304" s="1"/>
  <c r="U1304"/>
  <c r="T1304"/>
  <c r="Y1304" s="1"/>
  <c r="S1304"/>
  <c r="AB1303"/>
  <c r="Z1303"/>
  <c r="X1303"/>
  <c r="W1303"/>
  <c r="V1303"/>
  <c r="AA1303" s="1"/>
  <c r="U1303"/>
  <c r="T1303"/>
  <c r="Y1303" s="1"/>
  <c r="S1303"/>
  <c r="AB1302"/>
  <c r="Z1302"/>
  <c r="X1302"/>
  <c r="W1302"/>
  <c r="V1302"/>
  <c r="AA1302" s="1"/>
  <c r="U1302"/>
  <c r="T1302"/>
  <c r="Y1302" s="1"/>
  <c r="S1302"/>
  <c r="AB1301"/>
  <c r="Z1301"/>
  <c r="X1301"/>
  <c r="W1301"/>
  <c r="V1301"/>
  <c r="AA1301" s="1"/>
  <c r="U1301"/>
  <c r="T1301"/>
  <c r="Y1301" s="1"/>
  <c r="S1301"/>
  <c r="AB1300"/>
  <c r="Z1300"/>
  <c r="X1300"/>
  <c r="W1300"/>
  <c r="V1300"/>
  <c r="AA1300" s="1"/>
  <c r="U1300"/>
  <c r="T1300"/>
  <c r="Y1300" s="1"/>
  <c r="S1300"/>
  <c r="AB1299"/>
  <c r="Z1299"/>
  <c r="X1299"/>
  <c r="W1299"/>
  <c r="V1299"/>
  <c r="AA1299" s="1"/>
  <c r="U1299"/>
  <c r="T1299"/>
  <c r="Y1299" s="1"/>
  <c r="S1299"/>
  <c r="AB1298"/>
  <c r="Z1298"/>
  <c r="X1298"/>
  <c r="W1298"/>
  <c r="V1298"/>
  <c r="AA1298" s="1"/>
  <c r="U1298"/>
  <c r="T1298"/>
  <c r="Y1298" s="1"/>
  <c r="S1298"/>
  <c r="AB1297"/>
  <c r="Z1297"/>
  <c r="X1297"/>
  <c r="W1297"/>
  <c r="V1297"/>
  <c r="AA1297" s="1"/>
  <c r="U1297"/>
  <c r="T1297"/>
  <c r="Y1297" s="1"/>
  <c r="S1297"/>
  <c r="AB1296"/>
  <c r="Z1296"/>
  <c r="X1296"/>
  <c r="W1296"/>
  <c r="V1296"/>
  <c r="AA1296" s="1"/>
  <c r="U1296"/>
  <c r="T1296"/>
  <c r="Y1296" s="1"/>
  <c r="S1296"/>
  <c r="AB1295"/>
  <c r="Z1295"/>
  <c r="X1295"/>
  <c r="W1295"/>
  <c r="V1295"/>
  <c r="AA1295" s="1"/>
  <c r="U1295"/>
  <c r="T1295"/>
  <c r="Y1295" s="1"/>
  <c r="S1295"/>
  <c r="AB1294"/>
  <c r="Z1294"/>
  <c r="X1294"/>
  <c r="W1294"/>
  <c r="V1294"/>
  <c r="AA1294" s="1"/>
  <c r="U1294"/>
  <c r="T1294"/>
  <c r="Y1294" s="1"/>
  <c r="S1294"/>
  <c r="AB1293"/>
  <c r="Z1293"/>
  <c r="X1293"/>
  <c r="W1293"/>
  <c r="V1293"/>
  <c r="AA1293" s="1"/>
  <c r="U1293"/>
  <c r="T1293"/>
  <c r="Y1293" s="1"/>
  <c r="S1293"/>
  <c r="AB1292"/>
  <c r="Z1292"/>
  <c r="X1292"/>
  <c r="W1292"/>
  <c r="V1292"/>
  <c r="AA1292" s="1"/>
  <c r="U1292"/>
  <c r="T1292"/>
  <c r="Y1292" s="1"/>
  <c r="S1292"/>
  <c r="AB1291"/>
  <c r="Z1291"/>
  <c r="X1291"/>
  <c r="W1291"/>
  <c r="V1291"/>
  <c r="AA1291" s="1"/>
  <c r="U1291"/>
  <c r="T1291"/>
  <c r="Y1291" s="1"/>
  <c r="S1291"/>
  <c r="AB1290"/>
  <c r="Z1290"/>
  <c r="X1290"/>
  <c r="W1290"/>
  <c r="V1290"/>
  <c r="AA1290" s="1"/>
  <c r="U1290"/>
  <c r="T1290"/>
  <c r="Y1290" s="1"/>
  <c r="S1290"/>
  <c r="AB1289"/>
  <c r="Z1289"/>
  <c r="X1289"/>
  <c r="W1289"/>
  <c r="V1289"/>
  <c r="AA1289" s="1"/>
  <c r="U1289"/>
  <c r="T1289"/>
  <c r="Y1289" s="1"/>
  <c r="S1289"/>
  <c r="AB1288"/>
  <c r="Z1288"/>
  <c r="X1288"/>
  <c r="W1288"/>
  <c r="V1288"/>
  <c r="AA1288" s="1"/>
  <c r="U1288"/>
  <c r="T1288"/>
  <c r="Y1288" s="1"/>
  <c r="S1288"/>
  <c r="AB1287"/>
  <c r="Z1287"/>
  <c r="X1287"/>
  <c r="W1287"/>
  <c r="V1287"/>
  <c r="AA1287" s="1"/>
  <c r="U1287"/>
  <c r="T1287"/>
  <c r="Y1287" s="1"/>
  <c r="S1287"/>
  <c r="AB1286"/>
  <c r="Z1286"/>
  <c r="X1286"/>
  <c r="W1286"/>
  <c r="V1286"/>
  <c r="AA1286" s="1"/>
  <c r="U1286"/>
  <c r="T1286"/>
  <c r="Y1286" s="1"/>
  <c r="S1286"/>
  <c r="AB1285"/>
  <c r="Z1285"/>
  <c r="X1285"/>
  <c r="W1285"/>
  <c r="V1285"/>
  <c r="AA1285" s="1"/>
  <c r="U1285"/>
  <c r="T1285"/>
  <c r="Y1285" s="1"/>
  <c r="S1285"/>
  <c r="AB1284"/>
  <c r="Z1284"/>
  <c r="X1284"/>
  <c r="W1284"/>
  <c r="V1284"/>
  <c r="AA1284" s="1"/>
  <c r="U1284"/>
  <c r="T1284"/>
  <c r="Y1284" s="1"/>
  <c r="S1284"/>
  <c r="AB1283"/>
  <c r="Z1283"/>
  <c r="X1283"/>
  <c r="W1283"/>
  <c r="V1283"/>
  <c r="AA1283" s="1"/>
  <c r="U1283"/>
  <c r="T1283"/>
  <c r="Y1283" s="1"/>
  <c r="S1283"/>
  <c r="AB1282"/>
  <c r="Z1282"/>
  <c r="X1282"/>
  <c r="W1282"/>
  <c r="V1282"/>
  <c r="AA1282" s="1"/>
  <c r="U1282"/>
  <c r="T1282"/>
  <c r="Y1282" s="1"/>
  <c r="S1282"/>
  <c r="AB1281"/>
  <c r="Z1281"/>
  <c r="X1281"/>
  <c r="W1281"/>
  <c r="V1281"/>
  <c r="AA1281" s="1"/>
  <c r="U1281"/>
  <c r="T1281"/>
  <c r="Y1281" s="1"/>
  <c r="S1281"/>
  <c r="AB1280"/>
  <c r="Z1280"/>
  <c r="X1280"/>
  <c r="W1280"/>
  <c r="V1280"/>
  <c r="AA1280" s="1"/>
  <c r="U1280"/>
  <c r="T1280"/>
  <c r="Y1280" s="1"/>
  <c r="S1280"/>
  <c r="AB1279"/>
  <c r="Z1279"/>
  <c r="X1279"/>
  <c r="W1279"/>
  <c r="V1279"/>
  <c r="AA1279" s="1"/>
  <c r="U1279"/>
  <c r="T1279"/>
  <c r="Y1279" s="1"/>
  <c r="S1279"/>
  <c r="AB1278"/>
  <c r="Z1278"/>
  <c r="X1278"/>
  <c r="W1278"/>
  <c r="V1278"/>
  <c r="AA1278" s="1"/>
  <c r="U1278"/>
  <c r="T1278"/>
  <c r="Y1278" s="1"/>
  <c r="S1278"/>
  <c r="AB1277"/>
  <c r="Z1277"/>
  <c r="X1277"/>
  <c r="W1277"/>
  <c r="V1277"/>
  <c r="AA1277" s="1"/>
  <c r="U1277"/>
  <c r="T1277"/>
  <c r="Y1277" s="1"/>
  <c r="S1277"/>
  <c r="AB1276"/>
  <c r="Z1276"/>
  <c r="X1276"/>
  <c r="W1276"/>
  <c r="V1276"/>
  <c r="AA1276" s="1"/>
  <c r="U1276"/>
  <c r="T1276"/>
  <c r="Y1276" s="1"/>
  <c r="S1276"/>
  <c r="AB1275"/>
  <c r="Z1275"/>
  <c r="X1275"/>
  <c r="W1275"/>
  <c r="V1275"/>
  <c r="AA1275" s="1"/>
  <c r="U1275"/>
  <c r="T1275"/>
  <c r="Y1275" s="1"/>
  <c r="S1275"/>
  <c r="AB1274"/>
  <c r="Z1274"/>
  <c r="X1274"/>
  <c r="W1274"/>
  <c r="V1274"/>
  <c r="AA1274" s="1"/>
  <c r="U1274"/>
  <c r="T1274"/>
  <c r="Y1274" s="1"/>
  <c r="S1274"/>
  <c r="AB1273"/>
  <c r="Z1273"/>
  <c r="X1273"/>
  <c r="W1273"/>
  <c r="V1273"/>
  <c r="AA1273" s="1"/>
  <c r="U1273"/>
  <c r="T1273"/>
  <c r="Y1273" s="1"/>
  <c r="S1273"/>
  <c r="AB1272"/>
  <c r="Z1272"/>
  <c r="X1272"/>
  <c r="W1272"/>
  <c r="V1272"/>
  <c r="AA1272" s="1"/>
  <c r="U1272"/>
  <c r="T1272"/>
  <c r="Y1272" s="1"/>
  <c r="S1272"/>
  <c r="AB1271"/>
  <c r="Z1271"/>
  <c r="X1271"/>
  <c r="W1271"/>
  <c r="V1271"/>
  <c r="AA1271" s="1"/>
  <c r="U1271"/>
  <c r="T1271"/>
  <c r="Y1271" s="1"/>
  <c r="S1271"/>
  <c r="AB1270"/>
  <c r="Z1270"/>
  <c r="X1270"/>
  <c r="W1270"/>
  <c r="V1270"/>
  <c r="AA1270" s="1"/>
  <c r="U1270"/>
  <c r="T1270"/>
  <c r="Y1270" s="1"/>
  <c r="S1270"/>
  <c r="AB1269"/>
  <c r="Z1269"/>
  <c r="X1269"/>
  <c r="W1269"/>
  <c r="V1269"/>
  <c r="AA1269" s="1"/>
  <c r="U1269"/>
  <c r="T1269"/>
  <c r="Y1269" s="1"/>
  <c r="S1269"/>
  <c r="AB1268"/>
  <c r="Z1268"/>
  <c r="X1268"/>
  <c r="W1268"/>
  <c r="V1268"/>
  <c r="AA1268" s="1"/>
  <c r="U1268"/>
  <c r="T1268"/>
  <c r="Y1268" s="1"/>
  <c r="S1268"/>
  <c r="AB1267"/>
  <c r="Z1267"/>
  <c r="X1267"/>
  <c r="W1267"/>
  <c r="V1267"/>
  <c r="AA1267" s="1"/>
  <c r="U1267"/>
  <c r="T1267"/>
  <c r="Y1267" s="1"/>
  <c r="S1267"/>
  <c r="AB1266"/>
  <c r="Z1266"/>
  <c r="X1266"/>
  <c r="W1266"/>
  <c r="V1266"/>
  <c r="AA1266" s="1"/>
  <c r="U1266"/>
  <c r="T1266"/>
  <c r="Y1266" s="1"/>
  <c r="S1266"/>
  <c r="AB1265"/>
  <c r="Z1265"/>
  <c r="X1265"/>
  <c r="W1265"/>
  <c r="V1265"/>
  <c r="AA1265" s="1"/>
  <c r="U1265"/>
  <c r="T1265"/>
  <c r="Y1265" s="1"/>
  <c r="S1265"/>
  <c r="AB1264"/>
  <c r="Z1264"/>
  <c r="X1264"/>
  <c r="W1264"/>
  <c r="V1264"/>
  <c r="AA1264" s="1"/>
  <c r="U1264"/>
  <c r="T1264"/>
  <c r="Y1264" s="1"/>
  <c r="S1264"/>
  <c r="AB1263"/>
  <c r="Z1263"/>
  <c r="X1263"/>
  <c r="W1263"/>
  <c r="V1263"/>
  <c r="AA1263" s="1"/>
  <c r="U1263"/>
  <c r="T1263"/>
  <c r="Y1263" s="1"/>
  <c r="S1263"/>
  <c r="AB1262"/>
  <c r="Z1262"/>
  <c r="X1262"/>
  <c r="W1262"/>
  <c r="V1262"/>
  <c r="AA1262" s="1"/>
  <c r="U1262"/>
  <c r="T1262"/>
  <c r="Y1262" s="1"/>
  <c r="S1262"/>
  <c r="AB1261"/>
  <c r="Z1261"/>
  <c r="X1261"/>
  <c r="W1261"/>
  <c r="V1261"/>
  <c r="AA1261" s="1"/>
  <c r="U1261"/>
  <c r="T1261"/>
  <c r="Y1261" s="1"/>
  <c r="S1261"/>
  <c r="AB1260"/>
  <c r="Z1260"/>
  <c r="X1260"/>
  <c r="W1260"/>
  <c r="V1260"/>
  <c r="AA1260" s="1"/>
  <c r="U1260"/>
  <c r="T1260"/>
  <c r="Y1260" s="1"/>
  <c r="S1260"/>
  <c r="AB1259"/>
  <c r="Z1259"/>
  <c r="X1259"/>
  <c r="W1259"/>
  <c r="V1259"/>
  <c r="AA1259" s="1"/>
  <c r="U1259"/>
  <c r="T1259"/>
  <c r="Y1259" s="1"/>
  <c r="S1259"/>
  <c r="AB1258"/>
  <c r="Z1258"/>
  <c r="X1258"/>
  <c r="W1258"/>
  <c r="V1258"/>
  <c r="AA1258" s="1"/>
  <c r="U1258"/>
  <c r="T1258"/>
  <c r="Y1258" s="1"/>
  <c r="S1258"/>
  <c r="AB1257"/>
  <c r="Z1257"/>
  <c r="X1257"/>
  <c r="W1257"/>
  <c r="V1257"/>
  <c r="AA1257" s="1"/>
  <c r="U1257"/>
  <c r="T1257"/>
  <c r="Y1257" s="1"/>
  <c r="S1257"/>
  <c r="AB1256"/>
  <c r="Z1256"/>
  <c r="X1256"/>
  <c r="W1256"/>
  <c r="V1256"/>
  <c r="AA1256" s="1"/>
  <c r="U1256"/>
  <c r="T1256"/>
  <c r="Y1256" s="1"/>
  <c r="S1256"/>
  <c r="AB1255"/>
  <c r="Z1255"/>
  <c r="X1255"/>
  <c r="W1255"/>
  <c r="V1255"/>
  <c r="AA1255" s="1"/>
  <c r="U1255"/>
  <c r="T1255"/>
  <c r="Y1255" s="1"/>
  <c r="S1255"/>
  <c r="AB1254"/>
  <c r="Z1254"/>
  <c r="X1254"/>
  <c r="W1254"/>
  <c r="V1254"/>
  <c r="AA1254" s="1"/>
  <c r="U1254"/>
  <c r="T1254"/>
  <c r="Y1254" s="1"/>
  <c r="S1254"/>
  <c r="AB1253"/>
  <c r="Z1253"/>
  <c r="X1253"/>
  <c r="W1253"/>
  <c r="V1253"/>
  <c r="AA1253" s="1"/>
  <c r="U1253"/>
  <c r="T1253"/>
  <c r="Y1253" s="1"/>
  <c r="S1253"/>
  <c r="AB1252"/>
  <c r="Z1252"/>
  <c r="X1252"/>
  <c r="W1252"/>
  <c r="V1252"/>
  <c r="AA1252" s="1"/>
  <c r="U1252"/>
  <c r="T1252"/>
  <c r="Y1252" s="1"/>
  <c r="S1252"/>
  <c r="AB1251"/>
  <c r="Z1251"/>
  <c r="X1251"/>
  <c r="W1251"/>
  <c r="V1251"/>
  <c r="AA1251" s="1"/>
  <c r="U1251"/>
  <c r="T1251"/>
  <c r="Y1251" s="1"/>
  <c r="S1251"/>
  <c r="AB1250"/>
  <c r="Z1250"/>
  <c r="X1250"/>
  <c r="W1250"/>
  <c r="V1250"/>
  <c r="AA1250" s="1"/>
  <c r="U1250"/>
  <c r="T1250"/>
  <c r="Y1250" s="1"/>
  <c r="S1250"/>
  <c r="AB1249"/>
  <c r="Z1249"/>
  <c r="X1249"/>
  <c r="W1249"/>
  <c r="V1249"/>
  <c r="AA1249" s="1"/>
  <c r="U1249"/>
  <c r="T1249"/>
  <c r="Y1249" s="1"/>
  <c r="S1249"/>
  <c r="AB1248"/>
  <c r="Z1248"/>
  <c r="X1248"/>
  <c r="W1248"/>
  <c r="V1248"/>
  <c r="AA1248" s="1"/>
  <c r="U1248"/>
  <c r="T1248"/>
  <c r="Y1248" s="1"/>
  <c r="S1248"/>
  <c r="AB1247"/>
  <c r="Z1247"/>
  <c r="X1247"/>
  <c r="W1247"/>
  <c r="V1247"/>
  <c r="AA1247" s="1"/>
  <c r="U1247"/>
  <c r="T1247"/>
  <c r="Y1247" s="1"/>
  <c r="S1247"/>
  <c r="AB1246"/>
  <c r="Z1246"/>
  <c r="X1246"/>
  <c r="W1246"/>
  <c r="V1246"/>
  <c r="AA1246" s="1"/>
  <c r="U1246"/>
  <c r="T1246"/>
  <c r="Y1246" s="1"/>
  <c r="S1246"/>
  <c r="AB1245"/>
  <c r="Z1245"/>
  <c r="X1245"/>
  <c r="W1245"/>
  <c r="V1245"/>
  <c r="AA1245" s="1"/>
  <c r="U1245"/>
  <c r="T1245"/>
  <c r="Y1245" s="1"/>
  <c r="S1245"/>
  <c r="AB1244"/>
  <c r="Z1244"/>
  <c r="X1244"/>
  <c r="W1244"/>
  <c r="V1244"/>
  <c r="AA1244" s="1"/>
  <c r="U1244"/>
  <c r="T1244"/>
  <c r="Y1244" s="1"/>
  <c r="S1244"/>
  <c r="AB1243"/>
  <c r="Z1243"/>
  <c r="X1243"/>
  <c r="W1243"/>
  <c r="V1243"/>
  <c r="AA1243" s="1"/>
  <c r="U1243"/>
  <c r="T1243"/>
  <c r="Y1243" s="1"/>
  <c r="S1243"/>
  <c r="AB1242"/>
  <c r="Z1242"/>
  <c r="X1242"/>
  <c r="W1242"/>
  <c r="V1242"/>
  <c r="AA1242" s="1"/>
  <c r="U1242"/>
  <c r="T1242"/>
  <c r="Y1242" s="1"/>
  <c r="S1242"/>
  <c r="AB1241"/>
  <c r="Z1241"/>
  <c r="X1241"/>
  <c r="W1241"/>
  <c r="V1241"/>
  <c r="AA1241" s="1"/>
  <c r="U1241"/>
  <c r="T1241"/>
  <c r="Y1241" s="1"/>
  <c r="S1241"/>
  <c r="AB1240"/>
  <c r="Z1240"/>
  <c r="X1240"/>
  <c r="W1240"/>
  <c r="V1240"/>
  <c r="AA1240" s="1"/>
  <c r="U1240"/>
  <c r="T1240"/>
  <c r="Y1240" s="1"/>
  <c r="S1240"/>
  <c r="AB1239"/>
  <c r="Z1239"/>
  <c r="X1239"/>
  <c r="W1239"/>
  <c r="V1239"/>
  <c r="AA1239" s="1"/>
  <c r="U1239"/>
  <c r="T1239"/>
  <c r="Y1239" s="1"/>
  <c r="S1239"/>
  <c r="AB1238"/>
  <c r="Z1238"/>
  <c r="X1238"/>
  <c r="W1238"/>
  <c r="V1238"/>
  <c r="AA1238" s="1"/>
  <c r="U1238"/>
  <c r="T1238"/>
  <c r="Y1238" s="1"/>
  <c r="S1238"/>
  <c r="AB1237"/>
  <c r="Z1237"/>
  <c r="X1237"/>
  <c r="W1237"/>
  <c r="V1237"/>
  <c r="AA1237" s="1"/>
  <c r="U1237"/>
  <c r="T1237"/>
  <c r="Y1237" s="1"/>
  <c r="S1237"/>
  <c r="AB1236"/>
  <c r="Z1236"/>
  <c r="X1236"/>
  <c r="W1236"/>
  <c r="V1236"/>
  <c r="AA1236" s="1"/>
  <c r="U1236"/>
  <c r="T1236"/>
  <c r="Y1236" s="1"/>
  <c r="S1236"/>
  <c r="AB1235"/>
  <c r="Z1235"/>
  <c r="X1235"/>
  <c r="W1235"/>
  <c r="V1235"/>
  <c r="AA1235" s="1"/>
  <c r="U1235"/>
  <c r="T1235"/>
  <c r="Y1235" s="1"/>
  <c r="S1235"/>
  <c r="AB1234"/>
  <c r="Z1234"/>
  <c r="X1234"/>
  <c r="W1234"/>
  <c r="V1234"/>
  <c r="AA1234" s="1"/>
  <c r="U1234"/>
  <c r="T1234"/>
  <c r="Y1234" s="1"/>
  <c r="S1234"/>
  <c r="AB1233"/>
  <c r="Z1233"/>
  <c r="X1233"/>
  <c r="W1233"/>
  <c r="V1233"/>
  <c r="AA1233" s="1"/>
  <c r="U1233"/>
  <c r="T1233"/>
  <c r="Y1233" s="1"/>
  <c r="S1233"/>
  <c r="AB1232"/>
  <c r="Z1232"/>
  <c r="X1232"/>
  <c r="W1232"/>
  <c r="V1232"/>
  <c r="AA1232" s="1"/>
  <c r="U1232"/>
  <c r="T1232"/>
  <c r="Y1232" s="1"/>
  <c r="S1232"/>
  <c r="AB1231"/>
  <c r="Z1231"/>
  <c r="X1231"/>
  <c r="W1231"/>
  <c r="V1231"/>
  <c r="AA1231" s="1"/>
  <c r="U1231"/>
  <c r="T1231"/>
  <c r="Y1231" s="1"/>
  <c r="S1231"/>
  <c r="AB1230"/>
  <c r="Z1230"/>
  <c r="X1230"/>
  <c r="W1230"/>
  <c r="V1230"/>
  <c r="AA1230" s="1"/>
  <c r="U1230"/>
  <c r="T1230"/>
  <c r="Y1230" s="1"/>
  <c r="S1230"/>
  <c r="AB1229"/>
  <c r="Z1229"/>
  <c r="X1229"/>
  <c r="W1229"/>
  <c r="V1229"/>
  <c r="AA1229" s="1"/>
  <c r="U1229"/>
  <c r="T1229"/>
  <c r="Y1229" s="1"/>
  <c r="S1229"/>
  <c r="AB1228"/>
  <c r="Z1228"/>
  <c r="X1228"/>
  <c r="W1228"/>
  <c r="V1228"/>
  <c r="AA1228" s="1"/>
  <c r="U1228"/>
  <c r="T1228"/>
  <c r="Y1228" s="1"/>
  <c r="S1228"/>
  <c r="AB1227"/>
  <c r="Z1227"/>
  <c r="X1227"/>
  <c r="W1227"/>
  <c r="V1227"/>
  <c r="AA1227" s="1"/>
  <c r="U1227"/>
  <c r="T1227"/>
  <c r="Y1227" s="1"/>
  <c r="S1227"/>
  <c r="AB1226"/>
  <c r="Z1226"/>
  <c r="X1226"/>
  <c r="W1226"/>
  <c r="V1226"/>
  <c r="AA1226" s="1"/>
  <c r="U1226"/>
  <c r="T1226"/>
  <c r="Y1226" s="1"/>
  <c r="S1226"/>
  <c r="AB1225"/>
  <c r="Z1225"/>
  <c r="X1225"/>
  <c r="W1225"/>
  <c r="V1225"/>
  <c r="AA1225" s="1"/>
  <c r="U1225"/>
  <c r="T1225"/>
  <c r="Y1225" s="1"/>
  <c r="S1225"/>
  <c r="AB1224"/>
  <c r="Z1224"/>
  <c r="X1224"/>
  <c r="W1224"/>
  <c r="V1224"/>
  <c r="AA1224" s="1"/>
  <c r="U1224"/>
  <c r="T1224"/>
  <c r="Y1224" s="1"/>
  <c r="S1224"/>
  <c r="AB1223"/>
  <c r="Z1223"/>
  <c r="X1223"/>
  <c r="W1223"/>
  <c r="V1223"/>
  <c r="AA1223" s="1"/>
  <c r="U1223"/>
  <c r="T1223"/>
  <c r="Y1223" s="1"/>
  <c r="S1223"/>
  <c r="AB1222"/>
  <c r="Z1222"/>
  <c r="X1222"/>
  <c r="W1222"/>
  <c r="V1222"/>
  <c r="AA1222" s="1"/>
  <c r="U1222"/>
  <c r="T1222"/>
  <c r="Y1222" s="1"/>
  <c r="S1222"/>
  <c r="AB1221"/>
  <c r="Z1221"/>
  <c r="X1221"/>
  <c r="W1221"/>
  <c r="V1221"/>
  <c r="AA1221" s="1"/>
  <c r="U1221"/>
  <c r="T1221"/>
  <c r="Y1221" s="1"/>
  <c r="S1221"/>
  <c r="AB1220"/>
  <c r="Z1220"/>
  <c r="X1220"/>
  <c r="W1220"/>
  <c r="V1220"/>
  <c r="AA1220" s="1"/>
  <c r="U1220"/>
  <c r="T1220"/>
  <c r="Y1220" s="1"/>
  <c r="S1220"/>
  <c r="AB1219"/>
  <c r="Z1219"/>
  <c r="X1219"/>
  <c r="W1219"/>
  <c r="V1219"/>
  <c r="AA1219" s="1"/>
  <c r="U1219"/>
  <c r="T1219"/>
  <c r="Y1219" s="1"/>
  <c r="S1219"/>
  <c r="AB1218"/>
  <c r="Z1218"/>
  <c r="X1218"/>
  <c r="W1218"/>
  <c r="V1218"/>
  <c r="AA1218" s="1"/>
  <c r="U1218"/>
  <c r="T1218"/>
  <c r="Y1218" s="1"/>
  <c r="S1218"/>
  <c r="AB1217"/>
  <c r="Z1217"/>
  <c r="X1217"/>
  <c r="W1217"/>
  <c r="V1217"/>
  <c r="AA1217" s="1"/>
  <c r="U1217"/>
  <c r="T1217"/>
  <c r="Y1217" s="1"/>
  <c r="S1217"/>
  <c r="AB1216"/>
  <c r="Z1216"/>
  <c r="X1216"/>
  <c r="W1216"/>
  <c r="V1216"/>
  <c r="AA1216" s="1"/>
  <c r="U1216"/>
  <c r="T1216"/>
  <c r="Y1216" s="1"/>
  <c r="S1216"/>
  <c r="AB1215"/>
  <c r="Z1215"/>
  <c r="X1215"/>
  <c r="W1215"/>
  <c r="V1215"/>
  <c r="AA1215" s="1"/>
  <c r="U1215"/>
  <c r="T1215"/>
  <c r="Y1215" s="1"/>
  <c r="S1215"/>
  <c r="AB1214"/>
  <c r="Z1214"/>
  <c r="X1214"/>
  <c r="W1214"/>
  <c r="V1214"/>
  <c r="AA1214" s="1"/>
  <c r="U1214"/>
  <c r="T1214"/>
  <c r="Y1214" s="1"/>
  <c r="S1214"/>
  <c r="AB1213"/>
  <c r="Z1213"/>
  <c r="X1213"/>
  <c r="W1213"/>
  <c r="V1213"/>
  <c r="AA1213" s="1"/>
  <c r="U1213"/>
  <c r="T1213"/>
  <c r="Y1213" s="1"/>
  <c r="S1213"/>
  <c r="AB1212"/>
  <c r="Z1212"/>
  <c r="X1212"/>
  <c r="W1212"/>
  <c r="V1212"/>
  <c r="AA1212" s="1"/>
  <c r="U1212"/>
  <c r="T1212"/>
  <c r="Y1212" s="1"/>
  <c r="S1212"/>
  <c r="AB1211"/>
  <c r="Z1211"/>
  <c r="X1211"/>
  <c r="W1211"/>
  <c r="V1211"/>
  <c r="AA1211" s="1"/>
  <c r="U1211"/>
  <c r="T1211"/>
  <c r="Y1211" s="1"/>
  <c r="S1211"/>
  <c r="AB1210"/>
  <c r="Z1210"/>
  <c r="X1210"/>
  <c r="W1210"/>
  <c r="V1210"/>
  <c r="AA1210" s="1"/>
  <c r="U1210"/>
  <c r="T1210"/>
  <c r="Y1210" s="1"/>
  <c r="S1210"/>
  <c r="AB1209"/>
  <c r="Z1209"/>
  <c r="X1209"/>
  <c r="W1209"/>
  <c r="V1209"/>
  <c r="AA1209" s="1"/>
  <c r="U1209"/>
  <c r="T1209"/>
  <c r="Y1209" s="1"/>
  <c r="S1209"/>
  <c r="AB1208"/>
  <c r="Z1208"/>
  <c r="X1208"/>
  <c r="W1208"/>
  <c r="V1208"/>
  <c r="AA1208" s="1"/>
  <c r="U1208"/>
  <c r="T1208"/>
  <c r="Y1208" s="1"/>
  <c r="S1208"/>
  <c r="AB1207"/>
  <c r="Z1207"/>
  <c r="X1207"/>
  <c r="W1207"/>
  <c r="V1207"/>
  <c r="AA1207" s="1"/>
  <c r="U1207"/>
  <c r="T1207"/>
  <c r="Y1207" s="1"/>
  <c r="S1207"/>
  <c r="AB1206"/>
  <c r="Z1206"/>
  <c r="X1206"/>
  <c r="W1206"/>
  <c r="V1206"/>
  <c r="AA1206" s="1"/>
  <c r="U1206"/>
  <c r="T1206"/>
  <c r="Y1206" s="1"/>
  <c r="S1206"/>
  <c r="AB1205"/>
  <c r="Z1205"/>
  <c r="X1205"/>
  <c r="W1205"/>
  <c r="V1205"/>
  <c r="AA1205" s="1"/>
  <c r="U1205"/>
  <c r="T1205"/>
  <c r="Y1205" s="1"/>
  <c r="S1205"/>
  <c r="AB1204"/>
  <c r="Z1204"/>
  <c r="X1204"/>
  <c r="W1204"/>
  <c r="V1204"/>
  <c r="AA1204" s="1"/>
  <c r="U1204"/>
  <c r="T1204"/>
  <c r="Y1204" s="1"/>
  <c r="S1204"/>
  <c r="AB1203"/>
  <c r="Z1203"/>
  <c r="X1203"/>
  <c r="W1203"/>
  <c r="V1203"/>
  <c r="AA1203" s="1"/>
  <c r="U1203"/>
  <c r="T1203"/>
  <c r="Y1203" s="1"/>
  <c r="S1203"/>
  <c r="AB1202"/>
  <c r="Z1202"/>
  <c r="X1202"/>
  <c r="W1202"/>
  <c r="V1202"/>
  <c r="AA1202" s="1"/>
  <c r="U1202"/>
  <c r="T1202"/>
  <c r="Y1202" s="1"/>
  <c r="S1202"/>
  <c r="AB1201"/>
  <c r="Z1201"/>
  <c r="X1201"/>
  <c r="W1201"/>
  <c r="V1201"/>
  <c r="AA1201" s="1"/>
  <c r="U1201"/>
  <c r="T1201"/>
  <c r="Y1201" s="1"/>
  <c r="S1201"/>
  <c r="AB1200"/>
  <c r="Z1200"/>
  <c r="X1200"/>
  <c r="W1200"/>
  <c r="V1200"/>
  <c r="AA1200" s="1"/>
  <c r="U1200"/>
  <c r="T1200"/>
  <c r="Y1200" s="1"/>
  <c r="S1200"/>
  <c r="AB1199"/>
  <c r="Z1199"/>
  <c r="X1199"/>
  <c r="W1199"/>
  <c r="V1199"/>
  <c r="AA1199" s="1"/>
  <c r="U1199"/>
  <c r="T1199"/>
  <c r="Y1199" s="1"/>
  <c r="S1199"/>
  <c r="AB1198"/>
  <c r="Z1198"/>
  <c r="X1198"/>
  <c r="W1198"/>
  <c r="V1198"/>
  <c r="AA1198" s="1"/>
  <c r="U1198"/>
  <c r="T1198"/>
  <c r="Y1198" s="1"/>
  <c r="S1198"/>
  <c r="AB1197"/>
  <c r="Z1197"/>
  <c r="X1197"/>
  <c r="W1197"/>
  <c r="V1197"/>
  <c r="AA1197" s="1"/>
  <c r="U1197"/>
  <c r="T1197"/>
  <c r="Y1197" s="1"/>
  <c r="S1197"/>
  <c r="AB1196"/>
  <c r="Z1196"/>
  <c r="X1196"/>
  <c r="W1196"/>
  <c r="V1196"/>
  <c r="AA1196" s="1"/>
  <c r="U1196"/>
  <c r="T1196"/>
  <c r="Y1196" s="1"/>
  <c r="S1196"/>
  <c r="AB1195"/>
  <c r="Z1195"/>
  <c r="X1195"/>
  <c r="W1195"/>
  <c r="V1195"/>
  <c r="AA1195" s="1"/>
  <c r="U1195"/>
  <c r="T1195"/>
  <c r="Y1195" s="1"/>
  <c r="S1195"/>
  <c r="AB1194"/>
  <c r="Z1194"/>
  <c r="X1194"/>
  <c r="W1194"/>
  <c r="V1194"/>
  <c r="AA1194" s="1"/>
  <c r="U1194"/>
  <c r="T1194"/>
  <c r="Y1194" s="1"/>
  <c r="S1194"/>
  <c r="AB1193"/>
  <c r="Z1193"/>
  <c r="X1193"/>
  <c r="W1193"/>
  <c r="V1193"/>
  <c r="AA1193" s="1"/>
  <c r="U1193"/>
  <c r="T1193"/>
  <c r="Y1193" s="1"/>
  <c r="S1193"/>
  <c r="AB1192"/>
  <c r="Z1192"/>
  <c r="X1192"/>
  <c r="W1192"/>
  <c r="V1192"/>
  <c r="AA1192" s="1"/>
  <c r="U1192"/>
  <c r="T1192"/>
  <c r="Y1192" s="1"/>
  <c r="S1192"/>
  <c r="AB1191"/>
  <c r="Z1191"/>
  <c r="X1191"/>
  <c r="W1191"/>
  <c r="V1191"/>
  <c r="AA1191" s="1"/>
  <c r="U1191"/>
  <c r="T1191"/>
  <c r="Y1191" s="1"/>
  <c r="S1191"/>
  <c r="AB1190"/>
  <c r="Z1190"/>
  <c r="X1190"/>
  <c r="W1190"/>
  <c r="V1190"/>
  <c r="AA1190" s="1"/>
  <c r="U1190"/>
  <c r="T1190"/>
  <c r="Y1190" s="1"/>
  <c r="S1190"/>
  <c r="AB1189"/>
  <c r="Z1189"/>
  <c r="X1189"/>
  <c r="W1189"/>
  <c r="V1189"/>
  <c r="AA1189" s="1"/>
  <c r="U1189"/>
  <c r="T1189"/>
  <c r="Y1189" s="1"/>
  <c r="S1189"/>
  <c r="AB1188"/>
  <c r="Z1188"/>
  <c r="X1188"/>
  <c r="W1188"/>
  <c r="V1188"/>
  <c r="AA1188" s="1"/>
  <c r="U1188"/>
  <c r="T1188"/>
  <c r="Y1188" s="1"/>
  <c r="S1188"/>
  <c r="AB1187"/>
  <c r="Z1187"/>
  <c r="X1187"/>
  <c r="W1187"/>
  <c r="V1187"/>
  <c r="AA1187" s="1"/>
  <c r="U1187"/>
  <c r="T1187"/>
  <c r="Y1187" s="1"/>
  <c r="S1187"/>
  <c r="AB1186"/>
  <c r="Z1186"/>
  <c r="X1186"/>
  <c r="W1186"/>
  <c r="V1186"/>
  <c r="AA1186" s="1"/>
  <c r="U1186"/>
  <c r="T1186"/>
  <c r="Y1186" s="1"/>
  <c r="S1186"/>
  <c r="AB1185"/>
  <c r="Z1185"/>
  <c r="X1185"/>
  <c r="W1185"/>
  <c r="V1185"/>
  <c r="AA1185" s="1"/>
  <c r="U1185"/>
  <c r="T1185"/>
  <c r="Y1185" s="1"/>
  <c r="S1185"/>
  <c r="AB1184"/>
  <c r="Z1184"/>
  <c r="X1184"/>
  <c r="W1184"/>
  <c r="V1184"/>
  <c r="AA1184" s="1"/>
  <c r="U1184"/>
  <c r="T1184"/>
  <c r="Y1184" s="1"/>
  <c r="S1184"/>
  <c r="AB1183"/>
  <c r="Z1183"/>
  <c r="X1183"/>
  <c r="W1183"/>
  <c r="V1183"/>
  <c r="AA1183" s="1"/>
  <c r="U1183"/>
  <c r="T1183"/>
  <c r="Y1183" s="1"/>
  <c r="S1183"/>
  <c r="AB1182"/>
  <c r="Z1182"/>
  <c r="X1182"/>
  <c r="W1182"/>
  <c r="V1182"/>
  <c r="AA1182" s="1"/>
  <c r="U1182"/>
  <c r="T1182"/>
  <c r="Y1182" s="1"/>
  <c r="S1182"/>
  <c r="AB1181"/>
  <c r="Z1181"/>
  <c r="X1181"/>
  <c r="W1181"/>
  <c r="V1181"/>
  <c r="AA1181" s="1"/>
  <c r="U1181"/>
  <c r="T1181"/>
  <c r="Y1181" s="1"/>
  <c r="S1181"/>
  <c r="AB1180"/>
  <c r="Z1180"/>
  <c r="X1180"/>
  <c r="W1180"/>
  <c r="V1180"/>
  <c r="AA1180" s="1"/>
  <c r="U1180"/>
  <c r="T1180"/>
  <c r="Y1180" s="1"/>
  <c r="S1180"/>
  <c r="AB1179"/>
  <c r="Z1179"/>
  <c r="X1179"/>
  <c r="W1179"/>
  <c r="V1179"/>
  <c r="AA1179" s="1"/>
  <c r="U1179"/>
  <c r="T1179"/>
  <c r="Y1179" s="1"/>
  <c r="S1179"/>
  <c r="AB1178"/>
  <c r="Z1178"/>
  <c r="X1178"/>
  <c r="W1178"/>
  <c r="V1178"/>
  <c r="AA1178" s="1"/>
  <c r="U1178"/>
  <c r="T1178"/>
  <c r="Y1178" s="1"/>
  <c r="S1178"/>
  <c r="AB1177"/>
  <c r="Z1177"/>
  <c r="X1177"/>
  <c r="W1177"/>
  <c r="V1177"/>
  <c r="AA1177" s="1"/>
  <c r="U1177"/>
  <c r="T1177"/>
  <c r="Y1177" s="1"/>
  <c r="S1177"/>
  <c r="AB1176"/>
  <c r="Z1176"/>
  <c r="X1176"/>
  <c r="W1176"/>
  <c r="V1176"/>
  <c r="AA1176" s="1"/>
  <c r="U1176"/>
  <c r="T1176"/>
  <c r="Y1176" s="1"/>
  <c r="S1176"/>
  <c r="AB1175"/>
  <c r="Z1175"/>
  <c r="X1175"/>
  <c r="W1175"/>
  <c r="V1175"/>
  <c r="AA1175" s="1"/>
  <c r="U1175"/>
  <c r="T1175"/>
  <c r="Y1175" s="1"/>
  <c r="S1175"/>
  <c r="AB1174"/>
  <c r="Z1174"/>
  <c r="X1174"/>
  <c r="W1174"/>
  <c r="V1174"/>
  <c r="AA1174" s="1"/>
  <c r="U1174"/>
  <c r="T1174"/>
  <c r="Y1174" s="1"/>
  <c r="S1174"/>
  <c r="AB1173"/>
  <c r="Z1173"/>
  <c r="X1173"/>
  <c r="W1173"/>
  <c r="V1173"/>
  <c r="AA1173" s="1"/>
  <c r="U1173"/>
  <c r="T1173"/>
  <c r="Y1173" s="1"/>
  <c r="S1173"/>
  <c r="AB1172"/>
  <c r="Z1172"/>
  <c r="X1172"/>
  <c r="W1172"/>
  <c r="V1172"/>
  <c r="AA1172" s="1"/>
  <c r="U1172"/>
  <c r="T1172"/>
  <c r="Y1172" s="1"/>
  <c r="S1172"/>
  <c r="AB1171"/>
  <c r="Z1171"/>
  <c r="X1171"/>
  <c r="W1171"/>
  <c r="V1171"/>
  <c r="AA1171" s="1"/>
  <c r="U1171"/>
  <c r="T1171"/>
  <c r="Y1171" s="1"/>
  <c r="S1171"/>
  <c r="AB1170"/>
  <c r="Z1170"/>
  <c r="X1170"/>
  <c r="W1170"/>
  <c r="V1170"/>
  <c r="AA1170" s="1"/>
  <c r="U1170"/>
  <c r="T1170"/>
  <c r="Y1170" s="1"/>
  <c r="S1170"/>
  <c r="AB1169"/>
  <c r="Z1169"/>
  <c r="X1169"/>
  <c r="W1169"/>
  <c r="V1169"/>
  <c r="AA1169" s="1"/>
  <c r="U1169"/>
  <c r="T1169"/>
  <c r="Y1169" s="1"/>
  <c r="S1169"/>
  <c r="AB1168"/>
  <c r="Z1168"/>
  <c r="X1168"/>
  <c r="W1168"/>
  <c r="V1168"/>
  <c r="AA1168" s="1"/>
  <c r="U1168"/>
  <c r="T1168"/>
  <c r="Y1168" s="1"/>
  <c r="S1168"/>
  <c r="AB1167"/>
  <c r="Z1167"/>
  <c r="X1167"/>
  <c r="W1167"/>
  <c r="V1167"/>
  <c r="AA1167" s="1"/>
  <c r="U1167"/>
  <c r="T1167"/>
  <c r="Y1167" s="1"/>
  <c r="S1167"/>
  <c r="AB1166"/>
  <c r="Z1166"/>
  <c r="X1166"/>
  <c r="W1166"/>
  <c r="V1166"/>
  <c r="AA1166" s="1"/>
  <c r="U1166"/>
  <c r="T1166"/>
  <c r="Y1166" s="1"/>
  <c r="S1166"/>
  <c r="AB1165"/>
  <c r="Z1165"/>
  <c r="X1165"/>
  <c r="W1165"/>
  <c r="V1165"/>
  <c r="AA1165" s="1"/>
  <c r="U1165"/>
  <c r="T1165"/>
  <c r="Y1165" s="1"/>
  <c r="S1165"/>
  <c r="AB1164"/>
  <c r="Z1164"/>
  <c r="X1164"/>
  <c r="W1164"/>
  <c r="V1164"/>
  <c r="AA1164" s="1"/>
  <c r="U1164"/>
  <c r="T1164"/>
  <c r="Y1164" s="1"/>
  <c r="S1164"/>
  <c r="AB1163"/>
  <c r="Z1163"/>
  <c r="X1163"/>
  <c r="W1163"/>
  <c r="V1163"/>
  <c r="AA1163" s="1"/>
  <c r="U1163"/>
  <c r="T1163"/>
  <c r="Y1163" s="1"/>
  <c r="S1163"/>
  <c r="AB1162"/>
  <c r="Z1162"/>
  <c r="X1162"/>
  <c r="W1162"/>
  <c r="V1162"/>
  <c r="AA1162" s="1"/>
  <c r="U1162"/>
  <c r="T1162"/>
  <c r="Y1162" s="1"/>
  <c r="S1162"/>
  <c r="AB1161"/>
  <c r="Z1161"/>
  <c r="X1161"/>
  <c r="W1161"/>
  <c r="V1161"/>
  <c r="AA1161" s="1"/>
  <c r="U1161"/>
  <c r="T1161"/>
  <c r="Y1161" s="1"/>
  <c r="S1161"/>
  <c r="AB1160"/>
  <c r="Z1160"/>
  <c r="X1160"/>
  <c r="W1160"/>
  <c r="V1160"/>
  <c r="AA1160" s="1"/>
  <c r="U1160"/>
  <c r="T1160"/>
  <c r="Y1160" s="1"/>
  <c r="S1160"/>
  <c r="AB1159"/>
  <c r="Z1159"/>
  <c r="X1159"/>
  <c r="W1159"/>
  <c r="V1159"/>
  <c r="AA1159" s="1"/>
  <c r="U1159"/>
  <c r="T1159"/>
  <c r="Y1159" s="1"/>
  <c r="S1159"/>
  <c r="AB1158"/>
  <c r="Z1158"/>
  <c r="X1158"/>
  <c r="W1158"/>
  <c r="V1158"/>
  <c r="AA1158" s="1"/>
  <c r="U1158"/>
  <c r="T1158"/>
  <c r="Y1158" s="1"/>
  <c r="S1158"/>
  <c r="AB1157"/>
  <c r="Z1157"/>
  <c r="X1157"/>
  <c r="W1157"/>
  <c r="V1157"/>
  <c r="AA1157" s="1"/>
  <c r="U1157"/>
  <c r="T1157"/>
  <c r="Y1157" s="1"/>
  <c r="S1157"/>
  <c r="AB1156"/>
  <c r="Z1156"/>
  <c r="X1156"/>
  <c r="W1156"/>
  <c r="V1156"/>
  <c r="AA1156" s="1"/>
  <c r="U1156"/>
  <c r="T1156"/>
  <c r="Y1156" s="1"/>
  <c r="S1156"/>
  <c r="AB1155"/>
  <c r="Z1155"/>
  <c r="X1155"/>
  <c r="W1155"/>
  <c r="V1155"/>
  <c r="AA1155" s="1"/>
  <c r="U1155"/>
  <c r="T1155"/>
  <c r="Y1155" s="1"/>
  <c r="S1155"/>
  <c r="AB1154"/>
  <c r="Z1154"/>
  <c r="X1154"/>
  <c r="W1154"/>
  <c r="V1154"/>
  <c r="AA1154" s="1"/>
  <c r="U1154"/>
  <c r="T1154"/>
  <c r="Y1154" s="1"/>
  <c r="S1154"/>
  <c r="AB1153"/>
  <c r="Z1153"/>
  <c r="X1153"/>
  <c r="W1153"/>
  <c r="V1153"/>
  <c r="AA1153" s="1"/>
  <c r="U1153"/>
  <c r="T1153"/>
  <c r="Y1153" s="1"/>
  <c r="S1153"/>
  <c r="AB1152"/>
  <c r="Z1152"/>
  <c r="X1152"/>
  <c r="W1152"/>
  <c r="V1152"/>
  <c r="AA1152" s="1"/>
  <c r="U1152"/>
  <c r="T1152"/>
  <c r="Y1152" s="1"/>
  <c r="S1152"/>
  <c r="AB1151"/>
  <c r="Z1151"/>
  <c r="X1151"/>
  <c r="W1151"/>
  <c r="V1151"/>
  <c r="AA1151" s="1"/>
  <c r="U1151"/>
  <c r="T1151"/>
  <c r="Y1151" s="1"/>
  <c r="S1151"/>
  <c r="AB1150"/>
  <c r="Z1150"/>
  <c r="X1150"/>
  <c r="W1150"/>
  <c r="V1150"/>
  <c r="AA1150" s="1"/>
  <c r="U1150"/>
  <c r="T1150"/>
  <c r="Y1150" s="1"/>
  <c r="S1150"/>
  <c r="AB1149"/>
  <c r="Z1149"/>
  <c r="X1149"/>
  <c r="W1149"/>
  <c r="V1149"/>
  <c r="AA1149" s="1"/>
  <c r="U1149"/>
  <c r="T1149"/>
  <c r="Y1149" s="1"/>
  <c r="S1149"/>
  <c r="AB1148"/>
  <c r="Z1148"/>
  <c r="X1148"/>
  <c r="W1148"/>
  <c r="V1148"/>
  <c r="AA1148" s="1"/>
  <c r="U1148"/>
  <c r="T1148"/>
  <c r="Y1148" s="1"/>
  <c r="S1148"/>
  <c r="AB1147"/>
  <c r="Z1147"/>
  <c r="X1147"/>
  <c r="W1147"/>
  <c r="V1147"/>
  <c r="AA1147" s="1"/>
  <c r="U1147"/>
  <c r="T1147"/>
  <c r="Y1147" s="1"/>
  <c r="S1147"/>
  <c r="AB1146"/>
  <c r="Z1146"/>
  <c r="X1146"/>
  <c r="W1146"/>
  <c r="V1146"/>
  <c r="AA1146" s="1"/>
  <c r="U1146"/>
  <c r="T1146"/>
  <c r="Y1146" s="1"/>
  <c r="S1146"/>
  <c r="AB1145"/>
  <c r="Z1145"/>
  <c r="X1145"/>
  <c r="W1145"/>
  <c r="V1145"/>
  <c r="AA1145" s="1"/>
  <c r="U1145"/>
  <c r="T1145"/>
  <c r="Y1145" s="1"/>
  <c r="S1145"/>
  <c r="AB1144"/>
  <c r="Z1144"/>
  <c r="X1144"/>
  <c r="W1144"/>
  <c r="V1144"/>
  <c r="AA1144" s="1"/>
  <c r="U1144"/>
  <c r="T1144"/>
  <c r="Y1144" s="1"/>
  <c r="S1144"/>
  <c r="AB1143"/>
  <c r="Z1143"/>
  <c r="X1143"/>
  <c r="W1143"/>
  <c r="V1143"/>
  <c r="AA1143" s="1"/>
  <c r="U1143"/>
  <c r="T1143"/>
  <c r="Y1143" s="1"/>
  <c r="S1143"/>
  <c r="AB1142"/>
  <c r="Z1142"/>
  <c r="X1142"/>
  <c r="W1142"/>
  <c r="V1142"/>
  <c r="AA1142" s="1"/>
  <c r="U1142"/>
  <c r="T1142"/>
  <c r="Y1142" s="1"/>
  <c r="S1142"/>
  <c r="AB1141"/>
  <c r="Z1141"/>
  <c r="X1141"/>
  <c r="W1141"/>
  <c r="V1141"/>
  <c r="AA1141" s="1"/>
  <c r="U1141"/>
  <c r="T1141"/>
  <c r="Y1141" s="1"/>
  <c r="S1141"/>
  <c r="AB1140"/>
  <c r="Z1140"/>
  <c r="X1140"/>
  <c r="W1140"/>
  <c r="V1140"/>
  <c r="AA1140" s="1"/>
  <c r="U1140"/>
  <c r="T1140"/>
  <c r="Y1140" s="1"/>
  <c r="S1140"/>
  <c r="AB1139"/>
  <c r="Z1139"/>
  <c r="X1139"/>
  <c r="W1139"/>
  <c r="V1139"/>
  <c r="AA1139" s="1"/>
  <c r="U1139"/>
  <c r="T1139"/>
  <c r="Y1139" s="1"/>
  <c r="S1139"/>
  <c r="AB1138"/>
  <c r="Z1138"/>
  <c r="X1138"/>
  <c r="W1138"/>
  <c r="V1138"/>
  <c r="AA1138" s="1"/>
  <c r="U1138"/>
  <c r="T1138"/>
  <c r="Y1138" s="1"/>
  <c r="S1138"/>
  <c r="AB1137"/>
  <c r="Z1137"/>
  <c r="X1137"/>
  <c r="W1137"/>
  <c r="V1137"/>
  <c r="AA1137" s="1"/>
  <c r="U1137"/>
  <c r="T1137"/>
  <c r="Y1137" s="1"/>
  <c r="S1137"/>
  <c r="AB1136"/>
  <c r="Z1136"/>
  <c r="X1136"/>
  <c r="W1136"/>
  <c r="V1136"/>
  <c r="AA1136" s="1"/>
  <c r="U1136"/>
  <c r="T1136"/>
  <c r="Y1136" s="1"/>
  <c r="S1136"/>
  <c r="AB1135"/>
  <c r="Z1135"/>
  <c r="X1135"/>
  <c r="W1135"/>
  <c r="V1135"/>
  <c r="AA1135" s="1"/>
  <c r="U1135"/>
  <c r="T1135"/>
  <c r="Y1135" s="1"/>
  <c r="S1135"/>
  <c r="AB1134"/>
  <c r="Z1134"/>
  <c r="X1134"/>
  <c r="W1134"/>
  <c r="V1134"/>
  <c r="AA1134" s="1"/>
  <c r="U1134"/>
  <c r="T1134"/>
  <c r="Y1134" s="1"/>
  <c r="S1134"/>
  <c r="AB1133"/>
  <c r="Z1133"/>
  <c r="X1133"/>
  <c r="W1133"/>
  <c r="V1133"/>
  <c r="AA1133" s="1"/>
  <c r="U1133"/>
  <c r="T1133"/>
  <c r="Y1133" s="1"/>
  <c r="S1133"/>
  <c r="AB1132"/>
  <c r="Z1132"/>
  <c r="X1132"/>
  <c r="W1132"/>
  <c r="V1132"/>
  <c r="AA1132" s="1"/>
  <c r="U1132"/>
  <c r="T1132"/>
  <c r="Y1132" s="1"/>
  <c r="S1132"/>
  <c r="AB1131"/>
  <c r="Z1131"/>
  <c r="X1131"/>
  <c r="W1131"/>
  <c r="V1131"/>
  <c r="AA1131" s="1"/>
  <c r="U1131"/>
  <c r="T1131"/>
  <c r="Y1131" s="1"/>
  <c r="S1131"/>
  <c r="AB1130"/>
  <c r="Z1130"/>
  <c r="X1130"/>
  <c r="W1130"/>
  <c r="V1130"/>
  <c r="AA1130" s="1"/>
  <c r="U1130"/>
  <c r="T1130"/>
  <c r="Y1130" s="1"/>
  <c r="S1130"/>
  <c r="AB1129"/>
  <c r="Z1129"/>
  <c r="X1129"/>
  <c r="W1129"/>
  <c r="V1129"/>
  <c r="AA1129" s="1"/>
  <c r="U1129"/>
  <c r="T1129"/>
  <c r="Y1129" s="1"/>
  <c r="S1129"/>
  <c r="AB1128"/>
  <c r="Z1128"/>
  <c r="X1128"/>
  <c r="W1128"/>
  <c r="V1128"/>
  <c r="AA1128" s="1"/>
  <c r="U1128"/>
  <c r="T1128"/>
  <c r="Y1128" s="1"/>
  <c r="S1128"/>
  <c r="AB1127"/>
  <c r="Z1127"/>
  <c r="X1127"/>
  <c r="W1127"/>
  <c r="V1127"/>
  <c r="AA1127" s="1"/>
  <c r="U1127"/>
  <c r="T1127"/>
  <c r="Y1127" s="1"/>
  <c r="S1127"/>
  <c r="AB1126"/>
  <c r="Z1126"/>
  <c r="X1126"/>
  <c r="W1126"/>
  <c r="V1126"/>
  <c r="AA1126" s="1"/>
  <c r="U1126"/>
  <c r="T1126"/>
  <c r="Y1126" s="1"/>
  <c r="S1126"/>
  <c r="AB1125"/>
  <c r="Z1125"/>
  <c r="X1125"/>
  <c r="W1125"/>
  <c r="V1125"/>
  <c r="AA1125" s="1"/>
  <c r="U1125"/>
  <c r="T1125"/>
  <c r="Y1125" s="1"/>
  <c r="S1125"/>
  <c r="AB1124"/>
  <c r="Z1124"/>
  <c r="X1124"/>
  <c r="W1124"/>
  <c r="V1124"/>
  <c r="AA1124" s="1"/>
  <c r="U1124"/>
  <c r="T1124"/>
  <c r="Y1124" s="1"/>
  <c r="S1124"/>
  <c r="AB1123"/>
  <c r="Z1123"/>
  <c r="X1123"/>
  <c r="W1123"/>
  <c r="V1123"/>
  <c r="AA1123" s="1"/>
  <c r="U1123"/>
  <c r="T1123"/>
  <c r="Y1123" s="1"/>
  <c r="S1123"/>
  <c r="AB1122"/>
  <c r="Z1122"/>
  <c r="X1122"/>
  <c r="W1122"/>
  <c r="V1122"/>
  <c r="AA1122" s="1"/>
  <c r="U1122"/>
  <c r="T1122"/>
  <c r="Y1122" s="1"/>
  <c r="S1122"/>
  <c r="AB1121"/>
  <c r="Z1121"/>
  <c r="X1121"/>
  <c r="W1121"/>
  <c r="V1121"/>
  <c r="AA1121" s="1"/>
  <c r="U1121"/>
  <c r="T1121"/>
  <c r="Y1121" s="1"/>
  <c r="S1121"/>
  <c r="AB1120"/>
  <c r="Z1120"/>
  <c r="X1120"/>
  <c r="W1120"/>
  <c r="V1120"/>
  <c r="AA1120" s="1"/>
  <c r="U1120"/>
  <c r="T1120"/>
  <c r="Y1120" s="1"/>
  <c r="S1120"/>
  <c r="AB1119"/>
  <c r="Z1119"/>
  <c r="X1119"/>
  <c r="W1119"/>
  <c r="V1119"/>
  <c r="AA1119" s="1"/>
  <c r="U1119"/>
  <c r="T1119"/>
  <c r="Y1119" s="1"/>
  <c r="S1119"/>
  <c r="AB1118"/>
  <c r="Z1118"/>
  <c r="X1118"/>
  <c r="W1118"/>
  <c r="V1118"/>
  <c r="AA1118" s="1"/>
  <c r="U1118"/>
  <c r="T1118"/>
  <c r="Y1118" s="1"/>
  <c r="S1118"/>
  <c r="AB1117"/>
  <c r="Z1117"/>
  <c r="X1117"/>
  <c r="W1117"/>
  <c r="V1117"/>
  <c r="AA1117" s="1"/>
  <c r="U1117"/>
  <c r="T1117"/>
  <c r="Y1117" s="1"/>
  <c r="S1117"/>
  <c r="AB1116"/>
  <c r="Z1116"/>
  <c r="X1116"/>
  <c r="W1116"/>
  <c r="V1116"/>
  <c r="AA1116" s="1"/>
  <c r="U1116"/>
  <c r="T1116"/>
  <c r="Y1116" s="1"/>
  <c r="S1116"/>
  <c r="AB1115"/>
  <c r="Z1115"/>
  <c r="X1115"/>
  <c r="W1115"/>
  <c r="V1115"/>
  <c r="AA1115" s="1"/>
  <c r="U1115"/>
  <c r="T1115"/>
  <c r="Y1115" s="1"/>
  <c r="S1115"/>
  <c r="AB1114"/>
  <c r="Z1114"/>
  <c r="X1114"/>
  <c r="W1114"/>
  <c r="V1114"/>
  <c r="AA1114" s="1"/>
  <c r="U1114"/>
  <c r="T1114"/>
  <c r="Y1114" s="1"/>
  <c r="S1114"/>
  <c r="AB1113"/>
  <c r="Z1113"/>
  <c r="X1113"/>
  <c r="W1113"/>
  <c r="V1113"/>
  <c r="AA1113" s="1"/>
  <c r="U1113"/>
  <c r="T1113"/>
  <c r="Y1113" s="1"/>
  <c r="S1113"/>
  <c r="AB1112"/>
  <c r="Z1112"/>
  <c r="X1112"/>
  <c r="W1112"/>
  <c r="V1112"/>
  <c r="AA1112" s="1"/>
  <c r="U1112"/>
  <c r="T1112"/>
  <c r="Y1112" s="1"/>
  <c r="S1112"/>
  <c r="AB1111"/>
  <c r="Z1111"/>
  <c r="X1111"/>
  <c r="W1111"/>
  <c r="V1111"/>
  <c r="AA1111" s="1"/>
  <c r="U1111"/>
  <c r="T1111"/>
  <c r="Y1111" s="1"/>
  <c r="S1111"/>
  <c r="AB1110"/>
  <c r="Z1110"/>
  <c r="X1110"/>
  <c r="W1110"/>
  <c r="V1110"/>
  <c r="AA1110" s="1"/>
  <c r="U1110"/>
  <c r="T1110"/>
  <c r="Y1110" s="1"/>
  <c r="S1110"/>
  <c r="AB1109"/>
  <c r="Z1109"/>
  <c r="X1109"/>
  <c r="W1109"/>
  <c r="V1109"/>
  <c r="AA1109" s="1"/>
  <c r="U1109"/>
  <c r="T1109"/>
  <c r="Y1109" s="1"/>
  <c r="S1109"/>
  <c r="AB1108"/>
  <c r="Z1108"/>
  <c r="X1108"/>
  <c r="W1108"/>
  <c r="V1108"/>
  <c r="AA1108" s="1"/>
  <c r="U1108"/>
  <c r="T1108"/>
  <c r="Y1108" s="1"/>
  <c r="S1108"/>
  <c r="AB1107"/>
  <c r="Z1107"/>
  <c r="X1107"/>
  <c r="W1107"/>
  <c r="V1107"/>
  <c r="AA1107" s="1"/>
  <c r="U1107"/>
  <c r="T1107"/>
  <c r="Y1107" s="1"/>
  <c r="S1107"/>
  <c r="AB1106"/>
  <c r="Z1106"/>
  <c r="X1106"/>
  <c r="W1106"/>
  <c r="V1106"/>
  <c r="AA1106" s="1"/>
  <c r="U1106"/>
  <c r="T1106"/>
  <c r="Y1106" s="1"/>
  <c r="S1106"/>
  <c r="AB1105"/>
  <c r="Z1105"/>
  <c r="X1105"/>
  <c r="W1105"/>
  <c r="V1105"/>
  <c r="AA1105" s="1"/>
  <c r="U1105"/>
  <c r="T1105"/>
  <c r="Y1105" s="1"/>
  <c r="S1105"/>
  <c r="AB1104"/>
  <c r="Z1104"/>
  <c r="X1104"/>
  <c r="W1104"/>
  <c r="V1104"/>
  <c r="AA1104" s="1"/>
  <c r="U1104"/>
  <c r="T1104"/>
  <c r="Y1104" s="1"/>
  <c r="S1104"/>
  <c r="AB1103"/>
  <c r="Z1103"/>
  <c r="X1103"/>
  <c r="W1103"/>
  <c r="V1103"/>
  <c r="AA1103" s="1"/>
  <c r="U1103"/>
  <c r="T1103"/>
  <c r="Y1103" s="1"/>
  <c r="S1103"/>
  <c r="AB1102"/>
  <c r="Z1102"/>
  <c r="X1102"/>
  <c r="W1102"/>
  <c r="V1102"/>
  <c r="AA1102" s="1"/>
  <c r="U1102"/>
  <c r="T1102"/>
  <c r="Y1102" s="1"/>
  <c r="S1102"/>
  <c r="AB1101"/>
  <c r="Z1101"/>
  <c r="X1101"/>
  <c r="W1101"/>
  <c r="V1101"/>
  <c r="AA1101" s="1"/>
  <c r="U1101"/>
  <c r="T1101"/>
  <c r="Y1101" s="1"/>
  <c r="S1101"/>
  <c r="AB1100"/>
  <c r="Z1100"/>
  <c r="X1100"/>
  <c r="W1100"/>
  <c r="V1100"/>
  <c r="AA1100" s="1"/>
  <c r="U1100"/>
  <c r="T1100"/>
  <c r="Y1100" s="1"/>
  <c r="S1100"/>
  <c r="AB1099"/>
  <c r="Z1099"/>
  <c r="X1099"/>
  <c r="W1099"/>
  <c r="V1099"/>
  <c r="AA1099" s="1"/>
  <c r="U1099"/>
  <c r="T1099"/>
  <c r="Y1099" s="1"/>
  <c r="S1099"/>
  <c r="AB1098"/>
  <c r="Z1098"/>
  <c r="X1098"/>
  <c r="W1098"/>
  <c r="V1098"/>
  <c r="AA1098" s="1"/>
  <c r="U1098"/>
  <c r="T1098"/>
  <c r="Y1098" s="1"/>
  <c r="S1098"/>
  <c r="AB1097"/>
  <c r="Z1097"/>
  <c r="X1097"/>
  <c r="W1097"/>
  <c r="V1097"/>
  <c r="AA1097" s="1"/>
  <c r="U1097"/>
  <c r="T1097"/>
  <c r="Y1097" s="1"/>
  <c r="S1097"/>
  <c r="AB1096"/>
  <c r="Z1096"/>
  <c r="X1096"/>
  <c r="W1096"/>
  <c r="V1096"/>
  <c r="AA1096" s="1"/>
  <c r="U1096"/>
  <c r="T1096"/>
  <c r="Y1096" s="1"/>
  <c r="S1096"/>
  <c r="AB1095"/>
  <c r="Z1095"/>
  <c r="X1095"/>
  <c r="W1095"/>
  <c r="V1095"/>
  <c r="AA1095" s="1"/>
  <c r="U1095"/>
  <c r="T1095"/>
  <c r="Y1095" s="1"/>
  <c r="S1095"/>
  <c r="AB1094"/>
  <c r="Z1094"/>
  <c r="X1094"/>
  <c r="W1094"/>
  <c r="V1094"/>
  <c r="AA1094" s="1"/>
  <c r="U1094"/>
  <c r="T1094"/>
  <c r="Y1094" s="1"/>
  <c r="S1094"/>
  <c r="AB1093"/>
  <c r="Z1093"/>
  <c r="X1093"/>
  <c r="W1093"/>
  <c r="V1093"/>
  <c r="AA1093" s="1"/>
  <c r="U1093"/>
  <c r="T1093"/>
  <c r="Y1093" s="1"/>
  <c r="S1093"/>
  <c r="AB1092"/>
  <c r="Z1092"/>
  <c r="X1092"/>
  <c r="W1092"/>
  <c r="V1092"/>
  <c r="AA1092" s="1"/>
  <c r="U1092"/>
  <c r="T1092"/>
  <c r="Y1092" s="1"/>
  <c r="S1092"/>
  <c r="AB1091"/>
  <c r="Z1091"/>
  <c r="X1091"/>
  <c r="W1091"/>
  <c r="V1091"/>
  <c r="AA1091" s="1"/>
  <c r="U1091"/>
  <c r="T1091"/>
  <c r="Y1091" s="1"/>
  <c r="S1091"/>
  <c r="AB1090"/>
  <c r="Z1090"/>
  <c r="X1090"/>
  <c r="W1090"/>
  <c r="V1090"/>
  <c r="AA1090" s="1"/>
  <c r="U1090"/>
  <c r="T1090"/>
  <c r="Y1090" s="1"/>
  <c r="S1090"/>
  <c r="AB1089"/>
  <c r="Z1089"/>
  <c r="X1089"/>
  <c r="W1089"/>
  <c r="V1089"/>
  <c r="AA1089" s="1"/>
  <c r="U1089"/>
  <c r="T1089"/>
  <c r="Y1089" s="1"/>
  <c r="S1089"/>
  <c r="AB1088"/>
  <c r="Z1088"/>
  <c r="X1088"/>
  <c r="W1088"/>
  <c r="V1088"/>
  <c r="AA1088" s="1"/>
  <c r="U1088"/>
  <c r="T1088"/>
  <c r="Y1088" s="1"/>
  <c r="S1088"/>
  <c r="AB1087"/>
  <c r="Z1087"/>
  <c r="X1087"/>
  <c r="W1087"/>
  <c r="V1087"/>
  <c r="AA1087" s="1"/>
  <c r="U1087"/>
  <c r="T1087"/>
  <c r="Y1087" s="1"/>
  <c r="S1087"/>
  <c r="AB1086"/>
  <c r="Z1086"/>
  <c r="X1086"/>
  <c r="W1086"/>
  <c r="V1086"/>
  <c r="AA1086" s="1"/>
  <c r="U1086"/>
  <c r="T1086"/>
  <c r="Y1086" s="1"/>
  <c r="S1086"/>
  <c r="AB1085"/>
  <c r="Z1085"/>
  <c r="X1085"/>
  <c r="W1085"/>
  <c r="V1085"/>
  <c r="AA1085" s="1"/>
  <c r="U1085"/>
  <c r="T1085"/>
  <c r="Y1085" s="1"/>
  <c r="S1085"/>
  <c r="AB1084"/>
  <c r="Z1084"/>
  <c r="X1084"/>
  <c r="W1084"/>
  <c r="V1084"/>
  <c r="AA1084" s="1"/>
  <c r="U1084"/>
  <c r="T1084"/>
  <c r="Y1084" s="1"/>
  <c r="S1084"/>
  <c r="AB1083"/>
  <c r="Z1083"/>
  <c r="X1083"/>
  <c r="W1083"/>
  <c r="V1083"/>
  <c r="AA1083" s="1"/>
  <c r="U1083"/>
  <c r="T1083"/>
  <c r="Y1083" s="1"/>
  <c r="S1083"/>
  <c r="AB1082"/>
  <c r="Z1082"/>
  <c r="X1082"/>
  <c r="W1082"/>
  <c r="V1082"/>
  <c r="AA1082" s="1"/>
  <c r="U1082"/>
  <c r="T1082"/>
  <c r="Y1082" s="1"/>
  <c r="S1082"/>
  <c r="AB1081"/>
  <c r="Z1081"/>
  <c r="X1081"/>
  <c r="W1081"/>
  <c r="V1081"/>
  <c r="AA1081" s="1"/>
  <c r="U1081"/>
  <c r="T1081"/>
  <c r="Y1081" s="1"/>
  <c r="S1081"/>
  <c r="AB1080"/>
  <c r="Z1080"/>
  <c r="X1080"/>
  <c r="W1080"/>
  <c r="V1080"/>
  <c r="AA1080" s="1"/>
  <c r="U1080"/>
  <c r="T1080"/>
  <c r="Y1080" s="1"/>
  <c r="S1080"/>
  <c r="AB1079"/>
  <c r="Z1079"/>
  <c r="X1079"/>
  <c r="W1079"/>
  <c r="V1079"/>
  <c r="AA1079" s="1"/>
  <c r="U1079"/>
  <c r="T1079"/>
  <c r="Y1079" s="1"/>
  <c r="S1079"/>
  <c r="AB1078"/>
  <c r="Z1078"/>
  <c r="X1078"/>
  <c r="W1078"/>
  <c r="V1078"/>
  <c r="AA1078" s="1"/>
  <c r="U1078"/>
  <c r="T1078"/>
  <c r="Y1078" s="1"/>
  <c r="S1078"/>
  <c r="AB1077"/>
  <c r="Z1077"/>
  <c r="X1077"/>
  <c r="W1077"/>
  <c r="V1077"/>
  <c r="AA1077" s="1"/>
  <c r="U1077"/>
  <c r="T1077"/>
  <c r="Y1077" s="1"/>
  <c r="S1077"/>
  <c r="AB1076"/>
  <c r="Z1076"/>
  <c r="X1076"/>
  <c r="W1076"/>
  <c r="V1076"/>
  <c r="AA1076" s="1"/>
  <c r="U1076"/>
  <c r="T1076"/>
  <c r="Y1076" s="1"/>
  <c r="S1076"/>
  <c r="AB1075"/>
  <c r="Z1075"/>
  <c r="X1075"/>
  <c r="W1075"/>
  <c r="V1075"/>
  <c r="AA1075" s="1"/>
  <c r="U1075"/>
  <c r="T1075"/>
  <c r="Y1075" s="1"/>
  <c r="S1075"/>
  <c r="AB1074"/>
  <c r="Z1074"/>
  <c r="X1074"/>
  <c r="W1074"/>
  <c r="V1074"/>
  <c r="AA1074" s="1"/>
  <c r="U1074"/>
  <c r="T1074"/>
  <c r="Y1074" s="1"/>
  <c r="S1074"/>
  <c r="AB1073"/>
  <c r="Z1073"/>
  <c r="X1073"/>
  <c r="W1073"/>
  <c r="V1073"/>
  <c r="AA1073" s="1"/>
  <c r="U1073"/>
  <c r="T1073"/>
  <c r="Y1073" s="1"/>
  <c r="S1073"/>
  <c r="AB1072"/>
  <c r="Z1072"/>
  <c r="X1072"/>
  <c r="W1072"/>
  <c r="V1072"/>
  <c r="AA1072" s="1"/>
  <c r="U1072"/>
  <c r="T1072"/>
  <c r="Y1072" s="1"/>
  <c r="S1072"/>
  <c r="AB1071"/>
  <c r="Z1071"/>
  <c r="X1071"/>
  <c r="W1071"/>
  <c r="V1071"/>
  <c r="AA1071" s="1"/>
  <c r="U1071"/>
  <c r="T1071"/>
  <c r="Y1071" s="1"/>
  <c r="S1071"/>
  <c r="AB1070"/>
  <c r="Z1070"/>
  <c r="X1070"/>
  <c r="W1070"/>
  <c r="V1070"/>
  <c r="AA1070" s="1"/>
  <c r="U1070"/>
  <c r="T1070"/>
  <c r="Y1070" s="1"/>
  <c r="S1070"/>
  <c r="AB1069"/>
  <c r="Z1069"/>
  <c r="X1069"/>
  <c r="W1069"/>
  <c r="V1069"/>
  <c r="AA1069" s="1"/>
  <c r="U1069"/>
  <c r="T1069"/>
  <c r="Y1069" s="1"/>
  <c r="S1069"/>
  <c r="AB1068"/>
  <c r="Z1068"/>
  <c r="X1068"/>
  <c r="W1068"/>
  <c r="V1068"/>
  <c r="AA1068" s="1"/>
  <c r="U1068"/>
  <c r="T1068"/>
  <c r="Y1068" s="1"/>
  <c r="S1068"/>
  <c r="AB1067"/>
  <c r="Z1067"/>
  <c r="X1067"/>
  <c r="W1067"/>
  <c r="V1067"/>
  <c r="AA1067" s="1"/>
  <c r="U1067"/>
  <c r="T1067"/>
  <c r="Y1067" s="1"/>
  <c r="S1067"/>
  <c r="AB1066"/>
  <c r="Z1066"/>
  <c r="X1066"/>
  <c r="W1066"/>
  <c r="V1066"/>
  <c r="AA1066" s="1"/>
  <c r="U1066"/>
  <c r="T1066"/>
  <c r="Y1066" s="1"/>
  <c r="S1066"/>
  <c r="AB1065"/>
  <c r="Z1065"/>
  <c r="X1065"/>
  <c r="W1065"/>
  <c r="V1065"/>
  <c r="AA1065" s="1"/>
  <c r="U1065"/>
  <c r="T1065"/>
  <c r="Y1065" s="1"/>
  <c r="S1065"/>
  <c r="AB1064"/>
  <c r="Z1064"/>
  <c r="X1064"/>
  <c r="W1064"/>
  <c r="V1064"/>
  <c r="AA1064" s="1"/>
  <c r="U1064"/>
  <c r="T1064"/>
  <c r="Y1064" s="1"/>
  <c r="S1064"/>
  <c r="AB1063"/>
  <c r="Z1063"/>
  <c r="X1063"/>
  <c r="W1063"/>
  <c r="V1063"/>
  <c r="AA1063" s="1"/>
  <c r="U1063"/>
  <c r="T1063"/>
  <c r="Y1063" s="1"/>
  <c r="S1063"/>
  <c r="AB1062"/>
  <c r="Z1062"/>
  <c r="X1062"/>
  <c r="W1062"/>
  <c r="V1062"/>
  <c r="AA1062" s="1"/>
  <c r="U1062"/>
  <c r="T1062"/>
  <c r="Y1062" s="1"/>
  <c r="S1062"/>
  <c r="AB1061"/>
  <c r="X1061"/>
  <c r="W1061"/>
  <c r="V1061"/>
  <c r="AA1061" s="1"/>
  <c r="U1061"/>
  <c r="Z1061" s="1"/>
  <c r="T1061"/>
  <c r="Y1061" s="1"/>
  <c r="S1061"/>
  <c r="AB1060"/>
  <c r="Y1060"/>
  <c r="X1060"/>
  <c r="W1060"/>
  <c r="V1060"/>
  <c r="AA1060" s="1"/>
  <c r="U1060"/>
  <c r="Z1060" s="1"/>
  <c r="T1060"/>
  <c r="S1060"/>
  <c r="AB1059"/>
  <c r="AA1059"/>
  <c r="Z1059"/>
  <c r="X1059"/>
  <c r="W1059"/>
  <c r="V1059"/>
  <c r="U1059"/>
  <c r="T1059"/>
  <c r="Y1059" s="1"/>
  <c r="S1059"/>
  <c r="AB1058"/>
  <c r="Z1058"/>
  <c r="Y1058"/>
  <c r="X1058"/>
  <c r="W1058"/>
  <c r="V1058"/>
  <c r="AA1058" s="1"/>
  <c r="U1058"/>
  <c r="T1058"/>
  <c r="S1058"/>
  <c r="AB1057"/>
  <c r="AA1057"/>
  <c r="Z1057"/>
  <c r="X1057"/>
  <c r="W1057"/>
  <c r="V1057"/>
  <c r="U1057"/>
  <c r="T1057"/>
  <c r="Y1057" s="1"/>
  <c r="S1057"/>
  <c r="AB1056"/>
  <c r="Y1056"/>
  <c r="X1056"/>
  <c r="W1056"/>
  <c r="V1056"/>
  <c r="AA1056" s="1"/>
  <c r="U1056"/>
  <c r="Z1056" s="1"/>
  <c r="T1056"/>
  <c r="S1056"/>
  <c r="AB1055"/>
  <c r="AA1055"/>
  <c r="Z1055"/>
  <c r="X1055"/>
  <c r="W1055"/>
  <c r="V1055"/>
  <c r="U1055"/>
  <c r="T1055"/>
  <c r="Y1055" s="1"/>
  <c r="S1055"/>
  <c r="AB1054"/>
  <c r="Z1054"/>
  <c r="Y1054"/>
  <c r="X1054"/>
  <c r="W1054"/>
  <c r="V1054"/>
  <c r="AA1054" s="1"/>
  <c r="U1054"/>
  <c r="T1054"/>
  <c r="S1054"/>
  <c r="AB1053"/>
  <c r="AA1053"/>
  <c r="Z1053"/>
  <c r="X1053"/>
  <c r="W1053"/>
  <c r="V1053"/>
  <c r="U1053"/>
  <c r="T1053"/>
  <c r="Y1053" s="1"/>
  <c r="S1053"/>
  <c r="AB1052"/>
  <c r="Y1052"/>
  <c r="X1052"/>
  <c r="W1052"/>
  <c r="V1052"/>
  <c r="AA1052" s="1"/>
  <c r="U1052"/>
  <c r="Z1052" s="1"/>
  <c r="T1052"/>
  <c r="S1052"/>
  <c r="AB1051"/>
  <c r="AA1051"/>
  <c r="Z1051"/>
  <c r="X1051"/>
  <c r="W1051"/>
  <c r="V1051"/>
  <c r="U1051"/>
  <c r="T1051"/>
  <c r="Y1051" s="1"/>
  <c r="S1051"/>
  <c r="AB1050"/>
  <c r="Z1050"/>
  <c r="Y1050"/>
  <c r="X1050"/>
  <c r="W1050"/>
  <c r="V1050"/>
  <c r="AA1050" s="1"/>
  <c r="U1050"/>
  <c r="T1050"/>
  <c r="S1050"/>
  <c r="AB1049"/>
  <c r="AA1049"/>
  <c r="Z1049"/>
  <c r="X1049"/>
  <c r="W1049"/>
  <c r="V1049"/>
  <c r="U1049"/>
  <c r="T1049"/>
  <c r="Y1049" s="1"/>
  <c r="S1049"/>
  <c r="AB1048"/>
  <c r="Y1048"/>
  <c r="X1048"/>
  <c r="W1048"/>
  <c r="V1048"/>
  <c r="AA1048" s="1"/>
  <c r="U1048"/>
  <c r="Z1048" s="1"/>
  <c r="T1048"/>
  <c r="S1048"/>
  <c r="AB1047"/>
  <c r="AA1047"/>
  <c r="Z1047"/>
  <c r="X1047"/>
  <c r="W1047"/>
  <c r="V1047"/>
  <c r="U1047"/>
  <c r="T1047"/>
  <c r="Y1047" s="1"/>
  <c r="S1047"/>
  <c r="AB1046"/>
  <c r="Z1046"/>
  <c r="Y1046"/>
  <c r="X1046"/>
  <c r="W1046"/>
  <c r="V1046"/>
  <c r="AA1046" s="1"/>
  <c r="U1046"/>
  <c r="T1046"/>
  <c r="S1046"/>
  <c r="AB1045"/>
  <c r="AA1045"/>
  <c r="Z1045"/>
  <c r="X1045"/>
  <c r="W1045"/>
  <c r="V1045"/>
  <c r="U1045"/>
  <c r="T1045"/>
  <c r="Y1045" s="1"/>
  <c r="S1045"/>
  <c r="AB1044"/>
  <c r="Y1044"/>
  <c r="X1044"/>
  <c r="W1044"/>
  <c r="V1044"/>
  <c r="AA1044" s="1"/>
  <c r="U1044"/>
  <c r="Z1044" s="1"/>
  <c r="T1044"/>
  <c r="S1044"/>
  <c r="AB1043"/>
  <c r="AA1043"/>
  <c r="Z1043"/>
  <c r="X1043"/>
  <c r="W1043"/>
  <c r="V1043"/>
  <c r="U1043"/>
  <c r="T1043"/>
  <c r="Y1043" s="1"/>
  <c r="S1043"/>
  <c r="AB1042"/>
  <c r="Z1042"/>
  <c r="Y1042"/>
  <c r="X1042"/>
  <c r="W1042"/>
  <c r="V1042"/>
  <c r="AA1042" s="1"/>
  <c r="U1042"/>
  <c r="T1042"/>
  <c r="S1042"/>
  <c r="AB1041"/>
  <c r="AA1041"/>
  <c r="Z1041"/>
  <c r="X1041"/>
  <c r="W1041"/>
  <c r="V1041"/>
  <c r="U1041"/>
  <c r="T1041"/>
  <c r="Y1041" s="1"/>
  <c r="S1041"/>
  <c r="AB1040"/>
  <c r="Y1040"/>
  <c r="X1040"/>
  <c r="W1040"/>
  <c r="V1040"/>
  <c r="AA1040" s="1"/>
  <c r="U1040"/>
  <c r="Z1040" s="1"/>
  <c r="T1040"/>
  <c r="S1040"/>
  <c r="AB1039"/>
  <c r="AA1039"/>
  <c r="Z1039"/>
  <c r="X1039"/>
  <c r="W1039"/>
  <c r="V1039"/>
  <c r="U1039"/>
  <c r="T1039"/>
  <c r="Y1039" s="1"/>
  <c r="S1039"/>
  <c r="AB1038"/>
  <c r="Z1038"/>
  <c r="Y1038"/>
  <c r="X1038"/>
  <c r="W1038"/>
  <c r="V1038"/>
  <c r="AA1038" s="1"/>
  <c r="U1038"/>
  <c r="T1038"/>
  <c r="S1038"/>
  <c r="AB1037"/>
  <c r="AA1037"/>
  <c r="Z1037"/>
  <c r="X1037"/>
  <c r="W1037"/>
  <c r="V1037"/>
  <c r="U1037"/>
  <c r="T1037"/>
  <c r="Y1037" s="1"/>
  <c r="S1037"/>
  <c r="AB1036"/>
  <c r="Y1036"/>
  <c r="X1036"/>
  <c r="W1036"/>
  <c r="V1036"/>
  <c r="AA1036" s="1"/>
  <c r="U1036"/>
  <c r="Z1036" s="1"/>
  <c r="T1036"/>
  <c r="S1036"/>
  <c r="AB1035"/>
  <c r="AA1035"/>
  <c r="Z1035"/>
  <c r="X1035"/>
  <c r="W1035"/>
  <c r="V1035"/>
  <c r="U1035"/>
  <c r="T1035"/>
  <c r="Y1035" s="1"/>
  <c r="S1035"/>
  <c r="AB1034"/>
  <c r="Z1034"/>
  <c r="Y1034"/>
  <c r="X1034"/>
  <c r="W1034"/>
  <c r="V1034"/>
  <c r="AA1034" s="1"/>
  <c r="U1034"/>
  <c r="T1034"/>
  <c r="S1034"/>
  <c r="AB1033"/>
  <c r="AA1033"/>
  <c r="Z1033"/>
  <c r="X1033"/>
  <c r="W1033"/>
  <c r="V1033"/>
  <c r="U1033"/>
  <c r="T1033"/>
  <c r="Y1033" s="1"/>
  <c r="S1033"/>
  <c r="AB1032"/>
  <c r="Y1032"/>
  <c r="X1032"/>
  <c r="W1032"/>
  <c r="V1032"/>
  <c r="AA1032" s="1"/>
  <c r="U1032"/>
  <c r="Z1032" s="1"/>
  <c r="T1032"/>
  <c r="S1032"/>
  <c r="AB1031"/>
  <c r="AA1031"/>
  <c r="Z1031"/>
  <c r="X1031"/>
  <c r="W1031"/>
  <c r="V1031"/>
  <c r="U1031"/>
  <c r="T1031"/>
  <c r="Y1031" s="1"/>
  <c r="S1031"/>
  <c r="AB1030"/>
  <c r="Z1030"/>
  <c r="Y1030"/>
  <c r="X1030"/>
  <c r="W1030"/>
  <c r="V1030"/>
  <c r="AA1030" s="1"/>
  <c r="U1030"/>
  <c r="T1030"/>
  <c r="S1030"/>
  <c r="AB1029"/>
  <c r="AA1029"/>
  <c r="Z1029"/>
  <c r="X1029"/>
  <c r="W1029"/>
  <c r="V1029"/>
  <c r="U1029"/>
  <c r="T1029"/>
  <c r="Y1029" s="1"/>
  <c r="S1029"/>
  <c r="AB1028"/>
  <c r="Y1028"/>
  <c r="X1028"/>
  <c r="W1028"/>
  <c r="V1028"/>
  <c r="AA1028" s="1"/>
  <c r="U1028"/>
  <c r="Z1028" s="1"/>
  <c r="T1028"/>
  <c r="S1028"/>
  <c r="AB1027"/>
  <c r="AA1027"/>
  <c r="Z1027"/>
  <c r="X1027"/>
  <c r="W1027"/>
  <c r="V1027"/>
  <c r="U1027"/>
  <c r="T1027"/>
  <c r="Y1027" s="1"/>
  <c r="S1027"/>
  <c r="AB1026"/>
  <c r="Z1026"/>
  <c r="Y1026"/>
  <c r="X1026"/>
  <c r="W1026"/>
  <c r="V1026"/>
  <c r="AA1026" s="1"/>
  <c r="U1026"/>
  <c r="T1026"/>
  <c r="S1026"/>
  <c r="AB1025"/>
  <c r="AA1025"/>
  <c r="Z1025"/>
  <c r="X1025"/>
  <c r="W1025"/>
  <c r="V1025"/>
  <c r="U1025"/>
  <c r="T1025"/>
  <c r="Y1025" s="1"/>
  <c r="S1025"/>
  <c r="AB1024"/>
  <c r="Y1024"/>
  <c r="X1024"/>
  <c r="W1024"/>
  <c r="V1024"/>
  <c r="AA1024" s="1"/>
  <c r="U1024"/>
  <c r="Z1024" s="1"/>
  <c r="T1024"/>
  <c r="S1024"/>
  <c r="AB1023"/>
  <c r="AA1023"/>
  <c r="Z1023"/>
  <c r="X1023"/>
  <c r="W1023"/>
  <c r="V1023"/>
  <c r="U1023"/>
  <c r="T1023"/>
  <c r="Y1023" s="1"/>
  <c r="S1023"/>
  <c r="AB1022"/>
  <c r="Z1022"/>
  <c r="Y1022"/>
  <c r="X1022"/>
  <c r="W1022"/>
  <c r="V1022"/>
  <c r="AA1022" s="1"/>
  <c r="U1022"/>
  <c r="T1022"/>
  <c r="S1022"/>
  <c r="AB1021"/>
  <c r="AA1021"/>
  <c r="Z1021"/>
  <c r="X1021"/>
  <c r="W1021"/>
  <c r="V1021"/>
  <c r="U1021"/>
  <c r="T1021"/>
  <c r="Y1021" s="1"/>
  <c r="S1021"/>
  <c r="AB1020"/>
  <c r="Y1020"/>
  <c r="X1020"/>
  <c r="W1020"/>
  <c r="V1020"/>
  <c r="AA1020" s="1"/>
  <c r="U1020"/>
  <c r="Z1020" s="1"/>
  <c r="T1020"/>
  <c r="S1020"/>
  <c r="AB1019"/>
  <c r="AA1019"/>
  <c r="Z1019"/>
  <c r="X1019"/>
  <c r="W1019"/>
  <c r="V1019"/>
  <c r="U1019"/>
  <c r="T1019"/>
  <c r="Y1019" s="1"/>
  <c r="S1019"/>
  <c r="AB1018"/>
  <c r="Z1018"/>
  <c r="Y1018"/>
  <c r="X1018"/>
  <c r="W1018"/>
  <c r="V1018"/>
  <c r="AA1018" s="1"/>
  <c r="U1018"/>
  <c r="T1018"/>
  <c r="S1018"/>
  <c r="AB1017"/>
  <c r="AA1017"/>
  <c r="Z1017"/>
  <c r="X1017"/>
  <c r="W1017"/>
  <c r="V1017"/>
  <c r="U1017"/>
  <c r="T1017"/>
  <c r="Y1017" s="1"/>
  <c r="S1017"/>
  <c r="AB1016"/>
  <c r="Y1016"/>
  <c r="X1016"/>
  <c r="W1016"/>
  <c r="V1016"/>
  <c r="AA1016" s="1"/>
  <c r="U1016"/>
  <c r="Z1016" s="1"/>
  <c r="T1016"/>
  <c r="S1016"/>
  <c r="AB1015"/>
  <c r="AA1015"/>
  <c r="Z1015"/>
  <c r="X1015"/>
  <c r="W1015"/>
  <c r="V1015"/>
  <c r="U1015"/>
  <c r="T1015"/>
  <c r="Y1015" s="1"/>
  <c r="S1015"/>
  <c r="AB1014"/>
  <c r="Z1014"/>
  <c r="Y1014"/>
  <c r="X1014"/>
  <c r="W1014"/>
  <c r="V1014"/>
  <c r="AA1014" s="1"/>
  <c r="U1014"/>
  <c r="T1014"/>
  <c r="S1014"/>
  <c r="AB1013"/>
  <c r="AA1013"/>
  <c r="Z1013"/>
  <c r="X1013"/>
  <c r="W1013"/>
  <c r="V1013"/>
  <c r="U1013"/>
  <c r="T1013"/>
  <c r="Y1013" s="1"/>
  <c r="S1013"/>
  <c r="AB1012"/>
  <c r="Y1012"/>
  <c r="X1012"/>
  <c r="W1012"/>
  <c r="V1012"/>
  <c r="AA1012" s="1"/>
  <c r="U1012"/>
  <c r="Z1012" s="1"/>
  <c r="T1012"/>
  <c r="S1012"/>
  <c r="AB1011"/>
  <c r="AA1011"/>
  <c r="Z1011"/>
  <c r="X1011"/>
  <c r="W1011"/>
  <c r="V1011"/>
  <c r="U1011"/>
  <c r="T1011"/>
  <c r="Y1011" s="1"/>
  <c r="S1011"/>
  <c r="AB1010"/>
  <c r="Z1010"/>
  <c r="X1010"/>
  <c r="W1010"/>
  <c r="V1010"/>
  <c r="AA1010" s="1"/>
  <c r="U1010"/>
  <c r="T1010"/>
  <c r="Y1010" s="1"/>
  <c r="S1010"/>
  <c r="AB1009"/>
  <c r="Z1009"/>
  <c r="X1009"/>
  <c r="W1009"/>
  <c r="V1009"/>
  <c r="AA1009" s="1"/>
  <c r="U1009"/>
  <c r="T1009"/>
  <c r="Y1009" s="1"/>
  <c r="S1009"/>
  <c r="AB1008"/>
  <c r="Y1008"/>
  <c r="X1008"/>
  <c r="W1008"/>
  <c r="V1008"/>
  <c r="AA1008" s="1"/>
  <c r="U1008"/>
  <c r="Z1008" s="1"/>
  <c r="T1008"/>
  <c r="S1008"/>
  <c r="AB1007"/>
  <c r="Z1007"/>
  <c r="X1007"/>
  <c r="W1007"/>
  <c r="V1007"/>
  <c r="AA1007" s="1"/>
  <c r="U1007"/>
  <c r="T1007"/>
  <c r="Y1007" s="1"/>
  <c r="S1007"/>
  <c r="AB1006"/>
  <c r="Z1006"/>
  <c r="X1006"/>
  <c r="W1006"/>
  <c r="V1006"/>
  <c r="AA1006" s="1"/>
  <c r="U1006"/>
  <c r="T1006"/>
  <c r="Y1006" s="1"/>
  <c r="S1006"/>
  <c r="AB1005"/>
  <c r="Z1005"/>
  <c r="X1005"/>
  <c r="W1005"/>
  <c r="V1005"/>
  <c r="AA1005" s="1"/>
  <c r="U1005"/>
  <c r="T1005"/>
  <c r="Y1005" s="1"/>
  <c r="S1005"/>
  <c r="AB1004"/>
  <c r="Y1004"/>
  <c r="X1004"/>
  <c r="W1004"/>
  <c r="V1004"/>
  <c r="AA1004" s="1"/>
  <c r="U1004"/>
  <c r="Z1004" s="1"/>
  <c r="T1004"/>
  <c r="S1004"/>
  <c r="AB1003"/>
  <c r="Z1003"/>
  <c r="X1003"/>
  <c r="W1003"/>
  <c r="V1003"/>
  <c r="AA1003" s="1"/>
  <c r="U1003"/>
  <c r="T1003"/>
  <c r="Y1003" s="1"/>
  <c r="S1003"/>
  <c r="AB1002"/>
  <c r="Z1002"/>
  <c r="X1002"/>
  <c r="W1002"/>
  <c r="V1002"/>
  <c r="AA1002" s="1"/>
  <c r="U1002"/>
  <c r="T1002"/>
  <c r="Y1002" s="1"/>
  <c r="S1002"/>
  <c r="AB1001"/>
  <c r="Z1001"/>
  <c r="X1001"/>
  <c r="W1001"/>
  <c r="V1001"/>
  <c r="AA1001" s="1"/>
  <c r="U1001"/>
  <c r="T1001"/>
  <c r="Y1001" s="1"/>
  <c r="S1001"/>
  <c r="AB1000"/>
  <c r="Y1000"/>
  <c r="X1000"/>
  <c r="W1000"/>
  <c r="V1000"/>
  <c r="AA1000" s="1"/>
  <c r="U1000"/>
  <c r="Z1000" s="1"/>
  <c r="T1000"/>
  <c r="S1000"/>
  <c r="AB999"/>
  <c r="Z999"/>
  <c r="X999"/>
  <c r="W999"/>
  <c r="V999"/>
  <c r="AA999" s="1"/>
  <c r="U999"/>
  <c r="T999"/>
  <c r="Y999" s="1"/>
  <c r="S999"/>
  <c r="AB998"/>
  <c r="Z998"/>
  <c r="X998"/>
  <c r="W998"/>
  <c r="V998"/>
  <c r="AA998" s="1"/>
  <c r="U998"/>
  <c r="T998"/>
  <c r="Y998" s="1"/>
  <c r="S998"/>
  <c r="AB997"/>
  <c r="Z997"/>
  <c r="X997"/>
  <c r="W997"/>
  <c r="V997"/>
  <c r="AA997" s="1"/>
  <c r="U997"/>
  <c r="T997"/>
  <c r="Y997" s="1"/>
  <c r="S997"/>
  <c r="AB996"/>
  <c r="Y996"/>
  <c r="X996"/>
  <c r="W996"/>
  <c r="V996"/>
  <c r="AA996" s="1"/>
  <c r="U996"/>
  <c r="Z996" s="1"/>
  <c r="T996"/>
  <c r="S996"/>
  <c r="AB995"/>
  <c r="Z995"/>
  <c r="X995"/>
  <c r="W995"/>
  <c r="V995"/>
  <c r="AA995" s="1"/>
  <c r="U995"/>
  <c r="T995"/>
  <c r="Y995" s="1"/>
  <c r="S995"/>
  <c r="AB994"/>
  <c r="Z994"/>
  <c r="X994"/>
  <c r="W994"/>
  <c r="V994"/>
  <c r="AA994" s="1"/>
  <c r="U994"/>
  <c r="T994"/>
  <c r="Y994" s="1"/>
  <c r="S994"/>
  <c r="AB993"/>
  <c r="Z993"/>
  <c r="X993"/>
  <c r="W993"/>
  <c r="V993"/>
  <c r="AA993" s="1"/>
  <c r="U993"/>
  <c r="T993"/>
  <c r="Y993" s="1"/>
  <c r="S993"/>
  <c r="AB992"/>
  <c r="Y992"/>
  <c r="X992"/>
  <c r="W992"/>
  <c r="V992"/>
  <c r="AA992" s="1"/>
  <c r="U992"/>
  <c r="Z992" s="1"/>
  <c r="T992"/>
  <c r="S992"/>
  <c r="AB991"/>
  <c r="Z991"/>
  <c r="X991"/>
  <c r="W991"/>
  <c r="V991"/>
  <c r="AA991" s="1"/>
  <c r="U991"/>
  <c r="T991"/>
  <c r="Y991" s="1"/>
  <c r="S991"/>
  <c r="AB990"/>
  <c r="Z990"/>
  <c r="X990"/>
  <c r="W990"/>
  <c r="V990"/>
  <c r="AA990" s="1"/>
  <c r="U990"/>
  <c r="T990"/>
  <c r="Y990" s="1"/>
  <c r="S990"/>
  <c r="AB989"/>
  <c r="Z989"/>
  <c r="X989"/>
  <c r="W989"/>
  <c r="V989"/>
  <c r="AA989" s="1"/>
  <c r="U989"/>
  <c r="T989"/>
  <c r="Y989" s="1"/>
  <c r="S989"/>
  <c r="AB988"/>
  <c r="Y988"/>
  <c r="X988"/>
  <c r="W988"/>
  <c r="V988"/>
  <c r="AA988" s="1"/>
  <c r="U988"/>
  <c r="Z988" s="1"/>
  <c r="T988"/>
  <c r="S988"/>
  <c r="AB987"/>
  <c r="Z987"/>
  <c r="X987"/>
  <c r="W987"/>
  <c r="V987"/>
  <c r="AA987" s="1"/>
  <c r="U987"/>
  <c r="T987"/>
  <c r="Y987" s="1"/>
  <c r="S987"/>
  <c r="AB986"/>
  <c r="Z986"/>
  <c r="X986"/>
  <c r="W986"/>
  <c r="V986"/>
  <c r="AA986" s="1"/>
  <c r="U986"/>
  <c r="T986"/>
  <c r="Y986" s="1"/>
  <c r="S986"/>
  <c r="AB985"/>
  <c r="Z985"/>
  <c r="X985"/>
  <c r="W985"/>
  <c r="V985"/>
  <c r="AA985" s="1"/>
  <c r="U985"/>
  <c r="T985"/>
  <c r="Y985" s="1"/>
  <c r="S985"/>
  <c r="AB984"/>
  <c r="Y984"/>
  <c r="X984"/>
  <c r="W984"/>
  <c r="V984"/>
  <c r="AA984" s="1"/>
  <c r="U984"/>
  <c r="Z984" s="1"/>
  <c r="T984"/>
  <c r="S984"/>
  <c r="AB983"/>
  <c r="Z983"/>
  <c r="X983"/>
  <c r="W983"/>
  <c r="V983"/>
  <c r="AA983" s="1"/>
  <c r="U983"/>
  <c r="T983"/>
  <c r="Y983" s="1"/>
  <c r="S983"/>
  <c r="AB982"/>
  <c r="Z982"/>
  <c r="X982"/>
  <c r="W982"/>
  <c r="V982"/>
  <c r="AA982" s="1"/>
  <c r="U982"/>
  <c r="T982"/>
  <c r="Y982" s="1"/>
  <c r="S982"/>
  <c r="AB981"/>
  <c r="Z981"/>
  <c r="X981"/>
  <c r="W981"/>
  <c r="V981"/>
  <c r="AA981" s="1"/>
  <c r="U981"/>
  <c r="T981"/>
  <c r="Y981" s="1"/>
  <c r="S981"/>
  <c r="AB980"/>
  <c r="Y980"/>
  <c r="X980"/>
  <c r="W980"/>
  <c r="V980"/>
  <c r="AA980" s="1"/>
  <c r="U980"/>
  <c r="Z980" s="1"/>
  <c r="T980"/>
  <c r="S980"/>
  <c r="AB979"/>
  <c r="Z979"/>
  <c r="X979"/>
  <c r="W979"/>
  <c r="V979"/>
  <c r="AA979" s="1"/>
  <c r="U979"/>
  <c r="T979"/>
  <c r="Y979" s="1"/>
  <c r="S979"/>
  <c r="AB978"/>
  <c r="Z978"/>
  <c r="X978"/>
  <c r="W978"/>
  <c r="V978"/>
  <c r="AA978" s="1"/>
  <c r="U978"/>
  <c r="T978"/>
  <c r="Y978" s="1"/>
  <c r="S978"/>
  <c r="AB977"/>
  <c r="Z977"/>
  <c r="X977"/>
  <c r="W977"/>
  <c r="V977"/>
  <c r="AA977" s="1"/>
  <c r="U977"/>
  <c r="T977"/>
  <c r="Y977" s="1"/>
  <c r="S977"/>
  <c r="AB976"/>
  <c r="Y976"/>
  <c r="X976"/>
  <c r="W976"/>
  <c r="V976"/>
  <c r="AA976" s="1"/>
  <c r="U976"/>
  <c r="Z976" s="1"/>
  <c r="T976"/>
  <c r="S976"/>
  <c r="AB975"/>
  <c r="Z975"/>
  <c r="X975"/>
  <c r="W975"/>
  <c r="V975"/>
  <c r="AA975" s="1"/>
  <c r="U975"/>
  <c r="T975"/>
  <c r="Y975" s="1"/>
  <c r="S975"/>
  <c r="AB974"/>
  <c r="Z974"/>
  <c r="X974"/>
  <c r="W974"/>
  <c r="V974"/>
  <c r="AA974" s="1"/>
  <c r="U974"/>
  <c r="T974"/>
  <c r="Y974" s="1"/>
  <c r="S974"/>
  <c r="AB973"/>
  <c r="Z973"/>
  <c r="X973"/>
  <c r="W973"/>
  <c r="V973"/>
  <c r="AA973" s="1"/>
  <c r="U973"/>
  <c r="T973"/>
  <c r="Y973" s="1"/>
  <c r="S973"/>
  <c r="AB972"/>
  <c r="Y972"/>
  <c r="X972"/>
  <c r="W972"/>
  <c r="V972"/>
  <c r="AA972" s="1"/>
  <c r="U972"/>
  <c r="Z972" s="1"/>
  <c r="T972"/>
  <c r="S972"/>
  <c r="AB971"/>
  <c r="Z971"/>
  <c r="X971"/>
  <c r="W971"/>
  <c r="V971"/>
  <c r="AA971" s="1"/>
  <c r="U971"/>
  <c r="T971"/>
  <c r="Y971" s="1"/>
  <c r="S971"/>
  <c r="AB970"/>
  <c r="Z970"/>
  <c r="X970"/>
  <c r="W970"/>
  <c r="V970"/>
  <c r="AA970" s="1"/>
  <c r="U970"/>
  <c r="T970"/>
  <c r="Y970" s="1"/>
  <c r="S970"/>
  <c r="AB969"/>
  <c r="Z969"/>
  <c r="X969"/>
  <c r="W969"/>
  <c r="V969"/>
  <c r="AA969" s="1"/>
  <c r="U969"/>
  <c r="T969"/>
  <c r="Y969" s="1"/>
  <c r="S969"/>
  <c r="AB968"/>
  <c r="Y968"/>
  <c r="X968"/>
  <c r="W968"/>
  <c r="V968"/>
  <c r="AA968" s="1"/>
  <c r="U968"/>
  <c r="Z968" s="1"/>
  <c r="T968"/>
  <c r="S968"/>
  <c r="AB967"/>
  <c r="Z967"/>
  <c r="X967"/>
  <c r="W967"/>
  <c r="V967"/>
  <c r="AA967" s="1"/>
  <c r="U967"/>
  <c r="T967"/>
  <c r="Y967" s="1"/>
  <c r="S967"/>
  <c r="AB966"/>
  <c r="Z966"/>
  <c r="X966"/>
  <c r="W966"/>
  <c r="V966"/>
  <c r="AA966" s="1"/>
  <c r="U966"/>
  <c r="T966"/>
  <c r="Y966" s="1"/>
  <c r="S966"/>
  <c r="AB965"/>
  <c r="Z965"/>
  <c r="X965"/>
  <c r="W965"/>
  <c r="V965"/>
  <c r="AA965" s="1"/>
  <c r="U965"/>
  <c r="T965"/>
  <c r="Y965" s="1"/>
  <c r="S965"/>
  <c r="AB964"/>
  <c r="Y964"/>
  <c r="X964"/>
  <c r="W964"/>
  <c r="V964"/>
  <c r="AA964" s="1"/>
  <c r="U964"/>
  <c r="Z964" s="1"/>
  <c r="T964"/>
  <c r="S964"/>
  <c r="AB963"/>
  <c r="Z963"/>
  <c r="X963"/>
  <c r="W963"/>
  <c r="V963"/>
  <c r="AA963" s="1"/>
  <c r="U963"/>
  <c r="T963"/>
  <c r="Y963" s="1"/>
  <c r="S963"/>
  <c r="AB962"/>
  <c r="Z962"/>
  <c r="X962"/>
  <c r="W962"/>
  <c r="V962"/>
  <c r="AA962" s="1"/>
  <c r="U962"/>
  <c r="T962"/>
  <c r="Y962" s="1"/>
  <c r="S962"/>
  <c r="AB961"/>
  <c r="Z961"/>
  <c r="X961"/>
  <c r="W961"/>
  <c r="V961"/>
  <c r="AA961" s="1"/>
  <c r="U961"/>
  <c r="T961"/>
  <c r="Y961" s="1"/>
  <c r="S961"/>
  <c r="AB960"/>
  <c r="Y960"/>
  <c r="X960"/>
  <c r="W960"/>
  <c r="V960"/>
  <c r="AA960" s="1"/>
  <c r="U960"/>
  <c r="Z960" s="1"/>
  <c r="T960"/>
  <c r="S960"/>
  <c r="AB959"/>
  <c r="Z959"/>
  <c r="X959"/>
  <c r="W959"/>
  <c r="V959"/>
  <c r="AA959" s="1"/>
  <c r="U959"/>
  <c r="T959"/>
  <c r="Y959" s="1"/>
  <c r="S959"/>
  <c r="AB958"/>
  <c r="Z958"/>
  <c r="X958"/>
  <c r="W958"/>
  <c r="V958"/>
  <c r="AA958" s="1"/>
  <c r="U958"/>
  <c r="T958"/>
  <c r="Y958" s="1"/>
  <c r="S958"/>
  <c r="AB957"/>
  <c r="Z957"/>
  <c r="X957"/>
  <c r="W957"/>
  <c r="V957"/>
  <c r="AA957" s="1"/>
  <c r="U957"/>
  <c r="T957"/>
  <c r="Y957" s="1"/>
  <c r="S957"/>
  <c r="AB956"/>
  <c r="Y956"/>
  <c r="X956"/>
  <c r="W956"/>
  <c r="V956"/>
  <c r="AA956" s="1"/>
  <c r="U956"/>
  <c r="Z956" s="1"/>
  <c r="T956"/>
  <c r="S956"/>
  <c r="AB955"/>
  <c r="Z955"/>
  <c r="X955"/>
  <c r="W955"/>
  <c r="V955"/>
  <c r="AA955" s="1"/>
  <c r="U955"/>
  <c r="T955"/>
  <c r="Y955" s="1"/>
  <c r="S955"/>
  <c r="AB954"/>
  <c r="Z954"/>
  <c r="X954"/>
  <c r="W954"/>
  <c r="V954"/>
  <c r="AA954" s="1"/>
  <c r="U954"/>
  <c r="T954"/>
  <c r="Y954" s="1"/>
  <c r="S954"/>
  <c r="AB953"/>
  <c r="Z953"/>
  <c r="X953"/>
  <c r="W953"/>
  <c r="V953"/>
  <c r="AA953" s="1"/>
  <c r="U953"/>
  <c r="T953"/>
  <c r="Y953" s="1"/>
  <c r="S953"/>
  <c r="AB952"/>
  <c r="Y952"/>
  <c r="X952"/>
  <c r="W952"/>
  <c r="V952"/>
  <c r="AA952" s="1"/>
  <c r="U952"/>
  <c r="Z952" s="1"/>
  <c r="T952"/>
  <c r="S952"/>
  <c r="AB951"/>
  <c r="Z951"/>
  <c r="X951"/>
  <c r="W951"/>
  <c r="V951"/>
  <c r="AA951" s="1"/>
  <c r="U951"/>
  <c r="T951"/>
  <c r="Y951" s="1"/>
  <c r="S951"/>
  <c r="AB950"/>
  <c r="Z950"/>
  <c r="X950"/>
  <c r="W950"/>
  <c r="V950"/>
  <c r="AA950" s="1"/>
  <c r="U950"/>
  <c r="T950"/>
  <c r="Y950" s="1"/>
  <c r="S950"/>
  <c r="AB949"/>
  <c r="Z949"/>
  <c r="X949"/>
  <c r="W949"/>
  <c r="V949"/>
  <c r="AA949" s="1"/>
  <c r="U949"/>
  <c r="T949"/>
  <c r="Y949" s="1"/>
  <c r="S949"/>
  <c r="AB948"/>
  <c r="Y948"/>
  <c r="X948"/>
  <c r="W948"/>
  <c r="V948"/>
  <c r="AA948" s="1"/>
  <c r="U948"/>
  <c r="Z948" s="1"/>
  <c r="T948"/>
  <c r="S948"/>
  <c r="AB947"/>
  <c r="Z947"/>
  <c r="X947"/>
  <c r="W947"/>
  <c r="V947"/>
  <c r="AA947" s="1"/>
  <c r="U947"/>
  <c r="T947"/>
  <c r="Y947" s="1"/>
  <c r="S947"/>
  <c r="AB946"/>
  <c r="Z946"/>
  <c r="X946"/>
  <c r="W946"/>
  <c r="V946"/>
  <c r="AA946" s="1"/>
  <c r="U946"/>
  <c r="T946"/>
  <c r="Y946" s="1"/>
  <c r="S946"/>
  <c r="AB945"/>
  <c r="Z945"/>
  <c r="X945"/>
  <c r="W945"/>
  <c r="V945"/>
  <c r="AA945" s="1"/>
  <c r="U945"/>
  <c r="T945"/>
  <c r="Y945" s="1"/>
  <c r="S945"/>
  <c r="AB944"/>
  <c r="Y944"/>
  <c r="X944"/>
  <c r="W944"/>
  <c r="V944"/>
  <c r="AA944" s="1"/>
  <c r="U944"/>
  <c r="Z944" s="1"/>
  <c r="T944"/>
  <c r="S944"/>
  <c r="AB943"/>
  <c r="Z943"/>
  <c r="X943"/>
  <c r="W943"/>
  <c r="V943"/>
  <c r="AA943" s="1"/>
  <c r="U943"/>
  <c r="T943"/>
  <c r="Y943" s="1"/>
  <c r="S943"/>
  <c r="AB942"/>
  <c r="Z942"/>
  <c r="X942"/>
  <c r="W942"/>
  <c r="V942"/>
  <c r="AA942" s="1"/>
  <c r="U942"/>
  <c r="T942"/>
  <c r="Y942" s="1"/>
  <c r="S942"/>
  <c r="AB941"/>
  <c r="Z941"/>
  <c r="X941"/>
  <c r="W941"/>
  <c r="V941"/>
  <c r="AA941" s="1"/>
  <c r="U941"/>
  <c r="T941"/>
  <c r="Y941" s="1"/>
  <c r="S941"/>
  <c r="AB940"/>
  <c r="Y940"/>
  <c r="X940"/>
  <c r="W940"/>
  <c r="V940"/>
  <c r="AA940" s="1"/>
  <c r="U940"/>
  <c r="Z940" s="1"/>
  <c r="T940"/>
  <c r="S940"/>
  <c r="AB939"/>
  <c r="Z939"/>
  <c r="X939"/>
  <c r="W939"/>
  <c r="V939"/>
  <c r="AA939" s="1"/>
  <c r="U939"/>
  <c r="T939"/>
  <c r="Y939" s="1"/>
  <c r="S939"/>
  <c r="AB938"/>
  <c r="Z938"/>
  <c r="X938"/>
  <c r="W938"/>
  <c r="V938"/>
  <c r="AA938" s="1"/>
  <c r="U938"/>
  <c r="T938"/>
  <c r="Y938" s="1"/>
  <c r="S938"/>
  <c r="AB937"/>
  <c r="Z937"/>
  <c r="X937"/>
  <c r="W937"/>
  <c r="V937"/>
  <c r="AA937" s="1"/>
  <c r="U937"/>
  <c r="T937"/>
  <c r="Y937" s="1"/>
  <c r="S937"/>
  <c r="AB936"/>
  <c r="Y936"/>
  <c r="X936"/>
  <c r="W936"/>
  <c r="V936"/>
  <c r="AA936" s="1"/>
  <c r="U936"/>
  <c r="Z936" s="1"/>
  <c r="T936"/>
  <c r="S936"/>
  <c r="AB935"/>
  <c r="Z935"/>
  <c r="X935"/>
  <c r="W935"/>
  <c r="V935"/>
  <c r="AA935" s="1"/>
  <c r="U935"/>
  <c r="T935"/>
  <c r="Y935" s="1"/>
  <c r="S935"/>
  <c r="AB934"/>
  <c r="Z934"/>
  <c r="X934"/>
  <c r="W934"/>
  <c r="V934"/>
  <c r="AA934" s="1"/>
  <c r="U934"/>
  <c r="T934"/>
  <c r="Y934" s="1"/>
  <c r="S934"/>
  <c r="AB933"/>
  <c r="Z933"/>
  <c r="X933"/>
  <c r="W933"/>
  <c r="V933"/>
  <c r="AA933" s="1"/>
  <c r="U933"/>
  <c r="T933"/>
  <c r="Y933" s="1"/>
  <c r="S933"/>
  <c r="AB932"/>
  <c r="Y932"/>
  <c r="X932"/>
  <c r="W932"/>
  <c r="V932"/>
  <c r="AA932" s="1"/>
  <c r="U932"/>
  <c r="Z932" s="1"/>
  <c r="T932"/>
  <c r="S932"/>
  <c r="AB931"/>
  <c r="Z931"/>
  <c r="X931"/>
  <c r="W931"/>
  <c r="V931"/>
  <c r="AA931" s="1"/>
  <c r="U931"/>
  <c r="T931"/>
  <c r="Y931" s="1"/>
  <c r="S931"/>
  <c r="AB930"/>
  <c r="Z930"/>
  <c r="X930"/>
  <c r="W930"/>
  <c r="V930"/>
  <c r="AA930" s="1"/>
  <c r="U930"/>
  <c r="T930"/>
  <c r="Y930" s="1"/>
  <c r="S930"/>
  <c r="AB929"/>
  <c r="Z929"/>
  <c r="X929"/>
  <c r="W929"/>
  <c r="V929"/>
  <c r="AA929" s="1"/>
  <c r="U929"/>
  <c r="T929"/>
  <c r="Y929" s="1"/>
  <c r="S929"/>
  <c r="AB928"/>
  <c r="Y928"/>
  <c r="X928"/>
  <c r="W928"/>
  <c r="V928"/>
  <c r="AA928" s="1"/>
  <c r="U928"/>
  <c r="Z928" s="1"/>
  <c r="T928"/>
  <c r="S928"/>
  <c r="AB927"/>
  <c r="Z927"/>
  <c r="X927"/>
  <c r="W927"/>
  <c r="V927"/>
  <c r="AA927" s="1"/>
  <c r="U927"/>
  <c r="T927"/>
  <c r="Y927" s="1"/>
  <c r="S927"/>
  <c r="AB926"/>
  <c r="Z926"/>
  <c r="X926"/>
  <c r="W926"/>
  <c r="V926"/>
  <c r="AA926" s="1"/>
  <c r="U926"/>
  <c r="T926"/>
  <c r="Y926" s="1"/>
  <c r="S926"/>
  <c r="AB925"/>
  <c r="Z925"/>
  <c r="X925"/>
  <c r="W925"/>
  <c r="V925"/>
  <c r="AA925" s="1"/>
  <c r="U925"/>
  <c r="T925"/>
  <c r="Y925" s="1"/>
  <c r="S925"/>
  <c r="AB924"/>
  <c r="Y924"/>
  <c r="X924"/>
  <c r="W924"/>
  <c r="V924"/>
  <c r="AA924" s="1"/>
  <c r="U924"/>
  <c r="Z924" s="1"/>
  <c r="T924"/>
  <c r="S924"/>
  <c r="AB923"/>
  <c r="Z923"/>
  <c r="X923"/>
  <c r="W923"/>
  <c r="V923"/>
  <c r="AA923" s="1"/>
  <c r="U923"/>
  <c r="T923"/>
  <c r="Y923" s="1"/>
  <c r="S923"/>
  <c r="AB922"/>
  <c r="Z922"/>
  <c r="X922"/>
  <c r="W922"/>
  <c r="V922"/>
  <c r="AA922" s="1"/>
  <c r="U922"/>
  <c r="T922"/>
  <c r="Y922" s="1"/>
  <c r="S922"/>
  <c r="AB921"/>
  <c r="Z921"/>
  <c r="X921"/>
  <c r="W921"/>
  <c r="V921"/>
  <c r="AA921" s="1"/>
  <c r="U921"/>
  <c r="T921"/>
  <c r="Y921" s="1"/>
  <c r="S921"/>
  <c r="AB920"/>
  <c r="Y920"/>
  <c r="X920"/>
  <c r="W920"/>
  <c r="V920"/>
  <c r="AA920" s="1"/>
  <c r="U920"/>
  <c r="Z920" s="1"/>
  <c r="T920"/>
  <c r="S920"/>
  <c r="AB919"/>
  <c r="Z919"/>
  <c r="X919"/>
  <c r="W919"/>
  <c r="V919"/>
  <c r="AA919" s="1"/>
  <c r="U919"/>
  <c r="T919"/>
  <c r="Y919" s="1"/>
  <c r="S919"/>
  <c r="AB918"/>
  <c r="Z918"/>
  <c r="X918"/>
  <c r="W918"/>
  <c r="V918"/>
  <c r="AA918" s="1"/>
  <c r="U918"/>
  <c r="T918"/>
  <c r="Y918" s="1"/>
  <c r="S918"/>
  <c r="AB917"/>
  <c r="Z917"/>
  <c r="X917"/>
  <c r="W917"/>
  <c r="V917"/>
  <c r="AA917" s="1"/>
  <c r="U917"/>
  <c r="T917"/>
  <c r="Y917" s="1"/>
  <c r="S917"/>
  <c r="AB916"/>
  <c r="Y916"/>
  <c r="X916"/>
  <c r="W916"/>
  <c r="V916"/>
  <c r="AA916" s="1"/>
  <c r="U916"/>
  <c r="Z916" s="1"/>
  <c r="T916"/>
  <c r="S916"/>
  <c r="AB915"/>
  <c r="Z915"/>
  <c r="X915"/>
  <c r="W915"/>
  <c r="V915"/>
  <c r="AA915" s="1"/>
  <c r="U915"/>
  <c r="T915"/>
  <c r="Y915" s="1"/>
  <c r="S915"/>
  <c r="AB914"/>
  <c r="Z914"/>
  <c r="X914"/>
  <c r="W914"/>
  <c r="V914"/>
  <c r="AA914" s="1"/>
  <c r="U914"/>
  <c r="T914"/>
  <c r="Y914" s="1"/>
  <c r="S914"/>
  <c r="AB913"/>
  <c r="Z913"/>
  <c r="X913"/>
  <c r="W913"/>
  <c r="V913"/>
  <c r="AA913" s="1"/>
  <c r="U913"/>
  <c r="T913"/>
  <c r="Y913" s="1"/>
  <c r="S913"/>
  <c r="AB912"/>
  <c r="Y912"/>
  <c r="X912"/>
  <c r="W912"/>
  <c r="V912"/>
  <c r="AA912" s="1"/>
  <c r="U912"/>
  <c r="Z912" s="1"/>
  <c r="T912"/>
  <c r="S912"/>
  <c r="AB911"/>
  <c r="Z911"/>
  <c r="X911"/>
  <c r="W911"/>
  <c r="V911"/>
  <c r="AA911" s="1"/>
  <c r="U911"/>
  <c r="T911"/>
  <c r="Y911" s="1"/>
  <c r="S911"/>
  <c r="AB910"/>
  <c r="Z910"/>
  <c r="X910"/>
  <c r="W910"/>
  <c r="V910"/>
  <c r="AA910" s="1"/>
  <c r="U910"/>
  <c r="T910"/>
  <c r="Y910" s="1"/>
  <c r="S910"/>
  <c r="AB909"/>
  <c r="Z909"/>
  <c r="X909"/>
  <c r="W909"/>
  <c r="V909"/>
  <c r="AA909" s="1"/>
  <c r="U909"/>
  <c r="T909"/>
  <c r="Y909" s="1"/>
  <c r="S909"/>
  <c r="AB908"/>
  <c r="Y908"/>
  <c r="X908"/>
  <c r="W908"/>
  <c r="V908"/>
  <c r="AA908" s="1"/>
  <c r="U908"/>
  <c r="Z908" s="1"/>
  <c r="T908"/>
  <c r="S908"/>
  <c r="AB907"/>
  <c r="Z907"/>
  <c r="X907"/>
  <c r="W907"/>
  <c r="V907"/>
  <c r="AA907" s="1"/>
  <c r="U907"/>
  <c r="T907"/>
  <c r="Y907" s="1"/>
  <c r="S907"/>
  <c r="AB906"/>
  <c r="Z906"/>
  <c r="X906"/>
  <c r="W906"/>
  <c r="V906"/>
  <c r="AA906" s="1"/>
  <c r="U906"/>
  <c r="T906"/>
  <c r="Y906" s="1"/>
  <c r="S906"/>
  <c r="AB905"/>
  <c r="Z905"/>
  <c r="X905"/>
  <c r="W905"/>
  <c r="V905"/>
  <c r="AA905" s="1"/>
  <c r="U905"/>
  <c r="T905"/>
  <c r="Y905" s="1"/>
  <c r="S905"/>
  <c r="AB904"/>
  <c r="Y904"/>
  <c r="X904"/>
  <c r="W904"/>
  <c r="V904"/>
  <c r="AA904" s="1"/>
  <c r="U904"/>
  <c r="Z904" s="1"/>
  <c r="T904"/>
  <c r="S904"/>
  <c r="AB903"/>
  <c r="Z903"/>
  <c r="X903"/>
  <c r="W903"/>
  <c r="V903"/>
  <c r="AA903" s="1"/>
  <c r="U903"/>
  <c r="T903"/>
  <c r="Y903" s="1"/>
  <c r="S903"/>
  <c r="AB902"/>
  <c r="Z902"/>
  <c r="X902"/>
  <c r="W902"/>
  <c r="V902"/>
  <c r="AA902" s="1"/>
  <c r="U902"/>
  <c r="T902"/>
  <c r="Y902" s="1"/>
  <c r="S902"/>
  <c r="AB901"/>
  <c r="Z901"/>
  <c r="X901"/>
  <c r="W901"/>
  <c r="V901"/>
  <c r="AA901" s="1"/>
  <c r="U901"/>
  <c r="T901"/>
  <c r="Y901" s="1"/>
  <c r="S901"/>
  <c r="AB900"/>
  <c r="Y900"/>
  <c r="X900"/>
  <c r="W900"/>
  <c r="V900"/>
  <c r="AA900" s="1"/>
  <c r="U900"/>
  <c r="Z900" s="1"/>
  <c r="T900"/>
  <c r="S900"/>
  <c r="AB899"/>
  <c r="Z899"/>
  <c r="X899"/>
  <c r="W899"/>
  <c r="V899"/>
  <c r="AA899" s="1"/>
  <c r="U899"/>
  <c r="T899"/>
  <c r="Y899" s="1"/>
  <c r="S899"/>
  <c r="AB898"/>
  <c r="Z898"/>
  <c r="X898"/>
  <c r="W898"/>
  <c r="V898"/>
  <c r="AA898" s="1"/>
  <c r="U898"/>
  <c r="T898"/>
  <c r="Y898" s="1"/>
  <c r="S898"/>
  <c r="AB897"/>
  <c r="Z897"/>
  <c r="X897"/>
  <c r="W897"/>
  <c r="V897"/>
  <c r="AA897" s="1"/>
  <c r="U897"/>
  <c r="T897"/>
  <c r="Y897" s="1"/>
  <c r="S897"/>
  <c r="AB896"/>
  <c r="Y896"/>
  <c r="X896"/>
  <c r="W896"/>
  <c r="V896"/>
  <c r="AA896" s="1"/>
  <c r="U896"/>
  <c r="Z896" s="1"/>
  <c r="T896"/>
  <c r="S896"/>
  <c r="AB895"/>
  <c r="Z895"/>
  <c r="X895"/>
  <c r="W895"/>
  <c r="V895"/>
  <c r="AA895" s="1"/>
  <c r="U895"/>
  <c r="T895"/>
  <c r="Y895" s="1"/>
  <c r="S895"/>
  <c r="AB894"/>
  <c r="Z894"/>
  <c r="X894"/>
  <c r="W894"/>
  <c r="V894"/>
  <c r="AA894" s="1"/>
  <c r="U894"/>
  <c r="T894"/>
  <c r="Y894" s="1"/>
  <c r="S894"/>
  <c r="AB893"/>
  <c r="Z893"/>
  <c r="X893"/>
  <c r="W893"/>
  <c r="V893"/>
  <c r="AA893" s="1"/>
  <c r="U893"/>
  <c r="T893"/>
  <c r="Y893" s="1"/>
  <c r="S893"/>
  <c r="AB892"/>
  <c r="Y892"/>
  <c r="X892"/>
  <c r="W892"/>
  <c r="V892"/>
  <c r="AA892" s="1"/>
  <c r="U892"/>
  <c r="Z892" s="1"/>
  <c r="T892"/>
  <c r="S892"/>
  <c r="AB891"/>
  <c r="Z891"/>
  <c r="X891"/>
  <c r="W891"/>
  <c r="V891"/>
  <c r="AA891" s="1"/>
  <c r="U891"/>
  <c r="T891"/>
  <c r="Y891" s="1"/>
  <c r="S891"/>
  <c r="AB890"/>
  <c r="Z890"/>
  <c r="X890"/>
  <c r="W890"/>
  <c r="V890"/>
  <c r="AA890" s="1"/>
  <c r="U890"/>
  <c r="T890"/>
  <c r="Y890" s="1"/>
  <c r="S890"/>
  <c r="AB889"/>
  <c r="Z889"/>
  <c r="X889"/>
  <c r="W889"/>
  <c r="V889"/>
  <c r="AA889" s="1"/>
  <c r="U889"/>
  <c r="T889"/>
  <c r="Y889" s="1"/>
  <c r="S889"/>
  <c r="AB888"/>
  <c r="Y888"/>
  <c r="X888"/>
  <c r="W888"/>
  <c r="V888"/>
  <c r="AA888" s="1"/>
  <c r="U888"/>
  <c r="Z888" s="1"/>
  <c r="T888"/>
  <c r="S888"/>
  <c r="AB887"/>
  <c r="Z887"/>
  <c r="X887"/>
  <c r="W887"/>
  <c r="V887"/>
  <c r="AA887" s="1"/>
  <c r="U887"/>
  <c r="T887"/>
  <c r="Y887" s="1"/>
  <c r="S887"/>
  <c r="AB886"/>
  <c r="Z886"/>
  <c r="X886"/>
  <c r="W886"/>
  <c r="V886"/>
  <c r="AA886" s="1"/>
  <c r="U886"/>
  <c r="T886"/>
  <c r="Y886" s="1"/>
  <c r="S886"/>
  <c r="AB885"/>
  <c r="Z885"/>
  <c r="X885"/>
  <c r="W885"/>
  <c r="V885"/>
  <c r="AA885" s="1"/>
  <c r="U885"/>
  <c r="T885"/>
  <c r="Y885" s="1"/>
  <c r="S885"/>
  <c r="AB884"/>
  <c r="Y884"/>
  <c r="X884"/>
  <c r="W884"/>
  <c r="V884"/>
  <c r="AA884" s="1"/>
  <c r="U884"/>
  <c r="Z884" s="1"/>
  <c r="T884"/>
  <c r="S884"/>
  <c r="AB883"/>
  <c r="Z883"/>
  <c r="X883"/>
  <c r="W883"/>
  <c r="V883"/>
  <c r="AA883" s="1"/>
  <c r="U883"/>
  <c r="T883"/>
  <c r="Y883" s="1"/>
  <c r="S883"/>
  <c r="AB882"/>
  <c r="Z882"/>
  <c r="X882"/>
  <c r="W882"/>
  <c r="V882"/>
  <c r="AA882" s="1"/>
  <c r="U882"/>
  <c r="T882"/>
  <c r="Y882" s="1"/>
  <c r="S882"/>
  <c r="AB881"/>
  <c r="Z881"/>
  <c r="X881"/>
  <c r="W881"/>
  <c r="V881"/>
  <c r="AA881" s="1"/>
  <c r="U881"/>
  <c r="T881"/>
  <c r="Y881" s="1"/>
  <c r="S881"/>
  <c r="AB880"/>
  <c r="Y880"/>
  <c r="X880"/>
  <c r="W880"/>
  <c r="V880"/>
  <c r="AA880" s="1"/>
  <c r="U880"/>
  <c r="Z880" s="1"/>
  <c r="T880"/>
  <c r="S880"/>
  <c r="AB879"/>
  <c r="Z879"/>
  <c r="X879"/>
  <c r="W879"/>
  <c r="V879"/>
  <c r="AA879" s="1"/>
  <c r="U879"/>
  <c r="T879"/>
  <c r="Y879" s="1"/>
  <c r="S879"/>
  <c r="AB878"/>
  <c r="Z878"/>
  <c r="X878"/>
  <c r="W878"/>
  <c r="V878"/>
  <c r="AA878" s="1"/>
  <c r="U878"/>
  <c r="T878"/>
  <c r="Y878" s="1"/>
  <c r="S878"/>
  <c r="AB877"/>
  <c r="Z877"/>
  <c r="X877"/>
  <c r="W877"/>
  <c r="V877"/>
  <c r="AA877" s="1"/>
  <c r="U877"/>
  <c r="T877"/>
  <c r="Y877" s="1"/>
  <c r="S877"/>
  <c r="AB876"/>
  <c r="Y876"/>
  <c r="X876"/>
  <c r="W876"/>
  <c r="V876"/>
  <c r="AA876" s="1"/>
  <c r="U876"/>
  <c r="Z876" s="1"/>
  <c r="T876"/>
  <c r="S876"/>
  <c r="AB875"/>
  <c r="Z875"/>
  <c r="X875"/>
  <c r="W875"/>
  <c r="V875"/>
  <c r="AA875" s="1"/>
  <c r="U875"/>
  <c r="T875"/>
  <c r="Y875" s="1"/>
  <c r="S875"/>
  <c r="AB874"/>
  <c r="Z874"/>
  <c r="X874"/>
  <c r="W874"/>
  <c r="V874"/>
  <c r="AA874" s="1"/>
  <c r="U874"/>
  <c r="T874"/>
  <c r="Y874" s="1"/>
  <c r="S874"/>
  <c r="AB873"/>
  <c r="Z873"/>
  <c r="X873"/>
  <c r="W873"/>
  <c r="V873"/>
  <c r="AA873" s="1"/>
  <c r="U873"/>
  <c r="T873"/>
  <c r="Y873" s="1"/>
  <c r="S873"/>
  <c r="AB872"/>
  <c r="Y872"/>
  <c r="X872"/>
  <c r="W872"/>
  <c r="V872"/>
  <c r="AA872" s="1"/>
  <c r="U872"/>
  <c r="Z872" s="1"/>
  <c r="T872"/>
  <c r="S872"/>
  <c r="AB871"/>
  <c r="Z871"/>
  <c r="X871"/>
  <c r="W871"/>
  <c r="V871"/>
  <c r="AA871" s="1"/>
  <c r="U871"/>
  <c r="T871"/>
  <c r="Y871" s="1"/>
  <c r="S871"/>
  <c r="AB870"/>
  <c r="Z870"/>
  <c r="X870"/>
  <c r="W870"/>
  <c r="V870"/>
  <c r="AA870" s="1"/>
  <c r="U870"/>
  <c r="T870"/>
  <c r="Y870" s="1"/>
  <c r="S870"/>
  <c r="AB869"/>
  <c r="Z869"/>
  <c r="X869"/>
  <c r="W869"/>
  <c r="V869"/>
  <c r="AA869" s="1"/>
  <c r="U869"/>
  <c r="T869"/>
  <c r="Y869" s="1"/>
  <c r="S869"/>
  <c r="AB868"/>
  <c r="Y868"/>
  <c r="X868"/>
  <c r="W868"/>
  <c r="V868"/>
  <c r="AA868" s="1"/>
  <c r="U868"/>
  <c r="Z868" s="1"/>
  <c r="T868"/>
  <c r="S868"/>
  <c r="AB867"/>
  <c r="Z867"/>
  <c r="X867"/>
  <c r="W867"/>
  <c r="V867"/>
  <c r="AA867" s="1"/>
  <c r="U867"/>
  <c r="T867"/>
  <c r="Y867" s="1"/>
  <c r="S867"/>
  <c r="AB866"/>
  <c r="Z866"/>
  <c r="X866"/>
  <c r="W866"/>
  <c r="V866"/>
  <c r="AA866" s="1"/>
  <c r="U866"/>
  <c r="T866"/>
  <c r="Y866" s="1"/>
  <c r="S866"/>
  <c r="AB865"/>
  <c r="Z865"/>
  <c r="X865"/>
  <c r="W865"/>
  <c r="V865"/>
  <c r="AA865" s="1"/>
  <c r="U865"/>
  <c r="T865"/>
  <c r="Y865" s="1"/>
  <c r="S865"/>
  <c r="AB864"/>
  <c r="Y864"/>
  <c r="X864"/>
  <c r="W864"/>
  <c r="V864"/>
  <c r="AA864" s="1"/>
  <c r="U864"/>
  <c r="Z864" s="1"/>
  <c r="T864"/>
  <c r="S864"/>
  <c r="AB863"/>
  <c r="Z863"/>
  <c r="X863"/>
  <c r="W863"/>
  <c r="V863"/>
  <c r="AA863" s="1"/>
  <c r="U863"/>
  <c r="T863"/>
  <c r="Y863" s="1"/>
  <c r="S863"/>
  <c r="AB862"/>
  <c r="Z862"/>
  <c r="X862"/>
  <c r="W862"/>
  <c r="V862"/>
  <c r="AA862" s="1"/>
  <c r="U862"/>
  <c r="T862"/>
  <c r="Y862" s="1"/>
  <c r="S862"/>
  <c r="AB861"/>
  <c r="Z861"/>
  <c r="X861"/>
  <c r="W861"/>
  <c r="V861"/>
  <c r="AA861" s="1"/>
  <c r="U861"/>
  <c r="T861"/>
  <c r="Y861" s="1"/>
  <c r="S861"/>
  <c r="AB860"/>
  <c r="Y860"/>
  <c r="X860"/>
  <c r="W860"/>
  <c r="V860"/>
  <c r="AA860" s="1"/>
  <c r="U860"/>
  <c r="Z860" s="1"/>
  <c r="T860"/>
  <c r="S860"/>
  <c r="AB859"/>
  <c r="Z859"/>
  <c r="X859"/>
  <c r="W859"/>
  <c r="V859"/>
  <c r="AA859" s="1"/>
  <c r="U859"/>
  <c r="T859"/>
  <c r="Y859" s="1"/>
  <c r="S859"/>
  <c r="AB858"/>
  <c r="Z858"/>
  <c r="X858"/>
  <c r="W858"/>
  <c r="V858"/>
  <c r="AA858" s="1"/>
  <c r="U858"/>
  <c r="T858"/>
  <c r="Y858" s="1"/>
  <c r="S858"/>
  <c r="AB857"/>
  <c r="Z857"/>
  <c r="X857"/>
  <c r="W857"/>
  <c r="V857"/>
  <c r="AA857" s="1"/>
  <c r="U857"/>
  <c r="T857"/>
  <c r="Y857" s="1"/>
  <c r="S857"/>
  <c r="AB856"/>
  <c r="Y856"/>
  <c r="X856"/>
  <c r="W856"/>
  <c r="V856"/>
  <c r="AA856" s="1"/>
  <c r="U856"/>
  <c r="Z856" s="1"/>
  <c r="T856"/>
  <c r="S856"/>
  <c r="AB855"/>
  <c r="Z855"/>
  <c r="X855"/>
  <c r="W855"/>
  <c r="V855"/>
  <c r="AA855" s="1"/>
  <c r="U855"/>
  <c r="T855"/>
  <c r="Y855" s="1"/>
  <c r="S855"/>
  <c r="AB854"/>
  <c r="Z854"/>
  <c r="X854"/>
  <c r="W854"/>
  <c r="V854"/>
  <c r="AA854" s="1"/>
  <c r="U854"/>
  <c r="T854"/>
  <c r="Y854" s="1"/>
  <c r="S854"/>
  <c r="AB853"/>
  <c r="Z853"/>
  <c r="X853"/>
  <c r="W853"/>
  <c r="V853"/>
  <c r="AA853" s="1"/>
  <c r="U853"/>
  <c r="T853"/>
  <c r="Y853" s="1"/>
  <c r="S853"/>
  <c r="AB852"/>
  <c r="Y852"/>
  <c r="X852"/>
  <c r="W852"/>
  <c r="V852"/>
  <c r="AA852" s="1"/>
  <c r="U852"/>
  <c r="Z852" s="1"/>
  <c r="T852"/>
  <c r="S852"/>
  <c r="AB851"/>
  <c r="Z851"/>
  <c r="X851"/>
  <c r="W851"/>
  <c r="V851"/>
  <c r="AA851" s="1"/>
  <c r="U851"/>
  <c r="T851"/>
  <c r="Y851" s="1"/>
  <c r="S851"/>
  <c r="AB850"/>
  <c r="Z850"/>
  <c r="X850"/>
  <c r="W850"/>
  <c r="V850"/>
  <c r="AA850" s="1"/>
  <c r="U850"/>
  <c r="T850"/>
  <c r="Y850" s="1"/>
  <c r="S850"/>
  <c r="AB849"/>
  <c r="Z849"/>
  <c r="X849"/>
  <c r="W849"/>
  <c r="V849"/>
  <c r="AA849" s="1"/>
  <c r="U849"/>
  <c r="T849"/>
  <c r="Y849" s="1"/>
  <c r="S849"/>
  <c r="AB848"/>
  <c r="Y848"/>
  <c r="X848"/>
  <c r="W848"/>
  <c r="V848"/>
  <c r="AA848" s="1"/>
  <c r="U848"/>
  <c r="Z848" s="1"/>
  <c r="T848"/>
  <c r="S848"/>
  <c r="AB847"/>
  <c r="Z847"/>
  <c r="X847"/>
  <c r="W847"/>
  <c r="V847"/>
  <c r="AA847" s="1"/>
  <c r="U847"/>
  <c r="T847"/>
  <c r="Y847" s="1"/>
  <c r="S847"/>
  <c r="AB846"/>
  <c r="Z846"/>
  <c r="X846"/>
  <c r="W846"/>
  <c r="V846"/>
  <c r="AA846" s="1"/>
  <c r="U846"/>
  <c r="T846"/>
  <c r="Y846" s="1"/>
  <c r="S846"/>
  <c r="AB845"/>
  <c r="Z845"/>
  <c r="X845"/>
  <c r="W845"/>
  <c r="V845"/>
  <c r="AA845" s="1"/>
  <c r="U845"/>
  <c r="T845"/>
  <c r="Y845" s="1"/>
  <c r="S845"/>
  <c r="AB844"/>
  <c r="Y844"/>
  <c r="X844"/>
  <c r="W844"/>
  <c r="V844"/>
  <c r="AA844" s="1"/>
  <c r="U844"/>
  <c r="Z844" s="1"/>
  <c r="T844"/>
  <c r="S844"/>
  <c r="AB843"/>
  <c r="Z843"/>
  <c r="X843"/>
  <c r="W843"/>
  <c r="V843"/>
  <c r="AA843" s="1"/>
  <c r="U843"/>
  <c r="T843"/>
  <c r="Y843" s="1"/>
  <c r="S843"/>
  <c r="AB842"/>
  <c r="Z842"/>
  <c r="X842"/>
  <c r="W842"/>
  <c r="V842"/>
  <c r="AA842" s="1"/>
  <c r="U842"/>
  <c r="T842"/>
  <c r="Y842" s="1"/>
  <c r="S842"/>
  <c r="AB841"/>
  <c r="Z841"/>
  <c r="X841"/>
  <c r="W841"/>
  <c r="V841"/>
  <c r="AA841" s="1"/>
  <c r="U841"/>
  <c r="T841"/>
  <c r="Y841" s="1"/>
  <c r="S841"/>
  <c r="AB840"/>
  <c r="Y840"/>
  <c r="X840"/>
  <c r="W840"/>
  <c r="V840"/>
  <c r="AA840" s="1"/>
  <c r="U840"/>
  <c r="Z840" s="1"/>
  <c r="T840"/>
  <c r="S840"/>
  <c r="AB839"/>
  <c r="Z839"/>
  <c r="X839"/>
  <c r="W839"/>
  <c r="V839"/>
  <c r="AA839" s="1"/>
  <c r="U839"/>
  <c r="T839"/>
  <c r="Y839" s="1"/>
  <c r="S839"/>
  <c r="AB838"/>
  <c r="Z838"/>
  <c r="X838"/>
  <c r="W838"/>
  <c r="V838"/>
  <c r="AA838" s="1"/>
  <c r="U838"/>
  <c r="T838"/>
  <c r="Y838" s="1"/>
  <c r="S838"/>
  <c r="AB837"/>
  <c r="Z837"/>
  <c r="X837"/>
  <c r="W837"/>
  <c r="V837"/>
  <c r="AA837" s="1"/>
  <c r="U837"/>
  <c r="T837"/>
  <c r="Y837" s="1"/>
  <c r="S837"/>
  <c r="AB836"/>
  <c r="Y836"/>
  <c r="X836"/>
  <c r="W836"/>
  <c r="V836"/>
  <c r="AA836" s="1"/>
  <c r="U836"/>
  <c r="Z836" s="1"/>
  <c r="T836"/>
  <c r="S836"/>
  <c r="AB835"/>
  <c r="Z835"/>
  <c r="X835"/>
  <c r="W835"/>
  <c r="V835"/>
  <c r="AA835" s="1"/>
  <c r="U835"/>
  <c r="T835"/>
  <c r="Y835" s="1"/>
  <c r="S835"/>
  <c r="AB834"/>
  <c r="Z834"/>
  <c r="X834"/>
  <c r="W834"/>
  <c r="V834"/>
  <c r="AA834" s="1"/>
  <c r="U834"/>
  <c r="T834"/>
  <c r="Y834" s="1"/>
  <c r="S834"/>
  <c r="AB833"/>
  <c r="Z833"/>
  <c r="X833"/>
  <c r="W833"/>
  <c r="V833"/>
  <c r="AA833" s="1"/>
  <c r="U833"/>
  <c r="T833"/>
  <c r="Y833" s="1"/>
  <c r="S833"/>
  <c r="AB832"/>
  <c r="Y832"/>
  <c r="X832"/>
  <c r="W832"/>
  <c r="V832"/>
  <c r="AA832" s="1"/>
  <c r="U832"/>
  <c r="Z832" s="1"/>
  <c r="T832"/>
  <c r="S832"/>
  <c r="AB831"/>
  <c r="Z831"/>
  <c r="X831"/>
  <c r="W831"/>
  <c r="V831"/>
  <c r="AA831" s="1"/>
  <c r="U831"/>
  <c r="T831"/>
  <c r="Y831" s="1"/>
  <c r="S831"/>
  <c r="AB830"/>
  <c r="Z830"/>
  <c r="X830"/>
  <c r="W830"/>
  <c r="V830"/>
  <c r="AA830" s="1"/>
  <c r="U830"/>
  <c r="T830"/>
  <c r="Y830" s="1"/>
  <c r="S830"/>
  <c r="AB829"/>
  <c r="Z829"/>
  <c r="X829"/>
  <c r="W829"/>
  <c r="V829"/>
  <c r="AA829" s="1"/>
  <c r="U829"/>
  <c r="T829"/>
  <c r="Y829" s="1"/>
  <c r="S829"/>
  <c r="AB828"/>
  <c r="Y828"/>
  <c r="X828"/>
  <c r="W828"/>
  <c r="V828"/>
  <c r="AA828" s="1"/>
  <c r="U828"/>
  <c r="Z828" s="1"/>
  <c r="T828"/>
  <c r="S828"/>
  <c r="AB827"/>
  <c r="Z827"/>
  <c r="X827"/>
  <c r="W827"/>
  <c r="V827"/>
  <c r="AA827" s="1"/>
  <c r="U827"/>
  <c r="T827"/>
  <c r="Y827" s="1"/>
  <c r="S827"/>
  <c r="AB826"/>
  <c r="Z826"/>
  <c r="X826"/>
  <c r="W826"/>
  <c r="V826"/>
  <c r="AA826" s="1"/>
  <c r="U826"/>
  <c r="T826"/>
  <c r="Y826" s="1"/>
  <c r="S826"/>
  <c r="AB825"/>
  <c r="Z825"/>
  <c r="X825"/>
  <c r="W825"/>
  <c r="V825"/>
  <c r="AA825" s="1"/>
  <c r="U825"/>
  <c r="T825"/>
  <c r="Y825" s="1"/>
  <c r="S825"/>
  <c r="AB824"/>
  <c r="Y824"/>
  <c r="X824"/>
  <c r="W824"/>
  <c r="V824"/>
  <c r="AA824" s="1"/>
  <c r="U824"/>
  <c r="Z824" s="1"/>
  <c r="T824"/>
  <c r="S824"/>
  <c r="AB823"/>
  <c r="Z823"/>
  <c r="X823"/>
  <c r="W823"/>
  <c r="V823"/>
  <c r="AA823" s="1"/>
  <c r="U823"/>
  <c r="T823"/>
  <c r="Y823" s="1"/>
  <c r="S823"/>
  <c r="AB822"/>
  <c r="Z822"/>
  <c r="X822"/>
  <c r="W822"/>
  <c r="V822"/>
  <c r="AA822" s="1"/>
  <c r="U822"/>
  <c r="T822"/>
  <c r="Y822" s="1"/>
  <c r="S822"/>
  <c r="AB821"/>
  <c r="Z821"/>
  <c r="X821"/>
  <c r="W821"/>
  <c r="V821"/>
  <c r="AA821" s="1"/>
  <c r="U821"/>
  <c r="T821"/>
  <c r="Y821" s="1"/>
  <c r="S821"/>
  <c r="AB820"/>
  <c r="Y820"/>
  <c r="X820"/>
  <c r="W820"/>
  <c r="V820"/>
  <c r="AA820" s="1"/>
  <c r="U820"/>
  <c r="Z820" s="1"/>
  <c r="T820"/>
  <c r="S820"/>
  <c r="AB819"/>
  <c r="Z819"/>
  <c r="X819"/>
  <c r="W819"/>
  <c r="V819"/>
  <c r="AA819" s="1"/>
  <c r="U819"/>
  <c r="T819"/>
  <c r="Y819" s="1"/>
  <c r="S819"/>
  <c r="AB818"/>
  <c r="Z818"/>
  <c r="X818"/>
  <c r="W818"/>
  <c r="V818"/>
  <c r="AA818" s="1"/>
  <c r="U818"/>
  <c r="T818"/>
  <c r="Y818" s="1"/>
  <c r="S818"/>
  <c r="AB817"/>
  <c r="Z817"/>
  <c r="X817"/>
  <c r="W817"/>
  <c r="V817"/>
  <c r="AA817" s="1"/>
  <c r="U817"/>
  <c r="T817"/>
  <c r="Y817" s="1"/>
  <c r="S817"/>
  <c r="AB816"/>
  <c r="Y816"/>
  <c r="X816"/>
  <c r="W816"/>
  <c r="V816"/>
  <c r="AA816" s="1"/>
  <c r="U816"/>
  <c r="Z816" s="1"/>
  <c r="T816"/>
  <c r="S816"/>
  <c r="AB815"/>
  <c r="Z815"/>
  <c r="X815"/>
  <c r="W815"/>
  <c r="V815"/>
  <c r="AA815" s="1"/>
  <c r="U815"/>
  <c r="T815"/>
  <c r="Y815" s="1"/>
  <c r="S815"/>
  <c r="AB814"/>
  <c r="Z814"/>
  <c r="X814"/>
  <c r="W814"/>
  <c r="V814"/>
  <c r="AA814" s="1"/>
  <c r="U814"/>
  <c r="T814"/>
  <c r="Y814" s="1"/>
  <c r="S814"/>
  <c r="AB813"/>
  <c r="Z813"/>
  <c r="X813"/>
  <c r="W813"/>
  <c r="V813"/>
  <c r="AA813" s="1"/>
  <c r="U813"/>
  <c r="T813"/>
  <c r="Y813" s="1"/>
  <c r="S813"/>
  <c r="AB812"/>
  <c r="Y812"/>
  <c r="X812"/>
  <c r="W812"/>
  <c r="V812"/>
  <c r="AA812" s="1"/>
  <c r="U812"/>
  <c r="Z812" s="1"/>
  <c r="T812"/>
  <c r="S812"/>
  <c r="AB811"/>
  <c r="Z811"/>
  <c r="X811"/>
  <c r="W811"/>
  <c r="V811"/>
  <c r="AA811" s="1"/>
  <c r="U811"/>
  <c r="T811"/>
  <c r="Y811" s="1"/>
  <c r="S811"/>
  <c r="AB810"/>
  <c r="Z810"/>
  <c r="X810"/>
  <c r="W810"/>
  <c r="V810"/>
  <c r="AA810" s="1"/>
  <c r="U810"/>
  <c r="T810"/>
  <c r="Y810" s="1"/>
  <c r="S810"/>
  <c r="AB809"/>
  <c r="Z809"/>
  <c r="X809"/>
  <c r="W809"/>
  <c r="V809"/>
  <c r="AA809" s="1"/>
  <c r="U809"/>
  <c r="T809"/>
  <c r="Y809" s="1"/>
  <c r="S809"/>
  <c r="AB808"/>
  <c r="Y808"/>
  <c r="X808"/>
  <c r="W808"/>
  <c r="V808"/>
  <c r="AA808" s="1"/>
  <c r="U808"/>
  <c r="Z808" s="1"/>
  <c r="T808"/>
  <c r="S808"/>
  <c r="AB807"/>
  <c r="Z807"/>
  <c r="X807"/>
  <c r="W807"/>
  <c r="V807"/>
  <c r="AA807" s="1"/>
  <c r="U807"/>
  <c r="T807"/>
  <c r="Y807" s="1"/>
  <c r="S807"/>
  <c r="AB806"/>
  <c r="Z806"/>
  <c r="X806"/>
  <c r="W806"/>
  <c r="V806"/>
  <c r="AA806" s="1"/>
  <c r="U806"/>
  <c r="T806"/>
  <c r="Y806" s="1"/>
  <c r="S806"/>
  <c r="AB805"/>
  <c r="Y805"/>
  <c r="X805"/>
  <c r="W805"/>
  <c r="V805"/>
  <c r="AA805" s="1"/>
  <c r="U805"/>
  <c r="Z805" s="1"/>
  <c r="T805"/>
  <c r="S805"/>
  <c r="AB804"/>
  <c r="AA804"/>
  <c r="Z804"/>
  <c r="X804"/>
  <c r="W804"/>
  <c r="V804"/>
  <c r="U804"/>
  <c r="T804"/>
  <c r="Y804" s="1"/>
  <c r="S804"/>
  <c r="AB803"/>
  <c r="Y803"/>
  <c r="X803"/>
  <c r="W803"/>
  <c r="V803"/>
  <c r="AA803" s="1"/>
  <c r="U803"/>
  <c r="Z803" s="1"/>
  <c r="T803"/>
  <c r="S803"/>
  <c r="AB802"/>
  <c r="AA802"/>
  <c r="Z802"/>
  <c r="X802"/>
  <c r="W802"/>
  <c r="V802"/>
  <c r="U802"/>
  <c r="T802"/>
  <c r="Y802" s="1"/>
  <c r="S802"/>
  <c r="AB801"/>
  <c r="Y801"/>
  <c r="X801"/>
  <c r="W801"/>
  <c r="V801"/>
  <c r="AA801" s="1"/>
  <c r="U801"/>
  <c r="Z801" s="1"/>
  <c r="T801"/>
  <c r="S801"/>
  <c r="AB800"/>
  <c r="AA800"/>
  <c r="Z800"/>
  <c r="X800"/>
  <c r="W800"/>
  <c r="V800"/>
  <c r="U800"/>
  <c r="T800"/>
  <c r="Y800" s="1"/>
  <c r="S800"/>
  <c r="AB799"/>
  <c r="Y799"/>
  <c r="X799"/>
  <c r="W799"/>
  <c r="V799"/>
  <c r="AA799" s="1"/>
  <c r="U799"/>
  <c r="Z799" s="1"/>
  <c r="T799"/>
  <c r="S799"/>
  <c r="AB798"/>
  <c r="AA798"/>
  <c r="Z798"/>
  <c r="X798"/>
  <c r="W798"/>
  <c r="V798"/>
  <c r="U798"/>
  <c r="T798"/>
  <c r="Y798" s="1"/>
  <c r="S798"/>
  <c r="AB797"/>
  <c r="Y797"/>
  <c r="X797"/>
  <c r="W797"/>
  <c r="V797"/>
  <c r="AA797" s="1"/>
  <c r="U797"/>
  <c r="Z797" s="1"/>
  <c r="T797"/>
  <c r="S797"/>
  <c r="AB796"/>
  <c r="AA796"/>
  <c r="Z796"/>
  <c r="X796"/>
  <c r="W796"/>
  <c r="V796"/>
  <c r="U796"/>
  <c r="T796"/>
  <c r="Y796" s="1"/>
  <c r="S796"/>
  <c r="AB795"/>
  <c r="Y795"/>
  <c r="X795"/>
  <c r="W795"/>
  <c r="V795"/>
  <c r="AA795" s="1"/>
  <c r="U795"/>
  <c r="Z795" s="1"/>
  <c r="T795"/>
  <c r="S795"/>
  <c r="AB794"/>
  <c r="AA794"/>
  <c r="Z794"/>
  <c r="X794"/>
  <c r="W794"/>
  <c r="V794"/>
  <c r="U794"/>
  <c r="T794"/>
  <c r="Y794" s="1"/>
  <c r="S794"/>
  <c r="AB793"/>
  <c r="Y793"/>
  <c r="X793"/>
  <c r="W793"/>
  <c r="V793"/>
  <c r="AA793" s="1"/>
  <c r="U793"/>
  <c r="Z793" s="1"/>
  <c r="T793"/>
  <c r="S793"/>
  <c r="AB792"/>
  <c r="AA792"/>
  <c r="Z792"/>
  <c r="X792"/>
  <c r="W792"/>
  <c r="V792"/>
  <c r="U792"/>
  <c r="T792"/>
  <c r="Y792" s="1"/>
  <c r="S792"/>
  <c r="AB791"/>
  <c r="Y791"/>
  <c r="X791"/>
  <c r="W791"/>
  <c r="V791"/>
  <c r="AA791" s="1"/>
  <c r="U791"/>
  <c r="Z791" s="1"/>
  <c r="T791"/>
  <c r="S791"/>
  <c r="AB790"/>
  <c r="AA790"/>
  <c r="Z790"/>
  <c r="X790"/>
  <c r="W790"/>
  <c r="V790"/>
  <c r="U790"/>
  <c r="T790"/>
  <c r="Y790" s="1"/>
  <c r="S790"/>
  <c r="AB789"/>
  <c r="Y789"/>
  <c r="X789"/>
  <c r="W789"/>
  <c r="V789"/>
  <c r="AA789" s="1"/>
  <c r="U789"/>
  <c r="Z789" s="1"/>
  <c r="T789"/>
  <c r="S789"/>
  <c r="AB788"/>
  <c r="AA788"/>
  <c r="Z788"/>
  <c r="X788"/>
  <c r="W788"/>
  <c r="V788"/>
  <c r="U788"/>
  <c r="T788"/>
  <c r="Y788" s="1"/>
  <c r="S788"/>
  <c r="AB787"/>
  <c r="Y787"/>
  <c r="X787"/>
  <c r="W787"/>
  <c r="V787"/>
  <c r="AA787" s="1"/>
  <c r="U787"/>
  <c r="Z787" s="1"/>
  <c r="T787"/>
  <c r="S787"/>
  <c r="AB786"/>
  <c r="AA786"/>
  <c r="Z786"/>
  <c r="X786"/>
  <c r="W786"/>
  <c r="V786"/>
  <c r="U786"/>
  <c r="T786"/>
  <c r="Y786" s="1"/>
  <c r="S786"/>
  <c r="AB785"/>
  <c r="Y785"/>
  <c r="X785"/>
  <c r="W785"/>
  <c r="V785"/>
  <c r="AA785" s="1"/>
  <c r="U785"/>
  <c r="Z785" s="1"/>
  <c r="T785"/>
  <c r="S785"/>
  <c r="AB784"/>
  <c r="AA784"/>
  <c r="Z784"/>
  <c r="X784"/>
  <c r="W784"/>
  <c r="V784"/>
  <c r="U784"/>
  <c r="T784"/>
  <c r="Y784" s="1"/>
  <c r="S784"/>
  <c r="AB783"/>
  <c r="Y783"/>
  <c r="X783"/>
  <c r="W783"/>
  <c r="V783"/>
  <c r="AA783" s="1"/>
  <c r="U783"/>
  <c r="Z783" s="1"/>
  <c r="T783"/>
  <c r="S783"/>
  <c r="AB782"/>
  <c r="AA782"/>
  <c r="Z782"/>
  <c r="X782"/>
  <c r="W782"/>
  <c r="V782"/>
  <c r="U782"/>
  <c r="T782"/>
  <c r="Y782" s="1"/>
  <c r="S782"/>
  <c r="AB781"/>
  <c r="Y781"/>
  <c r="X781"/>
  <c r="W781"/>
  <c r="V781"/>
  <c r="AA781" s="1"/>
  <c r="U781"/>
  <c r="Z781" s="1"/>
  <c r="T781"/>
  <c r="S781"/>
  <c r="AB780"/>
  <c r="AA780"/>
  <c r="Z780"/>
  <c r="X780"/>
  <c r="W780"/>
  <c r="V780"/>
  <c r="U780"/>
  <c r="T780"/>
  <c r="Y780" s="1"/>
  <c r="S780"/>
  <c r="AB779"/>
  <c r="Y779"/>
  <c r="X779"/>
  <c r="W779"/>
  <c r="V779"/>
  <c r="AA779" s="1"/>
  <c r="U779"/>
  <c r="Z779" s="1"/>
  <c r="T779"/>
  <c r="S779"/>
  <c r="AB778"/>
  <c r="AA778"/>
  <c r="Z778"/>
  <c r="X778"/>
  <c r="W778"/>
  <c r="V778"/>
  <c r="U778"/>
  <c r="T778"/>
  <c r="Y778" s="1"/>
  <c r="S778"/>
  <c r="AB777"/>
  <c r="Y777"/>
  <c r="X777"/>
  <c r="W777"/>
  <c r="V777"/>
  <c r="AA777" s="1"/>
  <c r="U777"/>
  <c r="Z777" s="1"/>
  <c r="T777"/>
  <c r="S777"/>
  <c r="AB776"/>
  <c r="AA776"/>
  <c r="Z776"/>
  <c r="X776"/>
  <c r="W776"/>
  <c r="V776"/>
  <c r="U776"/>
  <c r="T776"/>
  <c r="Y776" s="1"/>
  <c r="S776"/>
  <c r="AB775"/>
  <c r="Y775"/>
  <c r="X775"/>
  <c r="W775"/>
  <c r="V775"/>
  <c r="AA775" s="1"/>
  <c r="U775"/>
  <c r="Z775" s="1"/>
  <c r="T775"/>
  <c r="S775"/>
  <c r="AB774"/>
  <c r="AA774"/>
  <c r="Z774"/>
  <c r="X774"/>
  <c r="W774"/>
  <c r="V774"/>
  <c r="U774"/>
  <c r="T774"/>
  <c r="Y774" s="1"/>
  <c r="S774"/>
  <c r="AB773"/>
  <c r="Y773"/>
  <c r="X773"/>
  <c r="W773"/>
  <c r="V773"/>
  <c r="AA773" s="1"/>
  <c r="U773"/>
  <c r="Z773" s="1"/>
  <c r="T773"/>
  <c r="S773"/>
  <c r="AB772"/>
  <c r="AA772"/>
  <c r="Z772"/>
  <c r="X772"/>
  <c r="W772"/>
  <c r="V772"/>
  <c r="U772"/>
  <c r="T772"/>
  <c r="Y772" s="1"/>
  <c r="S772"/>
  <c r="AB771"/>
  <c r="Y771"/>
  <c r="X771"/>
  <c r="W771"/>
  <c r="V771"/>
  <c r="AA771" s="1"/>
  <c r="U771"/>
  <c r="Z771" s="1"/>
  <c r="T771"/>
  <c r="S771"/>
  <c r="AB770"/>
  <c r="AA770"/>
  <c r="Z770"/>
  <c r="X770"/>
  <c r="W770"/>
  <c r="V770"/>
  <c r="U770"/>
  <c r="T770"/>
  <c r="Y770" s="1"/>
  <c r="S770"/>
  <c r="AB769"/>
  <c r="Y769"/>
  <c r="X769"/>
  <c r="W769"/>
  <c r="V769"/>
  <c r="AA769" s="1"/>
  <c r="U769"/>
  <c r="Z769" s="1"/>
  <c r="T769"/>
  <c r="S769"/>
  <c r="AB768"/>
  <c r="AA768"/>
  <c r="Z768"/>
  <c r="X768"/>
  <c r="W768"/>
  <c r="V768"/>
  <c r="U768"/>
  <c r="T768"/>
  <c r="Y768" s="1"/>
  <c r="S768"/>
  <c r="AB767"/>
  <c r="Y767"/>
  <c r="X767"/>
  <c r="W767"/>
  <c r="V767"/>
  <c r="AA767" s="1"/>
  <c r="U767"/>
  <c r="Z767" s="1"/>
  <c r="T767"/>
  <c r="S767"/>
  <c r="AB766"/>
  <c r="AA766"/>
  <c r="Z766"/>
  <c r="X766"/>
  <c r="W766"/>
  <c r="V766"/>
  <c r="U766"/>
  <c r="T766"/>
  <c r="Y766" s="1"/>
  <c r="S766"/>
  <c r="AB765"/>
  <c r="Y765"/>
  <c r="X765"/>
  <c r="W765"/>
  <c r="V765"/>
  <c r="AA765" s="1"/>
  <c r="U765"/>
  <c r="Z765" s="1"/>
  <c r="T765"/>
  <c r="S765"/>
  <c r="AB764"/>
  <c r="AA764"/>
  <c r="Z764"/>
  <c r="X764"/>
  <c r="W764"/>
  <c r="V764"/>
  <c r="U764"/>
  <c r="T764"/>
  <c r="Y764" s="1"/>
  <c r="S764"/>
  <c r="AB763"/>
  <c r="Y763"/>
  <c r="X763"/>
  <c r="W763"/>
  <c r="V763"/>
  <c r="AA763" s="1"/>
  <c r="U763"/>
  <c r="Z763" s="1"/>
  <c r="T763"/>
  <c r="S763"/>
  <c r="AB762"/>
  <c r="AA762"/>
  <c r="Z762"/>
  <c r="X762"/>
  <c r="W762"/>
  <c r="V762"/>
  <c r="U762"/>
  <c r="T762"/>
  <c r="Y762" s="1"/>
  <c r="S762"/>
  <c r="AB761"/>
  <c r="Y761"/>
  <c r="X761"/>
  <c r="W761"/>
  <c r="V761"/>
  <c r="AA761" s="1"/>
  <c r="U761"/>
  <c r="Z761" s="1"/>
  <c r="T761"/>
  <c r="S761"/>
  <c r="AB760"/>
  <c r="AA760"/>
  <c r="Z760"/>
  <c r="X760"/>
  <c r="W760"/>
  <c r="V760"/>
  <c r="U760"/>
  <c r="T760"/>
  <c r="Y760" s="1"/>
  <c r="S760"/>
  <c r="AB759"/>
  <c r="Y759"/>
  <c r="X759"/>
  <c r="W759"/>
  <c r="V759"/>
  <c r="AA759" s="1"/>
  <c r="U759"/>
  <c r="Z759" s="1"/>
  <c r="T759"/>
  <c r="S759"/>
  <c r="AB758"/>
  <c r="AA758"/>
  <c r="Z758"/>
  <c r="X758"/>
  <c r="W758"/>
  <c r="V758"/>
  <c r="U758"/>
  <c r="T758"/>
  <c r="Y758" s="1"/>
  <c r="S758"/>
  <c r="AB757"/>
  <c r="Y757"/>
  <c r="X757"/>
  <c r="W757"/>
  <c r="V757"/>
  <c r="AA757" s="1"/>
  <c r="U757"/>
  <c r="Z757" s="1"/>
  <c r="T757"/>
  <c r="S757"/>
  <c r="AB756"/>
  <c r="AA756"/>
  <c r="Z756"/>
  <c r="X756"/>
  <c r="W756"/>
  <c r="V756"/>
  <c r="U756"/>
  <c r="T756"/>
  <c r="Y756" s="1"/>
  <c r="S756"/>
  <c r="AB755"/>
  <c r="Y755"/>
  <c r="X755"/>
  <c r="W755"/>
  <c r="V755"/>
  <c r="AA755" s="1"/>
  <c r="U755"/>
  <c r="Z755" s="1"/>
  <c r="T755"/>
  <c r="S755"/>
  <c r="AB754"/>
  <c r="AA754"/>
  <c r="Z754"/>
  <c r="X754"/>
  <c r="W754"/>
  <c r="V754"/>
  <c r="U754"/>
  <c r="T754"/>
  <c r="Y754" s="1"/>
  <c r="S754"/>
  <c r="AB753"/>
  <c r="Y753"/>
  <c r="X753"/>
  <c r="W753"/>
  <c r="V753"/>
  <c r="AA753" s="1"/>
  <c r="U753"/>
  <c r="Z753" s="1"/>
  <c r="T753"/>
  <c r="S753"/>
  <c r="AB752"/>
  <c r="AA752"/>
  <c r="Z752"/>
  <c r="X752"/>
  <c r="W752"/>
  <c r="V752"/>
  <c r="U752"/>
  <c r="T752"/>
  <c r="Y752" s="1"/>
  <c r="S752"/>
  <c r="AB751"/>
  <c r="Y751"/>
  <c r="X751"/>
  <c r="W751"/>
  <c r="V751"/>
  <c r="AA751" s="1"/>
  <c r="U751"/>
  <c r="Z751" s="1"/>
  <c r="T751"/>
  <c r="S751"/>
  <c r="AB750"/>
  <c r="AA750"/>
  <c r="Z750"/>
  <c r="X750"/>
  <c r="W750"/>
  <c r="V750"/>
  <c r="U750"/>
  <c r="T750"/>
  <c r="Y750" s="1"/>
  <c r="S750"/>
  <c r="AB749"/>
  <c r="Y749"/>
  <c r="X749"/>
  <c r="W749"/>
  <c r="V749"/>
  <c r="AA749" s="1"/>
  <c r="U749"/>
  <c r="Z749" s="1"/>
  <c r="T749"/>
  <c r="S749"/>
  <c r="AB748"/>
  <c r="AA748"/>
  <c r="Z748"/>
  <c r="X748"/>
  <c r="W748"/>
  <c r="V748"/>
  <c r="U748"/>
  <c r="T748"/>
  <c r="Y748" s="1"/>
  <c r="S748"/>
  <c r="AB747"/>
  <c r="Y747"/>
  <c r="X747"/>
  <c r="W747"/>
  <c r="V747"/>
  <c r="AA747" s="1"/>
  <c r="U747"/>
  <c r="Z747" s="1"/>
  <c r="T747"/>
  <c r="S747"/>
  <c r="AB746"/>
  <c r="AA746"/>
  <c r="Z746"/>
  <c r="X746"/>
  <c r="W746"/>
  <c r="V746"/>
  <c r="U746"/>
  <c r="T746"/>
  <c r="Y746" s="1"/>
  <c r="S746"/>
  <c r="AB745"/>
  <c r="AA745"/>
  <c r="Y745"/>
  <c r="X745"/>
  <c r="W745"/>
  <c r="V745"/>
  <c r="U745"/>
  <c r="Z745" s="1"/>
  <c r="T745"/>
  <c r="S745"/>
  <c r="AB744"/>
  <c r="AA744"/>
  <c r="Z744"/>
  <c r="Y744"/>
  <c r="X744"/>
  <c r="W744"/>
  <c r="V744"/>
  <c r="U744"/>
  <c r="T744"/>
  <c r="S744"/>
  <c r="AB743"/>
  <c r="AA743"/>
  <c r="Y743"/>
  <c r="X743"/>
  <c r="W743"/>
  <c r="V743"/>
  <c r="U743"/>
  <c r="Z743" s="1"/>
  <c r="T743"/>
  <c r="S743"/>
  <c r="AB742"/>
  <c r="AA742"/>
  <c r="Z742"/>
  <c r="Y742"/>
  <c r="X742"/>
  <c r="W742"/>
  <c r="V742"/>
  <c r="U742"/>
  <c r="T742"/>
  <c r="S742"/>
  <c r="AB741"/>
  <c r="AA741"/>
  <c r="Y741"/>
  <c r="X741"/>
  <c r="W741"/>
  <c r="V741"/>
  <c r="U741"/>
  <c r="Z741" s="1"/>
  <c r="T741"/>
  <c r="S741"/>
  <c r="AB740"/>
  <c r="AA740"/>
  <c r="Z740"/>
  <c r="Y740"/>
  <c r="X740"/>
  <c r="W740"/>
  <c r="V740"/>
  <c r="U740"/>
  <c r="T740"/>
  <c r="S740"/>
  <c r="AB739"/>
  <c r="AA739"/>
  <c r="Y739"/>
  <c r="X739"/>
  <c r="W739"/>
  <c r="V739"/>
  <c r="U739"/>
  <c r="Z739" s="1"/>
  <c r="T739"/>
  <c r="S739"/>
  <c r="AB738"/>
  <c r="AA738"/>
  <c r="Z738"/>
  <c r="Y738"/>
  <c r="X738"/>
  <c r="W738"/>
  <c r="V738"/>
  <c r="U738"/>
  <c r="T738"/>
  <c r="S738"/>
  <c r="AB737"/>
  <c r="AA737"/>
  <c r="Y737"/>
  <c r="X737"/>
  <c r="W737"/>
  <c r="V737"/>
  <c r="U737"/>
  <c r="Z737" s="1"/>
  <c r="T737"/>
  <c r="S737"/>
  <c r="AB736"/>
  <c r="AA736"/>
  <c r="Z736"/>
  <c r="Y736"/>
  <c r="X736"/>
  <c r="W736"/>
  <c r="V736"/>
  <c r="U736"/>
  <c r="T736"/>
  <c r="S736"/>
  <c r="AB735"/>
  <c r="AA735"/>
  <c r="Y735"/>
  <c r="X735"/>
  <c r="W735"/>
  <c r="V735"/>
  <c r="U735"/>
  <c r="Z735" s="1"/>
  <c r="T735"/>
  <c r="S735"/>
  <c r="AB734"/>
  <c r="AA734"/>
  <c r="Z734"/>
  <c r="Y734"/>
  <c r="X734"/>
  <c r="W734"/>
  <c r="V734"/>
  <c r="U734"/>
  <c r="T734"/>
  <c r="S734"/>
  <c r="AB733"/>
  <c r="AA733"/>
  <c r="Y733"/>
  <c r="X733"/>
  <c r="W733"/>
  <c r="V733"/>
  <c r="U733"/>
  <c r="Z733" s="1"/>
  <c r="T733"/>
  <c r="S733"/>
  <c r="AB732"/>
  <c r="AA732"/>
  <c r="Z732"/>
  <c r="Y732"/>
  <c r="X732"/>
  <c r="W732"/>
  <c r="V732"/>
  <c r="U732"/>
  <c r="T732"/>
  <c r="S732"/>
  <c r="AB731"/>
  <c r="AA731"/>
  <c r="Y731"/>
  <c r="X731"/>
  <c r="W731"/>
  <c r="V731"/>
  <c r="U731"/>
  <c r="Z731" s="1"/>
  <c r="T731"/>
  <c r="S731"/>
  <c r="AB730"/>
  <c r="AA730"/>
  <c r="Z730"/>
  <c r="Y730"/>
  <c r="X730"/>
  <c r="W730"/>
  <c r="V730"/>
  <c r="U730"/>
  <c r="T730"/>
  <c r="S730"/>
  <c r="AB729"/>
  <c r="AA729"/>
  <c r="Y729"/>
  <c r="X729"/>
  <c r="W729"/>
  <c r="V729"/>
  <c r="U729"/>
  <c r="Z729" s="1"/>
  <c r="T729"/>
  <c r="S729"/>
  <c r="AB728"/>
  <c r="AA728"/>
  <c r="Z728"/>
  <c r="Y728"/>
  <c r="X728"/>
  <c r="W728"/>
  <c r="V728"/>
  <c r="U728"/>
  <c r="T728"/>
  <c r="S728"/>
  <c r="AB727"/>
  <c r="AA727"/>
  <c r="Y727"/>
  <c r="X727"/>
  <c r="W727"/>
  <c r="V727"/>
  <c r="U727"/>
  <c r="Z727" s="1"/>
  <c r="T727"/>
  <c r="S727"/>
  <c r="AB726"/>
  <c r="AA726"/>
  <c r="Z726"/>
  <c r="Y726"/>
  <c r="X726"/>
  <c r="W726"/>
  <c r="V726"/>
  <c r="U726"/>
  <c r="T726"/>
  <c r="S726"/>
  <c r="AB725"/>
  <c r="AA725"/>
  <c r="Y725"/>
  <c r="X725"/>
  <c r="W725"/>
  <c r="V725"/>
  <c r="U725"/>
  <c r="Z725" s="1"/>
  <c r="T725"/>
  <c r="S725"/>
  <c r="AB724"/>
  <c r="AA724"/>
  <c r="Z724"/>
  <c r="Y724"/>
  <c r="X724"/>
  <c r="W724"/>
  <c r="V724"/>
  <c r="U724"/>
  <c r="T724"/>
  <c r="S724"/>
  <c r="AB723"/>
  <c r="AA723"/>
  <c r="Y723"/>
  <c r="X723"/>
  <c r="W723"/>
  <c r="V723"/>
  <c r="U723"/>
  <c r="Z723" s="1"/>
  <c r="T723"/>
  <c r="S723"/>
  <c r="AB722"/>
  <c r="AA722"/>
  <c r="Z722"/>
  <c r="Y722"/>
  <c r="X722"/>
  <c r="W722"/>
  <c r="V722"/>
  <c r="U722"/>
  <c r="T722"/>
  <c r="S722"/>
  <c r="AB721"/>
  <c r="AA721"/>
  <c r="Y721"/>
  <c r="X721"/>
  <c r="W721"/>
  <c r="V721"/>
  <c r="U721"/>
  <c r="Z721" s="1"/>
  <c r="T721"/>
  <c r="S721"/>
  <c r="AB720"/>
  <c r="AA720"/>
  <c r="Z720"/>
  <c r="Y720"/>
  <c r="X720"/>
  <c r="W720"/>
  <c r="V720"/>
  <c r="U720"/>
  <c r="T720"/>
  <c r="S720"/>
  <c r="AB719"/>
  <c r="AA719"/>
  <c r="Y719"/>
  <c r="X719"/>
  <c r="W719"/>
  <c r="V719"/>
  <c r="U719"/>
  <c r="Z719" s="1"/>
  <c r="T719"/>
  <c r="S719"/>
  <c r="AB718"/>
  <c r="AA718"/>
  <c r="Z718"/>
  <c r="Y718"/>
  <c r="X718"/>
  <c r="W718"/>
  <c r="V718"/>
  <c r="U718"/>
  <c r="T718"/>
  <c r="S718"/>
  <c r="AB717"/>
  <c r="AA717"/>
  <c r="Y717"/>
  <c r="X717"/>
  <c r="W717"/>
  <c r="V717"/>
  <c r="U717"/>
  <c r="Z717" s="1"/>
  <c r="T717"/>
  <c r="S717"/>
  <c r="AB716"/>
  <c r="AA716"/>
  <c r="Z716"/>
  <c r="Y716"/>
  <c r="X716"/>
  <c r="W716"/>
  <c r="V716"/>
  <c r="U716"/>
  <c r="T716"/>
  <c r="S716"/>
  <c r="AB715"/>
  <c r="AA715"/>
  <c r="Y715"/>
  <c r="X715"/>
  <c r="W715"/>
  <c r="V715"/>
  <c r="U715"/>
  <c r="Z715" s="1"/>
  <c r="T715"/>
  <c r="S715"/>
  <c r="AB714"/>
  <c r="AA714"/>
  <c r="Z714"/>
  <c r="Y714"/>
  <c r="X714"/>
  <c r="W714"/>
  <c r="V714"/>
  <c r="U714"/>
  <c r="T714"/>
  <c r="S714"/>
  <c r="AB713"/>
  <c r="AA713"/>
  <c r="Y713"/>
  <c r="X713"/>
  <c r="W713"/>
  <c r="V713"/>
  <c r="U713"/>
  <c r="Z713" s="1"/>
  <c r="T713"/>
  <c r="S713"/>
  <c r="AB712"/>
  <c r="AA712"/>
  <c r="Z712"/>
  <c r="Y712"/>
  <c r="X712"/>
  <c r="W712"/>
  <c r="V712"/>
  <c r="U712"/>
  <c r="T712"/>
  <c r="S712"/>
  <c r="AB711"/>
  <c r="AA711"/>
  <c r="Y711"/>
  <c r="X711"/>
  <c r="W711"/>
  <c r="V711"/>
  <c r="U711"/>
  <c r="Z711" s="1"/>
  <c r="T711"/>
  <c r="S711"/>
  <c r="AB710"/>
  <c r="AA710"/>
  <c r="Z710"/>
  <c r="Y710"/>
  <c r="X710"/>
  <c r="W710"/>
  <c r="V710"/>
  <c r="U710"/>
  <c r="T710"/>
  <c r="S710"/>
  <c r="AB709"/>
  <c r="AA709"/>
  <c r="Y709"/>
  <c r="X709"/>
  <c r="W709"/>
  <c r="V709"/>
  <c r="U709"/>
  <c r="Z709" s="1"/>
  <c r="T709"/>
  <c r="S709"/>
  <c r="AB708"/>
  <c r="AA708"/>
  <c r="Z708"/>
  <c r="Y708"/>
  <c r="X708"/>
  <c r="W708"/>
  <c r="V708"/>
  <c r="U708"/>
  <c r="T708"/>
  <c r="S708"/>
  <c r="AB707"/>
  <c r="AA707"/>
  <c r="Y707"/>
  <c r="X707"/>
  <c r="W707"/>
  <c r="V707"/>
  <c r="U707"/>
  <c r="Z707" s="1"/>
  <c r="T707"/>
  <c r="S707"/>
  <c r="AB706"/>
  <c r="AA706"/>
  <c r="Z706"/>
  <c r="Y706"/>
  <c r="X706"/>
  <c r="W706"/>
  <c r="V706"/>
  <c r="U706"/>
  <c r="T706"/>
  <c r="S706"/>
  <c r="AB705"/>
  <c r="AA705"/>
  <c r="Y705"/>
  <c r="X705"/>
  <c r="W705"/>
  <c r="V705"/>
  <c r="U705"/>
  <c r="Z705" s="1"/>
  <c r="T705"/>
  <c r="S705"/>
  <c r="AB704"/>
  <c r="AA704"/>
  <c r="Z704"/>
  <c r="Y704"/>
  <c r="X704"/>
  <c r="W704"/>
  <c r="V704"/>
  <c r="U704"/>
  <c r="T704"/>
  <c r="S704"/>
  <c r="AB703"/>
  <c r="AA703"/>
  <c r="Y703"/>
  <c r="X703"/>
  <c r="W703"/>
  <c r="V703"/>
  <c r="U703"/>
  <c r="Z703" s="1"/>
  <c r="T703"/>
  <c r="S703"/>
  <c r="AB702"/>
  <c r="AA702"/>
  <c r="Z702"/>
  <c r="Y702"/>
  <c r="X702"/>
  <c r="W702"/>
  <c r="V702"/>
  <c r="U702"/>
  <c r="T702"/>
  <c r="S702"/>
  <c r="AB701"/>
  <c r="AA701"/>
  <c r="Y701"/>
  <c r="X701"/>
  <c r="W701"/>
  <c r="V701"/>
  <c r="U701"/>
  <c r="Z701" s="1"/>
  <c r="T701"/>
  <c r="S701"/>
  <c r="AB700"/>
  <c r="AA700"/>
  <c r="Z700"/>
  <c r="Y700"/>
  <c r="X700"/>
  <c r="W700"/>
  <c r="V700"/>
  <c r="U700"/>
  <c r="T700"/>
  <c r="S700"/>
  <c r="AB699"/>
  <c r="AA699"/>
  <c r="Y699"/>
  <c r="X699"/>
  <c r="W699"/>
  <c r="V699"/>
  <c r="U699"/>
  <c r="Z699" s="1"/>
  <c r="T699"/>
  <c r="S699"/>
  <c r="AB698"/>
  <c r="AA698"/>
  <c r="Z698"/>
  <c r="Y698"/>
  <c r="X698"/>
  <c r="W698"/>
  <c r="V698"/>
  <c r="U698"/>
  <c r="T698"/>
  <c r="S698"/>
  <c r="AB697"/>
  <c r="AA697"/>
  <c r="Y697"/>
  <c r="X697"/>
  <c r="W697"/>
  <c r="V697"/>
  <c r="U697"/>
  <c r="Z697" s="1"/>
  <c r="T697"/>
  <c r="S697"/>
  <c r="AB696"/>
  <c r="AA696"/>
  <c r="Z696"/>
  <c r="Y696"/>
  <c r="X696"/>
  <c r="W696"/>
  <c r="V696"/>
  <c r="U696"/>
  <c r="T696"/>
  <c r="S696"/>
  <c r="AB695"/>
  <c r="AA695"/>
  <c r="Y695"/>
  <c r="X695"/>
  <c r="W695"/>
  <c r="V695"/>
  <c r="U695"/>
  <c r="Z695" s="1"/>
  <c r="T695"/>
  <c r="S695"/>
  <c r="AB694"/>
  <c r="AA694"/>
  <c r="Z694"/>
  <c r="Y694"/>
  <c r="X694"/>
  <c r="W694"/>
  <c r="V694"/>
  <c r="U694"/>
  <c r="T694"/>
  <c r="S694"/>
  <c r="AB693"/>
  <c r="AA693"/>
  <c r="Y693"/>
  <c r="X693"/>
  <c r="W693"/>
  <c r="V693"/>
  <c r="U693"/>
  <c r="Z693" s="1"/>
  <c r="T693"/>
  <c r="S693"/>
  <c r="AB692"/>
  <c r="AA692"/>
  <c r="Z692"/>
  <c r="Y692"/>
  <c r="X692"/>
  <c r="W692"/>
  <c r="V692"/>
  <c r="U692"/>
  <c r="T692"/>
  <c r="S692"/>
  <c r="AB691"/>
  <c r="AA691"/>
  <c r="Y691"/>
  <c r="X691"/>
  <c r="W691"/>
  <c r="V691"/>
  <c r="U691"/>
  <c r="Z691" s="1"/>
  <c r="T691"/>
  <c r="S691"/>
  <c r="AB690"/>
  <c r="AA690"/>
  <c r="Z690"/>
  <c r="Y690"/>
  <c r="X690"/>
  <c r="W690"/>
  <c r="V690"/>
  <c r="U690"/>
  <c r="T690"/>
  <c r="S690"/>
  <c r="AB689"/>
  <c r="AA689"/>
  <c r="Y689"/>
  <c r="X689"/>
  <c r="W689"/>
  <c r="V689"/>
  <c r="U689"/>
  <c r="Z689" s="1"/>
  <c r="T689"/>
  <c r="S689"/>
  <c r="AB688"/>
  <c r="AA688"/>
  <c r="Z688"/>
  <c r="Y688"/>
  <c r="X688"/>
  <c r="W688"/>
  <c r="V688"/>
  <c r="U688"/>
  <c r="T688"/>
  <c r="S688"/>
  <c r="AB687"/>
  <c r="AA687"/>
  <c r="Y687"/>
  <c r="X687"/>
  <c r="W687"/>
  <c r="V687"/>
  <c r="U687"/>
  <c r="Z687" s="1"/>
  <c r="T687"/>
  <c r="S687"/>
  <c r="AB686"/>
  <c r="AA686"/>
  <c r="Z686"/>
  <c r="Y686"/>
  <c r="X686"/>
  <c r="W686"/>
  <c r="V686"/>
  <c r="U686"/>
  <c r="T686"/>
  <c r="S686"/>
  <c r="AB685"/>
  <c r="AA685"/>
  <c r="Y685"/>
  <c r="X685"/>
  <c r="W685"/>
  <c r="V685"/>
  <c r="U685"/>
  <c r="Z685" s="1"/>
  <c r="T685"/>
  <c r="S685"/>
  <c r="AB684"/>
  <c r="AA684"/>
  <c r="Z684"/>
  <c r="Y684"/>
  <c r="X684"/>
  <c r="W684"/>
  <c r="V684"/>
  <c r="U684"/>
  <c r="T684"/>
  <c r="S684"/>
  <c r="AB683"/>
  <c r="AA683"/>
  <c r="Y683"/>
  <c r="X683"/>
  <c r="W683"/>
  <c r="V683"/>
  <c r="U683"/>
  <c r="Z683" s="1"/>
  <c r="T683"/>
  <c r="S683"/>
  <c r="AB682"/>
  <c r="AA682"/>
  <c r="Z682"/>
  <c r="Y682"/>
  <c r="X682"/>
  <c r="W682"/>
  <c r="V682"/>
  <c r="U682"/>
  <c r="T682"/>
  <c r="S682"/>
  <c r="AB681"/>
  <c r="AA681"/>
  <c r="Y681"/>
  <c r="X681"/>
  <c r="W681"/>
  <c r="V681"/>
  <c r="U681"/>
  <c r="Z681" s="1"/>
  <c r="T681"/>
  <c r="S681"/>
  <c r="AB680"/>
  <c r="AA680"/>
  <c r="Z680"/>
  <c r="Y680"/>
  <c r="X680"/>
  <c r="W680"/>
  <c r="V680"/>
  <c r="U680"/>
  <c r="T680"/>
  <c r="S680"/>
  <c r="AB679"/>
  <c r="AA679"/>
  <c r="Y679"/>
  <c r="X679"/>
  <c r="W679"/>
  <c r="V679"/>
  <c r="U679"/>
  <c r="Z679" s="1"/>
  <c r="T679"/>
  <c r="S679"/>
  <c r="AB678"/>
  <c r="AA678"/>
  <c r="Z678"/>
  <c r="Y678"/>
  <c r="X678"/>
  <c r="W678"/>
  <c r="V678"/>
  <c r="U678"/>
  <c r="T678"/>
  <c r="S678"/>
  <c r="AB677"/>
  <c r="AA677"/>
  <c r="Y677"/>
  <c r="X677"/>
  <c r="W677"/>
  <c r="V677"/>
  <c r="U677"/>
  <c r="Z677" s="1"/>
  <c r="T677"/>
  <c r="S677"/>
  <c r="AB676"/>
  <c r="AA676"/>
  <c r="Z676"/>
  <c r="Y676"/>
  <c r="X676"/>
  <c r="W676"/>
  <c r="V676"/>
  <c r="U676"/>
  <c r="T676"/>
  <c r="S676"/>
  <c r="AB675"/>
  <c r="AA675"/>
  <c r="Y675"/>
  <c r="X675"/>
  <c r="W675"/>
  <c r="V675"/>
  <c r="U675"/>
  <c r="Z675" s="1"/>
  <c r="T675"/>
  <c r="S675"/>
  <c r="AB674"/>
  <c r="AA674"/>
  <c r="Z674"/>
  <c r="Y674"/>
  <c r="X674"/>
  <c r="W674"/>
  <c r="V674"/>
  <c r="U674"/>
  <c r="T674"/>
  <c r="S674"/>
  <c r="AB673"/>
  <c r="AA673"/>
  <c r="Y673"/>
  <c r="X673"/>
  <c r="W673"/>
  <c r="V673"/>
  <c r="U673"/>
  <c r="Z673" s="1"/>
  <c r="T673"/>
  <c r="S673"/>
  <c r="AB672"/>
  <c r="AA672"/>
  <c r="Z672"/>
  <c r="Y672"/>
  <c r="X672"/>
  <c r="W672"/>
  <c r="V672"/>
  <c r="U672"/>
  <c r="T672"/>
  <c r="S672"/>
  <c r="AB671"/>
  <c r="AA671"/>
  <c r="Y671"/>
  <c r="X671"/>
  <c r="W671"/>
  <c r="V671"/>
  <c r="U671"/>
  <c r="Z671" s="1"/>
  <c r="T671"/>
  <c r="S671"/>
  <c r="AB670"/>
  <c r="AA670"/>
  <c r="Z670"/>
  <c r="Y670"/>
  <c r="X670"/>
  <c r="W670"/>
  <c r="V670"/>
  <c r="U670"/>
  <c r="T670"/>
  <c r="S670"/>
  <c r="AB669"/>
  <c r="AA669"/>
  <c r="Y669"/>
  <c r="X669"/>
  <c r="W669"/>
  <c r="V669"/>
  <c r="U669"/>
  <c r="Z669" s="1"/>
  <c r="T669"/>
  <c r="S669"/>
  <c r="AB668"/>
  <c r="AA668"/>
  <c r="Z668"/>
  <c r="Y668"/>
  <c r="X668"/>
  <c r="W668"/>
  <c r="V668"/>
  <c r="U668"/>
  <c r="T668"/>
  <c r="S668"/>
  <c r="AB667"/>
  <c r="AA667"/>
  <c r="Y667"/>
  <c r="X667"/>
  <c r="W667"/>
  <c r="V667"/>
  <c r="U667"/>
  <c r="Z667" s="1"/>
  <c r="T667"/>
  <c r="S667"/>
  <c r="AB666"/>
  <c r="AA666"/>
  <c r="Z666"/>
  <c r="Y666"/>
  <c r="X666"/>
  <c r="W666"/>
  <c r="V666"/>
  <c r="U666"/>
  <c r="T666"/>
  <c r="S666"/>
  <c r="AB665"/>
  <c r="AA665"/>
  <c r="Y665"/>
  <c r="X665"/>
  <c r="W665"/>
  <c r="V665"/>
  <c r="U665"/>
  <c r="Z665" s="1"/>
  <c r="T665"/>
  <c r="S665"/>
  <c r="AB664"/>
  <c r="AA664"/>
  <c r="Z664"/>
  <c r="Y664"/>
  <c r="X664"/>
  <c r="W664"/>
  <c r="V664"/>
  <c r="U664"/>
  <c r="T664"/>
  <c r="S664"/>
  <c r="AB663"/>
  <c r="AA663"/>
  <c r="Y663"/>
  <c r="X663"/>
  <c r="W663"/>
  <c r="V663"/>
  <c r="U663"/>
  <c r="Z663" s="1"/>
  <c r="T663"/>
  <c r="S663"/>
  <c r="AB662"/>
  <c r="AA662"/>
  <c r="Z662"/>
  <c r="Y662"/>
  <c r="X662"/>
  <c r="W662"/>
  <c r="V662"/>
  <c r="U662"/>
  <c r="T662"/>
  <c r="S662"/>
  <c r="AB661"/>
  <c r="AA661"/>
  <c r="Y661"/>
  <c r="X661"/>
  <c r="W661"/>
  <c r="V661"/>
  <c r="U661"/>
  <c r="Z661" s="1"/>
  <c r="T661"/>
  <c r="S661"/>
  <c r="AB660"/>
  <c r="AA660"/>
  <c r="Z660"/>
  <c r="Y660"/>
  <c r="X660"/>
  <c r="W660"/>
  <c r="V660"/>
  <c r="U660"/>
  <c r="T660"/>
  <c r="S660"/>
  <c r="AB659"/>
  <c r="AA659"/>
  <c r="Y659"/>
  <c r="X659"/>
  <c r="W659"/>
  <c r="V659"/>
  <c r="U659"/>
  <c r="Z659" s="1"/>
  <c r="T659"/>
  <c r="S659"/>
  <c r="AB658"/>
  <c r="AA658"/>
  <c r="Z658"/>
  <c r="Y658"/>
  <c r="X658"/>
  <c r="W658"/>
  <c r="V658"/>
  <c r="U658"/>
  <c r="T658"/>
  <c r="S658"/>
  <c r="AB657"/>
  <c r="AA657"/>
  <c r="Y657"/>
  <c r="X657"/>
  <c r="W657"/>
  <c r="V657"/>
  <c r="U657"/>
  <c r="Z657" s="1"/>
  <c r="T657"/>
  <c r="S657"/>
  <c r="AB656"/>
  <c r="AA656"/>
  <c r="Z656"/>
  <c r="Y656"/>
  <c r="X656"/>
  <c r="W656"/>
  <c r="V656"/>
  <c r="U656"/>
  <c r="T656"/>
  <c r="S656"/>
  <c r="AB655"/>
  <c r="AA655"/>
  <c r="Y655"/>
  <c r="X655"/>
  <c r="W655"/>
  <c r="V655"/>
  <c r="U655"/>
  <c r="Z655" s="1"/>
  <c r="T655"/>
  <c r="S655"/>
  <c r="AB654"/>
  <c r="AA654"/>
  <c r="Z654"/>
  <c r="Y654"/>
  <c r="X654"/>
  <c r="W654"/>
  <c r="V654"/>
  <c r="U654"/>
  <c r="T654"/>
  <c r="S654"/>
  <c r="AB653"/>
  <c r="AA653"/>
  <c r="Y653"/>
  <c r="X653"/>
  <c r="W653"/>
  <c r="V653"/>
  <c r="U653"/>
  <c r="Z653" s="1"/>
  <c r="T653"/>
  <c r="S653"/>
  <c r="AB652"/>
  <c r="AA652"/>
  <c r="Z652"/>
  <c r="Y652"/>
  <c r="X652"/>
  <c r="W652"/>
  <c r="V652"/>
  <c r="U652"/>
  <c r="T652"/>
  <c r="S652"/>
  <c r="AB651"/>
  <c r="AA651"/>
  <c r="Y651"/>
  <c r="X651"/>
  <c r="W651"/>
  <c r="V651"/>
  <c r="U651"/>
  <c r="Z651" s="1"/>
  <c r="T651"/>
  <c r="S651"/>
  <c r="AB650"/>
  <c r="AA650"/>
  <c r="Z650"/>
  <c r="Y650"/>
  <c r="X650"/>
  <c r="W650"/>
  <c r="V650"/>
  <c r="U650"/>
  <c r="T650"/>
  <c r="S650"/>
  <c r="AB649"/>
  <c r="AA649"/>
  <c r="Y649"/>
  <c r="X649"/>
  <c r="W649"/>
  <c r="V649"/>
  <c r="U649"/>
  <c r="Z649" s="1"/>
  <c r="T649"/>
  <c r="S649"/>
  <c r="AB648"/>
  <c r="AA648"/>
  <c r="Z648"/>
  <c r="Y648"/>
  <c r="X648"/>
  <c r="W648"/>
  <c r="V648"/>
  <c r="U648"/>
  <c r="T648"/>
  <c r="S648"/>
  <c r="AB647"/>
  <c r="AA647"/>
  <c r="Y647"/>
  <c r="X647"/>
  <c r="W647"/>
  <c r="V647"/>
  <c r="U647"/>
  <c r="Z647" s="1"/>
  <c r="T647"/>
  <c r="S647"/>
  <c r="AB646"/>
  <c r="AA646"/>
  <c r="Z646"/>
  <c r="Y646"/>
  <c r="X646"/>
  <c r="W646"/>
  <c r="V646"/>
  <c r="U646"/>
  <c r="T646"/>
  <c r="S646"/>
  <c r="AB645"/>
  <c r="AA645"/>
  <c r="Y645"/>
  <c r="X645"/>
  <c r="W645"/>
  <c r="V645"/>
  <c r="U645"/>
  <c r="Z645" s="1"/>
  <c r="T645"/>
  <c r="S645"/>
  <c r="AB644"/>
  <c r="AA644"/>
  <c r="Z644"/>
  <c r="Y644"/>
  <c r="X644"/>
  <c r="W644"/>
  <c r="V644"/>
  <c r="U644"/>
  <c r="T644"/>
  <c r="S644"/>
  <c r="AB643"/>
  <c r="AA643"/>
  <c r="Y643"/>
  <c r="X643"/>
  <c r="W643"/>
  <c r="V643"/>
  <c r="U643"/>
  <c r="Z643" s="1"/>
  <c r="T643"/>
  <c r="S643"/>
  <c r="AB642"/>
  <c r="AA642"/>
  <c r="Z642"/>
  <c r="Y642"/>
  <c r="X642"/>
  <c r="W642"/>
  <c r="V642"/>
  <c r="U642"/>
  <c r="T642"/>
  <c r="S642"/>
  <c r="AB641"/>
  <c r="AA641"/>
  <c r="Y641"/>
  <c r="X641"/>
  <c r="W641"/>
  <c r="V641"/>
  <c r="U641"/>
  <c r="Z641" s="1"/>
  <c r="T641"/>
  <c r="S641"/>
  <c r="AB640"/>
  <c r="AA640"/>
  <c r="Z640"/>
  <c r="Y640"/>
  <c r="X640"/>
  <c r="W640"/>
  <c r="V640"/>
  <c r="U640"/>
  <c r="T640"/>
  <c r="S640"/>
  <c r="AB639"/>
  <c r="AA639"/>
  <c r="Y639"/>
  <c r="X639"/>
  <c r="W639"/>
  <c r="V639"/>
  <c r="U639"/>
  <c r="Z639" s="1"/>
  <c r="T639"/>
  <c r="S639"/>
  <c r="AB638"/>
  <c r="AA638"/>
  <c r="Z638"/>
  <c r="Y638"/>
  <c r="X638"/>
  <c r="W638"/>
  <c r="V638"/>
  <c r="U638"/>
  <c r="T638"/>
  <c r="S638"/>
  <c r="AB637"/>
  <c r="AA637"/>
  <c r="Y637"/>
  <c r="X637"/>
  <c r="W637"/>
  <c r="V637"/>
  <c r="U637"/>
  <c r="Z637" s="1"/>
  <c r="T637"/>
  <c r="S637"/>
  <c r="AB636"/>
  <c r="AA636"/>
  <c r="Z636"/>
  <c r="Y636"/>
  <c r="X636"/>
  <c r="W636"/>
  <c r="V636"/>
  <c r="U636"/>
  <c r="T636"/>
  <c r="S636"/>
  <c r="AB635"/>
  <c r="AA635"/>
  <c r="Y635"/>
  <c r="X635"/>
  <c r="W635"/>
  <c r="V635"/>
  <c r="U635"/>
  <c r="Z635" s="1"/>
  <c r="T635"/>
  <c r="S635"/>
  <c r="AB634"/>
  <c r="AA634"/>
  <c r="Z634"/>
  <c r="Y634"/>
  <c r="X634"/>
  <c r="W634"/>
  <c r="V634"/>
  <c r="U634"/>
  <c r="T634"/>
  <c r="S634"/>
  <c r="AB633"/>
  <c r="AA633"/>
  <c r="Y633"/>
  <c r="X633"/>
  <c r="W633"/>
  <c r="V633"/>
  <c r="U633"/>
  <c r="Z633" s="1"/>
  <c r="T633"/>
  <c r="S633"/>
  <c r="AB632"/>
  <c r="AA632"/>
  <c r="Z632"/>
  <c r="Y632"/>
  <c r="X632"/>
  <c r="W632"/>
  <c r="V632"/>
  <c r="U632"/>
  <c r="T632"/>
  <c r="S632"/>
  <c r="AB631"/>
  <c r="AA631"/>
  <c r="Y631"/>
  <c r="X631"/>
  <c r="W631"/>
  <c r="V631"/>
  <c r="U631"/>
  <c r="Z631" s="1"/>
  <c r="T631"/>
  <c r="S631"/>
  <c r="AB630"/>
  <c r="AA630"/>
  <c r="Z630"/>
  <c r="Y630"/>
  <c r="X630"/>
  <c r="W630"/>
  <c r="V630"/>
  <c r="U630"/>
  <c r="T630"/>
  <c r="S630"/>
  <c r="AB629"/>
  <c r="AA629"/>
  <c r="Y629"/>
  <c r="X629"/>
  <c r="W629"/>
  <c r="V629"/>
  <c r="U629"/>
  <c r="Z629" s="1"/>
  <c r="T629"/>
  <c r="S629"/>
  <c r="AB628"/>
  <c r="AA628"/>
  <c r="Z628"/>
  <c r="Y628"/>
  <c r="X628"/>
  <c r="W628"/>
  <c r="V628"/>
  <c r="U628"/>
  <c r="T628"/>
  <c r="S628"/>
  <c r="AB627"/>
  <c r="AA627"/>
  <c r="Y627"/>
  <c r="X627"/>
  <c r="W627"/>
  <c r="V627"/>
  <c r="U627"/>
  <c r="Z627" s="1"/>
  <c r="T627"/>
  <c r="S627"/>
  <c r="AB626"/>
  <c r="AA626"/>
  <c r="Z626"/>
  <c r="Y626"/>
  <c r="X626"/>
  <c r="W626"/>
  <c r="V626"/>
  <c r="U626"/>
  <c r="T626"/>
  <c r="S626"/>
  <c r="AB625"/>
  <c r="AA625"/>
  <c r="Y625"/>
  <c r="X625"/>
  <c r="W625"/>
  <c r="V625"/>
  <c r="U625"/>
  <c r="Z625" s="1"/>
  <c r="T625"/>
  <c r="S625"/>
  <c r="AB624"/>
  <c r="AA624"/>
  <c r="Z624"/>
  <c r="Y624"/>
  <c r="X624"/>
  <c r="W624"/>
  <c r="V624"/>
  <c r="U624"/>
  <c r="T624"/>
  <c r="S624"/>
  <c r="AB623"/>
  <c r="AA623"/>
  <c r="Y623"/>
  <c r="X623"/>
  <c r="W623"/>
  <c r="V623"/>
  <c r="U623"/>
  <c r="Z623" s="1"/>
  <c r="T623"/>
  <c r="S623"/>
  <c r="AB622"/>
  <c r="AA622"/>
  <c r="Z622"/>
  <c r="Y622"/>
  <c r="X622"/>
  <c r="W622"/>
  <c r="V622"/>
  <c r="U622"/>
  <c r="T622"/>
  <c r="S622"/>
  <c r="AB621"/>
  <c r="AA621"/>
  <c r="Y621"/>
  <c r="X621"/>
  <c r="W621"/>
  <c r="V621"/>
  <c r="U621"/>
  <c r="Z621" s="1"/>
  <c r="T621"/>
  <c r="S621"/>
  <c r="AB620"/>
  <c r="AA620"/>
  <c r="Z620"/>
  <c r="Y620"/>
  <c r="X620"/>
  <c r="W620"/>
  <c r="V620"/>
  <c r="U620"/>
  <c r="T620"/>
  <c r="S620"/>
  <c r="AB619"/>
  <c r="AA619"/>
  <c r="Y619"/>
  <c r="X619"/>
  <c r="W619"/>
  <c r="V619"/>
  <c r="U619"/>
  <c r="Z619" s="1"/>
  <c r="T619"/>
  <c r="S619"/>
  <c r="AB618"/>
  <c r="AA618"/>
  <c r="Z618"/>
  <c r="Y618"/>
  <c r="X618"/>
  <c r="W618"/>
  <c r="V618"/>
  <c r="U618"/>
  <c r="T618"/>
  <c r="S618"/>
  <c r="AB617"/>
  <c r="AA617"/>
  <c r="Y617"/>
  <c r="X617"/>
  <c r="W617"/>
  <c r="V617"/>
  <c r="U617"/>
  <c r="Z617" s="1"/>
  <c r="T617"/>
  <c r="S617"/>
  <c r="AB616"/>
  <c r="AA616"/>
  <c r="Z616"/>
  <c r="Y616"/>
  <c r="X616"/>
  <c r="W616"/>
  <c r="V616"/>
  <c r="U616"/>
  <c r="T616"/>
  <c r="S616"/>
  <c r="AB615"/>
  <c r="AA615"/>
  <c r="Y615"/>
  <c r="X615"/>
  <c r="W615"/>
  <c r="V615"/>
  <c r="U615"/>
  <c r="Z615" s="1"/>
  <c r="T615"/>
  <c r="S615"/>
  <c r="AB614"/>
  <c r="AA614"/>
  <c r="Z614"/>
  <c r="Y614"/>
  <c r="X614"/>
  <c r="W614"/>
  <c r="V614"/>
  <c r="U614"/>
  <c r="T614"/>
  <c r="S614"/>
  <c r="AB613"/>
  <c r="AA613"/>
  <c r="Y613"/>
  <c r="X613"/>
  <c r="W613"/>
  <c r="V613"/>
  <c r="U613"/>
  <c r="Z613" s="1"/>
  <c r="T613"/>
  <c r="S613"/>
  <c r="AB612"/>
  <c r="AA612"/>
  <c r="Z612"/>
  <c r="Y612"/>
  <c r="X612"/>
  <c r="W612"/>
  <c r="V612"/>
  <c r="U612"/>
  <c r="T612"/>
  <c r="S612"/>
  <c r="AB611"/>
  <c r="AA611"/>
  <c r="Y611"/>
  <c r="X611"/>
  <c r="W611"/>
  <c r="V611"/>
  <c r="U611"/>
  <c r="Z611" s="1"/>
  <c r="T611"/>
  <c r="S611"/>
  <c r="AB610"/>
  <c r="AA610"/>
  <c r="Z610"/>
  <c r="Y610"/>
  <c r="X610"/>
  <c r="W610"/>
  <c r="V610"/>
  <c r="U610"/>
  <c r="T610"/>
  <c r="S610"/>
  <c r="AB609"/>
  <c r="AA609"/>
  <c r="Y609"/>
  <c r="X609"/>
  <c r="W609"/>
  <c r="V609"/>
  <c r="U609"/>
  <c r="Z609" s="1"/>
  <c r="T609"/>
  <c r="S609"/>
  <c r="AB608"/>
  <c r="AA608"/>
  <c r="Z608"/>
  <c r="Y608"/>
  <c r="X608"/>
  <c r="W608"/>
  <c r="V608"/>
  <c r="U608"/>
  <c r="T608"/>
  <c r="S608"/>
  <c r="AB607"/>
  <c r="AA607"/>
  <c r="Y607"/>
  <c r="X607"/>
  <c r="W607"/>
  <c r="V607"/>
  <c r="U607"/>
  <c r="Z607" s="1"/>
  <c r="T607"/>
  <c r="S607"/>
  <c r="AB606"/>
  <c r="AA606"/>
  <c r="Z606"/>
  <c r="Y606"/>
  <c r="X606"/>
  <c r="W606"/>
  <c r="V606"/>
  <c r="U606"/>
  <c r="T606"/>
  <c r="S606"/>
  <c r="AB605"/>
  <c r="AA605"/>
  <c r="Y605"/>
  <c r="X605"/>
  <c r="W605"/>
  <c r="V605"/>
  <c r="U605"/>
  <c r="Z605" s="1"/>
  <c r="T605"/>
  <c r="S605"/>
  <c r="AB604"/>
  <c r="AA604"/>
  <c r="Z604"/>
  <c r="Y604"/>
  <c r="X604"/>
  <c r="W604"/>
  <c r="V604"/>
  <c r="U604"/>
  <c r="T604"/>
  <c r="S604"/>
  <c r="AB603"/>
  <c r="AA603"/>
  <c r="Y603"/>
  <c r="X603"/>
  <c r="W603"/>
  <c r="V603"/>
  <c r="U603"/>
  <c r="Z603" s="1"/>
  <c r="T603"/>
  <c r="S603"/>
  <c r="AB602"/>
  <c r="AA602"/>
  <c r="Z602"/>
  <c r="Y602"/>
  <c r="X602"/>
  <c r="W602"/>
  <c r="V602"/>
  <c r="U602"/>
  <c r="T602"/>
  <c r="S602"/>
  <c r="AB601"/>
  <c r="AA601"/>
  <c r="Y601"/>
  <c r="X601"/>
  <c r="W601"/>
  <c r="V601"/>
  <c r="U601"/>
  <c r="Z601" s="1"/>
  <c r="T601"/>
  <c r="S601"/>
  <c r="AB600"/>
  <c r="AA600"/>
  <c r="Z600"/>
  <c r="Y600"/>
  <c r="X600"/>
  <c r="W600"/>
  <c r="V600"/>
  <c r="U600"/>
  <c r="T600"/>
  <c r="S600"/>
  <c r="AB599"/>
  <c r="AA599"/>
  <c r="Y599"/>
  <c r="X599"/>
  <c r="W599"/>
  <c r="V599"/>
  <c r="U599"/>
  <c r="Z599" s="1"/>
  <c r="T599"/>
  <c r="S599"/>
  <c r="AB598"/>
  <c r="AA598"/>
  <c r="Z598"/>
  <c r="Y598"/>
  <c r="X598"/>
  <c r="W598"/>
  <c r="V598"/>
  <c r="U598"/>
  <c r="T598"/>
  <c r="S598"/>
  <c r="AB597"/>
  <c r="AA597"/>
  <c r="Y597"/>
  <c r="X597"/>
  <c r="W597"/>
  <c r="V597"/>
  <c r="U597"/>
  <c r="Z597" s="1"/>
  <c r="T597"/>
  <c r="S597"/>
  <c r="AB596"/>
  <c r="AA596"/>
  <c r="Z596"/>
  <c r="Y596"/>
  <c r="X596"/>
  <c r="W596"/>
  <c r="V596"/>
  <c r="U596"/>
  <c r="T596"/>
  <c r="S596"/>
  <c r="AB595"/>
  <c r="AA595"/>
  <c r="Y595"/>
  <c r="X595"/>
  <c r="W595"/>
  <c r="V595"/>
  <c r="U595"/>
  <c r="Z595" s="1"/>
  <c r="T595"/>
  <c r="S595"/>
  <c r="AB594"/>
  <c r="AA594"/>
  <c r="Z594"/>
  <c r="Y594"/>
  <c r="X594"/>
  <c r="W594"/>
  <c r="V594"/>
  <c r="U594"/>
  <c r="T594"/>
  <c r="S594"/>
  <c r="AB593"/>
  <c r="AA593"/>
  <c r="Y593"/>
  <c r="X593"/>
  <c r="W593"/>
  <c r="V593"/>
  <c r="U593"/>
  <c r="Z593" s="1"/>
  <c r="T593"/>
  <c r="S593"/>
  <c r="AB592"/>
  <c r="AA592"/>
  <c r="Z592"/>
  <c r="Y592"/>
  <c r="X592"/>
  <c r="W592"/>
  <c r="V592"/>
  <c r="U592"/>
  <c r="T592"/>
  <c r="S592"/>
  <c r="AB591"/>
  <c r="AA591"/>
  <c r="Y591"/>
  <c r="X591"/>
  <c r="W591"/>
  <c r="V591"/>
  <c r="U591"/>
  <c r="Z591" s="1"/>
  <c r="T591"/>
  <c r="S591"/>
  <c r="AB590"/>
  <c r="AA590"/>
  <c r="Z590"/>
  <c r="Y590"/>
  <c r="X590"/>
  <c r="W590"/>
  <c r="V590"/>
  <c r="U590"/>
  <c r="T590"/>
  <c r="S590"/>
  <c r="AB589"/>
  <c r="AA589"/>
  <c r="Y589"/>
  <c r="X589"/>
  <c r="W589"/>
  <c r="V589"/>
  <c r="U589"/>
  <c r="Z589" s="1"/>
  <c r="T589"/>
  <c r="S589"/>
  <c r="AB588"/>
  <c r="AA588"/>
  <c r="Z588"/>
  <c r="Y588"/>
  <c r="X588"/>
  <c r="W588"/>
  <c r="V588"/>
  <c r="U588"/>
  <c r="T588"/>
  <c r="S588"/>
  <c r="AB587"/>
  <c r="AA587"/>
  <c r="Y587"/>
  <c r="X587"/>
  <c r="W587"/>
  <c r="V587"/>
  <c r="U587"/>
  <c r="Z587" s="1"/>
  <c r="T587"/>
  <c r="S587"/>
  <c r="AB586"/>
  <c r="AA586"/>
  <c r="Z586"/>
  <c r="Y586"/>
  <c r="X586"/>
  <c r="W586"/>
  <c r="V586"/>
  <c r="U586"/>
  <c r="T586"/>
  <c r="S586"/>
  <c r="AB585"/>
  <c r="AA585"/>
  <c r="Y585"/>
  <c r="X585"/>
  <c r="W585"/>
  <c r="V585"/>
  <c r="U585"/>
  <c r="Z585" s="1"/>
  <c r="T585"/>
  <c r="S585"/>
  <c r="AB584"/>
  <c r="AA584"/>
  <c r="Z584"/>
  <c r="Y584"/>
  <c r="X584"/>
  <c r="W584"/>
  <c r="V584"/>
  <c r="U584"/>
  <c r="T584"/>
  <c r="S584"/>
  <c r="AB583"/>
  <c r="AA583"/>
  <c r="Y583"/>
  <c r="X583"/>
  <c r="W583"/>
  <c r="V583"/>
  <c r="U583"/>
  <c r="Z583" s="1"/>
  <c r="T583"/>
  <c r="S583"/>
  <c r="AB582"/>
  <c r="AA582"/>
  <c r="Z582"/>
  <c r="Y582"/>
  <c r="X582"/>
  <c r="W582"/>
  <c r="V582"/>
  <c r="U582"/>
  <c r="T582"/>
  <c r="S582"/>
  <c r="AB581"/>
  <c r="AA581"/>
  <c r="Y581"/>
  <c r="X581"/>
  <c r="W581"/>
  <c r="V581"/>
  <c r="U581"/>
  <c r="Z581" s="1"/>
  <c r="T581"/>
  <c r="S581"/>
  <c r="AB580"/>
  <c r="AA580"/>
  <c r="Z580"/>
  <c r="Y580"/>
  <c r="X580"/>
  <c r="W580"/>
  <c r="V580"/>
  <c r="U580"/>
  <c r="T580"/>
  <c r="S580"/>
  <c r="AB579"/>
  <c r="AA579"/>
  <c r="Y579"/>
  <c r="X579"/>
  <c r="W579"/>
  <c r="V579"/>
  <c r="U579"/>
  <c r="Z579" s="1"/>
  <c r="T579"/>
  <c r="S579"/>
  <c r="AB578"/>
  <c r="AA578"/>
  <c r="Z578"/>
  <c r="Y578"/>
  <c r="X578"/>
  <c r="W578"/>
  <c r="V578"/>
  <c r="U578"/>
  <c r="T578"/>
  <c r="S578"/>
  <c r="AB577"/>
  <c r="AA577"/>
  <c r="Y577"/>
  <c r="X577"/>
  <c r="W577"/>
  <c r="V577"/>
  <c r="U577"/>
  <c r="Z577" s="1"/>
  <c r="T577"/>
  <c r="S577"/>
  <c r="AB576"/>
  <c r="AA576"/>
  <c r="Z576"/>
  <c r="Y576"/>
  <c r="X576"/>
  <c r="W576"/>
  <c r="V576"/>
  <c r="U576"/>
  <c r="T576"/>
  <c r="S576"/>
  <c r="AB575"/>
  <c r="AA575"/>
  <c r="Y575"/>
  <c r="X575"/>
  <c r="W575"/>
  <c r="V575"/>
  <c r="U575"/>
  <c r="Z575" s="1"/>
  <c r="T575"/>
  <c r="S575"/>
  <c r="AB574"/>
  <c r="AA574"/>
  <c r="Z574"/>
  <c r="Y574"/>
  <c r="X574"/>
  <c r="W574"/>
  <c r="V574"/>
  <c r="U574"/>
  <c r="T574"/>
  <c r="S574"/>
  <c r="AB573"/>
  <c r="AA573"/>
  <c r="Y573"/>
  <c r="X573"/>
  <c r="W573"/>
  <c r="V573"/>
  <c r="U573"/>
  <c r="Z573" s="1"/>
  <c r="T573"/>
  <c r="S573"/>
  <c r="AB572"/>
  <c r="AA572"/>
  <c r="Z572"/>
  <c r="Y572"/>
  <c r="X572"/>
  <c r="W572"/>
  <c r="V572"/>
  <c r="U572"/>
  <c r="T572"/>
  <c r="S572"/>
  <c r="AB571"/>
  <c r="AA571"/>
  <c r="Y571"/>
  <c r="X571"/>
  <c r="W571"/>
  <c r="V571"/>
  <c r="U571"/>
  <c r="Z571" s="1"/>
  <c r="T571"/>
  <c r="S571"/>
  <c r="AB570"/>
  <c r="AA570"/>
  <c r="Z570"/>
  <c r="Y570"/>
  <c r="X570"/>
  <c r="W570"/>
  <c r="V570"/>
  <c r="U570"/>
  <c r="T570"/>
  <c r="S570"/>
  <c r="AB569"/>
  <c r="AA569"/>
  <c r="Y569"/>
  <c r="X569"/>
  <c r="W569"/>
  <c r="V569"/>
  <c r="U569"/>
  <c r="Z569" s="1"/>
  <c r="T569"/>
  <c r="S569"/>
  <c r="AB568"/>
  <c r="AA568"/>
  <c r="Z568"/>
  <c r="Y568"/>
  <c r="X568"/>
  <c r="W568"/>
  <c r="V568"/>
  <c r="U568"/>
  <c r="T568"/>
  <c r="S568"/>
  <c r="AB567"/>
  <c r="AA567"/>
  <c r="Y567"/>
  <c r="X567"/>
  <c r="W567"/>
  <c r="V567"/>
  <c r="U567"/>
  <c r="Z567" s="1"/>
  <c r="T567"/>
  <c r="S567"/>
  <c r="AB566"/>
  <c r="AA566"/>
  <c r="Z566"/>
  <c r="Y566"/>
  <c r="X566"/>
  <c r="W566"/>
  <c r="V566"/>
  <c r="U566"/>
  <c r="T566"/>
  <c r="S566"/>
  <c r="AB565"/>
  <c r="AA565"/>
  <c r="Y565"/>
  <c r="X565"/>
  <c r="W565"/>
  <c r="V565"/>
  <c r="U565"/>
  <c r="Z565" s="1"/>
  <c r="T565"/>
  <c r="S565"/>
  <c r="AB564"/>
  <c r="AA564"/>
  <c r="Z564"/>
  <c r="Y564"/>
  <c r="X564"/>
  <c r="W564"/>
  <c r="V564"/>
  <c r="U564"/>
  <c r="T564"/>
  <c r="S564"/>
  <c r="AB563"/>
  <c r="AA563"/>
  <c r="Y563"/>
  <c r="X563"/>
  <c r="W563"/>
  <c r="V563"/>
  <c r="U563"/>
  <c r="Z563" s="1"/>
  <c r="T563"/>
  <c r="S563"/>
  <c r="AB562"/>
  <c r="AA562"/>
  <c r="Z562"/>
  <c r="Y562"/>
  <c r="X562"/>
  <c r="W562"/>
  <c r="V562"/>
  <c r="U562"/>
  <c r="T562"/>
  <c r="S562"/>
  <c r="AB561"/>
  <c r="AA561"/>
  <c r="Y561"/>
  <c r="X561"/>
  <c r="W561"/>
  <c r="V561"/>
  <c r="U561"/>
  <c r="Z561" s="1"/>
  <c r="T561"/>
  <c r="S561"/>
  <c r="AB560"/>
  <c r="AA560"/>
  <c r="Z560"/>
  <c r="Y560"/>
  <c r="X560"/>
  <c r="W560"/>
  <c r="V560"/>
  <c r="U560"/>
  <c r="T560"/>
  <c r="S560"/>
  <c r="AB559"/>
  <c r="AA559"/>
  <c r="Y559"/>
  <c r="X559"/>
  <c r="W559"/>
  <c r="V559"/>
  <c r="U559"/>
  <c r="Z559" s="1"/>
  <c r="T559"/>
  <c r="S559"/>
  <c r="AB558"/>
  <c r="AA558"/>
  <c r="Z558"/>
  <c r="Y558"/>
  <c r="X558"/>
  <c r="W558"/>
  <c r="V558"/>
  <c r="U558"/>
  <c r="T558"/>
  <c r="S558"/>
  <c r="AB557"/>
  <c r="AA557"/>
  <c r="Y557"/>
  <c r="X557"/>
  <c r="W557"/>
  <c r="V557"/>
  <c r="U557"/>
  <c r="Z557" s="1"/>
  <c r="T557"/>
  <c r="S557"/>
  <c r="AB556"/>
  <c r="AA556"/>
  <c r="Z556"/>
  <c r="Y556"/>
  <c r="X556"/>
  <c r="W556"/>
  <c r="V556"/>
  <c r="U556"/>
  <c r="T556"/>
  <c r="S556"/>
  <c r="AB555"/>
  <c r="AA555"/>
  <c r="Y555"/>
  <c r="X555"/>
  <c r="W555"/>
  <c r="V555"/>
  <c r="U555"/>
  <c r="Z555" s="1"/>
  <c r="T555"/>
  <c r="S555"/>
  <c r="AB554"/>
  <c r="AA554"/>
  <c r="Z554"/>
  <c r="Y554"/>
  <c r="X554"/>
  <c r="W554"/>
  <c r="V554"/>
  <c r="U554"/>
  <c r="T554"/>
  <c r="S554"/>
  <c r="AB553"/>
  <c r="AA553"/>
  <c r="Y553"/>
  <c r="X553"/>
  <c r="W553"/>
  <c r="V553"/>
  <c r="U553"/>
  <c r="Z553" s="1"/>
  <c r="T553"/>
  <c r="S553"/>
  <c r="AB552"/>
  <c r="AA552"/>
  <c r="Z552"/>
  <c r="Y552"/>
  <c r="X552"/>
  <c r="W552"/>
  <c r="V552"/>
  <c r="U552"/>
  <c r="T552"/>
  <c r="S552"/>
  <c r="AB551"/>
  <c r="AA551"/>
  <c r="Y551"/>
  <c r="X551"/>
  <c r="W551"/>
  <c r="V551"/>
  <c r="U551"/>
  <c r="Z551" s="1"/>
  <c r="T551"/>
  <c r="S551"/>
  <c r="AB550"/>
  <c r="AA550"/>
  <c r="Z550"/>
  <c r="Y550"/>
  <c r="X550"/>
  <c r="W550"/>
  <c r="V550"/>
  <c r="U550"/>
  <c r="T550"/>
  <c r="S550"/>
  <c r="AB549"/>
  <c r="AA549"/>
  <c r="Y549"/>
  <c r="X549"/>
  <c r="W549"/>
  <c r="V549"/>
  <c r="U549"/>
  <c r="Z549" s="1"/>
  <c r="T549"/>
  <c r="S549"/>
  <c r="AB548"/>
  <c r="AA548"/>
  <c r="Z548"/>
  <c r="Y548"/>
  <c r="X548"/>
  <c r="W548"/>
  <c r="V548"/>
  <c r="U548"/>
  <c r="T548"/>
  <c r="S548"/>
  <c r="AB547"/>
  <c r="AA547"/>
  <c r="Y547"/>
  <c r="X547"/>
  <c r="W547"/>
  <c r="V547"/>
  <c r="U547"/>
  <c r="Z547" s="1"/>
  <c r="T547"/>
  <c r="S547"/>
  <c r="AB546"/>
  <c r="AA546"/>
  <c r="Z546"/>
  <c r="Y546"/>
  <c r="X546"/>
  <c r="W546"/>
  <c r="V546"/>
  <c r="U546"/>
  <c r="T546"/>
  <c r="S546"/>
  <c r="AB545"/>
  <c r="AA545"/>
  <c r="Y545"/>
  <c r="X545"/>
  <c r="W545"/>
  <c r="V545"/>
  <c r="U545"/>
  <c r="Z545" s="1"/>
  <c r="T545"/>
  <c r="S545"/>
  <c r="AB544"/>
  <c r="AA544"/>
  <c r="Z544"/>
  <c r="Y544"/>
  <c r="X544"/>
  <c r="W544"/>
  <c r="V544"/>
  <c r="U544"/>
  <c r="T544"/>
  <c r="S544"/>
  <c r="AB543"/>
  <c r="AA543"/>
  <c r="Y543"/>
  <c r="X543"/>
  <c r="W543"/>
  <c r="V543"/>
  <c r="U543"/>
  <c r="Z543" s="1"/>
  <c r="T543"/>
  <c r="S543"/>
  <c r="AB542"/>
  <c r="AA542"/>
  <c r="Z542"/>
  <c r="Y542"/>
  <c r="X542"/>
  <c r="W542"/>
  <c r="V542"/>
  <c r="U542"/>
  <c r="T542"/>
  <c r="S542"/>
  <c r="AB541"/>
  <c r="AA541"/>
  <c r="Y541"/>
  <c r="X541"/>
  <c r="W541"/>
  <c r="V541"/>
  <c r="U541"/>
  <c r="Z541" s="1"/>
  <c r="T541"/>
  <c r="S541"/>
  <c r="AB540"/>
  <c r="AA540"/>
  <c r="Z540"/>
  <c r="Y540"/>
  <c r="X540"/>
  <c r="W540"/>
  <c r="V540"/>
  <c r="U540"/>
  <c r="T540"/>
  <c r="S540"/>
  <c r="AB539"/>
  <c r="AA539"/>
  <c r="Y539"/>
  <c r="X539"/>
  <c r="W539"/>
  <c r="V539"/>
  <c r="U539"/>
  <c r="Z539" s="1"/>
  <c r="T539"/>
  <c r="S539"/>
  <c r="AB538"/>
  <c r="AA538"/>
  <c r="Z538"/>
  <c r="Y538"/>
  <c r="X538"/>
  <c r="W538"/>
  <c r="V538"/>
  <c r="U538"/>
  <c r="T538"/>
  <c r="S538"/>
  <c r="AB537"/>
  <c r="AA537"/>
  <c r="Y537"/>
  <c r="X537"/>
  <c r="W537"/>
  <c r="V537"/>
  <c r="U537"/>
  <c r="Z537" s="1"/>
  <c r="T537"/>
  <c r="S537"/>
  <c r="AB536"/>
  <c r="AA536"/>
  <c r="Z536"/>
  <c r="Y536"/>
  <c r="X536"/>
  <c r="W536"/>
  <c r="V536"/>
  <c r="U536"/>
  <c r="T536"/>
  <c r="S536"/>
  <c r="AB535"/>
  <c r="AA535"/>
  <c r="Y535"/>
  <c r="X535"/>
  <c r="W535"/>
  <c r="V535"/>
  <c r="U535"/>
  <c r="Z535" s="1"/>
  <c r="T535"/>
  <c r="S535"/>
  <c r="AB534"/>
  <c r="AA534"/>
  <c r="Z534"/>
  <c r="Y534"/>
  <c r="X534"/>
  <c r="W534"/>
  <c r="V534"/>
  <c r="U534"/>
  <c r="T534"/>
  <c r="S534"/>
  <c r="AB533"/>
  <c r="AA533"/>
  <c r="Y533"/>
  <c r="X533"/>
  <c r="W533"/>
  <c r="V533"/>
  <c r="U533"/>
  <c r="Z533" s="1"/>
  <c r="T533"/>
  <c r="S533"/>
  <c r="AB532"/>
  <c r="AA532"/>
  <c r="Z532"/>
  <c r="Y532"/>
  <c r="X532"/>
  <c r="W532"/>
  <c r="V532"/>
  <c r="U532"/>
  <c r="T532"/>
  <c r="S532"/>
  <c r="AB531"/>
  <c r="AA531"/>
  <c r="Y531"/>
  <c r="X531"/>
  <c r="W531"/>
  <c r="V531"/>
  <c r="U531"/>
  <c r="Z531" s="1"/>
  <c r="T531"/>
  <c r="S531"/>
  <c r="AB530"/>
  <c r="AA530"/>
  <c r="Z530"/>
  <c r="Y530"/>
  <c r="X530"/>
  <c r="W530"/>
  <c r="V530"/>
  <c r="U530"/>
  <c r="T530"/>
  <c r="S530"/>
  <c r="AB529"/>
  <c r="AA529"/>
  <c r="Y529"/>
  <c r="X529"/>
  <c r="W529"/>
  <c r="V529"/>
  <c r="U529"/>
  <c r="Z529" s="1"/>
  <c r="T529"/>
  <c r="S529"/>
  <c r="AB528"/>
  <c r="AA528"/>
  <c r="Z528"/>
  <c r="Y528"/>
  <c r="X528"/>
  <c r="W528"/>
  <c r="V528"/>
  <c r="U528"/>
  <c r="T528"/>
  <c r="S528"/>
  <c r="AB527"/>
  <c r="AA527"/>
  <c r="Y527"/>
  <c r="X527"/>
  <c r="W527"/>
  <c r="V527"/>
  <c r="U527"/>
  <c r="Z527" s="1"/>
  <c r="T527"/>
  <c r="S527"/>
  <c r="AB526"/>
  <c r="AA526"/>
  <c r="Z526"/>
  <c r="Y526"/>
  <c r="X526"/>
  <c r="W526"/>
  <c r="V526"/>
  <c r="U526"/>
  <c r="T526"/>
  <c r="S526"/>
  <c r="AB525"/>
  <c r="AA525"/>
  <c r="Y525"/>
  <c r="X525"/>
  <c r="W525"/>
  <c r="V525"/>
  <c r="U525"/>
  <c r="Z525" s="1"/>
  <c r="T525"/>
  <c r="S525"/>
  <c r="AB524"/>
  <c r="AA524"/>
  <c r="Z524"/>
  <c r="Y524"/>
  <c r="X524"/>
  <c r="W524"/>
  <c r="V524"/>
  <c r="U524"/>
  <c r="T524"/>
  <c r="S524"/>
  <c r="AB523"/>
  <c r="AA523"/>
  <c r="Y523"/>
  <c r="X523"/>
  <c r="W523"/>
  <c r="V523"/>
  <c r="U523"/>
  <c r="Z523" s="1"/>
  <c r="T523"/>
  <c r="S523"/>
  <c r="AB522"/>
  <c r="AA522"/>
  <c r="Z522"/>
  <c r="Y522"/>
  <c r="X522"/>
  <c r="W522"/>
  <c r="V522"/>
  <c r="U522"/>
  <c r="T522"/>
  <c r="S522"/>
  <c r="AB521"/>
  <c r="AA521"/>
  <c r="Y521"/>
  <c r="X521"/>
  <c r="W521"/>
  <c r="V521"/>
  <c r="U521"/>
  <c r="Z521" s="1"/>
  <c r="T521"/>
  <c r="S521"/>
  <c r="AB520"/>
  <c r="AA520"/>
  <c r="Z520"/>
  <c r="Y520"/>
  <c r="X520"/>
  <c r="W520"/>
  <c r="V520"/>
  <c r="U520"/>
  <c r="T520"/>
  <c r="S520"/>
  <c r="AB519"/>
  <c r="AA519"/>
  <c r="Y519"/>
  <c r="X519"/>
  <c r="W519"/>
  <c r="V519"/>
  <c r="U519"/>
  <c r="Z519" s="1"/>
  <c r="T519"/>
  <c r="S519"/>
  <c r="AB518"/>
  <c r="AA518"/>
  <c r="Z518"/>
  <c r="Y518"/>
  <c r="X518"/>
  <c r="W518"/>
  <c r="V518"/>
  <c r="U518"/>
  <c r="T518"/>
  <c r="S518"/>
  <c r="AB517"/>
  <c r="AA517"/>
  <c r="Y517"/>
  <c r="X517"/>
  <c r="W517"/>
  <c r="V517"/>
  <c r="U517"/>
  <c r="Z517" s="1"/>
  <c r="T517"/>
  <c r="S517"/>
  <c r="AB516"/>
  <c r="AA516"/>
  <c r="Z516"/>
  <c r="Y516"/>
  <c r="X516"/>
  <c r="W516"/>
  <c r="V516"/>
  <c r="U516"/>
  <c r="T516"/>
  <c r="S516"/>
  <c r="AB515"/>
  <c r="AA515"/>
  <c r="Y515"/>
  <c r="X515"/>
  <c r="W515"/>
  <c r="V515"/>
  <c r="U515"/>
  <c r="Z515" s="1"/>
  <c r="T515"/>
  <c r="S515"/>
  <c r="AB514"/>
  <c r="AA514"/>
  <c r="Z514"/>
  <c r="Y514"/>
  <c r="X514"/>
  <c r="W514"/>
  <c r="V514"/>
  <c r="U514"/>
  <c r="T514"/>
  <c r="S514"/>
  <c r="AB513"/>
  <c r="AA513"/>
  <c r="Y513"/>
  <c r="X513"/>
  <c r="W513"/>
  <c r="V513"/>
  <c r="U513"/>
  <c r="Z513" s="1"/>
  <c r="T513"/>
  <c r="S513"/>
  <c r="AB512"/>
  <c r="AA512"/>
  <c r="Z512"/>
  <c r="Y512"/>
  <c r="X512"/>
  <c r="W512"/>
  <c r="V512"/>
  <c r="U512"/>
  <c r="T512"/>
  <c r="S512"/>
  <c r="AB511"/>
  <c r="AA511"/>
  <c r="Y511"/>
  <c r="X511"/>
  <c r="W511"/>
  <c r="V511"/>
  <c r="U511"/>
  <c r="Z511" s="1"/>
  <c r="T511"/>
  <c r="S511"/>
  <c r="AB510"/>
  <c r="AA510"/>
  <c r="Z510"/>
  <c r="Y510"/>
  <c r="X510"/>
  <c r="W510"/>
  <c r="V510"/>
  <c r="U510"/>
  <c r="T510"/>
  <c r="S510"/>
  <c r="AB509"/>
  <c r="AA509"/>
  <c r="Y509"/>
  <c r="X509"/>
  <c r="W509"/>
  <c r="V509"/>
  <c r="U509"/>
  <c r="Z509" s="1"/>
  <c r="T509"/>
  <c r="S509"/>
  <c r="AB508"/>
  <c r="AA508"/>
  <c r="Z508"/>
  <c r="Y508"/>
  <c r="X508"/>
  <c r="W508"/>
  <c r="V508"/>
  <c r="U508"/>
  <c r="T508"/>
  <c r="S508"/>
  <c r="AB507"/>
  <c r="AA507"/>
  <c r="Y507"/>
  <c r="X507"/>
  <c r="W507"/>
  <c r="V507"/>
  <c r="U507"/>
  <c r="Z507" s="1"/>
  <c r="T507"/>
  <c r="S507"/>
  <c r="AB506"/>
  <c r="AA506"/>
  <c r="Z506"/>
  <c r="Y506"/>
  <c r="X506"/>
  <c r="W506"/>
  <c r="V506"/>
  <c r="U506"/>
  <c r="T506"/>
  <c r="S506"/>
  <c r="AB505"/>
  <c r="AA505"/>
  <c r="Y505"/>
  <c r="X505"/>
  <c r="W505"/>
  <c r="V505"/>
  <c r="U505"/>
  <c r="Z505" s="1"/>
  <c r="T505"/>
  <c r="S505"/>
  <c r="AB504"/>
  <c r="AA504"/>
  <c r="Z504"/>
  <c r="Y504"/>
  <c r="X504"/>
  <c r="W504"/>
  <c r="V504"/>
  <c r="U504"/>
  <c r="T504"/>
  <c r="S504"/>
  <c r="AB503"/>
  <c r="AA503"/>
  <c r="Y503"/>
  <c r="X503"/>
  <c r="W503"/>
  <c r="V503"/>
  <c r="U503"/>
  <c r="Z503" s="1"/>
  <c r="T503"/>
  <c r="S503"/>
  <c r="AB502"/>
  <c r="AA502"/>
  <c r="Z502"/>
  <c r="Y502"/>
  <c r="X502"/>
  <c r="W502"/>
  <c r="V502"/>
  <c r="U502"/>
  <c r="T502"/>
  <c r="S502"/>
  <c r="AB501"/>
  <c r="AA501"/>
  <c r="Y501"/>
  <c r="X501"/>
  <c r="W501"/>
  <c r="V501"/>
  <c r="U501"/>
  <c r="Z501" s="1"/>
  <c r="T501"/>
  <c r="S501"/>
  <c r="AB500"/>
  <c r="AA500"/>
  <c r="Z500"/>
  <c r="Y500"/>
  <c r="X500"/>
  <c r="W500"/>
  <c r="V500"/>
  <c r="U500"/>
  <c r="T500"/>
  <c r="S500"/>
  <c r="AB499"/>
  <c r="AA499"/>
  <c r="Y499"/>
  <c r="X499"/>
  <c r="W499"/>
  <c r="V499"/>
  <c r="U499"/>
  <c r="Z499" s="1"/>
  <c r="T499"/>
  <c r="S499"/>
  <c r="AB498"/>
  <c r="AA498"/>
  <c r="Z498"/>
  <c r="Y498"/>
  <c r="X498"/>
  <c r="W498"/>
  <c r="V498"/>
  <c r="U498"/>
  <c r="T498"/>
  <c r="S498"/>
  <c r="AB497"/>
  <c r="AA497"/>
  <c r="Y497"/>
  <c r="X497"/>
  <c r="W497"/>
  <c r="V497"/>
  <c r="U497"/>
  <c r="Z497" s="1"/>
  <c r="T497"/>
  <c r="S497"/>
  <c r="AB496"/>
  <c r="AA496"/>
  <c r="Z496"/>
  <c r="Y496"/>
  <c r="X496"/>
  <c r="W496"/>
  <c r="V496"/>
  <c r="U496"/>
  <c r="T496"/>
  <c r="S496"/>
  <c r="AB495"/>
  <c r="AA495"/>
  <c r="Y495"/>
  <c r="X495"/>
  <c r="W495"/>
  <c r="V495"/>
  <c r="U495"/>
  <c r="Z495" s="1"/>
  <c r="T495"/>
  <c r="S495"/>
  <c r="AB494"/>
  <c r="AA494"/>
  <c r="Z494"/>
  <c r="Y494"/>
  <c r="X494"/>
  <c r="W494"/>
  <c r="V494"/>
  <c r="U494"/>
  <c r="T494"/>
  <c r="S494"/>
  <c r="AB493"/>
  <c r="AA493"/>
  <c r="Y493"/>
  <c r="X493"/>
  <c r="W493"/>
  <c r="V493"/>
  <c r="U493"/>
  <c r="Z493" s="1"/>
  <c r="T493"/>
  <c r="S493"/>
  <c r="AB492"/>
  <c r="AA492"/>
  <c r="Z492"/>
  <c r="Y492"/>
  <c r="X492"/>
  <c r="W492"/>
  <c r="V492"/>
  <c r="U492"/>
  <c r="T492"/>
  <c r="S492"/>
  <c r="AB491"/>
  <c r="AA491"/>
  <c r="Y491"/>
  <c r="X491"/>
  <c r="W491"/>
  <c r="V491"/>
  <c r="U491"/>
  <c r="Z491" s="1"/>
  <c r="T491"/>
  <c r="S491"/>
  <c r="AB490"/>
  <c r="AA490"/>
  <c r="Z490"/>
  <c r="Y490"/>
  <c r="X490"/>
  <c r="W490"/>
  <c r="V490"/>
  <c r="U490"/>
  <c r="T490"/>
  <c r="S490"/>
  <c r="AB489"/>
  <c r="AA489"/>
  <c r="Y489"/>
  <c r="X489"/>
  <c r="W489"/>
  <c r="V489"/>
  <c r="U489"/>
  <c r="Z489" s="1"/>
  <c r="T489"/>
  <c r="S489"/>
  <c r="AB488"/>
  <c r="AA488"/>
  <c r="Z488"/>
  <c r="Y488"/>
  <c r="X488"/>
  <c r="W488"/>
  <c r="V488"/>
  <c r="U488"/>
  <c r="T488"/>
  <c r="S488"/>
  <c r="AB487"/>
  <c r="AA487"/>
  <c r="Y487"/>
  <c r="X487"/>
  <c r="W487"/>
  <c r="V487"/>
  <c r="U487"/>
  <c r="Z487" s="1"/>
  <c r="T487"/>
  <c r="S487"/>
  <c r="AB486"/>
  <c r="AA486"/>
  <c r="Z486"/>
  <c r="Y486"/>
  <c r="X486"/>
  <c r="W486"/>
  <c r="V486"/>
  <c r="U486"/>
  <c r="T486"/>
  <c r="S486"/>
  <c r="AB485"/>
  <c r="AA485"/>
  <c r="Y485"/>
  <c r="X485"/>
  <c r="W485"/>
  <c r="V485"/>
  <c r="U485"/>
  <c r="Z485" s="1"/>
  <c r="T485"/>
  <c r="S485"/>
  <c r="AB484"/>
  <c r="AA484"/>
  <c r="Z484"/>
  <c r="Y484"/>
  <c r="X484"/>
  <c r="W484"/>
  <c r="V484"/>
  <c r="U484"/>
  <c r="T484"/>
  <c r="S484"/>
  <c r="AB483"/>
  <c r="AA483"/>
  <c r="Y483"/>
  <c r="X483"/>
  <c r="W483"/>
  <c r="V483"/>
  <c r="U483"/>
  <c r="Z483" s="1"/>
  <c r="T483"/>
  <c r="S483"/>
  <c r="AB482"/>
  <c r="AA482"/>
  <c r="Z482"/>
  <c r="Y482"/>
  <c r="X482"/>
  <c r="W482"/>
  <c r="V482"/>
  <c r="U482"/>
  <c r="T482"/>
  <c r="S482"/>
  <c r="AB481"/>
  <c r="AA481"/>
  <c r="Y481"/>
  <c r="X481"/>
  <c r="W481"/>
  <c r="V481"/>
  <c r="U481"/>
  <c r="Z481" s="1"/>
  <c r="T481"/>
  <c r="S481"/>
  <c r="AB480"/>
  <c r="AA480"/>
  <c r="Z480"/>
  <c r="Y480"/>
  <c r="X480"/>
  <c r="W480"/>
  <c r="V480"/>
  <c r="U480"/>
  <c r="T480"/>
  <c r="S480"/>
  <c r="AB479"/>
  <c r="AA479"/>
  <c r="Y479"/>
  <c r="X479"/>
  <c r="W479"/>
  <c r="V479"/>
  <c r="U479"/>
  <c r="Z479" s="1"/>
  <c r="T479"/>
  <c r="S479"/>
  <c r="AB478"/>
  <c r="AA478"/>
  <c r="Z478"/>
  <c r="Y478"/>
  <c r="X478"/>
  <c r="W478"/>
  <c r="V478"/>
  <c r="U478"/>
  <c r="T478"/>
  <c r="S478"/>
  <c r="AB477"/>
  <c r="AA477"/>
  <c r="Y477"/>
  <c r="X477"/>
  <c r="W477"/>
  <c r="V477"/>
  <c r="U477"/>
  <c r="Z477" s="1"/>
  <c r="T477"/>
  <c r="S477"/>
  <c r="AB476"/>
  <c r="AA476"/>
  <c r="Z476"/>
  <c r="Y476"/>
  <c r="X476"/>
  <c r="W476"/>
  <c r="V476"/>
  <c r="U476"/>
  <c r="T476"/>
  <c r="S476"/>
  <c r="AB475"/>
  <c r="AA475"/>
  <c r="Y475"/>
  <c r="X475"/>
  <c r="W475"/>
  <c r="V475"/>
  <c r="U475"/>
  <c r="Z475" s="1"/>
  <c r="T475"/>
  <c r="S475"/>
  <c r="AB474"/>
  <c r="AA474"/>
  <c r="Z474"/>
  <c r="Y474"/>
  <c r="X474"/>
  <c r="W474"/>
  <c r="V474"/>
  <c r="U474"/>
  <c r="T474"/>
  <c r="S474"/>
  <c r="AB473"/>
  <c r="AA473"/>
  <c r="Y473"/>
  <c r="X473"/>
  <c r="W473"/>
  <c r="V473"/>
  <c r="U473"/>
  <c r="Z473" s="1"/>
  <c r="T473"/>
  <c r="S473"/>
  <c r="AB472"/>
  <c r="AA472"/>
  <c r="Z472"/>
  <c r="Y472"/>
  <c r="X472"/>
  <c r="W472"/>
  <c r="V472"/>
  <c r="U472"/>
  <c r="T472"/>
  <c r="S472"/>
  <c r="AB471"/>
  <c r="AA471"/>
  <c r="Y471"/>
  <c r="X471"/>
  <c r="W471"/>
  <c r="V471"/>
  <c r="U471"/>
  <c r="Z471" s="1"/>
  <c r="T471"/>
  <c r="S471"/>
  <c r="AB470"/>
  <c r="AA470"/>
  <c r="Z470"/>
  <c r="Y470"/>
  <c r="X470"/>
  <c r="W470"/>
  <c r="V470"/>
  <c r="U470"/>
  <c r="T470"/>
  <c r="S470"/>
  <c r="AB469"/>
  <c r="AA469"/>
  <c r="Y469"/>
  <c r="X469"/>
  <c r="W469"/>
  <c r="V469"/>
  <c r="U469"/>
  <c r="Z469" s="1"/>
  <c r="T469"/>
  <c r="S469"/>
  <c r="AB468"/>
  <c r="AA468"/>
  <c r="Z468"/>
  <c r="Y468"/>
  <c r="X468"/>
  <c r="W468"/>
  <c r="V468"/>
  <c r="U468"/>
  <c r="T468"/>
  <c r="S468"/>
  <c r="AB467"/>
  <c r="AA467"/>
  <c r="Y467"/>
  <c r="X467"/>
  <c r="W467"/>
  <c r="V467"/>
  <c r="U467"/>
  <c r="Z467" s="1"/>
  <c r="T467"/>
  <c r="S467"/>
  <c r="AB466"/>
  <c r="AA466"/>
  <c r="Z466"/>
  <c r="Y466"/>
  <c r="X466"/>
  <c r="W466"/>
  <c r="V466"/>
  <c r="U466"/>
  <c r="T466"/>
  <c r="S466"/>
  <c r="AB465"/>
  <c r="AA465"/>
  <c r="Y465"/>
  <c r="X465"/>
  <c r="W465"/>
  <c r="V465"/>
  <c r="U465"/>
  <c r="Z465" s="1"/>
  <c r="T465"/>
  <c r="S465"/>
  <c r="AB464"/>
  <c r="AA464"/>
  <c r="Z464"/>
  <c r="Y464"/>
  <c r="X464"/>
  <c r="W464"/>
  <c r="V464"/>
  <c r="U464"/>
  <c r="T464"/>
  <c r="S464"/>
  <c r="AB463"/>
  <c r="AA463"/>
  <c r="Y463"/>
  <c r="X463"/>
  <c r="W463"/>
  <c r="V463"/>
  <c r="U463"/>
  <c r="Z463" s="1"/>
  <c r="T463"/>
  <c r="S463"/>
  <c r="AB462"/>
  <c r="AA462"/>
  <c r="Z462"/>
  <c r="Y462"/>
  <c r="X462"/>
  <c r="W462"/>
  <c r="V462"/>
  <c r="U462"/>
  <c r="T462"/>
  <c r="S462"/>
  <c r="AB461"/>
  <c r="AA461"/>
  <c r="Y461"/>
  <c r="X461"/>
  <c r="W461"/>
  <c r="V461"/>
  <c r="U461"/>
  <c r="Z461" s="1"/>
  <c r="T461"/>
  <c r="S461"/>
  <c r="AB460"/>
  <c r="AA460"/>
  <c r="Z460"/>
  <c r="Y460"/>
  <c r="X460"/>
  <c r="W460"/>
  <c r="V460"/>
  <c r="U460"/>
  <c r="T460"/>
  <c r="S460"/>
  <c r="AB459"/>
  <c r="AA459"/>
  <c r="Y459"/>
  <c r="X459"/>
  <c r="W459"/>
  <c r="V459"/>
  <c r="U459"/>
  <c r="Z459" s="1"/>
  <c r="T459"/>
  <c r="S459"/>
  <c r="AB458"/>
  <c r="AA458"/>
  <c r="Z458"/>
  <c r="Y458"/>
  <c r="X458"/>
  <c r="W458"/>
  <c r="V458"/>
  <c r="U458"/>
  <c r="T458"/>
  <c r="S458"/>
  <c r="AB457"/>
  <c r="AA457"/>
  <c r="Y457"/>
  <c r="X457"/>
  <c r="W457"/>
  <c r="V457"/>
  <c r="U457"/>
  <c r="Z457" s="1"/>
  <c r="T457"/>
  <c r="S457"/>
  <c r="AB456"/>
  <c r="AA456"/>
  <c r="Z456"/>
  <c r="Y456"/>
  <c r="X456"/>
  <c r="W456"/>
  <c r="V456"/>
  <c r="U456"/>
  <c r="T456"/>
  <c r="S456"/>
  <c r="AB455"/>
  <c r="AA455"/>
  <c r="Y455"/>
  <c r="X455"/>
  <c r="W455"/>
  <c r="V455"/>
  <c r="U455"/>
  <c r="Z455" s="1"/>
  <c r="T455"/>
  <c r="S455"/>
  <c r="AB454"/>
  <c r="AA454"/>
  <c r="Z454"/>
  <c r="Y454"/>
  <c r="X454"/>
  <c r="W454"/>
  <c r="V454"/>
  <c r="U454"/>
  <c r="T454"/>
  <c r="S454"/>
  <c r="AB453"/>
  <c r="AA453"/>
  <c r="Y453"/>
  <c r="X453"/>
  <c r="W453"/>
  <c r="V453"/>
  <c r="U453"/>
  <c r="Z453" s="1"/>
  <c r="T453"/>
  <c r="S453"/>
  <c r="AB452"/>
  <c r="AA452"/>
  <c r="Z452"/>
  <c r="Y452"/>
  <c r="X452"/>
  <c r="W452"/>
  <c r="V452"/>
  <c r="U452"/>
  <c r="T452"/>
  <c r="S452"/>
  <c r="AB451"/>
  <c r="AA451"/>
  <c r="Y451"/>
  <c r="X451"/>
  <c r="W451"/>
  <c r="V451"/>
  <c r="U451"/>
  <c r="Z451" s="1"/>
  <c r="T451"/>
  <c r="S451"/>
  <c r="AB450"/>
  <c r="AA450"/>
  <c r="Z450"/>
  <c r="Y450"/>
  <c r="X450"/>
  <c r="W450"/>
  <c r="V450"/>
  <c r="U450"/>
  <c r="T450"/>
  <c r="S450"/>
  <c r="AB449"/>
  <c r="AA449"/>
  <c r="Y449"/>
  <c r="X449"/>
  <c r="W449"/>
  <c r="V449"/>
  <c r="U449"/>
  <c r="Z449" s="1"/>
  <c r="T449"/>
  <c r="S449"/>
  <c r="AB448"/>
  <c r="AA448"/>
  <c r="Z448"/>
  <c r="Y448"/>
  <c r="X448"/>
  <c r="W448"/>
  <c r="V448"/>
  <c r="U448"/>
  <c r="T448"/>
  <c r="S448"/>
  <c r="AB447"/>
  <c r="AA447"/>
  <c r="Y447"/>
  <c r="X447"/>
  <c r="W447"/>
  <c r="V447"/>
  <c r="U447"/>
  <c r="Z447" s="1"/>
  <c r="T447"/>
  <c r="S447"/>
  <c r="AB446"/>
  <c r="AA446"/>
  <c r="Z446"/>
  <c r="Y446"/>
  <c r="X446"/>
  <c r="W446"/>
  <c r="V446"/>
  <c r="U446"/>
  <c r="T446"/>
  <c r="S446"/>
  <c r="AB445"/>
  <c r="AA445"/>
  <c r="Y445"/>
  <c r="X445"/>
  <c r="W445"/>
  <c r="V445"/>
  <c r="U445"/>
  <c r="Z445" s="1"/>
  <c r="T445"/>
  <c r="S445"/>
  <c r="AB444"/>
  <c r="AA444"/>
  <c r="Z444"/>
  <c r="Y444"/>
  <c r="X444"/>
  <c r="W444"/>
  <c r="V444"/>
  <c r="U444"/>
  <c r="T444"/>
  <c r="S444"/>
  <c r="AB443"/>
  <c r="AA443"/>
  <c r="Y443"/>
  <c r="X443"/>
  <c r="W443"/>
  <c r="V443"/>
  <c r="U443"/>
  <c r="Z443" s="1"/>
  <c r="T443"/>
  <c r="S443"/>
  <c r="AB442"/>
  <c r="AA442"/>
  <c r="Z442"/>
  <c r="Y442"/>
  <c r="X442"/>
  <c r="W442"/>
  <c r="V442"/>
  <c r="U442"/>
  <c r="T442"/>
  <c r="S442"/>
  <c r="AB441"/>
  <c r="AA441"/>
  <c r="Y441"/>
  <c r="X441"/>
  <c r="W441"/>
  <c r="V441"/>
  <c r="U441"/>
  <c r="Z441" s="1"/>
  <c r="T441"/>
  <c r="S441"/>
  <c r="AB440"/>
  <c r="AA440"/>
  <c r="Z440"/>
  <c r="Y440"/>
  <c r="X440"/>
  <c r="W440"/>
  <c r="V440"/>
  <c r="U440"/>
  <c r="T440"/>
  <c r="S440"/>
  <c r="AB439"/>
  <c r="AA439"/>
  <c r="Y439"/>
  <c r="X439"/>
  <c r="W439"/>
  <c r="V439"/>
  <c r="U439"/>
  <c r="Z439" s="1"/>
  <c r="T439"/>
  <c r="S439"/>
  <c r="AB438"/>
  <c r="AA438"/>
  <c r="Z438"/>
  <c r="Y438"/>
  <c r="X438"/>
  <c r="W438"/>
  <c r="V438"/>
  <c r="U438"/>
  <c r="T438"/>
  <c r="S438"/>
  <c r="AB437"/>
  <c r="AA437"/>
  <c r="Y437"/>
  <c r="X437"/>
  <c r="W437"/>
  <c r="V437"/>
  <c r="U437"/>
  <c r="Z437" s="1"/>
  <c r="T437"/>
  <c r="S437"/>
  <c r="AB436"/>
  <c r="AA436"/>
  <c r="Z436"/>
  <c r="Y436"/>
  <c r="X436"/>
  <c r="W436"/>
  <c r="V436"/>
  <c r="U436"/>
  <c r="T436"/>
  <c r="S436"/>
  <c r="AB435"/>
  <c r="AA435"/>
  <c r="Y435"/>
  <c r="X435"/>
  <c r="W435"/>
  <c r="V435"/>
  <c r="U435"/>
  <c r="Z435" s="1"/>
  <c r="T435"/>
  <c r="S435"/>
  <c r="AB434"/>
  <c r="AA434"/>
  <c r="Z434"/>
  <c r="Y434"/>
  <c r="X434"/>
  <c r="W434"/>
  <c r="V434"/>
  <c r="U434"/>
  <c r="T434"/>
  <c r="S434"/>
  <c r="AB433"/>
  <c r="AA433"/>
  <c r="Y433"/>
  <c r="X433"/>
  <c r="W433"/>
  <c r="V433"/>
  <c r="U433"/>
  <c r="Z433" s="1"/>
  <c r="T433"/>
  <c r="S433"/>
  <c r="AB432"/>
  <c r="AA432"/>
  <c r="Z432"/>
  <c r="Y432"/>
  <c r="X432"/>
  <c r="W432"/>
  <c r="V432"/>
  <c r="U432"/>
  <c r="T432"/>
  <c r="S432"/>
  <c r="AB431"/>
  <c r="AA431"/>
  <c r="Y431"/>
  <c r="X431"/>
  <c r="W431"/>
  <c r="V431"/>
  <c r="U431"/>
  <c r="Z431" s="1"/>
  <c r="T431"/>
  <c r="S431"/>
  <c r="AB430"/>
  <c r="AA430"/>
  <c r="Z430"/>
  <c r="Y430"/>
  <c r="X430"/>
  <c r="W430"/>
  <c r="V430"/>
  <c r="U430"/>
  <c r="T430"/>
  <c r="S430"/>
  <c r="AB429"/>
  <c r="AA429"/>
  <c r="Y429"/>
  <c r="X429"/>
  <c r="W429"/>
  <c r="V429"/>
  <c r="U429"/>
  <c r="Z429" s="1"/>
  <c r="T429"/>
  <c r="S429"/>
  <c r="AB428"/>
  <c r="AA428"/>
  <c r="Z428"/>
  <c r="Y428"/>
  <c r="X428"/>
  <c r="W428"/>
  <c r="V428"/>
  <c r="U428"/>
  <c r="T428"/>
  <c r="S428"/>
  <c r="AB427"/>
  <c r="AA427"/>
  <c r="Y427"/>
  <c r="X427"/>
  <c r="W427"/>
  <c r="V427"/>
  <c r="U427"/>
  <c r="Z427" s="1"/>
  <c r="T427"/>
  <c r="S427"/>
  <c r="AB426"/>
  <c r="AA426"/>
  <c r="Z426"/>
  <c r="Y426"/>
  <c r="X426"/>
  <c r="W426"/>
  <c r="V426"/>
  <c r="U426"/>
  <c r="T426"/>
  <c r="S426"/>
  <c r="AB425"/>
  <c r="AA425"/>
  <c r="Y425"/>
  <c r="X425"/>
  <c r="W425"/>
  <c r="V425"/>
  <c r="U425"/>
  <c r="Z425" s="1"/>
  <c r="T425"/>
  <c r="S425"/>
  <c r="AB424"/>
  <c r="AA424"/>
  <c r="Z424"/>
  <c r="Y424"/>
  <c r="X424"/>
  <c r="W424"/>
  <c r="V424"/>
  <c r="U424"/>
  <c r="T424"/>
  <c r="S424"/>
  <c r="AB423"/>
  <c r="AA423"/>
  <c r="Y423"/>
  <c r="X423"/>
  <c r="W423"/>
  <c r="V423"/>
  <c r="U423"/>
  <c r="Z423" s="1"/>
  <c r="T423"/>
  <c r="S423"/>
  <c r="AB422"/>
  <c r="AA422"/>
  <c r="Z422"/>
  <c r="Y422"/>
  <c r="X422"/>
  <c r="W422"/>
  <c r="V422"/>
  <c r="U422"/>
  <c r="T422"/>
  <c r="S422"/>
  <c r="AB421"/>
  <c r="AA421"/>
  <c r="Y421"/>
  <c r="X421"/>
  <c r="W421"/>
  <c r="V421"/>
  <c r="U421"/>
  <c r="Z421" s="1"/>
  <c r="T421"/>
  <c r="S421"/>
  <c r="AB420"/>
  <c r="AA420"/>
  <c r="Z420"/>
  <c r="Y420"/>
  <c r="X420"/>
  <c r="W420"/>
  <c r="V420"/>
  <c r="U420"/>
  <c r="T420"/>
  <c r="S420"/>
  <c r="AB419"/>
  <c r="AA419"/>
  <c r="Y419"/>
  <c r="X419"/>
  <c r="W419"/>
  <c r="V419"/>
  <c r="U419"/>
  <c r="Z419" s="1"/>
  <c r="T419"/>
  <c r="S419"/>
  <c r="AB418"/>
  <c r="AA418"/>
  <c r="Z418"/>
  <c r="Y418"/>
  <c r="X418"/>
  <c r="W418"/>
  <c r="V418"/>
  <c r="U418"/>
  <c r="T418"/>
  <c r="S418"/>
  <c r="AB417"/>
  <c r="AA417"/>
  <c r="Y417"/>
  <c r="X417"/>
  <c r="W417"/>
  <c r="V417"/>
  <c r="U417"/>
  <c r="Z417" s="1"/>
  <c r="T417"/>
  <c r="S417"/>
  <c r="AB416"/>
  <c r="AA416"/>
  <c r="Z416"/>
  <c r="Y416"/>
  <c r="X416"/>
  <c r="W416"/>
  <c r="V416"/>
  <c r="U416"/>
  <c r="T416"/>
  <c r="S416"/>
  <c r="AB415"/>
  <c r="AA415"/>
  <c r="Y415"/>
  <c r="X415"/>
  <c r="W415"/>
  <c r="V415"/>
  <c r="U415"/>
  <c r="Z415" s="1"/>
  <c r="T415"/>
  <c r="S415"/>
  <c r="AB414"/>
  <c r="AA414"/>
  <c r="Z414"/>
  <c r="Y414"/>
  <c r="X414"/>
  <c r="W414"/>
  <c r="V414"/>
  <c r="U414"/>
  <c r="T414"/>
  <c r="S414"/>
  <c r="AB413"/>
  <c r="AA413"/>
  <c r="Y413"/>
  <c r="X413"/>
  <c r="W413"/>
  <c r="V413"/>
  <c r="U413"/>
  <c r="Z413" s="1"/>
  <c r="T413"/>
  <c r="S413"/>
  <c r="AB412"/>
  <c r="AA412"/>
  <c r="Z412"/>
  <c r="Y412"/>
  <c r="X412"/>
  <c r="W412"/>
  <c r="V412"/>
  <c r="U412"/>
  <c r="T412"/>
  <c r="S412"/>
  <c r="AB411"/>
  <c r="AA411"/>
  <c r="Y411"/>
  <c r="X411"/>
  <c r="W411"/>
  <c r="V411"/>
  <c r="U411"/>
  <c r="Z411" s="1"/>
  <c r="T411"/>
  <c r="S411"/>
  <c r="AB410"/>
  <c r="AA410"/>
  <c r="Z410"/>
  <c r="Y410"/>
  <c r="X410"/>
  <c r="W410"/>
  <c r="V410"/>
  <c r="U410"/>
  <c r="T410"/>
  <c r="S410"/>
  <c r="AB409"/>
  <c r="AA409"/>
  <c r="Y409"/>
  <c r="X409"/>
  <c r="W409"/>
  <c r="V409"/>
  <c r="U409"/>
  <c r="Z409" s="1"/>
  <c r="T409"/>
  <c r="S409"/>
  <c r="AB408"/>
  <c r="AA408"/>
  <c r="Z408"/>
  <c r="Y408"/>
  <c r="X408"/>
  <c r="W408"/>
  <c r="V408"/>
  <c r="U408"/>
  <c r="T408"/>
  <c r="S408"/>
  <c r="AB407"/>
  <c r="AA407"/>
  <c r="Y407"/>
  <c r="X407"/>
  <c r="W407"/>
  <c r="V407"/>
  <c r="U407"/>
  <c r="Z407" s="1"/>
  <c r="T407"/>
  <c r="S407"/>
  <c r="AB406"/>
  <c r="AA406"/>
  <c r="Z406"/>
  <c r="Y406"/>
  <c r="X406"/>
  <c r="W406"/>
  <c r="V406"/>
  <c r="U406"/>
  <c r="T406"/>
  <c r="S406"/>
  <c r="AB405"/>
  <c r="AA405"/>
  <c r="Y405"/>
  <c r="X405"/>
  <c r="W405"/>
  <c r="V405"/>
  <c r="U405"/>
  <c r="Z405" s="1"/>
  <c r="T405"/>
  <c r="S405"/>
  <c r="AB404"/>
  <c r="AA404"/>
  <c r="Z404"/>
  <c r="Y404"/>
  <c r="X404"/>
  <c r="W404"/>
  <c r="V404"/>
  <c r="U404"/>
  <c r="T404"/>
  <c r="S404"/>
  <c r="AB403"/>
  <c r="AA403"/>
  <c r="Y403"/>
  <c r="X403"/>
  <c r="W403"/>
  <c r="V403"/>
  <c r="U403"/>
  <c r="Z403" s="1"/>
  <c r="T403"/>
  <c r="S403"/>
  <c r="AB402"/>
  <c r="AA402"/>
  <c r="Z402"/>
  <c r="Y402"/>
  <c r="X402"/>
  <c r="W402"/>
  <c r="V402"/>
  <c r="U402"/>
  <c r="T402"/>
  <c r="S402"/>
  <c r="AB401"/>
  <c r="AA401"/>
  <c r="Y401"/>
  <c r="X401"/>
  <c r="W401"/>
  <c r="V401"/>
  <c r="U401"/>
  <c r="Z401" s="1"/>
  <c r="T401"/>
  <c r="S401"/>
  <c r="AB400"/>
  <c r="AA400"/>
  <c r="Z400"/>
  <c r="Y400"/>
  <c r="X400"/>
  <c r="W400"/>
  <c r="V400"/>
  <c r="U400"/>
  <c r="T400"/>
  <c r="S400"/>
  <c r="AB399"/>
  <c r="AA399"/>
  <c r="Y399"/>
  <c r="X399"/>
  <c r="W399"/>
  <c r="V399"/>
  <c r="U399"/>
  <c r="Z399" s="1"/>
  <c r="T399"/>
  <c r="S399"/>
  <c r="AB398"/>
  <c r="AA398"/>
  <c r="Z398"/>
  <c r="Y398"/>
  <c r="X398"/>
  <c r="W398"/>
  <c r="V398"/>
  <c r="U398"/>
  <c r="T398"/>
  <c r="S398"/>
  <c r="AB397"/>
  <c r="AA397"/>
  <c r="Y397"/>
  <c r="X397"/>
  <c r="W397"/>
  <c r="V397"/>
  <c r="U397"/>
  <c r="Z397" s="1"/>
  <c r="T397"/>
  <c r="S397"/>
  <c r="AB396"/>
  <c r="AA396"/>
  <c r="Z396"/>
  <c r="Y396"/>
  <c r="X396"/>
  <c r="W396"/>
  <c r="V396"/>
  <c r="U396"/>
  <c r="T396"/>
  <c r="S396"/>
  <c r="AB395"/>
  <c r="AA395"/>
  <c r="Y395"/>
  <c r="X395"/>
  <c r="W395"/>
  <c r="V395"/>
  <c r="U395"/>
  <c r="Z395" s="1"/>
  <c r="T395"/>
  <c r="S395"/>
  <c r="AB394"/>
  <c r="AA394"/>
  <c r="Z394"/>
  <c r="Y394"/>
  <c r="X394"/>
  <c r="W394"/>
  <c r="V394"/>
  <c r="U394"/>
  <c r="T394"/>
  <c r="S394"/>
  <c r="AB393"/>
  <c r="AA393"/>
  <c r="Y393"/>
  <c r="X393"/>
  <c r="W393"/>
  <c r="V393"/>
  <c r="U393"/>
  <c r="Z393" s="1"/>
  <c r="T393"/>
  <c r="S393"/>
  <c r="AB392"/>
  <c r="AA392"/>
  <c r="Z392"/>
  <c r="Y392"/>
  <c r="X392"/>
  <c r="W392"/>
  <c r="V392"/>
  <c r="U392"/>
  <c r="T392"/>
  <c r="S392"/>
  <c r="AB391"/>
  <c r="AA391"/>
  <c r="Y391"/>
  <c r="X391"/>
  <c r="W391"/>
  <c r="V391"/>
  <c r="U391"/>
  <c r="Z391" s="1"/>
  <c r="T391"/>
  <c r="S391"/>
  <c r="AB390"/>
  <c r="AA390"/>
  <c r="Z390"/>
  <c r="Y390"/>
  <c r="X390"/>
  <c r="W390"/>
  <c r="V390"/>
  <c r="U390"/>
  <c r="T390"/>
  <c r="S390"/>
  <c r="AB389"/>
  <c r="AA389"/>
  <c r="Y389"/>
  <c r="X389"/>
  <c r="W389"/>
  <c r="V389"/>
  <c r="U389"/>
  <c r="Z389" s="1"/>
  <c r="T389"/>
  <c r="S389"/>
  <c r="AB388"/>
  <c r="AA388"/>
  <c r="Z388"/>
  <c r="Y388"/>
  <c r="X388"/>
  <c r="W388"/>
  <c r="V388"/>
  <c r="U388"/>
  <c r="T388"/>
  <c r="S388"/>
  <c r="AB387"/>
  <c r="AA387"/>
  <c r="Y387"/>
  <c r="X387"/>
  <c r="W387"/>
  <c r="V387"/>
  <c r="U387"/>
  <c r="Z387" s="1"/>
  <c r="T387"/>
  <c r="S387"/>
  <c r="AB386"/>
  <c r="AA386"/>
  <c r="Z386"/>
  <c r="Y386"/>
  <c r="X386"/>
  <c r="W386"/>
  <c r="V386"/>
  <c r="U386"/>
  <c r="T386"/>
  <c r="S386"/>
  <c r="AB385"/>
  <c r="AA385"/>
  <c r="Y385"/>
  <c r="X385"/>
  <c r="W385"/>
  <c r="V385"/>
  <c r="U385"/>
  <c r="Z385" s="1"/>
  <c r="T385"/>
  <c r="S385"/>
  <c r="AB384"/>
  <c r="AA384"/>
  <c r="Z384"/>
  <c r="Y384"/>
  <c r="X384"/>
  <c r="W384"/>
  <c r="V384"/>
  <c r="U384"/>
  <c r="T384"/>
  <c r="S384"/>
  <c r="AB383"/>
  <c r="AA383"/>
  <c r="Y383"/>
  <c r="X383"/>
  <c r="W383"/>
  <c r="V383"/>
  <c r="U383"/>
  <c r="Z383" s="1"/>
  <c r="T383"/>
  <c r="S383"/>
  <c r="AB382"/>
  <c r="AA382"/>
  <c r="Z382"/>
  <c r="Y382"/>
  <c r="X382"/>
  <c r="W382"/>
  <c r="V382"/>
  <c r="U382"/>
  <c r="T382"/>
  <c r="S382"/>
  <c r="AB381"/>
  <c r="AA381"/>
  <c r="Y381"/>
  <c r="X381"/>
  <c r="W381"/>
  <c r="V381"/>
  <c r="U381"/>
  <c r="Z381" s="1"/>
  <c r="T381"/>
  <c r="S381"/>
  <c r="AB380"/>
  <c r="AA380"/>
  <c r="Z380"/>
  <c r="Y380"/>
  <c r="X380"/>
  <c r="W380"/>
  <c r="V380"/>
  <c r="U380"/>
  <c r="T380"/>
  <c r="S380"/>
  <c r="AB379"/>
  <c r="AA379"/>
  <c r="Y379"/>
  <c r="X379"/>
  <c r="W379"/>
  <c r="V379"/>
  <c r="U379"/>
  <c r="Z379" s="1"/>
  <c r="T379"/>
  <c r="S379"/>
  <c r="AB378"/>
  <c r="AA378"/>
  <c r="Z378"/>
  <c r="Y378"/>
  <c r="X378"/>
  <c r="W378"/>
  <c r="V378"/>
  <c r="U378"/>
  <c r="T378"/>
  <c r="S378"/>
  <c r="AB377"/>
  <c r="AA377"/>
  <c r="Y377"/>
  <c r="X377"/>
  <c r="W377"/>
  <c r="V377"/>
  <c r="U377"/>
  <c r="Z377" s="1"/>
  <c r="T377"/>
  <c r="S377"/>
  <c r="AB376"/>
  <c r="AA376"/>
  <c r="Z376"/>
  <c r="Y376"/>
  <c r="X376"/>
  <c r="W376"/>
  <c r="V376"/>
  <c r="U376"/>
  <c r="T376"/>
  <c r="S376"/>
  <c r="AB375"/>
  <c r="AA375"/>
  <c r="Y375"/>
  <c r="X375"/>
  <c r="W375"/>
  <c r="V375"/>
  <c r="U375"/>
  <c r="Z375" s="1"/>
  <c r="T375"/>
  <c r="S375"/>
  <c r="AB374"/>
  <c r="AA374"/>
  <c r="Z374"/>
  <c r="Y374"/>
  <c r="X374"/>
  <c r="W374"/>
  <c r="V374"/>
  <c r="U374"/>
  <c r="T374"/>
  <c r="S374"/>
  <c r="AB373"/>
  <c r="AA373"/>
  <c r="Y373"/>
  <c r="X373"/>
  <c r="W373"/>
  <c r="V373"/>
  <c r="U373"/>
  <c r="Z373" s="1"/>
  <c r="T373"/>
  <c r="S373"/>
  <c r="AB372"/>
  <c r="AA372"/>
  <c r="Z372"/>
  <c r="Y372"/>
  <c r="X372"/>
  <c r="W372"/>
  <c r="V372"/>
  <c r="U372"/>
  <c r="T372"/>
  <c r="S372"/>
  <c r="AB371"/>
  <c r="AA371"/>
  <c r="Y371"/>
  <c r="X371"/>
  <c r="W371"/>
  <c r="V371"/>
  <c r="U371"/>
  <c r="Z371" s="1"/>
  <c r="T371"/>
  <c r="S371"/>
  <c r="AB370"/>
  <c r="AA370"/>
  <c r="Z370"/>
  <c r="Y370"/>
  <c r="X370"/>
  <c r="W370"/>
  <c r="V370"/>
  <c r="U370"/>
  <c r="T370"/>
  <c r="S370"/>
  <c r="AB369"/>
  <c r="AA369"/>
  <c r="Y369"/>
  <c r="X369"/>
  <c r="W369"/>
  <c r="V369"/>
  <c r="U369"/>
  <c r="Z369" s="1"/>
  <c r="T369"/>
  <c r="S369"/>
  <c r="AB368"/>
  <c r="AA368"/>
  <c r="Z368"/>
  <c r="Y368"/>
  <c r="X368"/>
  <c r="W368"/>
  <c r="V368"/>
  <c r="U368"/>
  <c r="T368"/>
  <c r="S368"/>
  <c r="AB367"/>
  <c r="AA367"/>
  <c r="Y367"/>
  <c r="X367"/>
  <c r="W367"/>
  <c r="V367"/>
  <c r="U367"/>
  <c r="Z367" s="1"/>
  <c r="T367"/>
  <c r="S367"/>
  <c r="AB366"/>
  <c r="AA366"/>
  <c r="Z366"/>
  <c r="Y366"/>
  <c r="X366"/>
  <c r="W366"/>
  <c r="V366"/>
  <c r="U366"/>
  <c r="T366"/>
  <c r="S366"/>
  <c r="AB365"/>
  <c r="AA365"/>
  <c r="Y365"/>
  <c r="X365"/>
  <c r="W365"/>
  <c r="V365"/>
  <c r="U365"/>
  <c r="Z365" s="1"/>
  <c r="T365"/>
  <c r="S365"/>
  <c r="AB364"/>
  <c r="AA364"/>
  <c r="Z364"/>
  <c r="Y364"/>
  <c r="X364"/>
  <c r="W364"/>
  <c r="V364"/>
  <c r="U364"/>
  <c r="T364"/>
  <c r="S364"/>
  <c r="AB363"/>
  <c r="AA363"/>
  <c r="Y363"/>
  <c r="X363"/>
  <c r="W363"/>
  <c r="V363"/>
  <c r="U363"/>
  <c r="Z363" s="1"/>
  <c r="T363"/>
  <c r="S363"/>
  <c r="AB362"/>
  <c r="AA362"/>
  <c r="Z362"/>
  <c r="Y362"/>
  <c r="X362"/>
  <c r="W362"/>
  <c r="V362"/>
  <c r="U362"/>
  <c r="T362"/>
  <c r="S362"/>
  <c r="AB361"/>
  <c r="AA361"/>
  <c r="Y361"/>
  <c r="X361"/>
  <c r="W361"/>
  <c r="V361"/>
  <c r="U361"/>
  <c r="Z361" s="1"/>
  <c r="T361"/>
  <c r="S361"/>
  <c r="AB360"/>
  <c r="AA360"/>
  <c r="Z360"/>
  <c r="Y360"/>
  <c r="X360"/>
  <c r="W360"/>
  <c r="V360"/>
  <c r="U360"/>
  <c r="T360"/>
  <c r="S360"/>
  <c r="AB359"/>
  <c r="AA359"/>
  <c r="Y359"/>
  <c r="X359"/>
  <c r="W359"/>
  <c r="V359"/>
  <c r="U359"/>
  <c r="Z359" s="1"/>
  <c r="T359"/>
  <c r="S359"/>
  <c r="AB358"/>
  <c r="AA358"/>
  <c r="Z358"/>
  <c r="Y358"/>
  <c r="X358"/>
  <c r="W358"/>
  <c r="V358"/>
  <c r="U358"/>
  <c r="T358"/>
  <c r="S358"/>
  <c r="AB357"/>
  <c r="AA357"/>
  <c r="Y357"/>
  <c r="X357"/>
  <c r="W357"/>
  <c r="V357"/>
  <c r="U357"/>
  <c r="Z357" s="1"/>
  <c r="T357"/>
  <c r="S357"/>
  <c r="AB356"/>
  <c r="AA356"/>
  <c r="Z356"/>
  <c r="Y356"/>
  <c r="X356"/>
  <c r="W356"/>
  <c r="V356"/>
  <c r="U356"/>
  <c r="T356"/>
  <c r="S356"/>
  <c r="AB355"/>
  <c r="AA355"/>
  <c r="Y355"/>
  <c r="X355"/>
  <c r="W355"/>
  <c r="V355"/>
  <c r="U355"/>
  <c r="Z355" s="1"/>
  <c r="T355"/>
  <c r="S355"/>
  <c r="AB354"/>
  <c r="AA354"/>
  <c r="Z354"/>
  <c r="Y354"/>
  <c r="X354"/>
  <c r="W354"/>
  <c r="V354"/>
  <c r="U354"/>
  <c r="T354"/>
  <c r="S354"/>
  <c r="AB353"/>
  <c r="AA353"/>
  <c r="Y353"/>
  <c r="X353"/>
  <c r="W353"/>
  <c r="V353"/>
  <c r="U353"/>
  <c r="Z353" s="1"/>
  <c r="T353"/>
  <c r="S353"/>
  <c r="AB352"/>
  <c r="AA352"/>
  <c r="Z352"/>
  <c r="Y352"/>
  <c r="X352"/>
  <c r="W352"/>
  <c r="V352"/>
  <c r="U352"/>
  <c r="T352"/>
  <c r="S352"/>
  <c r="AB351"/>
  <c r="AA351"/>
  <c r="Y351"/>
  <c r="X351"/>
  <c r="W351"/>
  <c r="V351"/>
  <c r="U351"/>
  <c r="Z351" s="1"/>
  <c r="T351"/>
  <c r="S351"/>
  <c r="AB350"/>
  <c r="AA350"/>
  <c r="Z350"/>
  <c r="Y350"/>
  <c r="X350"/>
  <c r="W350"/>
  <c r="V350"/>
  <c r="U350"/>
  <c r="T350"/>
  <c r="S350"/>
  <c r="AB349"/>
  <c r="AA349"/>
  <c r="Y349"/>
  <c r="X349"/>
  <c r="W349"/>
  <c r="V349"/>
  <c r="U349"/>
  <c r="Z349" s="1"/>
  <c r="T349"/>
  <c r="S349"/>
  <c r="AB348"/>
  <c r="AA348"/>
  <c r="Z348"/>
  <c r="Y348"/>
  <c r="X348"/>
  <c r="W348"/>
  <c r="V348"/>
  <c r="U348"/>
  <c r="T348"/>
  <c r="S348"/>
  <c r="AB347"/>
  <c r="AA347"/>
  <c r="Y347"/>
  <c r="X347"/>
  <c r="W347"/>
  <c r="V347"/>
  <c r="U347"/>
  <c r="Z347" s="1"/>
  <c r="T347"/>
  <c r="S347"/>
  <c r="AB346"/>
  <c r="AA346"/>
  <c r="Z346"/>
  <c r="Y346"/>
  <c r="X346"/>
  <c r="W346"/>
  <c r="V346"/>
  <c r="U346"/>
  <c r="T346"/>
  <c r="S346"/>
  <c r="AB345"/>
  <c r="AA345"/>
  <c r="Y345"/>
  <c r="X345"/>
  <c r="W345"/>
  <c r="V345"/>
  <c r="U345"/>
  <c r="Z345" s="1"/>
  <c r="T345"/>
  <c r="S345"/>
  <c r="AB344"/>
  <c r="AA344"/>
  <c r="Z344"/>
  <c r="Y344"/>
  <c r="X344"/>
  <c r="W344"/>
  <c r="V344"/>
  <c r="U344"/>
  <c r="T344"/>
  <c r="S344"/>
  <c r="AB343"/>
  <c r="AA343"/>
  <c r="Y343"/>
  <c r="X343"/>
  <c r="W343"/>
  <c r="V343"/>
  <c r="U343"/>
  <c r="Z343" s="1"/>
  <c r="T343"/>
  <c r="S343"/>
  <c r="AB342"/>
  <c r="AA342"/>
  <c r="Z342"/>
  <c r="Y342"/>
  <c r="X342"/>
  <c r="W342"/>
  <c r="V342"/>
  <c r="U342"/>
  <c r="T342"/>
  <c r="S342"/>
  <c r="AB341"/>
  <c r="AA341"/>
  <c r="Y341"/>
  <c r="X341"/>
  <c r="W341"/>
  <c r="V341"/>
  <c r="U341"/>
  <c r="Z341" s="1"/>
  <c r="T341"/>
  <c r="S341"/>
  <c r="AB340"/>
  <c r="AA340"/>
  <c r="Z340"/>
  <c r="Y340"/>
  <c r="X340"/>
  <c r="W340"/>
  <c r="V340"/>
  <c r="U340"/>
  <c r="T340"/>
  <c r="S340"/>
  <c r="AB339"/>
  <c r="AA339"/>
  <c r="Y339"/>
  <c r="X339"/>
  <c r="W339"/>
  <c r="V339"/>
  <c r="U339"/>
  <c r="Z339" s="1"/>
  <c r="T339"/>
  <c r="S339"/>
  <c r="AB338"/>
  <c r="AA338"/>
  <c r="Z338"/>
  <c r="Y338"/>
  <c r="X338"/>
  <c r="W338"/>
  <c r="V338"/>
  <c r="U338"/>
  <c r="T338"/>
  <c r="S338"/>
  <c r="AB337"/>
  <c r="AA337"/>
  <c r="Y337"/>
  <c r="X337"/>
  <c r="W337"/>
  <c r="V337"/>
  <c r="U337"/>
  <c r="Z337" s="1"/>
  <c r="T337"/>
  <c r="S337"/>
  <c r="AB336"/>
  <c r="AA336"/>
  <c r="Z336"/>
  <c r="Y336"/>
  <c r="X336"/>
  <c r="W336"/>
  <c r="V336"/>
  <c r="U336"/>
  <c r="T336"/>
  <c r="S336"/>
  <c r="AB335"/>
  <c r="AA335"/>
  <c r="Y335"/>
  <c r="X335"/>
  <c r="W335"/>
  <c r="V335"/>
  <c r="U335"/>
  <c r="Z335" s="1"/>
  <c r="T335"/>
  <c r="S335"/>
  <c r="AB334"/>
  <c r="AA334"/>
  <c r="Z334"/>
  <c r="Y334"/>
  <c r="X334"/>
  <c r="W334"/>
  <c r="V334"/>
  <c r="U334"/>
  <c r="T334"/>
  <c r="S334"/>
  <c r="AB333"/>
  <c r="AA333"/>
  <c r="Y333"/>
  <c r="X333"/>
  <c r="W333"/>
  <c r="V333"/>
  <c r="U333"/>
  <c r="Z333" s="1"/>
  <c r="T333"/>
  <c r="S333"/>
  <c r="AB332"/>
  <c r="AA332"/>
  <c r="Z332"/>
  <c r="Y332"/>
  <c r="X332"/>
  <c r="W332"/>
  <c r="V332"/>
  <c r="U332"/>
  <c r="T332"/>
  <c r="S332"/>
  <c r="AB331"/>
  <c r="AA331"/>
  <c r="Y331"/>
  <c r="X331"/>
  <c r="W331"/>
  <c r="V331"/>
  <c r="U331"/>
  <c r="Z331" s="1"/>
  <c r="T331"/>
  <c r="S331"/>
  <c r="AB330"/>
  <c r="AA330"/>
  <c r="Z330"/>
  <c r="Y330"/>
  <c r="X330"/>
  <c r="W330"/>
  <c r="V330"/>
  <c r="U330"/>
  <c r="T330"/>
  <c r="S330"/>
  <c r="AB329"/>
  <c r="AA329"/>
  <c r="Y329"/>
  <c r="X329"/>
  <c r="W329"/>
  <c r="V329"/>
  <c r="U329"/>
  <c r="Z329" s="1"/>
  <c r="T329"/>
  <c r="S329"/>
  <c r="AB328"/>
  <c r="AA328"/>
  <c r="Z328"/>
  <c r="Y328"/>
  <c r="X328"/>
  <c r="W328"/>
  <c r="V328"/>
  <c r="U328"/>
  <c r="T328"/>
  <c r="S328"/>
  <c r="AB327"/>
  <c r="AA327"/>
  <c r="Y327"/>
  <c r="X327"/>
  <c r="W327"/>
  <c r="V327"/>
  <c r="U327"/>
  <c r="Z327" s="1"/>
  <c r="T327"/>
  <c r="S327"/>
  <c r="AB326"/>
  <c r="AA326"/>
  <c r="Z326"/>
  <c r="Y326"/>
  <c r="X326"/>
  <c r="W326"/>
  <c r="V326"/>
  <c r="U326"/>
  <c r="T326"/>
  <c r="S326"/>
  <c r="AB325"/>
  <c r="AA325"/>
  <c r="Y325"/>
  <c r="X325"/>
  <c r="W325"/>
  <c r="V325"/>
  <c r="U325"/>
  <c r="Z325" s="1"/>
  <c r="T325"/>
  <c r="S325"/>
  <c r="AB324"/>
  <c r="AA324"/>
  <c r="Z324"/>
  <c r="Y324"/>
  <c r="X324"/>
  <c r="W324"/>
  <c r="V324"/>
  <c r="U324"/>
  <c r="T324"/>
  <c r="S324"/>
  <c r="AB323"/>
  <c r="AA323"/>
  <c r="Y323"/>
  <c r="X323"/>
  <c r="W323"/>
  <c r="V323"/>
  <c r="U323"/>
  <c r="Z323" s="1"/>
  <c r="T323"/>
  <c r="S323"/>
  <c r="AB322"/>
  <c r="AA322"/>
  <c r="Z322"/>
  <c r="Y322"/>
  <c r="X322"/>
  <c r="W322"/>
  <c r="V322"/>
  <c r="U322"/>
  <c r="T322"/>
  <c r="S322"/>
  <c r="AB321"/>
  <c r="AA321"/>
  <c r="Y321"/>
  <c r="X321"/>
  <c r="W321"/>
  <c r="V321"/>
  <c r="U321"/>
  <c r="Z321" s="1"/>
  <c r="T321"/>
  <c r="S321"/>
  <c r="AB320"/>
  <c r="AA320"/>
  <c r="Z320"/>
  <c r="Y320"/>
  <c r="X320"/>
  <c r="W320"/>
  <c r="V320"/>
  <c r="U320"/>
  <c r="T320"/>
  <c r="S320"/>
  <c r="AB319"/>
  <c r="AA319"/>
  <c r="Y319"/>
  <c r="X319"/>
  <c r="W319"/>
  <c r="V319"/>
  <c r="U319"/>
  <c r="Z319" s="1"/>
  <c r="T319"/>
  <c r="S319"/>
  <c r="AB318"/>
  <c r="AA318"/>
  <c r="Z318"/>
  <c r="Y318"/>
  <c r="X318"/>
  <c r="W318"/>
  <c r="V318"/>
  <c r="U318"/>
  <c r="T318"/>
  <c r="S318"/>
  <c r="AB317"/>
  <c r="AA317"/>
  <c r="Y317"/>
  <c r="X317"/>
  <c r="W317"/>
  <c r="V317"/>
  <c r="U317"/>
  <c r="Z317" s="1"/>
  <c r="T317"/>
  <c r="S317"/>
  <c r="AB316"/>
  <c r="AA316"/>
  <c r="Z316"/>
  <c r="Y316"/>
  <c r="X316"/>
  <c r="W316"/>
  <c r="V316"/>
  <c r="U316"/>
  <c r="T316"/>
  <c r="S316"/>
  <c r="AB315"/>
  <c r="AA315"/>
  <c r="Y315"/>
  <c r="X315"/>
  <c r="W315"/>
  <c r="V315"/>
  <c r="U315"/>
  <c r="Z315" s="1"/>
  <c r="T315"/>
  <c r="S315"/>
  <c r="AB314"/>
  <c r="AA314"/>
  <c r="Z314"/>
  <c r="Y314"/>
  <c r="X314"/>
  <c r="W314"/>
  <c r="V314"/>
  <c r="U314"/>
  <c r="T314"/>
  <c r="S314"/>
  <c r="AB313"/>
  <c r="AA313"/>
  <c r="Y313"/>
  <c r="X313"/>
  <c r="W313"/>
  <c r="V313"/>
  <c r="U313"/>
  <c r="Z313" s="1"/>
  <c r="T313"/>
  <c r="S313"/>
  <c r="AB312"/>
  <c r="AA312"/>
  <c r="Z312"/>
  <c r="Y312"/>
  <c r="X312"/>
  <c r="W312"/>
  <c r="V312"/>
  <c r="U312"/>
  <c r="T312"/>
  <c r="S312"/>
  <c r="AB311"/>
  <c r="AA311"/>
  <c r="Y311"/>
  <c r="X311"/>
  <c r="W311"/>
  <c r="V311"/>
  <c r="U311"/>
  <c r="Z311" s="1"/>
  <c r="T311"/>
  <c r="S311"/>
  <c r="AB310"/>
  <c r="AA310"/>
  <c r="Z310"/>
  <c r="Y310"/>
  <c r="X310"/>
  <c r="W310"/>
  <c r="V310"/>
  <c r="U310"/>
  <c r="T310"/>
  <c r="S310"/>
  <c r="AB309"/>
  <c r="AA309"/>
  <c r="Y309"/>
  <c r="X309"/>
  <c r="W309"/>
  <c r="V309"/>
  <c r="U309"/>
  <c r="Z309" s="1"/>
  <c r="T309"/>
  <c r="S309"/>
  <c r="AB308"/>
  <c r="AA308"/>
  <c r="Z308"/>
  <c r="Y308"/>
  <c r="X308"/>
  <c r="W308"/>
  <c r="V308"/>
  <c r="U308"/>
  <c r="T308"/>
  <c r="S308"/>
  <c r="AB307"/>
  <c r="AA307"/>
  <c r="Y307"/>
  <c r="X307"/>
  <c r="W307"/>
  <c r="V307"/>
  <c r="U307"/>
  <c r="Z307" s="1"/>
  <c r="T307"/>
  <c r="S307"/>
  <c r="AB306"/>
  <c r="AA306"/>
  <c r="Z306"/>
  <c r="Y306"/>
  <c r="X306"/>
  <c r="W306"/>
  <c r="V306"/>
  <c r="U306"/>
  <c r="T306"/>
  <c r="S306"/>
  <c r="AB305"/>
  <c r="AA305"/>
  <c r="Y305"/>
  <c r="X305"/>
  <c r="W305"/>
  <c r="V305"/>
  <c r="U305"/>
  <c r="Z305" s="1"/>
  <c r="T305"/>
  <c r="S305"/>
  <c r="AB304"/>
  <c r="AA304"/>
  <c r="Z304"/>
  <c r="Y304"/>
  <c r="X304"/>
  <c r="W304"/>
  <c r="V304"/>
  <c r="U304"/>
  <c r="T304"/>
  <c r="S304"/>
  <c r="AB303"/>
  <c r="AA303"/>
  <c r="Y303"/>
  <c r="X303"/>
  <c r="W303"/>
  <c r="V303"/>
  <c r="U303"/>
  <c r="Z303" s="1"/>
  <c r="T303"/>
  <c r="S303"/>
  <c r="AB302"/>
  <c r="AA302"/>
  <c r="Z302"/>
  <c r="Y302"/>
  <c r="X302"/>
  <c r="W302"/>
  <c r="V302"/>
  <c r="U302"/>
  <c r="T302"/>
  <c r="S302"/>
  <c r="AB301"/>
  <c r="AA301"/>
  <c r="Y301"/>
  <c r="X301"/>
  <c r="W301"/>
  <c r="V301"/>
  <c r="U301"/>
  <c r="Z301" s="1"/>
  <c r="T301"/>
  <c r="S301"/>
  <c r="AB300"/>
  <c r="AA300"/>
  <c r="Z300"/>
  <c r="Y300"/>
  <c r="X300"/>
  <c r="W300"/>
  <c r="V300"/>
  <c r="U300"/>
  <c r="T300"/>
  <c r="S300"/>
  <c r="AB299"/>
  <c r="AA299"/>
  <c r="Y299"/>
  <c r="X299"/>
  <c r="W299"/>
  <c r="V299"/>
  <c r="U299"/>
  <c r="Z299" s="1"/>
  <c r="T299"/>
  <c r="S299"/>
  <c r="AB298"/>
  <c r="AA298"/>
  <c r="Z298"/>
  <c r="Y298"/>
  <c r="X298"/>
  <c r="W298"/>
  <c r="V298"/>
  <c r="U298"/>
  <c r="T298"/>
  <c r="S298"/>
  <c r="AB297"/>
  <c r="AA297"/>
  <c r="Y297"/>
  <c r="X297"/>
  <c r="W297"/>
  <c r="V297"/>
  <c r="U297"/>
  <c r="Z297" s="1"/>
  <c r="T297"/>
  <c r="S297"/>
  <c r="AB296"/>
  <c r="AA296"/>
  <c r="Z296"/>
  <c r="Y296"/>
  <c r="X296"/>
  <c r="W296"/>
  <c r="V296"/>
  <c r="U296"/>
  <c r="T296"/>
  <c r="S296"/>
  <c r="AB295"/>
  <c r="AA295"/>
  <c r="Y295"/>
  <c r="X295"/>
  <c r="W295"/>
  <c r="V295"/>
  <c r="U295"/>
  <c r="Z295" s="1"/>
  <c r="T295"/>
  <c r="S295"/>
  <c r="AB294"/>
  <c r="AA294"/>
  <c r="Z294"/>
  <c r="Y294"/>
  <c r="X294"/>
  <c r="W294"/>
  <c r="V294"/>
  <c r="U294"/>
  <c r="T294"/>
  <c r="S294"/>
  <c r="AB293"/>
  <c r="AA293"/>
  <c r="Y293"/>
  <c r="X293"/>
  <c r="W293"/>
  <c r="V293"/>
  <c r="U293"/>
  <c r="Z293" s="1"/>
  <c r="T293"/>
  <c r="S293"/>
  <c r="AB292"/>
  <c r="AA292"/>
  <c r="Z292"/>
  <c r="Y292"/>
  <c r="X292"/>
  <c r="W292"/>
  <c r="V292"/>
  <c r="U292"/>
  <c r="T292"/>
  <c r="S292"/>
  <c r="AB291"/>
  <c r="AA291"/>
  <c r="Y291"/>
  <c r="X291"/>
  <c r="W291"/>
  <c r="V291"/>
  <c r="U291"/>
  <c r="Z291" s="1"/>
  <c r="T291"/>
  <c r="S291"/>
  <c r="AB290"/>
  <c r="AA290"/>
  <c r="Z290"/>
  <c r="Y290"/>
  <c r="X290"/>
  <c r="W290"/>
  <c r="V290"/>
  <c r="U290"/>
  <c r="T290"/>
  <c r="S290"/>
  <c r="AB289"/>
  <c r="AA289"/>
  <c r="Y289"/>
  <c r="X289"/>
  <c r="W289"/>
  <c r="V289"/>
  <c r="U289"/>
  <c r="Z289" s="1"/>
  <c r="T289"/>
  <c r="S289"/>
  <c r="AB288"/>
  <c r="AA288"/>
  <c r="Z288"/>
  <c r="Y288"/>
  <c r="X288"/>
  <c r="W288"/>
  <c r="V288"/>
  <c r="U288"/>
  <c r="T288"/>
  <c r="S288"/>
  <c r="AB287"/>
  <c r="AA287"/>
  <c r="Y287"/>
  <c r="X287"/>
  <c r="W287"/>
  <c r="V287"/>
  <c r="U287"/>
  <c r="Z287" s="1"/>
  <c r="T287"/>
  <c r="S287"/>
  <c r="AB286"/>
  <c r="AA286"/>
  <c r="Z286"/>
  <c r="Y286"/>
  <c r="X286"/>
  <c r="W286"/>
  <c r="V286"/>
  <c r="U286"/>
  <c r="T286"/>
  <c r="S286"/>
  <c r="AB285"/>
  <c r="AA285"/>
  <c r="Y285"/>
  <c r="X285"/>
  <c r="W285"/>
  <c r="V285"/>
  <c r="U285"/>
  <c r="Z285" s="1"/>
  <c r="T285"/>
  <c r="S285"/>
  <c r="AB284"/>
  <c r="AA284"/>
  <c r="Z284"/>
  <c r="Y284"/>
  <c r="X284"/>
  <c r="W284"/>
  <c r="V284"/>
  <c r="U284"/>
  <c r="T284"/>
  <c r="S284"/>
  <c r="AB283"/>
  <c r="AA283"/>
  <c r="Y283"/>
  <c r="X283"/>
  <c r="W283"/>
  <c r="V283"/>
  <c r="U283"/>
  <c r="Z283" s="1"/>
  <c r="T283"/>
  <c r="S283"/>
  <c r="AB282"/>
  <c r="AA282"/>
  <c r="Z282"/>
  <c r="Y282"/>
  <c r="X282"/>
  <c r="W282"/>
  <c r="V282"/>
  <c r="U282"/>
  <c r="T282"/>
  <c r="S282"/>
  <c r="AB281"/>
  <c r="AA281"/>
  <c r="Y281"/>
  <c r="X281"/>
  <c r="W281"/>
  <c r="V281"/>
  <c r="U281"/>
  <c r="Z281" s="1"/>
  <c r="T281"/>
  <c r="S281"/>
  <c r="AB280"/>
  <c r="AA280"/>
  <c r="Z280"/>
  <c r="Y280"/>
  <c r="X280"/>
  <c r="W280"/>
  <c r="V280"/>
  <c r="U280"/>
  <c r="T280"/>
  <c r="S280"/>
  <c r="AB279"/>
  <c r="AA279"/>
  <c r="Y279"/>
  <c r="X279"/>
  <c r="W279"/>
  <c r="V279"/>
  <c r="U279"/>
  <c r="Z279" s="1"/>
  <c r="T279"/>
  <c r="S279"/>
  <c r="AB278"/>
  <c r="AA278"/>
  <c r="Z278"/>
  <c r="Y278"/>
  <c r="X278"/>
  <c r="W278"/>
  <c r="V278"/>
  <c r="U278"/>
  <c r="T278"/>
  <c r="S278"/>
  <c r="AB277"/>
  <c r="AA277"/>
  <c r="Y277"/>
  <c r="X277"/>
  <c r="W277"/>
  <c r="V277"/>
  <c r="U277"/>
  <c r="Z277" s="1"/>
  <c r="T277"/>
  <c r="S277"/>
  <c r="AB276"/>
  <c r="AA276"/>
  <c r="Z276"/>
  <c r="Y276"/>
  <c r="X276"/>
  <c r="W276"/>
  <c r="V276"/>
  <c r="U276"/>
  <c r="T276"/>
  <c r="S276"/>
  <c r="AB275"/>
  <c r="AA275"/>
  <c r="Y275"/>
  <c r="X275"/>
  <c r="W275"/>
  <c r="V275"/>
  <c r="U275"/>
  <c r="Z275" s="1"/>
  <c r="T275"/>
  <c r="S275"/>
  <c r="AB274"/>
  <c r="AA274"/>
  <c r="Z274"/>
  <c r="Y274"/>
  <c r="X274"/>
  <c r="W274"/>
  <c r="V274"/>
  <c r="U274"/>
  <c r="T274"/>
  <c r="S274"/>
  <c r="AB273"/>
  <c r="AA273"/>
  <c r="Y273"/>
  <c r="X273"/>
  <c r="W273"/>
  <c r="V273"/>
  <c r="U273"/>
  <c r="Z273" s="1"/>
  <c r="T273"/>
  <c r="S273"/>
  <c r="AB272"/>
  <c r="AA272"/>
  <c r="Z272"/>
  <c r="Y272"/>
  <c r="X272"/>
  <c r="W272"/>
  <c r="V272"/>
  <c r="U272"/>
  <c r="T272"/>
  <c r="S272"/>
  <c r="AB271"/>
  <c r="AA271"/>
  <c r="Y271"/>
  <c r="X271"/>
  <c r="W271"/>
  <c r="V271"/>
  <c r="U271"/>
  <c r="Z271" s="1"/>
  <c r="T271"/>
  <c r="S271"/>
  <c r="AB270"/>
  <c r="AA270"/>
  <c r="Z270"/>
  <c r="Y270"/>
  <c r="X270"/>
  <c r="W270"/>
  <c r="V270"/>
  <c r="U270"/>
  <c r="T270"/>
  <c r="S270"/>
  <c r="AB269"/>
  <c r="AA269"/>
  <c r="Y269"/>
  <c r="X269"/>
  <c r="W269"/>
  <c r="V269"/>
  <c r="U269"/>
  <c r="Z269" s="1"/>
  <c r="T269"/>
  <c r="S269"/>
  <c r="AB268"/>
  <c r="AA268"/>
  <c r="Z268"/>
  <c r="Y268"/>
  <c r="X268"/>
  <c r="W268"/>
  <c r="V268"/>
  <c r="U268"/>
  <c r="T268"/>
  <c r="S268"/>
  <c r="AB267"/>
  <c r="AA267"/>
  <c r="Y267"/>
  <c r="X267"/>
  <c r="W267"/>
  <c r="V267"/>
  <c r="U267"/>
  <c r="Z267" s="1"/>
  <c r="T267"/>
  <c r="S267"/>
  <c r="AB266"/>
  <c r="AA266"/>
  <c r="Z266"/>
  <c r="Y266"/>
  <c r="X266"/>
  <c r="W266"/>
  <c r="V266"/>
  <c r="U266"/>
  <c r="T266"/>
  <c r="S266"/>
  <c r="AB265"/>
  <c r="AA265"/>
  <c r="Y265"/>
  <c r="X265"/>
  <c r="W265"/>
  <c r="V265"/>
  <c r="U265"/>
  <c r="Z265" s="1"/>
  <c r="T265"/>
  <c r="S265"/>
  <c r="AB264"/>
  <c r="AA264"/>
  <c r="Z264"/>
  <c r="Y264"/>
  <c r="X264"/>
  <c r="W264"/>
  <c r="V264"/>
  <c r="U264"/>
  <c r="T264"/>
  <c r="S264"/>
  <c r="AB263"/>
  <c r="AA263"/>
  <c r="Y263"/>
  <c r="X263"/>
  <c r="W263"/>
  <c r="V263"/>
  <c r="U263"/>
  <c r="Z263" s="1"/>
  <c r="T263"/>
  <c r="S263"/>
  <c r="AB262"/>
  <c r="AA262"/>
  <c r="Z262"/>
  <c r="Y262"/>
  <c r="X262"/>
  <c r="W262"/>
  <c r="V262"/>
  <c r="U262"/>
  <c r="T262"/>
  <c r="S262"/>
  <c r="AB261"/>
  <c r="AA261"/>
  <c r="Y261"/>
  <c r="X261"/>
  <c r="W261"/>
  <c r="V261"/>
  <c r="U261"/>
  <c r="Z261" s="1"/>
  <c r="T261"/>
  <c r="S261"/>
  <c r="AB260"/>
  <c r="AA260"/>
  <c r="Z260"/>
  <c r="Y260"/>
  <c r="X260"/>
  <c r="W260"/>
  <c r="V260"/>
  <c r="U260"/>
  <c r="T260"/>
  <c r="S260"/>
  <c r="AB259"/>
  <c r="AA259"/>
  <c r="Y259"/>
  <c r="X259"/>
  <c r="W259"/>
  <c r="V259"/>
  <c r="U259"/>
  <c r="Z259" s="1"/>
  <c r="T259"/>
  <c r="S259"/>
  <c r="AB258"/>
  <c r="AA258"/>
  <c r="Z258"/>
  <c r="Y258"/>
  <c r="X258"/>
  <c r="W258"/>
  <c r="V258"/>
  <c r="U258"/>
  <c r="T258"/>
  <c r="S258"/>
  <c r="AB257"/>
  <c r="AA257"/>
  <c r="Y257"/>
  <c r="X257"/>
  <c r="W257"/>
  <c r="V257"/>
  <c r="U257"/>
  <c r="Z257" s="1"/>
  <c r="T257"/>
  <c r="S257"/>
  <c r="AB256"/>
  <c r="AA256"/>
  <c r="Z256"/>
  <c r="Y256"/>
  <c r="X256"/>
  <c r="W256"/>
  <c r="V256"/>
  <c r="U256"/>
  <c r="T256"/>
  <c r="S256"/>
  <c r="AB255"/>
  <c r="AA255"/>
  <c r="Y255"/>
  <c r="X255"/>
  <c r="W255"/>
  <c r="V255"/>
  <c r="U255"/>
  <c r="Z255" s="1"/>
  <c r="T255"/>
  <c r="S255"/>
  <c r="AB254"/>
  <c r="AA254"/>
  <c r="Z254"/>
  <c r="Y254"/>
  <c r="X254"/>
  <c r="W254"/>
  <c r="V254"/>
  <c r="U254"/>
  <c r="T254"/>
  <c r="S254"/>
  <c r="AB253"/>
  <c r="AA253"/>
  <c r="Y253"/>
  <c r="X253"/>
  <c r="W253"/>
  <c r="V253"/>
  <c r="U253"/>
  <c r="Z253" s="1"/>
  <c r="T253"/>
  <c r="S253"/>
  <c r="AB252"/>
  <c r="AA252"/>
  <c r="Z252"/>
  <c r="Y252"/>
  <c r="X252"/>
  <c r="W252"/>
  <c r="V252"/>
  <c r="U252"/>
  <c r="T252"/>
  <c r="S252"/>
  <c r="AB251"/>
  <c r="AA251"/>
  <c r="Y251"/>
  <c r="X251"/>
  <c r="W251"/>
  <c r="V251"/>
  <c r="U251"/>
  <c r="Z251" s="1"/>
  <c r="T251"/>
  <c r="S251"/>
  <c r="AB250"/>
  <c r="AA250"/>
  <c r="Z250"/>
  <c r="Y250"/>
  <c r="X250"/>
  <c r="W250"/>
  <c r="V250"/>
  <c r="U250"/>
  <c r="T250"/>
  <c r="S250"/>
  <c r="AB249"/>
  <c r="AA249"/>
  <c r="Y249"/>
  <c r="X249"/>
  <c r="W249"/>
  <c r="V249"/>
  <c r="U249"/>
  <c r="Z249" s="1"/>
  <c r="T249"/>
  <c r="S249"/>
  <c r="AB248"/>
  <c r="AA248"/>
  <c r="Z248"/>
  <c r="Y248"/>
  <c r="X248"/>
  <c r="W248"/>
  <c r="V248"/>
  <c r="U248"/>
  <c r="T248"/>
  <c r="S248"/>
  <c r="AB247"/>
  <c r="AA247"/>
  <c r="Y247"/>
  <c r="X247"/>
  <c r="W247"/>
  <c r="V247"/>
  <c r="U247"/>
  <c r="Z247" s="1"/>
  <c r="T247"/>
  <c r="S247"/>
  <c r="AB246"/>
  <c r="AA246"/>
  <c r="Z246"/>
  <c r="Y246"/>
  <c r="X246"/>
  <c r="W246"/>
  <c r="V246"/>
  <c r="U246"/>
  <c r="T246"/>
  <c r="S246"/>
  <c r="AB245"/>
  <c r="AA245"/>
  <c r="Y245"/>
  <c r="X245"/>
  <c r="W245"/>
  <c r="V245"/>
  <c r="U245"/>
  <c r="Z245" s="1"/>
  <c r="T245"/>
  <c r="S245"/>
  <c r="AB244"/>
  <c r="AA244"/>
  <c r="Z244"/>
  <c r="Y244"/>
  <c r="X244"/>
  <c r="W244"/>
  <c r="V244"/>
  <c r="U244"/>
  <c r="T244"/>
  <c r="S244"/>
  <c r="AB243"/>
  <c r="AA243"/>
  <c r="Y243"/>
  <c r="X243"/>
  <c r="W243"/>
  <c r="V243"/>
  <c r="U243"/>
  <c r="Z243" s="1"/>
  <c r="T243"/>
  <c r="S243"/>
  <c r="AB242"/>
  <c r="AA242"/>
  <c r="Z242"/>
  <c r="Y242"/>
  <c r="X242"/>
  <c r="W242"/>
  <c r="V242"/>
  <c r="U242"/>
  <c r="T242"/>
  <c r="S242"/>
  <c r="AB241"/>
  <c r="AA241"/>
  <c r="Y241"/>
  <c r="X241"/>
  <c r="W241"/>
  <c r="V241"/>
  <c r="U241"/>
  <c r="Z241" s="1"/>
  <c r="T241"/>
  <c r="S241"/>
  <c r="AB240"/>
  <c r="AA240"/>
  <c r="Z240"/>
  <c r="Y240"/>
  <c r="X240"/>
  <c r="W240"/>
  <c r="V240"/>
  <c r="U240"/>
  <c r="T240"/>
  <c r="S240"/>
  <c r="AB239"/>
  <c r="AA239"/>
  <c r="Y239"/>
  <c r="X239"/>
  <c r="W239"/>
  <c r="V239"/>
  <c r="U239"/>
  <c r="Z239" s="1"/>
  <c r="T239"/>
  <c r="S239"/>
  <c r="AB238"/>
  <c r="AA238"/>
  <c r="Z238"/>
  <c r="Y238"/>
  <c r="X238"/>
  <c r="W238"/>
  <c r="V238"/>
  <c r="U238"/>
  <c r="T238"/>
  <c r="S238"/>
  <c r="AB237"/>
  <c r="AA237"/>
  <c r="Y237"/>
  <c r="X237"/>
  <c r="W237"/>
  <c r="V237"/>
  <c r="U237"/>
  <c r="Z237" s="1"/>
  <c r="T237"/>
  <c r="S237"/>
  <c r="AB236"/>
  <c r="AA236"/>
  <c r="Z236"/>
  <c r="Y236"/>
  <c r="X236"/>
  <c r="W236"/>
  <c r="V236"/>
  <c r="U236"/>
  <c r="T236"/>
  <c r="S236"/>
  <c r="AB235"/>
  <c r="AA235"/>
  <c r="Y235"/>
  <c r="X235"/>
  <c r="W235"/>
  <c r="V235"/>
  <c r="U235"/>
  <c r="Z235" s="1"/>
  <c r="T235"/>
  <c r="S235"/>
  <c r="AB234"/>
  <c r="AA234"/>
  <c r="Z234"/>
  <c r="Y234"/>
  <c r="X234"/>
  <c r="W234"/>
  <c r="V234"/>
  <c r="U234"/>
  <c r="T234"/>
  <c r="S234"/>
  <c r="AB233"/>
  <c r="AA233"/>
  <c r="Y233"/>
  <c r="X233"/>
  <c r="W233"/>
  <c r="V233"/>
  <c r="U233"/>
  <c r="Z233" s="1"/>
  <c r="T233"/>
  <c r="S233"/>
  <c r="AB232"/>
  <c r="AA232"/>
  <c r="Z232"/>
  <c r="Y232"/>
  <c r="X232"/>
  <c r="W232"/>
  <c r="V232"/>
  <c r="U232"/>
  <c r="T232"/>
  <c r="S232"/>
  <c r="AB231"/>
  <c r="AA231"/>
  <c r="Y231"/>
  <c r="X231"/>
  <c r="W231"/>
  <c r="V231"/>
  <c r="U231"/>
  <c r="Z231" s="1"/>
  <c r="T231"/>
  <c r="S231"/>
  <c r="AB230"/>
  <c r="AA230"/>
  <c r="Z230"/>
  <c r="Y230"/>
  <c r="X230"/>
  <c r="W230"/>
  <c r="V230"/>
  <c r="U230"/>
  <c r="T230"/>
  <c r="S230"/>
  <c r="AB229"/>
  <c r="AA229"/>
  <c r="Y229"/>
  <c r="X229"/>
  <c r="W229"/>
  <c r="V229"/>
  <c r="U229"/>
  <c r="Z229" s="1"/>
  <c r="T229"/>
  <c r="S229"/>
  <c r="AB228"/>
  <c r="AA228"/>
  <c r="Z228"/>
  <c r="Y228"/>
  <c r="X228"/>
  <c r="W228"/>
  <c r="V228"/>
  <c r="U228"/>
  <c r="T228"/>
  <c r="S228"/>
  <c r="AB227"/>
  <c r="AA227"/>
  <c r="Y227"/>
  <c r="X227"/>
  <c r="W227"/>
  <c r="V227"/>
  <c r="U227"/>
  <c r="Z227" s="1"/>
  <c r="T227"/>
  <c r="S227"/>
  <c r="AB226"/>
  <c r="AA226"/>
  <c r="Z226"/>
  <c r="Y226"/>
  <c r="X226"/>
  <c r="W226"/>
  <c r="V226"/>
  <c r="U226"/>
  <c r="T226"/>
  <c r="S226"/>
  <c r="AB225"/>
  <c r="AA225"/>
  <c r="Y225"/>
  <c r="X225"/>
  <c r="W225"/>
  <c r="V225"/>
  <c r="U225"/>
  <c r="Z225" s="1"/>
  <c r="T225"/>
  <c r="S225"/>
  <c r="AB224"/>
  <c r="AA224"/>
  <c r="Z224"/>
  <c r="Y224"/>
  <c r="X224"/>
  <c r="W224"/>
  <c r="V224"/>
  <c r="U224"/>
  <c r="T224"/>
  <c r="S224"/>
  <c r="AB223"/>
  <c r="AA223"/>
  <c r="Y223"/>
  <c r="X223"/>
  <c r="W223"/>
  <c r="V223"/>
  <c r="U223"/>
  <c r="Z223" s="1"/>
  <c r="T223"/>
  <c r="S223"/>
  <c r="AB222"/>
  <c r="AA222"/>
  <c r="Z222"/>
  <c r="Y222"/>
  <c r="X222"/>
  <c r="W222"/>
  <c r="V222"/>
  <c r="U222"/>
  <c r="T222"/>
  <c r="S222"/>
  <c r="AB221"/>
  <c r="AA221"/>
  <c r="Y221"/>
  <c r="X221"/>
  <c r="W221"/>
  <c r="V221"/>
  <c r="U221"/>
  <c r="Z221" s="1"/>
  <c r="T221"/>
  <c r="S221"/>
  <c r="AB220"/>
  <c r="AA220"/>
  <c r="Z220"/>
  <c r="Y220"/>
  <c r="X220"/>
  <c r="W220"/>
  <c r="V220"/>
  <c r="U220"/>
  <c r="T220"/>
  <c r="S220"/>
  <c r="AB219"/>
  <c r="AA219"/>
  <c r="Y219"/>
  <c r="X219"/>
  <c r="W219"/>
  <c r="V219"/>
  <c r="U219"/>
  <c r="Z219" s="1"/>
  <c r="T219"/>
  <c r="S219"/>
  <c r="AB218"/>
  <c r="AA218"/>
  <c r="Z218"/>
  <c r="Y218"/>
  <c r="X218"/>
  <c r="W218"/>
  <c r="V218"/>
  <c r="U218"/>
  <c r="T218"/>
  <c r="S218"/>
  <c r="AB217"/>
  <c r="AA217"/>
  <c r="Y217"/>
  <c r="X217"/>
  <c r="W217"/>
  <c r="V217"/>
  <c r="U217"/>
  <c r="Z217" s="1"/>
  <c r="T217"/>
  <c r="S217"/>
  <c r="AB216"/>
  <c r="AA216"/>
  <c r="Z216"/>
  <c r="Y216"/>
  <c r="X216"/>
  <c r="W216"/>
  <c r="V216"/>
  <c r="U216"/>
  <c r="T216"/>
  <c r="S216"/>
  <c r="AB215"/>
  <c r="AA215"/>
  <c r="Y215"/>
  <c r="X215"/>
  <c r="W215"/>
  <c r="V215"/>
  <c r="U215"/>
  <c r="Z215" s="1"/>
  <c r="T215"/>
  <c r="S215"/>
  <c r="AB214"/>
  <c r="AA214"/>
  <c r="Z214"/>
  <c r="Y214"/>
  <c r="X214"/>
  <c r="W214"/>
  <c r="V214"/>
  <c r="U214"/>
  <c r="T214"/>
  <c r="S214"/>
  <c r="AB213"/>
  <c r="AA213"/>
  <c r="Y213"/>
  <c r="X213"/>
  <c r="W213"/>
  <c r="V213"/>
  <c r="U213"/>
  <c r="Z213" s="1"/>
  <c r="T213"/>
  <c r="S213"/>
  <c r="AB212"/>
  <c r="AA212"/>
  <c r="Z212"/>
  <c r="Y212"/>
  <c r="X212"/>
  <c r="W212"/>
  <c r="V212"/>
  <c r="U212"/>
  <c r="T212"/>
  <c r="S212"/>
  <c r="AB211"/>
  <c r="AA211"/>
  <c r="Y211"/>
  <c r="X211"/>
  <c r="W211"/>
  <c r="V211"/>
  <c r="U211"/>
  <c r="Z211" s="1"/>
  <c r="T211"/>
  <c r="S211"/>
  <c r="AB210"/>
  <c r="AA210"/>
  <c r="Z210"/>
  <c r="Y210"/>
  <c r="X210"/>
  <c r="W210"/>
  <c r="V210"/>
  <c r="U210"/>
  <c r="T210"/>
  <c r="S210"/>
  <c r="AB209"/>
  <c r="AA209"/>
  <c r="Y209"/>
  <c r="X209"/>
  <c r="W209"/>
  <c r="V209"/>
  <c r="U209"/>
  <c r="Z209" s="1"/>
  <c r="T209"/>
  <c r="S209"/>
  <c r="AB208"/>
  <c r="AA208"/>
  <c r="Z208"/>
  <c r="Y208"/>
  <c r="X208"/>
  <c r="W208"/>
  <c r="V208"/>
  <c r="U208"/>
  <c r="T208"/>
  <c r="S208"/>
  <c r="AB207"/>
  <c r="AA207"/>
  <c r="Y207"/>
  <c r="X207"/>
  <c r="W207"/>
  <c r="V207"/>
  <c r="U207"/>
  <c r="Z207" s="1"/>
  <c r="T207"/>
  <c r="S207"/>
  <c r="AB206"/>
  <c r="AA206"/>
  <c r="Z206"/>
  <c r="Y206"/>
  <c r="X206"/>
  <c r="W206"/>
  <c r="V206"/>
  <c r="U206"/>
  <c r="T206"/>
  <c r="S206"/>
  <c r="AB205"/>
  <c r="AA205"/>
  <c r="Y205"/>
  <c r="X205"/>
  <c r="W205"/>
  <c r="V205"/>
  <c r="U205"/>
  <c r="Z205" s="1"/>
  <c r="T205"/>
  <c r="S205"/>
  <c r="AB204"/>
  <c r="AA204"/>
  <c r="Z204"/>
  <c r="Y204"/>
  <c r="X204"/>
  <c r="W204"/>
  <c r="V204"/>
  <c r="U204"/>
  <c r="T204"/>
  <c r="S204"/>
  <c r="AB203"/>
  <c r="AA203"/>
  <c r="Y203"/>
  <c r="X203"/>
  <c r="W203"/>
  <c r="V203"/>
  <c r="U203"/>
  <c r="Z203" s="1"/>
  <c r="T203"/>
  <c r="S203"/>
  <c r="AB202"/>
  <c r="AA202"/>
  <c r="Z202"/>
  <c r="Y202"/>
  <c r="X202"/>
  <c r="W202"/>
  <c r="V202"/>
  <c r="U202"/>
  <c r="T202"/>
  <c r="S202"/>
  <c r="AB201"/>
  <c r="AA201"/>
  <c r="Y201"/>
  <c r="X201"/>
  <c r="W201"/>
  <c r="V201"/>
  <c r="U201"/>
  <c r="Z201" s="1"/>
  <c r="T201"/>
  <c r="S201"/>
  <c r="AB200"/>
  <c r="AA200"/>
  <c r="Z200"/>
  <c r="Y200"/>
  <c r="X200"/>
  <c r="W200"/>
  <c r="V200"/>
  <c r="U200"/>
  <c r="T200"/>
  <c r="S200"/>
  <c r="AB199"/>
  <c r="AA199"/>
  <c r="Y199"/>
  <c r="X199"/>
  <c r="W199"/>
  <c r="V199"/>
  <c r="U199"/>
  <c r="Z199" s="1"/>
  <c r="T199"/>
  <c r="S199"/>
  <c r="AB198"/>
  <c r="AA198"/>
  <c r="Z198"/>
  <c r="Y198"/>
  <c r="X198"/>
  <c r="W198"/>
  <c r="V198"/>
  <c r="U198"/>
  <c r="T198"/>
  <c r="S198"/>
  <c r="AB197"/>
  <c r="AA197"/>
  <c r="Y197"/>
  <c r="X197"/>
  <c r="W197"/>
  <c r="V197"/>
  <c r="U197"/>
  <c r="Z197" s="1"/>
  <c r="T197"/>
  <c r="S197"/>
  <c r="AB196"/>
  <c r="AA196"/>
  <c r="Z196"/>
  <c r="Y196"/>
  <c r="X196"/>
  <c r="W196"/>
  <c r="V196"/>
  <c r="U196"/>
  <c r="T196"/>
  <c r="S196"/>
  <c r="AB195"/>
  <c r="AA195"/>
  <c r="Y195"/>
  <c r="X195"/>
  <c r="W195"/>
  <c r="V195"/>
  <c r="U195"/>
  <c r="Z195" s="1"/>
  <c r="T195"/>
  <c r="S195"/>
  <c r="AB194"/>
  <c r="AA194"/>
  <c r="Z194"/>
  <c r="Y194"/>
  <c r="X194"/>
  <c r="W194"/>
  <c r="V194"/>
  <c r="U194"/>
  <c r="T194"/>
  <c r="S194"/>
  <c r="AB193"/>
  <c r="AA193"/>
  <c r="Y193"/>
  <c r="X193"/>
  <c r="W193"/>
  <c r="V193"/>
  <c r="U193"/>
  <c r="Z193" s="1"/>
  <c r="T193"/>
  <c r="S193"/>
  <c r="AB192"/>
  <c r="AA192"/>
  <c r="Z192"/>
  <c r="Y192"/>
  <c r="X192"/>
  <c r="W192"/>
  <c r="V192"/>
  <c r="U192"/>
  <c r="T192"/>
  <c r="S192"/>
  <c r="AB191"/>
  <c r="AA191"/>
  <c r="Y191"/>
  <c r="X191"/>
  <c r="W191"/>
  <c r="V191"/>
  <c r="U191"/>
  <c r="Z191" s="1"/>
  <c r="T191"/>
  <c r="S191"/>
  <c r="AB190"/>
  <c r="AA190"/>
  <c r="Z190"/>
  <c r="Y190"/>
  <c r="X190"/>
  <c r="W190"/>
  <c r="V190"/>
  <c r="U190"/>
  <c r="T190"/>
  <c r="S190"/>
  <c r="AB189"/>
  <c r="AA189"/>
  <c r="Y189"/>
  <c r="X189"/>
  <c r="W189"/>
  <c r="V189"/>
  <c r="U189"/>
  <c r="Z189" s="1"/>
  <c r="T189"/>
  <c r="S189"/>
  <c r="AB188"/>
  <c r="AA188"/>
  <c r="Z188"/>
  <c r="Y188"/>
  <c r="X188"/>
  <c r="W188"/>
  <c r="V188"/>
  <c r="U188"/>
  <c r="T188"/>
  <c r="S188"/>
  <c r="AB187"/>
  <c r="AA187"/>
  <c r="Y187"/>
  <c r="X187"/>
  <c r="W187"/>
  <c r="V187"/>
  <c r="U187"/>
  <c r="Z187" s="1"/>
  <c r="T187"/>
  <c r="S187"/>
  <c r="AB186"/>
  <c r="AA186"/>
  <c r="Z186"/>
  <c r="Y186"/>
  <c r="X186"/>
  <c r="W186"/>
  <c r="V186"/>
  <c r="U186"/>
  <c r="T186"/>
  <c r="S186"/>
  <c r="AB185"/>
  <c r="AA185"/>
  <c r="Y185"/>
  <c r="X185"/>
  <c r="W185"/>
  <c r="V185"/>
  <c r="U185"/>
  <c r="Z185" s="1"/>
  <c r="T185"/>
  <c r="S185"/>
  <c r="AB184"/>
  <c r="AA184"/>
  <c r="Z184"/>
  <c r="Y184"/>
  <c r="X184"/>
  <c r="W184"/>
  <c r="V184"/>
  <c r="U184"/>
  <c r="T184"/>
  <c r="S184"/>
  <c r="AB183"/>
  <c r="AA183"/>
  <c r="Y183"/>
  <c r="X183"/>
  <c r="W183"/>
  <c r="V183"/>
  <c r="U183"/>
  <c r="Z183" s="1"/>
  <c r="T183"/>
  <c r="S183"/>
  <c r="AB182"/>
  <c r="AA182"/>
  <c r="Z182"/>
  <c r="Y182"/>
  <c r="X182"/>
  <c r="W182"/>
  <c r="V182"/>
  <c r="U182"/>
  <c r="T182"/>
  <c r="S182"/>
  <c r="AB181"/>
  <c r="AA181"/>
  <c r="Y181"/>
  <c r="X181"/>
  <c r="W181"/>
  <c r="V181"/>
  <c r="U181"/>
  <c r="Z181" s="1"/>
  <c r="T181"/>
  <c r="S181"/>
  <c r="AB180"/>
  <c r="AA180"/>
  <c r="Z180"/>
  <c r="Y180"/>
  <c r="X180"/>
  <c r="W180"/>
  <c r="V180"/>
  <c r="U180"/>
  <c r="T180"/>
  <c r="S180"/>
  <c r="AB179"/>
  <c r="AA179"/>
  <c r="Y179"/>
  <c r="X179"/>
  <c r="W179"/>
  <c r="V179"/>
  <c r="U179"/>
  <c r="Z179" s="1"/>
  <c r="T179"/>
  <c r="S179"/>
  <c r="AB178"/>
  <c r="AA178"/>
  <c r="Z178"/>
  <c r="Y178"/>
  <c r="X178"/>
  <c r="W178"/>
  <c r="V178"/>
  <c r="U178"/>
  <c r="T178"/>
  <c r="S178"/>
  <c r="AB177"/>
  <c r="AA177"/>
  <c r="Y177"/>
  <c r="X177"/>
  <c r="W177"/>
  <c r="V177"/>
  <c r="U177"/>
  <c r="Z177" s="1"/>
  <c r="T177"/>
  <c r="S177"/>
  <c r="AB176"/>
  <c r="AA176"/>
  <c r="Z176"/>
  <c r="Y176"/>
  <c r="X176"/>
  <c r="W176"/>
  <c r="V176"/>
  <c r="U176"/>
  <c r="T176"/>
  <c r="S176"/>
  <c r="AB175"/>
  <c r="AA175"/>
  <c r="Y175"/>
  <c r="X175"/>
  <c r="W175"/>
  <c r="V175"/>
  <c r="U175"/>
  <c r="Z175" s="1"/>
  <c r="T175"/>
  <c r="S175"/>
  <c r="AB174"/>
  <c r="AA174"/>
  <c r="Z174"/>
  <c r="Y174"/>
  <c r="X174"/>
  <c r="W174"/>
  <c r="V174"/>
  <c r="U174"/>
  <c r="T174"/>
  <c r="S174"/>
  <c r="AB173"/>
  <c r="AA173"/>
  <c r="Y173"/>
  <c r="X173"/>
  <c r="W173"/>
  <c r="V173"/>
  <c r="U173"/>
  <c r="Z173" s="1"/>
  <c r="T173"/>
  <c r="S173"/>
  <c r="AB172"/>
  <c r="AA172"/>
  <c r="Z172"/>
  <c r="Y172"/>
  <c r="X172"/>
  <c r="W172"/>
  <c r="V172"/>
  <c r="U172"/>
  <c r="T172"/>
  <c r="S172"/>
  <c r="AB171"/>
  <c r="AA171"/>
  <c r="Y171"/>
  <c r="X171"/>
  <c r="W171"/>
  <c r="V171"/>
  <c r="U171"/>
  <c r="Z171" s="1"/>
  <c r="T171"/>
  <c r="S171"/>
  <c r="AB170"/>
  <c r="AA170"/>
  <c r="Z170"/>
  <c r="Y170"/>
  <c r="X170"/>
  <c r="W170"/>
  <c r="V170"/>
  <c r="U170"/>
  <c r="T170"/>
  <c r="S170"/>
  <c r="AB169"/>
  <c r="AA169"/>
  <c r="Y169"/>
  <c r="X169"/>
  <c r="W169"/>
  <c r="V169"/>
  <c r="U169"/>
  <c r="Z169" s="1"/>
  <c r="T169"/>
  <c r="S169"/>
  <c r="AB168"/>
  <c r="AA168"/>
  <c r="Z168"/>
  <c r="Y168"/>
  <c r="X168"/>
  <c r="W168"/>
  <c r="V168"/>
  <c r="U168"/>
  <c r="T168"/>
  <c r="S168"/>
  <c r="AB167"/>
  <c r="AA167"/>
  <c r="Y167"/>
  <c r="X167"/>
  <c r="W167"/>
  <c r="V167"/>
  <c r="U167"/>
  <c r="Z167" s="1"/>
  <c r="T167"/>
  <c r="S167"/>
  <c r="AB166"/>
  <c r="AA166"/>
  <c r="Z166"/>
  <c r="Y166"/>
  <c r="X166"/>
  <c r="W166"/>
  <c r="V166"/>
  <c r="U166"/>
  <c r="T166"/>
  <c r="S166"/>
  <c r="AB165"/>
  <c r="AA165"/>
  <c r="Y165"/>
  <c r="X165"/>
  <c r="W165"/>
  <c r="V165"/>
  <c r="U165"/>
  <c r="Z165" s="1"/>
  <c r="T165"/>
  <c r="S165"/>
  <c r="AB164"/>
  <c r="AA164"/>
  <c r="Z164"/>
  <c r="Y164"/>
  <c r="X164"/>
  <c r="W164"/>
  <c r="V164"/>
  <c r="U164"/>
  <c r="T164"/>
  <c r="S164"/>
  <c r="AB163"/>
  <c r="AA163"/>
  <c r="Y163"/>
  <c r="X163"/>
  <c r="W163"/>
  <c r="V163"/>
  <c r="U163"/>
  <c r="Z163" s="1"/>
  <c r="T163"/>
  <c r="S163"/>
  <c r="AB162"/>
  <c r="AA162"/>
  <c r="Z162"/>
  <c r="Y162"/>
  <c r="X162"/>
  <c r="W162"/>
  <c r="V162"/>
  <c r="U162"/>
  <c r="T162"/>
  <c r="S162"/>
  <c r="AB161"/>
  <c r="AA161"/>
  <c r="Y161"/>
  <c r="X161"/>
  <c r="W161"/>
  <c r="V161"/>
  <c r="U161"/>
  <c r="Z161" s="1"/>
  <c r="T161"/>
  <c r="S161"/>
  <c r="AB160"/>
  <c r="AA160"/>
  <c r="Z160"/>
  <c r="Y160"/>
  <c r="X160"/>
  <c r="W160"/>
  <c r="V160"/>
  <c r="U160"/>
  <c r="T160"/>
  <c r="S160"/>
  <c r="AB159"/>
  <c r="AA159"/>
  <c r="Y159"/>
  <c r="X159"/>
  <c r="W159"/>
  <c r="V159"/>
  <c r="U159"/>
  <c r="Z159" s="1"/>
  <c r="T159"/>
  <c r="S159"/>
  <c r="AB158"/>
  <c r="AA158"/>
  <c r="Z158"/>
  <c r="Y158"/>
  <c r="X158"/>
  <c r="W158"/>
  <c r="V158"/>
  <c r="U158"/>
  <c r="T158"/>
  <c r="S158"/>
  <c r="AB157"/>
  <c r="AA157"/>
  <c r="Y157"/>
  <c r="X157"/>
  <c r="W157"/>
  <c r="V157"/>
  <c r="U157"/>
  <c r="Z157" s="1"/>
  <c r="T157"/>
  <c r="S157"/>
  <c r="AB156"/>
  <c r="AA156"/>
  <c r="Z156"/>
  <c r="Y156"/>
  <c r="X156"/>
  <c r="W156"/>
  <c r="V156"/>
  <c r="U156"/>
  <c r="T156"/>
  <c r="S156"/>
  <c r="AB155"/>
  <c r="AA155"/>
  <c r="Y155"/>
  <c r="X155"/>
  <c r="W155"/>
  <c r="V155"/>
  <c r="U155"/>
  <c r="Z155" s="1"/>
  <c r="T155"/>
  <c r="S155"/>
  <c r="AB154"/>
  <c r="AA154"/>
  <c r="Z154"/>
  <c r="Y154"/>
  <c r="X154"/>
  <c r="W154"/>
  <c r="V154"/>
  <c r="U154"/>
  <c r="T154"/>
  <c r="S154"/>
  <c r="AB153"/>
  <c r="AA153"/>
  <c r="Y153"/>
  <c r="X153"/>
  <c r="W153"/>
  <c r="V153"/>
  <c r="U153"/>
  <c r="Z153" s="1"/>
  <c r="T153"/>
  <c r="S153"/>
  <c r="AB152"/>
  <c r="AA152"/>
  <c r="Z152"/>
  <c r="Y152"/>
  <c r="X152"/>
  <c r="W152"/>
  <c r="V152"/>
  <c r="U152"/>
  <c r="T152"/>
  <c r="S152"/>
  <c r="AB151"/>
  <c r="AA151"/>
  <c r="Y151"/>
  <c r="X151"/>
  <c r="W151"/>
  <c r="V151"/>
  <c r="U151"/>
  <c r="Z151" s="1"/>
  <c r="T151"/>
  <c r="S151"/>
  <c r="AB150"/>
  <c r="AA150"/>
  <c r="Z150"/>
  <c r="Y150"/>
  <c r="X150"/>
  <c r="W150"/>
  <c r="V150"/>
  <c r="U150"/>
  <c r="T150"/>
  <c r="S150"/>
  <c r="AB149"/>
  <c r="AA149"/>
  <c r="Y149"/>
  <c r="X149"/>
  <c r="W149"/>
  <c r="V149"/>
  <c r="U149"/>
  <c r="Z149" s="1"/>
  <c r="T149"/>
  <c r="S149"/>
  <c r="AB148"/>
  <c r="AA148"/>
  <c r="Z148"/>
  <c r="Y148"/>
  <c r="X148"/>
  <c r="W148"/>
  <c r="V148"/>
  <c r="U148"/>
  <c r="T148"/>
  <c r="S148"/>
  <c r="AB147"/>
  <c r="AA147"/>
  <c r="Y147"/>
  <c r="X147"/>
  <c r="W147"/>
  <c r="V147"/>
  <c r="U147"/>
  <c r="Z147" s="1"/>
  <c r="T147"/>
  <c r="S147"/>
  <c r="AB146"/>
  <c r="AA146"/>
  <c r="Z146"/>
  <c r="Y146"/>
  <c r="X146"/>
  <c r="W146"/>
  <c r="V146"/>
  <c r="U146"/>
  <c r="T146"/>
  <c r="S146"/>
  <c r="AB145"/>
  <c r="AA145"/>
  <c r="Y145"/>
  <c r="X145"/>
  <c r="W145"/>
  <c r="V145"/>
  <c r="U145"/>
  <c r="Z145" s="1"/>
  <c r="T145"/>
  <c r="S145"/>
  <c r="AB144"/>
  <c r="AA144"/>
  <c r="Z144"/>
  <c r="Y144"/>
  <c r="X144"/>
  <c r="W144"/>
  <c r="V144"/>
  <c r="U144"/>
  <c r="T144"/>
  <c r="S144"/>
  <c r="AB143"/>
  <c r="AA143"/>
  <c r="Y143"/>
  <c r="X143"/>
  <c r="W143"/>
  <c r="V143"/>
  <c r="U143"/>
  <c r="Z143" s="1"/>
  <c r="T143"/>
  <c r="S143"/>
  <c r="AB142"/>
  <c r="AA142"/>
  <c r="Z142"/>
  <c r="Y142"/>
  <c r="X142"/>
  <c r="W142"/>
  <c r="V142"/>
  <c r="U142"/>
  <c r="T142"/>
  <c r="S142"/>
  <c r="AB141"/>
  <c r="AA141"/>
  <c r="Y141"/>
  <c r="X141"/>
  <c r="W141"/>
  <c r="V141"/>
  <c r="U141"/>
  <c r="Z141" s="1"/>
  <c r="T141"/>
  <c r="S141"/>
  <c r="AB140"/>
  <c r="AA140"/>
  <c r="Z140"/>
  <c r="Y140"/>
  <c r="X140"/>
  <c r="W140"/>
  <c r="V140"/>
  <c r="U140"/>
  <c r="T140"/>
  <c r="S140"/>
  <c r="AB139"/>
  <c r="AA139"/>
  <c r="Y139"/>
  <c r="X139"/>
  <c r="W139"/>
  <c r="V139"/>
  <c r="U139"/>
  <c r="Z139" s="1"/>
  <c r="T139"/>
  <c r="S139"/>
  <c r="AB138"/>
  <c r="AA138"/>
  <c r="Z138"/>
  <c r="Y138"/>
  <c r="X138"/>
  <c r="W138"/>
  <c r="V138"/>
  <c r="U138"/>
  <c r="T138"/>
  <c r="S138"/>
  <c r="AB137"/>
  <c r="AA137"/>
  <c r="Y137"/>
  <c r="X137"/>
  <c r="W137"/>
  <c r="V137"/>
  <c r="U137"/>
  <c r="Z137" s="1"/>
  <c r="T137"/>
  <c r="S137"/>
  <c r="AB136"/>
  <c r="AA136"/>
  <c r="Z136"/>
  <c r="Y136"/>
  <c r="X136"/>
  <c r="W136"/>
  <c r="V136"/>
  <c r="U136"/>
  <c r="T136"/>
  <c r="S136"/>
  <c r="AB135"/>
  <c r="AA135"/>
  <c r="Y135"/>
  <c r="X135"/>
  <c r="W135"/>
  <c r="V135"/>
  <c r="U135"/>
  <c r="Z135" s="1"/>
  <c r="T135"/>
  <c r="S135"/>
  <c r="AB134"/>
  <c r="AA134"/>
  <c r="Z134"/>
  <c r="Y134"/>
  <c r="X134"/>
  <c r="W134"/>
  <c r="V134"/>
  <c r="U134"/>
  <c r="T134"/>
  <c r="S134"/>
  <c r="AB133"/>
  <c r="AA133"/>
  <c r="Y133"/>
  <c r="X133"/>
  <c r="W133"/>
  <c r="V133"/>
  <c r="U133"/>
  <c r="Z133" s="1"/>
  <c r="T133"/>
  <c r="S133"/>
  <c r="AB132"/>
  <c r="AA132"/>
  <c r="Z132"/>
  <c r="Y132"/>
  <c r="X132"/>
  <c r="W132"/>
  <c r="V132"/>
  <c r="U132"/>
  <c r="T132"/>
  <c r="S132"/>
  <c r="AB131"/>
  <c r="AA131"/>
  <c r="Y131"/>
  <c r="X131"/>
  <c r="W131"/>
  <c r="V131"/>
  <c r="U131"/>
  <c r="Z131" s="1"/>
  <c r="T131"/>
  <c r="S131"/>
  <c r="AB130"/>
  <c r="AA130"/>
  <c r="Z130"/>
  <c r="Y130"/>
  <c r="X130"/>
  <c r="W130"/>
  <c r="V130"/>
  <c r="U130"/>
  <c r="T130"/>
  <c r="S130"/>
  <c r="AB129"/>
  <c r="AA129"/>
  <c r="Y129"/>
  <c r="X129"/>
  <c r="W129"/>
  <c r="V129"/>
  <c r="U129"/>
  <c r="Z129" s="1"/>
  <c r="T129"/>
  <c r="S129"/>
  <c r="AB128"/>
  <c r="AA128"/>
  <c r="Z128"/>
  <c r="Y128"/>
  <c r="X128"/>
  <c r="W128"/>
  <c r="V128"/>
  <c r="U128"/>
  <c r="T128"/>
  <c r="S128"/>
  <c r="AB127"/>
  <c r="AA127"/>
  <c r="Y127"/>
  <c r="X127"/>
  <c r="W127"/>
  <c r="V127"/>
  <c r="U127"/>
  <c r="Z127" s="1"/>
  <c r="T127"/>
  <c r="S127"/>
  <c r="AB126"/>
  <c r="AA126"/>
  <c r="Z126"/>
  <c r="Y126"/>
  <c r="X126"/>
  <c r="W126"/>
  <c r="V126"/>
  <c r="U126"/>
  <c r="T126"/>
  <c r="S126"/>
  <c r="AB125"/>
  <c r="AA125"/>
  <c r="Y125"/>
  <c r="X125"/>
  <c r="W125"/>
  <c r="V125"/>
  <c r="U125"/>
  <c r="Z125" s="1"/>
  <c r="T125"/>
  <c r="S125"/>
  <c r="AB124"/>
  <c r="AA124"/>
  <c r="Z124"/>
  <c r="Y124"/>
  <c r="X124"/>
  <c r="W124"/>
  <c r="V124"/>
  <c r="U124"/>
  <c r="T124"/>
  <c r="S124"/>
  <c r="AB123"/>
  <c r="AA123"/>
  <c r="Y123"/>
  <c r="X123"/>
  <c r="W123"/>
  <c r="V123"/>
  <c r="U123"/>
  <c r="Z123" s="1"/>
  <c r="T123"/>
  <c r="S123"/>
  <c r="AB122"/>
  <c r="AA122"/>
  <c r="Z122"/>
  <c r="Y122"/>
  <c r="X122"/>
  <c r="W122"/>
  <c r="V122"/>
  <c r="U122"/>
  <c r="T122"/>
  <c r="S122"/>
  <c r="AB121"/>
  <c r="AA121"/>
  <c r="Y121"/>
  <c r="X121"/>
  <c r="W121"/>
  <c r="V121"/>
  <c r="U121"/>
  <c r="Z121" s="1"/>
  <c r="T121"/>
  <c r="S121"/>
  <c r="AB120"/>
  <c r="AA120"/>
  <c r="Z120"/>
  <c r="Y120"/>
  <c r="X120"/>
  <c r="W120"/>
  <c r="V120"/>
  <c r="U120"/>
  <c r="T120"/>
  <c r="S120"/>
  <c r="AB119"/>
  <c r="AA119"/>
  <c r="Y119"/>
  <c r="X119"/>
  <c r="W119"/>
  <c r="V119"/>
  <c r="U119"/>
  <c r="Z119" s="1"/>
  <c r="T119"/>
  <c r="S119"/>
  <c r="AB118"/>
  <c r="AA118"/>
  <c r="Z118"/>
  <c r="Y118"/>
  <c r="X118"/>
  <c r="W118"/>
  <c r="V118"/>
  <c r="U118"/>
  <c r="T118"/>
  <c r="S118"/>
  <c r="AB117"/>
  <c r="AA117"/>
  <c r="Y117"/>
  <c r="X117"/>
  <c r="W117"/>
  <c r="V117"/>
  <c r="U117"/>
  <c r="Z117" s="1"/>
  <c r="T117"/>
  <c r="S117"/>
  <c r="AB116"/>
  <c r="AA116"/>
  <c r="Z116"/>
  <c r="Y116"/>
  <c r="X116"/>
  <c r="W116"/>
  <c r="V116"/>
  <c r="U116"/>
  <c r="T116"/>
  <c r="S116"/>
  <c r="AB115"/>
  <c r="AA115"/>
  <c r="Y115"/>
  <c r="X115"/>
  <c r="W115"/>
  <c r="V115"/>
  <c r="U115"/>
  <c r="Z115" s="1"/>
  <c r="T115"/>
  <c r="S115"/>
  <c r="AB114"/>
  <c r="AA114"/>
  <c r="Z114"/>
  <c r="Y114"/>
  <c r="X114"/>
  <c r="W114"/>
  <c r="V114"/>
  <c r="U114"/>
  <c r="T114"/>
  <c r="S114"/>
  <c r="AB113"/>
  <c r="AA113"/>
  <c r="Y113"/>
  <c r="X113"/>
  <c r="W113"/>
  <c r="V113"/>
  <c r="U113"/>
  <c r="Z113" s="1"/>
  <c r="T113"/>
  <c r="S113"/>
  <c r="AB112"/>
  <c r="AA112"/>
  <c r="Z112"/>
  <c r="Y112"/>
  <c r="X112"/>
  <c r="W112"/>
  <c r="V112"/>
  <c r="U112"/>
  <c r="T112"/>
  <c r="S112"/>
  <c r="AB111"/>
  <c r="AA111"/>
  <c r="Y111"/>
  <c r="X111"/>
  <c r="W111"/>
  <c r="V111"/>
  <c r="U111"/>
  <c r="Z111" s="1"/>
  <c r="T111"/>
  <c r="S111"/>
  <c r="AB110"/>
  <c r="AA110"/>
  <c r="Z110"/>
  <c r="Y110"/>
  <c r="X110"/>
  <c r="W110"/>
  <c r="V110"/>
  <c r="U110"/>
  <c r="T110"/>
  <c r="S110"/>
  <c r="AB109"/>
  <c r="AA109"/>
  <c r="Y109"/>
  <c r="X109"/>
  <c r="W109"/>
  <c r="V109"/>
  <c r="U109"/>
  <c r="Z109" s="1"/>
  <c r="T109"/>
  <c r="S109"/>
  <c r="AB108"/>
  <c r="AA108"/>
  <c r="Z108"/>
  <c r="Y108"/>
  <c r="X108"/>
  <c r="W108"/>
  <c r="V108"/>
  <c r="U108"/>
  <c r="T108"/>
  <c r="S108"/>
  <c r="AB107"/>
  <c r="AA107"/>
  <c r="Y107"/>
  <c r="X107"/>
  <c r="W107"/>
  <c r="V107"/>
  <c r="U107"/>
  <c r="Z107" s="1"/>
  <c r="T107"/>
  <c r="S107"/>
  <c r="AB106"/>
  <c r="AA106"/>
  <c r="Z106"/>
  <c r="Y106"/>
  <c r="X106"/>
  <c r="W106"/>
  <c r="V106"/>
  <c r="U106"/>
  <c r="T106"/>
  <c r="S106"/>
  <c r="AB105"/>
  <c r="AA105"/>
  <c r="Y105"/>
  <c r="X105"/>
  <c r="W105"/>
  <c r="V105"/>
  <c r="U105"/>
  <c r="Z105" s="1"/>
  <c r="T105"/>
  <c r="S105"/>
  <c r="AB104"/>
  <c r="AA104"/>
  <c r="Z104"/>
  <c r="Y104"/>
  <c r="X104"/>
  <c r="W104"/>
  <c r="V104"/>
  <c r="U104"/>
  <c r="T104"/>
  <c r="S104"/>
  <c r="AB103"/>
  <c r="AA103"/>
  <c r="Y103"/>
  <c r="X103"/>
  <c r="W103"/>
  <c r="V103"/>
  <c r="U103"/>
  <c r="Z103" s="1"/>
  <c r="T103"/>
  <c r="S103"/>
  <c r="AB102"/>
  <c r="AA102"/>
  <c r="Z102"/>
  <c r="Y102"/>
  <c r="X102"/>
  <c r="W102"/>
  <c r="V102"/>
  <c r="U102"/>
  <c r="T102"/>
  <c r="S102"/>
  <c r="AB101"/>
  <c r="AA101"/>
  <c r="Y101"/>
  <c r="X101"/>
  <c r="W101"/>
  <c r="V101"/>
  <c r="U101"/>
  <c r="Z101" s="1"/>
  <c r="T101"/>
  <c r="S101"/>
  <c r="AB100"/>
  <c r="AA100"/>
  <c r="Z100"/>
  <c r="Y100"/>
  <c r="X100"/>
  <c r="W100"/>
  <c r="V100"/>
  <c r="U100"/>
  <c r="T100"/>
  <c r="S100"/>
  <c r="AB99"/>
  <c r="AA99"/>
  <c r="Y99"/>
  <c r="X99"/>
  <c r="W99"/>
  <c r="V99"/>
  <c r="U99"/>
  <c r="Z99" s="1"/>
  <c r="T99"/>
  <c r="S99"/>
  <c r="AB98"/>
  <c r="AA98"/>
  <c r="Z98"/>
  <c r="Y98"/>
  <c r="X98"/>
  <c r="W98"/>
  <c r="V98"/>
  <c r="U98"/>
  <c r="T98"/>
  <c r="S98"/>
  <c r="AB97"/>
  <c r="AA97"/>
  <c r="Y97"/>
  <c r="X97"/>
  <c r="W97"/>
  <c r="V97"/>
  <c r="U97"/>
  <c r="Z97" s="1"/>
  <c r="T97"/>
  <c r="S97"/>
  <c r="AB96"/>
  <c r="AA96"/>
  <c r="Z96"/>
  <c r="Y96"/>
  <c r="X96"/>
  <c r="W96"/>
  <c r="V96"/>
  <c r="U96"/>
  <c r="T96"/>
  <c r="S96"/>
  <c r="AB95"/>
  <c r="AA95"/>
  <c r="Y95"/>
  <c r="X95"/>
  <c r="W95"/>
  <c r="V95"/>
  <c r="U95"/>
  <c r="Z95" s="1"/>
  <c r="T95"/>
  <c r="S95"/>
  <c r="AB94"/>
  <c r="AA94"/>
  <c r="Z94"/>
  <c r="Y94"/>
  <c r="X94"/>
  <c r="W94"/>
  <c r="V94"/>
  <c r="U94"/>
  <c r="T94"/>
  <c r="S94"/>
  <c r="AB93"/>
  <c r="AA93"/>
  <c r="Y93"/>
  <c r="X93"/>
  <c r="W93"/>
  <c r="V93"/>
  <c r="U93"/>
  <c r="Z93" s="1"/>
  <c r="T93"/>
  <c r="S93"/>
  <c r="AB92"/>
  <c r="AA92"/>
  <c r="Z92"/>
  <c r="Y92"/>
  <c r="X92"/>
  <c r="W92"/>
  <c r="V92"/>
  <c r="U92"/>
  <c r="T92"/>
  <c r="S92"/>
  <c r="AB91"/>
  <c r="AA91"/>
  <c r="Y91"/>
  <c r="X91"/>
  <c r="W91"/>
  <c r="V91"/>
  <c r="U91"/>
  <c r="Z91" s="1"/>
  <c r="T91"/>
  <c r="S91"/>
  <c r="AB90"/>
  <c r="AA90"/>
  <c r="Z90"/>
  <c r="Y90"/>
  <c r="X90"/>
  <c r="W90"/>
  <c r="V90"/>
  <c r="U90"/>
  <c r="T90"/>
  <c r="S90"/>
  <c r="AB89"/>
  <c r="AA89"/>
  <c r="Y89"/>
  <c r="X89"/>
  <c r="W89"/>
  <c r="V89"/>
  <c r="U89"/>
  <c r="Z89" s="1"/>
  <c r="T89"/>
  <c r="S89"/>
  <c r="AB88"/>
  <c r="AA88"/>
  <c r="Z88"/>
  <c r="Y88"/>
  <c r="X88"/>
  <c r="W88"/>
  <c r="V88"/>
  <c r="U88"/>
  <c r="T88"/>
  <c r="S88"/>
  <c r="AB87"/>
  <c r="AA87"/>
  <c r="Y87"/>
  <c r="X87"/>
  <c r="W87"/>
  <c r="V87"/>
  <c r="U87"/>
  <c r="Z87" s="1"/>
  <c r="T87"/>
  <c r="S87"/>
  <c r="AB86"/>
  <c r="AA86"/>
  <c r="Z86"/>
  <c r="Y86"/>
  <c r="X86"/>
  <c r="W86"/>
  <c r="V86"/>
  <c r="U86"/>
  <c r="T86"/>
  <c r="S86"/>
  <c r="AB85"/>
  <c r="AA85"/>
  <c r="Y85"/>
  <c r="X85"/>
  <c r="W85"/>
  <c r="V85"/>
  <c r="U85"/>
  <c r="Z85" s="1"/>
  <c r="T85"/>
  <c r="S85"/>
  <c r="AB84"/>
  <c r="AA84"/>
  <c r="Z84"/>
  <c r="Y84"/>
  <c r="X84"/>
  <c r="W84"/>
  <c r="V84"/>
  <c r="U84"/>
  <c r="T84"/>
  <c r="S84"/>
  <c r="AB83"/>
  <c r="AA83"/>
  <c r="Y83"/>
  <c r="X83"/>
  <c r="W83"/>
  <c r="V83"/>
  <c r="U83"/>
  <c r="Z83" s="1"/>
  <c r="T83"/>
  <c r="S83"/>
  <c r="AB82"/>
  <c r="AA82"/>
  <c r="Z82"/>
  <c r="Y82"/>
  <c r="X82"/>
  <c r="W82"/>
  <c r="V82"/>
  <c r="U82"/>
  <c r="T82"/>
  <c r="S82"/>
  <c r="AB81"/>
  <c r="AA81"/>
  <c r="Y81"/>
  <c r="X81"/>
  <c r="W81"/>
  <c r="V81"/>
  <c r="U81"/>
  <c r="Z81" s="1"/>
  <c r="T81"/>
  <c r="S81"/>
  <c r="AB80"/>
  <c r="AA80"/>
  <c r="Z80"/>
  <c r="Y80"/>
  <c r="X80"/>
  <c r="W80"/>
  <c r="V80"/>
  <c r="U80"/>
  <c r="T80"/>
  <c r="S80"/>
  <c r="AB79"/>
  <c r="AA79"/>
  <c r="Y79"/>
  <c r="X79"/>
  <c r="W79"/>
  <c r="V79"/>
  <c r="U79"/>
  <c r="Z79" s="1"/>
  <c r="T79"/>
  <c r="S79"/>
  <c r="AB78"/>
  <c r="AA78"/>
  <c r="Z78"/>
  <c r="Y78"/>
  <c r="X78"/>
  <c r="W78"/>
  <c r="V78"/>
  <c r="U78"/>
  <c r="T78"/>
  <c r="S78"/>
  <c r="AB77"/>
  <c r="AA77"/>
  <c r="Y77"/>
  <c r="X77"/>
  <c r="W77"/>
  <c r="V77"/>
  <c r="U77"/>
  <c r="Z77" s="1"/>
  <c r="T77"/>
  <c r="S77"/>
  <c r="AB76"/>
  <c r="AA76"/>
  <c r="Z76"/>
  <c r="Y76"/>
  <c r="X76"/>
  <c r="W76"/>
  <c r="V76"/>
  <c r="U76"/>
  <c r="T76"/>
  <c r="S76"/>
  <c r="AB75"/>
  <c r="AA75"/>
  <c r="Y75"/>
  <c r="X75"/>
  <c r="W75"/>
  <c r="V75"/>
  <c r="U75"/>
  <c r="Z75" s="1"/>
  <c r="T75"/>
  <c r="S75"/>
  <c r="AB74"/>
  <c r="AA74"/>
  <c r="Z74"/>
  <c r="Y74"/>
  <c r="X74"/>
  <c r="W74"/>
  <c r="V74"/>
  <c r="U74"/>
  <c r="T74"/>
  <c r="S74"/>
  <c r="AB73"/>
  <c r="AA73"/>
  <c r="Y73"/>
  <c r="X73"/>
  <c r="W73"/>
  <c r="V73"/>
  <c r="U73"/>
  <c r="Z73" s="1"/>
  <c r="T73"/>
  <c r="S73"/>
  <c r="AB72"/>
  <c r="AA72"/>
  <c r="Z72"/>
  <c r="Y72"/>
  <c r="X72"/>
  <c r="W72"/>
  <c r="V72"/>
  <c r="U72"/>
  <c r="T72"/>
  <c r="S72"/>
  <c r="AB71"/>
  <c r="AA71"/>
  <c r="Y71"/>
  <c r="X71"/>
  <c r="W71"/>
  <c r="V71"/>
  <c r="U71"/>
  <c r="Z71" s="1"/>
  <c r="T71"/>
  <c r="S71"/>
  <c r="AB70"/>
  <c r="AA70"/>
  <c r="Z70"/>
  <c r="Y70"/>
  <c r="X70"/>
  <c r="W70"/>
  <c r="V70"/>
  <c r="U70"/>
  <c r="T70"/>
  <c r="S70"/>
  <c r="AB69"/>
  <c r="AA69"/>
  <c r="Y69"/>
  <c r="X69"/>
  <c r="W69"/>
  <c r="V69"/>
  <c r="U69"/>
  <c r="Z69" s="1"/>
  <c r="T69"/>
  <c r="S69"/>
  <c r="AB68"/>
  <c r="AA68"/>
  <c r="Z68"/>
  <c r="Y68"/>
  <c r="X68"/>
  <c r="W68"/>
  <c r="V68"/>
  <c r="U68"/>
  <c r="T68"/>
  <c r="S68"/>
  <c r="AB67"/>
  <c r="AA67"/>
  <c r="Y67"/>
  <c r="X67"/>
  <c r="W67"/>
  <c r="V67"/>
  <c r="U67"/>
  <c r="Z67" s="1"/>
  <c r="T67"/>
  <c r="S67"/>
  <c r="AB66"/>
  <c r="AA66"/>
  <c r="Z66"/>
  <c r="Y66"/>
  <c r="X66"/>
  <c r="W66"/>
  <c r="V66"/>
  <c r="U66"/>
  <c r="T66"/>
  <c r="S66"/>
  <c r="AB65"/>
  <c r="AA65"/>
  <c r="Y65"/>
  <c r="X65"/>
  <c r="W65"/>
  <c r="V65"/>
  <c r="U65"/>
  <c r="Z65" s="1"/>
  <c r="T65"/>
  <c r="S65"/>
  <c r="AB64"/>
  <c r="AA64"/>
  <c r="Z64"/>
  <c r="Y64"/>
  <c r="X64"/>
  <c r="W64"/>
  <c r="V64"/>
  <c r="U64"/>
  <c r="T64"/>
  <c r="S64"/>
  <c r="AB63"/>
  <c r="AA63"/>
  <c r="Y63"/>
  <c r="X63"/>
  <c r="W63"/>
  <c r="V63"/>
  <c r="U63"/>
  <c r="Z63" s="1"/>
  <c r="T63"/>
  <c r="S63"/>
  <c r="AB62"/>
  <c r="AA62"/>
  <c r="Z62"/>
  <c r="Y62"/>
  <c r="X62"/>
  <c r="W62"/>
  <c r="V62"/>
  <c r="U62"/>
  <c r="T62"/>
  <c r="S62"/>
  <c r="AB61"/>
  <c r="AA61"/>
  <c r="Y61"/>
  <c r="X61"/>
  <c r="W61"/>
  <c r="V61"/>
  <c r="U61"/>
  <c r="Z61" s="1"/>
  <c r="T61"/>
  <c r="S61"/>
  <c r="AB60"/>
  <c r="AA60"/>
  <c r="Z60"/>
  <c r="Y60"/>
  <c r="X60"/>
  <c r="W60"/>
  <c r="V60"/>
  <c r="U60"/>
  <c r="T60"/>
  <c r="S60"/>
  <c r="AB59"/>
  <c r="AA59"/>
  <c r="Y59"/>
  <c r="X59"/>
  <c r="W59"/>
  <c r="V59"/>
  <c r="U59"/>
  <c r="Z59" s="1"/>
  <c r="T59"/>
  <c r="S59"/>
  <c r="AB58"/>
  <c r="AA58"/>
  <c r="Z58"/>
  <c r="Y58"/>
  <c r="X58"/>
  <c r="W58"/>
  <c r="V58"/>
  <c r="U58"/>
  <c r="T58"/>
  <c r="S58"/>
  <c r="AB57"/>
  <c r="AA57"/>
  <c r="Y57"/>
  <c r="X57"/>
  <c r="W57"/>
  <c r="V57"/>
  <c r="U57"/>
  <c r="Z57" s="1"/>
  <c r="T57"/>
  <c r="S57"/>
  <c r="AB56"/>
  <c r="AA56"/>
  <c r="Z56"/>
  <c r="Y56"/>
  <c r="X56"/>
  <c r="W56"/>
  <c r="V56"/>
  <c r="U56"/>
  <c r="T56"/>
  <c r="S56"/>
  <c r="AB55"/>
  <c r="AA55"/>
  <c r="Y55"/>
  <c r="X55"/>
  <c r="W55"/>
  <c r="V55"/>
  <c r="U55"/>
  <c r="Z55" s="1"/>
  <c r="T55"/>
  <c r="S55"/>
  <c r="AB54"/>
  <c r="AA54"/>
  <c r="Z54"/>
  <c r="Y54"/>
  <c r="X54"/>
  <c r="W54"/>
  <c r="V54"/>
  <c r="U54"/>
  <c r="T54"/>
  <c r="S54"/>
  <c r="AB53"/>
  <c r="AA53"/>
  <c r="Y53"/>
  <c r="X53"/>
  <c r="W53"/>
  <c r="V53"/>
  <c r="U53"/>
  <c r="Z53" s="1"/>
  <c r="T53"/>
  <c r="S53"/>
  <c r="AB52"/>
  <c r="AA52"/>
  <c r="Z52"/>
  <c r="Y52"/>
  <c r="X52"/>
  <c r="W52"/>
  <c r="V52"/>
  <c r="U52"/>
  <c r="T52"/>
  <c r="S52"/>
  <c r="AB51"/>
  <c r="AA51"/>
  <c r="Y51"/>
  <c r="X51"/>
  <c r="W51"/>
  <c r="V51"/>
  <c r="U51"/>
  <c r="Z51" s="1"/>
  <c r="T51"/>
  <c r="S51"/>
  <c r="AB50"/>
  <c r="AA50"/>
  <c r="Z50"/>
  <c r="Y50"/>
  <c r="X50"/>
  <c r="W50"/>
  <c r="V50"/>
  <c r="U50"/>
  <c r="T50"/>
  <c r="S50"/>
  <c r="AB49"/>
  <c r="AA49"/>
  <c r="Y49"/>
  <c r="X49"/>
  <c r="W49"/>
  <c r="V49"/>
  <c r="U49"/>
  <c r="Z49" s="1"/>
  <c r="T49"/>
  <c r="S49"/>
  <c r="AB48"/>
  <c r="AA48"/>
  <c r="Z48"/>
  <c r="Y48"/>
  <c r="X48"/>
  <c r="W48"/>
  <c r="V48"/>
  <c r="U48"/>
  <c r="T48"/>
  <c r="S48"/>
  <c r="AB47"/>
  <c r="AA47"/>
  <c r="Y47"/>
  <c r="X47"/>
  <c r="W47"/>
  <c r="V47"/>
  <c r="U47"/>
  <c r="Z47" s="1"/>
  <c r="T47"/>
  <c r="S47"/>
  <c r="AB46"/>
  <c r="AA46"/>
  <c r="Z46"/>
  <c r="Y46"/>
  <c r="X46"/>
  <c r="W46"/>
  <c r="V46"/>
  <c r="U46"/>
  <c r="T46"/>
  <c r="S46"/>
  <c r="AB45"/>
  <c r="AA45"/>
  <c r="Y45"/>
  <c r="X45"/>
  <c r="W45"/>
  <c r="V45"/>
  <c r="U45"/>
  <c r="Z45" s="1"/>
  <c r="T45"/>
  <c r="S45"/>
  <c r="AB44"/>
  <c r="AA44"/>
  <c r="Z44"/>
  <c r="Y44"/>
  <c r="X44"/>
  <c r="W44"/>
  <c r="V44"/>
  <c r="U44"/>
  <c r="T44"/>
  <c r="S44"/>
  <c r="AB43"/>
  <c r="AA43"/>
  <c r="Y43"/>
  <c r="X43"/>
  <c r="W43"/>
  <c r="V43"/>
  <c r="U43"/>
  <c r="Z43" s="1"/>
  <c r="T43"/>
  <c r="S43"/>
  <c r="AB42"/>
  <c r="AA42"/>
  <c r="Z42"/>
  <c r="Y42"/>
  <c r="X42"/>
  <c r="W42"/>
  <c r="V42"/>
  <c r="U42"/>
  <c r="T42"/>
  <c r="S42"/>
  <c r="AB41"/>
  <c r="AA41"/>
  <c r="Y41"/>
  <c r="X41"/>
  <c r="W41"/>
  <c r="V41"/>
  <c r="U41"/>
  <c r="Z41" s="1"/>
  <c r="T41"/>
  <c r="S41"/>
  <c r="AB40"/>
  <c r="AA40"/>
  <c r="Z40"/>
  <c r="Y40"/>
  <c r="X40"/>
  <c r="W40"/>
  <c r="V40"/>
  <c r="U40"/>
  <c r="T40"/>
  <c r="S40"/>
  <c r="AB39"/>
  <c r="AA39"/>
  <c r="Y39"/>
  <c r="X39"/>
  <c r="W39"/>
  <c r="V39"/>
  <c r="U39"/>
  <c r="Z39" s="1"/>
  <c r="T39"/>
  <c r="S39"/>
  <c r="AB38"/>
  <c r="AA38"/>
  <c r="Z38"/>
  <c r="Y38"/>
  <c r="X38"/>
  <c r="W38"/>
  <c r="V38"/>
  <c r="U38"/>
  <c r="T38"/>
  <c r="S38"/>
  <c r="AB37"/>
  <c r="AA37"/>
  <c r="Y37"/>
  <c r="X37"/>
  <c r="W37"/>
  <c r="V37"/>
  <c r="U37"/>
  <c r="Z37" s="1"/>
  <c r="T37"/>
  <c r="S37"/>
  <c r="AB36"/>
  <c r="AA36"/>
  <c r="Z36"/>
  <c r="Y36"/>
  <c r="X36"/>
  <c r="W36"/>
  <c r="V36"/>
  <c r="U36"/>
  <c r="T36"/>
  <c r="S36"/>
  <c r="AB35"/>
  <c r="AA35"/>
  <c r="Y35"/>
  <c r="X35"/>
  <c r="W35"/>
  <c r="V35"/>
  <c r="U35"/>
  <c r="Z35" s="1"/>
  <c r="T35"/>
  <c r="S35"/>
  <c r="AB34"/>
  <c r="AA34"/>
  <c r="Z34"/>
  <c r="Y34"/>
  <c r="X34"/>
  <c r="W34"/>
  <c r="V34"/>
  <c r="U34"/>
  <c r="T34"/>
  <c r="S34"/>
  <c r="AB33"/>
  <c r="AA33"/>
  <c r="Y33"/>
  <c r="X33"/>
  <c r="W33"/>
  <c r="V33"/>
  <c r="U33"/>
  <c r="Z33" s="1"/>
  <c r="T33"/>
  <c r="S33"/>
  <c r="AB32"/>
  <c r="AA32"/>
  <c r="Z32"/>
  <c r="Y32"/>
  <c r="X32"/>
  <c r="W32"/>
  <c r="V32"/>
  <c r="U32"/>
  <c r="T32"/>
  <c r="S32"/>
  <c r="AB31"/>
  <c r="AA31"/>
  <c r="Y31"/>
  <c r="X31"/>
  <c r="W31"/>
  <c r="V31"/>
  <c r="U31"/>
  <c r="Z31" s="1"/>
  <c r="T31"/>
  <c r="S31"/>
  <c r="AB30"/>
  <c r="AA30"/>
  <c r="Z30"/>
  <c r="Y30"/>
  <c r="X30"/>
  <c r="W30"/>
  <c r="V30"/>
  <c r="U30"/>
  <c r="T30"/>
  <c r="S30"/>
  <c r="AB29"/>
  <c r="AA29"/>
  <c r="Y29"/>
  <c r="X29"/>
  <c r="W29"/>
  <c r="V29"/>
  <c r="U29"/>
  <c r="Z29" s="1"/>
  <c r="T29"/>
  <c r="S29"/>
  <c r="AB28"/>
  <c r="AA28"/>
  <c r="Z28"/>
  <c r="Y28"/>
  <c r="X28"/>
  <c r="W28"/>
  <c r="V28"/>
  <c r="U28"/>
  <c r="T28"/>
  <c r="S28"/>
  <c r="AB27"/>
  <c r="AA27"/>
  <c r="Y27"/>
  <c r="X27"/>
  <c r="W27"/>
  <c r="V27"/>
  <c r="U27"/>
  <c r="Z27" s="1"/>
  <c r="T27"/>
  <c r="S27"/>
  <c r="AB26"/>
  <c r="AA26"/>
  <c r="Z26"/>
  <c r="Y26"/>
  <c r="X26"/>
  <c r="W26"/>
  <c r="V26"/>
  <c r="U26"/>
  <c r="T26"/>
  <c r="S26"/>
  <c r="AB25"/>
  <c r="AA25"/>
  <c r="Y25"/>
  <c r="X25"/>
  <c r="W25"/>
  <c r="V25"/>
  <c r="U25"/>
  <c r="Z25" s="1"/>
  <c r="T25"/>
  <c r="S25"/>
  <c r="AB24"/>
  <c r="AA24"/>
  <c r="Z24"/>
  <c r="Y24"/>
  <c r="X24"/>
  <c r="W24"/>
  <c r="V24"/>
  <c r="U24"/>
  <c r="T24"/>
  <c r="S24"/>
  <c r="AB23"/>
  <c r="AA23"/>
  <c r="Y23"/>
  <c r="X23"/>
  <c r="W23"/>
  <c r="V23"/>
  <c r="U23"/>
  <c r="Z23" s="1"/>
  <c r="T23"/>
  <c r="S23"/>
  <c r="AB22"/>
  <c r="AA22"/>
  <c r="Z22"/>
  <c r="Y22"/>
  <c r="X22"/>
  <c r="W22"/>
  <c r="V22"/>
  <c r="U22"/>
  <c r="T22"/>
  <c r="S22"/>
  <c r="AB21"/>
  <c r="AA21"/>
  <c r="Y21"/>
  <c r="X21"/>
  <c r="W21"/>
  <c r="V21"/>
  <c r="U21"/>
  <c r="Z21" s="1"/>
  <c r="T21"/>
  <c r="S21"/>
  <c r="AB20"/>
  <c r="AA20"/>
  <c r="Z20"/>
  <c r="Y20"/>
  <c r="X20"/>
  <c r="W20"/>
  <c r="V20"/>
  <c r="U20"/>
  <c r="T20"/>
  <c r="S20"/>
  <c r="AB19"/>
  <c r="AA19"/>
  <c r="Y19"/>
  <c r="X19"/>
  <c r="W19"/>
  <c r="V19"/>
  <c r="U19"/>
  <c r="Z19" s="1"/>
  <c r="T19"/>
  <c r="S19"/>
  <c r="AB18"/>
  <c r="AA18"/>
  <c r="Z18"/>
  <c r="Y18"/>
  <c r="X18"/>
  <c r="W18"/>
  <c r="V18"/>
  <c r="U18"/>
  <c r="T18"/>
  <c r="S18"/>
  <c r="AB17"/>
  <c r="AA17"/>
  <c r="Y17"/>
  <c r="X17"/>
  <c r="W17"/>
  <c r="V17"/>
  <c r="U17"/>
  <c r="Z17" s="1"/>
  <c r="T17"/>
  <c r="S17"/>
  <c r="AB16"/>
  <c r="AA16"/>
  <c r="Z16"/>
  <c r="Y16"/>
  <c r="X16"/>
  <c r="W16"/>
  <c r="V16"/>
  <c r="U16"/>
  <c r="T16"/>
  <c r="S16"/>
  <c r="AB15"/>
  <c r="AA15"/>
  <c r="Y15"/>
  <c r="X15"/>
  <c r="W15"/>
  <c r="V15"/>
  <c r="U15"/>
  <c r="Z15" s="1"/>
  <c r="T15"/>
  <c r="S15"/>
  <c r="AB14"/>
  <c r="AA14"/>
  <c r="Z14"/>
  <c r="Y14"/>
  <c r="X14"/>
  <c r="W14"/>
  <c r="V14"/>
  <c r="U14"/>
  <c r="T14"/>
  <c r="S14"/>
  <c r="AB13"/>
  <c r="AA13"/>
  <c r="Y13"/>
  <c r="X13"/>
  <c r="W13"/>
  <c r="V13"/>
  <c r="U13"/>
  <c r="Z13" s="1"/>
  <c r="T13"/>
  <c r="S13"/>
  <c r="AB12"/>
  <c r="AA12"/>
  <c r="Z12"/>
  <c r="Y12"/>
  <c r="X12"/>
  <c r="W12"/>
  <c r="V12"/>
  <c r="U12"/>
  <c r="T12"/>
  <c r="S12"/>
  <c r="AB11"/>
  <c r="AA11"/>
  <c r="Y11"/>
  <c r="X11"/>
  <c r="W11"/>
  <c r="V11"/>
  <c r="U11"/>
  <c r="Z11" s="1"/>
  <c r="T11"/>
  <c r="S11"/>
  <c r="AB10"/>
  <c r="AA10"/>
  <c r="Z10"/>
  <c r="Y10"/>
  <c r="X10"/>
  <c r="W10"/>
  <c r="V10"/>
  <c r="U10"/>
  <c r="T10"/>
  <c r="S10"/>
  <c r="AB9"/>
  <c r="AA9"/>
  <c r="Y9"/>
  <c r="X9"/>
  <c r="W9"/>
  <c r="V9"/>
  <c r="U9"/>
  <c r="Z9" s="1"/>
  <c r="T9"/>
  <c r="S9"/>
  <c r="AB8"/>
  <c r="AA8"/>
  <c r="Z8"/>
  <c r="Y8"/>
  <c r="X8"/>
  <c r="W8"/>
  <c r="V8"/>
  <c r="U8"/>
  <c r="T8"/>
  <c r="S8"/>
  <c r="AB7"/>
  <c r="AA7"/>
  <c r="Y7"/>
  <c r="X7"/>
  <c r="W7"/>
  <c r="V7"/>
  <c r="U7"/>
  <c r="Z7" s="1"/>
  <c r="T7"/>
  <c r="S7"/>
  <c r="AB6"/>
  <c r="AA6"/>
  <c r="Z6"/>
  <c r="Y6"/>
  <c r="X6"/>
  <c r="W6"/>
  <c r="V6"/>
  <c r="U6"/>
  <c r="T6"/>
  <c r="S6"/>
  <c r="AB5"/>
  <c r="AA5"/>
  <c r="Y5"/>
  <c r="X5"/>
  <c r="W5"/>
  <c r="V5"/>
  <c r="U5"/>
  <c r="Z5" s="1"/>
  <c r="T5"/>
  <c r="S5"/>
  <c r="AB4"/>
  <c r="AA4"/>
  <c r="Z4"/>
  <c r="Y4"/>
  <c r="X4"/>
  <c r="W4"/>
  <c r="V4"/>
  <c r="U4"/>
  <c r="T4"/>
  <c r="S4"/>
  <c r="AB3"/>
  <c r="AA3"/>
  <c r="Y3"/>
  <c r="X3"/>
  <c r="W3"/>
  <c r="V3"/>
  <c r="U3"/>
  <c r="Z3" s="1"/>
  <c r="T3"/>
  <c r="S3"/>
  <c r="AB2"/>
  <c r="AA2"/>
  <c r="Z2"/>
  <c r="Y2"/>
  <c r="X2"/>
  <c r="W2"/>
  <c r="V2"/>
  <c r="U2"/>
  <c r="T2"/>
  <c r="AB3" i="1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2"/>
  <c r="T3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2"/>
  <c r="X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2"/>
</calcChain>
</file>

<file path=xl/comments1.xml><?xml version="1.0" encoding="utf-8"?>
<comments xmlns="http://schemas.openxmlformats.org/spreadsheetml/2006/main">
  <authors>
    <author>ricardo</author>
  </authors>
  <commentList>
    <comment ref="S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Signal Magnitude Area</t>
        </r>
      </text>
    </comment>
  </commentList>
</comments>
</file>

<file path=xl/comments2.xml><?xml version="1.0" encoding="utf-8"?>
<comments xmlns="http://schemas.openxmlformats.org/spreadsheetml/2006/main">
  <authors>
    <author>ricardo</author>
  </authors>
  <commentList>
    <comment ref="S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Signal Magnitude Area</t>
        </r>
      </text>
    </comment>
    <comment ref="AC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Distance forward lineal 1. Distancia lineal hasta el primer punto hacia adelante</t>
        </r>
      </text>
    </comment>
    <comment ref="AD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forward lineal 2. Distancia lineal hasta el segundo punto hacia adelante</t>
        </r>
      </text>
    </comment>
    <comment ref="AE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forward lineal 3. Distancia lineal hasta el tercer punto hacia adelante</t>
        </r>
      </text>
    </comment>
    <comment ref="AF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forward accumulative 1 plus 2. Distancia lineal acumulativa hasta el segundo punto hacia adelante</t>
        </r>
      </text>
    </comment>
    <comment ref="AG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forward aqccumulative 1 plus 2 plus 3. Distancia lineal acumulativa hasta el tercer punto hacia adelante</t>
        </r>
      </text>
    </comment>
    <comment ref="AH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Distance bacward lineal 1. Distancia lineal hasta el primer punto hacia atras
</t>
        </r>
      </text>
    </comment>
    <comment ref="AI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Distance bacward lineal 2. Distancia lineal hasta el segundo punto hacia atras
</t>
        </r>
      </text>
    </comment>
    <comment ref="AJ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Distance bacward lineal 2. Distancia lineal hasta el segundo punto hacia atras
</t>
        </r>
      </text>
    </comment>
    <comment ref="AK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backward aqccumulative 1 plus 2. Distancia lineal acumulativa hasta el segundo punto hacia atras</t>
        </r>
      </text>
    </comment>
    <comment ref="AL1" authorId="0">
      <text>
        <r>
          <rPr>
            <b/>
            <sz val="9"/>
            <color indexed="81"/>
            <rFont val="Tahoma"/>
            <charset val="1"/>
          </rPr>
          <t>ricardo:</t>
        </r>
        <r>
          <rPr>
            <sz val="9"/>
            <color indexed="81"/>
            <rFont val="Tahoma"/>
            <charset val="1"/>
          </rPr>
          <t xml:space="preserve">
ricardo:
Distance forward aqccumulative 1 plus 2 plus 3. Distancia lineal acumulativa hasta el tercer punto hacia adelante</t>
        </r>
      </text>
    </comment>
  </commentList>
</comments>
</file>

<file path=xl/sharedStrings.xml><?xml version="1.0" encoding="utf-8"?>
<sst xmlns="http://schemas.openxmlformats.org/spreadsheetml/2006/main" count="5448" uniqueCount="46">
  <si>
    <t>Experiment</t>
  </si>
  <si>
    <t>Tag</t>
  </si>
  <si>
    <t>Anim</t>
  </si>
  <si>
    <t>Date</t>
  </si>
  <si>
    <t>Date/Time</t>
  </si>
  <si>
    <t>Standing</t>
  </si>
  <si>
    <t>Active</t>
  </si>
  <si>
    <t>Lying</t>
  </si>
  <si>
    <t>Steps</t>
  </si>
  <si>
    <t>collar</t>
  </si>
  <si>
    <t>DOP</t>
  </si>
  <si>
    <t>lat</t>
  </si>
  <si>
    <t>long</t>
  </si>
  <si>
    <t>distance (m)</t>
  </si>
  <si>
    <t>X_Act</t>
  </si>
  <si>
    <t>Y_Act</t>
  </si>
  <si>
    <t>% HeadDown</t>
  </si>
  <si>
    <t>Activity</t>
  </si>
  <si>
    <t>Abdel</t>
  </si>
  <si>
    <t>W</t>
  </si>
  <si>
    <t>RS</t>
  </si>
  <si>
    <t>G</t>
  </si>
  <si>
    <t>RL</t>
  </si>
  <si>
    <t>Mimosa</t>
  </si>
  <si>
    <t>GM</t>
  </si>
  <si>
    <t>1 (8.20 to 12.20)</t>
  </si>
  <si>
    <t>1 (8.40)</t>
  </si>
  <si>
    <t>SMA</t>
  </si>
  <si>
    <t>Diffxy</t>
  </si>
  <si>
    <t>Meanxy</t>
  </si>
  <si>
    <t>Varxy</t>
  </si>
  <si>
    <t>logx</t>
  </si>
  <si>
    <t>logy</t>
  </si>
  <si>
    <t>logdiffxy</t>
  </si>
  <si>
    <t>logmeanxy</t>
  </si>
  <si>
    <t>logvarxy</t>
  </si>
  <si>
    <t>logdistance</t>
  </si>
  <si>
    <t>DFL1</t>
  </si>
  <si>
    <t>DFL2</t>
  </si>
  <si>
    <t>DFL3</t>
  </si>
  <si>
    <t>DFA12</t>
  </si>
  <si>
    <t>DFA123</t>
  </si>
  <si>
    <t>DBL1</t>
  </si>
  <si>
    <t>DBL2</t>
  </si>
  <si>
    <t>DBL3</t>
  </si>
  <si>
    <t>DBA12</t>
  </si>
</sst>
</file>

<file path=xl/styles.xml><?xml version="1.0" encoding="utf-8"?>
<styleSheet xmlns="http://schemas.openxmlformats.org/spreadsheetml/2006/main">
  <numFmts count="4">
    <numFmt numFmtId="164" formatCode="h:mm;@"/>
    <numFmt numFmtId="165" formatCode="0.0000"/>
    <numFmt numFmtId="166" formatCode="0.0000000"/>
    <numFmt numFmtId="167" formatCode="0.0"/>
  </numFmts>
  <fonts count="4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3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67" fontId="0" fillId="5" borderId="0" xfId="0" applyNumberFormat="1" applyFill="1" applyAlignment="1">
      <alignment horizontal="center" vertical="center"/>
    </xf>
    <xf numFmtId="2" fontId="3" fillId="6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10863"/>
  <sheetViews>
    <sheetView workbookViewId="0">
      <pane ySplit="1" topLeftCell="A2" activePane="bottomLeft" state="frozen"/>
      <selection activeCell="H1" sqref="H1"/>
      <selection pane="bottomLeft" activeCell="N2" sqref="N2"/>
    </sheetView>
  </sheetViews>
  <sheetFormatPr baseColWidth="10" defaultRowHeight="15"/>
  <cols>
    <col min="1" max="4" width="11.42578125" style="1"/>
    <col min="5" max="5" width="11.42578125" style="3"/>
    <col min="6" max="8" width="11.42578125" style="11"/>
    <col min="9" max="9" width="11.42578125" style="5"/>
    <col min="10" max="13" width="11.42578125" style="1"/>
    <col min="14" max="14" width="11.42578125" style="7"/>
    <col min="15" max="17" width="11.42578125" style="11"/>
    <col min="18" max="18" width="11.42578125" style="8"/>
    <col min="19" max="16384" width="11.42578125" style="1"/>
  </cols>
  <sheetData>
    <row r="1" spans="1:28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2" t="s">
        <v>9</v>
      </c>
      <c r="K1" s="1" t="s">
        <v>10</v>
      </c>
      <c r="L1" s="6" t="s">
        <v>11</v>
      </c>
      <c r="M1" s="6" t="s">
        <v>12</v>
      </c>
      <c r="N1" s="7" t="s">
        <v>13</v>
      </c>
      <c r="O1" s="5" t="s">
        <v>14</v>
      </c>
      <c r="P1" s="5" t="s">
        <v>15</v>
      </c>
      <c r="Q1" s="5" t="s">
        <v>16</v>
      </c>
      <c r="R1" s="8" t="s">
        <v>17</v>
      </c>
      <c r="S1" s="1" t="s">
        <v>27</v>
      </c>
      <c r="T1" s="13" t="s">
        <v>28</v>
      </c>
      <c r="U1" s="13" t="s">
        <v>29</v>
      </c>
      <c r="V1" s="13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</row>
    <row r="2" spans="1:28">
      <c r="A2" s="1" t="s">
        <v>18</v>
      </c>
      <c r="B2" s="2">
        <v>177379</v>
      </c>
      <c r="C2" s="2">
        <v>1553</v>
      </c>
      <c r="D2" s="2">
        <v>18520</v>
      </c>
      <c r="E2" s="3">
        <v>18520.556199999999</v>
      </c>
      <c r="F2" s="4">
        <v>0.1542</v>
      </c>
      <c r="G2" s="4">
        <v>0.8458</v>
      </c>
      <c r="H2" s="4">
        <v>0</v>
      </c>
      <c r="I2" s="5">
        <v>215</v>
      </c>
      <c r="J2" s="2">
        <v>1535</v>
      </c>
      <c r="K2" s="9">
        <v>4.2</v>
      </c>
      <c r="L2" s="6">
        <v>35.948406669999997</v>
      </c>
      <c r="M2" s="6">
        <v>-97.269231110000007</v>
      </c>
      <c r="N2" s="7">
        <v>172.4345098</v>
      </c>
      <c r="O2" s="5">
        <v>243</v>
      </c>
      <c r="P2" s="5">
        <v>30</v>
      </c>
      <c r="Q2" s="5">
        <v>12</v>
      </c>
      <c r="R2" s="10" t="s">
        <v>19</v>
      </c>
      <c r="S2" s="2">
        <f>+O2+P2</f>
        <v>273</v>
      </c>
      <c r="T2" s="2">
        <f>O2-P2</f>
        <v>213</v>
      </c>
      <c r="U2" s="2">
        <f>AVERAGE(O2:P2)</f>
        <v>136.5</v>
      </c>
      <c r="V2" s="1">
        <f>VAR(O2:P2)</f>
        <v>22684.5</v>
      </c>
      <c r="W2" s="9">
        <f>LOG(O2,10)</f>
        <v>2.3856062735983117</v>
      </c>
      <c r="X2" s="9">
        <f>LOG(P2,10)</f>
        <v>1.4771212547196624</v>
      </c>
      <c r="Y2" s="9">
        <f>LOG(ABS(T2),10)</f>
        <v>2.3283796034387376</v>
      </c>
      <c r="Z2" s="9">
        <f>LOG(U2,10)</f>
        <v>2.1351326513767748</v>
      </c>
      <c r="AA2" s="9">
        <f>LOG(V2,10)</f>
        <v>4.355729211213494</v>
      </c>
      <c r="AB2" s="9">
        <f>LOG(N2,10)</f>
        <v>2.2366241867547894</v>
      </c>
    </row>
    <row r="3" spans="1:28">
      <c r="A3" s="1" t="s">
        <v>18</v>
      </c>
      <c r="B3" s="2">
        <v>177360</v>
      </c>
      <c r="C3" s="2">
        <v>1635</v>
      </c>
      <c r="D3" s="2">
        <v>18520</v>
      </c>
      <c r="E3" s="3">
        <v>18520.556199999999</v>
      </c>
      <c r="F3" s="4">
        <v>0.16200000000000001</v>
      </c>
      <c r="G3" s="4">
        <v>0.83799999999999986</v>
      </c>
      <c r="H3" s="4">
        <v>0</v>
      </c>
      <c r="I3" s="5">
        <v>206</v>
      </c>
      <c r="J3" s="2">
        <v>1525</v>
      </c>
      <c r="K3" s="9">
        <v>2.4</v>
      </c>
      <c r="L3" s="6">
        <v>35.948422780000001</v>
      </c>
      <c r="M3" s="6">
        <v>-97.269067500000006</v>
      </c>
      <c r="N3" s="7">
        <v>154.0100721</v>
      </c>
      <c r="O3" s="5">
        <v>54</v>
      </c>
      <c r="P3" s="5">
        <v>61</v>
      </c>
      <c r="Q3" s="5">
        <v>48.7</v>
      </c>
      <c r="R3" s="10" t="s">
        <v>19</v>
      </c>
      <c r="S3" s="2">
        <f t="shared" ref="S3:S66" si="0">+O3+P3</f>
        <v>115</v>
      </c>
      <c r="T3" s="2">
        <f t="shared" ref="T3:T66" si="1">O3-P3</f>
        <v>-7</v>
      </c>
      <c r="U3" s="2">
        <f t="shared" ref="U3:U66" si="2">AVERAGE(O3:P3)</f>
        <v>57.5</v>
      </c>
      <c r="V3" s="1">
        <f t="shared" ref="V3:V66" si="3">VAR(O3:P3)</f>
        <v>24.5</v>
      </c>
      <c r="W3" s="9">
        <f t="shared" ref="W3:W66" si="4">LOG(O3,10)</f>
        <v>1.7323937598229684</v>
      </c>
      <c r="X3" s="9">
        <f t="shared" ref="X3:X66" si="5">LOG(P3,10)</f>
        <v>1.7853298350107669</v>
      </c>
      <c r="Y3" s="9">
        <f t="shared" ref="Y3:Y66" si="6">LOG(ABS(T3),10)</f>
        <v>0.8450980400142567</v>
      </c>
      <c r="Z3" s="9">
        <f t="shared" ref="Z3:Z66" si="7">LOG(U3,10)</f>
        <v>1.7596678446896303</v>
      </c>
      <c r="AA3" s="9">
        <f t="shared" ref="AA3:AA66" si="8">LOG(V3,10)</f>
        <v>1.3891660843645324</v>
      </c>
      <c r="AB3" s="9">
        <f t="shared" ref="AB3:AB66" si="9">LOG(N3,10)</f>
        <v>2.187549124176801</v>
      </c>
    </row>
    <row r="4" spans="1:28">
      <c r="A4" s="1" t="s">
        <v>18</v>
      </c>
      <c r="B4" s="2">
        <v>177379</v>
      </c>
      <c r="C4" s="2">
        <v>1553</v>
      </c>
      <c r="D4" s="2">
        <v>18521</v>
      </c>
      <c r="E4" s="3">
        <v>18521.5442</v>
      </c>
      <c r="F4" s="4">
        <v>2.9399999999999999E-2</v>
      </c>
      <c r="G4" s="4">
        <v>0.97059999999999991</v>
      </c>
      <c r="H4" s="4">
        <v>0</v>
      </c>
      <c r="I4" s="5">
        <v>286</v>
      </c>
      <c r="J4" s="2">
        <v>1535</v>
      </c>
      <c r="K4" s="9">
        <v>1.7</v>
      </c>
      <c r="L4" s="6">
        <v>35.948439440000001</v>
      </c>
      <c r="M4" s="6">
        <v>-97.267588889999999</v>
      </c>
      <c r="N4" s="7">
        <v>149.48127880000001</v>
      </c>
      <c r="O4" s="5">
        <v>5</v>
      </c>
      <c r="P4" s="5">
        <v>7</v>
      </c>
      <c r="Q4" s="5">
        <v>4.7</v>
      </c>
      <c r="R4" s="10" t="s">
        <v>19</v>
      </c>
      <c r="S4" s="2">
        <f t="shared" si="0"/>
        <v>12</v>
      </c>
      <c r="T4" s="2">
        <f t="shared" si="1"/>
        <v>-2</v>
      </c>
      <c r="U4" s="2">
        <f t="shared" si="2"/>
        <v>6</v>
      </c>
      <c r="V4" s="1">
        <f t="shared" si="3"/>
        <v>2</v>
      </c>
      <c r="W4" s="9">
        <f t="shared" si="4"/>
        <v>0.69897000433601875</v>
      </c>
      <c r="X4" s="9">
        <f t="shared" si="5"/>
        <v>0.8450980400142567</v>
      </c>
      <c r="Y4" s="9">
        <f t="shared" si="6"/>
        <v>0.30102999566398114</v>
      </c>
      <c r="Z4" s="9">
        <f t="shared" si="7"/>
        <v>0.77815125038364352</v>
      </c>
      <c r="AA4" s="9">
        <f t="shared" si="8"/>
        <v>0.30102999566398114</v>
      </c>
      <c r="AB4" s="9">
        <f t="shared" si="9"/>
        <v>2.1745868045469323</v>
      </c>
    </row>
    <row r="5" spans="1:28">
      <c r="A5" s="1" t="s">
        <v>18</v>
      </c>
      <c r="B5" s="2">
        <v>177492</v>
      </c>
      <c r="C5" s="2">
        <v>1779</v>
      </c>
      <c r="D5" s="2">
        <v>18520</v>
      </c>
      <c r="E5" s="3">
        <v>18520.556199999999</v>
      </c>
      <c r="F5" s="4">
        <v>0.16120000000000001</v>
      </c>
      <c r="G5" s="4">
        <v>0.83879999999999999</v>
      </c>
      <c r="H5" s="4">
        <v>0</v>
      </c>
      <c r="I5" s="5">
        <v>221</v>
      </c>
      <c r="J5" s="2">
        <v>1531</v>
      </c>
      <c r="K5" s="9">
        <v>2.4</v>
      </c>
      <c r="L5" s="6">
        <v>35.948405829999999</v>
      </c>
      <c r="M5" s="6">
        <v>-97.268981670000002</v>
      </c>
      <c r="N5" s="7">
        <v>146.7176695</v>
      </c>
      <c r="O5" s="5">
        <v>125</v>
      </c>
      <c r="P5" s="5">
        <v>74</v>
      </c>
      <c r="Q5" s="5">
        <v>17.3</v>
      </c>
      <c r="R5" s="10" t="s">
        <v>19</v>
      </c>
      <c r="S5" s="2">
        <f t="shared" si="0"/>
        <v>199</v>
      </c>
      <c r="T5" s="2">
        <f t="shared" si="1"/>
        <v>51</v>
      </c>
      <c r="U5" s="2">
        <f t="shared" si="2"/>
        <v>99.5</v>
      </c>
      <c r="V5" s="1">
        <f t="shared" si="3"/>
        <v>1300.5</v>
      </c>
      <c r="W5" s="9">
        <f t="shared" si="4"/>
        <v>2.0969100130080562</v>
      </c>
      <c r="X5" s="9">
        <f t="shared" si="5"/>
        <v>1.8692317197309762</v>
      </c>
      <c r="Y5" s="9">
        <f t="shared" si="6"/>
        <v>1.7075701760979363</v>
      </c>
      <c r="Z5" s="9">
        <f t="shared" si="7"/>
        <v>1.9978230807457251</v>
      </c>
      <c r="AA5" s="9">
        <f t="shared" si="8"/>
        <v>3.1141103565318913</v>
      </c>
      <c r="AB5" s="9">
        <f t="shared" si="9"/>
        <v>2.1664824199390287</v>
      </c>
    </row>
    <row r="6" spans="1:28">
      <c r="A6" s="1" t="s">
        <v>18</v>
      </c>
      <c r="B6" s="2">
        <v>177406</v>
      </c>
      <c r="C6" s="2">
        <v>1635</v>
      </c>
      <c r="D6" s="2">
        <v>18542</v>
      </c>
      <c r="E6" s="3">
        <v>18542.5442</v>
      </c>
      <c r="F6" s="4">
        <v>0.316</v>
      </c>
      <c r="G6" s="4">
        <v>0.68400000000000005</v>
      </c>
      <c r="H6" s="4">
        <v>0</v>
      </c>
      <c r="I6" s="5">
        <v>179</v>
      </c>
      <c r="J6" s="2">
        <v>1530</v>
      </c>
      <c r="K6" s="9">
        <v>4</v>
      </c>
      <c r="L6" s="6">
        <v>35.946733889999997</v>
      </c>
      <c r="M6" s="6">
        <v>-97.268065000000007</v>
      </c>
      <c r="N6" s="7">
        <v>140.66554769999999</v>
      </c>
      <c r="O6" s="5">
        <v>46</v>
      </c>
      <c r="P6" s="5">
        <v>13</v>
      </c>
      <c r="Q6" s="5">
        <v>33.299999999999997</v>
      </c>
      <c r="R6" s="10" t="s">
        <v>19</v>
      </c>
      <c r="S6" s="2">
        <f t="shared" si="0"/>
        <v>59</v>
      </c>
      <c r="T6" s="2">
        <f t="shared" si="1"/>
        <v>33</v>
      </c>
      <c r="U6" s="2">
        <f t="shared" si="2"/>
        <v>29.5</v>
      </c>
      <c r="V6" s="1">
        <f t="shared" si="3"/>
        <v>544.5</v>
      </c>
      <c r="W6" s="9">
        <f t="shared" si="4"/>
        <v>1.6627578316815739</v>
      </c>
      <c r="X6" s="9">
        <f t="shared" si="5"/>
        <v>1.1139433523068367</v>
      </c>
      <c r="Y6" s="9">
        <f t="shared" si="6"/>
        <v>1.5185139398778873</v>
      </c>
      <c r="Z6" s="9">
        <f t="shared" si="7"/>
        <v>1.469822015978163</v>
      </c>
      <c r="AA6" s="9">
        <f t="shared" si="8"/>
        <v>2.7359978840917933</v>
      </c>
      <c r="AB6" s="9">
        <f t="shared" si="9"/>
        <v>2.1481877415288717</v>
      </c>
    </row>
    <row r="7" spans="1:28">
      <c r="A7" s="1" t="s">
        <v>18</v>
      </c>
      <c r="B7" s="2">
        <v>177492</v>
      </c>
      <c r="C7" s="2">
        <v>1713</v>
      </c>
      <c r="D7" s="2">
        <v>18542</v>
      </c>
      <c r="E7" s="3">
        <v>18542.4902</v>
      </c>
      <c r="F7" s="4">
        <v>0.4728</v>
      </c>
      <c r="G7" s="4">
        <v>0.5272</v>
      </c>
      <c r="H7" s="4">
        <v>0</v>
      </c>
      <c r="I7" s="5">
        <v>135</v>
      </c>
      <c r="J7" s="2">
        <v>1532</v>
      </c>
      <c r="K7" s="9">
        <v>4.8</v>
      </c>
      <c r="L7" s="6">
        <v>35.946944999999999</v>
      </c>
      <c r="M7" s="6">
        <v>-97.267921670000007</v>
      </c>
      <c r="N7" s="7">
        <v>138.0715477</v>
      </c>
      <c r="O7" s="5">
        <v>54</v>
      </c>
      <c r="P7" s="5">
        <v>22</v>
      </c>
      <c r="Q7" s="5">
        <v>50</v>
      </c>
      <c r="R7" s="10" t="s">
        <v>20</v>
      </c>
      <c r="S7" s="2">
        <f t="shared" si="0"/>
        <v>76</v>
      </c>
      <c r="T7" s="2">
        <f t="shared" si="1"/>
        <v>32</v>
      </c>
      <c r="U7" s="2">
        <f t="shared" si="2"/>
        <v>38</v>
      </c>
      <c r="V7" s="1">
        <f t="shared" si="3"/>
        <v>512</v>
      </c>
      <c r="W7" s="9">
        <f t="shared" si="4"/>
        <v>1.7323937598229684</v>
      </c>
      <c r="X7" s="9">
        <f t="shared" si="5"/>
        <v>1.3424226808222062</v>
      </c>
      <c r="Y7" s="9">
        <f t="shared" si="6"/>
        <v>1.5051499783199058</v>
      </c>
      <c r="Z7" s="9">
        <f t="shared" si="7"/>
        <v>1.5797835966168099</v>
      </c>
      <c r="AA7" s="9">
        <f t="shared" si="8"/>
        <v>2.7092699609758304</v>
      </c>
      <c r="AB7" s="9">
        <f t="shared" si="9"/>
        <v>2.1401041930611395</v>
      </c>
    </row>
    <row r="8" spans="1:28">
      <c r="A8" s="1" t="s">
        <v>18</v>
      </c>
      <c r="B8" s="2">
        <v>177406</v>
      </c>
      <c r="C8" s="2">
        <v>1635</v>
      </c>
      <c r="D8" s="2">
        <v>18542</v>
      </c>
      <c r="E8" s="3">
        <v>18542.4902</v>
      </c>
      <c r="F8" s="4">
        <v>0.65400000000000003</v>
      </c>
      <c r="G8" s="4">
        <v>0.34599999999999997</v>
      </c>
      <c r="H8" s="4">
        <v>0</v>
      </c>
      <c r="I8" s="5">
        <v>90</v>
      </c>
      <c r="J8" s="2">
        <v>1530</v>
      </c>
      <c r="K8" s="9">
        <v>2.7</v>
      </c>
      <c r="L8" s="6">
        <v>35.946869169999999</v>
      </c>
      <c r="M8" s="6">
        <v>-97.268009719999995</v>
      </c>
      <c r="N8" s="7">
        <v>128.18557490000001</v>
      </c>
      <c r="O8" s="5">
        <v>78</v>
      </c>
      <c r="P8" s="5">
        <v>24</v>
      </c>
      <c r="Q8" s="5">
        <v>32</v>
      </c>
      <c r="R8" s="10" t="s">
        <v>20</v>
      </c>
      <c r="S8" s="2">
        <f t="shared" si="0"/>
        <v>102</v>
      </c>
      <c r="T8" s="2">
        <f t="shared" si="1"/>
        <v>54</v>
      </c>
      <c r="U8" s="2">
        <f t="shared" si="2"/>
        <v>51</v>
      </c>
      <c r="V8" s="1">
        <f t="shared" si="3"/>
        <v>1458</v>
      </c>
      <c r="W8" s="9">
        <f t="shared" si="4"/>
        <v>1.8920946026904801</v>
      </c>
      <c r="X8" s="9">
        <f t="shared" si="5"/>
        <v>1.3802112417116059</v>
      </c>
      <c r="Y8" s="9">
        <f t="shared" si="6"/>
        <v>1.7323937598229684</v>
      </c>
      <c r="Z8" s="9">
        <f t="shared" si="7"/>
        <v>1.7075701760979363</v>
      </c>
      <c r="AA8" s="9">
        <f t="shared" si="8"/>
        <v>3.1637575239819555</v>
      </c>
      <c r="AB8" s="9">
        <f t="shared" si="9"/>
        <v>2.107839155496273</v>
      </c>
    </row>
    <row r="9" spans="1:28">
      <c r="A9" s="1" t="s">
        <v>18</v>
      </c>
      <c r="B9" s="2">
        <v>177492</v>
      </c>
      <c r="C9" s="2">
        <v>1779</v>
      </c>
      <c r="D9" s="2">
        <v>18521</v>
      </c>
      <c r="E9" s="3">
        <v>18521.5442</v>
      </c>
      <c r="F9" s="4">
        <v>5.5800000000000002E-2</v>
      </c>
      <c r="G9" s="4">
        <v>0.94420000000000004</v>
      </c>
      <c r="H9" s="4">
        <v>0</v>
      </c>
      <c r="I9" s="5">
        <v>274</v>
      </c>
      <c r="J9" s="2">
        <v>1531</v>
      </c>
      <c r="K9" s="9">
        <v>2.8</v>
      </c>
      <c r="L9" s="6">
        <v>35.948390279999998</v>
      </c>
      <c r="M9" s="6">
        <v>-97.267846390000003</v>
      </c>
      <c r="N9" s="7">
        <v>126.4963358</v>
      </c>
      <c r="O9" s="5">
        <v>118</v>
      </c>
      <c r="P9" s="5">
        <v>17</v>
      </c>
      <c r="Q9" s="5">
        <v>15.3</v>
      </c>
      <c r="R9" s="10" t="s">
        <v>19</v>
      </c>
      <c r="S9" s="2">
        <f t="shared" si="0"/>
        <v>135</v>
      </c>
      <c r="T9" s="2">
        <f t="shared" si="1"/>
        <v>101</v>
      </c>
      <c r="U9" s="2">
        <f t="shared" si="2"/>
        <v>67.5</v>
      </c>
      <c r="V9" s="1">
        <f t="shared" si="3"/>
        <v>5100.5</v>
      </c>
      <c r="W9" s="9">
        <f t="shared" si="4"/>
        <v>2.0718820073061255</v>
      </c>
      <c r="X9" s="9">
        <f t="shared" si="5"/>
        <v>1.2304489213782739</v>
      </c>
      <c r="Y9" s="9">
        <f t="shared" si="6"/>
        <v>2.0043213737826426</v>
      </c>
      <c r="Z9" s="9">
        <f t="shared" si="7"/>
        <v>1.8293037728310249</v>
      </c>
      <c r="AA9" s="9">
        <f t="shared" si="8"/>
        <v>3.7076127519013036</v>
      </c>
      <c r="AB9" s="9">
        <f t="shared" si="9"/>
        <v>2.102077945552244</v>
      </c>
    </row>
    <row r="10" spans="1:28">
      <c r="A10" s="1" t="s">
        <v>18</v>
      </c>
      <c r="B10" s="2">
        <v>177360</v>
      </c>
      <c r="C10" s="2">
        <v>1635</v>
      </c>
      <c r="D10" s="2">
        <v>18521</v>
      </c>
      <c r="E10" s="3">
        <v>18521.5442</v>
      </c>
      <c r="F10" s="4">
        <v>6.7400000000000002E-2</v>
      </c>
      <c r="G10" s="4">
        <v>0.9326000000000001</v>
      </c>
      <c r="H10" s="4">
        <v>0</v>
      </c>
      <c r="I10" s="5">
        <v>249</v>
      </c>
      <c r="J10" s="2">
        <v>1525</v>
      </c>
      <c r="K10" s="9">
        <v>2.4</v>
      </c>
      <c r="L10" s="6">
        <v>35.948411110000002</v>
      </c>
      <c r="M10" s="6">
        <v>-97.267891109999994</v>
      </c>
      <c r="N10" s="7">
        <v>126.34241119999999</v>
      </c>
      <c r="O10" s="5">
        <v>64</v>
      </c>
      <c r="P10" s="5">
        <v>53</v>
      </c>
      <c r="Q10" s="5">
        <v>35.299999999999997</v>
      </c>
      <c r="R10" s="10" t="s">
        <v>19</v>
      </c>
      <c r="S10" s="2">
        <f t="shared" si="0"/>
        <v>117</v>
      </c>
      <c r="T10" s="2">
        <f t="shared" si="1"/>
        <v>11</v>
      </c>
      <c r="U10" s="2">
        <f t="shared" si="2"/>
        <v>58.5</v>
      </c>
      <c r="V10" s="1">
        <f t="shared" si="3"/>
        <v>60.5</v>
      </c>
      <c r="W10" s="9">
        <f t="shared" si="4"/>
        <v>1.8061799739838869</v>
      </c>
      <c r="X10" s="9">
        <f t="shared" si="5"/>
        <v>1.7242758696007889</v>
      </c>
      <c r="Y10" s="9">
        <f t="shared" si="6"/>
        <v>1.0413926851582249</v>
      </c>
      <c r="Z10" s="9">
        <f t="shared" si="7"/>
        <v>1.7671558660821802</v>
      </c>
      <c r="AA10" s="9">
        <f t="shared" si="8"/>
        <v>1.7817553746524688</v>
      </c>
      <c r="AB10" s="9">
        <f t="shared" si="9"/>
        <v>2.1015491609932249</v>
      </c>
    </row>
    <row r="11" spans="1:28">
      <c r="A11" s="1" t="s">
        <v>18</v>
      </c>
      <c r="B11" s="2">
        <v>177386</v>
      </c>
      <c r="C11" s="2">
        <v>1636</v>
      </c>
      <c r="D11" s="2">
        <v>18542</v>
      </c>
      <c r="E11" s="3">
        <v>18542.4902</v>
      </c>
      <c r="F11" s="4">
        <v>0.6522</v>
      </c>
      <c r="G11" s="4">
        <v>0.3478</v>
      </c>
      <c r="H11" s="4">
        <v>0</v>
      </c>
      <c r="I11" s="5">
        <v>91</v>
      </c>
      <c r="J11" s="2">
        <v>1524</v>
      </c>
      <c r="K11" s="9">
        <v>2.7</v>
      </c>
      <c r="L11" s="6">
        <v>35.946890000000003</v>
      </c>
      <c r="M11" s="6">
        <v>-97.267934999999994</v>
      </c>
      <c r="N11" s="7">
        <v>124.38057480000001</v>
      </c>
      <c r="O11" s="5">
        <v>148</v>
      </c>
      <c r="P11" s="5">
        <v>29</v>
      </c>
      <c r="Q11" s="5">
        <v>14</v>
      </c>
      <c r="R11" s="10" t="s">
        <v>20</v>
      </c>
      <c r="S11" s="2">
        <f t="shared" si="0"/>
        <v>177</v>
      </c>
      <c r="T11" s="2">
        <f t="shared" si="1"/>
        <v>119</v>
      </c>
      <c r="U11" s="2">
        <f t="shared" si="2"/>
        <v>88.5</v>
      </c>
      <c r="V11" s="1">
        <f t="shared" si="3"/>
        <v>7080.5</v>
      </c>
      <c r="W11" s="9">
        <f t="shared" si="4"/>
        <v>2.170261715394957</v>
      </c>
      <c r="X11" s="9">
        <f t="shared" si="5"/>
        <v>1.4623979978989561</v>
      </c>
      <c r="Y11" s="9">
        <f t="shared" si="6"/>
        <v>2.0755469613925306</v>
      </c>
      <c r="Z11" s="9">
        <f t="shared" si="7"/>
        <v>1.9469432706978251</v>
      </c>
      <c r="AA11" s="9">
        <f t="shared" si="8"/>
        <v>3.8500639271210799</v>
      </c>
      <c r="AB11" s="9">
        <f t="shared" si="9"/>
        <v>2.0947525594874046</v>
      </c>
    </row>
    <row r="12" spans="1:28">
      <c r="A12" s="1" t="s">
        <v>18</v>
      </c>
      <c r="B12" s="2">
        <v>177379</v>
      </c>
      <c r="C12" s="2">
        <v>1553</v>
      </c>
      <c r="D12" s="2">
        <v>18520</v>
      </c>
      <c r="E12" s="3">
        <v>18520.553199999998</v>
      </c>
      <c r="F12" s="4">
        <v>5.1400000000000001E-2</v>
      </c>
      <c r="G12" s="4">
        <v>0.94860000000000011</v>
      </c>
      <c r="H12" s="4">
        <v>0</v>
      </c>
      <c r="I12" s="5">
        <v>244</v>
      </c>
      <c r="J12" s="2">
        <v>1535</v>
      </c>
      <c r="K12" s="9">
        <v>3.7</v>
      </c>
      <c r="L12" s="6">
        <v>35.948247780000003</v>
      </c>
      <c r="M12" s="6">
        <v>-97.267329720000006</v>
      </c>
      <c r="N12" s="7">
        <v>123.8828031</v>
      </c>
      <c r="O12" s="5">
        <v>3</v>
      </c>
      <c r="P12" s="5">
        <v>37</v>
      </c>
      <c r="Q12" s="5">
        <v>22.7</v>
      </c>
      <c r="R12" s="10" t="s">
        <v>19</v>
      </c>
      <c r="S12" s="2">
        <f t="shared" si="0"/>
        <v>40</v>
      </c>
      <c r="T12" s="2">
        <f t="shared" si="1"/>
        <v>-34</v>
      </c>
      <c r="U12" s="2">
        <f t="shared" si="2"/>
        <v>20</v>
      </c>
      <c r="V12" s="1">
        <f t="shared" si="3"/>
        <v>578</v>
      </c>
      <c r="W12" s="9">
        <f t="shared" si="4"/>
        <v>0.47712125471966244</v>
      </c>
      <c r="X12" s="9">
        <f t="shared" si="5"/>
        <v>1.5682017240669948</v>
      </c>
      <c r="Y12" s="9">
        <f t="shared" si="6"/>
        <v>1.5314789170422551</v>
      </c>
      <c r="Z12" s="9">
        <f t="shared" si="7"/>
        <v>1.301029995663981</v>
      </c>
      <c r="AA12" s="9">
        <f t="shared" si="8"/>
        <v>2.761927838420529</v>
      </c>
      <c r="AB12" s="9">
        <f t="shared" si="9"/>
        <v>2.0930110235905399</v>
      </c>
    </row>
    <row r="13" spans="1:28">
      <c r="A13" s="1" t="s">
        <v>18</v>
      </c>
      <c r="B13" s="2">
        <v>177416</v>
      </c>
      <c r="C13" s="2">
        <v>1646</v>
      </c>
      <c r="D13" s="2">
        <v>18542</v>
      </c>
      <c r="E13" s="3">
        <v>18542.4902</v>
      </c>
      <c r="F13" s="4">
        <v>0.70379999999999998</v>
      </c>
      <c r="G13" s="4">
        <v>0.29620000000000002</v>
      </c>
      <c r="H13" s="4">
        <v>0</v>
      </c>
      <c r="I13" s="5">
        <v>81</v>
      </c>
      <c r="J13" s="2">
        <v>1527</v>
      </c>
      <c r="K13" s="9">
        <v>2.2999999999999998</v>
      </c>
      <c r="L13" s="6">
        <v>35.946848610000004</v>
      </c>
      <c r="M13" s="6">
        <v>-97.267992500000005</v>
      </c>
      <c r="N13" s="7">
        <v>122.39398109999999</v>
      </c>
      <c r="O13" s="5">
        <v>91</v>
      </c>
      <c r="P13" s="5">
        <v>13</v>
      </c>
      <c r="Q13" s="5">
        <v>84</v>
      </c>
      <c r="R13" s="10" t="s">
        <v>20</v>
      </c>
      <c r="S13" s="2">
        <f t="shared" si="0"/>
        <v>104</v>
      </c>
      <c r="T13" s="2">
        <f t="shared" si="1"/>
        <v>78</v>
      </c>
      <c r="U13" s="2">
        <f t="shared" si="2"/>
        <v>52</v>
      </c>
      <c r="V13" s="1">
        <f t="shared" si="3"/>
        <v>3042</v>
      </c>
      <c r="W13" s="9">
        <f t="shared" si="4"/>
        <v>1.9590413923210932</v>
      </c>
      <c r="X13" s="9">
        <f t="shared" si="5"/>
        <v>1.1139433523068367</v>
      </c>
      <c r="Y13" s="9">
        <f t="shared" si="6"/>
        <v>1.8920946026904801</v>
      </c>
      <c r="Z13" s="9">
        <f t="shared" si="7"/>
        <v>1.716003343634799</v>
      </c>
      <c r="AA13" s="9">
        <f t="shared" si="8"/>
        <v>3.483159209716979</v>
      </c>
      <c r="AB13" s="9">
        <f t="shared" si="9"/>
        <v>2.0877600612790759</v>
      </c>
    </row>
    <row r="14" spans="1:28">
      <c r="A14" s="1" t="s">
        <v>18</v>
      </c>
      <c r="B14" s="2">
        <v>177379</v>
      </c>
      <c r="C14" s="2">
        <v>1553</v>
      </c>
      <c r="D14" s="2">
        <v>18521</v>
      </c>
      <c r="E14" s="3">
        <v>18521.4722</v>
      </c>
      <c r="F14" s="4">
        <v>0.182</v>
      </c>
      <c r="G14" s="4">
        <v>0.81799999999999995</v>
      </c>
      <c r="H14" s="4">
        <v>0</v>
      </c>
      <c r="I14" s="5">
        <v>224</v>
      </c>
      <c r="J14" s="2">
        <v>1535</v>
      </c>
      <c r="K14" s="9">
        <v>2.8</v>
      </c>
      <c r="L14" s="6">
        <v>35.94816694</v>
      </c>
      <c r="M14" s="6">
        <v>-97.267362219999995</v>
      </c>
      <c r="N14" s="7">
        <v>121.0769071</v>
      </c>
      <c r="O14" s="5">
        <v>151</v>
      </c>
      <c r="P14" s="5">
        <v>10</v>
      </c>
      <c r="Q14" s="5">
        <v>5.3</v>
      </c>
      <c r="R14" s="10" t="s">
        <v>19</v>
      </c>
      <c r="S14" s="2">
        <f t="shared" si="0"/>
        <v>161</v>
      </c>
      <c r="T14" s="2">
        <f t="shared" si="1"/>
        <v>141</v>
      </c>
      <c r="U14" s="2">
        <f t="shared" si="2"/>
        <v>80.5</v>
      </c>
      <c r="V14" s="1">
        <f t="shared" si="3"/>
        <v>9940.5</v>
      </c>
      <c r="W14" s="9">
        <f t="shared" si="4"/>
        <v>2.1789769472931693</v>
      </c>
      <c r="X14" s="9">
        <f t="shared" si="5"/>
        <v>1</v>
      </c>
      <c r="Y14" s="9">
        <f t="shared" si="6"/>
        <v>2.1492191126553797</v>
      </c>
      <c r="Z14" s="9">
        <f t="shared" si="7"/>
        <v>1.9057958803678683</v>
      </c>
      <c r="AA14" s="9">
        <f t="shared" si="8"/>
        <v>3.9974082296467781</v>
      </c>
      <c r="AB14" s="9">
        <f t="shared" si="9"/>
        <v>2.0830613184080957</v>
      </c>
    </row>
    <row r="15" spans="1:28">
      <c r="A15" s="1" t="s">
        <v>18</v>
      </c>
      <c r="B15" s="2">
        <v>177379</v>
      </c>
      <c r="C15" s="2">
        <v>1553</v>
      </c>
      <c r="D15" s="2">
        <v>18521</v>
      </c>
      <c r="E15" s="3">
        <v>18521.475200000001</v>
      </c>
      <c r="F15" s="4">
        <v>4.48E-2</v>
      </c>
      <c r="G15" s="4">
        <v>0.95519999999999994</v>
      </c>
      <c r="H15" s="4">
        <v>0</v>
      </c>
      <c r="I15" s="5">
        <v>269</v>
      </c>
      <c r="J15" s="2">
        <v>1535</v>
      </c>
      <c r="K15" s="9">
        <v>2.5</v>
      </c>
      <c r="L15" s="6">
        <v>35.948308609999998</v>
      </c>
      <c r="M15" s="6">
        <v>-97.268676940000006</v>
      </c>
      <c r="N15" s="7">
        <v>119.64258820000001</v>
      </c>
      <c r="O15" s="5">
        <v>222</v>
      </c>
      <c r="P15" s="5">
        <v>28</v>
      </c>
      <c r="Q15" s="5">
        <v>11.3</v>
      </c>
      <c r="R15" s="10" t="s">
        <v>19</v>
      </c>
      <c r="S15" s="2">
        <f t="shared" si="0"/>
        <v>250</v>
      </c>
      <c r="T15" s="2">
        <f t="shared" si="1"/>
        <v>194</v>
      </c>
      <c r="U15" s="2">
        <f t="shared" si="2"/>
        <v>125</v>
      </c>
      <c r="V15" s="1">
        <f t="shared" si="3"/>
        <v>18818</v>
      </c>
      <c r="W15" s="9">
        <f t="shared" si="4"/>
        <v>2.3463529744506384</v>
      </c>
      <c r="X15" s="9">
        <f t="shared" si="5"/>
        <v>1.447158031342219</v>
      </c>
      <c r="Y15" s="9">
        <f t="shared" si="6"/>
        <v>2.287801729930226</v>
      </c>
      <c r="Z15" s="9">
        <f t="shared" si="7"/>
        <v>2.0969100130080562</v>
      </c>
      <c r="AA15" s="9">
        <f t="shared" si="8"/>
        <v>4.2745734641964708</v>
      </c>
      <c r="AB15" s="9">
        <f t="shared" si="9"/>
        <v>2.0778857994513893</v>
      </c>
    </row>
    <row r="16" spans="1:28">
      <c r="A16" s="1" t="s">
        <v>18</v>
      </c>
      <c r="B16" s="2">
        <v>177492</v>
      </c>
      <c r="C16" s="2">
        <v>1779</v>
      </c>
      <c r="D16" s="2">
        <v>18521</v>
      </c>
      <c r="E16" s="3">
        <v>18521.4872</v>
      </c>
      <c r="F16" s="4">
        <v>0.19040000000000001</v>
      </c>
      <c r="G16" s="4">
        <v>0.80959999999999999</v>
      </c>
      <c r="H16" s="4">
        <v>0</v>
      </c>
      <c r="I16" s="5">
        <v>228</v>
      </c>
      <c r="J16" s="2">
        <v>1531</v>
      </c>
      <c r="K16" s="9">
        <v>3</v>
      </c>
      <c r="L16" s="6">
        <v>35.948266670000002</v>
      </c>
      <c r="M16" s="6">
        <v>-97.268900830000007</v>
      </c>
      <c r="N16" s="7">
        <v>118.0785322</v>
      </c>
      <c r="O16" s="5">
        <v>54</v>
      </c>
      <c r="P16" s="5">
        <v>163</v>
      </c>
      <c r="Q16" s="5">
        <v>13.3</v>
      </c>
      <c r="R16" s="10" t="s">
        <v>20</v>
      </c>
      <c r="S16" s="2">
        <f t="shared" si="0"/>
        <v>217</v>
      </c>
      <c r="T16" s="2">
        <f t="shared" si="1"/>
        <v>-109</v>
      </c>
      <c r="U16" s="2">
        <f t="shared" si="2"/>
        <v>108.5</v>
      </c>
      <c r="V16" s="1">
        <f t="shared" si="3"/>
        <v>5940.5</v>
      </c>
      <c r="W16" s="9">
        <f t="shared" si="4"/>
        <v>1.7323937598229684</v>
      </c>
      <c r="X16" s="9">
        <f t="shared" si="5"/>
        <v>2.2121876044039577</v>
      </c>
      <c r="Y16" s="9">
        <f t="shared" si="6"/>
        <v>2.0374264979406234</v>
      </c>
      <c r="Z16" s="9">
        <f t="shared" si="7"/>
        <v>2.0354297381845483</v>
      </c>
      <c r="AA16" s="9">
        <f t="shared" si="8"/>
        <v>3.7738230002172655</v>
      </c>
      <c r="AB16" s="9">
        <f t="shared" si="9"/>
        <v>2.0721709459237276</v>
      </c>
    </row>
    <row r="17" spans="1:28">
      <c r="A17" s="1" t="s">
        <v>18</v>
      </c>
      <c r="B17" s="2">
        <v>177492</v>
      </c>
      <c r="C17" s="2">
        <v>1713</v>
      </c>
      <c r="D17" s="2">
        <v>18542</v>
      </c>
      <c r="E17" s="3">
        <v>18542.5442</v>
      </c>
      <c r="F17" s="4">
        <v>0.25879999999999997</v>
      </c>
      <c r="G17" s="4">
        <v>0.74119999999999997</v>
      </c>
      <c r="H17" s="4">
        <v>0</v>
      </c>
      <c r="I17" s="5">
        <v>202</v>
      </c>
      <c r="J17" s="2">
        <v>1532</v>
      </c>
      <c r="K17" s="9">
        <v>2.4</v>
      </c>
      <c r="L17" s="6">
        <v>35.94668806</v>
      </c>
      <c r="M17" s="6">
        <v>-97.268310279999994</v>
      </c>
      <c r="N17" s="7">
        <v>116.82390519999998</v>
      </c>
      <c r="O17" s="5">
        <v>92</v>
      </c>
      <c r="P17" s="5">
        <v>26</v>
      </c>
      <c r="Q17" s="5">
        <v>6.7</v>
      </c>
      <c r="R17" s="10" t="s">
        <v>19</v>
      </c>
      <c r="S17" s="2">
        <f t="shared" si="0"/>
        <v>118</v>
      </c>
      <c r="T17" s="2">
        <f t="shared" si="1"/>
        <v>66</v>
      </c>
      <c r="U17" s="2">
        <f t="shared" si="2"/>
        <v>59</v>
      </c>
      <c r="V17" s="1">
        <f t="shared" si="3"/>
        <v>2178</v>
      </c>
      <c r="W17" s="9">
        <f t="shared" si="4"/>
        <v>1.9637878273455551</v>
      </c>
      <c r="X17" s="9">
        <f t="shared" si="5"/>
        <v>1.414973347970818</v>
      </c>
      <c r="Y17" s="9">
        <f t="shared" si="6"/>
        <v>1.8195439355418683</v>
      </c>
      <c r="Z17" s="9">
        <f t="shared" si="7"/>
        <v>1.7708520116421442</v>
      </c>
      <c r="AA17" s="9">
        <f t="shared" si="8"/>
        <v>3.3380578754197558</v>
      </c>
      <c r="AB17" s="9">
        <f t="shared" si="9"/>
        <v>2.0675317197812926</v>
      </c>
    </row>
    <row r="18" spans="1:28">
      <c r="A18" s="1" t="s">
        <v>18</v>
      </c>
      <c r="B18" s="2">
        <v>177406</v>
      </c>
      <c r="C18" s="2">
        <v>1635</v>
      </c>
      <c r="D18" s="2">
        <v>18541</v>
      </c>
      <c r="E18" s="3">
        <v>18541.331200000001</v>
      </c>
      <c r="F18" s="4">
        <v>0.47960000000000003</v>
      </c>
      <c r="G18" s="4">
        <v>0.52039999999999997</v>
      </c>
      <c r="H18" s="4">
        <v>0</v>
      </c>
      <c r="I18" s="5">
        <v>140</v>
      </c>
      <c r="J18" s="2">
        <v>1530</v>
      </c>
      <c r="K18" s="9">
        <v>2.4</v>
      </c>
      <c r="L18" s="6">
        <v>35.94671889</v>
      </c>
      <c r="M18" s="6">
        <v>-97.269086110000003</v>
      </c>
      <c r="N18" s="7">
        <v>113.898507</v>
      </c>
      <c r="O18" s="5">
        <v>76</v>
      </c>
      <c r="P18" s="5">
        <v>66</v>
      </c>
      <c r="Q18" s="5">
        <v>65.3</v>
      </c>
      <c r="R18" s="10" t="s">
        <v>21</v>
      </c>
      <c r="S18" s="2">
        <f t="shared" si="0"/>
        <v>142</v>
      </c>
      <c r="T18" s="2">
        <f t="shared" si="1"/>
        <v>10</v>
      </c>
      <c r="U18" s="2">
        <f t="shared" si="2"/>
        <v>71</v>
      </c>
      <c r="V18" s="1">
        <f t="shared" si="3"/>
        <v>50</v>
      </c>
      <c r="W18" s="9">
        <f t="shared" si="4"/>
        <v>1.8808135922807911</v>
      </c>
      <c r="X18" s="9">
        <f t="shared" si="5"/>
        <v>1.8195439355418683</v>
      </c>
      <c r="Y18" s="9">
        <f t="shared" si="6"/>
        <v>1</v>
      </c>
      <c r="Z18" s="9">
        <f t="shared" si="7"/>
        <v>1.851258348719075</v>
      </c>
      <c r="AA18" s="9">
        <f t="shared" si="8"/>
        <v>1.6989700043360185</v>
      </c>
      <c r="AB18" s="9">
        <f t="shared" si="9"/>
        <v>2.0565180313142966</v>
      </c>
    </row>
    <row r="19" spans="1:28">
      <c r="A19" s="1" t="s">
        <v>18</v>
      </c>
      <c r="B19" s="2">
        <v>177492</v>
      </c>
      <c r="C19" s="2">
        <v>1779</v>
      </c>
      <c r="D19" s="2">
        <v>18521</v>
      </c>
      <c r="E19" s="3">
        <v>18521.4722</v>
      </c>
      <c r="F19" s="4">
        <v>0.15240000000000001</v>
      </c>
      <c r="G19" s="4">
        <v>0.84760000000000013</v>
      </c>
      <c r="H19" s="4">
        <v>0</v>
      </c>
      <c r="I19" s="5">
        <v>236</v>
      </c>
      <c r="J19" s="2">
        <v>1531</v>
      </c>
      <c r="K19" s="9">
        <v>2.8</v>
      </c>
      <c r="L19" s="6">
        <v>35.94811833</v>
      </c>
      <c r="M19" s="6">
        <v>-97.267431110000004</v>
      </c>
      <c r="N19" s="7">
        <v>113.89545579999999</v>
      </c>
      <c r="O19" s="5">
        <v>92</v>
      </c>
      <c r="P19" s="5">
        <v>139</v>
      </c>
      <c r="Q19" s="5">
        <v>5.3</v>
      </c>
      <c r="R19" s="10" t="s">
        <v>19</v>
      </c>
      <c r="S19" s="2">
        <f t="shared" si="0"/>
        <v>231</v>
      </c>
      <c r="T19" s="2">
        <f t="shared" si="1"/>
        <v>-47</v>
      </c>
      <c r="U19" s="2">
        <f t="shared" si="2"/>
        <v>115.5</v>
      </c>
      <c r="V19" s="1">
        <f t="shared" si="3"/>
        <v>1104.5</v>
      </c>
      <c r="W19" s="9">
        <f t="shared" si="4"/>
        <v>1.9637878273455551</v>
      </c>
      <c r="X19" s="9">
        <f t="shared" si="5"/>
        <v>2.143014800254095</v>
      </c>
      <c r="Y19" s="9">
        <f t="shared" si="6"/>
        <v>1.6720978579357173</v>
      </c>
      <c r="Z19" s="9">
        <f t="shared" si="7"/>
        <v>2.0625819842281627</v>
      </c>
      <c r="AA19" s="9">
        <f t="shared" si="8"/>
        <v>3.0431657202074534</v>
      </c>
      <c r="AB19" s="9">
        <f t="shared" si="9"/>
        <v>2.0565063969469324</v>
      </c>
    </row>
    <row r="20" spans="1:28">
      <c r="A20" s="1" t="s">
        <v>18</v>
      </c>
      <c r="B20" s="2">
        <v>177360</v>
      </c>
      <c r="C20" s="2">
        <v>1635</v>
      </c>
      <c r="D20" s="2">
        <v>18521</v>
      </c>
      <c r="E20" s="3">
        <v>18521.4722</v>
      </c>
      <c r="F20" s="4">
        <v>0.22939999999999999</v>
      </c>
      <c r="G20" s="4">
        <v>0.77059999999999995</v>
      </c>
      <c r="H20" s="4">
        <v>0</v>
      </c>
      <c r="I20" s="5">
        <v>203</v>
      </c>
      <c r="J20" s="2">
        <v>1525</v>
      </c>
      <c r="K20" s="9">
        <v>4.0999999999999996</v>
      </c>
      <c r="L20" s="6">
        <v>35.948133329999997</v>
      </c>
      <c r="M20" s="6">
        <v>-97.267398889999996</v>
      </c>
      <c r="N20" s="7">
        <v>112.61385900000001</v>
      </c>
      <c r="O20" s="5">
        <v>32</v>
      </c>
      <c r="P20" s="5">
        <v>8</v>
      </c>
      <c r="Q20" s="5">
        <v>55.3</v>
      </c>
      <c r="R20" s="10" t="s">
        <v>19</v>
      </c>
      <c r="S20" s="2">
        <f t="shared" si="0"/>
        <v>40</v>
      </c>
      <c r="T20" s="2">
        <f t="shared" si="1"/>
        <v>24</v>
      </c>
      <c r="U20" s="2">
        <f t="shared" si="2"/>
        <v>20</v>
      </c>
      <c r="V20" s="1">
        <f t="shared" si="3"/>
        <v>288</v>
      </c>
      <c r="W20" s="9">
        <f t="shared" si="4"/>
        <v>1.5051499783199058</v>
      </c>
      <c r="X20" s="9">
        <f t="shared" si="5"/>
        <v>0.90308998699194343</v>
      </c>
      <c r="Y20" s="9">
        <f t="shared" si="6"/>
        <v>1.3802112417116059</v>
      </c>
      <c r="Z20" s="9">
        <f t="shared" si="7"/>
        <v>1.301029995663981</v>
      </c>
      <c r="AA20" s="9">
        <f t="shared" si="8"/>
        <v>2.4593924877592306</v>
      </c>
      <c r="AB20" s="9">
        <f t="shared" si="9"/>
        <v>2.0515918409313811</v>
      </c>
    </row>
    <row r="21" spans="1:28">
      <c r="A21" s="1" t="s">
        <v>18</v>
      </c>
      <c r="B21" s="2">
        <v>177360</v>
      </c>
      <c r="C21" s="2">
        <v>1635</v>
      </c>
      <c r="D21" s="2">
        <v>18521</v>
      </c>
      <c r="E21" s="3">
        <v>18521.475200000001</v>
      </c>
      <c r="F21" s="4">
        <v>5.3600000000000002E-2</v>
      </c>
      <c r="G21" s="4">
        <v>0.94640000000000002</v>
      </c>
      <c r="H21" s="4">
        <v>0</v>
      </c>
      <c r="I21" s="5">
        <v>242</v>
      </c>
      <c r="J21" s="2">
        <v>1525</v>
      </c>
      <c r="K21" s="9">
        <v>2.5</v>
      </c>
      <c r="L21" s="6">
        <v>35.948270280000003</v>
      </c>
      <c r="M21" s="6">
        <v>-97.268632499999995</v>
      </c>
      <c r="N21" s="7">
        <v>112.320905</v>
      </c>
      <c r="O21" s="5">
        <v>32</v>
      </c>
      <c r="P21" s="5">
        <v>97</v>
      </c>
      <c r="Q21" s="5">
        <v>42</v>
      </c>
      <c r="R21" s="10" t="s">
        <v>19</v>
      </c>
      <c r="S21" s="2">
        <f t="shared" si="0"/>
        <v>129</v>
      </c>
      <c r="T21" s="2">
        <f t="shared" si="1"/>
        <v>-65</v>
      </c>
      <c r="U21" s="2">
        <f t="shared" si="2"/>
        <v>64.5</v>
      </c>
      <c r="V21" s="1">
        <f t="shared" si="3"/>
        <v>2112.5</v>
      </c>
      <c r="W21" s="9">
        <f t="shared" si="4"/>
        <v>1.5051499783199058</v>
      </c>
      <c r="X21" s="9">
        <f t="shared" si="5"/>
        <v>1.9867717342662448</v>
      </c>
      <c r="Y21" s="9">
        <f t="shared" si="6"/>
        <v>1.8129133566428552</v>
      </c>
      <c r="Z21" s="9">
        <f t="shared" si="7"/>
        <v>1.8095597146352675</v>
      </c>
      <c r="AA21" s="9">
        <f t="shared" si="8"/>
        <v>3.3247967176217297</v>
      </c>
      <c r="AB21" s="9">
        <f t="shared" si="9"/>
        <v>2.0504605940282756</v>
      </c>
    </row>
    <row r="22" spans="1:28">
      <c r="A22" s="1" t="s">
        <v>18</v>
      </c>
      <c r="B22" s="2">
        <v>177492</v>
      </c>
      <c r="C22" s="2">
        <v>1779</v>
      </c>
      <c r="D22" s="2">
        <v>18521</v>
      </c>
      <c r="E22" s="3">
        <v>18521.475200000001</v>
      </c>
      <c r="F22" s="4">
        <v>4.48E-2</v>
      </c>
      <c r="G22" s="4">
        <v>0.95519999999999994</v>
      </c>
      <c r="H22" s="4">
        <v>0</v>
      </c>
      <c r="I22" s="5">
        <v>275</v>
      </c>
      <c r="J22" s="2">
        <v>1531</v>
      </c>
      <c r="K22" s="9">
        <v>2.5</v>
      </c>
      <c r="L22" s="6">
        <v>35.948275279999997</v>
      </c>
      <c r="M22" s="6">
        <v>-97.268632220000001</v>
      </c>
      <c r="N22" s="7">
        <v>109.7467731</v>
      </c>
      <c r="O22" s="5">
        <v>117</v>
      </c>
      <c r="P22" s="5">
        <v>68</v>
      </c>
      <c r="Q22" s="5">
        <v>13.3</v>
      </c>
      <c r="R22" s="10" t="s">
        <v>19</v>
      </c>
      <c r="S22" s="2">
        <f t="shared" si="0"/>
        <v>185</v>
      </c>
      <c r="T22" s="2">
        <f t="shared" si="1"/>
        <v>49</v>
      </c>
      <c r="U22" s="2">
        <f t="shared" si="2"/>
        <v>92.5</v>
      </c>
      <c r="V22" s="1">
        <f t="shared" si="3"/>
        <v>1200.5</v>
      </c>
      <c r="W22" s="9">
        <f t="shared" si="4"/>
        <v>2.0681858617461617</v>
      </c>
      <c r="X22" s="9">
        <f t="shared" si="5"/>
        <v>1.8325089127062362</v>
      </c>
      <c r="Y22" s="9">
        <f t="shared" si="6"/>
        <v>1.6901960800285134</v>
      </c>
      <c r="Z22" s="9">
        <f t="shared" si="7"/>
        <v>1.9661417327390327</v>
      </c>
      <c r="AA22" s="9">
        <f t="shared" si="8"/>
        <v>3.0793621643930456</v>
      </c>
      <c r="AB22" s="9">
        <f t="shared" si="9"/>
        <v>2.0403917594793834</v>
      </c>
    </row>
    <row r="23" spans="1:28">
      <c r="A23" s="1" t="s">
        <v>18</v>
      </c>
      <c r="B23" s="2">
        <v>177386</v>
      </c>
      <c r="C23" s="2">
        <v>1636</v>
      </c>
      <c r="D23" s="2">
        <v>18541</v>
      </c>
      <c r="E23" s="3">
        <v>18541.331200000001</v>
      </c>
      <c r="F23" s="4">
        <v>0.54100000000000004</v>
      </c>
      <c r="G23" s="4">
        <v>0.45899999999999996</v>
      </c>
      <c r="H23" s="4">
        <v>0</v>
      </c>
      <c r="I23" s="5">
        <v>115</v>
      </c>
      <c r="J23" s="2">
        <v>1524</v>
      </c>
      <c r="K23" s="9">
        <v>2.4</v>
      </c>
      <c r="L23" s="6">
        <v>35.946766390000001</v>
      </c>
      <c r="M23" s="6">
        <v>-97.269095280000002</v>
      </c>
      <c r="N23" s="7">
        <v>109.1996741</v>
      </c>
      <c r="O23" s="5">
        <v>61</v>
      </c>
      <c r="P23" s="5">
        <v>89</v>
      </c>
      <c r="Q23" s="5">
        <v>47.3</v>
      </c>
      <c r="R23" s="10" t="s">
        <v>21</v>
      </c>
      <c r="S23" s="2">
        <f t="shared" si="0"/>
        <v>150</v>
      </c>
      <c r="T23" s="2">
        <f t="shared" si="1"/>
        <v>-28</v>
      </c>
      <c r="U23" s="2">
        <f t="shared" si="2"/>
        <v>75</v>
      </c>
      <c r="V23" s="1">
        <f t="shared" si="3"/>
        <v>392</v>
      </c>
      <c r="W23" s="9">
        <f t="shared" si="4"/>
        <v>1.7853298350107669</v>
      </c>
      <c r="X23" s="9">
        <f t="shared" si="5"/>
        <v>1.9493900066449126</v>
      </c>
      <c r="Y23" s="9">
        <f t="shared" si="6"/>
        <v>1.447158031342219</v>
      </c>
      <c r="Z23" s="9">
        <f t="shared" si="7"/>
        <v>1.8750612633916997</v>
      </c>
      <c r="AA23" s="9">
        <f t="shared" si="8"/>
        <v>2.5932860670204567</v>
      </c>
      <c r="AB23" s="9">
        <f t="shared" si="9"/>
        <v>2.0382213422443329</v>
      </c>
    </row>
    <row r="24" spans="1:28">
      <c r="A24" s="1" t="s">
        <v>18</v>
      </c>
      <c r="B24" s="2">
        <v>177379</v>
      </c>
      <c r="C24" s="2">
        <v>1553</v>
      </c>
      <c r="D24" s="2">
        <v>18521</v>
      </c>
      <c r="E24" s="3">
        <v>18521.4872</v>
      </c>
      <c r="F24" s="4">
        <v>0.1986</v>
      </c>
      <c r="G24" s="4">
        <v>0.80139999999999989</v>
      </c>
      <c r="H24" s="4">
        <v>0</v>
      </c>
      <c r="I24" s="5">
        <v>226</v>
      </c>
      <c r="J24" s="2">
        <v>1535</v>
      </c>
      <c r="K24" s="9">
        <v>2.4</v>
      </c>
      <c r="L24" s="6">
        <v>35.94827944</v>
      </c>
      <c r="M24" s="6">
        <v>-97.268811110000001</v>
      </c>
      <c r="N24" s="7">
        <v>106.0147915</v>
      </c>
      <c r="O24" s="5">
        <v>248</v>
      </c>
      <c r="P24" s="5">
        <v>8</v>
      </c>
      <c r="Q24" s="5">
        <v>5.3</v>
      </c>
      <c r="R24" s="10" t="s">
        <v>20</v>
      </c>
      <c r="S24" s="2">
        <f t="shared" si="0"/>
        <v>256</v>
      </c>
      <c r="T24" s="2">
        <f t="shared" si="1"/>
        <v>240</v>
      </c>
      <c r="U24" s="2">
        <f t="shared" si="2"/>
        <v>128</v>
      </c>
      <c r="V24" s="1">
        <f t="shared" si="3"/>
        <v>28800</v>
      </c>
      <c r="W24" s="9">
        <f t="shared" si="4"/>
        <v>2.394451680826216</v>
      </c>
      <c r="X24" s="9">
        <f t="shared" si="5"/>
        <v>0.90308998699194343</v>
      </c>
      <c r="Y24" s="9">
        <f t="shared" si="6"/>
        <v>2.3802112417116059</v>
      </c>
      <c r="Z24" s="9">
        <f t="shared" si="7"/>
        <v>2.1072099696478679</v>
      </c>
      <c r="AA24" s="9">
        <f t="shared" si="8"/>
        <v>4.4593924877592306</v>
      </c>
      <c r="AB24" s="9">
        <f t="shared" si="9"/>
        <v>2.0253664635541067</v>
      </c>
    </row>
    <row r="25" spans="1:28">
      <c r="A25" s="1" t="s">
        <v>18</v>
      </c>
      <c r="B25" s="2">
        <v>177360</v>
      </c>
      <c r="C25" s="2">
        <v>1635</v>
      </c>
      <c r="D25" s="2">
        <v>18521</v>
      </c>
      <c r="E25" s="3">
        <v>18521.4872</v>
      </c>
      <c r="F25" s="4">
        <v>0.18959999999999999</v>
      </c>
      <c r="G25" s="4">
        <v>0.8103999999999999</v>
      </c>
      <c r="H25" s="4">
        <v>0</v>
      </c>
      <c r="I25" s="5">
        <v>203</v>
      </c>
      <c r="J25" s="2">
        <v>1525</v>
      </c>
      <c r="K25" s="9">
        <v>2.4</v>
      </c>
      <c r="L25" s="6">
        <v>35.948284719999997</v>
      </c>
      <c r="M25" s="6">
        <v>-97.268804720000006</v>
      </c>
      <c r="N25" s="7">
        <v>104.51070559999998</v>
      </c>
      <c r="O25" s="5">
        <v>44</v>
      </c>
      <c r="P25" s="5">
        <v>120</v>
      </c>
      <c r="Q25" s="5">
        <v>46</v>
      </c>
      <c r="R25" s="10" t="s">
        <v>21</v>
      </c>
      <c r="S25" s="2">
        <f t="shared" si="0"/>
        <v>164</v>
      </c>
      <c r="T25" s="2">
        <f t="shared" si="1"/>
        <v>-76</v>
      </c>
      <c r="U25" s="2">
        <f t="shared" si="2"/>
        <v>82</v>
      </c>
      <c r="V25" s="1">
        <f t="shared" si="3"/>
        <v>2888</v>
      </c>
      <c r="W25" s="9">
        <f t="shared" si="4"/>
        <v>1.6434526764861872</v>
      </c>
      <c r="X25" s="9">
        <f t="shared" si="5"/>
        <v>2.0791812460476247</v>
      </c>
      <c r="Y25" s="9">
        <f t="shared" si="6"/>
        <v>1.8808135922807911</v>
      </c>
      <c r="Z25" s="9">
        <f t="shared" si="7"/>
        <v>1.9138138523837167</v>
      </c>
      <c r="AA25" s="9">
        <f t="shared" si="8"/>
        <v>3.460597188897601</v>
      </c>
      <c r="AB25" s="9">
        <f t="shared" si="9"/>
        <v>2.0191607798716329</v>
      </c>
    </row>
    <row r="26" spans="1:28">
      <c r="A26" s="1" t="s">
        <v>18</v>
      </c>
      <c r="B26" s="2">
        <v>177442</v>
      </c>
      <c r="C26" s="2">
        <v>1677</v>
      </c>
      <c r="D26" s="2">
        <v>18541</v>
      </c>
      <c r="E26" s="3">
        <v>18541.331200000001</v>
      </c>
      <c r="F26" s="4">
        <v>0.4446</v>
      </c>
      <c r="G26" s="4">
        <v>0.5554</v>
      </c>
      <c r="H26" s="4">
        <v>0</v>
      </c>
      <c r="I26" s="5">
        <v>135</v>
      </c>
      <c r="J26" s="2">
        <v>1538</v>
      </c>
      <c r="K26" s="9">
        <v>2.6</v>
      </c>
      <c r="L26" s="6">
        <v>35.94671056</v>
      </c>
      <c r="M26" s="6">
        <v>-97.269063059999993</v>
      </c>
      <c r="N26" s="7">
        <v>104.0532401</v>
      </c>
      <c r="O26" s="5">
        <v>193</v>
      </c>
      <c r="P26" s="5">
        <v>55</v>
      </c>
      <c r="Q26" s="5">
        <v>55.3</v>
      </c>
      <c r="R26" s="10" t="s">
        <v>21</v>
      </c>
      <c r="S26" s="2">
        <f t="shared" si="0"/>
        <v>248</v>
      </c>
      <c r="T26" s="2">
        <f t="shared" si="1"/>
        <v>138</v>
      </c>
      <c r="U26" s="2">
        <f t="shared" si="2"/>
        <v>124</v>
      </c>
      <c r="V26" s="1">
        <f t="shared" si="3"/>
        <v>9522</v>
      </c>
      <c r="W26" s="9">
        <f t="shared" si="4"/>
        <v>2.2855573090077734</v>
      </c>
      <c r="X26" s="9">
        <f t="shared" si="5"/>
        <v>1.7403626894942439</v>
      </c>
      <c r="Y26" s="9">
        <f t="shared" si="6"/>
        <v>2.1398790864012365</v>
      </c>
      <c r="Z26" s="9">
        <f t="shared" si="7"/>
        <v>2.0934216851622351</v>
      </c>
      <c r="AA26" s="9">
        <f t="shared" si="8"/>
        <v>3.9787281771384917</v>
      </c>
      <c r="AB26" s="9">
        <f t="shared" si="9"/>
        <v>2.0172556081962947</v>
      </c>
    </row>
    <row r="27" spans="1:28">
      <c r="A27" s="1" t="s">
        <v>18</v>
      </c>
      <c r="B27" s="2">
        <v>177442</v>
      </c>
      <c r="C27" s="2">
        <v>1677</v>
      </c>
      <c r="D27" s="2">
        <v>18542</v>
      </c>
      <c r="E27" s="3">
        <v>18542.325199999999</v>
      </c>
      <c r="F27" s="4">
        <v>0.76700000000000002</v>
      </c>
      <c r="G27" s="4">
        <v>0.23300000000000001</v>
      </c>
      <c r="H27" s="4">
        <v>0</v>
      </c>
      <c r="I27" s="5">
        <v>39</v>
      </c>
      <c r="J27" s="2">
        <v>1538</v>
      </c>
      <c r="K27" s="9">
        <v>2.9</v>
      </c>
      <c r="L27" s="6">
        <v>35.947001669999999</v>
      </c>
      <c r="M27" s="6">
        <v>-97.268643609999998</v>
      </c>
      <c r="N27" s="7">
        <v>3.8110342319999999</v>
      </c>
      <c r="O27" s="5">
        <v>148</v>
      </c>
      <c r="P27" s="5">
        <v>37</v>
      </c>
      <c r="Q27" s="5">
        <v>82.7</v>
      </c>
      <c r="R27" s="10" t="s">
        <v>21</v>
      </c>
      <c r="S27" s="2">
        <f t="shared" si="0"/>
        <v>185</v>
      </c>
      <c r="T27" s="2">
        <f t="shared" si="1"/>
        <v>111</v>
      </c>
      <c r="U27" s="2">
        <f t="shared" si="2"/>
        <v>92.5</v>
      </c>
      <c r="V27" s="1">
        <f t="shared" si="3"/>
        <v>6160.5</v>
      </c>
      <c r="W27" s="9">
        <f t="shared" si="4"/>
        <v>2.170261715394957</v>
      </c>
      <c r="X27" s="9">
        <f t="shared" si="5"/>
        <v>1.5682017240669948</v>
      </c>
      <c r="Y27" s="9">
        <f t="shared" si="6"/>
        <v>2.0453229787866571</v>
      </c>
      <c r="Z27" s="9">
        <f t="shared" si="7"/>
        <v>1.9661417327390327</v>
      </c>
      <c r="AA27" s="9">
        <f t="shared" si="8"/>
        <v>3.789615961909333</v>
      </c>
      <c r="AB27" s="9">
        <f t="shared" si="9"/>
        <v>0.58104284976978859</v>
      </c>
    </row>
    <row r="28" spans="1:28">
      <c r="A28" s="1" t="s">
        <v>18</v>
      </c>
      <c r="B28" s="2">
        <v>177492</v>
      </c>
      <c r="C28" s="2">
        <v>1779</v>
      </c>
      <c r="D28" s="2">
        <v>18520</v>
      </c>
      <c r="E28" s="3">
        <v>18520.553199999998</v>
      </c>
      <c r="F28" s="4">
        <v>6.5799999999999997E-2</v>
      </c>
      <c r="G28" s="4">
        <v>0.93420000000000003</v>
      </c>
      <c r="H28" s="4">
        <v>0</v>
      </c>
      <c r="I28" s="5">
        <v>266</v>
      </c>
      <c r="J28" s="2">
        <v>1531</v>
      </c>
      <c r="K28" s="9">
        <v>3.8</v>
      </c>
      <c r="L28" s="6">
        <v>35.94838361</v>
      </c>
      <c r="M28" s="6">
        <v>-97.267355559999999</v>
      </c>
      <c r="N28" s="7">
        <v>98.08621479</v>
      </c>
      <c r="O28" s="5">
        <v>116</v>
      </c>
      <c r="P28" s="5">
        <v>54</v>
      </c>
      <c r="Q28" s="5">
        <v>14</v>
      </c>
      <c r="R28" s="10" t="s">
        <v>19</v>
      </c>
      <c r="S28" s="2">
        <f t="shared" si="0"/>
        <v>170</v>
      </c>
      <c r="T28" s="2">
        <f t="shared" si="1"/>
        <v>62</v>
      </c>
      <c r="U28" s="2">
        <f t="shared" si="2"/>
        <v>85</v>
      </c>
      <c r="V28" s="1">
        <f t="shared" si="3"/>
        <v>1922</v>
      </c>
      <c r="W28" s="9">
        <f t="shared" si="4"/>
        <v>2.0644579892269181</v>
      </c>
      <c r="X28" s="9">
        <f t="shared" si="5"/>
        <v>1.7323937598229684</v>
      </c>
      <c r="Y28" s="9">
        <f t="shared" si="6"/>
        <v>1.7923916894982537</v>
      </c>
      <c r="Z28" s="9">
        <f t="shared" si="7"/>
        <v>1.9294189257142926</v>
      </c>
      <c r="AA28" s="9">
        <f t="shared" si="8"/>
        <v>3.2837533833325261</v>
      </c>
      <c r="AB28" s="9">
        <f t="shared" si="9"/>
        <v>1.9916079751545073</v>
      </c>
    </row>
    <row r="29" spans="1:28">
      <c r="A29" s="1" t="s">
        <v>18</v>
      </c>
      <c r="B29" s="2">
        <v>177379</v>
      </c>
      <c r="C29" s="2">
        <v>1553</v>
      </c>
      <c r="D29" s="2">
        <v>18520</v>
      </c>
      <c r="E29" s="3">
        <v>18520.484199999999</v>
      </c>
      <c r="F29" s="4">
        <v>0.40380000000000005</v>
      </c>
      <c r="G29" s="4">
        <v>0.59619999999999995</v>
      </c>
      <c r="H29" s="4">
        <v>0</v>
      </c>
      <c r="I29" s="5">
        <v>151</v>
      </c>
      <c r="J29" s="2">
        <v>1535</v>
      </c>
      <c r="K29" s="9">
        <v>3.1</v>
      </c>
      <c r="L29" s="6">
        <v>35.948284170000001</v>
      </c>
      <c r="M29" s="6">
        <v>-97.268504440000001</v>
      </c>
      <c r="N29" s="7">
        <v>97.529652589999998</v>
      </c>
      <c r="O29" s="5">
        <v>120</v>
      </c>
      <c r="P29" s="5">
        <v>34</v>
      </c>
      <c r="Q29" s="5">
        <v>10</v>
      </c>
      <c r="R29" s="10" t="s">
        <v>19</v>
      </c>
      <c r="S29" s="2">
        <f t="shared" si="0"/>
        <v>154</v>
      </c>
      <c r="T29" s="2">
        <f t="shared" si="1"/>
        <v>86</v>
      </c>
      <c r="U29" s="2">
        <f t="shared" si="2"/>
        <v>77</v>
      </c>
      <c r="V29" s="1">
        <f t="shared" si="3"/>
        <v>3698</v>
      </c>
      <c r="W29" s="9">
        <f t="shared" si="4"/>
        <v>2.0791812460476247</v>
      </c>
      <c r="X29" s="9">
        <f t="shared" si="5"/>
        <v>1.5314789170422551</v>
      </c>
      <c r="Y29" s="9">
        <f t="shared" si="6"/>
        <v>1.9344984512435675</v>
      </c>
      <c r="Z29" s="9">
        <f t="shared" si="7"/>
        <v>1.8864907251724818</v>
      </c>
      <c r="AA29" s="9">
        <f t="shared" si="8"/>
        <v>3.5679669068231536</v>
      </c>
      <c r="AB29" s="9">
        <f t="shared" si="9"/>
        <v>1.9891366772198422</v>
      </c>
    </row>
    <row r="30" spans="1:28">
      <c r="A30" s="1" t="s">
        <v>18</v>
      </c>
      <c r="B30" s="2">
        <v>177492</v>
      </c>
      <c r="C30" s="2">
        <v>1713</v>
      </c>
      <c r="D30" s="2">
        <v>18541</v>
      </c>
      <c r="E30" s="3">
        <v>18541.331200000001</v>
      </c>
      <c r="F30" s="4">
        <v>0.55000000000000004</v>
      </c>
      <c r="G30" s="4">
        <v>0.45</v>
      </c>
      <c r="H30" s="4">
        <v>0</v>
      </c>
      <c r="I30" s="5">
        <v>113</v>
      </c>
      <c r="J30" s="2">
        <v>1532</v>
      </c>
      <c r="K30" s="9">
        <v>4</v>
      </c>
      <c r="L30" s="6">
        <v>35.94677944</v>
      </c>
      <c r="M30" s="6">
        <v>-97.269052500000001</v>
      </c>
      <c r="N30" s="7">
        <v>96.842864980000002</v>
      </c>
      <c r="O30" s="5">
        <v>68</v>
      </c>
      <c r="P30" s="5">
        <v>31</v>
      </c>
      <c r="Q30" s="5">
        <v>37.299999999999997</v>
      </c>
      <c r="R30" s="10" t="s">
        <v>21</v>
      </c>
      <c r="S30" s="2">
        <f t="shared" si="0"/>
        <v>99</v>
      </c>
      <c r="T30" s="2">
        <f t="shared" si="1"/>
        <v>37</v>
      </c>
      <c r="U30" s="2">
        <f t="shared" si="2"/>
        <v>49.5</v>
      </c>
      <c r="V30" s="1">
        <f t="shared" si="3"/>
        <v>684.5</v>
      </c>
      <c r="W30" s="9">
        <f t="shared" si="4"/>
        <v>1.8325089127062362</v>
      </c>
      <c r="X30" s="9">
        <f t="shared" si="5"/>
        <v>1.4913616938342726</v>
      </c>
      <c r="Y30" s="9">
        <f t="shared" si="6"/>
        <v>1.5682017240669948</v>
      </c>
      <c r="Z30" s="9">
        <f t="shared" si="7"/>
        <v>1.6946051989335686</v>
      </c>
      <c r="AA30" s="9">
        <f t="shared" si="8"/>
        <v>2.8353734524700083</v>
      </c>
      <c r="AB30" s="9">
        <f t="shared" si="9"/>
        <v>1.9860676290410688</v>
      </c>
    </row>
    <row r="31" spans="1:28">
      <c r="A31" s="1" t="s">
        <v>18</v>
      </c>
      <c r="B31" s="2">
        <v>177379</v>
      </c>
      <c r="C31" s="2">
        <v>1553</v>
      </c>
      <c r="D31" s="2">
        <v>18520</v>
      </c>
      <c r="E31" s="3">
        <v>18520.5442</v>
      </c>
      <c r="F31" s="4">
        <v>8.2000000000000003E-2</v>
      </c>
      <c r="G31" s="4">
        <v>0.91799999999999993</v>
      </c>
      <c r="H31" s="4">
        <v>0</v>
      </c>
      <c r="I31" s="5">
        <v>245</v>
      </c>
      <c r="J31" s="2">
        <v>1535</v>
      </c>
      <c r="K31" s="9">
        <v>2.7</v>
      </c>
      <c r="L31" s="6">
        <v>35.948439440000001</v>
      </c>
      <c r="M31" s="6">
        <v>-97.267438060000003</v>
      </c>
      <c r="N31" s="7">
        <v>96.745393120000003</v>
      </c>
      <c r="O31" s="5">
        <v>155</v>
      </c>
      <c r="P31" s="5">
        <v>16</v>
      </c>
      <c r="Q31" s="5">
        <v>5.3</v>
      </c>
      <c r="R31" s="10" t="s">
        <v>19</v>
      </c>
      <c r="S31" s="2">
        <f t="shared" si="0"/>
        <v>171</v>
      </c>
      <c r="T31" s="2">
        <f t="shared" si="1"/>
        <v>139</v>
      </c>
      <c r="U31" s="2">
        <f t="shared" si="2"/>
        <v>85.5</v>
      </c>
      <c r="V31" s="1">
        <f t="shared" si="3"/>
        <v>9660.5</v>
      </c>
      <c r="W31" s="9">
        <f t="shared" si="4"/>
        <v>2.1903316981702914</v>
      </c>
      <c r="X31" s="9">
        <f t="shared" si="5"/>
        <v>1.2041199826559246</v>
      </c>
      <c r="Y31" s="9">
        <f t="shared" si="6"/>
        <v>2.143014800254095</v>
      </c>
      <c r="Z31" s="9">
        <f t="shared" si="7"/>
        <v>1.9319661147281726</v>
      </c>
      <c r="AA31" s="9">
        <f t="shared" si="8"/>
        <v>3.9849996048442082</v>
      </c>
      <c r="AB31" s="9">
        <f t="shared" si="9"/>
        <v>1.9856302936888992</v>
      </c>
    </row>
    <row r="32" spans="1:28">
      <c r="A32" s="1" t="s">
        <v>18</v>
      </c>
      <c r="B32" s="2">
        <v>177379</v>
      </c>
      <c r="C32" s="2">
        <v>1553</v>
      </c>
      <c r="D32" s="2">
        <v>18520</v>
      </c>
      <c r="E32" s="3">
        <v>18520.547200000001</v>
      </c>
      <c r="F32" s="4">
        <v>0.1988</v>
      </c>
      <c r="G32" s="4">
        <v>0.80120000000000002</v>
      </c>
      <c r="H32" s="4">
        <v>0</v>
      </c>
      <c r="I32" s="5">
        <v>209</v>
      </c>
      <c r="J32" s="2">
        <v>1535</v>
      </c>
      <c r="K32" s="9">
        <v>3.5</v>
      </c>
      <c r="L32" s="6">
        <v>35.948393060000001</v>
      </c>
      <c r="M32" s="6">
        <v>-97.268492219999999</v>
      </c>
      <c r="N32" s="7">
        <v>95.238480390000007</v>
      </c>
      <c r="O32" s="5">
        <v>112</v>
      </c>
      <c r="P32" s="5">
        <v>147</v>
      </c>
      <c r="Q32" s="5">
        <v>10.7</v>
      </c>
      <c r="R32" s="10" t="s">
        <v>19</v>
      </c>
      <c r="S32" s="2">
        <f t="shared" si="0"/>
        <v>259</v>
      </c>
      <c r="T32" s="2">
        <f t="shared" si="1"/>
        <v>-35</v>
      </c>
      <c r="U32" s="2">
        <f t="shared" si="2"/>
        <v>129.5</v>
      </c>
      <c r="V32" s="1">
        <f t="shared" si="3"/>
        <v>612.5</v>
      </c>
      <c r="W32" s="9">
        <f t="shared" si="4"/>
        <v>2.049218022670181</v>
      </c>
      <c r="X32" s="9">
        <f t="shared" si="5"/>
        <v>2.1673173347481756</v>
      </c>
      <c r="Y32" s="9">
        <f t="shared" si="6"/>
        <v>1.5440680443502754</v>
      </c>
      <c r="Z32" s="9">
        <f t="shared" si="7"/>
        <v>2.1122697684172707</v>
      </c>
      <c r="AA32" s="9">
        <f t="shared" si="8"/>
        <v>2.7871060930365696</v>
      </c>
      <c r="AB32" s="9">
        <f t="shared" si="9"/>
        <v>1.9788124572546533</v>
      </c>
    </row>
    <row r="33" spans="1:28">
      <c r="A33" s="1" t="s">
        <v>18</v>
      </c>
      <c r="B33" s="2">
        <v>177416</v>
      </c>
      <c r="C33" s="2">
        <v>1646</v>
      </c>
      <c r="D33" s="2">
        <v>18542</v>
      </c>
      <c r="E33" s="3">
        <v>18542.5442</v>
      </c>
      <c r="F33" s="4">
        <v>0.27560000000000001</v>
      </c>
      <c r="G33" s="4">
        <v>0.72440000000000004</v>
      </c>
      <c r="H33" s="4">
        <v>0</v>
      </c>
      <c r="I33" s="5">
        <v>201</v>
      </c>
      <c r="J33" s="2">
        <v>1527</v>
      </c>
      <c r="K33" s="9">
        <v>4.2</v>
      </c>
      <c r="L33" s="6">
        <v>35.946611390000001</v>
      </c>
      <c r="M33" s="6">
        <v>-97.268473330000006</v>
      </c>
      <c r="N33" s="7">
        <v>92.732804560000005</v>
      </c>
      <c r="O33" s="5">
        <v>138</v>
      </c>
      <c r="P33" s="5">
        <v>12</v>
      </c>
      <c r="Q33" s="5">
        <v>91.3</v>
      </c>
      <c r="R33" s="10" t="s">
        <v>19</v>
      </c>
      <c r="S33" s="2">
        <f t="shared" si="0"/>
        <v>150</v>
      </c>
      <c r="T33" s="2">
        <f t="shared" si="1"/>
        <v>126</v>
      </c>
      <c r="U33" s="2">
        <f t="shared" si="2"/>
        <v>75</v>
      </c>
      <c r="V33" s="1">
        <f t="shared" si="3"/>
        <v>7938</v>
      </c>
      <c r="W33" s="9">
        <f t="shared" si="4"/>
        <v>2.1398790864012365</v>
      </c>
      <c r="X33" s="9">
        <f t="shared" si="5"/>
        <v>1.0791812460476247</v>
      </c>
      <c r="Y33" s="9">
        <f t="shared" si="6"/>
        <v>2.1003705451175625</v>
      </c>
      <c r="Z33" s="9">
        <f t="shared" si="7"/>
        <v>1.8750612633916997</v>
      </c>
      <c r="AA33" s="9">
        <f t="shared" si="8"/>
        <v>3.8997110945711442</v>
      </c>
      <c r="AB33" s="9">
        <f t="shared" si="9"/>
        <v>1.9672333945453273</v>
      </c>
    </row>
    <row r="34" spans="1:28">
      <c r="A34" s="1" t="s">
        <v>18</v>
      </c>
      <c r="B34" s="2">
        <v>177360</v>
      </c>
      <c r="C34" s="2">
        <v>1635</v>
      </c>
      <c r="D34" s="2">
        <v>18520</v>
      </c>
      <c r="E34" s="3">
        <v>18520.553199999998</v>
      </c>
      <c r="F34" s="4">
        <v>0.05</v>
      </c>
      <c r="G34" s="4">
        <v>0.95</v>
      </c>
      <c r="H34" s="4">
        <v>0</v>
      </c>
      <c r="I34" s="5">
        <v>247</v>
      </c>
      <c r="J34" s="2">
        <v>1525</v>
      </c>
      <c r="K34" s="9">
        <v>3.8</v>
      </c>
      <c r="L34" s="6">
        <v>35.948264999999999</v>
      </c>
      <c r="M34" s="6">
        <v>-97.267371389999994</v>
      </c>
      <c r="N34" s="7">
        <v>92.006558519999999</v>
      </c>
      <c r="O34" s="5">
        <v>66</v>
      </c>
      <c r="P34" s="5">
        <v>49</v>
      </c>
      <c r="Q34" s="5">
        <v>50</v>
      </c>
      <c r="R34" s="10" t="s">
        <v>19</v>
      </c>
      <c r="S34" s="2">
        <f t="shared" si="0"/>
        <v>115</v>
      </c>
      <c r="T34" s="2">
        <f t="shared" si="1"/>
        <v>17</v>
      </c>
      <c r="U34" s="2">
        <f t="shared" si="2"/>
        <v>57.5</v>
      </c>
      <c r="V34" s="1">
        <f t="shared" si="3"/>
        <v>144.5</v>
      </c>
      <c r="W34" s="9">
        <f t="shared" si="4"/>
        <v>1.8195439355418683</v>
      </c>
      <c r="X34" s="9">
        <f t="shared" si="5"/>
        <v>1.6901960800285134</v>
      </c>
      <c r="Y34" s="9">
        <f t="shared" si="6"/>
        <v>1.2304489213782739</v>
      </c>
      <c r="Z34" s="9">
        <f t="shared" si="7"/>
        <v>1.7596678446896303</v>
      </c>
      <c r="AA34" s="9">
        <f t="shared" si="8"/>
        <v>2.1598678470925665</v>
      </c>
      <c r="AB34" s="9">
        <f t="shared" si="9"/>
        <v>1.9638187863403818</v>
      </c>
    </row>
    <row r="35" spans="1:28">
      <c r="A35" s="1" t="s">
        <v>18</v>
      </c>
      <c r="B35" s="2">
        <v>177360</v>
      </c>
      <c r="C35" s="2">
        <v>1635</v>
      </c>
      <c r="D35" s="2">
        <v>18521</v>
      </c>
      <c r="E35" s="3">
        <v>18521.481199999998</v>
      </c>
      <c r="F35" s="4">
        <v>3.7999999999999999E-2</v>
      </c>
      <c r="G35" s="4">
        <v>0.96199999999999997</v>
      </c>
      <c r="H35" s="4">
        <v>0</v>
      </c>
      <c r="I35" s="5">
        <v>257</v>
      </c>
      <c r="J35" s="2">
        <v>1525</v>
      </c>
      <c r="K35" s="9">
        <v>2.5</v>
      </c>
      <c r="L35" s="6">
        <v>35.948398609999998</v>
      </c>
      <c r="M35" s="6">
        <v>-97.267458329999997</v>
      </c>
      <c r="N35" s="7">
        <v>91.666814009999996</v>
      </c>
      <c r="O35" s="5">
        <v>56</v>
      </c>
      <c r="P35" s="5">
        <v>118</v>
      </c>
      <c r="Q35" s="5">
        <v>54.7</v>
      </c>
      <c r="R35" s="10" t="s">
        <v>19</v>
      </c>
      <c r="S35" s="2">
        <f t="shared" si="0"/>
        <v>174</v>
      </c>
      <c r="T35" s="2">
        <f t="shared" si="1"/>
        <v>-62</v>
      </c>
      <c r="U35" s="2">
        <f t="shared" si="2"/>
        <v>87</v>
      </c>
      <c r="V35" s="1">
        <f t="shared" si="3"/>
        <v>1922</v>
      </c>
      <c r="W35" s="9">
        <f t="shared" si="4"/>
        <v>1.7481880270062005</v>
      </c>
      <c r="X35" s="9">
        <f t="shared" si="5"/>
        <v>2.0718820073061255</v>
      </c>
      <c r="Y35" s="9">
        <f t="shared" si="6"/>
        <v>1.7923916894982537</v>
      </c>
      <c r="Z35" s="9">
        <f t="shared" si="7"/>
        <v>1.9395192526186182</v>
      </c>
      <c r="AA35" s="9">
        <f t="shared" si="8"/>
        <v>3.2837533833325261</v>
      </c>
      <c r="AB35" s="9">
        <f t="shared" si="9"/>
        <v>1.9622121371870931</v>
      </c>
    </row>
    <row r="36" spans="1:28">
      <c r="A36" s="1" t="s">
        <v>18</v>
      </c>
      <c r="B36" s="2">
        <v>177416</v>
      </c>
      <c r="C36" s="2">
        <v>1646</v>
      </c>
      <c r="D36" s="2">
        <v>18541</v>
      </c>
      <c r="E36" s="3">
        <v>18541.331200000001</v>
      </c>
      <c r="F36" s="4">
        <v>0.63019999999999998</v>
      </c>
      <c r="G36" s="4">
        <v>0.36980000000000002</v>
      </c>
      <c r="H36" s="4">
        <v>0</v>
      </c>
      <c r="I36" s="5">
        <v>91</v>
      </c>
      <c r="J36" s="2">
        <v>1527</v>
      </c>
      <c r="K36" s="9">
        <v>2.1</v>
      </c>
      <c r="L36" s="6">
        <v>35.946772500000002</v>
      </c>
      <c r="M36" s="6">
        <v>-97.269109720000003</v>
      </c>
      <c r="N36" s="7">
        <v>90.139238359999993</v>
      </c>
      <c r="O36" s="5">
        <v>120</v>
      </c>
      <c r="P36" s="5">
        <v>6</v>
      </c>
      <c r="Q36" s="5">
        <v>94.7</v>
      </c>
      <c r="R36" s="10" t="s">
        <v>21</v>
      </c>
      <c r="S36" s="2">
        <f t="shared" si="0"/>
        <v>126</v>
      </c>
      <c r="T36" s="2">
        <f t="shared" si="1"/>
        <v>114</v>
      </c>
      <c r="U36" s="2">
        <f t="shared" si="2"/>
        <v>63</v>
      </c>
      <c r="V36" s="1">
        <f t="shared" si="3"/>
        <v>6498</v>
      </c>
      <c r="W36" s="9">
        <f t="shared" si="4"/>
        <v>2.0791812460476247</v>
      </c>
      <c r="X36" s="9">
        <f t="shared" si="5"/>
        <v>0.77815125038364352</v>
      </c>
      <c r="Y36" s="9">
        <f t="shared" si="6"/>
        <v>2.0569048513364723</v>
      </c>
      <c r="Z36" s="9">
        <f t="shared" si="7"/>
        <v>1.7993405494535815</v>
      </c>
      <c r="AA36" s="9">
        <f t="shared" si="8"/>
        <v>3.8127797070089637</v>
      </c>
      <c r="AB36" s="9">
        <f t="shared" si="9"/>
        <v>1.9549138841382572</v>
      </c>
    </row>
    <row r="37" spans="1:28">
      <c r="A37" s="1" t="s">
        <v>18</v>
      </c>
      <c r="B37" s="2">
        <v>177360</v>
      </c>
      <c r="C37" s="2">
        <v>1635</v>
      </c>
      <c r="D37" s="2">
        <v>18520</v>
      </c>
      <c r="E37" s="3">
        <v>18520.484199999999</v>
      </c>
      <c r="F37" s="4">
        <v>0.3044</v>
      </c>
      <c r="G37" s="4">
        <v>0.6956</v>
      </c>
      <c r="H37" s="4">
        <v>0</v>
      </c>
      <c r="I37" s="5">
        <v>164</v>
      </c>
      <c r="J37" s="2">
        <v>1525</v>
      </c>
      <c r="K37" s="9">
        <v>2.5</v>
      </c>
      <c r="L37" s="6">
        <v>35.94828278</v>
      </c>
      <c r="M37" s="6">
        <v>-97.268510280000001</v>
      </c>
      <c r="N37" s="7">
        <v>89.364889149999996</v>
      </c>
      <c r="O37" s="5">
        <v>117</v>
      </c>
      <c r="P37" s="5">
        <v>101</v>
      </c>
      <c r="Q37" s="5">
        <v>30</v>
      </c>
      <c r="R37" s="10" t="s">
        <v>19</v>
      </c>
      <c r="S37" s="2">
        <f t="shared" si="0"/>
        <v>218</v>
      </c>
      <c r="T37" s="2">
        <f t="shared" si="1"/>
        <v>16</v>
      </c>
      <c r="U37" s="2">
        <f t="shared" si="2"/>
        <v>109</v>
      </c>
      <c r="V37" s="1">
        <f t="shared" si="3"/>
        <v>128</v>
      </c>
      <c r="W37" s="9">
        <f t="shared" si="4"/>
        <v>2.0681858617461617</v>
      </c>
      <c r="X37" s="9">
        <f t="shared" si="5"/>
        <v>2.0043213737826426</v>
      </c>
      <c r="Y37" s="9">
        <f t="shared" si="6"/>
        <v>1.2041199826559246</v>
      </c>
      <c r="Z37" s="9">
        <f t="shared" si="7"/>
        <v>2.0374264979406234</v>
      </c>
      <c r="AA37" s="9">
        <f t="shared" si="8"/>
        <v>2.1072099696478679</v>
      </c>
      <c r="AB37" s="9">
        <f t="shared" si="9"/>
        <v>1.9511669209936475</v>
      </c>
    </row>
    <row r="38" spans="1:28">
      <c r="A38" s="1" t="s">
        <v>18</v>
      </c>
      <c r="B38" s="2">
        <v>177492</v>
      </c>
      <c r="C38" s="2">
        <v>1779</v>
      </c>
      <c r="D38" s="2">
        <v>18521</v>
      </c>
      <c r="E38" s="3">
        <v>18521.481199999998</v>
      </c>
      <c r="F38" s="4">
        <v>5.9399999999999994E-2</v>
      </c>
      <c r="G38" s="4">
        <v>0.9406000000000001</v>
      </c>
      <c r="H38" s="4">
        <v>0</v>
      </c>
      <c r="I38" s="5">
        <v>282</v>
      </c>
      <c r="J38" s="2">
        <v>1531</v>
      </c>
      <c r="K38" s="9">
        <v>2.8</v>
      </c>
      <c r="L38" s="6">
        <v>35.94841417</v>
      </c>
      <c r="M38" s="6">
        <v>-97.267517499999997</v>
      </c>
      <c r="N38" s="7">
        <v>88.112216099999998</v>
      </c>
      <c r="O38" s="5">
        <v>103</v>
      </c>
      <c r="P38" s="5">
        <v>79</v>
      </c>
      <c r="Q38" s="5">
        <v>14.7</v>
      </c>
      <c r="R38" s="10" t="s">
        <v>19</v>
      </c>
      <c r="S38" s="2">
        <f t="shared" si="0"/>
        <v>182</v>
      </c>
      <c r="T38" s="2">
        <f t="shared" si="1"/>
        <v>24</v>
      </c>
      <c r="U38" s="2">
        <f t="shared" si="2"/>
        <v>91</v>
      </c>
      <c r="V38" s="1">
        <f t="shared" si="3"/>
        <v>288</v>
      </c>
      <c r="W38" s="9">
        <f t="shared" si="4"/>
        <v>2.012837224705172</v>
      </c>
      <c r="X38" s="9">
        <f t="shared" si="5"/>
        <v>1.8976270912904412</v>
      </c>
      <c r="Y38" s="9">
        <f t="shared" si="6"/>
        <v>1.3802112417116059</v>
      </c>
      <c r="Z38" s="9">
        <f t="shared" si="7"/>
        <v>1.9590413923210932</v>
      </c>
      <c r="AA38" s="9">
        <f t="shared" si="8"/>
        <v>2.4593924877592306</v>
      </c>
      <c r="AB38" s="9">
        <f t="shared" si="9"/>
        <v>1.9450361242693395</v>
      </c>
    </row>
    <row r="39" spans="1:28">
      <c r="A39" s="1" t="s">
        <v>18</v>
      </c>
      <c r="B39" s="2">
        <v>177406</v>
      </c>
      <c r="C39" s="2">
        <v>1635</v>
      </c>
      <c r="D39" s="2">
        <v>18541</v>
      </c>
      <c r="E39" s="3">
        <v>18541.4872</v>
      </c>
      <c r="F39" s="4">
        <v>0.2024</v>
      </c>
      <c r="G39" s="4">
        <v>0.79759999999999998</v>
      </c>
      <c r="H39" s="4">
        <v>0</v>
      </c>
      <c r="I39" s="5">
        <v>214</v>
      </c>
      <c r="J39" s="2">
        <v>1530</v>
      </c>
      <c r="K39" s="9">
        <v>2.7</v>
      </c>
      <c r="L39" s="6">
        <v>35.946753610000002</v>
      </c>
      <c r="M39" s="6">
        <v>-97.269570000000002</v>
      </c>
      <c r="N39" s="7">
        <v>87.512376360000005</v>
      </c>
      <c r="O39" s="5">
        <v>54</v>
      </c>
      <c r="P39" s="5">
        <v>97</v>
      </c>
      <c r="Q39" s="5">
        <v>59.3</v>
      </c>
      <c r="R39" s="10" t="s">
        <v>21</v>
      </c>
      <c r="S39" s="2">
        <f t="shared" si="0"/>
        <v>151</v>
      </c>
      <c r="T39" s="2">
        <f t="shared" si="1"/>
        <v>-43</v>
      </c>
      <c r="U39" s="2">
        <f t="shared" si="2"/>
        <v>75.5</v>
      </c>
      <c r="V39" s="1">
        <f t="shared" si="3"/>
        <v>924.5</v>
      </c>
      <c r="W39" s="9">
        <f t="shared" si="4"/>
        <v>1.7323937598229684</v>
      </c>
      <c r="X39" s="9">
        <f t="shared" si="5"/>
        <v>1.9867717342662448</v>
      </c>
      <c r="Y39" s="9">
        <f t="shared" si="6"/>
        <v>1.6334684555795864</v>
      </c>
      <c r="Z39" s="9">
        <f t="shared" si="7"/>
        <v>1.877946951629188</v>
      </c>
      <c r="AA39" s="9">
        <f t="shared" si="8"/>
        <v>2.9659069154951916</v>
      </c>
      <c r="AB39" s="9">
        <f t="shared" si="9"/>
        <v>1.942069477076712</v>
      </c>
    </row>
    <row r="40" spans="1:28">
      <c r="A40" s="1" t="s">
        <v>18</v>
      </c>
      <c r="B40" s="2">
        <v>177379</v>
      </c>
      <c r="C40" s="2">
        <v>1553</v>
      </c>
      <c r="D40" s="2">
        <v>18521</v>
      </c>
      <c r="E40" s="3">
        <v>18521.481199999998</v>
      </c>
      <c r="F40" s="4">
        <v>2.4400000000000002E-2</v>
      </c>
      <c r="G40" s="4">
        <v>0.97560000000000002</v>
      </c>
      <c r="H40" s="4">
        <v>0</v>
      </c>
      <c r="I40" s="5">
        <v>283</v>
      </c>
      <c r="J40" s="2">
        <v>1535</v>
      </c>
      <c r="K40" s="9">
        <v>2.6</v>
      </c>
      <c r="L40" s="6">
        <v>35.948412500000003</v>
      </c>
      <c r="M40" s="6">
        <v>-97.267516939999993</v>
      </c>
      <c r="N40" s="7">
        <v>87.204098439999996</v>
      </c>
      <c r="O40" s="5">
        <v>59</v>
      </c>
      <c r="P40" s="5">
        <v>21</v>
      </c>
      <c r="Q40" s="5">
        <v>17.3</v>
      </c>
      <c r="R40" s="10" t="s">
        <v>19</v>
      </c>
      <c r="S40" s="2">
        <f t="shared" si="0"/>
        <v>80</v>
      </c>
      <c r="T40" s="2">
        <f t="shared" si="1"/>
        <v>38</v>
      </c>
      <c r="U40" s="2">
        <f t="shared" si="2"/>
        <v>40</v>
      </c>
      <c r="V40" s="1">
        <f t="shared" si="3"/>
        <v>722</v>
      </c>
      <c r="W40" s="9">
        <f t="shared" si="4"/>
        <v>1.7708520116421442</v>
      </c>
      <c r="X40" s="9">
        <f t="shared" si="5"/>
        <v>1.3222192947339191</v>
      </c>
      <c r="Y40" s="9">
        <f t="shared" si="6"/>
        <v>1.5797835966168099</v>
      </c>
      <c r="Z40" s="9">
        <f t="shared" si="7"/>
        <v>1.6020599913279623</v>
      </c>
      <c r="AA40" s="9">
        <f t="shared" si="8"/>
        <v>2.8585371975696385</v>
      </c>
      <c r="AB40" s="9">
        <f t="shared" si="9"/>
        <v>1.9405368964927616</v>
      </c>
    </row>
    <row r="41" spans="1:28">
      <c r="A41" s="1" t="s">
        <v>18</v>
      </c>
      <c r="B41" s="2">
        <v>177492</v>
      </c>
      <c r="C41" s="2">
        <v>1779</v>
      </c>
      <c r="D41" s="2">
        <v>18520</v>
      </c>
      <c r="E41" s="3">
        <v>18520.484199999999</v>
      </c>
      <c r="F41" s="4">
        <v>0.28799999999999998</v>
      </c>
      <c r="G41" s="4">
        <v>0.71199999999999997</v>
      </c>
      <c r="H41" s="4">
        <v>0</v>
      </c>
      <c r="I41" s="5">
        <v>186</v>
      </c>
      <c r="J41" s="2">
        <v>1531</v>
      </c>
      <c r="K41" s="9">
        <v>4.3</v>
      </c>
      <c r="L41" s="6">
        <v>35.948257499999997</v>
      </c>
      <c r="M41" s="6">
        <v>-97.268591939999993</v>
      </c>
      <c r="N41" s="7">
        <v>85.494467599999993</v>
      </c>
      <c r="O41" s="5">
        <v>94</v>
      </c>
      <c r="P41" s="5">
        <v>30</v>
      </c>
      <c r="Q41" s="5">
        <v>7.3</v>
      </c>
      <c r="R41" s="10" t="s">
        <v>19</v>
      </c>
      <c r="S41" s="2">
        <f t="shared" si="0"/>
        <v>124</v>
      </c>
      <c r="T41" s="2">
        <f t="shared" si="1"/>
        <v>64</v>
      </c>
      <c r="U41" s="2">
        <f t="shared" si="2"/>
        <v>62</v>
      </c>
      <c r="V41" s="1">
        <f t="shared" si="3"/>
        <v>2048</v>
      </c>
      <c r="W41" s="9">
        <f t="shared" si="4"/>
        <v>1.9731278535996983</v>
      </c>
      <c r="X41" s="9">
        <f t="shared" si="5"/>
        <v>1.4771212547196624</v>
      </c>
      <c r="Y41" s="9">
        <f t="shared" si="6"/>
        <v>1.8061799739838869</v>
      </c>
      <c r="Z41" s="9">
        <f t="shared" si="7"/>
        <v>1.7923916894982537</v>
      </c>
      <c r="AA41" s="9">
        <f t="shared" si="8"/>
        <v>3.3113299523037929</v>
      </c>
      <c r="AB41" s="9">
        <f t="shared" si="9"/>
        <v>1.931938012172268</v>
      </c>
    </row>
    <row r="42" spans="1:28">
      <c r="A42" s="1" t="s">
        <v>18</v>
      </c>
      <c r="B42" s="2">
        <v>177492</v>
      </c>
      <c r="C42" s="2">
        <v>1713</v>
      </c>
      <c r="D42" s="2">
        <v>18542</v>
      </c>
      <c r="E42" s="3">
        <v>18542.535199999998</v>
      </c>
      <c r="F42" s="4">
        <v>0.6966</v>
      </c>
      <c r="G42" s="4">
        <v>0.3034</v>
      </c>
      <c r="H42" s="4">
        <v>0</v>
      </c>
      <c r="I42" s="5">
        <v>84</v>
      </c>
      <c r="J42" s="2">
        <v>1532</v>
      </c>
      <c r="K42" s="9">
        <v>3.5</v>
      </c>
      <c r="L42" s="6">
        <v>35.946603060000001</v>
      </c>
      <c r="M42" s="6">
        <v>-97.26959583</v>
      </c>
      <c r="N42" s="7">
        <v>85.326020400000004</v>
      </c>
      <c r="O42" s="5">
        <v>108</v>
      </c>
      <c r="P42" s="5">
        <v>54</v>
      </c>
      <c r="Q42" s="5">
        <v>36</v>
      </c>
      <c r="R42" s="10" t="s">
        <v>21</v>
      </c>
      <c r="S42" s="2">
        <f t="shared" si="0"/>
        <v>162</v>
      </c>
      <c r="T42" s="2">
        <f t="shared" si="1"/>
        <v>54</v>
      </c>
      <c r="U42" s="2">
        <f t="shared" si="2"/>
        <v>81</v>
      </c>
      <c r="V42" s="1">
        <f t="shared" si="3"/>
        <v>1458</v>
      </c>
      <c r="W42" s="9">
        <f t="shared" si="4"/>
        <v>2.0334237554869494</v>
      </c>
      <c r="X42" s="9">
        <f t="shared" si="5"/>
        <v>1.7323937598229684</v>
      </c>
      <c r="Y42" s="9">
        <f t="shared" si="6"/>
        <v>1.7323937598229684</v>
      </c>
      <c r="Z42" s="9">
        <f t="shared" si="7"/>
        <v>1.9084850188786497</v>
      </c>
      <c r="AA42" s="9">
        <f t="shared" si="8"/>
        <v>3.1637575239819555</v>
      </c>
      <c r="AB42" s="9">
        <f t="shared" si="9"/>
        <v>1.9310814906388043</v>
      </c>
    </row>
    <row r="43" spans="1:28">
      <c r="A43" s="1" t="s">
        <v>18</v>
      </c>
      <c r="B43" s="2">
        <v>177360</v>
      </c>
      <c r="C43" s="2">
        <v>1635</v>
      </c>
      <c r="D43" s="2">
        <v>18520</v>
      </c>
      <c r="E43" s="3">
        <v>18520.5442</v>
      </c>
      <c r="F43" s="4">
        <v>0.13139999999999999</v>
      </c>
      <c r="G43" s="4">
        <v>0.86860000000000004</v>
      </c>
      <c r="H43" s="4">
        <v>0</v>
      </c>
      <c r="I43" s="5">
        <v>219</v>
      </c>
      <c r="J43" s="2">
        <v>1525</v>
      </c>
      <c r="K43" s="9">
        <v>4.7</v>
      </c>
      <c r="L43" s="6">
        <v>35.948413889999998</v>
      </c>
      <c r="M43" s="6">
        <v>-97.267510000000001</v>
      </c>
      <c r="N43" s="7">
        <v>84.535208699999998</v>
      </c>
      <c r="O43" s="5">
        <v>56</v>
      </c>
      <c r="P43" s="5">
        <v>42</v>
      </c>
      <c r="Q43" s="5">
        <v>22</v>
      </c>
      <c r="R43" s="10" t="s">
        <v>19</v>
      </c>
      <c r="S43" s="2">
        <f t="shared" si="0"/>
        <v>98</v>
      </c>
      <c r="T43" s="2">
        <f t="shared" si="1"/>
        <v>14</v>
      </c>
      <c r="U43" s="2">
        <f t="shared" si="2"/>
        <v>49</v>
      </c>
      <c r="V43" s="1">
        <f t="shared" si="3"/>
        <v>98</v>
      </c>
      <c r="W43" s="9">
        <f t="shared" si="4"/>
        <v>1.7481880270062005</v>
      </c>
      <c r="X43" s="9">
        <f t="shared" si="5"/>
        <v>1.6232492903979003</v>
      </c>
      <c r="Y43" s="9">
        <f t="shared" si="6"/>
        <v>1.1461280356782377</v>
      </c>
      <c r="Z43" s="9">
        <f t="shared" si="7"/>
        <v>1.6901960800285134</v>
      </c>
      <c r="AA43" s="9">
        <f t="shared" si="8"/>
        <v>1.9912260756924949</v>
      </c>
      <c r="AB43" s="9">
        <f t="shared" si="9"/>
        <v>1.9270376291788409</v>
      </c>
    </row>
    <row r="44" spans="1:28">
      <c r="A44" s="1" t="s">
        <v>18</v>
      </c>
      <c r="B44" s="2">
        <v>177492</v>
      </c>
      <c r="C44" s="2">
        <v>1779</v>
      </c>
      <c r="D44" s="2">
        <v>18520</v>
      </c>
      <c r="E44" s="3">
        <v>18520.5442</v>
      </c>
      <c r="F44" s="4">
        <v>9.3399999999999997E-2</v>
      </c>
      <c r="G44" s="4">
        <v>0.90659999999999985</v>
      </c>
      <c r="H44" s="4">
        <v>0</v>
      </c>
      <c r="I44" s="5">
        <v>249</v>
      </c>
      <c r="J44" s="2">
        <v>1531</v>
      </c>
      <c r="K44" s="9">
        <v>4</v>
      </c>
      <c r="L44" s="6">
        <v>35.948443330000003</v>
      </c>
      <c r="M44" s="6">
        <v>-97.267587779999999</v>
      </c>
      <c r="N44" s="7">
        <v>84.274397359999995</v>
      </c>
      <c r="O44" s="5">
        <v>56</v>
      </c>
      <c r="P44" s="5">
        <v>8</v>
      </c>
      <c r="Q44" s="5">
        <v>4.7</v>
      </c>
      <c r="R44" s="10" t="s">
        <v>19</v>
      </c>
      <c r="S44" s="2">
        <f t="shared" si="0"/>
        <v>64</v>
      </c>
      <c r="T44" s="2">
        <f t="shared" si="1"/>
        <v>48</v>
      </c>
      <c r="U44" s="2">
        <f t="shared" si="2"/>
        <v>32</v>
      </c>
      <c r="V44" s="1">
        <f t="shared" si="3"/>
        <v>1152</v>
      </c>
      <c r="W44" s="9">
        <f t="shared" si="4"/>
        <v>1.7481880270062005</v>
      </c>
      <c r="X44" s="9">
        <f t="shared" si="5"/>
        <v>0.90308998699194343</v>
      </c>
      <c r="Y44" s="9">
        <f t="shared" si="6"/>
        <v>1.6812412373755872</v>
      </c>
      <c r="Z44" s="9">
        <f t="shared" si="7"/>
        <v>1.5051499783199058</v>
      </c>
      <c r="AA44" s="9">
        <f t="shared" si="8"/>
        <v>3.0614524790871931</v>
      </c>
      <c r="AB44" s="9">
        <f t="shared" si="9"/>
        <v>1.9256956555963038</v>
      </c>
    </row>
    <row r="45" spans="1:28">
      <c r="A45" s="1" t="s">
        <v>18</v>
      </c>
      <c r="B45" s="2">
        <v>177360</v>
      </c>
      <c r="C45" s="2">
        <v>1635</v>
      </c>
      <c r="D45" s="2">
        <v>18520</v>
      </c>
      <c r="E45" s="3">
        <v>18520.547200000001</v>
      </c>
      <c r="F45" s="4">
        <v>0.19980000000000001</v>
      </c>
      <c r="G45" s="4">
        <v>0.80020000000000002</v>
      </c>
      <c r="H45" s="4">
        <v>0</v>
      </c>
      <c r="I45" s="5">
        <v>197</v>
      </c>
      <c r="J45" s="2">
        <v>1525</v>
      </c>
      <c r="K45" s="9">
        <v>2.9</v>
      </c>
      <c r="L45" s="6">
        <v>35.948404439999997</v>
      </c>
      <c r="M45" s="6">
        <v>-97.268410000000003</v>
      </c>
      <c r="N45" s="7">
        <v>81.198844769999994</v>
      </c>
      <c r="O45" s="5">
        <v>48</v>
      </c>
      <c r="P45" s="5">
        <v>78</v>
      </c>
      <c r="Q45" s="5">
        <v>32</v>
      </c>
      <c r="R45" s="10" t="s">
        <v>19</v>
      </c>
      <c r="S45" s="2">
        <f t="shared" si="0"/>
        <v>126</v>
      </c>
      <c r="T45" s="2">
        <f t="shared" si="1"/>
        <v>-30</v>
      </c>
      <c r="U45" s="2">
        <f t="shared" si="2"/>
        <v>63</v>
      </c>
      <c r="V45" s="1">
        <f t="shared" si="3"/>
        <v>450</v>
      </c>
      <c r="W45" s="9">
        <f t="shared" si="4"/>
        <v>1.6812412373755872</v>
      </c>
      <c r="X45" s="9">
        <f t="shared" si="5"/>
        <v>1.8920946026904801</v>
      </c>
      <c r="Y45" s="9">
        <f t="shared" si="6"/>
        <v>1.4771212547196624</v>
      </c>
      <c r="Z45" s="9">
        <f t="shared" si="7"/>
        <v>1.7993405494535815</v>
      </c>
      <c r="AA45" s="9">
        <f t="shared" si="8"/>
        <v>2.6532125137753435</v>
      </c>
      <c r="AB45" s="9">
        <f t="shared" si="9"/>
        <v>1.9095498505024646</v>
      </c>
    </row>
    <row r="46" spans="1:28">
      <c r="A46" s="1" t="s">
        <v>18</v>
      </c>
      <c r="B46" s="2">
        <v>177492</v>
      </c>
      <c r="C46" s="2">
        <v>1779</v>
      </c>
      <c r="D46" s="2">
        <v>18520</v>
      </c>
      <c r="E46" s="3">
        <v>18520.475200000001</v>
      </c>
      <c r="F46" s="4">
        <v>0.11400000000000002</v>
      </c>
      <c r="G46" s="4">
        <v>0.8859999999999999</v>
      </c>
      <c r="H46" s="4">
        <v>0</v>
      </c>
      <c r="I46" s="5">
        <v>245</v>
      </c>
      <c r="J46" s="2">
        <v>1531</v>
      </c>
      <c r="K46" s="9">
        <v>2.8</v>
      </c>
      <c r="L46" s="6">
        <v>35.948346669999999</v>
      </c>
      <c r="M46" s="6">
        <v>-97.268665830000003</v>
      </c>
      <c r="N46" s="7">
        <v>81.194407119999994</v>
      </c>
      <c r="O46" s="5">
        <v>179</v>
      </c>
      <c r="P46" s="5">
        <v>50</v>
      </c>
      <c r="Q46" s="5">
        <v>10</v>
      </c>
      <c r="R46" s="10" t="s">
        <v>19</v>
      </c>
      <c r="S46" s="2">
        <f t="shared" si="0"/>
        <v>229</v>
      </c>
      <c r="T46" s="2">
        <f t="shared" si="1"/>
        <v>129</v>
      </c>
      <c r="U46" s="2">
        <f t="shared" si="2"/>
        <v>114.5</v>
      </c>
      <c r="V46" s="1">
        <f t="shared" si="3"/>
        <v>8320.5</v>
      </c>
      <c r="W46" s="9">
        <f t="shared" si="4"/>
        <v>2.2528530309798929</v>
      </c>
      <c r="X46" s="9">
        <f t="shared" si="5"/>
        <v>1.6989700043360185</v>
      </c>
      <c r="Y46" s="9">
        <f t="shared" si="6"/>
        <v>2.1105897102992488</v>
      </c>
      <c r="Z46" s="9">
        <f t="shared" si="7"/>
        <v>2.0588054866759067</v>
      </c>
      <c r="AA46" s="9">
        <f t="shared" si="8"/>
        <v>3.9201494249345163</v>
      </c>
      <c r="AB46" s="9">
        <f t="shared" si="9"/>
        <v>1.9095261149483618</v>
      </c>
    </row>
    <row r="47" spans="1:28">
      <c r="A47" s="1" t="s">
        <v>18</v>
      </c>
      <c r="B47" s="2">
        <v>177379</v>
      </c>
      <c r="C47" s="2">
        <v>1553</v>
      </c>
      <c r="D47" s="2">
        <v>18520</v>
      </c>
      <c r="E47" s="3">
        <v>18520.475200000001</v>
      </c>
      <c r="F47" s="4">
        <v>0.12839999999999999</v>
      </c>
      <c r="G47" s="4">
        <v>0.87160000000000015</v>
      </c>
      <c r="H47" s="4">
        <v>0</v>
      </c>
      <c r="I47" s="5">
        <v>232</v>
      </c>
      <c r="J47" s="2">
        <v>1535</v>
      </c>
      <c r="K47" s="9">
        <v>2.8</v>
      </c>
      <c r="L47" s="6">
        <v>35.948335</v>
      </c>
      <c r="M47" s="6">
        <v>-97.268627219999999</v>
      </c>
      <c r="N47" s="7">
        <v>80.986491709999996</v>
      </c>
      <c r="O47" s="5">
        <v>206</v>
      </c>
      <c r="P47" s="5">
        <v>16</v>
      </c>
      <c r="Q47" s="5">
        <v>18.7</v>
      </c>
      <c r="R47" s="10" t="s">
        <v>19</v>
      </c>
      <c r="S47" s="2">
        <f t="shared" si="0"/>
        <v>222</v>
      </c>
      <c r="T47" s="2">
        <f t="shared" si="1"/>
        <v>190</v>
      </c>
      <c r="U47" s="2">
        <f t="shared" si="2"/>
        <v>111</v>
      </c>
      <c r="V47" s="1">
        <f t="shared" si="3"/>
        <v>18050</v>
      </c>
      <c r="W47" s="9">
        <f t="shared" si="4"/>
        <v>2.3138672203691533</v>
      </c>
      <c r="X47" s="9">
        <f t="shared" si="5"/>
        <v>1.2041199826559246</v>
      </c>
      <c r="Y47" s="9">
        <f t="shared" si="6"/>
        <v>2.2787536009528289</v>
      </c>
      <c r="Z47" s="9">
        <f t="shared" si="7"/>
        <v>2.0453229787866571</v>
      </c>
      <c r="AA47" s="9">
        <f t="shared" si="8"/>
        <v>4.2564772062416765</v>
      </c>
      <c r="AB47" s="9">
        <f t="shared" si="9"/>
        <v>1.9084125859768859</v>
      </c>
    </row>
    <row r="48" spans="1:28">
      <c r="A48" s="1" t="s">
        <v>18</v>
      </c>
      <c r="B48" s="2">
        <v>177360</v>
      </c>
      <c r="C48" s="2">
        <v>1635</v>
      </c>
      <c r="D48" s="2">
        <v>18520</v>
      </c>
      <c r="E48" s="3">
        <v>18520.475200000001</v>
      </c>
      <c r="F48" s="4">
        <v>0.1196</v>
      </c>
      <c r="G48" s="4">
        <v>0.88040000000000007</v>
      </c>
      <c r="H48" s="4">
        <v>0</v>
      </c>
      <c r="I48" s="5">
        <v>224</v>
      </c>
      <c r="J48" s="2">
        <v>1525</v>
      </c>
      <c r="K48" s="9">
        <v>2.5</v>
      </c>
      <c r="L48" s="6">
        <v>35.948340279999996</v>
      </c>
      <c r="M48" s="6">
        <v>-97.268619439999995</v>
      </c>
      <c r="N48" s="7">
        <v>80.813477239999997</v>
      </c>
      <c r="O48" s="5">
        <v>36</v>
      </c>
      <c r="P48" s="5">
        <v>86</v>
      </c>
      <c r="Q48" s="5">
        <v>39.299999999999997</v>
      </c>
      <c r="R48" s="10" t="s">
        <v>19</v>
      </c>
      <c r="S48" s="2">
        <f t="shared" si="0"/>
        <v>122</v>
      </c>
      <c r="T48" s="2">
        <f t="shared" si="1"/>
        <v>-50</v>
      </c>
      <c r="U48" s="2">
        <f t="shared" si="2"/>
        <v>61</v>
      </c>
      <c r="V48" s="1">
        <f t="shared" si="3"/>
        <v>1250</v>
      </c>
      <c r="W48" s="9">
        <f t="shared" si="4"/>
        <v>1.556302500767287</v>
      </c>
      <c r="X48" s="9">
        <f t="shared" si="5"/>
        <v>1.9344984512435675</v>
      </c>
      <c r="Y48" s="9">
        <f t="shared" si="6"/>
        <v>1.6989700043360185</v>
      </c>
      <c r="Z48" s="9">
        <f t="shared" si="7"/>
        <v>1.7853298350107669</v>
      </c>
      <c r="AA48" s="9">
        <f t="shared" si="8"/>
        <v>3.0969100130080558</v>
      </c>
      <c r="AB48" s="9">
        <f t="shared" si="9"/>
        <v>1.9074837939785096</v>
      </c>
    </row>
    <row r="49" spans="1:28">
      <c r="A49" s="1" t="s">
        <v>18</v>
      </c>
      <c r="B49" s="2">
        <v>177416</v>
      </c>
      <c r="C49" s="2">
        <v>1646</v>
      </c>
      <c r="D49" s="2">
        <v>18542</v>
      </c>
      <c r="E49" s="3">
        <v>18542.535199999998</v>
      </c>
      <c r="F49" s="4">
        <v>0.8468</v>
      </c>
      <c r="G49" s="4">
        <v>0.1532</v>
      </c>
      <c r="H49" s="4">
        <v>0</v>
      </c>
      <c r="I49" s="5">
        <v>40</v>
      </c>
      <c r="J49" s="2">
        <v>1527</v>
      </c>
      <c r="K49" s="9">
        <v>3.1</v>
      </c>
      <c r="L49" s="6">
        <v>35.946557779999999</v>
      </c>
      <c r="M49" s="6">
        <v>-97.269535829999995</v>
      </c>
      <c r="N49" s="7">
        <v>80.666224020000001</v>
      </c>
      <c r="O49" s="5">
        <v>119</v>
      </c>
      <c r="P49" s="5">
        <v>16</v>
      </c>
      <c r="Q49" s="5">
        <v>76.7</v>
      </c>
      <c r="R49" s="10" t="s">
        <v>21</v>
      </c>
      <c r="S49" s="2">
        <f t="shared" si="0"/>
        <v>135</v>
      </c>
      <c r="T49" s="2">
        <f t="shared" si="1"/>
        <v>103</v>
      </c>
      <c r="U49" s="2">
        <f t="shared" si="2"/>
        <v>67.5</v>
      </c>
      <c r="V49" s="1">
        <f t="shared" si="3"/>
        <v>5304.5</v>
      </c>
      <c r="W49" s="9">
        <f t="shared" si="4"/>
        <v>2.0755469613925306</v>
      </c>
      <c r="X49" s="9">
        <f t="shared" si="5"/>
        <v>1.2041199826559246</v>
      </c>
      <c r="Y49" s="9">
        <f t="shared" si="6"/>
        <v>2.012837224705172</v>
      </c>
      <c r="Z49" s="9">
        <f t="shared" si="7"/>
        <v>1.8293037728310249</v>
      </c>
      <c r="AA49" s="9">
        <f t="shared" si="8"/>
        <v>3.7246444537463628</v>
      </c>
      <c r="AB49" s="9">
        <f t="shared" si="9"/>
        <v>1.9066917281260718</v>
      </c>
    </row>
    <row r="50" spans="1:28">
      <c r="A50" s="1" t="s">
        <v>18</v>
      </c>
      <c r="B50" s="2">
        <v>177379</v>
      </c>
      <c r="C50" s="2">
        <v>1553</v>
      </c>
      <c r="D50" s="2">
        <v>18520</v>
      </c>
      <c r="E50" s="3">
        <v>18520.481199999998</v>
      </c>
      <c r="F50" s="4">
        <v>0.12379999999999999</v>
      </c>
      <c r="G50" s="4">
        <v>0.87620000000000009</v>
      </c>
      <c r="H50" s="4">
        <v>0</v>
      </c>
      <c r="I50" s="5">
        <v>233</v>
      </c>
      <c r="J50" s="2">
        <v>1535</v>
      </c>
      <c r="K50" s="9">
        <v>2.8</v>
      </c>
      <c r="L50" s="6">
        <v>35.948169999999998</v>
      </c>
      <c r="M50" s="6">
        <v>-97.267432499999998</v>
      </c>
      <c r="N50" s="7">
        <v>80.389920630000006</v>
      </c>
      <c r="O50" s="5">
        <v>198</v>
      </c>
      <c r="P50" s="5">
        <v>19</v>
      </c>
      <c r="Q50" s="5">
        <v>22</v>
      </c>
      <c r="R50" s="10" t="s">
        <v>19</v>
      </c>
      <c r="S50" s="2">
        <f t="shared" si="0"/>
        <v>217</v>
      </c>
      <c r="T50" s="2">
        <f t="shared" si="1"/>
        <v>179</v>
      </c>
      <c r="U50" s="2">
        <f t="shared" si="2"/>
        <v>108.5</v>
      </c>
      <c r="V50" s="1">
        <f t="shared" si="3"/>
        <v>16020.5</v>
      </c>
      <c r="W50" s="9">
        <f t="shared" si="4"/>
        <v>2.2966651902615309</v>
      </c>
      <c r="X50" s="9">
        <f t="shared" si="5"/>
        <v>1.2787536009528289</v>
      </c>
      <c r="Y50" s="9">
        <f t="shared" si="6"/>
        <v>2.2528530309798929</v>
      </c>
      <c r="Z50" s="9">
        <f t="shared" si="7"/>
        <v>2.0354297381845483</v>
      </c>
      <c r="AA50" s="9">
        <f t="shared" si="8"/>
        <v>4.2046760662958045</v>
      </c>
      <c r="AB50" s="9">
        <f t="shared" si="9"/>
        <v>1.9052015998780163</v>
      </c>
    </row>
    <row r="51" spans="1:28">
      <c r="A51" s="1" t="s">
        <v>18</v>
      </c>
      <c r="B51" s="2">
        <v>177386</v>
      </c>
      <c r="C51" s="2">
        <v>1636</v>
      </c>
      <c r="D51" s="2">
        <v>18541</v>
      </c>
      <c r="E51" s="3">
        <v>18541.4872</v>
      </c>
      <c r="F51" s="4">
        <v>0.25719999999999998</v>
      </c>
      <c r="G51" s="4">
        <v>0.74280000000000002</v>
      </c>
      <c r="H51" s="4">
        <v>0</v>
      </c>
      <c r="I51" s="5">
        <v>205</v>
      </c>
      <c r="J51" s="2">
        <v>1524</v>
      </c>
      <c r="K51" s="9">
        <v>2.6</v>
      </c>
      <c r="L51" s="6">
        <v>35.946803889999998</v>
      </c>
      <c r="M51" s="6">
        <v>-97.269549440000006</v>
      </c>
      <c r="N51" s="7">
        <v>79.257094280000004</v>
      </c>
      <c r="O51" s="5">
        <v>67</v>
      </c>
      <c r="P51" s="5">
        <v>57</v>
      </c>
      <c r="Q51" s="5">
        <v>17.3</v>
      </c>
      <c r="R51" s="10" t="s">
        <v>21</v>
      </c>
      <c r="S51" s="2">
        <f t="shared" si="0"/>
        <v>124</v>
      </c>
      <c r="T51" s="2">
        <f t="shared" si="1"/>
        <v>10</v>
      </c>
      <c r="U51" s="2">
        <f t="shared" si="2"/>
        <v>62</v>
      </c>
      <c r="V51" s="1">
        <f t="shared" si="3"/>
        <v>50</v>
      </c>
      <c r="W51" s="9">
        <f t="shared" si="4"/>
        <v>1.8260748027008262</v>
      </c>
      <c r="X51" s="9">
        <f t="shared" si="5"/>
        <v>1.7558748556724912</v>
      </c>
      <c r="Y51" s="9">
        <f t="shared" si="6"/>
        <v>1</v>
      </c>
      <c r="Z51" s="9">
        <f t="shared" si="7"/>
        <v>1.7923916894982537</v>
      </c>
      <c r="AA51" s="9">
        <f t="shared" si="8"/>
        <v>1.6989700043360185</v>
      </c>
      <c r="AB51" s="9">
        <f t="shared" si="9"/>
        <v>1.8990381462054098</v>
      </c>
    </row>
    <row r="52" spans="1:28">
      <c r="A52" s="1" t="s">
        <v>18</v>
      </c>
      <c r="B52" s="2">
        <v>177416</v>
      </c>
      <c r="C52" s="2">
        <v>1646</v>
      </c>
      <c r="D52" s="2">
        <v>18541</v>
      </c>
      <c r="E52" s="3">
        <v>18541.4872</v>
      </c>
      <c r="F52" s="4">
        <v>0.316</v>
      </c>
      <c r="G52" s="4">
        <v>0.68400000000000005</v>
      </c>
      <c r="H52" s="4">
        <v>0</v>
      </c>
      <c r="I52" s="5">
        <v>186</v>
      </c>
      <c r="J52" s="2">
        <v>1527</v>
      </c>
      <c r="K52" s="9">
        <v>2.7</v>
      </c>
      <c r="L52" s="6">
        <v>35.946731669999998</v>
      </c>
      <c r="M52" s="6">
        <v>-97.269529719999994</v>
      </c>
      <c r="N52" s="7">
        <v>78.838071970000001</v>
      </c>
      <c r="O52" s="5">
        <v>51</v>
      </c>
      <c r="P52" s="5">
        <v>0</v>
      </c>
      <c r="Q52" s="5">
        <v>100</v>
      </c>
      <c r="R52" s="10" t="s">
        <v>21</v>
      </c>
      <c r="S52" s="2">
        <f t="shared" si="0"/>
        <v>51</v>
      </c>
      <c r="T52" s="2">
        <f t="shared" si="1"/>
        <v>51</v>
      </c>
      <c r="U52" s="2">
        <f t="shared" si="2"/>
        <v>25.5</v>
      </c>
      <c r="V52" s="1">
        <f t="shared" si="3"/>
        <v>1300.5</v>
      </c>
      <c r="W52" s="9">
        <f t="shared" si="4"/>
        <v>1.7075701760979363</v>
      </c>
      <c r="X52" s="9" t="e">
        <f t="shared" si="5"/>
        <v>#NUM!</v>
      </c>
      <c r="Y52" s="9">
        <f t="shared" si="6"/>
        <v>1.7075701760979363</v>
      </c>
      <c r="Z52" s="9">
        <f t="shared" si="7"/>
        <v>1.406540180433955</v>
      </c>
      <c r="AA52" s="9">
        <f t="shared" si="8"/>
        <v>3.1141103565318913</v>
      </c>
      <c r="AB52" s="9">
        <f t="shared" si="9"/>
        <v>1.8967359948181031</v>
      </c>
    </row>
    <row r="53" spans="1:28">
      <c r="A53" s="1" t="s">
        <v>18</v>
      </c>
      <c r="B53" s="2">
        <v>177442</v>
      </c>
      <c r="C53" s="2">
        <v>1677</v>
      </c>
      <c r="D53" s="2">
        <v>18541</v>
      </c>
      <c r="E53" s="3">
        <v>18541.4902</v>
      </c>
      <c r="F53" s="4">
        <v>0.55159999999999998</v>
      </c>
      <c r="G53" s="4">
        <v>0.44840000000000002</v>
      </c>
      <c r="H53" s="4">
        <v>0</v>
      </c>
      <c r="I53" s="5">
        <v>96</v>
      </c>
      <c r="J53" s="2">
        <v>1538</v>
      </c>
      <c r="K53" s="9">
        <v>2.2000000000000002</v>
      </c>
      <c r="L53" s="6">
        <v>35.94659</v>
      </c>
      <c r="M53" s="6">
        <v>-97.268679169999999</v>
      </c>
      <c r="N53" s="7">
        <v>78.369869350000002</v>
      </c>
      <c r="O53" s="5">
        <v>5</v>
      </c>
      <c r="P53" s="5">
        <v>117</v>
      </c>
      <c r="Q53" s="5">
        <v>54.7</v>
      </c>
      <c r="R53" s="10" t="s">
        <v>20</v>
      </c>
      <c r="S53" s="2">
        <f t="shared" si="0"/>
        <v>122</v>
      </c>
      <c r="T53" s="2">
        <f t="shared" si="1"/>
        <v>-112</v>
      </c>
      <c r="U53" s="2">
        <f t="shared" si="2"/>
        <v>61</v>
      </c>
      <c r="V53" s="1">
        <f t="shared" si="3"/>
        <v>6272</v>
      </c>
      <c r="W53" s="9">
        <f t="shared" si="4"/>
        <v>0.69897000433601875</v>
      </c>
      <c r="X53" s="9">
        <f t="shared" si="5"/>
        <v>2.0681858617461617</v>
      </c>
      <c r="Y53" s="9">
        <f t="shared" si="6"/>
        <v>2.049218022670181</v>
      </c>
      <c r="Z53" s="9">
        <f t="shared" si="7"/>
        <v>1.7853298350107669</v>
      </c>
      <c r="AA53" s="9">
        <f t="shared" si="8"/>
        <v>3.7974060496763813</v>
      </c>
      <c r="AB53" s="9">
        <f t="shared" si="9"/>
        <v>1.8941491227584624</v>
      </c>
    </row>
    <row r="54" spans="1:28">
      <c r="A54" s="1" t="s">
        <v>18</v>
      </c>
      <c r="B54" s="2">
        <v>177492</v>
      </c>
      <c r="C54" s="2">
        <v>1779</v>
      </c>
      <c r="D54" s="2">
        <v>18520</v>
      </c>
      <c r="E54" s="3">
        <v>18520.547200000001</v>
      </c>
      <c r="F54" s="4">
        <v>0.21800000000000003</v>
      </c>
      <c r="G54" s="4">
        <v>0.78200000000000003</v>
      </c>
      <c r="H54" s="4">
        <v>0</v>
      </c>
      <c r="I54" s="5">
        <v>209</v>
      </c>
      <c r="J54" s="2">
        <v>1531</v>
      </c>
      <c r="K54" s="9">
        <v>2.4</v>
      </c>
      <c r="L54" s="6">
        <v>35.948399170000002</v>
      </c>
      <c r="M54" s="6">
        <v>-97.268447780000002</v>
      </c>
      <c r="N54" s="7">
        <v>77.738070840000006</v>
      </c>
      <c r="O54" s="5">
        <v>152</v>
      </c>
      <c r="P54" s="5">
        <v>28</v>
      </c>
      <c r="Q54" s="5">
        <v>9.3000000000000007</v>
      </c>
      <c r="R54" s="10" t="s">
        <v>19</v>
      </c>
      <c r="S54" s="2">
        <f t="shared" si="0"/>
        <v>180</v>
      </c>
      <c r="T54" s="2">
        <f t="shared" si="1"/>
        <v>124</v>
      </c>
      <c r="U54" s="2">
        <f t="shared" si="2"/>
        <v>90</v>
      </c>
      <c r="V54" s="1">
        <f t="shared" si="3"/>
        <v>7688</v>
      </c>
      <c r="W54" s="9">
        <f t="shared" si="4"/>
        <v>2.1818435879447722</v>
      </c>
      <c r="X54" s="9">
        <f t="shared" si="5"/>
        <v>1.447158031342219</v>
      </c>
      <c r="Y54" s="9">
        <f t="shared" si="6"/>
        <v>2.0934216851622351</v>
      </c>
      <c r="Z54" s="9">
        <f t="shared" si="7"/>
        <v>1.9542425094393248</v>
      </c>
      <c r="AA54" s="9">
        <f t="shared" si="8"/>
        <v>3.8858133746604886</v>
      </c>
      <c r="AB54" s="9">
        <f t="shared" si="9"/>
        <v>1.8906337589098809</v>
      </c>
    </row>
    <row r="55" spans="1:28">
      <c r="A55" s="1" t="s">
        <v>18</v>
      </c>
      <c r="B55" s="2">
        <v>177492</v>
      </c>
      <c r="C55" s="2">
        <v>1713</v>
      </c>
      <c r="D55" s="2">
        <v>18541</v>
      </c>
      <c r="E55" s="3">
        <v>18541.478200000001</v>
      </c>
      <c r="F55" s="4">
        <v>0.11400000000000002</v>
      </c>
      <c r="G55" s="4">
        <v>0.8859999999999999</v>
      </c>
      <c r="H55" s="4">
        <v>0</v>
      </c>
      <c r="I55" s="5">
        <v>227</v>
      </c>
      <c r="J55" s="2">
        <v>1532</v>
      </c>
      <c r="K55" s="9">
        <v>2.7</v>
      </c>
      <c r="L55" s="6">
        <v>35.946655560000004</v>
      </c>
      <c r="M55" s="6">
        <v>-97.268847500000007</v>
      </c>
      <c r="N55" s="7">
        <v>77.298716209999995</v>
      </c>
      <c r="O55" s="5">
        <v>179</v>
      </c>
      <c r="P55" s="5">
        <v>58</v>
      </c>
      <c r="Q55" s="5">
        <v>26.7</v>
      </c>
      <c r="R55" s="10" t="s">
        <v>19</v>
      </c>
      <c r="S55" s="2">
        <f t="shared" si="0"/>
        <v>237</v>
      </c>
      <c r="T55" s="2">
        <f t="shared" si="1"/>
        <v>121</v>
      </c>
      <c r="U55" s="2">
        <f t="shared" si="2"/>
        <v>118.5</v>
      </c>
      <c r="V55" s="1">
        <f t="shared" si="3"/>
        <v>7320.5</v>
      </c>
      <c r="W55" s="9">
        <f t="shared" si="4"/>
        <v>2.2528530309798929</v>
      </c>
      <c r="X55" s="9">
        <f t="shared" si="5"/>
        <v>1.7634279935629371</v>
      </c>
      <c r="Y55" s="9">
        <f t="shared" si="6"/>
        <v>2.0827853703164498</v>
      </c>
      <c r="Z55" s="9">
        <f t="shared" si="7"/>
        <v>2.0737183503461227</v>
      </c>
      <c r="AA55" s="9">
        <f t="shared" si="8"/>
        <v>3.8645407449689189</v>
      </c>
      <c r="AB55" s="9">
        <f t="shared" si="9"/>
        <v>1.8881722811428683</v>
      </c>
    </row>
    <row r="56" spans="1:28">
      <c r="A56" s="1" t="s">
        <v>18</v>
      </c>
      <c r="B56" s="2">
        <v>177406</v>
      </c>
      <c r="C56" s="2">
        <v>1635</v>
      </c>
      <c r="D56" s="2">
        <v>18542</v>
      </c>
      <c r="E56" s="3">
        <v>18542.4722</v>
      </c>
      <c r="F56" s="4">
        <v>0.44900000000000001</v>
      </c>
      <c r="G56" s="4">
        <v>0.55100000000000005</v>
      </c>
      <c r="H56" s="4">
        <v>0</v>
      </c>
      <c r="I56" s="5">
        <v>137</v>
      </c>
      <c r="J56" s="2">
        <v>1530</v>
      </c>
      <c r="K56" s="9">
        <v>2</v>
      </c>
      <c r="L56" s="6">
        <v>35.946988060000002</v>
      </c>
      <c r="M56" s="6">
        <v>-97.268798329999996</v>
      </c>
      <c r="N56" s="7">
        <v>76.316171589999996</v>
      </c>
      <c r="O56" s="5">
        <v>101</v>
      </c>
      <c r="P56" s="5">
        <v>47</v>
      </c>
      <c r="Q56" s="5">
        <v>72</v>
      </c>
      <c r="R56" s="10" t="s">
        <v>19</v>
      </c>
      <c r="S56" s="2">
        <f t="shared" si="0"/>
        <v>148</v>
      </c>
      <c r="T56" s="2">
        <f t="shared" si="1"/>
        <v>54</v>
      </c>
      <c r="U56" s="2">
        <f t="shared" si="2"/>
        <v>74</v>
      </c>
      <c r="V56" s="1">
        <f t="shared" si="3"/>
        <v>1458</v>
      </c>
      <c r="W56" s="9">
        <f t="shared" si="4"/>
        <v>2.0043213737826426</v>
      </c>
      <c r="X56" s="9">
        <f t="shared" si="5"/>
        <v>1.6720978579357173</v>
      </c>
      <c r="Y56" s="9">
        <f t="shared" si="6"/>
        <v>1.7323937598229684</v>
      </c>
      <c r="Z56" s="9">
        <f t="shared" si="7"/>
        <v>1.8692317197309762</v>
      </c>
      <c r="AA56" s="9">
        <f t="shared" si="8"/>
        <v>3.1637575239819555</v>
      </c>
      <c r="AB56" s="9">
        <f t="shared" si="9"/>
        <v>1.8826165758071436</v>
      </c>
    </row>
    <row r="57" spans="1:28">
      <c r="A57" s="1" t="s">
        <v>18</v>
      </c>
      <c r="B57" s="2">
        <v>177360</v>
      </c>
      <c r="C57" s="2">
        <v>1635</v>
      </c>
      <c r="D57" s="2">
        <v>18520</v>
      </c>
      <c r="E57" s="3">
        <v>18520.481199999998</v>
      </c>
      <c r="F57" s="4">
        <v>0.13220000000000001</v>
      </c>
      <c r="G57" s="4">
        <v>0.86780000000000013</v>
      </c>
      <c r="H57" s="4">
        <v>0</v>
      </c>
      <c r="I57" s="5">
        <v>210</v>
      </c>
      <c r="J57" s="2">
        <v>1525</v>
      </c>
      <c r="K57" s="9">
        <v>2.5</v>
      </c>
      <c r="L57" s="6">
        <v>35.948139169999997</v>
      </c>
      <c r="M57" s="6">
        <v>-97.267535559999999</v>
      </c>
      <c r="N57" s="7">
        <v>74.323438319999994</v>
      </c>
      <c r="O57" s="5">
        <v>58</v>
      </c>
      <c r="P57" s="5">
        <v>62</v>
      </c>
      <c r="Q57" s="5">
        <v>53.3</v>
      </c>
      <c r="R57" s="10" t="s">
        <v>19</v>
      </c>
      <c r="S57" s="2">
        <f t="shared" si="0"/>
        <v>120</v>
      </c>
      <c r="T57" s="2">
        <f t="shared" si="1"/>
        <v>-4</v>
      </c>
      <c r="U57" s="2">
        <f t="shared" si="2"/>
        <v>60</v>
      </c>
      <c r="V57" s="1">
        <f t="shared" si="3"/>
        <v>8</v>
      </c>
      <c r="W57" s="9">
        <f t="shared" si="4"/>
        <v>1.7634279935629371</v>
      </c>
      <c r="X57" s="9">
        <f t="shared" si="5"/>
        <v>1.7923916894982537</v>
      </c>
      <c r="Y57" s="9">
        <f t="shared" si="6"/>
        <v>0.60205999132796229</v>
      </c>
      <c r="Z57" s="9">
        <f t="shared" si="7"/>
        <v>1.7781512503836434</v>
      </c>
      <c r="AA57" s="9">
        <f t="shared" si="8"/>
        <v>0.90308998699194343</v>
      </c>
      <c r="AB57" s="9">
        <f t="shared" si="9"/>
        <v>1.8711257926010665</v>
      </c>
    </row>
    <row r="58" spans="1:28">
      <c r="A58" s="1" t="s">
        <v>18</v>
      </c>
      <c r="B58" s="2">
        <v>177386</v>
      </c>
      <c r="C58" s="2">
        <v>1636</v>
      </c>
      <c r="D58" s="2">
        <v>18542</v>
      </c>
      <c r="E58" s="3">
        <v>18542.493200000001</v>
      </c>
      <c r="F58" s="4">
        <v>0.63800000000000001</v>
      </c>
      <c r="G58" s="4">
        <v>0.36199999999999999</v>
      </c>
      <c r="H58" s="4">
        <v>0</v>
      </c>
      <c r="I58" s="5">
        <v>99</v>
      </c>
      <c r="J58" s="2">
        <v>1524</v>
      </c>
      <c r="K58" s="9">
        <v>2.2000000000000002</v>
      </c>
      <c r="L58" s="6">
        <v>35.946604999999998</v>
      </c>
      <c r="M58" s="6">
        <v>-97.268669439999996</v>
      </c>
      <c r="N58" s="7">
        <v>73.415957460000001</v>
      </c>
      <c r="O58" s="5">
        <v>92</v>
      </c>
      <c r="P58" s="5">
        <v>34</v>
      </c>
      <c r="Q58" s="5">
        <v>14</v>
      </c>
      <c r="R58" s="10" t="s">
        <v>21</v>
      </c>
      <c r="S58" s="2">
        <f t="shared" si="0"/>
        <v>126</v>
      </c>
      <c r="T58" s="2">
        <f t="shared" si="1"/>
        <v>58</v>
      </c>
      <c r="U58" s="2">
        <f t="shared" si="2"/>
        <v>63</v>
      </c>
      <c r="V58" s="1">
        <f t="shared" si="3"/>
        <v>1682</v>
      </c>
      <c r="W58" s="9">
        <f t="shared" si="4"/>
        <v>1.9637878273455551</v>
      </c>
      <c r="X58" s="9">
        <f t="shared" si="5"/>
        <v>1.5314789170422551</v>
      </c>
      <c r="Y58" s="9">
        <f t="shared" si="6"/>
        <v>1.7634279935629371</v>
      </c>
      <c r="Z58" s="9">
        <f t="shared" si="7"/>
        <v>1.7993405494535815</v>
      </c>
      <c r="AA58" s="9">
        <f t="shared" si="8"/>
        <v>3.2258259914618934</v>
      </c>
      <c r="AB58" s="9">
        <f t="shared" si="9"/>
        <v>1.8657904670496053</v>
      </c>
    </row>
    <row r="59" spans="1:28">
      <c r="A59" s="1" t="s">
        <v>18</v>
      </c>
      <c r="B59" s="2">
        <v>177386</v>
      </c>
      <c r="C59" s="2">
        <v>1636</v>
      </c>
      <c r="D59" s="2">
        <v>18542</v>
      </c>
      <c r="E59" s="3">
        <v>18542.4722</v>
      </c>
      <c r="F59" s="4">
        <v>0.48920000000000002</v>
      </c>
      <c r="G59" s="4">
        <v>0.51080000000000003</v>
      </c>
      <c r="H59" s="4">
        <v>0</v>
      </c>
      <c r="I59" s="5">
        <v>128</v>
      </c>
      <c r="J59" s="2">
        <v>1524</v>
      </c>
      <c r="K59" s="9">
        <v>2.2000000000000002</v>
      </c>
      <c r="L59" s="6">
        <v>35.94700194</v>
      </c>
      <c r="M59" s="6">
        <v>-97.268765000000002</v>
      </c>
      <c r="N59" s="7">
        <v>71.452345870000002</v>
      </c>
      <c r="O59" s="5">
        <v>176</v>
      </c>
      <c r="P59" s="5">
        <v>70</v>
      </c>
      <c r="Q59" s="5">
        <v>34.700000000000003</v>
      </c>
      <c r="R59" s="10" t="s">
        <v>19</v>
      </c>
      <c r="S59" s="2">
        <f t="shared" si="0"/>
        <v>246</v>
      </c>
      <c r="T59" s="2">
        <f t="shared" si="1"/>
        <v>106</v>
      </c>
      <c r="U59" s="2">
        <f t="shared" si="2"/>
        <v>123</v>
      </c>
      <c r="V59" s="1">
        <f t="shared" si="3"/>
        <v>5618</v>
      </c>
      <c r="W59" s="9">
        <f t="shared" si="4"/>
        <v>2.2455126678141495</v>
      </c>
      <c r="X59" s="9">
        <f t="shared" si="5"/>
        <v>1.8450980400142569</v>
      </c>
      <c r="Y59" s="9">
        <f t="shared" si="6"/>
        <v>2.02530586526477</v>
      </c>
      <c r="Z59" s="9">
        <f t="shared" si="7"/>
        <v>2.0899051114393976</v>
      </c>
      <c r="AA59" s="9">
        <f t="shared" si="8"/>
        <v>3.7495817348655587</v>
      </c>
      <c r="AB59" s="9">
        <f t="shared" si="9"/>
        <v>1.854016491792795</v>
      </c>
    </row>
    <row r="60" spans="1:28">
      <c r="A60" s="1" t="s">
        <v>18</v>
      </c>
      <c r="B60" s="2">
        <v>177386</v>
      </c>
      <c r="C60" s="2">
        <v>1636</v>
      </c>
      <c r="D60" s="2">
        <v>18541</v>
      </c>
      <c r="E60" s="3">
        <v>18541.5442</v>
      </c>
      <c r="F60" s="4">
        <v>0.1026</v>
      </c>
      <c r="G60" s="4">
        <v>0.89739999999999998</v>
      </c>
      <c r="H60" s="4">
        <v>0</v>
      </c>
      <c r="I60" s="5">
        <v>245</v>
      </c>
      <c r="J60" s="2">
        <v>1524</v>
      </c>
      <c r="K60" s="9">
        <v>2.7</v>
      </c>
      <c r="L60" s="6">
        <v>35.946956110000002</v>
      </c>
      <c r="M60" s="6">
        <v>-97.269308330000001</v>
      </c>
      <c r="N60" s="7">
        <v>70.983842940000002</v>
      </c>
      <c r="O60" s="5">
        <v>116</v>
      </c>
      <c r="P60" s="5">
        <v>6</v>
      </c>
      <c r="Q60" s="5">
        <v>4</v>
      </c>
      <c r="R60" s="10" t="s">
        <v>19</v>
      </c>
      <c r="S60" s="2">
        <f t="shared" si="0"/>
        <v>122</v>
      </c>
      <c r="T60" s="2">
        <f t="shared" si="1"/>
        <v>110</v>
      </c>
      <c r="U60" s="2">
        <f t="shared" si="2"/>
        <v>61</v>
      </c>
      <c r="V60" s="1">
        <f t="shared" si="3"/>
        <v>6050</v>
      </c>
      <c r="W60" s="9">
        <f t="shared" si="4"/>
        <v>2.0644579892269181</v>
      </c>
      <c r="X60" s="9">
        <f t="shared" si="5"/>
        <v>0.77815125038364352</v>
      </c>
      <c r="Y60" s="9">
        <f t="shared" si="6"/>
        <v>2.0413926851582249</v>
      </c>
      <c r="Z60" s="9">
        <f t="shared" si="7"/>
        <v>1.7853298350107669</v>
      </c>
      <c r="AA60" s="9">
        <f t="shared" si="8"/>
        <v>3.7817553746524686</v>
      </c>
      <c r="AB60" s="9">
        <f t="shared" si="9"/>
        <v>1.8511595075849463</v>
      </c>
    </row>
    <row r="61" spans="1:28">
      <c r="A61" s="1" t="s">
        <v>18</v>
      </c>
      <c r="B61" s="2">
        <v>177379</v>
      </c>
      <c r="C61" s="2">
        <v>1553</v>
      </c>
      <c r="D61" s="2">
        <v>18521</v>
      </c>
      <c r="E61" s="3">
        <v>18521.391199999998</v>
      </c>
      <c r="F61" s="4">
        <v>0.66759999999999997</v>
      </c>
      <c r="G61" s="4">
        <v>0.33239999999999997</v>
      </c>
      <c r="H61" s="4">
        <v>0</v>
      </c>
      <c r="I61" s="5">
        <v>79</v>
      </c>
      <c r="J61" s="2">
        <v>1535</v>
      </c>
      <c r="K61" s="9">
        <v>2.4</v>
      </c>
      <c r="L61" s="6">
        <v>35.948159169999997</v>
      </c>
      <c r="M61" s="6">
        <v>-97.268402219999999</v>
      </c>
      <c r="N61" s="7">
        <v>70.212454600000001</v>
      </c>
      <c r="O61" s="5">
        <v>36</v>
      </c>
      <c r="P61" s="5">
        <v>157</v>
      </c>
      <c r="Q61" s="5">
        <v>44</v>
      </c>
      <c r="R61" s="10" t="s">
        <v>20</v>
      </c>
      <c r="S61" s="2">
        <f t="shared" si="0"/>
        <v>193</v>
      </c>
      <c r="T61" s="2">
        <f t="shared" si="1"/>
        <v>-121</v>
      </c>
      <c r="U61" s="2">
        <f t="shared" si="2"/>
        <v>96.5</v>
      </c>
      <c r="V61" s="1">
        <f t="shared" si="3"/>
        <v>7320.5</v>
      </c>
      <c r="W61" s="9">
        <f t="shared" si="4"/>
        <v>1.556302500767287</v>
      </c>
      <c r="X61" s="9">
        <f t="shared" si="5"/>
        <v>2.1958996524092336</v>
      </c>
      <c r="Y61" s="9">
        <f t="shared" si="6"/>
        <v>2.0827853703164498</v>
      </c>
      <c r="Z61" s="9">
        <f t="shared" si="7"/>
        <v>1.9845273133437924</v>
      </c>
      <c r="AA61" s="9">
        <f t="shared" si="8"/>
        <v>3.8645407449689189</v>
      </c>
      <c r="AB61" s="9">
        <f t="shared" si="9"/>
        <v>1.8464141560656</v>
      </c>
    </row>
    <row r="62" spans="1:28">
      <c r="A62" s="1" t="s">
        <v>18</v>
      </c>
      <c r="B62" s="2">
        <v>177492</v>
      </c>
      <c r="C62" s="2">
        <v>1713</v>
      </c>
      <c r="D62" s="2">
        <v>18542</v>
      </c>
      <c r="E62" s="3">
        <v>18542.484199999999</v>
      </c>
      <c r="F62" s="4">
        <v>2.9399999999999999E-2</v>
      </c>
      <c r="G62" s="4">
        <v>0.97059999999999991</v>
      </c>
      <c r="H62" s="4">
        <v>0</v>
      </c>
      <c r="I62" s="5">
        <v>252</v>
      </c>
      <c r="J62" s="2">
        <v>1532</v>
      </c>
      <c r="K62" s="9">
        <v>2.5</v>
      </c>
      <c r="L62" s="6">
        <v>35.946960279999999</v>
      </c>
      <c r="M62" s="6">
        <v>-97.269214169999998</v>
      </c>
      <c r="N62" s="7">
        <v>69.542697509999996</v>
      </c>
      <c r="O62" s="5">
        <v>79</v>
      </c>
      <c r="P62" s="5">
        <v>26</v>
      </c>
      <c r="Q62" s="5">
        <v>26</v>
      </c>
      <c r="R62" s="10" t="s">
        <v>19</v>
      </c>
      <c r="S62" s="2">
        <f t="shared" si="0"/>
        <v>105</v>
      </c>
      <c r="T62" s="2">
        <f t="shared" si="1"/>
        <v>53</v>
      </c>
      <c r="U62" s="2">
        <f t="shared" si="2"/>
        <v>52.5</v>
      </c>
      <c r="V62" s="1">
        <f t="shared" si="3"/>
        <v>1404.5</v>
      </c>
      <c r="W62" s="9">
        <f t="shared" si="4"/>
        <v>1.8976270912904412</v>
      </c>
      <c r="X62" s="9">
        <f t="shared" si="5"/>
        <v>1.414973347970818</v>
      </c>
      <c r="Y62" s="9">
        <f t="shared" si="6"/>
        <v>1.7242758696007889</v>
      </c>
      <c r="Z62" s="9">
        <f t="shared" si="7"/>
        <v>1.7201593034059568</v>
      </c>
      <c r="AA62" s="9">
        <f t="shared" si="8"/>
        <v>3.1475217435375966</v>
      </c>
      <c r="AB62" s="9">
        <f t="shared" si="9"/>
        <v>1.8422515326369506</v>
      </c>
    </row>
    <row r="63" spans="1:28">
      <c r="A63" s="1" t="s">
        <v>18</v>
      </c>
      <c r="B63" s="2">
        <v>177492</v>
      </c>
      <c r="C63" s="2">
        <v>1713</v>
      </c>
      <c r="D63" s="2">
        <v>18542</v>
      </c>
      <c r="E63" s="3">
        <v>18542.4722</v>
      </c>
      <c r="F63" s="4">
        <v>0.37819999999999998</v>
      </c>
      <c r="G63" s="4">
        <v>0.62180000000000002</v>
      </c>
      <c r="H63" s="4">
        <v>0</v>
      </c>
      <c r="I63" s="5">
        <v>163</v>
      </c>
      <c r="J63" s="2">
        <v>1532</v>
      </c>
      <c r="K63" s="9">
        <v>3.6</v>
      </c>
      <c r="L63" s="6">
        <v>35.946935279999998</v>
      </c>
      <c r="M63" s="6">
        <v>-97.268850560000004</v>
      </c>
      <c r="N63" s="7">
        <v>69.306053460000001</v>
      </c>
      <c r="O63" s="5">
        <v>170</v>
      </c>
      <c r="P63" s="5">
        <v>41</v>
      </c>
      <c r="Q63" s="5">
        <v>17.3</v>
      </c>
      <c r="R63" s="10" t="s">
        <v>19</v>
      </c>
      <c r="S63" s="2">
        <f t="shared" si="0"/>
        <v>211</v>
      </c>
      <c r="T63" s="2">
        <f t="shared" si="1"/>
        <v>129</v>
      </c>
      <c r="U63" s="2">
        <f t="shared" si="2"/>
        <v>105.5</v>
      </c>
      <c r="V63" s="1">
        <f t="shared" si="3"/>
        <v>8320.5</v>
      </c>
      <c r="W63" s="9">
        <f t="shared" si="4"/>
        <v>2.2304489213782737</v>
      </c>
      <c r="X63" s="9">
        <f t="shared" si="5"/>
        <v>1.6127838567197355</v>
      </c>
      <c r="Y63" s="9">
        <f t="shared" si="6"/>
        <v>2.1105897102992488</v>
      </c>
      <c r="Z63" s="9">
        <f t="shared" si="7"/>
        <v>2.0232524596337114</v>
      </c>
      <c r="AA63" s="9">
        <f t="shared" si="8"/>
        <v>3.9201494249345163</v>
      </c>
      <c r="AB63" s="9">
        <f t="shared" si="9"/>
        <v>1.8407711692360234</v>
      </c>
    </row>
    <row r="64" spans="1:28">
      <c r="A64" s="1" t="s">
        <v>18</v>
      </c>
      <c r="B64" s="2">
        <v>177386</v>
      </c>
      <c r="C64" s="2">
        <v>1636</v>
      </c>
      <c r="D64" s="2">
        <v>18542</v>
      </c>
      <c r="E64" s="3">
        <v>18542.5442</v>
      </c>
      <c r="F64" s="4">
        <v>0.48820000000000008</v>
      </c>
      <c r="G64" s="4">
        <v>0.51180000000000003</v>
      </c>
      <c r="H64" s="4">
        <v>0</v>
      </c>
      <c r="I64" s="5">
        <v>143</v>
      </c>
      <c r="J64" s="2">
        <v>1524</v>
      </c>
      <c r="K64" s="9">
        <v>2.4</v>
      </c>
      <c r="L64" s="6">
        <v>35.946694720000004</v>
      </c>
      <c r="M64" s="6">
        <v>-97.268146939999994</v>
      </c>
      <c r="N64" s="7">
        <v>68.498868860000002</v>
      </c>
      <c r="O64" s="5">
        <v>149</v>
      </c>
      <c r="P64" s="5">
        <v>32</v>
      </c>
      <c r="Q64" s="5">
        <v>12</v>
      </c>
      <c r="R64" s="10" t="s">
        <v>19</v>
      </c>
      <c r="S64" s="2">
        <f t="shared" si="0"/>
        <v>181</v>
      </c>
      <c r="T64" s="2">
        <f t="shared" si="1"/>
        <v>117</v>
      </c>
      <c r="U64" s="2">
        <f t="shared" si="2"/>
        <v>90.5</v>
      </c>
      <c r="V64" s="1">
        <f t="shared" si="3"/>
        <v>6844.5</v>
      </c>
      <c r="W64" s="9">
        <f t="shared" si="4"/>
        <v>2.173186268412274</v>
      </c>
      <c r="X64" s="9">
        <f t="shared" si="5"/>
        <v>1.5051499783199058</v>
      </c>
      <c r="Y64" s="9">
        <f t="shared" si="6"/>
        <v>2.0681858617461617</v>
      </c>
      <c r="Z64" s="9">
        <f t="shared" si="7"/>
        <v>1.9566485792052033</v>
      </c>
      <c r="AA64" s="9">
        <f t="shared" si="8"/>
        <v>3.8353417278283417</v>
      </c>
      <c r="AB64" s="9">
        <f t="shared" si="9"/>
        <v>1.8356833999316036</v>
      </c>
    </row>
    <row r="65" spans="1:28">
      <c r="A65" s="1" t="s">
        <v>18</v>
      </c>
      <c r="B65" s="2">
        <v>177416</v>
      </c>
      <c r="C65" s="2">
        <v>1646</v>
      </c>
      <c r="D65" s="2">
        <v>18541</v>
      </c>
      <c r="E65" s="3">
        <v>18541.5442</v>
      </c>
      <c r="F65" s="4">
        <v>7.5600000000000001E-2</v>
      </c>
      <c r="G65" s="4">
        <v>0.9244</v>
      </c>
      <c r="H65" s="4">
        <v>0</v>
      </c>
      <c r="I65" s="5">
        <v>258</v>
      </c>
      <c r="J65" s="2">
        <v>1527</v>
      </c>
      <c r="K65" s="9">
        <v>2.7</v>
      </c>
      <c r="L65" s="6">
        <v>35.946962220000003</v>
      </c>
      <c r="M65" s="6">
        <v>-97.269288329999995</v>
      </c>
      <c r="N65" s="7">
        <v>67.599021879999995</v>
      </c>
      <c r="O65" s="5">
        <v>162</v>
      </c>
      <c r="P65" s="5">
        <v>22</v>
      </c>
      <c r="Q65" s="5">
        <v>78.7</v>
      </c>
      <c r="R65" s="10" t="s">
        <v>19</v>
      </c>
      <c r="S65" s="2">
        <f t="shared" si="0"/>
        <v>184</v>
      </c>
      <c r="T65" s="2">
        <f t="shared" si="1"/>
        <v>140</v>
      </c>
      <c r="U65" s="2">
        <f t="shared" si="2"/>
        <v>92</v>
      </c>
      <c r="V65" s="1">
        <f t="shared" si="3"/>
        <v>9800</v>
      </c>
      <c r="W65" s="9">
        <f t="shared" si="4"/>
        <v>2.2095150145426303</v>
      </c>
      <c r="X65" s="9">
        <f t="shared" si="5"/>
        <v>1.3424226808222062</v>
      </c>
      <c r="Y65" s="9">
        <f t="shared" si="6"/>
        <v>2.1461280356782377</v>
      </c>
      <c r="Z65" s="9">
        <f t="shared" si="7"/>
        <v>1.9637878273455551</v>
      </c>
      <c r="AA65" s="9">
        <f t="shared" si="8"/>
        <v>3.9912260756924947</v>
      </c>
      <c r="AB65" s="9">
        <f t="shared" si="9"/>
        <v>1.8299404119890932</v>
      </c>
    </row>
    <row r="66" spans="1:28">
      <c r="A66" s="1" t="s">
        <v>18</v>
      </c>
      <c r="B66" s="2">
        <v>177360</v>
      </c>
      <c r="C66" s="2">
        <v>1635</v>
      </c>
      <c r="D66" s="2">
        <v>18521</v>
      </c>
      <c r="E66" s="3">
        <v>18521.391199999998</v>
      </c>
      <c r="F66" s="4">
        <v>0.71660000000000001</v>
      </c>
      <c r="G66" s="4">
        <v>0.28339999999999999</v>
      </c>
      <c r="H66" s="4">
        <v>0</v>
      </c>
      <c r="I66" s="5">
        <v>63</v>
      </c>
      <c r="J66" s="2">
        <v>1525</v>
      </c>
      <c r="K66" s="9">
        <v>2.4</v>
      </c>
      <c r="L66" s="6">
        <v>35.948143330000001</v>
      </c>
      <c r="M66" s="6">
        <v>-97.268429170000005</v>
      </c>
      <c r="N66" s="7">
        <v>66.329589369999994</v>
      </c>
      <c r="O66" s="5">
        <v>65</v>
      </c>
      <c r="P66" s="5">
        <v>50</v>
      </c>
      <c r="Q66" s="5">
        <v>47.3</v>
      </c>
      <c r="R66" s="10" t="s">
        <v>22</v>
      </c>
      <c r="S66" s="2">
        <f t="shared" si="0"/>
        <v>115</v>
      </c>
      <c r="T66" s="2">
        <f t="shared" si="1"/>
        <v>15</v>
      </c>
      <c r="U66" s="2">
        <f t="shared" si="2"/>
        <v>57.5</v>
      </c>
      <c r="V66" s="1">
        <f t="shared" si="3"/>
        <v>112.5</v>
      </c>
      <c r="W66" s="9">
        <f t="shared" si="4"/>
        <v>1.8129133566428552</v>
      </c>
      <c r="X66" s="9">
        <f t="shared" si="5"/>
        <v>1.6989700043360185</v>
      </c>
      <c r="Y66" s="9">
        <f t="shared" si="6"/>
        <v>1.1760912590556811</v>
      </c>
      <c r="Z66" s="9">
        <f t="shared" si="7"/>
        <v>1.7596678446896303</v>
      </c>
      <c r="AA66" s="9">
        <f t="shared" si="8"/>
        <v>2.051152522447381</v>
      </c>
      <c r="AB66" s="9">
        <f t="shared" si="9"/>
        <v>1.8217073086975151</v>
      </c>
    </row>
    <row r="67" spans="1:28">
      <c r="A67" s="1" t="s">
        <v>18</v>
      </c>
      <c r="B67" s="2">
        <v>177492</v>
      </c>
      <c r="C67" s="2">
        <v>1779</v>
      </c>
      <c r="D67" s="2">
        <v>18520</v>
      </c>
      <c r="E67" s="3">
        <v>18520.4722</v>
      </c>
      <c r="F67" s="4">
        <v>0.27800000000000002</v>
      </c>
      <c r="G67" s="4">
        <v>0.72199999999999998</v>
      </c>
      <c r="H67" s="4">
        <v>0</v>
      </c>
      <c r="I67" s="5">
        <v>185</v>
      </c>
      <c r="J67" s="2">
        <v>1531</v>
      </c>
      <c r="K67" s="9">
        <v>2.7</v>
      </c>
      <c r="L67" s="6">
        <v>35.948373060000002</v>
      </c>
      <c r="M67" s="6">
        <v>-97.267766390000006</v>
      </c>
      <c r="N67" s="7">
        <v>65.810029499999999</v>
      </c>
      <c r="O67" s="5">
        <v>78</v>
      </c>
      <c r="P67" s="5">
        <v>10</v>
      </c>
      <c r="Q67" s="5">
        <v>3.3</v>
      </c>
      <c r="R67" s="10" t="s">
        <v>19</v>
      </c>
      <c r="S67" s="2">
        <f t="shared" ref="S67:S130" si="10">+O67+P67</f>
        <v>88</v>
      </c>
      <c r="T67" s="2">
        <f t="shared" ref="T67:T130" si="11">O67-P67</f>
        <v>68</v>
      </c>
      <c r="U67" s="2">
        <f t="shared" ref="U67:U130" si="12">AVERAGE(O67:P67)</f>
        <v>44</v>
      </c>
      <c r="V67" s="1">
        <f t="shared" ref="V67:V130" si="13">VAR(O67:P67)</f>
        <v>2312</v>
      </c>
      <c r="W67" s="9">
        <f t="shared" ref="W67:W130" si="14">LOG(O67,10)</f>
        <v>1.8920946026904801</v>
      </c>
      <c r="X67" s="9">
        <f t="shared" ref="X67:X130" si="15">LOG(P67,10)</f>
        <v>1</v>
      </c>
      <c r="Y67" s="9">
        <f t="shared" ref="Y67:Y130" si="16">LOG(ABS(T67),10)</f>
        <v>1.8325089127062362</v>
      </c>
      <c r="Z67" s="9">
        <f t="shared" ref="Z67:Z130" si="17">LOG(U67,10)</f>
        <v>1.6434526764861872</v>
      </c>
      <c r="AA67" s="9">
        <f t="shared" ref="AA67:AA130" si="18">LOG(V67,10)</f>
        <v>3.3639878297484915</v>
      </c>
      <c r="AB67" s="9">
        <f t="shared" ref="AB67:AB130" si="19">LOG(N67,10)</f>
        <v>1.8182920854768585</v>
      </c>
    </row>
    <row r="68" spans="1:28">
      <c r="A68" s="1" t="s">
        <v>18</v>
      </c>
      <c r="B68" s="2">
        <v>177416</v>
      </c>
      <c r="C68" s="2">
        <v>1646</v>
      </c>
      <c r="D68" s="2">
        <v>18542</v>
      </c>
      <c r="E68" s="3">
        <v>18542.4722</v>
      </c>
      <c r="F68" s="4">
        <v>0.33679999999999999</v>
      </c>
      <c r="G68" s="4">
        <v>0.66320000000000001</v>
      </c>
      <c r="H68" s="4">
        <v>0</v>
      </c>
      <c r="I68" s="5">
        <v>171</v>
      </c>
      <c r="J68" s="2">
        <v>1527</v>
      </c>
      <c r="K68" s="9">
        <v>2.2000000000000002</v>
      </c>
      <c r="L68" s="6">
        <v>35.94697833</v>
      </c>
      <c r="M68" s="6">
        <v>-97.268801940000003</v>
      </c>
      <c r="N68" s="7">
        <v>65.693627370000002</v>
      </c>
      <c r="O68" s="5">
        <v>130</v>
      </c>
      <c r="P68" s="5">
        <v>4</v>
      </c>
      <c r="Q68" s="5">
        <v>96.7</v>
      </c>
      <c r="R68" s="10" t="s">
        <v>19</v>
      </c>
      <c r="S68" s="2">
        <f t="shared" si="10"/>
        <v>134</v>
      </c>
      <c r="T68" s="2">
        <f t="shared" si="11"/>
        <v>126</v>
      </c>
      <c r="U68" s="2">
        <f t="shared" si="12"/>
        <v>67</v>
      </c>
      <c r="V68" s="1">
        <f t="shared" si="13"/>
        <v>7938</v>
      </c>
      <c r="W68" s="9">
        <f t="shared" si="14"/>
        <v>2.1139433523068365</v>
      </c>
      <c r="X68" s="9">
        <f t="shared" si="15"/>
        <v>0.60205999132796229</v>
      </c>
      <c r="Y68" s="9">
        <f t="shared" si="16"/>
        <v>2.1003705451175625</v>
      </c>
      <c r="Z68" s="9">
        <f t="shared" si="17"/>
        <v>1.8260748027008262</v>
      </c>
      <c r="AA68" s="9">
        <f t="shared" si="18"/>
        <v>3.8997110945711442</v>
      </c>
      <c r="AB68" s="9">
        <f t="shared" si="19"/>
        <v>1.8175232427367105</v>
      </c>
    </row>
    <row r="69" spans="1:28">
      <c r="A69" s="1" t="s">
        <v>18</v>
      </c>
      <c r="B69" s="2">
        <v>177492</v>
      </c>
      <c r="C69" s="2">
        <v>1779</v>
      </c>
      <c r="D69" s="2">
        <v>18520</v>
      </c>
      <c r="E69" s="3">
        <v>18520.481199999998</v>
      </c>
      <c r="F69" s="4">
        <v>0.11179999999999998</v>
      </c>
      <c r="G69" s="4">
        <v>0.88819999999999999</v>
      </c>
      <c r="H69" s="4">
        <v>0</v>
      </c>
      <c r="I69" s="5">
        <v>248</v>
      </c>
      <c r="J69" s="2">
        <v>1531</v>
      </c>
      <c r="K69" s="9">
        <v>2.5</v>
      </c>
      <c r="L69" s="6">
        <v>35.948140279999997</v>
      </c>
      <c r="M69" s="6">
        <v>-97.26765528</v>
      </c>
      <c r="N69" s="7">
        <v>65.387142780000005</v>
      </c>
      <c r="O69" s="5">
        <v>114</v>
      </c>
      <c r="P69" s="5">
        <v>29</v>
      </c>
      <c r="Q69" s="5">
        <v>11.3</v>
      </c>
      <c r="R69" s="10" t="s">
        <v>19</v>
      </c>
      <c r="S69" s="2">
        <f t="shared" si="10"/>
        <v>143</v>
      </c>
      <c r="T69" s="2">
        <f t="shared" si="11"/>
        <v>85</v>
      </c>
      <c r="U69" s="2">
        <f t="shared" si="12"/>
        <v>71.5</v>
      </c>
      <c r="V69" s="1">
        <f t="shared" si="13"/>
        <v>3612.5</v>
      </c>
      <c r="W69" s="9">
        <f t="shared" si="14"/>
        <v>2.0569048513364723</v>
      </c>
      <c r="X69" s="9">
        <f t="shared" si="15"/>
        <v>1.4623979978989561</v>
      </c>
      <c r="Y69" s="9">
        <f t="shared" si="16"/>
        <v>1.9294189257142926</v>
      </c>
      <c r="Z69" s="9">
        <f t="shared" si="17"/>
        <v>1.8543060418010802</v>
      </c>
      <c r="AA69" s="9">
        <f t="shared" si="18"/>
        <v>3.557807855764604</v>
      </c>
      <c r="AB69" s="9">
        <f t="shared" si="19"/>
        <v>1.8154923604245405</v>
      </c>
    </row>
    <row r="70" spans="1:28">
      <c r="A70" s="1" t="s">
        <v>18</v>
      </c>
      <c r="B70" s="2">
        <v>177416</v>
      </c>
      <c r="C70" s="2">
        <v>1646</v>
      </c>
      <c r="D70" s="2">
        <v>18541</v>
      </c>
      <c r="E70" s="3">
        <v>18541.475200000001</v>
      </c>
      <c r="F70" s="4">
        <v>6.0999999999999999E-2</v>
      </c>
      <c r="G70" s="4">
        <v>0.93899999999999983</v>
      </c>
      <c r="H70" s="4">
        <v>0</v>
      </c>
      <c r="I70" s="5">
        <v>258</v>
      </c>
      <c r="J70" s="2">
        <v>1527</v>
      </c>
      <c r="K70" s="9">
        <v>3.3</v>
      </c>
      <c r="L70" s="6">
        <v>35.947028330000002</v>
      </c>
      <c r="M70" s="6">
        <v>-97.268093890000003</v>
      </c>
      <c r="N70" s="7">
        <v>63.732865400000001</v>
      </c>
      <c r="O70" s="5">
        <v>128</v>
      </c>
      <c r="P70" s="5">
        <v>4</v>
      </c>
      <c r="Q70" s="5">
        <v>87.3</v>
      </c>
      <c r="R70" s="10" t="s">
        <v>19</v>
      </c>
      <c r="S70" s="2">
        <f t="shared" si="10"/>
        <v>132</v>
      </c>
      <c r="T70" s="2">
        <f t="shared" si="11"/>
        <v>124</v>
      </c>
      <c r="U70" s="2">
        <f t="shared" si="12"/>
        <v>66</v>
      </c>
      <c r="V70" s="1">
        <f t="shared" si="13"/>
        <v>7688</v>
      </c>
      <c r="W70" s="9">
        <f t="shared" si="14"/>
        <v>2.1072099696478679</v>
      </c>
      <c r="X70" s="9">
        <f t="shared" si="15"/>
        <v>0.60205999132796229</v>
      </c>
      <c r="Y70" s="9">
        <f t="shared" si="16"/>
        <v>2.0934216851622351</v>
      </c>
      <c r="Z70" s="9">
        <f t="shared" si="17"/>
        <v>1.8195439355418683</v>
      </c>
      <c r="AA70" s="9">
        <f t="shared" si="18"/>
        <v>3.8858133746604886</v>
      </c>
      <c r="AB70" s="9">
        <f t="shared" si="19"/>
        <v>1.8043634445968215</v>
      </c>
    </row>
    <row r="71" spans="1:28">
      <c r="A71" s="1" t="s">
        <v>18</v>
      </c>
      <c r="B71" s="2">
        <v>177492</v>
      </c>
      <c r="C71" s="2">
        <v>1779</v>
      </c>
      <c r="D71" s="2">
        <v>18520</v>
      </c>
      <c r="E71" s="3">
        <v>18520.4872</v>
      </c>
      <c r="F71" s="4">
        <v>0.43140000000000001</v>
      </c>
      <c r="G71" s="4">
        <v>0.56859999999999999</v>
      </c>
      <c r="H71" s="4">
        <v>0</v>
      </c>
      <c r="I71" s="5">
        <v>155</v>
      </c>
      <c r="J71" s="2">
        <v>1531</v>
      </c>
      <c r="K71" s="9">
        <v>2.5</v>
      </c>
      <c r="L71" s="6">
        <v>35.948135280000002</v>
      </c>
      <c r="M71" s="6">
        <v>-97.267908329999997</v>
      </c>
      <c r="N71" s="7">
        <v>63.144108709999998</v>
      </c>
      <c r="O71" s="5">
        <v>108</v>
      </c>
      <c r="P71" s="5">
        <v>28</v>
      </c>
      <c r="Q71" s="5">
        <v>18.7</v>
      </c>
      <c r="R71" s="10" t="s">
        <v>20</v>
      </c>
      <c r="S71" s="2">
        <f t="shared" si="10"/>
        <v>136</v>
      </c>
      <c r="T71" s="2">
        <f t="shared" si="11"/>
        <v>80</v>
      </c>
      <c r="U71" s="2">
        <f t="shared" si="12"/>
        <v>68</v>
      </c>
      <c r="V71" s="1">
        <f t="shared" si="13"/>
        <v>3200</v>
      </c>
      <c r="W71" s="9">
        <f t="shared" si="14"/>
        <v>2.0334237554869494</v>
      </c>
      <c r="X71" s="9">
        <f t="shared" si="15"/>
        <v>1.447158031342219</v>
      </c>
      <c r="Y71" s="9">
        <f t="shared" si="16"/>
        <v>1.9030899869919433</v>
      </c>
      <c r="Z71" s="9">
        <f t="shared" si="17"/>
        <v>1.8325089127062362</v>
      </c>
      <c r="AA71" s="9">
        <f t="shared" si="18"/>
        <v>3.5051499783199058</v>
      </c>
      <c r="AB71" s="9">
        <f t="shared" si="19"/>
        <v>1.8003328374869147</v>
      </c>
    </row>
    <row r="72" spans="1:28">
      <c r="A72" s="1" t="s">
        <v>18</v>
      </c>
      <c r="B72" s="2">
        <v>177406</v>
      </c>
      <c r="C72" s="2">
        <v>1635</v>
      </c>
      <c r="D72" s="2">
        <v>18542</v>
      </c>
      <c r="E72" s="3">
        <v>18542.532200000001</v>
      </c>
      <c r="F72" s="4">
        <v>0.89300000000000002</v>
      </c>
      <c r="G72" s="4">
        <v>0.10700000000000001</v>
      </c>
      <c r="H72" s="4">
        <v>0</v>
      </c>
      <c r="I72" s="5">
        <v>24</v>
      </c>
      <c r="J72" s="2">
        <v>1530</v>
      </c>
      <c r="K72" s="9">
        <v>4.4000000000000004</v>
      </c>
      <c r="L72" s="6">
        <v>35.946587219999998</v>
      </c>
      <c r="M72" s="6">
        <v>-97.269639720000001</v>
      </c>
      <c r="N72" s="7">
        <v>62.445641039999998</v>
      </c>
      <c r="O72" s="5">
        <v>102</v>
      </c>
      <c r="P72" s="5">
        <v>19</v>
      </c>
      <c r="Q72" s="5">
        <v>92.7</v>
      </c>
      <c r="R72" s="10" t="s">
        <v>21</v>
      </c>
      <c r="S72" s="2">
        <f t="shared" si="10"/>
        <v>121</v>
      </c>
      <c r="T72" s="2">
        <f t="shared" si="11"/>
        <v>83</v>
      </c>
      <c r="U72" s="2">
        <f t="shared" si="12"/>
        <v>60.5</v>
      </c>
      <c r="V72" s="1">
        <f t="shared" si="13"/>
        <v>3444.5</v>
      </c>
      <c r="W72" s="9">
        <f t="shared" si="14"/>
        <v>2.0086001717619171</v>
      </c>
      <c r="X72" s="9">
        <f t="shared" si="15"/>
        <v>1.2787536009528289</v>
      </c>
      <c r="Y72" s="9">
        <f t="shared" si="16"/>
        <v>1.919078092376074</v>
      </c>
      <c r="Z72" s="9">
        <f t="shared" si="17"/>
        <v>1.7817553746524688</v>
      </c>
      <c r="AA72" s="9">
        <f t="shared" si="18"/>
        <v>3.5371261890881667</v>
      </c>
      <c r="AB72" s="9">
        <f t="shared" si="19"/>
        <v>1.7955021282450558</v>
      </c>
    </row>
    <row r="73" spans="1:28">
      <c r="A73" s="1" t="s">
        <v>18</v>
      </c>
      <c r="B73" s="2">
        <v>177386</v>
      </c>
      <c r="C73" s="2">
        <v>1636</v>
      </c>
      <c r="D73" s="2">
        <v>18541</v>
      </c>
      <c r="E73" s="3">
        <v>18541.475200000001</v>
      </c>
      <c r="F73" s="4">
        <v>6.1600000000000002E-2</v>
      </c>
      <c r="G73" s="4">
        <v>0.93840000000000001</v>
      </c>
      <c r="H73" s="4">
        <v>0</v>
      </c>
      <c r="I73" s="5">
        <v>258</v>
      </c>
      <c r="J73" s="2">
        <v>1524</v>
      </c>
      <c r="K73" s="9">
        <v>2.9</v>
      </c>
      <c r="L73" s="6">
        <v>35.946972219999999</v>
      </c>
      <c r="M73" s="6">
        <v>-97.26810528</v>
      </c>
      <c r="N73" s="7">
        <v>62.211881579999996</v>
      </c>
      <c r="O73" s="5">
        <v>158</v>
      </c>
      <c r="P73" s="5">
        <v>10</v>
      </c>
      <c r="Q73" s="5">
        <v>2</v>
      </c>
      <c r="R73" s="10" t="s">
        <v>19</v>
      </c>
      <c r="S73" s="2">
        <f t="shared" si="10"/>
        <v>168</v>
      </c>
      <c r="T73" s="2">
        <f t="shared" si="11"/>
        <v>148</v>
      </c>
      <c r="U73" s="2">
        <f t="shared" si="12"/>
        <v>84</v>
      </c>
      <c r="V73" s="1">
        <f t="shared" si="13"/>
        <v>10952</v>
      </c>
      <c r="W73" s="9">
        <f t="shared" si="14"/>
        <v>2.1986570869544226</v>
      </c>
      <c r="X73" s="9">
        <f t="shared" si="15"/>
        <v>1</v>
      </c>
      <c r="Y73" s="9">
        <f t="shared" si="16"/>
        <v>2.170261715394957</v>
      </c>
      <c r="Z73" s="9">
        <f t="shared" si="17"/>
        <v>1.9242792860618814</v>
      </c>
      <c r="AA73" s="9">
        <f t="shared" si="18"/>
        <v>4.0394934351259328</v>
      </c>
      <c r="AB73" s="9">
        <f t="shared" si="19"/>
        <v>1.7938733366497543</v>
      </c>
    </row>
    <row r="74" spans="1:28">
      <c r="A74" s="1" t="s">
        <v>18</v>
      </c>
      <c r="B74" s="2">
        <v>177492</v>
      </c>
      <c r="C74" s="2">
        <v>1713</v>
      </c>
      <c r="D74" s="2">
        <v>18541</v>
      </c>
      <c r="E74" s="3">
        <v>18541.4872</v>
      </c>
      <c r="F74" s="4">
        <v>0.24759999999999999</v>
      </c>
      <c r="G74" s="4">
        <v>0.75239999999999996</v>
      </c>
      <c r="H74" s="4">
        <v>0</v>
      </c>
      <c r="I74" s="5">
        <v>210</v>
      </c>
      <c r="J74" s="2">
        <v>1532</v>
      </c>
      <c r="K74" s="9">
        <v>4.2</v>
      </c>
      <c r="L74" s="6">
        <v>35.946713610000003</v>
      </c>
      <c r="M74" s="6">
        <v>-97.269551109999995</v>
      </c>
      <c r="N74" s="7">
        <v>61.863120080000002</v>
      </c>
      <c r="O74" s="5">
        <v>169</v>
      </c>
      <c r="P74" s="5">
        <v>56</v>
      </c>
      <c r="Q74" s="5">
        <v>25.3</v>
      </c>
      <c r="R74" s="10" t="s">
        <v>21</v>
      </c>
      <c r="S74" s="2">
        <f t="shared" si="10"/>
        <v>225</v>
      </c>
      <c r="T74" s="2">
        <f t="shared" si="11"/>
        <v>113</v>
      </c>
      <c r="U74" s="2">
        <f t="shared" si="12"/>
        <v>112.5</v>
      </c>
      <c r="V74" s="1">
        <f t="shared" si="13"/>
        <v>6384.5</v>
      </c>
      <c r="W74" s="9">
        <f t="shared" si="14"/>
        <v>2.2278867046136734</v>
      </c>
      <c r="X74" s="9">
        <f t="shared" si="15"/>
        <v>1.7481880270062005</v>
      </c>
      <c r="Y74" s="9">
        <f t="shared" si="16"/>
        <v>2.0530784434834195</v>
      </c>
      <c r="Z74" s="9">
        <f t="shared" si="17"/>
        <v>2.051152522447381</v>
      </c>
      <c r="AA74" s="9">
        <f t="shared" si="18"/>
        <v>3.8051268913028582</v>
      </c>
      <c r="AB74" s="9">
        <f t="shared" si="19"/>
        <v>1.7914318199567787</v>
      </c>
    </row>
    <row r="75" spans="1:28">
      <c r="A75" s="1" t="s">
        <v>18</v>
      </c>
      <c r="B75" s="2">
        <v>177360</v>
      </c>
      <c r="C75" s="2">
        <v>1635</v>
      </c>
      <c r="D75" s="2">
        <v>18520</v>
      </c>
      <c r="E75" s="3">
        <v>18520.4722</v>
      </c>
      <c r="F75" s="4">
        <v>0.24940000000000001</v>
      </c>
      <c r="G75" s="4">
        <v>0.75060000000000004</v>
      </c>
      <c r="H75" s="4">
        <v>0</v>
      </c>
      <c r="I75" s="5">
        <v>186</v>
      </c>
      <c r="J75" s="2">
        <v>1525</v>
      </c>
      <c r="K75" s="9">
        <v>2.4</v>
      </c>
      <c r="L75" s="6">
        <v>35.948371109999997</v>
      </c>
      <c r="M75" s="6">
        <v>-97.267724439999995</v>
      </c>
      <c r="N75" s="7">
        <v>61.687056249999998</v>
      </c>
      <c r="O75" s="5">
        <v>109</v>
      </c>
      <c r="P75" s="5">
        <v>52</v>
      </c>
      <c r="Q75" s="5">
        <v>14</v>
      </c>
      <c r="R75" s="10" t="s">
        <v>19</v>
      </c>
      <c r="S75" s="2">
        <f t="shared" si="10"/>
        <v>161</v>
      </c>
      <c r="T75" s="2">
        <f t="shared" si="11"/>
        <v>57</v>
      </c>
      <c r="U75" s="2">
        <f t="shared" si="12"/>
        <v>80.5</v>
      </c>
      <c r="V75" s="1">
        <f t="shared" si="13"/>
        <v>1624.5</v>
      </c>
      <c r="W75" s="9">
        <f t="shared" si="14"/>
        <v>2.0374264979406234</v>
      </c>
      <c r="X75" s="9">
        <f t="shared" si="15"/>
        <v>1.716003343634799</v>
      </c>
      <c r="Y75" s="9">
        <f t="shared" si="16"/>
        <v>1.7558748556724912</v>
      </c>
      <c r="Z75" s="9">
        <f t="shared" si="17"/>
        <v>1.9057958803678683</v>
      </c>
      <c r="AA75" s="9">
        <f t="shared" si="18"/>
        <v>3.2107197156810012</v>
      </c>
      <c r="AB75" s="9">
        <f t="shared" si="19"/>
        <v>1.7901940458982992</v>
      </c>
    </row>
    <row r="76" spans="1:28">
      <c r="A76" s="1" t="s">
        <v>18</v>
      </c>
      <c r="B76" s="2">
        <v>177442</v>
      </c>
      <c r="C76" s="2">
        <v>1677</v>
      </c>
      <c r="D76" s="2">
        <v>18541</v>
      </c>
      <c r="E76" s="3">
        <v>18541.475200000001</v>
      </c>
      <c r="F76" s="4">
        <v>9.9599999999999994E-2</v>
      </c>
      <c r="G76" s="4">
        <v>0.90039999999999998</v>
      </c>
      <c r="H76" s="4">
        <v>0</v>
      </c>
      <c r="I76" s="5">
        <v>246</v>
      </c>
      <c r="J76" s="2">
        <v>1538</v>
      </c>
      <c r="K76" s="9">
        <v>2.1</v>
      </c>
      <c r="L76" s="6">
        <v>35.94695222</v>
      </c>
      <c r="M76" s="6">
        <v>-97.268087219999998</v>
      </c>
      <c r="N76" s="7">
        <v>61.658532690000001</v>
      </c>
      <c r="O76" s="5">
        <v>39</v>
      </c>
      <c r="P76" s="5">
        <v>66</v>
      </c>
      <c r="Q76" s="5">
        <v>18.7</v>
      </c>
      <c r="R76" s="10" t="s">
        <v>19</v>
      </c>
      <c r="S76" s="2">
        <f t="shared" si="10"/>
        <v>105</v>
      </c>
      <c r="T76" s="2">
        <f t="shared" si="11"/>
        <v>-27</v>
      </c>
      <c r="U76" s="2">
        <f t="shared" si="12"/>
        <v>52.5</v>
      </c>
      <c r="V76" s="1">
        <f t="shared" si="13"/>
        <v>364.5</v>
      </c>
      <c r="W76" s="9">
        <f t="shared" si="14"/>
        <v>1.5910646070264991</v>
      </c>
      <c r="X76" s="9">
        <f t="shared" si="15"/>
        <v>1.8195439355418683</v>
      </c>
      <c r="Y76" s="9">
        <f t="shared" si="16"/>
        <v>1.4313637641589871</v>
      </c>
      <c r="Z76" s="9">
        <f t="shared" si="17"/>
        <v>1.7201593034059568</v>
      </c>
      <c r="AA76" s="9">
        <f t="shared" si="18"/>
        <v>2.561697532653993</v>
      </c>
      <c r="AB76" s="9">
        <f t="shared" si="19"/>
        <v>1.7899931854534383</v>
      </c>
    </row>
    <row r="77" spans="1:28">
      <c r="A77" s="1" t="s">
        <v>18</v>
      </c>
      <c r="B77" s="2">
        <v>177379</v>
      </c>
      <c r="C77" s="2">
        <v>1553</v>
      </c>
      <c r="D77" s="2">
        <v>18520</v>
      </c>
      <c r="E77" s="3">
        <v>18520.4722</v>
      </c>
      <c r="F77" s="4">
        <v>0.29780000000000001</v>
      </c>
      <c r="G77" s="4">
        <v>0.70220000000000005</v>
      </c>
      <c r="H77" s="4">
        <v>0</v>
      </c>
      <c r="I77" s="5">
        <v>178</v>
      </c>
      <c r="J77" s="2">
        <v>1535</v>
      </c>
      <c r="K77" s="9">
        <v>3.5</v>
      </c>
      <c r="L77" s="6">
        <v>35.948413610000003</v>
      </c>
      <c r="M77" s="6">
        <v>-97.267734720000007</v>
      </c>
      <c r="N77" s="7">
        <v>60.984073170000002</v>
      </c>
      <c r="O77" s="5">
        <v>182</v>
      </c>
      <c r="P77" s="5">
        <v>10</v>
      </c>
      <c r="Q77" s="5">
        <v>7.3</v>
      </c>
      <c r="R77" s="10" t="s">
        <v>19</v>
      </c>
      <c r="S77" s="2">
        <f t="shared" si="10"/>
        <v>192</v>
      </c>
      <c r="T77" s="2">
        <f t="shared" si="11"/>
        <v>172</v>
      </c>
      <c r="U77" s="2">
        <f t="shared" si="12"/>
        <v>96</v>
      </c>
      <c r="V77" s="1">
        <f t="shared" si="13"/>
        <v>14792</v>
      </c>
      <c r="W77" s="9">
        <f t="shared" si="14"/>
        <v>2.2600713879850747</v>
      </c>
      <c r="X77" s="9">
        <f t="shared" si="15"/>
        <v>1</v>
      </c>
      <c r="Y77" s="9">
        <f t="shared" si="16"/>
        <v>2.2355284469075487</v>
      </c>
      <c r="Z77" s="9">
        <f t="shared" si="17"/>
        <v>1.9822712330395682</v>
      </c>
      <c r="AA77" s="9">
        <f t="shared" si="18"/>
        <v>4.1700268981511162</v>
      </c>
      <c r="AB77" s="9">
        <f t="shared" si="19"/>
        <v>1.7852164278381293</v>
      </c>
    </row>
    <row r="78" spans="1:28">
      <c r="A78" s="1" t="s">
        <v>18</v>
      </c>
      <c r="B78" s="2">
        <v>177406</v>
      </c>
      <c r="C78" s="2">
        <v>1635</v>
      </c>
      <c r="D78" s="2">
        <v>18542</v>
      </c>
      <c r="E78" s="3">
        <v>18542.448199999999</v>
      </c>
      <c r="F78" s="4">
        <v>0.65180000000000005</v>
      </c>
      <c r="G78" s="4">
        <v>0.34820000000000001</v>
      </c>
      <c r="H78" s="4">
        <v>0</v>
      </c>
      <c r="I78" s="5">
        <v>92</v>
      </c>
      <c r="J78" s="2">
        <v>1530</v>
      </c>
      <c r="K78" s="9">
        <v>3.2</v>
      </c>
      <c r="L78" s="6">
        <v>35.946588609999999</v>
      </c>
      <c r="M78" s="6">
        <v>-97.269333059999994</v>
      </c>
      <c r="N78" s="7">
        <v>60.317574530000002</v>
      </c>
      <c r="O78" s="5">
        <v>4</v>
      </c>
      <c r="P78" s="5">
        <v>18</v>
      </c>
      <c r="Q78" s="5">
        <v>8.6999999999999993</v>
      </c>
      <c r="R78" s="10" t="s">
        <v>21</v>
      </c>
      <c r="S78" s="2">
        <f t="shared" si="10"/>
        <v>22</v>
      </c>
      <c r="T78" s="2">
        <f t="shared" si="11"/>
        <v>-14</v>
      </c>
      <c r="U78" s="2">
        <f t="shared" si="12"/>
        <v>11</v>
      </c>
      <c r="V78" s="1">
        <f t="shared" si="13"/>
        <v>98</v>
      </c>
      <c r="W78" s="9">
        <f t="shared" si="14"/>
        <v>0.60205999132796229</v>
      </c>
      <c r="X78" s="9">
        <f t="shared" si="15"/>
        <v>1.2552725051033058</v>
      </c>
      <c r="Y78" s="9">
        <f t="shared" si="16"/>
        <v>1.1461280356782377</v>
      </c>
      <c r="Z78" s="9">
        <f t="shared" si="17"/>
        <v>1.0413926851582249</v>
      </c>
      <c r="AA78" s="9">
        <f t="shared" si="18"/>
        <v>1.9912260756924949</v>
      </c>
      <c r="AB78" s="9">
        <f t="shared" si="19"/>
        <v>1.7804438695093372</v>
      </c>
    </row>
    <row r="79" spans="1:28">
      <c r="A79" s="1" t="s">
        <v>18</v>
      </c>
      <c r="B79" s="2">
        <v>177492</v>
      </c>
      <c r="C79" s="2">
        <v>1713</v>
      </c>
      <c r="D79" s="2">
        <v>18542</v>
      </c>
      <c r="E79" s="3">
        <v>18542.493200000001</v>
      </c>
      <c r="F79" s="4">
        <v>0.625</v>
      </c>
      <c r="G79" s="4">
        <v>0.375</v>
      </c>
      <c r="H79" s="4">
        <v>0</v>
      </c>
      <c r="I79" s="5">
        <v>105</v>
      </c>
      <c r="J79" s="2">
        <v>1532</v>
      </c>
      <c r="K79" s="9">
        <v>2.8</v>
      </c>
      <c r="L79" s="6">
        <v>35.946622499999997</v>
      </c>
      <c r="M79" s="6">
        <v>-97.26845222</v>
      </c>
      <c r="N79" s="7">
        <v>59.759280889999999</v>
      </c>
      <c r="O79" s="5">
        <v>37</v>
      </c>
      <c r="P79" s="5">
        <v>8</v>
      </c>
      <c r="Q79" s="5">
        <v>0</v>
      </c>
      <c r="R79" s="10" t="s">
        <v>20</v>
      </c>
      <c r="S79" s="2">
        <f t="shared" si="10"/>
        <v>45</v>
      </c>
      <c r="T79" s="2">
        <f t="shared" si="11"/>
        <v>29</v>
      </c>
      <c r="U79" s="2">
        <f t="shared" si="12"/>
        <v>22.5</v>
      </c>
      <c r="V79" s="1">
        <f t="shared" si="13"/>
        <v>420.5</v>
      </c>
      <c r="W79" s="9">
        <f t="shared" si="14"/>
        <v>1.5682017240669948</v>
      </c>
      <c r="X79" s="9">
        <f t="shared" si="15"/>
        <v>0.90308998699194343</v>
      </c>
      <c r="Y79" s="9">
        <f t="shared" si="16"/>
        <v>1.4623979978989561</v>
      </c>
      <c r="Z79" s="9">
        <f t="shared" si="17"/>
        <v>1.3521825181113623</v>
      </c>
      <c r="AA79" s="9">
        <f t="shared" si="18"/>
        <v>2.6237660001339309</v>
      </c>
      <c r="AB79" s="9">
        <f t="shared" si="19"/>
        <v>1.7764053627801681</v>
      </c>
    </row>
    <row r="80" spans="1:28">
      <c r="A80" s="1" t="s">
        <v>18</v>
      </c>
      <c r="B80" s="2">
        <v>177406</v>
      </c>
      <c r="C80" s="2">
        <v>1635</v>
      </c>
      <c r="D80" s="2">
        <v>18542</v>
      </c>
      <c r="E80" s="3">
        <v>18542.484199999999</v>
      </c>
      <c r="F80" s="4">
        <v>3.2599999999999997E-2</v>
      </c>
      <c r="G80" s="4">
        <v>0.96739999999999993</v>
      </c>
      <c r="H80" s="4">
        <v>0</v>
      </c>
      <c r="I80" s="5">
        <v>260</v>
      </c>
      <c r="J80" s="2">
        <v>1530</v>
      </c>
      <c r="K80" s="9">
        <v>5.2</v>
      </c>
      <c r="L80" s="6">
        <v>35.946990560000003</v>
      </c>
      <c r="M80" s="6">
        <v>-97.269010280000003</v>
      </c>
      <c r="N80" s="7">
        <v>59.695426539999993</v>
      </c>
      <c r="O80" s="5">
        <v>28</v>
      </c>
      <c r="P80" s="5">
        <v>54</v>
      </c>
      <c r="Q80" s="5">
        <v>22.7</v>
      </c>
      <c r="R80" s="10" t="s">
        <v>19</v>
      </c>
      <c r="S80" s="2">
        <f t="shared" si="10"/>
        <v>82</v>
      </c>
      <c r="T80" s="2">
        <f t="shared" si="11"/>
        <v>-26</v>
      </c>
      <c r="U80" s="2">
        <f t="shared" si="12"/>
        <v>41</v>
      </c>
      <c r="V80" s="1">
        <f t="shared" si="13"/>
        <v>338</v>
      </c>
      <c r="W80" s="9">
        <f t="shared" si="14"/>
        <v>1.447158031342219</v>
      </c>
      <c r="X80" s="9">
        <f t="shared" si="15"/>
        <v>1.7323937598229684</v>
      </c>
      <c r="Y80" s="9">
        <f t="shared" si="16"/>
        <v>1.414973347970818</v>
      </c>
      <c r="Z80" s="9">
        <f t="shared" si="17"/>
        <v>1.6127838567197355</v>
      </c>
      <c r="AA80" s="9">
        <f t="shared" si="18"/>
        <v>2.5289167002776547</v>
      </c>
      <c r="AB80" s="9">
        <f t="shared" si="19"/>
        <v>1.7759410596967899</v>
      </c>
    </row>
    <row r="81" spans="1:28">
      <c r="A81" s="1" t="s">
        <v>18</v>
      </c>
      <c r="B81" s="2">
        <v>177442</v>
      </c>
      <c r="C81" s="2">
        <v>1677</v>
      </c>
      <c r="D81" s="2">
        <v>18542</v>
      </c>
      <c r="E81" s="3">
        <v>18542.3282</v>
      </c>
      <c r="F81" s="4">
        <v>0.63300000000000001</v>
      </c>
      <c r="G81" s="4">
        <v>0.36699999999999999</v>
      </c>
      <c r="H81" s="4">
        <v>0</v>
      </c>
      <c r="I81" s="5">
        <v>76</v>
      </c>
      <c r="J81" s="2">
        <v>1538</v>
      </c>
      <c r="K81" s="9">
        <v>2.5</v>
      </c>
      <c r="L81" s="6">
        <v>35.946955279999997</v>
      </c>
      <c r="M81" s="6">
        <v>-97.269141110000007</v>
      </c>
      <c r="N81" s="7">
        <v>45.176112799999999</v>
      </c>
      <c r="O81" s="5">
        <v>244</v>
      </c>
      <c r="P81" s="5">
        <v>27</v>
      </c>
      <c r="Q81" s="5">
        <v>87.3</v>
      </c>
      <c r="R81" s="10" t="s">
        <v>21</v>
      </c>
      <c r="S81" s="2">
        <f t="shared" si="10"/>
        <v>271</v>
      </c>
      <c r="T81" s="2">
        <f t="shared" si="11"/>
        <v>217</v>
      </c>
      <c r="U81" s="2">
        <f t="shared" si="12"/>
        <v>135.5</v>
      </c>
      <c r="V81" s="1">
        <f t="shared" si="13"/>
        <v>23544.5</v>
      </c>
      <c r="W81" s="9">
        <f t="shared" si="14"/>
        <v>2.3873898263387292</v>
      </c>
      <c r="X81" s="9">
        <f t="shared" si="15"/>
        <v>1.4313637641589871</v>
      </c>
      <c r="Y81" s="9">
        <f t="shared" si="16"/>
        <v>2.3364597338485296</v>
      </c>
      <c r="Z81" s="9">
        <f t="shared" si="17"/>
        <v>2.1319392952104241</v>
      </c>
      <c r="AA81" s="9">
        <f t="shared" si="18"/>
        <v>4.3718894720330779</v>
      </c>
      <c r="AB81" s="9">
        <f t="shared" si="19"/>
        <v>1.6549088591177989</v>
      </c>
    </row>
    <row r="82" spans="1:28">
      <c r="A82" s="1" t="s">
        <v>18</v>
      </c>
      <c r="B82" s="2">
        <v>177492</v>
      </c>
      <c r="C82" s="2">
        <v>1713</v>
      </c>
      <c r="D82" s="2">
        <v>18541</v>
      </c>
      <c r="E82" s="3">
        <v>18541.5442</v>
      </c>
      <c r="F82" s="4">
        <v>0.1048</v>
      </c>
      <c r="G82" s="4">
        <v>0.8952</v>
      </c>
      <c r="H82" s="4">
        <v>0</v>
      </c>
      <c r="I82" s="5">
        <v>244</v>
      </c>
      <c r="J82" s="2">
        <v>1532</v>
      </c>
      <c r="K82" s="9">
        <v>2.8</v>
      </c>
      <c r="L82" s="6">
        <v>35.946963609999997</v>
      </c>
      <c r="M82" s="6">
        <v>-97.269149999999996</v>
      </c>
      <c r="N82" s="7">
        <v>58.680298040000004</v>
      </c>
      <c r="O82" s="5">
        <v>172</v>
      </c>
      <c r="P82" s="5">
        <v>4</v>
      </c>
      <c r="Q82" s="5">
        <v>0</v>
      </c>
      <c r="R82" s="10" t="s">
        <v>19</v>
      </c>
      <c r="S82" s="2">
        <f t="shared" si="10"/>
        <v>176</v>
      </c>
      <c r="T82" s="2">
        <f t="shared" si="11"/>
        <v>168</v>
      </c>
      <c r="U82" s="2">
        <f t="shared" si="12"/>
        <v>88</v>
      </c>
      <c r="V82" s="1">
        <f t="shared" si="13"/>
        <v>14112</v>
      </c>
      <c r="W82" s="9">
        <f t="shared" si="14"/>
        <v>2.2355284469075487</v>
      </c>
      <c r="X82" s="9">
        <f t="shared" si="15"/>
        <v>0.60205999132796229</v>
      </c>
      <c r="Y82" s="9">
        <f t="shared" si="16"/>
        <v>2.2253092817258624</v>
      </c>
      <c r="Z82" s="9">
        <f t="shared" si="17"/>
        <v>1.9444826721501687</v>
      </c>
      <c r="AA82" s="9">
        <f t="shared" si="18"/>
        <v>4.1495885677877435</v>
      </c>
      <c r="AB82" s="9">
        <f t="shared" si="19"/>
        <v>1.7684923109789934</v>
      </c>
    </row>
    <row r="83" spans="1:28">
      <c r="A83" s="1" t="s">
        <v>18</v>
      </c>
      <c r="B83" s="2">
        <v>177492</v>
      </c>
      <c r="C83" s="2">
        <v>1713</v>
      </c>
      <c r="D83" s="2">
        <v>18541</v>
      </c>
      <c r="E83" s="3">
        <v>18541.475200000001</v>
      </c>
      <c r="F83" s="4">
        <v>6.1600000000000002E-2</v>
      </c>
      <c r="G83" s="4">
        <v>0.93840000000000001</v>
      </c>
      <c r="H83" s="4">
        <v>0</v>
      </c>
      <c r="I83" s="5">
        <v>260</v>
      </c>
      <c r="J83" s="2">
        <v>1532</v>
      </c>
      <c r="K83" s="9">
        <v>2</v>
      </c>
      <c r="L83" s="6">
        <v>35.946987499999999</v>
      </c>
      <c r="M83" s="6">
        <v>-97.268094169999998</v>
      </c>
      <c r="N83" s="7">
        <v>58.643816889999997</v>
      </c>
      <c r="O83" s="5">
        <v>187</v>
      </c>
      <c r="P83" s="5">
        <v>21</v>
      </c>
      <c r="Q83" s="5">
        <v>6</v>
      </c>
      <c r="R83" s="10" t="s">
        <v>19</v>
      </c>
      <c r="S83" s="2">
        <f t="shared" si="10"/>
        <v>208</v>
      </c>
      <c r="T83" s="2">
        <f t="shared" si="11"/>
        <v>166</v>
      </c>
      <c r="U83" s="2">
        <f t="shared" si="12"/>
        <v>104</v>
      </c>
      <c r="V83" s="1">
        <f t="shared" si="13"/>
        <v>13778</v>
      </c>
      <c r="W83" s="9">
        <f t="shared" si="14"/>
        <v>2.271841606536499</v>
      </c>
      <c r="X83" s="9">
        <f t="shared" si="15"/>
        <v>1.3222192947339191</v>
      </c>
      <c r="Y83" s="9">
        <f t="shared" si="16"/>
        <v>2.220108088040055</v>
      </c>
      <c r="Z83" s="9">
        <f t="shared" si="17"/>
        <v>2.0170333392987803</v>
      </c>
      <c r="AA83" s="9">
        <f t="shared" si="18"/>
        <v>4.1391861804161287</v>
      </c>
      <c r="AB83" s="9">
        <f t="shared" si="19"/>
        <v>1.7682222290327789</v>
      </c>
    </row>
    <row r="84" spans="1:28">
      <c r="A84" s="1" t="s">
        <v>18</v>
      </c>
      <c r="B84" s="2">
        <v>177406</v>
      </c>
      <c r="C84" s="2">
        <v>1635</v>
      </c>
      <c r="D84" s="2">
        <v>18541</v>
      </c>
      <c r="E84" s="3">
        <v>18541.5442</v>
      </c>
      <c r="F84" s="4">
        <v>0.1288</v>
      </c>
      <c r="G84" s="4">
        <v>0.87119999999999997</v>
      </c>
      <c r="H84" s="4">
        <v>0</v>
      </c>
      <c r="I84" s="5">
        <v>217</v>
      </c>
      <c r="J84" s="2">
        <v>1530</v>
      </c>
      <c r="K84" s="9">
        <v>5.6</v>
      </c>
      <c r="L84" s="6">
        <v>35.946992780000002</v>
      </c>
      <c r="M84" s="6">
        <v>-97.269088890000006</v>
      </c>
      <c r="N84" s="7">
        <v>58.426359070000004</v>
      </c>
      <c r="O84" s="5">
        <v>84</v>
      </c>
      <c r="P84" s="5">
        <v>14</v>
      </c>
      <c r="Q84" s="5">
        <v>7.3</v>
      </c>
      <c r="R84" s="10" t="s">
        <v>19</v>
      </c>
      <c r="S84" s="2">
        <f t="shared" si="10"/>
        <v>98</v>
      </c>
      <c r="T84" s="2">
        <f t="shared" si="11"/>
        <v>70</v>
      </c>
      <c r="U84" s="2">
        <f t="shared" si="12"/>
        <v>49</v>
      </c>
      <c r="V84" s="1">
        <f t="shared" si="13"/>
        <v>2450</v>
      </c>
      <c r="W84" s="9">
        <f t="shared" si="14"/>
        <v>1.9242792860618814</v>
      </c>
      <c r="X84" s="9">
        <f t="shared" si="15"/>
        <v>1.1461280356782377</v>
      </c>
      <c r="Y84" s="9">
        <f t="shared" si="16"/>
        <v>1.8450980400142569</v>
      </c>
      <c r="Z84" s="9">
        <f t="shared" si="17"/>
        <v>1.6901960800285134</v>
      </c>
      <c r="AA84" s="9">
        <f t="shared" si="18"/>
        <v>3.3891660843645321</v>
      </c>
      <c r="AB84" s="9">
        <f t="shared" si="19"/>
        <v>1.7666088234132016</v>
      </c>
    </row>
    <row r="85" spans="1:28">
      <c r="A85" s="1" t="s">
        <v>18</v>
      </c>
      <c r="B85" s="2">
        <v>177492</v>
      </c>
      <c r="C85" s="2">
        <v>1779</v>
      </c>
      <c r="D85" s="2">
        <v>18520</v>
      </c>
      <c r="E85" s="3">
        <v>18520.535199999998</v>
      </c>
      <c r="F85" s="4">
        <v>0.78180000000000005</v>
      </c>
      <c r="G85" s="4">
        <v>0.21820000000000001</v>
      </c>
      <c r="H85" s="4">
        <v>0</v>
      </c>
      <c r="I85" s="5">
        <v>55</v>
      </c>
      <c r="J85" s="2">
        <v>1531</v>
      </c>
      <c r="K85" s="9">
        <v>2.8</v>
      </c>
      <c r="L85" s="6">
        <v>35.948161939999999</v>
      </c>
      <c r="M85" s="6">
        <v>-97.268421669999995</v>
      </c>
      <c r="N85" s="7">
        <v>57.421484640000003</v>
      </c>
      <c r="O85" s="5">
        <v>51</v>
      </c>
      <c r="P85" s="5">
        <v>73</v>
      </c>
      <c r="Q85" s="5">
        <v>32</v>
      </c>
      <c r="R85" s="10" t="s">
        <v>22</v>
      </c>
      <c r="S85" s="2">
        <f t="shared" si="10"/>
        <v>124</v>
      </c>
      <c r="T85" s="2">
        <f t="shared" si="11"/>
        <v>-22</v>
      </c>
      <c r="U85" s="2">
        <f t="shared" si="12"/>
        <v>62</v>
      </c>
      <c r="V85" s="1">
        <f t="shared" si="13"/>
        <v>242</v>
      </c>
      <c r="W85" s="9">
        <f t="shared" si="14"/>
        <v>1.7075701760979363</v>
      </c>
      <c r="X85" s="9">
        <f t="shared" si="15"/>
        <v>1.8633228601204557</v>
      </c>
      <c r="Y85" s="9">
        <f t="shared" si="16"/>
        <v>1.3424226808222062</v>
      </c>
      <c r="Z85" s="9">
        <f t="shared" si="17"/>
        <v>1.7923916894982537</v>
      </c>
      <c r="AA85" s="9">
        <f t="shared" si="18"/>
        <v>2.3838153659804311</v>
      </c>
      <c r="AB85" s="9">
        <f t="shared" si="19"/>
        <v>1.7590744170463146</v>
      </c>
    </row>
    <row r="86" spans="1:28">
      <c r="A86" s="1" t="s">
        <v>18</v>
      </c>
      <c r="B86" s="2">
        <v>177416</v>
      </c>
      <c r="C86" s="2">
        <v>1646</v>
      </c>
      <c r="D86" s="2">
        <v>18542</v>
      </c>
      <c r="E86" s="3">
        <v>18542.484199999999</v>
      </c>
      <c r="F86" s="4">
        <v>2.9399999999999999E-2</v>
      </c>
      <c r="G86" s="4">
        <v>0.97059999999999991</v>
      </c>
      <c r="H86" s="4">
        <v>0</v>
      </c>
      <c r="I86" s="5">
        <v>270</v>
      </c>
      <c r="J86" s="2">
        <v>1527</v>
      </c>
      <c r="K86" s="9">
        <v>2.5</v>
      </c>
      <c r="L86" s="6">
        <v>35.946976669999998</v>
      </c>
      <c r="M86" s="6">
        <v>-97.269002499999999</v>
      </c>
      <c r="N86" s="7">
        <v>56.938010859999999</v>
      </c>
      <c r="O86" s="5">
        <v>36</v>
      </c>
      <c r="P86" s="5">
        <v>4</v>
      </c>
      <c r="Q86" s="5">
        <v>97.3</v>
      </c>
      <c r="R86" s="10" t="s">
        <v>19</v>
      </c>
      <c r="S86" s="2">
        <f t="shared" si="10"/>
        <v>40</v>
      </c>
      <c r="T86" s="2">
        <f t="shared" si="11"/>
        <v>32</v>
      </c>
      <c r="U86" s="2">
        <f t="shared" si="12"/>
        <v>20</v>
      </c>
      <c r="V86" s="1">
        <f t="shared" si="13"/>
        <v>512</v>
      </c>
      <c r="W86" s="9">
        <f t="shared" si="14"/>
        <v>1.556302500767287</v>
      </c>
      <c r="X86" s="9">
        <f t="shared" si="15"/>
        <v>0.60205999132796229</v>
      </c>
      <c r="Y86" s="9">
        <f t="shared" si="16"/>
        <v>1.5051499783199058</v>
      </c>
      <c r="Z86" s="9">
        <f t="shared" si="17"/>
        <v>1.301029995663981</v>
      </c>
      <c r="AA86" s="9">
        <f t="shared" si="18"/>
        <v>2.7092699609758304</v>
      </c>
      <c r="AB86" s="9">
        <f t="shared" si="19"/>
        <v>1.7554022909174458</v>
      </c>
    </row>
    <row r="87" spans="1:28">
      <c r="A87" s="1" t="s">
        <v>18</v>
      </c>
      <c r="B87" s="2">
        <v>177442</v>
      </c>
      <c r="C87" s="2">
        <v>1677</v>
      </c>
      <c r="D87" s="2">
        <v>18541</v>
      </c>
      <c r="E87" s="3">
        <v>18541.4872</v>
      </c>
      <c r="F87" s="4">
        <v>0.1898</v>
      </c>
      <c r="G87" s="4">
        <v>0.81020000000000003</v>
      </c>
      <c r="H87" s="4">
        <v>0</v>
      </c>
      <c r="I87" s="5">
        <v>223</v>
      </c>
      <c r="J87" s="2">
        <v>1538</v>
      </c>
      <c r="K87" s="9">
        <v>2.7</v>
      </c>
      <c r="L87" s="6">
        <v>35.946826389999998</v>
      </c>
      <c r="M87" s="6">
        <v>-97.269497779999995</v>
      </c>
      <c r="N87" s="7">
        <v>56.716056000000002</v>
      </c>
      <c r="O87" s="5">
        <v>116</v>
      </c>
      <c r="P87" s="5">
        <v>34</v>
      </c>
      <c r="Q87" s="5">
        <v>68</v>
      </c>
      <c r="R87" s="10" t="s">
        <v>19</v>
      </c>
      <c r="S87" s="2">
        <f t="shared" si="10"/>
        <v>150</v>
      </c>
      <c r="T87" s="2">
        <f t="shared" si="11"/>
        <v>82</v>
      </c>
      <c r="U87" s="2">
        <f t="shared" si="12"/>
        <v>75</v>
      </c>
      <c r="V87" s="1">
        <f t="shared" si="13"/>
        <v>3362</v>
      </c>
      <c r="W87" s="9">
        <f t="shared" si="14"/>
        <v>2.0644579892269181</v>
      </c>
      <c r="X87" s="9">
        <f t="shared" si="15"/>
        <v>1.5314789170422551</v>
      </c>
      <c r="Y87" s="9">
        <f t="shared" si="16"/>
        <v>1.9138138523837167</v>
      </c>
      <c r="Z87" s="9">
        <f t="shared" si="17"/>
        <v>1.8750612633916997</v>
      </c>
      <c r="AA87" s="9">
        <f t="shared" si="18"/>
        <v>3.5265977091034522</v>
      </c>
      <c r="AB87" s="9">
        <f t="shared" si="19"/>
        <v>1.7537060226511954</v>
      </c>
    </row>
    <row r="88" spans="1:28">
      <c r="A88" s="1" t="s">
        <v>18</v>
      </c>
      <c r="B88" s="2">
        <v>177360</v>
      </c>
      <c r="C88" s="2">
        <v>1635</v>
      </c>
      <c r="D88" s="2">
        <v>18520</v>
      </c>
      <c r="E88" s="3">
        <v>18520.535199999998</v>
      </c>
      <c r="F88" s="4">
        <v>0.82919999999999994</v>
      </c>
      <c r="G88" s="4">
        <v>0.17080000000000001</v>
      </c>
      <c r="H88" s="4">
        <v>0</v>
      </c>
      <c r="I88" s="5">
        <v>36</v>
      </c>
      <c r="J88" s="2">
        <v>1525</v>
      </c>
      <c r="K88" s="9">
        <v>2.6</v>
      </c>
      <c r="L88" s="6">
        <v>35.948105560000002</v>
      </c>
      <c r="M88" s="6">
        <v>-97.268346390000005</v>
      </c>
      <c r="N88" s="7">
        <v>56.543830279999995</v>
      </c>
      <c r="O88" s="5">
        <v>67</v>
      </c>
      <c r="P88" s="5">
        <v>79</v>
      </c>
      <c r="Q88" s="5">
        <v>72</v>
      </c>
      <c r="R88" s="10" t="s">
        <v>20</v>
      </c>
      <c r="S88" s="2">
        <f t="shared" si="10"/>
        <v>146</v>
      </c>
      <c r="T88" s="2">
        <f t="shared" si="11"/>
        <v>-12</v>
      </c>
      <c r="U88" s="2">
        <f t="shared" si="12"/>
        <v>73</v>
      </c>
      <c r="V88" s="1">
        <f t="shared" si="13"/>
        <v>72</v>
      </c>
      <c r="W88" s="9">
        <f t="shared" si="14"/>
        <v>1.8260748027008262</v>
      </c>
      <c r="X88" s="9">
        <f t="shared" si="15"/>
        <v>1.8976270912904412</v>
      </c>
      <c r="Y88" s="9">
        <f t="shared" si="16"/>
        <v>1.0791812460476247</v>
      </c>
      <c r="Z88" s="9">
        <f t="shared" si="17"/>
        <v>1.8633228601204557</v>
      </c>
      <c r="AA88" s="9">
        <f t="shared" si="18"/>
        <v>1.8573324964312683</v>
      </c>
      <c r="AB88" s="9">
        <f t="shared" si="19"/>
        <v>1.7523852242653708</v>
      </c>
    </row>
    <row r="89" spans="1:28">
      <c r="A89" s="1" t="s">
        <v>18</v>
      </c>
      <c r="B89" s="2">
        <v>177406</v>
      </c>
      <c r="C89" s="2">
        <v>1635</v>
      </c>
      <c r="D89" s="2">
        <v>18541</v>
      </c>
      <c r="E89" s="3">
        <v>18541.397199999999</v>
      </c>
      <c r="F89" s="4">
        <v>0.71819999999999995</v>
      </c>
      <c r="G89" s="4">
        <v>0.28179999999999999</v>
      </c>
      <c r="H89" s="4">
        <v>0</v>
      </c>
      <c r="I89" s="5">
        <v>68</v>
      </c>
      <c r="J89" s="2">
        <v>1530</v>
      </c>
      <c r="K89" s="9">
        <v>3.8</v>
      </c>
      <c r="L89" s="6">
        <v>35.946840829999999</v>
      </c>
      <c r="M89" s="6">
        <v>-97.269377500000004</v>
      </c>
      <c r="N89" s="7">
        <v>56.498029770000002</v>
      </c>
      <c r="O89" s="5">
        <v>158</v>
      </c>
      <c r="P89" s="5">
        <v>58</v>
      </c>
      <c r="Q89" s="5">
        <v>81.3</v>
      </c>
      <c r="R89" s="10" t="s">
        <v>21</v>
      </c>
      <c r="S89" s="2">
        <f t="shared" si="10"/>
        <v>216</v>
      </c>
      <c r="T89" s="2">
        <f t="shared" si="11"/>
        <v>100</v>
      </c>
      <c r="U89" s="2">
        <f t="shared" si="12"/>
        <v>108</v>
      </c>
      <c r="V89" s="1">
        <f t="shared" si="13"/>
        <v>5000</v>
      </c>
      <c r="W89" s="9">
        <f t="shared" si="14"/>
        <v>2.1986570869544226</v>
      </c>
      <c r="X89" s="9">
        <f t="shared" si="15"/>
        <v>1.7634279935629371</v>
      </c>
      <c r="Y89" s="9">
        <f t="shared" si="16"/>
        <v>2</v>
      </c>
      <c r="Z89" s="9">
        <f t="shared" si="17"/>
        <v>2.0334237554869494</v>
      </c>
      <c r="AA89" s="9">
        <f t="shared" si="18"/>
        <v>3.6989700043360187</v>
      </c>
      <c r="AB89" s="9">
        <f t="shared" si="19"/>
        <v>1.7520333031302979</v>
      </c>
    </row>
    <row r="90" spans="1:28">
      <c r="A90" s="1" t="s">
        <v>18</v>
      </c>
      <c r="B90" s="2">
        <v>177406</v>
      </c>
      <c r="C90" s="2">
        <v>1635</v>
      </c>
      <c r="D90" s="2">
        <v>18541</v>
      </c>
      <c r="E90" s="3">
        <v>18541.475200000001</v>
      </c>
      <c r="F90" s="4">
        <v>0.1002</v>
      </c>
      <c r="G90" s="4">
        <v>0.89980000000000016</v>
      </c>
      <c r="H90" s="4">
        <v>0</v>
      </c>
      <c r="I90" s="5">
        <v>239</v>
      </c>
      <c r="J90" s="2">
        <v>1530</v>
      </c>
      <c r="K90" s="9">
        <v>2.9</v>
      </c>
      <c r="L90" s="6">
        <v>35.946984720000003</v>
      </c>
      <c r="M90" s="6">
        <v>-97.268108330000004</v>
      </c>
      <c r="N90" s="7">
        <v>56.383512580000001</v>
      </c>
      <c r="O90" s="5">
        <v>71</v>
      </c>
      <c r="P90" s="5">
        <v>72</v>
      </c>
      <c r="Q90" s="5">
        <v>31.3</v>
      </c>
      <c r="R90" s="10" t="s">
        <v>19</v>
      </c>
      <c r="S90" s="2">
        <f t="shared" si="10"/>
        <v>143</v>
      </c>
      <c r="T90" s="2">
        <f t="shared" si="11"/>
        <v>-1</v>
      </c>
      <c r="U90" s="2">
        <f t="shared" si="12"/>
        <v>71.5</v>
      </c>
      <c r="V90" s="1">
        <f t="shared" si="13"/>
        <v>0.5</v>
      </c>
      <c r="W90" s="9">
        <f t="shared" si="14"/>
        <v>1.851258348719075</v>
      </c>
      <c r="X90" s="9">
        <f t="shared" si="15"/>
        <v>1.8573324964312683</v>
      </c>
      <c r="Y90" s="9">
        <f t="shared" si="16"/>
        <v>0</v>
      </c>
      <c r="Z90" s="9">
        <f t="shared" si="17"/>
        <v>1.8543060418010802</v>
      </c>
      <c r="AA90" s="9">
        <f t="shared" si="18"/>
        <v>-0.30102999566398114</v>
      </c>
      <c r="AB90" s="9">
        <f t="shared" si="19"/>
        <v>1.7511521280554954</v>
      </c>
    </row>
    <row r="91" spans="1:28">
      <c r="A91" s="1" t="s">
        <v>18</v>
      </c>
      <c r="B91" s="2">
        <v>177442</v>
      </c>
      <c r="C91" s="2">
        <v>1677</v>
      </c>
      <c r="D91" s="2">
        <v>18541</v>
      </c>
      <c r="E91" s="3">
        <v>18541.5442</v>
      </c>
      <c r="F91" s="4">
        <v>9.6799999999999997E-2</v>
      </c>
      <c r="G91" s="4">
        <v>0.9032</v>
      </c>
      <c r="H91" s="4">
        <v>0</v>
      </c>
      <c r="I91" s="5">
        <v>249</v>
      </c>
      <c r="J91" s="2">
        <v>1538</v>
      </c>
      <c r="K91" s="9">
        <v>4.0999999999999996</v>
      </c>
      <c r="L91" s="6">
        <v>35.946976939999999</v>
      </c>
      <c r="M91" s="6">
        <v>-97.269175559999994</v>
      </c>
      <c r="N91" s="7">
        <v>55.695186730000003</v>
      </c>
      <c r="O91" s="5">
        <v>42</v>
      </c>
      <c r="P91" s="5">
        <v>114</v>
      </c>
      <c r="Q91" s="5">
        <v>31.3</v>
      </c>
      <c r="R91" s="10" t="s">
        <v>19</v>
      </c>
      <c r="S91" s="2">
        <f t="shared" si="10"/>
        <v>156</v>
      </c>
      <c r="T91" s="2">
        <f t="shared" si="11"/>
        <v>-72</v>
      </c>
      <c r="U91" s="2">
        <f t="shared" si="12"/>
        <v>78</v>
      </c>
      <c r="V91" s="1">
        <f t="shared" si="13"/>
        <v>2592</v>
      </c>
      <c r="W91" s="9">
        <f t="shared" si="14"/>
        <v>1.6232492903979003</v>
      </c>
      <c r="X91" s="9">
        <f t="shared" si="15"/>
        <v>2.0569048513364723</v>
      </c>
      <c r="Y91" s="9">
        <f t="shared" si="16"/>
        <v>1.8573324964312683</v>
      </c>
      <c r="Z91" s="9">
        <f t="shared" si="17"/>
        <v>1.8920946026904801</v>
      </c>
      <c r="AA91" s="9">
        <f t="shared" si="18"/>
        <v>3.4136349971985553</v>
      </c>
      <c r="AB91" s="9">
        <f t="shared" si="19"/>
        <v>1.7458176643492187</v>
      </c>
    </row>
    <row r="92" spans="1:28">
      <c r="A92" s="1" t="s">
        <v>18</v>
      </c>
      <c r="B92" s="2">
        <v>177492</v>
      </c>
      <c r="C92" s="2">
        <v>1779</v>
      </c>
      <c r="D92" s="2">
        <v>18520</v>
      </c>
      <c r="E92" s="3">
        <v>18520.427199999998</v>
      </c>
      <c r="F92" s="4">
        <v>0.78600000000000003</v>
      </c>
      <c r="G92" s="4">
        <v>0.21400000000000002</v>
      </c>
      <c r="H92" s="4">
        <v>0</v>
      </c>
      <c r="I92" s="5">
        <v>50</v>
      </c>
      <c r="J92" s="2">
        <v>1531</v>
      </c>
      <c r="K92" s="9">
        <v>2</v>
      </c>
      <c r="L92" s="6">
        <v>35.948124999999997</v>
      </c>
      <c r="M92" s="6">
        <v>-97.268418890000007</v>
      </c>
      <c r="N92" s="7">
        <v>55.048638689999997</v>
      </c>
      <c r="O92" s="5">
        <v>20</v>
      </c>
      <c r="P92" s="5">
        <v>39</v>
      </c>
      <c r="Q92" s="5">
        <v>20.7</v>
      </c>
      <c r="R92" s="10" t="s">
        <v>20</v>
      </c>
      <c r="S92" s="2">
        <f t="shared" si="10"/>
        <v>59</v>
      </c>
      <c r="T92" s="2">
        <f t="shared" si="11"/>
        <v>-19</v>
      </c>
      <c r="U92" s="2">
        <f t="shared" si="12"/>
        <v>29.5</v>
      </c>
      <c r="V92" s="1">
        <f t="shared" si="13"/>
        <v>180.5</v>
      </c>
      <c r="W92" s="9">
        <f t="shared" si="14"/>
        <v>1.301029995663981</v>
      </c>
      <c r="X92" s="9">
        <f t="shared" si="15"/>
        <v>1.5910646070264991</v>
      </c>
      <c r="Y92" s="9">
        <f t="shared" si="16"/>
        <v>1.2787536009528289</v>
      </c>
      <c r="Z92" s="9">
        <f t="shared" si="17"/>
        <v>1.469822015978163</v>
      </c>
      <c r="AA92" s="9">
        <f t="shared" si="18"/>
        <v>2.2564772062416765</v>
      </c>
      <c r="AB92" s="9">
        <f t="shared" si="19"/>
        <v>1.7407465836759597</v>
      </c>
    </row>
    <row r="93" spans="1:28">
      <c r="A93" s="1" t="s">
        <v>18</v>
      </c>
      <c r="B93" s="2">
        <v>177379</v>
      </c>
      <c r="C93" s="2">
        <v>1553</v>
      </c>
      <c r="D93" s="2">
        <v>18520</v>
      </c>
      <c r="E93" s="3">
        <v>18520.535199999998</v>
      </c>
      <c r="F93" s="4">
        <v>0.749</v>
      </c>
      <c r="G93" s="4">
        <v>0.251</v>
      </c>
      <c r="H93" s="4">
        <v>0</v>
      </c>
      <c r="I93" s="5">
        <v>61</v>
      </c>
      <c r="J93" s="2">
        <v>1535</v>
      </c>
      <c r="K93" s="9">
        <v>1.9</v>
      </c>
      <c r="L93" s="6">
        <v>35.948148889999999</v>
      </c>
      <c r="M93" s="6">
        <v>-97.268371110000004</v>
      </c>
      <c r="N93" s="7">
        <v>54.20430073</v>
      </c>
      <c r="O93" s="5">
        <v>52</v>
      </c>
      <c r="P93" s="5">
        <v>28</v>
      </c>
      <c r="Q93" s="5">
        <v>7.3</v>
      </c>
      <c r="R93" s="10" t="s">
        <v>22</v>
      </c>
      <c r="S93" s="2">
        <f t="shared" si="10"/>
        <v>80</v>
      </c>
      <c r="T93" s="2">
        <f t="shared" si="11"/>
        <v>24</v>
      </c>
      <c r="U93" s="2">
        <f t="shared" si="12"/>
        <v>40</v>
      </c>
      <c r="V93" s="1">
        <f t="shared" si="13"/>
        <v>288</v>
      </c>
      <c r="W93" s="9">
        <f t="shared" si="14"/>
        <v>1.716003343634799</v>
      </c>
      <c r="X93" s="9">
        <f t="shared" si="15"/>
        <v>1.447158031342219</v>
      </c>
      <c r="Y93" s="9">
        <f t="shared" si="16"/>
        <v>1.3802112417116059</v>
      </c>
      <c r="Z93" s="9">
        <f t="shared" si="17"/>
        <v>1.6020599913279623</v>
      </c>
      <c r="AA93" s="9">
        <f t="shared" si="18"/>
        <v>2.4593924877592306</v>
      </c>
      <c r="AB93" s="9">
        <f t="shared" si="19"/>
        <v>1.7340337461178601</v>
      </c>
    </row>
    <row r="94" spans="1:28">
      <c r="A94" s="1" t="s">
        <v>18</v>
      </c>
      <c r="B94" s="2">
        <v>177386</v>
      </c>
      <c r="C94" s="2">
        <v>1636</v>
      </c>
      <c r="D94" s="2">
        <v>18542</v>
      </c>
      <c r="E94" s="3">
        <v>18542.547200000001</v>
      </c>
      <c r="F94" s="4">
        <v>5.5200000000000006E-2</v>
      </c>
      <c r="G94" s="4">
        <v>0.94480000000000008</v>
      </c>
      <c r="H94" s="4">
        <v>0</v>
      </c>
      <c r="I94" s="5">
        <v>272</v>
      </c>
      <c r="J94" s="2">
        <v>1524</v>
      </c>
      <c r="K94" s="9">
        <v>2.4</v>
      </c>
      <c r="L94" s="6">
        <v>35.946996390000002</v>
      </c>
      <c r="M94" s="6">
        <v>-97.268616109999996</v>
      </c>
      <c r="N94" s="7">
        <v>53.960269310000001</v>
      </c>
      <c r="O94" s="5">
        <v>246</v>
      </c>
      <c r="P94" s="5">
        <v>43</v>
      </c>
      <c r="Q94" s="5">
        <v>15.3</v>
      </c>
      <c r="R94" s="10" t="s">
        <v>19</v>
      </c>
      <c r="S94" s="2">
        <f t="shared" si="10"/>
        <v>289</v>
      </c>
      <c r="T94" s="2">
        <f t="shared" si="11"/>
        <v>203</v>
      </c>
      <c r="U94" s="2">
        <f t="shared" si="12"/>
        <v>144.5</v>
      </c>
      <c r="V94" s="1">
        <f t="shared" si="13"/>
        <v>20604.5</v>
      </c>
      <c r="W94" s="9">
        <f t="shared" si="14"/>
        <v>2.3909351071033789</v>
      </c>
      <c r="X94" s="9">
        <f t="shared" si="15"/>
        <v>1.6334684555795864</v>
      </c>
      <c r="Y94" s="9">
        <f t="shared" si="16"/>
        <v>2.3074960379132126</v>
      </c>
      <c r="Z94" s="9">
        <f t="shared" si="17"/>
        <v>2.1598678470925665</v>
      </c>
      <c r="AA94" s="9">
        <f t="shared" si="18"/>
        <v>4.3139620801624439</v>
      </c>
      <c r="AB94" s="9">
        <f t="shared" si="19"/>
        <v>1.7320741085231255</v>
      </c>
    </row>
    <row r="95" spans="1:28">
      <c r="A95" s="1" t="s">
        <v>18</v>
      </c>
      <c r="B95" s="2">
        <v>177416</v>
      </c>
      <c r="C95" s="2">
        <v>1646</v>
      </c>
      <c r="D95" s="2">
        <v>18542</v>
      </c>
      <c r="E95" s="3">
        <v>18542.448199999999</v>
      </c>
      <c r="F95" s="4">
        <v>0.57520000000000004</v>
      </c>
      <c r="G95" s="4">
        <v>0.42480000000000001</v>
      </c>
      <c r="H95" s="4">
        <v>0</v>
      </c>
      <c r="I95" s="5">
        <v>108</v>
      </c>
      <c r="J95" s="2">
        <v>1527</v>
      </c>
      <c r="K95" s="9">
        <v>2.1</v>
      </c>
      <c r="L95" s="6">
        <v>35.946583330000003</v>
      </c>
      <c r="M95" s="6">
        <v>-97.269274719999999</v>
      </c>
      <c r="N95" s="7">
        <v>53.879360759999997</v>
      </c>
      <c r="O95" s="5">
        <v>102</v>
      </c>
      <c r="P95" s="5">
        <v>37</v>
      </c>
      <c r="Q95" s="5">
        <v>43.3</v>
      </c>
      <c r="R95" s="10" t="s">
        <v>21</v>
      </c>
      <c r="S95" s="2">
        <f t="shared" si="10"/>
        <v>139</v>
      </c>
      <c r="T95" s="2">
        <f t="shared" si="11"/>
        <v>65</v>
      </c>
      <c r="U95" s="2">
        <f t="shared" si="12"/>
        <v>69.5</v>
      </c>
      <c r="V95" s="1">
        <f t="shared" si="13"/>
        <v>2112.5</v>
      </c>
      <c r="W95" s="9">
        <f t="shared" si="14"/>
        <v>2.0086001717619171</v>
      </c>
      <c r="X95" s="9">
        <f t="shared" si="15"/>
        <v>1.5682017240669948</v>
      </c>
      <c r="Y95" s="9">
        <f t="shared" si="16"/>
        <v>1.8129133566428552</v>
      </c>
      <c r="Z95" s="9">
        <f t="shared" si="17"/>
        <v>1.8419848045901135</v>
      </c>
      <c r="AA95" s="9">
        <f t="shared" si="18"/>
        <v>3.3247967176217297</v>
      </c>
      <c r="AB95" s="9">
        <f t="shared" si="19"/>
        <v>1.7314224344887452</v>
      </c>
    </row>
    <row r="96" spans="1:28">
      <c r="A96" s="1" t="s">
        <v>18</v>
      </c>
      <c r="B96" s="2">
        <v>177379</v>
      </c>
      <c r="C96" s="2">
        <v>1553</v>
      </c>
      <c r="D96" s="2">
        <v>18520</v>
      </c>
      <c r="E96" s="3">
        <v>18520.4872</v>
      </c>
      <c r="F96" s="4">
        <v>0.43819999999999998</v>
      </c>
      <c r="G96" s="4">
        <v>0.56179999999999997</v>
      </c>
      <c r="H96" s="4">
        <v>0</v>
      </c>
      <c r="I96" s="5">
        <v>150</v>
      </c>
      <c r="J96" s="2">
        <v>1535</v>
      </c>
      <c r="K96" s="9">
        <v>2.5</v>
      </c>
      <c r="L96" s="6">
        <v>35.948107219999997</v>
      </c>
      <c r="M96" s="6">
        <v>-97.26796306</v>
      </c>
      <c r="N96" s="7">
        <v>52.637922490000008</v>
      </c>
      <c r="O96" s="5">
        <v>186</v>
      </c>
      <c r="P96" s="5">
        <v>34</v>
      </c>
      <c r="Q96" s="5">
        <v>18.7</v>
      </c>
      <c r="R96" s="10" t="s">
        <v>21</v>
      </c>
      <c r="S96" s="2">
        <f t="shared" si="10"/>
        <v>220</v>
      </c>
      <c r="T96" s="2">
        <f t="shared" si="11"/>
        <v>152</v>
      </c>
      <c r="U96" s="2">
        <f t="shared" si="12"/>
        <v>110</v>
      </c>
      <c r="V96" s="1">
        <f t="shared" si="13"/>
        <v>11552</v>
      </c>
      <c r="W96" s="9">
        <f t="shared" si="14"/>
        <v>2.2695129442179165</v>
      </c>
      <c r="X96" s="9">
        <f t="shared" si="15"/>
        <v>1.5314789170422551</v>
      </c>
      <c r="Y96" s="9">
        <f t="shared" si="16"/>
        <v>2.1818435879447722</v>
      </c>
      <c r="Z96" s="9">
        <f t="shared" si="17"/>
        <v>2.0413926851582249</v>
      </c>
      <c r="AA96" s="9">
        <f t="shared" si="18"/>
        <v>4.0626571802255631</v>
      </c>
      <c r="AB96" s="9">
        <f t="shared" si="19"/>
        <v>1.7212987402386144</v>
      </c>
    </row>
    <row r="97" spans="1:28">
      <c r="A97" s="1" t="s">
        <v>18</v>
      </c>
      <c r="B97" s="2">
        <v>177406</v>
      </c>
      <c r="C97" s="2">
        <v>1635</v>
      </c>
      <c r="D97" s="2">
        <v>18541</v>
      </c>
      <c r="E97" s="3">
        <v>18541.5232</v>
      </c>
      <c r="F97" s="4">
        <v>0.74360000000000004</v>
      </c>
      <c r="G97" s="4">
        <v>0.25640000000000002</v>
      </c>
      <c r="H97" s="4">
        <v>0</v>
      </c>
      <c r="I97" s="5">
        <v>65</v>
      </c>
      <c r="J97" s="2">
        <v>1530</v>
      </c>
      <c r="K97" s="9">
        <v>7.3</v>
      </c>
      <c r="L97" s="6">
        <v>35.946601389999998</v>
      </c>
      <c r="M97" s="6">
        <v>-97.268616390000005</v>
      </c>
      <c r="N97" s="7">
        <v>52.287026140000002</v>
      </c>
      <c r="O97" s="5">
        <v>125</v>
      </c>
      <c r="P97" s="5">
        <v>44</v>
      </c>
      <c r="Q97" s="5">
        <v>77.3</v>
      </c>
      <c r="R97" s="10" t="s">
        <v>20</v>
      </c>
      <c r="S97" s="2">
        <f t="shared" si="10"/>
        <v>169</v>
      </c>
      <c r="T97" s="2">
        <f t="shared" si="11"/>
        <v>81</v>
      </c>
      <c r="U97" s="2">
        <f t="shared" si="12"/>
        <v>84.5</v>
      </c>
      <c r="V97" s="1">
        <f t="shared" si="13"/>
        <v>3280.5</v>
      </c>
      <c r="W97" s="9">
        <f t="shared" si="14"/>
        <v>2.0969100130080562</v>
      </c>
      <c r="X97" s="9">
        <f t="shared" si="15"/>
        <v>1.6434526764861872</v>
      </c>
      <c r="Y97" s="9">
        <f t="shared" si="16"/>
        <v>1.9084850188786497</v>
      </c>
      <c r="Z97" s="9">
        <f t="shared" si="17"/>
        <v>1.9268567089496922</v>
      </c>
      <c r="AA97" s="9">
        <f t="shared" si="18"/>
        <v>3.5159400420933182</v>
      </c>
      <c r="AB97" s="9">
        <f t="shared" si="19"/>
        <v>1.7183939417394738</v>
      </c>
    </row>
    <row r="98" spans="1:28">
      <c r="A98" s="1" t="s">
        <v>18</v>
      </c>
      <c r="B98" s="2">
        <v>177492</v>
      </c>
      <c r="C98" s="2">
        <v>1713</v>
      </c>
      <c r="D98" s="2">
        <v>18541</v>
      </c>
      <c r="E98" s="3">
        <v>18541.484199999999</v>
      </c>
      <c r="F98" s="4">
        <v>0.1226</v>
      </c>
      <c r="G98" s="4">
        <v>0.87739999999999996</v>
      </c>
      <c r="H98" s="4">
        <v>0</v>
      </c>
      <c r="I98" s="5">
        <v>237</v>
      </c>
      <c r="J98" s="2">
        <v>1532</v>
      </c>
      <c r="K98" s="9">
        <v>1.9</v>
      </c>
      <c r="L98" s="6">
        <v>35.946966109999998</v>
      </c>
      <c r="M98" s="6">
        <v>-97.268939720000006</v>
      </c>
      <c r="N98" s="7">
        <v>50.611649139999997</v>
      </c>
      <c r="O98" s="5">
        <v>200</v>
      </c>
      <c r="P98" s="5">
        <v>20</v>
      </c>
      <c r="Q98" s="5">
        <v>20.7</v>
      </c>
      <c r="R98" s="10" t="s">
        <v>19</v>
      </c>
      <c r="S98" s="2">
        <f t="shared" si="10"/>
        <v>220</v>
      </c>
      <c r="T98" s="2">
        <f t="shared" si="11"/>
        <v>180</v>
      </c>
      <c r="U98" s="2">
        <f t="shared" si="12"/>
        <v>110</v>
      </c>
      <c r="V98" s="1">
        <f t="shared" si="13"/>
        <v>16200</v>
      </c>
      <c r="W98" s="9">
        <f t="shared" si="14"/>
        <v>2.3010299956639808</v>
      </c>
      <c r="X98" s="9">
        <f t="shared" si="15"/>
        <v>1.301029995663981</v>
      </c>
      <c r="Y98" s="9">
        <f t="shared" si="16"/>
        <v>2.255272505103306</v>
      </c>
      <c r="Z98" s="9">
        <f t="shared" si="17"/>
        <v>2.0413926851582249</v>
      </c>
      <c r="AA98" s="9">
        <f t="shared" si="18"/>
        <v>4.2095150145426308</v>
      </c>
      <c r="AB98" s="9">
        <f t="shared" si="19"/>
        <v>1.7042504886767613</v>
      </c>
    </row>
    <row r="99" spans="1:28">
      <c r="A99" s="1" t="s">
        <v>18</v>
      </c>
      <c r="B99" s="2">
        <v>177492</v>
      </c>
      <c r="C99" s="2">
        <v>1779</v>
      </c>
      <c r="D99" s="2">
        <v>18521</v>
      </c>
      <c r="E99" s="3">
        <v>18521.4902</v>
      </c>
      <c r="F99" s="4">
        <v>0.94640000000000002</v>
      </c>
      <c r="G99" s="4">
        <v>5.3600000000000002E-2</v>
      </c>
      <c r="H99" s="4">
        <v>0</v>
      </c>
      <c r="I99" s="5">
        <v>11</v>
      </c>
      <c r="J99" s="2">
        <v>1531</v>
      </c>
      <c r="K99" s="9">
        <v>3.2</v>
      </c>
      <c r="L99" s="6">
        <v>35.948097500000003</v>
      </c>
      <c r="M99" s="6">
        <v>-97.268381939999998</v>
      </c>
      <c r="N99" s="7">
        <v>50.433500500000001</v>
      </c>
      <c r="O99" s="5">
        <v>64</v>
      </c>
      <c r="P99" s="5">
        <v>59</v>
      </c>
      <c r="Q99" s="5">
        <v>40.700000000000003</v>
      </c>
      <c r="R99" s="10" t="s">
        <v>20</v>
      </c>
      <c r="S99" s="2">
        <f t="shared" si="10"/>
        <v>123</v>
      </c>
      <c r="T99" s="2">
        <f t="shared" si="11"/>
        <v>5</v>
      </c>
      <c r="U99" s="2">
        <f t="shared" si="12"/>
        <v>61.5</v>
      </c>
      <c r="V99" s="1">
        <f t="shared" si="13"/>
        <v>12.5</v>
      </c>
      <c r="W99" s="9">
        <f t="shared" si="14"/>
        <v>1.8061799739838869</v>
      </c>
      <c r="X99" s="9">
        <f t="shared" si="15"/>
        <v>1.7708520116421442</v>
      </c>
      <c r="Y99" s="9">
        <f t="shared" si="16"/>
        <v>0.69897000433601875</v>
      </c>
      <c r="Z99" s="9">
        <f t="shared" si="17"/>
        <v>1.7888751157754168</v>
      </c>
      <c r="AA99" s="9">
        <f t="shared" si="18"/>
        <v>1.0969100130080565</v>
      </c>
      <c r="AB99" s="9">
        <f t="shared" si="19"/>
        <v>1.702719112816556</v>
      </c>
    </row>
    <row r="100" spans="1:28">
      <c r="A100" s="1" t="s">
        <v>18</v>
      </c>
      <c r="B100" s="2">
        <v>177442</v>
      </c>
      <c r="C100" s="2">
        <v>1677</v>
      </c>
      <c r="D100" s="2">
        <v>18542</v>
      </c>
      <c r="E100" s="3">
        <v>18542.331200000001</v>
      </c>
      <c r="F100" s="4">
        <v>0.74739999999999995</v>
      </c>
      <c r="G100" s="4">
        <v>0.25259999999999999</v>
      </c>
      <c r="H100" s="4">
        <v>0</v>
      </c>
      <c r="I100" s="5">
        <v>45</v>
      </c>
      <c r="J100" s="2">
        <v>1538</v>
      </c>
      <c r="K100" s="9">
        <v>3.7</v>
      </c>
      <c r="L100" s="6">
        <v>35.946957500000003</v>
      </c>
      <c r="M100" s="6">
        <v>-97.269175000000004</v>
      </c>
      <c r="N100" s="7">
        <v>3.0672926149999999</v>
      </c>
      <c r="O100" s="5">
        <v>188</v>
      </c>
      <c r="P100" s="5">
        <v>24</v>
      </c>
      <c r="Q100" s="5">
        <v>87.3</v>
      </c>
      <c r="R100" s="10" t="s">
        <v>21</v>
      </c>
      <c r="S100" s="2">
        <f t="shared" si="10"/>
        <v>212</v>
      </c>
      <c r="T100" s="2">
        <f t="shared" si="11"/>
        <v>164</v>
      </c>
      <c r="U100" s="2">
        <f t="shared" si="12"/>
        <v>106</v>
      </c>
      <c r="V100" s="1">
        <f t="shared" si="13"/>
        <v>13448</v>
      </c>
      <c r="W100" s="9">
        <f t="shared" si="14"/>
        <v>2.2741578492636796</v>
      </c>
      <c r="X100" s="9">
        <f t="shared" si="15"/>
        <v>1.3802112417116059</v>
      </c>
      <c r="Y100" s="9">
        <f t="shared" si="16"/>
        <v>2.214843848047698</v>
      </c>
      <c r="Z100" s="9">
        <f t="shared" si="17"/>
        <v>2.02530586526477</v>
      </c>
      <c r="AA100" s="9">
        <f t="shared" si="18"/>
        <v>4.1286577004314147</v>
      </c>
      <c r="AB100" s="9">
        <f t="shared" si="19"/>
        <v>0.48675520898475461</v>
      </c>
    </row>
    <row r="101" spans="1:28">
      <c r="A101" s="1" t="s">
        <v>18</v>
      </c>
      <c r="B101" s="2">
        <v>177360</v>
      </c>
      <c r="C101" s="2">
        <v>1635</v>
      </c>
      <c r="D101" s="2">
        <v>18521</v>
      </c>
      <c r="E101" s="3">
        <v>18521.547200000001</v>
      </c>
      <c r="F101" s="4">
        <v>3.5799999999999998E-2</v>
      </c>
      <c r="G101" s="4">
        <v>0.96419999999999995</v>
      </c>
      <c r="H101" s="4">
        <v>0</v>
      </c>
      <c r="I101" s="5">
        <v>253</v>
      </c>
      <c r="J101" s="2">
        <v>1525</v>
      </c>
      <c r="K101" s="9">
        <v>2.8</v>
      </c>
      <c r="L101" s="6">
        <v>35.948409169999998</v>
      </c>
      <c r="M101" s="6">
        <v>-97.267333059999999</v>
      </c>
      <c r="N101" s="7">
        <v>50.344062909999998</v>
      </c>
      <c r="O101" s="5">
        <v>56</v>
      </c>
      <c r="P101" s="5">
        <v>45</v>
      </c>
      <c r="Q101" s="5">
        <v>33.299999999999997</v>
      </c>
      <c r="R101" s="10" t="s">
        <v>19</v>
      </c>
      <c r="S101" s="2">
        <f t="shared" si="10"/>
        <v>101</v>
      </c>
      <c r="T101" s="2">
        <f t="shared" si="11"/>
        <v>11</v>
      </c>
      <c r="U101" s="2">
        <f t="shared" si="12"/>
        <v>50.5</v>
      </c>
      <c r="V101" s="1">
        <f t="shared" si="13"/>
        <v>60.5</v>
      </c>
      <c r="W101" s="9">
        <f t="shared" si="14"/>
        <v>1.7481880270062005</v>
      </c>
      <c r="X101" s="9">
        <f t="shared" si="15"/>
        <v>1.6532125137753435</v>
      </c>
      <c r="Y101" s="9">
        <f t="shared" si="16"/>
        <v>1.0413926851582249</v>
      </c>
      <c r="Z101" s="9">
        <f t="shared" si="17"/>
        <v>1.7032913781186614</v>
      </c>
      <c r="AA101" s="9">
        <f t="shared" si="18"/>
        <v>1.7817553746524688</v>
      </c>
      <c r="AB101" s="9">
        <f t="shared" si="19"/>
        <v>1.7019482614346615</v>
      </c>
    </row>
    <row r="102" spans="1:28">
      <c r="A102" s="1" t="s">
        <v>18</v>
      </c>
      <c r="B102" s="2">
        <v>177360</v>
      </c>
      <c r="C102" s="2">
        <v>1635</v>
      </c>
      <c r="D102" s="2">
        <v>18520</v>
      </c>
      <c r="E102" s="3">
        <v>18520.4512</v>
      </c>
      <c r="F102" s="4">
        <v>0.72940000000000005</v>
      </c>
      <c r="G102" s="4">
        <v>0.27060000000000001</v>
      </c>
      <c r="H102" s="4">
        <v>0</v>
      </c>
      <c r="I102" s="5">
        <v>63</v>
      </c>
      <c r="J102" s="2">
        <v>1525</v>
      </c>
      <c r="K102" s="9">
        <v>2</v>
      </c>
      <c r="L102" s="6">
        <v>35.948120000000003</v>
      </c>
      <c r="M102" s="6">
        <v>-97.268361670000004</v>
      </c>
      <c r="N102" s="7">
        <v>49.164963329999999</v>
      </c>
      <c r="O102" s="5">
        <v>120</v>
      </c>
      <c r="P102" s="5">
        <v>37</v>
      </c>
      <c r="Q102" s="5">
        <v>55.3</v>
      </c>
      <c r="R102" s="10" t="s">
        <v>20</v>
      </c>
      <c r="S102" s="2">
        <f t="shared" si="10"/>
        <v>157</v>
      </c>
      <c r="T102" s="2">
        <f t="shared" si="11"/>
        <v>83</v>
      </c>
      <c r="U102" s="2">
        <f t="shared" si="12"/>
        <v>78.5</v>
      </c>
      <c r="V102" s="1">
        <f t="shared" si="13"/>
        <v>3444.5</v>
      </c>
      <c r="W102" s="9">
        <f t="shared" si="14"/>
        <v>2.0791812460476247</v>
      </c>
      <c r="X102" s="9">
        <f t="shared" si="15"/>
        <v>1.5682017240669948</v>
      </c>
      <c r="Y102" s="9">
        <f t="shared" si="16"/>
        <v>1.919078092376074</v>
      </c>
      <c r="Z102" s="9">
        <f t="shared" si="17"/>
        <v>1.8948696567452525</v>
      </c>
      <c r="AA102" s="9">
        <f t="shared" si="18"/>
        <v>3.5371261890881667</v>
      </c>
      <c r="AB102" s="9">
        <f t="shared" si="19"/>
        <v>1.691655719576971</v>
      </c>
    </row>
    <row r="103" spans="1:28">
      <c r="A103" s="1" t="s">
        <v>18</v>
      </c>
      <c r="B103" s="2">
        <v>177386</v>
      </c>
      <c r="C103" s="2">
        <v>1636</v>
      </c>
      <c r="D103" s="2">
        <v>18542</v>
      </c>
      <c r="E103" s="3">
        <v>18542.394199999999</v>
      </c>
      <c r="F103" s="4">
        <v>0.73160000000000003</v>
      </c>
      <c r="G103" s="4">
        <v>0.26840000000000003</v>
      </c>
      <c r="H103" s="4">
        <v>0</v>
      </c>
      <c r="I103" s="5">
        <v>71</v>
      </c>
      <c r="J103" s="2">
        <v>1524</v>
      </c>
      <c r="K103" s="9">
        <v>1.6</v>
      </c>
      <c r="L103" s="6">
        <v>35.946557499999997</v>
      </c>
      <c r="M103" s="6">
        <v>-97.26864861</v>
      </c>
      <c r="N103" s="7">
        <v>48.945271390000002</v>
      </c>
      <c r="O103" s="5">
        <v>120</v>
      </c>
      <c r="P103" s="5">
        <v>149</v>
      </c>
      <c r="Q103" s="5">
        <v>18</v>
      </c>
      <c r="R103" s="10" t="s">
        <v>20</v>
      </c>
      <c r="S103" s="2">
        <f t="shared" si="10"/>
        <v>269</v>
      </c>
      <c r="T103" s="2">
        <f t="shared" si="11"/>
        <v>-29</v>
      </c>
      <c r="U103" s="2">
        <f t="shared" si="12"/>
        <v>134.5</v>
      </c>
      <c r="V103" s="1">
        <f t="shared" si="13"/>
        <v>420.5</v>
      </c>
      <c r="W103" s="9">
        <f t="shared" si="14"/>
        <v>2.0791812460476247</v>
      </c>
      <c r="X103" s="9">
        <f t="shared" si="15"/>
        <v>2.173186268412274</v>
      </c>
      <c r="Y103" s="9">
        <f t="shared" si="16"/>
        <v>1.4623979978989561</v>
      </c>
      <c r="Z103" s="9">
        <f t="shared" si="17"/>
        <v>2.1287222843384264</v>
      </c>
      <c r="AA103" s="9">
        <f t="shared" si="18"/>
        <v>2.6237660001339309</v>
      </c>
      <c r="AB103" s="9">
        <f t="shared" si="19"/>
        <v>1.689710740910829</v>
      </c>
    </row>
    <row r="104" spans="1:28">
      <c r="A104" s="1" t="s">
        <v>18</v>
      </c>
      <c r="B104" s="2">
        <v>177379</v>
      </c>
      <c r="C104" s="2">
        <v>1553</v>
      </c>
      <c r="D104" s="2">
        <v>18521</v>
      </c>
      <c r="E104" s="3">
        <v>18521.376199999999</v>
      </c>
      <c r="F104" s="4">
        <v>0.67579999999999996</v>
      </c>
      <c r="G104" s="4">
        <v>0.32419999999999999</v>
      </c>
      <c r="H104" s="4">
        <v>0</v>
      </c>
      <c r="I104" s="5">
        <v>75</v>
      </c>
      <c r="J104" s="2">
        <v>1535</v>
      </c>
      <c r="K104" s="9">
        <v>2</v>
      </c>
      <c r="L104" s="6">
        <v>35.94841417</v>
      </c>
      <c r="M104" s="6">
        <v>-97.269173330000001</v>
      </c>
      <c r="N104" s="7">
        <v>47.749013849999997</v>
      </c>
      <c r="O104" s="5">
        <v>35</v>
      </c>
      <c r="P104" s="5">
        <v>18</v>
      </c>
      <c r="Q104" s="5">
        <v>30</v>
      </c>
      <c r="R104" s="10" t="s">
        <v>21</v>
      </c>
      <c r="S104" s="2">
        <f t="shared" si="10"/>
        <v>53</v>
      </c>
      <c r="T104" s="2">
        <f t="shared" si="11"/>
        <v>17</v>
      </c>
      <c r="U104" s="2">
        <f t="shared" si="12"/>
        <v>26.5</v>
      </c>
      <c r="V104" s="1">
        <f t="shared" si="13"/>
        <v>144.5</v>
      </c>
      <c r="W104" s="9">
        <f t="shared" si="14"/>
        <v>1.5440680443502754</v>
      </c>
      <c r="X104" s="9">
        <f t="shared" si="15"/>
        <v>1.2552725051033058</v>
      </c>
      <c r="Y104" s="9">
        <f t="shared" si="16"/>
        <v>1.2304489213782739</v>
      </c>
      <c r="Z104" s="9">
        <f t="shared" si="17"/>
        <v>1.4232458739368077</v>
      </c>
      <c r="AA104" s="9">
        <f t="shared" si="18"/>
        <v>2.1598678470925665</v>
      </c>
      <c r="AB104" s="9">
        <f t="shared" si="19"/>
        <v>1.6789644066228879</v>
      </c>
    </row>
    <row r="105" spans="1:28">
      <c r="A105" s="1" t="s">
        <v>18</v>
      </c>
      <c r="B105" s="2">
        <v>177360</v>
      </c>
      <c r="C105" s="2">
        <v>1635</v>
      </c>
      <c r="D105" s="2">
        <v>18521</v>
      </c>
      <c r="E105" s="3">
        <v>18521.337200000002</v>
      </c>
      <c r="F105" s="4">
        <v>0.68300000000000005</v>
      </c>
      <c r="G105" s="4">
        <v>0.317</v>
      </c>
      <c r="H105" s="4">
        <v>0</v>
      </c>
      <c r="I105" s="5">
        <v>71</v>
      </c>
      <c r="J105" s="2">
        <v>1525</v>
      </c>
      <c r="K105" s="9">
        <v>2</v>
      </c>
      <c r="L105" s="6">
        <v>35.94834556</v>
      </c>
      <c r="M105" s="6">
        <v>-97.268686389999999</v>
      </c>
      <c r="N105" s="7">
        <v>47.32186574</v>
      </c>
      <c r="O105" s="5">
        <v>92</v>
      </c>
      <c r="P105" s="5">
        <v>47</v>
      </c>
      <c r="Q105" s="5">
        <v>16</v>
      </c>
      <c r="R105" s="10" t="s">
        <v>21</v>
      </c>
      <c r="S105" s="2">
        <f t="shared" si="10"/>
        <v>139</v>
      </c>
      <c r="T105" s="2">
        <f t="shared" si="11"/>
        <v>45</v>
      </c>
      <c r="U105" s="2">
        <f t="shared" si="12"/>
        <v>69.5</v>
      </c>
      <c r="V105" s="1">
        <f t="shared" si="13"/>
        <v>1012.5</v>
      </c>
      <c r="W105" s="9">
        <f t="shared" si="14"/>
        <v>1.9637878273455551</v>
      </c>
      <c r="X105" s="9">
        <f t="shared" si="15"/>
        <v>1.6720978579357173</v>
      </c>
      <c r="Y105" s="9">
        <f t="shared" si="16"/>
        <v>1.6532125137753435</v>
      </c>
      <c r="Z105" s="9">
        <f t="shared" si="17"/>
        <v>1.8419848045901135</v>
      </c>
      <c r="AA105" s="9">
        <f t="shared" si="18"/>
        <v>3.0053950318867058</v>
      </c>
      <c r="AB105" s="9">
        <f t="shared" si="19"/>
        <v>1.6750618590457733</v>
      </c>
    </row>
    <row r="106" spans="1:28">
      <c r="A106" s="1" t="s">
        <v>18</v>
      </c>
      <c r="B106" s="2">
        <v>177492</v>
      </c>
      <c r="C106" s="2">
        <v>1713</v>
      </c>
      <c r="D106" s="2">
        <v>18541</v>
      </c>
      <c r="E106" s="3">
        <v>18541.481199999998</v>
      </c>
      <c r="F106" s="4">
        <v>0.153</v>
      </c>
      <c r="G106" s="4">
        <v>0.84699999999999986</v>
      </c>
      <c r="H106" s="4">
        <v>0</v>
      </c>
      <c r="I106" s="5">
        <v>221</v>
      </c>
      <c r="J106" s="2">
        <v>1532</v>
      </c>
      <c r="K106" s="9">
        <v>2.2999999999999998</v>
      </c>
      <c r="L106" s="6">
        <v>35.946861669999997</v>
      </c>
      <c r="M106" s="6">
        <v>-97.268393610000004</v>
      </c>
      <c r="N106" s="7">
        <v>46.900270579999997</v>
      </c>
      <c r="O106" s="5">
        <v>122</v>
      </c>
      <c r="P106" s="5">
        <v>45</v>
      </c>
      <c r="Q106" s="5">
        <v>34</v>
      </c>
      <c r="R106" s="10" t="s">
        <v>19</v>
      </c>
      <c r="S106" s="2">
        <f t="shared" si="10"/>
        <v>167</v>
      </c>
      <c r="T106" s="2">
        <f t="shared" si="11"/>
        <v>77</v>
      </c>
      <c r="U106" s="2">
        <f t="shared" si="12"/>
        <v>83.5</v>
      </c>
      <c r="V106" s="1">
        <f t="shared" si="13"/>
        <v>2964.5</v>
      </c>
      <c r="W106" s="9">
        <f t="shared" si="14"/>
        <v>2.086359830674748</v>
      </c>
      <c r="X106" s="9">
        <f t="shared" si="15"/>
        <v>1.6532125137753435</v>
      </c>
      <c r="Y106" s="9">
        <f t="shared" si="16"/>
        <v>1.8864907251724818</v>
      </c>
      <c r="Z106" s="9">
        <f t="shared" si="17"/>
        <v>1.9216864754836021</v>
      </c>
      <c r="AA106" s="9">
        <f t="shared" si="18"/>
        <v>3.471951454680982</v>
      </c>
      <c r="AB106" s="9">
        <f t="shared" si="19"/>
        <v>1.6711753482814358</v>
      </c>
    </row>
    <row r="107" spans="1:28">
      <c r="A107" s="1" t="s">
        <v>18</v>
      </c>
      <c r="B107" s="2">
        <v>177442</v>
      </c>
      <c r="C107" s="2">
        <v>1677</v>
      </c>
      <c r="D107" s="2">
        <v>18542</v>
      </c>
      <c r="E107" s="3">
        <v>18542.334200000001</v>
      </c>
      <c r="F107" s="4">
        <v>0.77459999999999996</v>
      </c>
      <c r="G107" s="4">
        <v>0.22539999999999999</v>
      </c>
      <c r="H107" s="4">
        <v>0</v>
      </c>
      <c r="I107" s="5">
        <v>42</v>
      </c>
      <c r="J107" s="2">
        <v>1538</v>
      </c>
      <c r="K107" s="9">
        <v>2.4</v>
      </c>
      <c r="L107" s="6">
        <v>35.946937779999999</v>
      </c>
      <c r="M107" s="6">
        <v>-97.269295279999994</v>
      </c>
      <c r="N107" s="7">
        <v>11.069435589999999</v>
      </c>
      <c r="O107" s="5">
        <v>208</v>
      </c>
      <c r="P107" s="5">
        <v>36</v>
      </c>
      <c r="Q107" s="5">
        <v>88.7</v>
      </c>
      <c r="R107" s="10" t="s">
        <v>21</v>
      </c>
      <c r="S107" s="2">
        <f t="shared" si="10"/>
        <v>244</v>
      </c>
      <c r="T107" s="2">
        <f t="shared" si="11"/>
        <v>172</v>
      </c>
      <c r="U107" s="2">
        <f t="shared" si="12"/>
        <v>122</v>
      </c>
      <c r="V107" s="1">
        <f t="shared" si="13"/>
        <v>14792</v>
      </c>
      <c r="W107" s="9">
        <f t="shared" si="14"/>
        <v>2.3180633349627615</v>
      </c>
      <c r="X107" s="9">
        <f t="shared" si="15"/>
        <v>1.556302500767287</v>
      </c>
      <c r="Y107" s="9">
        <f t="shared" si="16"/>
        <v>2.2355284469075487</v>
      </c>
      <c r="Z107" s="9">
        <f t="shared" si="17"/>
        <v>2.086359830674748</v>
      </c>
      <c r="AA107" s="9">
        <f t="shared" si="18"/>
        <v>4.1700268981511162</v>
      </c>
      <c r="AB107" s="9">
        <f t="shared" si="19"/>
        <v>1.0441254775727122</v>
      </c>
    </row>
    <row r="108" spans="1:28">
      <c r="A108" s="1" t="s">
        <v>18</v>
      </c>
      <c r="B108" s="2">
        <v>177360</v>
      </c>
      <c r="C108" s="2">
        <v>1635</v>
      </c>
      <c r="D108" s="2">
        <v>18521</v>
      </c>
      <c r="E108" s="3">
        <v>18521.4902</v>
      </c>
      <c r="F108" s="4">
        <v>0.94579999999999997</v>
      </c>
      <c r="G108" s="4">
        <v>5.4200000000000005E-2</v>
      </c>
      <c r="H108" s="4">
        <v>0</v>
      </c>
      <c r="I108" s="5">
        <v>9</v>
      </c>
      <c r="J108" s="2">
        <v>1525</v>
      </c>
      <c r="K108" s="9">
        <v>7.5</v>
      </c>
      <c r="L108" s="6">
        <v>35.948071669999997</v>
      </c>
      <c r="M108" s="6">
        <v>-97.268361389999995</v>
      </c>
      <c r="N108" s="7">
        <v>46.45722267</v>
      </c>
      <c r="O108" s="5">
        <v>67</v>
      </c>
      <c r="P108" s="5">
        <v>67</v>
      </c>
      <c r="Q108" s="5">
        <v>42</v>
      </c>
      <c r="R108" s="10" t="s">
        <v>20</v>
      </c>
      <c r="S108" s="2">
        <f t="shared" si="10"/>
        <v>134</v>
      </c>
      <c r="T108" s="2">
        <f t="shared" si="11"/>
        <v>0</v>
      </c>
      <c r="U108" s="2">
        <f t="shared" si="12"/>
        <v>67</v>
      </c>
      <c r="V108" s="1">
        <f t="shared" si="13"/>
        <v>0</v>
      </c>
      <c r="W108" s="9">
        <f t="shared" si="14"/>
        <v>1.8260748027008262</v>
      </c>
      <c r="X108" s="9">
        <f t="shared" si="15"/>
        <v>1.8260748027008262</v>
      </c>
      <c r="Y108" s="9" t="e">
        <f t="shared" si="16"/>
        <v>#NUM!</v>
      </c>
      <c r="Z108" s="9">
        <f t="shared" si="17"/>
        <v>1.8260748027008262</v>
      </c>
      <c r="AA108" s="9" t="e">
        <f t="shared" si="18"/>
        <v>#NUM!</v>
      </c>
      <c r="AB108" s="9">
        <f t="shared" si="19"/>
        <v>1.6670532430202449</v>
      </c>
    </row>
    <row r="109" spans="1:28">
      <c r="A109" s="1" t="s">
        <v>18</v>
      </c>
      <c r="B109" s="2">
        <v>177360</v>
      </c>
      <c r="C109" s="2">
        <v>1635</v>
      </c>
      <c r="D109" s="2">
        <v>18520</v>
      </c>
      <c r="E109" s="3">
        <v>18520.334200000001</v>
      </c>
      <c r="F109" s="4">
        <v>0.66900000000000004</v>
      </c>
      <c r="G109" s="4">
        <v>0.33100000000000002</v>
      </c>
      <c r="H109" s="4">
        <v>0</v>
      </c>
      <c r="I109" s="5">
        <v>73</v>
      </c>
      <c r="J109" s="2">
        <v>1525</v>
      </c>
      <c r="K109" s="9">
        <v>2.8</v>
      </c>
      <c r="L109" s="6">
        <v>35.948187500000003</v>
      </c>
      <c r="M109" s="6">
        <v>-97.268036670000001</v>
      </c>
      <c r="N109" s="7">
        <v>46.367871139999998</v>
      </c>
      <c r="O109" s="5">
        <v>146</v>
      </c>
      <c r="P109" s="5">
        <v>80</v>
      </c>
      <c r="Q109" s="5">
        <v>50.7</v>
      </c>
      <c r="R109" s="10" t="s">
        <v>21</v>
      </c>
      <c r="S109" s="2">
        <f t="shared" si="10"/>
        <v>226</v>
      </c>
      <c r="T109" s="2">
        <f t="shared" si="11"/>
        <v>66</v>
      </c>
      <c r="U109" s="2">
        <f t="shared" si="12"/>
        <v>113</v>
      </c>
      <c r="V109" s="1">
        <f t="shared" si="13"/>
        <v>2178</v>
      </c>
      <c r="W109" s="9">
        <f t="shared" si="14"/>
        <v>2.1643528557844367</v>
      </c>
      <c r="X109" s="9">
        <f t="shared" si="15"/>
        <v>1.9030899869919433</v>
      </c>
      <c r="Y109" s="9">
        <f t="shared" si="16"/>
        <v>1.8195439355418683</v>
      </c>
      <c r="Z109" s="9">
        <f t="shared" si="17"/>
        <v>2.0530784434834195</v>
      </c>
      <c r="AA109" s="9">
        <f t="shared" si="18"/>
        <v>3.3380578754197558</v>
      </c>
      <c r="AB109" s="9">
        <f t="shared" si="19"/>
        <v>1.6662171568538673</v>
      </c>
    </row>
    <row r="110" spans="1:28">
      <c r="A110" s="1" t="s">
        <v>18</v>
      </c>
      <c r="B110" s="2">
        <v>177416</v>
      </c>
      <c r="C110" s="2">
        <v>1646</v>
      </c>
      <c r="D110" s="2">
        <v>18542</v>
      </c>
      <c r="E110" s="3">
        <v>18542.481199999998</v>
      </c>
      <c r="F110" s="4">
        <v>0.18340000000000001</v>
      </c>
      <c r="G110" s="4">
        <v>0.81659999999999999</v>
      </c>
      <c r="H110" s="4">
        <v>0</v>
      </c>
      <c r="I110" s="5">
        <v>224</v>
      </c>
      <c r="J110" s="2">
        <v>1527</v>
      </c>
      <c r="K110" s="9">
        <v>4.4000000000000004</v>
      </c>
      <c r="L110" s="6">
        <v>35.946981389999998</v>
      </c>
      <c r="M110" s="6">
        <v>-97.268371389999999</v>
      </c>
      <c r="N110" s="7">
        <v>46.193316299999999</v>
      </c>
      <c r="O110" s="5">
        <v>80</v>
      </c>
      <c r="P110" s="5">
        <v>5</v>
      </c>
      <c r="Q110" s="5">
        <v>82.7</v>
      </c>
      <c r="R110" s="10" t="s">
        <v>19</v>
      </c>
      <c r="S110" s="2">
        <f t="shared" si="10"/>
        <v>85</v>
      </c>
      <c r="T110" s="2">
        <f t="shared" si="11"/>
        <v>75</v>
      </c>
      <c r="U110" s="2">
        <f t="shared" si="12"/>
        <v>42.5</v>
      </c>
      <c r="V110" s="1">
        <f t="shared" si="13"/>
        <v>2812.5</v>
      </c>
      <c r="W110" s="9">
        <f t="shared" si="14"/>
        <v>1.9030899869919433</v>
      </c>
      <c r="X110" s="9">
        <f t="shared" si="15"/>
        <v>0.69897000433601875</v>
      </c>
      <c r="Y110" s="9">
        <f t="shared" si="16"/>
        <v>1.8750612633916997</v>
      </c>
      <c r="Z110" s="9">
        <f t="shared" si="17"/>
        <v>1.6283889300503114</v>
      </c>
      <c r="AA110" s="9">
        <f t="shared" si="18"/>
        <v>3.4490925311194185</v>
      </c>
      <c r="AB110" s="9">
        <f t="shared" si="19"/>
        <v>1.6645791421359168</v>
      </c>
    </row>
    <row r="111" spans="1:28">
      <c r="A111" s="1" t="s">
        <v>18</v>
      </c>
      <c r="B111" s="2">
        <v>177406</v>
      </c>
      <c r="C111" s="2">
        <v>1635</v>
      </c>
      <c r="D111" s="2">
        <v>18542</v>
      </c>
      <c r="E111" s="3">
        <v>18542.478200000001</v>
      </c>
      <c r="F111" s="4">
        <v>0.16819999999999999</v>
      </c>
      <c r="G111" s="4">
        <v>0.83179999999999998</v>
      </c>
      <c r="H111" s="4">
        <v>0</v>
      </c>
      <c r="I111" s="5">
        <v>220</v>
      </c>
      <c r="J111" s="2">
        <v>1530</v>
      </c>
      <c r="K111" s="9">
        <v>2.6</v>
      </c>
      <c r="L111" s="6">
        <v>35.946975559999998</v>
      </c>
      <c r="M111" s="6">
        <v>-97.268699170000005</v>
      </c>
      <c r="N111" s="7">
        <v>45.873076230000002</v>
      </c>
      <c r="O111" s="5">
        <v>61</v>
      </c>
      <c r="P111" s="5">
        <v>83</v>
      </c>
      <c r="Q111" s="5">
        <v>32.700000000000003</v>
      </c>
      <c r="R111" s="10" t="s">
        <v>19</v>
      </c>
      <c r="S111" s="2">
        <f t="shared" si="10"/>
        <v>144</v>
      </c>
      <c r="T111" s="2">
        <f t="shared" si="11"/>
        <v>-22</v>
      </c>
      <c r="U111" s="2">
        <f t="shared" si="12"/>
        <v>72</v>
      </c>
      <c r="V111" s="1">
        <f t="shared" si="13"/>
        <v>242</v>
      </c>
      <c r="W111" s="9">
        <f t="shared" si="14"/>
        <v>1.7853298350107669</v>
      </c>
      <c r="X111" s="9">
        <f t="shared" si="15"/>
        <v>1.919078092376074</v>
      </c>
      <c r="Y111" s="9">
        <f t="shared" si="16"/>
        <v>1.3424226808222062</v>
      </c>
      <c r="Z111" s="9">
        <f t="shared" si="17"/>
        <v>1.8573324964312683</v>
      </c>
      <c r="AA111" s="9">
        <f t="shared" si="18"/>
        <v>2.3838153659804311</v>
      </c>
      <c r="AB111" s="9">
        <f t="shared" si="19"/>
        <v>1.6615578647214222</v>
      </c>
    </row>
    <row r="112" spans="1:28">
      <c r="A112" s="1" t="s">
        <v>18</v>
      </c>
      <c r="B112" s="2">
        <v>177492</v>
      </c>
      <c r="C112" s="2">
        <v>1713</v>
      </c>
      <c r="D112" s="2">
        <v>18542</v>
      </c>
      <c r="E112" s="3">
        <v>18542.4872</v>
      </c>
      <c r="F112" s="4">
        <v>3.5400000000000001E-2</v>
      </c>
      <c r="G112" s="4">
        <v>0.96460000000000012</v>
      </c>
      <c r="H112" s="4">
        <v>0</v>
      </c>
      <c r="I112" s="5">
        <v>259</v>
      </c>
      <c r="J112" s="2">
        <v>1532</v>
      </c>
      <c r="K112" s="9">
        <v>4.7</v>
      </c>
      <c r="L112" s="6">
        <v>35.946570280000003</v>
      </c>
      <c r="M112" s="6">
        <v>-97.269381109999998</v>
      </c>
      <c r="N112" s="7">
        <v>45.815420490000001</v>
      </c>
      <c r="O112" s="5">
        <v>164</v>
      </c>
      <c r="P112" s="5">
        <v>67</v>
      </c>
      <c r="Q112" s="5">
        <v>28</v>
      </c>
      <c r="R112" s="10" t="s">
        <v>21</v>
      </c>
      <c r="S112" s="2">
        <f t="shared" si="10"/>
        <v>231</v>
      </c>
      <c r="T112" s="2">
        <f t="shared" si="11"/>
        <v>97</v>
      </c>
      <c r="U112" s="2">
        <f t="shared" si="12"/>
        <v>115.5</v>
      </c>
      <c r="V112" s="1">
        <f t="shared" si="13"/>
        <v>4704.5</v>
      </c>
      <c r="W112" s="9">
        <f t="shared" si="14"/>
        <v>2.214843848047698</v>
      </c>
      <c r="X112" s="9">
        <f t="shared" si="15"/>
        <v>1.8260748027008262</v>
      </c>
      <c r="Y112" s="9">
        <f t="shared" si="16"/>
        <v>1.9867717342662448</v>
      </c>
      <c r="Z112" s="9">
        <f t="shared" si="17"/>
        <v>2.0625819842281627</v>
      </c>
      <c r="AA112" s="9">
        <f t="shared" si="18"/>
        <v>3.6725134728685083</v>
      </c>
      <c r="AB112" s="9">
        <f t="shared" si="19"/>
        <v>1.6610116768368313</v>
      </c>
    </row>
    <row r="113" spans="1:28">
      <c r="A113" s="1" t="s">
        <v>18</v>
      </c>
      <c r="B113" s="2">
        <v>177442</v>
      </c>
      <c r="C113" s="2">
        <v>1677</v>
      </c>
      <c r="D113" s="2">
        <v>18542</v>
      </c>
      <c r="E113" s="3">
        <v>18542.337200000002</v>
      </c>
      <c r="F113" s="4">
        <v>0.71879999999999999</v>
      </c>
      <c r="G113" s="4">
        <v>0.28120000000000001</v>
      </c>
      <c r="H113" s="4">
        <v>0</v>
      </c>
      <c r="I113" s="5">
        <v>54</v>
      </c>
      <c r="J113" s="2">
        <v>1538</v>
      </c>
      <c r="K113" s="9">
        <v>2.7</v>
      </c>
      <c r="L113" s="6">
        <v>35.946968060000003</v>
      </c>
      <c r="M113" s="6">
        <v>-97.269454170000003</v>
      </c>
      <c r="N113" s="7">
        <v>14.722678869999999</v>
      </c>
      <c r="O113" s="5">
        <v>223</v>
      </c>
      <c r="P113" s="5">
        <v>22</v>
      </c>
      <c r="Q113" s="5">
        <v>84.7</v>
      </c>
      <c r="R113" s="10" t="s">
        <v>21</v>
      </c>
      <c r="S113" s="2">
        <f t="shared" si="10"/>
        <v>245</v>
      </c>
      <c r="T113" s="2">
        <f t="shared" si="11"/>
        <v>201</v>
      </c>
      <c r="U113" s="2">
        <f t="shared" si="12"/>
        <v>122.5</v>
      </c>
      <c r="V113" s="1">
        <f t="shared" si="13"/>
        <v>20200.5</v>
      </c>
      <c r="W113" s="9">
        <f t="shared" si="14"/>
        <v>2.3483048630481607</v>
      </c>
      <c r="X113" s="9">
        <f t="shared" si="15"/>
        <v>1.3424226808222062</v>
      </c>
      <c r="Y113" s="9">
        <f t="shared" si="16"/>
        <v>2.3031960574204886</v>
      </c>
      <c r="Z113" s="9">
        <f t="shared" si="17"/>
        <v>2.0881360887005513</v>
      </c>
      <c r="AA113" s="9">
        <f t="shared" si="18"/>
        <v>4.305362119176996</v>
      </c>
      <c r="AB113" s="9">
        <f t="shared" si="19"/>
        <v>1.167986839390557</v>
      </c>
    </row>
    <row r="114" spans="1:28">
      <c r="A114" s="1" t="s">
        <v>18</v>
      </c>
      <c r="B114" s="2">
        <v>177492</v>
      </c>
      <c r="C114" s="2">
        <v>1713</v>
      </c>
      <c r="D114" s="2">
        <v>18541</v>
      </c>
      <c r="E114" s="3">
        <v>18541.412199999999</v>
      </c>
      <c r="F114" s="4">
        <v>0.75380000000000003</v>
      </c>
      <c r="G114" s="4">
        <v>0.24620000000000003</v>
      </c>
      <c r="H114" s="4">
        <v>0</v>
      </c>
      <c r="I114" s="5">
        <v>61</v>
      </c>
      <c r="J114" s="2">
        <v>1532</v>
      </c>
      <c r="K114" s="9">
        <v>1.9</v>
      </c>
      <c r="L114" s="6">
        <v>35.94659583</v>
      </c>
      <c r="M114" s="6">
        <v>-97.268637220000002</v>
      </c>
      <c r="N114" s="7">
        <v>45.652330839999998</v>
      </c>
      <c r="O114" s="5">
        <v>96</v>
      </c>
      <c r="P114" s="5">
        <v>4</v>
      </c>
      <c r="Q114" s="5">
        <v>4</v>
      </c>
      <c r="R114" s="10" t="s">
        <v>20</v>
      </c>
      <c r="S114" s="2">
        <f t="shared" si="10"/>
        <v>100</v>
      </c>
      <c r="T114" s="2">
        <f t="shared" si="11"/>
        <v>92</v>
      </c>
      <c r="U114" s="2">
        <f t="shared" si="12"/>
        <v>50</v>
      </c>
      <c r="V114" s="1">
        <f t="shared" si="13"/>
        <v>4232</v>
      </c>
      <c r="W114" s="9">
        <f t="shared" si="14"/>
        <v>1.9822712330395682</v>
      </c>
      <c r="X114" s="9">
        <f t="shared" si="15"/>
        <v>0.60205999132796229</v>
      </c>
      <c r="Y114" s="9">
        <f t="shared" si="16"/>
        <v>1.9637878273455551</v>
      </c>
      <c r="Z114" s="9">
        <f t="shared" si="17"/>
        <v>1.6989700043360185</v>
      </c>
      <c r="AA114" s="9">
        <f t="shared" si="18"/>
        <v>3.626545659027129</v>
      </c>
      <c r="AB114" s="9">
        <f t="shared" si="19"/>
        <v>1.6594629559143119</v>
      </c>
    </row>
    <row r="115" spans="1:28">
      <c r="A115" s="1" t="s">
        <v>18</v>
      </c>
      <c r="B115" s="2">
        <v>177442</v>
      </c>
      <c r="C115" s="2">
        <v>1677</v>
      </c>
      <c r="D115" s="2">
        <v>18542</v>
      </c>
      <c r="E115" s="3">
        <v>18542.340199999999</v>
      </c>
      <c r="F115" s="4">
        <v>0.70040000000000002</v>
      </c>
      <c r="G115" s="4">
        <v>0.29959999999999998</v>
      </c>
      <c r="H115" s="4">
        <v>0</v>
      </c>
      <c r="I115" s="5">
        <v>55</v>
      </c>
      <c r="J115" s="2">
        <v>1538</v>
      </c>
      <c r="K115" s="9">
        <v>3.2</v>
      </c>
      <c r="L115" s="6">
        <v>35.946844169999999</v>
      </c>
      <c r="M115" s="6">
        <v>-97.269261670000006</v>
      </c>
      <c r="N115" s="7">
        <v>22.147757039999998</v>
      </c>
      <c r="O115" s="5">
        <v>175</v>
      </c>
      <c r="P115" s="5">
        <v>18</v>
      </c>
      <c r="Q115" s="5">
        <v>88</v>
      </c>
      <c r="R115" s="10" t="s">
        <v>21</v>
      </c>
      <c r="S115" s="2">
        <f t="shared" si="10"/>
        <v>193</v>
      </c>
      <c r="T115" s="2">
        <f t="shared" si="11"/>
        <v>157</v>
      </c>
      <c r="U115" s="2">
        <f t="shared" si="12"/>
        <v>96.5</v>
      </c>
      <c r="V115" s="1">
        <f t="shared" si="13"/>
        <v>12324.5</v>
      </c>
      <c r="W115" s="9">
        <f t="shared" si="14"/>
        <v>2.2430380486862944</v>
      </c>
      <c r="X115" s="9">
        <f t="shared" si="15"/>
        <v>1.2552725051033058</v>
      </c>
      <c r="Y115" s="9">
        <f t="shared" si="16"/>
        <v>2.1958996524092336</v>
      </c>
      <c r="Z115" s="9">
        <f t="shared" si="17"/>
        <v>1.9845273133437924</v>
      </c>
      <c r="AA115" s="9">
        <f t="shared" si="18"/>
        <v>4.0907693091544859</v>
      </c>
      <c r="AB115" s="9">
        <f t="shared" si="19"/>
        <v>1.3453297506731052</v>
      </c>
    </row>
    <row r="116" spans="1:28">
      <c r="A116" s="1" t="s">
        <v>18</v>
      </c>
      <c r="B116" s="2">
        <v>177416</v>
      </c>
      <c r="C116" s="2">
        <v>1646</v>
      </c>
      <c r="D116" s="2">
        <v>18541</v>
      </c>
      <c r="E116" s="3">
        <v>18541.5232</v>
      </c>
      <c r="F116" s="4">
        <v>0.76060000000000005</v>
      </c>
      <c r="G116" s="4">
        <v>0.2394</v>
      </c>
      <c r="H116" s="4">
        <v>0</v>
      </c>
      <c r="I116" s="5">
        <v>58</v>
      </c>
      <c r="J116" s="2">
        <v>1527</v>
      </c>
      <c r="K116" s="9">
        <v>1.8</v>
      </c>
      <c r="L116" s="6">
        <v>35.946620000000003</v>
      </c>
      <c r="M116" s="6">
        <v>-97.268636389999998</v>
      </c>
      <c r="N116" s="7">
        <v>45.167502749999997</v>
      </c>
      <c r="O116" s="5">
        <v>114</v>
      </c>
      <c r="P116" s="5">
        <v>8</v>
      </c>
      <c r="Q116" s="5">
        <v>82.7</v>
      </c>
      <c r="R116" s="10" t="s">
        <v>20</v>
      </c>
      <c r="S116" s="2">
        <f t="shared" si="10"/>
        <v>122</v>
      </c>
      <c r="T116" s="2">
        <f t="shared" si="11"/>
        <v>106</v>
      </c>
      <c r="U116" s="2">
        <f t="shared" si="12"/>
        <v>61</v>
      </c>
      <c r="V116" s="1">
        <f t="shared" si="13"/>
        <v>5618</v>
      </c>
      <c r="W116" s="9">
        <f t="shared" si="14"/>
        <v>2.0569048513364723</v>
      </c>
      <c r="X116" s="9">
        <f t="shared" si="15"/>
        <v>0.90308998699194343</v>
      </c>
      <c r="Y116" s="9">
        <f t="shared" si="16"/>
        <v>2.02530586526477</v>
      </c>
      <c r="Z116" s="9">
        <f t="shared" si="17"/>
        <v>1.7853298350107669</v>
      </c>
      <c r="AA116" s="9">
        <f t="shared" si="18"/>
        <v>3.7495817348655587</v>
      </c>
      <c r="AB116" s="9">
        <f t="shared" si="19"/>
        <v>1.6548260796719585</v>
      </c>
    </row>
    <row r="117" spans="1:28">
      <c r="A117" s="1" t="s">
        <v>18</v>
      </c>
      <c r="B117" s="2">
        <v>177492</v>
      </c>
      <c r="C117" s="2">
        <v>1713</v>
      </c>
      <c r="D117" s="2">
        <v>18541</v>
      </c>
      <c r="E117" s="3">
        <v>18541.5232</v>
      </c>
      <c r="F117" s="4">
        <v>0.73919999999999997</v>
      </c>
      <c r="G117" s="4">
        <v>0.26079999999999998</v>
      </c>
      <c r="H117" s="4">
        <v>0</v>
      </c>
      <c r="I117" s="5">
        <v>68</v>
      </c>
      <c r="J117" s="2">
        <v>1532</v>
      </c>
      <c r="K117" s="9">
        <v>1.8</v>
      </c>
      <c r="L117" s="6">
        <v>35.946611109999999</v>
      </c>
      <c r="M117" s="6">
        <v>-97.268657500000003</v>
      </c>
      <c r="N117" s="7">
        <v>44.951497689999997</v>
      </c>
      <c r="O117" s="5">
        <v>55</v>
      </c>
      <c r="P117" s="5">
        <v>21</v>
      </c>
      <c r="Q117" s="5">
        <v>68</v>
      </c>
      <c r="R117" s="10" t="s">
        <v>20</v>
      </c>
      <c r="S117" s="2">
        <f t="shared" si="10"/>
        <v>76</v>
      </c>
      <c r="T117" s="2">
        <f t="shared" si="11"/>
        <v>34</v>
      </c>
      <c r="U117" s="2">
        <f t="shared" si="12"/>
        <v>38</v>
      </c>
      <c r="V117" s="1">
        <f t="shared" si="13"/>
        <v>578</v>
      </c>
      <c r="W117" s="9">
        <f t="shared" si="14"/>
        <v>1.7403626894942439</v>
      </c>
      <c r="X117" s="9">
        <f t="shared" si="15"/>
        <v>1.3222192947339191</v>
      </c>
      <c r="Y117" s="9">
        <f t="shared" si="16"/>
        <v>1.5314789170422551</v>
      </c>
      <c r="Z117" s="9">
        <f t="shared" si="17"/>
        <v>1.5797835966168099</v>
      </c>
      <c r="AA117" s="9">
        <f t="shared" si="18"/>
        <v>2.761927838420529</v>
      </c>
      <c r="AB117" s="9">
        <f t="shared" si="19"/>
        <v>1.6527441660952062</v>
      </c>
    </row>
    <row r="118" spans="1:28">
      <c r="A118" s="1" t="s">
        <v>18</v>
      </c>
      <c r="B118" s="2">
        <v>177379</v>
      </c>
      <c r="C118" s="2">
        <v>1553</v>
      </c>
      <c r="D118" s="2">
        <v>18521</v>
      </c>
      <c r="E118" s="3">
        <v>18521.4902</v>
      </c>
      <c r="F118" s="4">
        <v>0.9608000000000001</v>
      </c>
      <c r="G118" s="4">
        <v>3.9199999999999999E-2</v>
      </c>
      <c r="H118" s="4">
        <v>0</v>
      </c>
      <c r="I118" s="5">
        <v>8</v>
      </c>
      <c r="J118" s="2">
        <v>1535</v>
      </c>
      <c r="K118" s="9">
        <v>2.9</v>
      </c>
      <c r="L118" s="6">
        <v>35.94809944</v>
      </c>
      <c r="M118" s="6">
        <v>-97.268370279999999</v>
      </c>
      <c r="N118" s="7">
        <v>44.501497839999999</v>
      </c>
      <c r="O118" s="5">
        <v>34</v>
      </c>
      <c r="P118" s="5">
        <v>3</v>
      </c>
      <c r="Q118" s="5">
        <v>0.7</v>
      </c>
      <c r="R118" s="10" t="s">
        <v>20</v>
      </c>
      <c r="S118" s="2">
        <f t="shared" si="10"/>
        <v>37</v>
      </c>
      <c r="T118" s="2">
        <f t="shared" si="11"/>
        <v>31</v>
      </c>
      <c r="U118" s="2">
        <f t="shared" si="12"/>
        <v>18.5</v>
      </c>
      <c r="V118" s="1">
        <f t="shared" si="13"/>
        <v>480.5</v>
      </c>
      <c r="W118" s="9">
        <f t="shared" si="14"/>
        <v>1.5314789170422551</v>
      </c>
      <c r="X118" s="9">
        <f t="shared" si="15"/>
        <v>0.47712125471966244</v>
      </c>
      <c r="Y118" s="9">
        <f t="shared" si="16"/>
        <v>1.4913616938342726</v>
      </c>
      <c r="Z118" s="9">
        <f t="shared" si="17"/>
        <v>1.2671717284030135</v>
      </c>
      <c r="AA118" s="9">
        <f t="shared" si="18"/>
        <v>2.681693392004564</v>
      </c>
      <c r="AB118" s="9">
        <f t="shared" si="19"/>
        <v>1.6483746287943979</v>
      </c>
    </row>
    <row r="119" spans="1:28">
      <c r="A119" s="1" t="s">
        <v>18</v>
      </c>
      <c r="B119" s="2">
        <v>177416</v>
      </c>
      <c r="C119" s="2">
        <v>1646</v>
      </c>
      <c r="D119" s="2">
        <v>18542</v>
      </c>
      <c r="E119" s="3">
        <v>18542.547200000001</v>
      </c>
      <c r="F119" s="4">
        <v>6.08E-2</v>
      </c>
      <c r="G119" s="4">
        <v>0.93919999999999992</v>
      </c>
      <c r="H119" s="4">
        <v>0</v>
      </c>
      <c r="I119" s="5">
        <v>266</v>
      </c>
      <c r="J119" s="2">
        <v>1527</v>
      </c>
      <c r="K119" s="9">
        <v>2.7</v>
      </c>
      <c r="L119" s="6">
        <v>35.94699</v>
      </c>
      <c r="M119" s="6">
        <v>-97.268627499999994</v>
      </c>
      <c r="N119" s="7">
        <v>44.248379829999998</v>
      </c>
      <c r="O119" s="5">
        <v>66</v>
      </c>
      <c r="P119" s="5">
        <v>2</v>
      </c>
      <c r="Q119" s="5">
        <v>97.3</v>
      </c>
      <c r="R119" s="10" t="s">
        <v>19</v>
      </c>
      <c r="S119" s="2">
        <f t="shared" si="10"/>
        <v>68</v>
      </c>
      <c r="T119" s="2">
        <f t="shared" si="11"/>
        <v>64</v>
      </c>
      <c r="U119" s="2">
        <f t="shared" si="12"/>
        <v>34</v>
      </c>
      <c r="V119" s="1">
        <f t="shared" si="13"/>
        <v>2048</v>
      </c>
      <c r="W119" s="9">
        <f t="shared" si="14"/>
        <v>1.8195439355418683</v>
      </c>
      <c r="X119" s="9">
        <f t="shared" si="15"/>
        <v>0.30102999566398114</v>
      </c>
      <c r="Y119" s="9">
        <f t="shared" si="16"/>
        <v>1.8061799739838869</v>
      </c>
      <c r="Z119" s="9">
        <f t="shared" si="17"/>
        <v>1.5314789170422551</v>
      </c>
      <c r="AA119" s="9">
        <f t="shared" si="18"/>
        <v>3.3113299523037929</v>
      </c>
      <c r="AB119" s="9">
        <f t="shared" si="19"/>
        <v>1.6458973734796647</v>
      </c>
    </row>
    <row r="120" spans="1:28">
      <c r="A120" s="1" t="s">
        <v>18</v>
      </c>
      <c r="B120" s="2">
        <v>177416</v>
      </c>
      <c r="C120" s="2">
        <v>1646</v>
      </c>
      <c r="D120" s="2">
        <v>18542</v>
      </c>
      <c r="E120" s="3">
        <v>18542.394199999999</v>
      </c>
      <c r="F120" s="4">
        <v>0.69059999999999999</v>
      </c>
      <c r="G120" s="4">
        <v>0.30940000000000001</v>
      </c>
      <c r="H120" s="4">
        <v>0</v>
      </c>
      <c r="I120" s="5">
        <v>73</v>
      </c>
      <c r="J120" s="2">
        <v>1527</v>
      </c>
      <c r="K120" s="9">
        <v>3.6</v>
      </c>
      <c r="L120" s="6">
        <v>35.946540830000004</v>
      </c>
      <c r="M120" s="6">
        <v>-97.268679169999999</v>
      </c>
      <c r="N120" s="7">
        <v>43.929520109999999</v>
      </c>
      <c r="O120" s="5">
        <v>130</v>
      </c>
      <c r="P120" s="5">
        <v>12</v>
      </c>
      <c r="Q120" s="5">
        <v>66</v>
      </c>
      <c r="R120" s="10" t="s">
        <v>20</v>
      </c>
      <c r="S120" s="2">
        <f t="shared" si="10"/>
        <v>142</v>
      </c>
      <c r="T120" s="2">
        <f t="shared" si="11"/>
        <v>118</v>
      </c>
      <c r="U120" s="2">
        <f t="shared" si="12"/>
        <v>71</v>
      </c>
      <c r="V120" s="1">
        <f t="shared" si="13"/>
        <v>6962</v>
      </c>
      <c r="W120" s="9">
        <f t="shared" si="14"/>
        <v>2.1139433523068365</v>
      </c>
      <c r="X120" s="9">
        <f t="shared" si="15"/>
        <v>1.0791812460476247</v>
      </c>
      <c r="Y120" s="9">
        <f t="shared" si="16"/>
        <v>2.0718820073061255</v>
      </c>
      <c r="Z120" s="9">
        <f t="shared" si="17"/>
        <v>1.851258348719075</v>
      </c>
      <c r="AA120" s="9">
        <f t="shared" si="18"/>
        <v>3.8427340189482693</v>
      </c>
      <c r="AB120" s="9">
        <f t="shared" si="19"/>
        <v>1.6427564590195365</v>
      </c>
    </row>
    <row r="121" spans="1:28">
      <c r="A121" s="1" t="s">
        <v>18</v>
      </c>
      <c r="B121" s="2">
        <v>177492</v>
      </c>
      <c r="C121" s="2">
        <v>1713</v>
      </c>
      <c r="D121" s="2">
        <v>18542</v>
      </c>
      <c r="E121" s="3">
        <v>18542.547200000001</v>
      </c>
      <c r="F121" s="4">
        <v>6.9199999999999998E-2</v>
      </c>
      <c r="G121" s="4">
        <v>0.93079999999999996</v>
      </c>
      <c r="H121" s="4">
        <v>0</v>
      </c>
      <c r="I121" s="5">
        <v>256</v>
      </c>
      <c r="J121" s="2">
        <v>1532</v>
      </c>
      <c r="K121" s="9">
        <v>3.8</v>
      </c>
      <c r="L121" s="6">
        <v>35.946993890000002</v>
      </c>
      <c r="M121" s="6">
        <v>-97.268618610000004</v>
      </c>
      <c r="N121" s="7">
        <v>43.87527146</v>
      </c>
      <c r="O121" s="5">
        <v>188</v>
      </c>
      <c r="P121" s="5">
        <v>16</v>
      </c>
      <c r="Q121" s="5">
        <v>10</v>
      </c>
      <c r="R121" s="10" t="s">
        <v>19</v>
      </c>
      <c r="S121" s="2">
        <f t="shared" si="10"/>
        <v>204</v>
      </c>
      <c r="T121" s="2">
        <f t="shared" si="11"/>
        <v>172</v>
      </c>
      <c r="U121" s="2">
        <f t="shared" si="12"/>
        <v>102</v>
      </c>
      <c r="V121" s="1">
        <f t="shared" si="13"/>
        <v>14792</v>
      </c>
      <c r="W121" s="9">
        <f t="shared" si="14"/>
        <v>2.2741578492636796</v>
      </c>
      <c r="X121" s="9">
        <f t="shared" si="15"/>
        <v>1.2041199826559246</v>
      </c>
      <c r="Y121" s="9">
        <f t="shared" si="16"/>
        <v>2.2355284469075487</v>
      </c>
      <c r="Z121" s="9">
        <f t="shared" si="17"/>
        <v>2.0086001717619171</v>
      </c>
      <c r="AA121" s="9">
        <f t="shared" si="18"/>
        <v>4.1700268981511162</v>
      </c>
      <c r="AB121" s="9">
        <f t="shared" si="19"/>
        <v>1.6422198164987314</v>
      </c>
    </row>
    <row r="122" spans="1:28">
      <c r="A122" s="1" t="s">
        <v>18</v>
      </c>
      <c r="B122" s="2">
        <v>177492</v>
      </c>
      <c r="C122" s="2">
        <v>1779</v>
      </c>
      <c r="D122" s="2">
        <v>18520</v>
      </c>
      <c r="E122" s="3">
        <v>18520.337200000002</v>
      </c>
      <c r="F122" s="4">
        <v>0.77880000000000005</v>
      </c>
      <c r="G122" s="4">
        <v>0.22120000000000001</v>
      </c>
      <c r="H122" s="4">
        <v>0</v>
      </c>
      <c r="I122" s="5">
        <v>54</v>
      </c>
      <c r="J122" s="2">
        <v>1531</v>
      </c>
      <c r="K122" s="9">
        <v>2.7</v>
      </c>
      <c r="L122" s="6">
        <v>35.948152499999999</v>
      </c>
      <c r="M122" s="6">
        <v>-97.268478610000003</v>
      </c>
      <c r="N122" s="7">
        <v>43.817542340000003</v>
      </c>
      <c r="O122" s="5">
        <v>70</v>
      </c>
      <c r="P122" s="5">
        <v>38</v>
      </c>
      <c r="Q122" s="5">
        <v>38</v>
      </c>
      <c r="R122" s="10" t="s">
        <v>21</v>
      </c>
      <c r="S122" s="2">
        <f t="shared" si="10"/>
        <v>108</v>
      </c>
      <c r="T122" s="2">
        <f t="shared" si="11"/>
        <v>32</v>
      </c>
      <c r="U122" s="2">
        <f t="shared" si="12"/>
        <v>54</v>
      </c>
      <c r="V122" s="1">
        <f t="shared" si="13"/>
        <v>512</v>
      </c>
      <c r="W122" s="9">
        <f t="shared" si="14"/>
        <v>1.8450980400142569</v>
      </c>
      <c r="X122" s="9">
        <f t="shared" si="15"/>
        <v>1.5797835966168099</v>
      </c>
      <c r="Y122" s="9">
        <f t="shared" si="16"/>
        <v>1.5051499783199058</v>
      </c>
      <c r="Z122" s="9">
        <f t="shared" si="17"/>
        <v>1.7323937598229684</v>
      </c>
      <c r="AA122" s="9">
        <f t="shared" si="18"/>
        <v>2.7092699609758304</v>
      </c>
      <c r="AB122" s="9">
        <f t="shared" si="19"/>
        <v>1.6416480149839558</v>
      </c>
    </row>
    <row r="123" spans="1:28">
      <c r="A123" s="1" t="s">
        <v>18</v>
      </c>
      <c r="B123" s="2">
        <v>177360</v>
      </c>
      <c r="C123" s="2">
        <v>1635</v>
      </c>
      <c r="D123" s="2">
        <v>18520</v>
      </c>
      <c r="E123" s="3">
        <v>18520.337200000002</v>
      </c>
      <c r="F123" s="4">
        <v>0.73760000000000003</v>
      </c>
      <c r="G123" s="4">
        <v>0.26240000000000002</v>
      </c>
      <c r="H123" s="4">
        <v>0</v>
      </c>
      <c r="I123" s="5">
        <v>55</v>
      </c>
      <c r="J123" s="2">
        <v>1525</v>
      </c>
      <c r="K123" s="9">
        <v>2.7</v>
      </c>
      <c r="L123" s="6">
        <v>35.948280830000002</v>
      </c>
      <c r="M123" s="6">
        <v>-97.268502780000006</v>
      </c>
      <c r="N123" s="7">
        <v>43.305621680000002</v>
      </c>
      <c r="O123" s="5">
        <v>140</v>
      </c>
      <c r="P123" s="5">
        <v>76</v>
      </c>
      <c r="Q123" s="5">
        <v>66</v>
      </c>
      <c r="R123" s="10" t="s">
        <v>21</v>
      </c>
      <c r="S123" s="2">
        <f t="shared" si="10"/>
        <v>216</v>
      </c>
      <c r="T123" s="2">
        <f t="shared" si="11"/>
        <v>64</v>
      </c>
      <c r="U123" s="2">
        <f t="shared" si="12"/>
        <v>108</v>
      </c>
      <c r="V123" s="1">
        <f t="shared" si="13"/>
        <v>2048</v>
      </c>
      <c r="W123" s="9">
        <f t="shared" si="14"/>
        <v>2.1461280356782377</v>
      </c>
      <c r="X123" s="9">
        <f t="shared" si="15"/>
        <v>1.8808135922807911</v>
      </c>
      <c r="Y123" s="9">
        <f t="shared" si="16"/>
        <v>1.8061799739838869</v>
      </c>
      <c r="Z123" s="9">
        <f t="shared" si="17"/>
        <v>2.0334237554869494</v>
      </c>
      <c r="AA123" s="9">
        <f t="shared" si="18"/>
        <v>3.3113299523037929</v>
      </c>
      <c r="AB123" s="9">
        <f t="shared" si="19"/>
        <v>1.6365442775572432</v>
      </c>
    </row>
    <row r="124" spans="1:28">
      <c r="A124" s="1" t="s">
        <v>18</v>
      </c>
      <c r="B124" s="2">
        <v>177492</v>
      </c>
      <c r="C124" s="2">
        <v>1713</v>
      </c>
      <c r="D124" s="2">
        <v>18542</v>
      </c>
      <c r="E124" s="3">
        <v>18542.4512</v>
      </c>
      <c r="F124" s="4">
        <v>0.93300000000000005</v>
      </c>
      <c r="G124" s="4">
        <v>6.7000000000000004E-2</v>
      </c>
      <c r="H124" s="4">
        <v>0</v>
      </c>
      <c r="I124" s="5">
        <v>14</v>
      </c>
      <c r="J124" s="2">
        <v>1532</v>
      </c>
      <c r="K124" s="9">
        <v>3.6</v>
      </c>
      <c r="L124" s="6">
        <v>35.946612219999999</v>
      </c>
      <c r="M124" s="6">
        <v>-97.269559439999995</v>
      </c>
      <c r="N124" s="7">
        <v>42.509945989999999</v>
      </c>
      <c r="O124" s="5">
        <v>78</v>
      </c>
      <c r="P124" s="5">
        <v>21</v>
      </c>
      <c r="Q124" s="5">
        <v>21.3</v>
      </c>
      <c r="R124" s="10" t="s">
        <v>21</v>
      </c>
      <c r="S124" s="2">
        <f t="shared" si="10"/>
        <v>99</v>
      </c>
      <c r="T124" s="2">
        <f t="shared" si="11"/>
        <v>57</v>
      </c>
      <c r="U124" s="2">
        <f t="shared" si="12"/>
        <v>49.5</v>
      </c>
      <c r="V124" s="1">
        <f t="shared" si="13"/>
        <v>1624.5</v>
      </c>
      <c r="W124" s="9">
        <f t="shared" si="14"/>
        <v>1.8920946026904801</v>
      </c>
      <c r="X124" s="9">
        <f t="shared" si="15"/>
        <v>1.3222192947339191</v>
      </c>
      <c r="Y124" s="9">
        <f t="shared" si="16"/>
        <v>1.7558748556724912</v>
      </c>
      <c r="Z124" s="9">
        <f t="shared" si="17"/>
        <v>1.6946051989335686</v>
      </c>
      <c r="AA124" s="9">
        <f t="shared" si="18"/>
        <v>3.2107197156810012</v>
      </c>
      <c r="AB124" s="9">
        <f t="shared" si="19"/>
        <v>1.6284905531849567</v>
      </c>
    </row>
    <row r="125" spans="1:28">
      <c r="A125" s="1" t="s">
        <v>18</v>
      </c>
      <c r="B125" s="2">
        <v>177406</v>
      </c>
      <c r="C125" s="2">
        <v>1635</v>
      </c>
      <c r="D125" s="2">
        <v>18542</v>
      </c>
      <c r="E125" s="3">
        <v>18542.4872</v>
      </c>
      <c r="F125" s="4">
        <v>2.9600000000000005E-2</v>
      </c>
      <c r="G125" s="4">
        <v>0.97040000000000004</v>
      </c>
      <c r="H125" s="4">
        <v>0</v>
      </c>
      <c r="I125" s="5">
        <v>258</v>
      </c>
      <c r="J125" s="2">
        <v>1530</v>
      </c>
      <c r="K125" s="9">
        <v>2.7</v>
      </c>
      <c r="L125" s="6">
        <v>35.94681722</v>
      </c>
      <c r="M125" s="6">
        <v>-97.269429169999995</v>
      </c>
      <c r="N125" s="7">
        <v>42.402255029999999</v>
      </c>
      <c r="O125" s="5">
        <v>30</v>
      </c>
      <c r="P125" s="5">
        <v>50</v>
      </c>
      <c r="Q125" s="5">
        <v>52</v>
      </c>
      <c r="R125" s="10" t="s">
        <v>20</v>
      </c>
      <c r="S125" s="2">
        <f t="shared" si="10"/>
        <v>80</v>
      </c>
      <c r="T125" s="2">
        <f t="shared" si="11"/>
        <v>-20</v>
      </c>
      <c r="U125" s="2">
        <f t="shared" si="12"/>
        <v>40</v>
      </c>
      <c r="V125" s="1">
        <f t="shared" si="13"/>
        <v>200</v>
      </c>
      <c r="W125" s="9">
        <f t="shared" si="14"/>
        <v>1.4771212547196624</v>
      </c>
      <c r="X125" s="9">
        <f t="shared" si="15"/>
        <v>1.6989700043360185</v>
      </c>
      <c r="Y125" s="9">
        <f t="shared" si="16"/>
        <v>1.301029995663981</v>
      </c>
      <c r="Z125" s="9">
        <f t="shared" si="17"/>
        <v>1.6020599913279623</v>
      </c>
      <c r="AA125" s="9">
        <f t="shared" si="18"/>
        <v>2.3010299956639808</v>
      </c>
      <c r="AB125" s="9">
        <f t="shared" si="19"/>
        <v>1.6273889537871504</v>
      </c>
    </row>
    <row r="126" spans="1:28">
      <c r="A126" s="1" t="s">
        <v>18</v>
      </c>
      <c r="B126" s="2">
        <v>177360</v>
      </c>
      <c r="C126" s="2">
        <v>1635</v>
      </c>
      <c r="D126" s="2">
        <v>18520</v>
      </c>
      <c r="E126" s="3">
        <v>18520.427199999998</v>
      </c>
      <c r="F126" s="4">
        <v>0.9042</v>
      </c>
      <c r="G126" s="4">
        <v>9.5799999999999996E-2</v>
      </c>
      <c r="H126" s="4">
        <v>0</v>
      </c>
      <c r="I126" s="5">
        <v>20</v>
      </c>
      <c r="J126" s="2">
        <v>1525</v>
      </c>
      <c r="K126" s="9">
        <v>2.5</v>
      </c>
      <c r="L126" s="6">
        <v>35.948238609999997</v>
      </c>
      <c r="M126" s="6">
        <v>-97.268736390000001</v>
      </c>
      <c r="N126" s="7">
        <v>41.92499119</v>
      </c>
      <c r="O126" s="5">
        <v>126</v>
      </c>
      <c r="P126" s="5">
        <v>32</v>
      </c>
      <c r="Q126" s="5">
        <v>69.3</v>
      </c>
      <c r="R126" s="10" t="s">
        <v>21</v>
      </c>
      <c r="S126" s="2">
        <f t="shared" si="10"/>
        <v>158</v>
      </c>
      <c r="T126" s="2">
        <f t="shared" si="11"/>
        <v>94</v>
      </c>
      <c r="U126" s="2">
        <f t="shared" si="12"/>
        <v>79</v>
      </c>
      <c r="V126" s="1">
        <f t="shared" si="13"/>
        <v>4418</v>
      </c>
      <c r="W126" s="9">
        <f t="shared" si="14"/>
        <v>2.1003705451175625</v>
      </c>
      <c r="X126" s="9">
        <f t="shared" si="15"/>
        <v>1.5051499783199058</v>
      </c>
      <c r="Y126" s="9">
        <f t="shared" si="16"/>
        <v>1.9731278535996983</v>
      </c>
      <c r="Z126" s="9">
        <f t="shared" si="17"/>
        <v>1.8976270912904412</v>
      </c>
      <c r="AA126" s="9">
        <f t="shared" si="18"/>
        <v>3.6452257115354159</v>
      </c>
      <c r="AB126" s="9">
        <f t="shared" si="19"/>
        <v>1.622472980016709</v>
      </c>
    </row>
    <row r="127" spans="1:28">
      <c r="A127" s="1" t="s">
        <v>18</v>
      </c>
      <c r="B127" s="2">
        <v>177386</v>
      </c>
      <c r="C127" s="2">
        <v>1636</v>
      </c>
      <c r="D127" s="2">
        <v>18541</v>
      </c>
      <c r="E127" s="3">
        <v>18541.4722</v>
      </c>
      <c r="F127" s="4">
        <v>0.1288</v>
      </c>
      <c r="G127" s="4">
        <v>0.87119999999999997</v>
      </c>
      <c r="H127" s="4">
        <v>0</v>
      </c>
      <c r="I127" s="5">
        <v>242</v>
      </c>
      <c r="J127" s="2">
        <v>1524</v>
      </c>
      <c r="K127" s="9">
        <v>3.9</v>
      </c>
      <c r="L127" s="6">
        <v>35.946923060000003</v>
      </c>
      <c r="M127" s="6">
        <v>-97.268792219999995</v>
      </c>
      <c r="N127" s="7">
        <v>41.649889629999997</v>
      </c>
      <c r="O127" s="5">
        <v>234</v>
      </c>
      <c r="P127" s="5">
        <v>4</v>
      </c>
      <c r="Q127" s="5">
        <v>1.3</v>
      </c>
      <c r="R127" s="10" t="s">
        <v>19</v>
      </c>
      <c r="S127" s="2">
        <f t="shared" si="10"/>
        <v>238</v>
      </c>
      <c r="T127" s="2">
        <f t="shared" si="11"/>
        <v>230</v>
      </c>
      <c r="U127" s="2">
        <f t="shared" si="12"/>
        <v>119</v>
      </c>
      <c r="V127" s="1">
        <f t="shared" si="13"/>
        <v>26450</v>
      </c>
      <c r="W127" s="9">
        <f t="shared" si="14"/>
        <v>2.3692158574101425</v>
      </c>
      <c r="X127" s="9">
        <f t="shared" si="15"/>
        <v>0.60205999132796229</v>
      </c>
      <c r="Y127" s="9">
        <f t="shared" si="16"/>
        <v>2.3617278360175926</v>
      </c>
      <c r="Z127" s="9">
        <f t="shared" si="17"/>
        <v>2.0755469613925306</v>
      </c>
      <c r="AA127" s="9">
        <f t="shared" si="18"/>
        <v>4.422425676371204</v>
      </c>
      <c r="AB127" s="9">
        <f t="shared" si="19"/>
        <v>1.6196138548869723</v>
      </c>
    </row>
    <row r="128" spans="1:28">
      <c r="A128" s="1" t="s">
        <v>18</v>
      </c>
      <c r="B128" s="2">
        <v>177386</v>
      </c>
      <c r="C128" s="2">
        <v>1636</v>
      </c>
      <c r="D128" s="2">
        <v>18542</v>
      </c>
      <c r="E128" s="3">
        <v>18542.4512</v>
      </c>
      <c r="F128" s="4">
        <v>0.88559999999999994</v>
      </c>
      <c r="G128" s="4">
        <v>0.11440000000000002</v>
      </c>
      <c r="H128" s="4">
        <v>0</v>
      </c>
      <c r="I128" s="5">
        <v>23</v>
      </c>
      <c r="J128" s="2">
        <v>1524</v>
      </c>
      <c r="K128" s="9">
        <v>2.1</v>
      </c>
      <c r="L128" s="6">
        <v>35.946663059999999</v>
      </c>
      <c r="M128" s="6">
        <v>-97.2695875</v>
      </c>
      <c r="N128" s="7">
        <v>41.442977220000003</v>
      </c>
      <c r="O128" s="5">
        <v>222</v>
      </c>
      <c r="P128" s="5">
        <v>99</v>
      </c>
      <c r="Q128" s="5">
        <v>44</v>
      </c>
      <c r="R128" s="10" t="s">
        <v>21</v>
      </c>
      <c r="S128" s="2">
        <f t="shared" si="10"/>
        <v>321</v>
      </c>
      <c r="T128" s="2">
        <f t="shared" si="11"/>
        <v>123</v>
      </c>
      <c r="U128" s="2">
        <f t="shared" si="12"/>
        <v>160.5</v>
      </c>
      <c r="V128" s="1">
        <f t="shared" si="13"/>
        <v>7564.5</v>
      </c>
      <c r="W128" s="9">
        <f t="shared" si="14"/>
        <v>2.3463529744506384</v>
      </c>
      <c r="X128" s="9">
        <f t="shared" si="15"/>
        <v>1.9956351945975497</v>
      </c>
      <c r="Y128" s="9">
        <f t="shared" si="16"/>
        <v>2.0899051114393976</v>
      </c>
      <c r="Z128" s="9">
        <f t="shared" si="17"/>
        <v>2.2054750367408906</v>
      </c>
      <c r="AA128" s="9">
        <f t="shared" si="18"/>
        <v>3.8787802272148149</v>
      </c>
      <c r="AB128" s="9">
        <f t="shared" si="19"/>
        <v>1.6174509471177936</v>
      </c>
    </row>
    <row r="129" spans="1:28">
      <c r="A129" s="1" t="s">
        <v>18</v>
      </c>
      <c r="B129" s="2">
        <v>177379</v>
      </c>
      <c r="C129" s="2">
        <v>1553</v>
      </c>
      <c r="D129" s="2">
        <v>18520</v>
      </c>
      <c r="E129" s="3">
        <v>18520.337200000002</v>
      </c>
      <c r="F129" s="4">
        <v>0.72260000000000002</v>
      </c>
      <c r="G129" s="4">
        <v>0.27739999999999998</v>
      </c>
      <c r="H129" s="4">
        <v>0</v>
      </c>
      <c r="I129" s="5">
        <v>64</v>
      </c>
      <c r="J129" s="2">
        <v>1535</v>
      </c>
      <c r="K129" s="9">
        <v>3.5</v>
      </c>
      <c r="L129" s="6">
        <v>35.948187500000003</v>
      </c>
      <c r="M129" s="6">
        <v>-97.26850306</v>
      </c>
      <c r="N129" s="7">
        <v>41.374697159999997</v>
      </c>
      <c r="O129" s="5">
        <v>64</v>
      </c>
      <c r="P129" s="5">
        <v>34</v>
      </c>
      <c r="Q129" s="5">
        <v>5.3</v>
      </c>
      <c r="R129" s="10" t="s">
        <v>21</v>
      </c>
      <c r="S129" s="2">
        <f t="shared" si="10"/>
        <v>98</v>
      </c>
      <c r="T129" s="2">
        <f t="shared" si="11"/>
        <v>30</v>
      </c>
      <c r="U129" s="2">
        <f t="shared" si="12"/>
        <v>49</v>
      </c>
      <c r="V129" s="1">
        <f t="shared" si="13"/>
        <v>450</v>
      </c>
      <c r="W129" s="9">
        <f t="shared" si="14"/>
        <v>1.8061799739838869</v>
      </c>
      <c r="X129" s="9">
        <f t="shared" si="15"/>
        <v>1.5314789170422551</v>
      </c>
      <c r="Y129" s="9">
        <f t="shared" si="16"/>
        <v>1.4771212547196624</v>
      </c>
      <c r="Z129" s="9">
        <f t="shared" si="17"/>
        <v>1.6901960800285134</v>
      </c>
      <c r="AA129" s="9">
        <f t="shared" si="18"/>
        <v>2.6532125137753435</v>
      </c>
      <c r="AB129" s="9">
        <f t="shared" si="19"/>
        <v>1.6167348279989477</v>
      </c>
    </row>
    <row r="130" spans="1:28">
      <c r="A130" s="1" t="s">
        <v>18</v>
      </c>
      <c r="B130" s="2">
        <v>177416</v>
      </c>
      <c r="C130" s="2">
        <v>1646</v>
      </c>
      <c r="D130" s="2">
        <v>18541</v>
      </c>
      <c r="E130" s="3">
        <v>18541.3822</v>
      </c>
      <c r="F130" s="4">
        <v>0.74980000000000002</v>
      </c>
      <c r="G130" s="4">
        <v>0.25019999999999998</v>
      </c>
      <c r="H130" s="4">
        <v>0</v>
      </c>
      <c r="I130" s="5">
        <v>62</v>
      </c>
      <c r="J130" s="2">
        <v>1527</v>
      </c>
      <c r="K130" s="9">
        <v>2.5</v>
      </c>
      <c r="L130" s="6">
        <v>35.94660528</v>
      </c>
      <c r="M130" s="6">
        <v>-97.268664720000004</v>
      </c>
      <c r="N130" s="7">
        <v>41.283889039999998</v>
      </c>
      <c r="O130" s="5">
        <v>161</v>
      </c>
      <c r="P130" s="5">
        <v>27</v>
      </c>
      <c r="Q130" s="5">
        <v>64.7</v>
      </c>
      <c r="R130" s="10" t="s">
        <v>20</v>
      </c>
      <c r="S130" s="2">
        <f t="shared" si="10"/>
        <v>188</v>
      </c>
      <c r="T130" s="2">
        <f t="shared" si="11"/>
        <v>134</v>
      </c>
      <c r="U130" s="2">
        <f t="shared" si="12"/>
        <v>94</v>
      </c>
      <c r="V130" s="1">
        <f t="shared" si="13"/>
        <v>8978</v>
      </c>
      <c r="W130" s="9">
        <f t="shared" si="14"/>
        <v>2.2068258760318495</v>
      </c>
      <c r="X130" s="9">
        <f t="shared" si="15"/>
        <v>1.4313637641589871</v>
      </c>
      <c r="Y130" s="9">
        <f t="shared" si="16"/>
        <v>2.1271047983648073</v>
      </c>
      <c r="Z130" s="9">
        <f t="shared" si="17"/>
        <v>1.9731278535996983</v>
      </c>
      <c r="AA130" s="9">
        <f t="shared" si="18"/>
        <v>3.9531796010656333</v>
      </c>
      <c r="AB130" s="9">
        <f t="shared" si="19"/>
        <v>1.6157806021137293</v>
      </c>
    </row>
    <row r="131" spans="1:28">
      <c r="A131" s="1" t="s">
        <v>18</v>
      </c>
      <c r="B131" s="2">
        <v>177442</v>
      </c>
      <c r="C131" s="2">
        <v>1677</v>
      </c>
      <c r="D131" s="2">
        <v>18542</v>
      </c>
      <c r="E131" s="3">
        <v>18542.343199999999</v>
      </c>
      <c r="F131" s="4">
        <v>0.89239999999999997</v>
      </c>
      <c r="G131" s="4">
        <v>0.1076</v>
      </c>
      <c r="H131" s="4">
        <v>0</v>
      </c>
      <c r="I131" s="5">
        <v>21</v>
      </c>
      <c r="J131" s="2">
        <v>1538</v>
      </c>
      <c r="K131" s="9">
        <v>2.2999999999999998</v>
      </c>
      <c r="L131" s="6">
        <v>35.946812219999998</v>
      </c>
      <c r="M131" s="6">
        <v>-97.269238060000006</v>
      </c>
      <c r="N131" s="7">
        <v>4.1354673359999996</v>
      </c>
      <c r="O131" s="5">
        <v>180</v>
      </c>
      <c r="P131" s="5">
        <v>35</v>
      </c>
      <c r="Q131" s="5">
        <v>68</v>
      </c>
      <c r="R131" s="10" t="s">
        <v>21</v>
      </c>
      <c r="S131" s="2">
        <f t="shared" ref="S131:S194" si="20">+O131+P131</f>
        <v>215</v>
      </c>
      <c r="T131" s="2">
        <f t="shared" ref="T131:T194" si="21">O131-P131</f>
        <v>145</v>
      </c>
      <c r="U131" s="2">
        <f t="shared" ref="U131:U194" si="22">AVERAGE(O131:P131)</f>
        <v>107.5</v>
      </c>
      <c r="V131" s="1">
        <f t="shared" ref="V131:V194" si="23">VAR(O131:P131)</f>
        <v>10512.5</v>
      </c>
      <c r="W131" s="9">
        <f t="shared" ref="W131:W194" si="24">LOG(O131,10)</f>
        <v>2.255272505103306</v>
      </c>
      <c r="X131" s="9">
        <f t="shared" ref="X131:X194" si="25">LOG(P131,10)</f>
        <v>1.5440680443502754</v>
      </c>
      <c r="Y131" s="9">
        <f t="shared" ref="Y131:Y194" si="26">LOG(ABS(T131),10)</f>
        <v>2.1613680022349744</v>
      </c>
      <c r="Z131" s="9">
        <f t="shared" ref="Z131:Z194" si="27">LOG(U131,10)</f>
        <v>2.0314084642516237</v>
      </c>
      <c r="AA131" s="9">
        <f t="shared" ref="AA131:AA194" si="28">LOG(V131,10)</f>
        <v>4.0217060088059684</v>
      </c>
      <c r="AB131" s="9">
        <f t="shared" ref="AB131:AB194" si="29">LOG(N131,10)</f>
        <v>0.61652459489885536</v>
      </c>
    </row>
    <row r="132" spans="1:28">
      <c r="A132" s="1" t="s">
        <v>18</v>
      </c>
      <c r="B132" s="2">
        <v>177406</v>
      </c>
      <c r="C132" s="2">
        <v>1635</v>
      </c>
      <c r="D132" s="2">
        <v>18542</v>
      </c>
      <c r="E132" s="3">
        <v>18542.496200000001</v>
      </c>
      <c r="F132" s="4">
        <v>0.96099999999999997</v>
      </c>
      <c r="G132" s="4">
        <v>3.9E-2</v>
      </c>
      <c r="H132" s="4">
        <v>0</v>
      </c>
      <c r="I132" s="5">
        <v>9</v>
      </c>
      <c r="J132" s="2">
        <v>1530</v>
      </c>
      <c r="K132" s="9">
        <v>6.1</v>
      </c>
      <c r="L132" s="6">
        <v>35.946597220000001</v>
      </c>
      <c r="M132" s="6">
        <v>-97.268712500000007</v>
      </c>
      <c r="N132" s="7">
        <v>40.465655550000001</v>
      </c>
      <c r="O132" s="5">
        <v>64</v>
      </c>
      <c r="P132" s="5">
        <v>45</v>
      </c>
      <c r="Q132" s="5">
        <v>20</v>
      </c>
      <c r="R132" s="10" t="s">
        <v>20</v>
      </c>
      <c r="S132" s="2">
        <f t="shared" si="20"/>
        <v>109</v>
      </c>
      <c r="T132" s="2">
        <f t="shared" si="21"/>
        <v>19</v>
      </c>
      <c r="U132" s="2">
        <f t="shared" si="22"/>
        <v>54.5</v>
      </c>
      <c r="V132" s="1">
        <f t="shared" si="23"/>
        <v>180.5</v>
      </c>
      <c r="W132" s="9">
        <f t="shared" si="24"/>
        <v>1.8061799739838869</v>
      </c>
      <c r="X132" s="9">
        <f t="shared" si="25"/>
        <v>1.6532125137753435</v>
      </c>
      <c r="Y132" s="9">
        <f t="shared" si="26"/>
        <v>1.2787536009528289</v>
      </c>
      <c r="Z132" s="9">
        <f t="shared" si="27"/>
        <v>1.7363965022766423</v>
      </c>
      <c r="AA132" s="9">
        <f t="shared" si="28"/>
        <v>2.2564772062416765</v>
      </c>
      <c r="AB132" s="9">
        <f t="shared" si="29"/>
        <v>1.6070865804246413</v>
      </c>
    </row>
    <row r="133" spans="1:28">
      <c r="A133" s="1" t="s">
        <v>18</v>
      </c>
      <c r="B133" s="2">
        <v>177406</v>
      </c>
      <c r="C133" s="2">
        <v>1635</v>
      </c>
      <c r="D133" s="2">
        <v>18542</v>
      </c>
      <c r="E133" s="3">
        <v>18542.394199999999</v>
      </c>
      <c r="F133" s="4">
        <v>0.74780000000000002</v>
      </c>
      <c r="G133" s="4">
        <v>0.25219999999999998</v>
      </c>
      <c r="H133" s="4">
        <v>0</v>
      </c>
      <c r="I133" s="5">
        <v>62</v>
      </c>
      <c r="J133" s="2">
        <v>1530</v>
      </c>
      <c r="K133" s="9">
        <v>2.8</v>
      </c>
      <c r="L133" s="6">
        <v>35.94657694</v>
      </c>
      <c r="M133" s="6">
        <v>-97.268664720000004</v>
      </c>
      <c r="N133" s="7">
        <v>39.986963039999999</v>
      </c>
      <c r="O133" s="5">
        <v>135</v>
      </c>
      <c r="P133" s="5">
        <v>56</v>
      </c>
      <c r="Q133" s="5">
        <v>68.7</v>
      </c>
      <c r="R133" s="10" t="s">
        <v>20</v>
      </c>
      <c r="S133" s="2">
        <f t="shared" si="20"/>
        <v>191</v>
      </c>
      <c r="T133" s="2">
        <f t="shared" si="21"/>
        <v>79</v>
      </c>
      <c r="U133" s="2">
        <f t="shared" si="22"/>
        <v>95.5</v>
      </c>
      <c r="V133" s="1">
        <f t="shared" si="23"/>
        <v>3120.5</v>
      </c>
      <c r="W133" s="9">
        <f t="shared" si="24"/>
        <v>2.1303337684950061</v>
      </c>
      <c r="X133" s="9">
        <f t="shared" si="25"/>
        <v>1.7481880270062005</v>
      </c>
      <c r="Y133" s="9">
        <f t="shared" si="26"/>
        <v>1.8976270912904412</v>
      </c>
      <c r="Z133" s="9">
        <f t="shared" si="27"/>
        <v>1.9800033715837462</v>
      </c>
      <c r="AA133" s="9">
        <f t="shared" si="28"/>
        <v>3.4942241869169015</v>
      </c>
      <c r="AB133" s="9">
        <f t="shared" si="29"/>
        <v>1.6019184212614479</v>
      </c>
    </row>
    <row r="134" spans="1:28">
      <c r="A134" s="1" t="s">
        <v>18</v>
      </c>
      <c r="B134" s="2">
        <v>177416</v>
      </c>
      <c r="C134" s="2">
        <v>1646</v>
      </c>
      <c r="D134" s="2">
        <v>18541</v>
      </c>
      <c r="E134" s="3">
        <v>18541.427199999998</v>
      </c>
      <c r="F134" s="4">
        <v>0.93759999999999999</v>
      </c>
      <c r="G134" s="4">
        <v>6.2399999999999997E-2</v>
      </c>
      <c r="H134" s="4">
        <v>0</v>
      </c>
      <c r="I134" s="5">
        <v>13</v>
      </c>
      <c r="J134" s="2">
        <v>1527</v>
      </c>
      <c r="K134" s="9">
        <v>3.4</v>
      </c>
      <c r="L134" s="6">
        <v>35.9466325</v>
      </c>
      <c r="M134" s="6">
        <v>-97.26865583</v>
      </c>
      <c r="N134" s="7">
        <v>39.71828867</v>
      </c>
      <c r="O134" s="5">
        <v>52</v>
      </c>
      <c r="P134" s="5">
        <v>137</v>
      </c>
      <c r="Q134" s="5">
        <v>89.3</v>
      </c>
      <c r="R134" s="10" t="s">
        <v>22</v>
      </c>
      <c r="S134" s="2">
        <f t="shared" si="20"/>
        <v>189</v>
      </c>
      <c r="T134" s="2">
        <f t="shared" si="21"/>
        <v>-85</v>
      </c>
      <c r="U134" s="2">
        <f t="shared" si="22"/>
        <v>94.5</v>
      </c>
      <c r="V134" s="1">
        <f t="shared" si="23"/>
        <v>3612.5</v>
      </c>
      <c r="W134" s="9">
        <f t="shared" si="24"/>
        <v>1.716003343634799</v>
      </c>
      <c r="X134" s="9">
        <f t="shared" si="25"/>
        <v>2.1367205671564067</v>
      </c>
      <c r="Y134" s="9">
        <f t="shared" si="26"/>
        <v>1.9294189257142926</v>
      </c>
      <c r="Z134" s="9">
        <f t="shared" si="27"/>
        <v>1.9754318085092628</v>
      </c>
      <c r="AA134" s="9">
        <f t="shared" si="28"/>
        <v>3.557807855764604</v>
      </c>
      <c r="AB134" s="9">
        <f t="shared" si="29"/>
        <v>1.5989905279102778</v>
      </c>
    </row>
    <row r="135" spans="1:28">
      <c r="A135" s="1" t="s">
        <v>18</v>
      </c>
      <c r="B135" s="2">
        <v>177416</v>
      </c>
      <c r="C135" s="2">
        <v>1646</v>
      </c>
      <c r="D135" s="2">
        <v>18542</v>
      </c>
      <c r="E135" s="3">
        <v>18542.493200000001</v>
      </c>
      <c r="F135" s="4">
        <v>0.3538</v>
      </c>
      <c r="G135" s="4">
        <v>0.37619999999999998</v>
      </c>
      <c r="H135" s="4">
        <v>0.27</v>
      </c>
      <c r="I135" s="5">
        <v>103</v>
      </c>
      <c r="J135" s="2">
        <v>1527</v>
      </c>
      <c r="K135" s="9">
        <v>1.9</v>
      </c>
      <c r="L135" s="6">
        <v>35.94659111</v>
      </c>
      <c r="M135" s="6">
        <v>-97.268298329999993</v>
      </c>
      <c r="N135" s="7">
        <v>39.716720600000002</v>
      </c>
      <c r="O135" s="5">
        <v>61</v>
      </c>
      <c r="P135" s="5">
        <v>23</v>
      </c>
      <c r="Q135" s="5">
        <v>49.3</v>
      </c>
      <c r="R135" s="10" t="s">
        <v>20</v>
      </c>
      <c r="S135" s="2">
        <f t="shared" si="20"/>
        <v>84</v>
      </c>
      <c r="T135" s="2">
        <f t="shared" si="21"/>
        <v>38</v>
      </c>
      <c r="U135" s="2">
        <f t="shared" si="22"/>
        <v>42</v>
      </c>
      <c r="V135" s="1">
        <f t="shared" si="23"/>
        <v>722</v>
      </c>
      <c r="W135" s="9">
        <f t="shared" si="24"/>
        <v>1.7853298350107669</v>
      </c>
      <c r="X135" s="9">
        <f t="shared" si="25"/>
        <v>1.3617278360175928</v>
      </c>
      <c r="Y135" s="9">
        <f t="shared" si="26"/>
        <v>1.5797835966168099</v>
      </c>
      <c r="Z135" s="9">
        <f t="shared" si="27"/>
        <v>1.6232492903979003</v>
      </c>
      <c r="AA135" s="9">
        <f t="shared" si="28"/>
        <v>2.8585371975696385</v>
      </c>
      <c r="AB135" s="9">
        <f t="shared" si="29"/>
        <v>1.5989733817135423</v>
      </c>
    </row>
    <row r="136" spans="1:28">
      <c r="A136" s="1" t="s">
        <v>18</v>
      </c>
      <c r="B136" s="2">
        <v>177416</v>
      </c>
      <c r="C136" s="2">
        <v>1646</v>
      </c>
      <c r="D136" s="2">
        <v>18542</v>
      </c>
      <c r="E136" s="3">
        <v>18542.496200000001</v>
      </c>
      <c r="F136" s="4">
        <v>1.9199999999999998E-2</v>
      </c>
      <c r="G136" s="4">
        <v>5.0000000000000001E-3</v>
      </c>
      <c r="H136" s="4">
        <v>0.97579999999999989</v>
      </c>
      <c r="I136" s="5">
        <v>1</v>
      </c>
      <c r="J136" s="2">
        <v>1527</v>
      </c>
      <c r="K136" s="9">
        <v>2.5</v>
      </c>
      <c r="L136" s="6">
        <v>35.94663722</v>
      </c>
      <c r="M136" s="6">
        <v>-97.268734440000003</v>
      </c>
      <c r="N136" s="7">
        <v>39.675056249999997</v>
      </c>
      <c r="O136" s="5">
        <v>37</v>
      </c>
      <c r="P136" s="5">
        <v>23</v>
      </c>
      <c r="Q136" s="5">
        <v>45.3</v>
      </c>
      <c r="R136" s="10" t="s">
        <v>22</v>
      </c>
      <c r="S136" s="2">
        <f t="shared" si="20"/>
        <v>60</v>
      </c>
      <c r="T136" s="2">
        <f t="shared" si="21"/>
        <v>14</v>
      </c>
      <c r="U136" s="2">
        <f t="shared" si="22"/>
        <v>30</v>
      </c>
      <c r="V136" s="1">
        <f t="shared" si="23"/>
        <v>98</v>
      </c>
      <c r="W136" s="9">
        <f t="shared" si="24"/>
        <v>1.5682017240669948</v>
      </c>
      <c r="X136" s="9">
        <f t="shared" si="25"/>
        <v>1.3617278360175928</v>
      </c>
      <c r="Y136" s="9">
        <f t="shared" si="26"/>
        <v>1.1461280356782377</v>
      </c>
      <c r="Z136" s="9">
        <f t="shared" si="27"/>
        <v>1.4771212547196624</v>
      </c>
      <c r="AA136" s="9">
        <f t="shared" si="28"/>
        <v>1.9912260756924949</v>
      </c>
      <c r="AB136" s="9">
        <f t="shared" si="29"/>
        <v>1.5985175511558658</v>
      </c>
    </row>
    <row r="137" spans="1:28">
      <c r="A137" s="1" t="s">
        <v>18</v>
      </c>
      <c r="B137" s="2">
        <v>177379</v>
      </c>
      <c r="C137" s="2">
        <v>1553</v>
      </c>
      <c r="D137" s="2">
        <v>18520</v>
      </c>
      <c r="E137" s="3">
        <v>18520.514200000001</v>
      </c>
      <c r="F137" s="4">
        <v>0.78559999999999997</v>
      </c>
      <c r="G137" s="4">
        <v>0.21440000000000001</v>
      </c>
      <c r="H137" s="4">
        <v>0</v>
      </c>
      <c r="I137" s="5">
        <v>50</v>
      </c>
      <c r="J137" s="2">
        <v>1535</v>
      </c>
      <c r="K137" s="9">
        <v>2.4</v>
      </c>
      <c r="L137" s="6">
        <v>35.948405280000003</v>
      </c>
      <c r="M137" s="6">
        <v>-97.268983610000006</v>
      </c>
      <c r="N137" s="7">
        <v>39.366999589999999</v>
      </c>
      <c r="O137" s="5">
        <v>68</v>
      </c>
      <c r="P137" s="5">
        <v>77</v>
      </c>
      <c r="Q137" s="5">
        <v>46</v>
      </c>
      <c r="R137" s="10" t="s">
        <v>21</v>
      </c>
      <c r="S137" s="2">
        <f t="shared" si="20"/>
        <v>145</v>
      </c>
      <c r="T137" s="2">
        <f t="shared" si="21"/>
        <v>-9</v>
      </c>
      <c r="U137" s="2">
        <f t="shared" si="22"/>
        <v>72.5</v>
      </c>
      <c r="V137" s="1">
        <f t="shared" si="23"/>
        <v>40.5</v>
      </c>
      <c r="W137" s="9">
        <f t="shared" si="24"/>
        <v>1.8325089127062362</v>
      </c>
      <c r="X137" s="9">
        <f t="shared" si="25"/>
        <v>1.8864907251724818</v>
      </c>
      <c r="Y137" s="9">
        <f t="shared" si="26"/>
        <v>0.95424250943932487</v>
      </c>
      <c r="Z137" s="9">
        <f t="shared" si="27"/>
        <v>1.8603380065709934</v>
      </c>
      <c r="AA137" s="9">
        <f t="shared" si="28"/>
        <v>1.6074550232146683</v>
      </c>
      <c r="AB137" s="9">
        <f t="shared" si="29"/>
        <v>1.5951323157005037</v>
      </c>
    </row>
    <row r="138" spans="1:28">
      <c r="A138" s="1" t="s">
        <v>18</v>
      </c>
      <c r="B138" s="2">
        <v>177360</v>
      </c>
      <c r="C138" s="2">
        <v>1635</v>
      </c>
      <c r="D138" s="2">
        <v>18520</v>
      </c>
      <c r="E138" s="3">
        <v>18520.517199999998</v>
      </c>
      <c r="F138" s="4">
        <v>0.73460000000000003</v>
      </c>
      <c r="G138" s="4">
        <v>0.26540000000000002</v>
      </c>
      <c r="H138" s="4">
        <v>0</v>
      </c>
      <c r="I138" s="5">
        <v>62</v>
      </c>
      <c r="J138" s="2">
        <v>1525</v>
      </c>
      <c r="K138" s="9">
        <v>2.4</v>
      </c>
      <c r="L138" s="6">
        <v>35.94824139</v>
      </c>
      <c r="M138" s="6">
        <v>-97.26886528</v>
      </c>
      <c r="N138" s="7">
        <v>39.297065230000001</v>
      </c>
      <c r="O138" s="5">
        <v>86</v>
      </c>
      <c r="P138" s="5">
        <v>77</v>
      </c>
      <c r="Q138" s="5">
        <v>67.3</v>
      </c>
      <c r="R138" s="10" t="s">
        <v>21</v>
      </c>
      <c r="S138" s="2">
        <f t="shared" si="20"/>
        <v>163</v>
      </c>
      <c r="T138" s="2">
        <f t="shared" si="21"/>
        <v>9</v>
      </c>
      <c r="U138" s="2">
        <f t="shared" si="22"/>
        <v>81.5</v>
      </c>
      <c r="V138" s="1">
        <f t="shared" si="23"/>
        <v>40.5</v>
      </c>
      <c r="W138" s="9">
        <f t="shared" si="24"/>
        <v>1.9344984512435675</v>
      </c>
      <c r="X138" s="9">
        <f t="shared" si="25"/>
        <v>1.8864907251724818</v>
      </c>
      <c r="Y138" s="9">
        <f t="shared" si="26"/>
        <v>0.95424250943932487</v>
      </c>
      <c r="Z138" s="9">
        <f t="shared" si="27"/>
        <v>1.9111576087399764</v>
      </c>
      <c r="AA138" s="9">
        <f t="shared" si="28"/>
        <v>1.6074550232146683</v>
      </c>
      <c r="AB138" s="9">
        <f t="shared" si="29"/>
        <v>1.594360117754348</v>
      </c>
    </row>
    <row r="139" spans="1:28">
      <c r="A139" s="1" t="s">
        <v>18</v>
      </c>
      <c r="B139" s="2">
        <v>177360</v>
      </c>
      <c r="C139" s="2">
        <v>1635</v>
      </c>
      <c r="D139" s="2">
        <v>18521</v>
      </c>
      <c r="E139" s="3">
        <v>18521.376199999999</v>
      </c>
      <c r="F139" s="4">
        <v>0.71619999999999995</v>
      </c>
      <c r="G139" s="4">
        <v>0.2838</v>
      </c>
      <c r="H139" s="4">
        <v>0</v>
      </c>
      <c r="I139" s="5">
        <v>64</v>
      </c>
      <c r="J139" s="2">
        <v>1525</v>
      </c>
      <c r="K139" s="9">
        <v>3.2</v>
      </c>
      <c r="L139" s="6">
        <v>35.948388059999999</v>
      </c>
      <c r="M139" s="6">
        <v>-97.269169439999999</v>
      </c>
      <c r="N139" s="7">
        <v>38.59710364</v>
      </c>
      <c r="O139" s="5">
        <v>129</v>
      </c>
      <c r="P139" s="5">
        <v>57</v>
      </c>
      <c r="Q139" s="5">
        <v>73.3</v>
      </c>
      <c r="R139" s="10" t="s">
        <v>21</v>
      </c>
      <c r="S139" s="2">
        <f t="shared" si="20"/>
        <v>186</v>
      </c>
      <c r="T139" s="2">
        <f t="shared" si="21"/>
        <v>72</v>
      </c>
      <c r="U139" s="2">
        <f t="shared" si="22"/>
        <v>93</v>
      </c>
      <c r="V139" s="1">
        <f t="shared" si="23"/>
        <v>2592</v>
      </c>
      <c r="W139" s="9">
        <f t="shared" si="24"/>
        <v>2.1105897102992488</v>
      </c>
      <c r="X139" s="9">
        <f t="shared" si="25"/>
        <v>1.7558748556724912</v>
      </c>
      <c r="Y139" s="9">
        <f t="shared" si="26"/>
        <v>1.8573324964312683</v>
      </c>
      <c r="Z139" s="9">
        <f t="shared" si="27"/>
        <v>1.968482948553935</v>
      </c>
      <c r="AA139" s="9">
        <f t="shared" si="28"/>
        <v>3.4136349971985553</v>
      </c>
      <c r="AB139" s="9">
        <f t="shared" si="29"/>
        <v>1.5865547160613824</v>
      </c>
    </row>
    <row r="140" spans="1:28">
      <c r="A140" s="1" t="s">
        <v>18</v>
      </c>
      <c r="B140" s="2">
        <v>177386</v>
      </c>
      <c r="C140" s="2">
        <v>1636</v>
      </c>
      <c r="D140" s="2">
        <v>18541</v>
      </c>
      <c r="E140" s="3">
        <v>18541.409199999998</v>
      </c>
      <c r="F140" s="4">
        <v>0.7752</v>
      </c>
      <c r="G140" s="4">
        <v>0.22480000000000003</v>
      </c>
      <c r="H140" s="4">
        <v>0</v>
      </c>
      <c r="I140" s="5">
        <v>51</v>
      </c>
      <c r="J140" s="2">
        <v>1524</v>
      </c>
      <c r="K140" s="9">
        <v>2.2000000000000002</v>
      </c>
      <c r="L140" s="6">
        <v>35.946784999999998</v>
      </c>
      <c r="M140" s="6">
        <v>-97.26915194</v>
      </c>
      <c r="N140" s="7">
        <v>38.576494910000001</v>
      </c>
      <c r="O140" s="5">
        <v>185</v>
      </c>
      <c r="P140" s="5">
        <v>87</v>
      </c>
      <c r="Q140" s="5">
        <v>56.7</v>
      </c>
      <c r="R140" s="10" t="s">
        <v>21</v>
      </c>
      <c r="S140" s="2">
        <f t="shared" si="20"/>
        <v>272</v>
      </c>
      <c r="T140" s="2">
        <f t="shared" si="21"/>
        <v>98</v>
      </c>
      <c r="U140" s="2">
        <f t="shared" si="22"/>
        <v>136</v>
      </c>
      <c r="V140" s="1">
        <f t="shared" si="23"/>
        <v>4802</v>
      </c>
      <c r="W140" s="9">
        <f t="shared" si="24"/>
        <v>2.2671717284030133</v>
      </c>
      <c r="X140" s="9">
        <f t="shared" si="25"/>
        <v>1.9395192526186182</v>
      </c>
      <c r="Y140" s="9">
        <f t="shared" si="26"/>
        <v>1.9912260756924949</v>
      </c>
      <c r="Z140" s="9">
        <f t="shared" si="27"/>
        <v>2.1335389083702174</v>
      </c>
      <c r="AA140" s="9">
        <f t="shared" si="28"/>
        <v>3.6814221557210085</v>
      </c>
      <c r="AB140" s="9">
        <f t="shared" si="29"/>
        <v>1.5863227647697762</v>
      </c>
    </row>
    <row r="141" spans="1:28">
      <c r="A141" s="1" t="s">
        <v>18</v>
      </c>
      <c r="B141" s="2">
        <v>177492</v>
      </c>
      <c r="C141" s="2">
        <v>1713</v>
      </c>
      <c r="D141" s="2">
        <v>18542</v>
      </c>
      <c r="E141" s="3">
        <v>18542.448199999999</v>
      </c>
      <c r="F141" s="4">
        <v>0.2104</v>
      </c>
      <c r="G141" s="4">
        <v>0.36680000000000001</v>
      </c>
      <c r="H141" s="4">
        <v>0.42299999999999993</v>
      </c>
      <c r="I141" s="5">
        <v>97</v>
      </c>
      <c r="J141" s="2">
        <v>1532</v>
      </c>
      <c r="K141" s="9">
        <v>2.1</v>
      </c>
      <c r="L141" s="6">
        <v>35.946596939999999</v>
      </c>
      <c r="M141" s="6">
        <v>-97.269088609999997</v>
      </c>
      <c r="N141" s="7">
        <v>38.270395669999999</v>
      </c>
      <c r="O141" s="5">
        <v>34</v>
      </c>
      <c r="P141" s="5">
        <v>2</v>
      </c>
      <c r="Q141" s="5">
        <v>0</v>
      </c>
      <c r="R141" s="10" t="s">
        <v>21</v>
      </c>
      <c r="S141" s="2">
        <f t="shared" si="20"/>
        <v>36</v>
      </c>
      <c r="T141" s="2">
        <f t="shared" si="21"/>
        <v>32</v>
      </c>
      <c r="U141" s="2">
        <f t="shared" si="22"/>
        <v>18</v>
      </c>
      <c r="V141" s="1">
        <f t="shared" si="23"/>
        <v>512</v>
      </c>
      <c r="W141" s="9">
        <f t="shared" si="24"/>
        <v>1.5314789170422551</v>
      </c>
      <c r="X141" s="9">
        <f t="shared" si="25"/>
        <v>0.30102999566398114</v>
      </c>
      <c r="Y141" s="9">
        <f t="shared" si="26"/>
        <v>1.5051499783199058</v>
      </c>
      <c r="Z141" s="9">
        <f t="shared" si="27"/>
        <v>1.2552725051033058</v>
      </c>
      <c r="AA141" s="9">
        <f t="shared" si="28"/>
        <v>2.7092699609758304</v>
      </c>
      <c r="AB141" s="9">
        <f t="shared" si="29"/>
        <v>1.5828629523318771</v>
      </c>
    </row>
    <row r="142" spans="1:28">
      <c r="A142" s="1" t="s">
        <v>18</v>
      </c>
      <c r="B142" s="2">
        <v>177442</v>
      </c>
      <c r="C142" s="2">
        <v>1677</v>
      </c>
      <c r="D142" s="2">
        <v>18542</v>
      </c>
      <c r="E142" s="3">
        <v>18542.3462</v>
      </c>
      <c r="F142" s="4">
        <v>0.87180000000000002</v>
      </c>
      <c r="G142" s="4">
        <v>0.12820000000000001</v>
      </c>
      <c r="H142" s="4">
        <v>0</v>
      </c>
      <c r="I142" s="5">
        <v>19</v>
      </c>
      <c r="J142" s="2">
        <v>1538</v>
      </c>
      <c r="K142" s="9">
        <v>4.5999999999999996</v>
      </c>
      <c r="L142" s="6">
        <v>35.946867779999998</v>
      </c>
      <c r="M142" s="6">
        <v>-97.269210560000005</v>
      </c>
      <c r="N142" s="7">
        <v>6.6447289329999988</v>
      </c>
      <c r="O142" s="5">
        <v>163</v>
      </c>
      <c r="P142" s="5">
        <v>50</v>
      </c>
      <c r="Q142" s="5">
        <v>61.3</v>
      </c>
      <c r="R142" s="10" t="s">
        <v>21</v>
      </c>
      <c r="S142" s="2">
        <f t="shared" si="20"/>
        <v>213</v>
      </c>
      <c r="T142" s="2">
        <f t="shared" si="21"/>
        <v>113</v>
      </c>
      <c r="U142" s="2">
        <f t="shared" si="22"/>
        <v>106.5</v>
      </c>
      <c r="V142" s="1">
        <f t="shared" si="23"/>
        <v>6384.5</v>
      </c>
      <c r="W142" s="9">
        <f t="shared" si="24"/>
        <v>2.2121876044039577</v>
      </c>
      <c r="X142" s="9">
        <f t="shared" si="25"/>
        <v>1.6989700043360185</v>
      </c>
      <c r="Y142" s="9">
        <f t="shared" si="26"/>
        <v>2.0530784434834195</v>
      </c>
      <c r="Z142" s="9">
        <f t="shared" si="27"/>
        <v>2.0273496077747564</v>
      </c>
      <c r="AA142" s="9">
        <f t="shared" si="28"/>
        <v>3.8051268913028582</v>
      </c>
      <c r="AB142" s="9">
        <f t="shared" si="29"/>
        <v>0.82247726890501027</v>
      </c>
    </row>
    <row r="143" spans="1:28">
      <c r="A143" s="1" t="s">
        <v>18</v>
      </c>
      <c r="B143" s="2">
        <v>177416</v>
      </c>
      <c r="C143" s="2">
        <v>1646</v>
      </c>
      <c r="D143" s="2">
        <v>18542</v>
      </c>
      <c r="E143" s="3">
        <v>18542.553199999998</v>
      </c>
      <c r="F143" s="4">
        <v>3.0599999999999999E-2</v>
      </c>
      <c r="G143" s="4">
        <v>0.96940000000000004</v>
      </c>
      <c r="H143" s="4">
        <v>0</v>
      </c>
      <c r="I143" s="5">
        <v>281</v>
      </c>
      <c r="J143" s="2">
        <v>1527</v>
      </c>
      <c r="K143" s="9">
        <v>3.7</v>
      </c>
      <c r="L143" s="6">
        <v>35.946969170000003</v>
      </c>
      <c r="M143" s="6">
        <v>-97.268321110000002</v>
      </c>
      <c r="N143" s="7">
        <v>37.740663810000001</v>
      </c>
      <c r="O143" s="5">
        <v>66</v>
      </c>
      <c r="P143" s="5">
        <v>0</v>
      </c>
      <c r="Q143" s="5">
        <v>100</v>
      </c>
      <c r="R143" s="10" t="s">
        <v>19</v>
      </c>
      <c r="S143" s="2">
        <f t="shared" si="20"/>
        <v>66</v>
      </c>
      <c r="T143" s="2">
        <f t="shared" si="21"/>
        <v>66</v>
      </c>
      <c r="U143" s="2">
        <f t="shared" si="22"/>
        <v>33</v>
      </c>
      <c r="V143" s="1">
        <f t="shared" si="23"/>
        <v>2178</v>
      </c>
      <c r="W143" s="9">
        <f t="shared" si="24"/>
        <v>1.8195439355418683</v>
      </c>
      <c r="X143" s="9" t="e">
        <f t="shared" si="25"/>
        <v>#NUM!</v>
      </c>
      <c r="Y143" s="9">
        <f t="shared" si="26"/>
        <v>1.8195439355418683</v>
      </c>
      <c r="Z143" s="9">
        <f t="shared" si="27"/>
        <v>1.5185139398778873</v>
      </c>
      <c r="AA143" s="9">
        <f t="shared" si="28"/>
        <v>3.3380578754197558</v>
      </c>
      <c r="AB143" s="9">
        <f t="shared" si="29"/>
        <v>1.5768095345804942</v>
      </c>
    </row>
    <row r="144" spans="1:28">
      <c r="A144" s="1" t="s">
        <v>18</v>
      </c>
      <c r="B144" s="2">
        <v>177492</v>
      </c>
      <c r="C144" s="2">
        <v>1713</v>
      </c>
      <c r="D144" s="2">
        <v>18541</v>
      </c>
      <c r="E144" s="3">
        <v>18541.553199999998</v>
      </c>
      <c r="F144" s="4">
        <v>6.54E-2</v>
      </c>
      <c r="G144" s="4">
        <v>0.93459999999999999</v>
      </c>
      <c r="H144" s="4">
        <v>0</v>
      </c>
      <c r="I144" s="5">
        <v>250</v>
      </c>
      <c r="J144" s="2">
        <v>1532</v>
      </c>
      <c r="K144" s="9">
        <v>3.6</v>
      </c>
      <c r="L144" s="6">
        <v>35.946915560000001</v>
      </c>
      <c r="M144" s="6">
        <v>-97.269495829999997</v>
      </c>
      <c r="N144" s="7">
        <v>37.658248530000002</v>
      </c>
      <c r="O144" s="5">
        <v>155</v>
      </c>
      <c r="P144" s="5">
        <v>52</v>
      </c>
      <c r="Q144" s="5">
        <v>23.3</v>
      </c>
      <c r="R144" s="10" t="s">
        <v>19</v>
      </c>
      <c r="S144" s="2">
        <f t="shared" si="20"/>
        <v>207</v>
      </c>
      <c r="T144" s="2">
        <f t="shared" si="21"/>
        <v>103</v>
      </c>
      <c r="U144" s="2">
        <f t="shared" si="22"/>
        <v>103.5</v>
      </c>
      <c r="V144" s="1">
        <f t="shared" si="23"/>
        <v>5304.5</v>
      </c>
      <c r="W144" s="9">
        <f t="shared" si="24"/>
        <v>2.1903316981702914</v>
      </c>
      <c r="X144" s="9">
        <f t="shared" si="25"/>
        <v>1.716003343634799</v>
      </c>
      <c r="Y144" s="9">
        <f t="shared" si="26"/>
        <v>2.012837224705172</v>
      </c>
      <c r="Z144" s="9">
        <f t="shared" si="27"/>
        <v>2.0149403497929361</v>
      </c>
      <c r="AA144" s="9">
        <f t="shared" si="28"/>
        <v>3.7246444537463628</v>
      </c>
      <c r="AB144" s="9">
        <f t="shared" si="29"/>
        <v>1.5758601172885907</v>
      </c>
    </row>
    <row r="145" spans="1:28">
      <c r="A145" s="1" t="s">
        <v>18</v>
      </c>
      <c r="B145" s="2">
        <v>177386</v>
      </c>
      <c r="C145" s="2">
        <v>1636</v>
      </c>
      <c r="D145" s="2">
        <v>18542</v>
      </c>
      <c r="E145" s="3">
        <v>18542.448199999999</v>
      </c>
      <c r="F145" s="4">
        <v>0.40540000000000004</v>
      </c>
      <c r="G145" s="4">
        <v>0.4032</v>
      </c>
      <c r="H145" s="4">
        <v>0.19120000000000001</v>
      </c>
      <c r="I145" s="5">
        <v>111</v>
      </c>
      <c r="J145" s="2">
        <v>1524</v>
      </c>
      <c r="K145" s="9">
        <v>2.1</v>
      </c>
      <c r="L145" s="6">
        <v>35.94661</v>
      </c>
      <c r="M145" s="6">
        <v>-97.269132780000007</v>
      </c>
      <c r="N145" s="7">
        <v>37.26055495</v>
      </c>
      <c r="O145" s="5">
        <v>73</v>
      </c>
      <c r="P145" s="5">
        <v>28</v>
      </c>
      <c r="Q145" s="5">
        <v>7.3</v>
      </c>
      <c r="R145" s="10" t="s">
        <v>21</v>
      </c>
      <c r="S145" s="2">
        <f t="shared" si="20"/>
        <v>101</v>
      </c>
      <c r="T145" s="2">
        <f t="shared" si="21"/>
        <v>45</v>
      </c>
      <c r="U145" s="2">
        <f t="shared" si="22"/>
        <v>50.5</v>
      </c>
      <c r="V145" s="1">
        <f t="shared" si="23"/>
        <v>1012.5</v>
      </c>
      <c r="W145" s="9">
        <f t="shared" si="24"/>
        <v>1.8633228601204557</v>
      </c>
      <c r="X145" s="9">
        <f t="shared" si="25"/>
        <v>1.447158031342219</v>
      </c>
      <c r="Y145" s="9">
        <f t="shared" si="26"/>
        <v>1.6532125137753435</v>
      </c>
      <c r="Z145" s="9">
        <f t="shared" si="27"/>
        <v>1.7032913781186614</v>
      </c>
      <c r="AA145" s="9">
        <f t="shared" si="28"/>
        <v>3.0053950318867058</v>
      </c>
      <c r="AB145" s="9">
        <f t="shared" si="29"/>
        <v>1.5712493188889392</v>
      </c>
    </row>
    <row r="146" spans="1:28">
      <c r="A146" s="1" t="s">
        <v>18</v>
      </c>
      <c r="B146" s="2">
        <v>177492</v>
      </c>
      <c r="C146" s="2">
        <v>1713</v>
      </c>
      <c r="D146" s="2">
        <v>18542</v>
      </c>
      <c r="E146" s="3">
        <v>18542.481199999998</v>
      </c>
      <c r="F146" s="4">
        <v>3.0800000000000001E-2</v>
      </c>
      <c r="G146" s="4">
        <v>0.96920000000000006</v>
      </c>
      <c r="H146" s="4">
        <v>0</v>
      </c>
      <c r="I146" s="5">
        <v>253</v>
      </c>
      <c r="J146" s="2">
        <v>1532</v>
      </c>
      <c r="K146" s="9">
        <v>2.6</v>
      </c>
      <c r="L146" s="6">
        <v>35.946964170000001</v>
      </c>
      <c r="M146" s="6">
        <v>-97.268443329999997</v>
      </c>
      <c r="N146" s="7">
        <v>37.151428180000003</v>
      </c>
      <c r="O146" s="5">
        <v>140</v>
      </c>
      <c r="P146" s="5">
        <v>40</v>
      </c>
      <c r="Q146" s="5">
        <v>32.700000000000003</v>
      </c>
      <c r="R146" s="10" t="s">
        <v>19</v>
      </c>
      <c r="S146" s="2">
        <f t="shared" si="20"/>
        <v>180</v>
      </c>
      <c r="T146" s="2">
        <f t="shared" si="21"/>
        <v>100</v>
      </c>
      <c r="U146" s="2">
        <f t="shared" si="22"/>
        <v>90</v>
      </c>
      <c r="V146" s="1">
        <f t="shared" si="23"/>
        <v>5000</v>
      </c>
      <c r="W146" s="9">
        <f t="shared" si="24"/>
        <v>2.1461280356782377</v>
      </c>
      <c r="X146" s="9">
        <f t="shared" si="25"/>
        <v>1.6020599913279623</v>
      </c>
      <c r="Y146" s="9">
        <f t="shared" si="26"/>
        <v>2</v>
      </c>
      <c r="Z146" s="9">
        <f t="shared" si="27"/>
        <v>1.9542425094393248</v>
      </c>
      <c r="AA146" s="9">
        <f t="shared" si="28"/>
        <v>3.6989700043360187</v>
      </c>
      <c r="AB146" s="9">
        <f t="shared" si="29"/>
        <v>1.5699755136220619</v>
      </c>
    </row>
    <row r="147" spans="1:28">
      <c r="A147" s="1" t="s">
        <v>18</v>
      </c>
      <c r="B147" s="2">
        <v>177360</v>
      </c>
      <c r="C147" s="2">
        <v>1635</v>
      </c>
      <c r="D147" s="2">
        <v>18521</v>
      </c>
      <c r="E147" s="3">
        <v>18521.484199999999</v>
      </c>
      <c r="F147" s="4">
        <v>3.6799999999999999E-2</v>
      </c>
      <c r="G147" s="4">
        <v>0.96319999999999995</v>
      </c>
      <c r="H147" s="4">
        <v>0</v>
      </c>
      <c r="I147" s="5">
        <v>257</v>
      </c>
      <c r="J147" s="2">
        <v>1525</v>
      </c>
      <c r="K147" s="9">
        <v>2.5</v>
      </c>
      <c r="L147" s="6">
        <v>35.948112219999999</v>
      </c>
      <c r="M147" s="6">
        <v>-97.267665829999999</v>
      </c>
      <c r="N147" s="7">
        <v>36.8782815</v>
      </c>
      <c r="O147" s="5">
        <v>28</v>
      </c>
      <c r="P147" s="5">
        <v>113</v>
      </c>
      <c r="Q147" s="5">
        <v>60.7</v>
      </c>
      <c r="R147" s="10" t="s">
        <v>19</v>
      </c>
      <c r="S147" s="2">
        <f t="shared" si="20"/>
        <v>141</v>
      </c>
      <c r="T147" s="2">
        <f t="shared" si="21"/>
        <v>-85</v>
      </c>
      <c r="U147" s="2">
        <f t="shared" si="22"/>
        <v>70.5</v>
      </c>
      <c r="V147" s="1">
        <f t="shared" si="23"/>
        <v>3612.5</v>
      </c>
      <c r="W147" s="9">
        <f t="shared" si="24"/>
        <v>1.447158031342219</v>
      </c>
      <c r="X147" s="9">
        <f t="shared" si="25"/>
        <v>2.0530784434834195</v>
      </c>
      <c r="Y147" s="9">
        <f t="shared" si="26"/>
        <v>1.9294189257142926</v>
      </c>
      <c r="Z147" s="9">
        <f t="shared" si="27"/>
        <v>1.8481891169913987</v>
      </c>
      <c r="AA147" s="9">
        <f t="shared" si="28"/>
        <v>3.557807855764604</v>
      </c>
      <c r="AB147" s="9">
        <f t="shared" si="29"/>
        <v>1.5667706750590262</v>
      </c>
    </row>
    <row r="148" spans="1:28">
      <c r="A148" s="1" t="s">
        <v>18</v>
      </c>
      <c r="B148" s="2">
        <v>177406</v>
      </c>
      <c r="C148" s="2">
        <v>1635</v>
      </c>
      <c r="D148" s="2">
        <v>18542</v>
      </c>
      <c r="E148" s="3">
        <v>18542.475200000001</v>
      </c>
      <c r="F148" s="4">
        <v>0.3226</v>
      </c>
      <c r="G148" s="4">
        <v>0.6774</v>
      </c>
      <c r="H148" s="4">
        <v>0</v>
      </c>
      <c r="I148" s="5">
        <v>181</v>
      </c>
      <c r="J148" s="2">
        <v>1530</v>
      </c>
      <c r="K148" s="9">
        <v>4.2</v>
      </c>
      <c r="L148" s="6">
        <v>35.947004720000002</v>
      </c>
      <c r="M148" s="6">
        <v>-97.269206389999994</v>
      </c>
      <c r="N148" s="7">
        <v>36.859503199999999</v>
      </c>
      <c r="O148" s="5">
        <v>74</v>
      </c>
      <c r="P148" s="5">
        <v>51</v>
      </c>
      <c r="Q148" s="5">
        <v>18.7</v>
      </c>
      <c r="R148" s="10" t="s">
        <v>19</v>
      </c>
      <c r="S148" s="2">
        <f t="shared" si="20"/>
        <v>125</v>
      </c>
      <c r="T148" s="2">
        <f t="shared" si="21"/>
        <v>23</v>
      </c>
      <c r="U148" s="2">
        <f t="shared" si="22"/>
        <v>62.5</v>
      </c>
      <c r="V148" s="1">
        <f t="shared" si="23"/>
        <v>264.5</v>
      </c>
      <c r="W148" s="9">
        <f t="shared" si="24"/>
        <v>1.8692317197309762</v>
      </c>
      <c r="X148" s="9">
        <f t="shared" si="25"/>
        <v>1.7075701760979363</v>
      </c>
      <c r="Y148" s="9">
        <f t="shared" si="26"/>
        <v>1.3617278360175928</v>
      </c>
      <c r="Z148" s="9">
        <f t="shared" si="27"/>
        <v>1.7958800173440752</v>
      </c>
      <c r="AA148" s="9">
        <f t="shared" si="28"/>
        <v>2.4224256763712044</v>
      </c>
      <c r="AB148" s="9">
        <f t="shared" si="29"/>
        <v>1.5665494774117412</v>
      </c>
    </row>
    <row r="149" spans="1:28">
      <c r="A149" s="1" t="s">
        <v>18</v>
      </c>
      <c r="B149" s="2">
        <v>177386</v>
      </c>
      <c r="C149" s="2">
        <v>1636</v>
      </c>
      <c r="D149" s="2">
        <v>18542</v>
      </c>
      <c r="E149" s="3">
        <v>18542.478200000001</v>
      </c>
      <c r="F149" s="4">
        <v>0.1434</v>
      </c>
      <c r="G149" s="4">
        <v>0.85660000000000003</v>
      </c>
      <c r="H149" s="4">
        <v>0</v>
      </c>
      <c r="I149" s="5">
        <v>231</v>
      </c>
      <c r="J149" s="2">
        <v>1524</v>
      </c>
      <c r="K149" s="9">
        <v>2.8</v>
      </c>
      <c r="L149" s="6">
        <v>35.946931110000001</v>
      </c>
      <c r="M149" s="6">
        <v>-97.268745280000005</v>
      </c>
      <c r="N149" s="7">
        <v>36.776739360000001</v>
      </c>
      <c r="O149" s="5">
        <v>167</v>
      </c>
      <c r="P149" s="5">
        <v>34</v>
      </c>
      <c r="Q149" s="5">
        <v>12.7</v>
      </c>
      <c r="R149" s="10" t="s">
        <v>19</v>
      </c>
      <c r="S149" s="2">
        <f t="shared" si="20"/>
        <v>201</v>
      </c>
      <c r="T149" s="2">
        <f t="shared" si="21"/>
        <v>133</v>
      </c>
      <c r="U149" s="2">
        <f t="shared" si="22"/>
        <v>100.5</v>
      </c>
      <c r="V149" s="1">
        <f t="shared" si="23"/>
        <v>8844.5</v>
      </c>
      <c r="W149" s="9">
        <f t="shared" si="24"/>
        <v>2.2227164711475833</v>
      </c>
      <c r="X149" s="9">
        <f t="shared" si="25"/>
        <v>1.5314789170422551</v>
      </c>
      <c r="Y149" s="9">
        <f t="shared" si="26"/>
        <v>2.1238516409670858</v>
      </c>
      <c r="Z149" s="9">
        <f t="shared" si="27"/>
        <v>2.0021660617565074</v>
      </c>
      <c r="AA149" s="9">
        <f t="shared" si="28"/>
        <v>3.9466732862701899</v>
      </c>
      <c r="AB149" s="9">
        <f t="shared" si="29"/>
        <v>1.5655732218913834</v>
      </c>
    </row>
    <row r="150" spans="1:28">
      <c r="A150" s="1" t="s">
        <v>18</v>
      </c>
      <c r="B150" s="2">
        <v>177492</v>
      </c>
      <c r="C150" s="2">
        <v>1713</v>
      </c>
      <c r="D150" s="2">
        <v>18541</v>
      </c>
      <c r="E150" s="3">
        <v>18541.4722</v>
      </c>
      <c r="F150" s="4">
        <v>9.5200000000000007E-2</v>
      </c>
      <c r="G150" s="4">
        <v>0.90480000000000005</v>
      </c>
      <c r="H150" s="4">
        <v>0</v>
      </c>
      <c r="I150" s="5">
        <v>255</v>
      </c>
      <c r="J150" s="2">
        <v>1532</v>
      </c>
      <c r="K150" s="9">
        <v>2.1</v>
      </c>
      <c r="L150" s="6">
        <v>35.946890000000003</v>
      </c>
      <c r="M150" s="6">
        <v>-97.268733060000002</v>
      </c>
      <c r="N150" s="7">
        <v>36.616289350000002</v>
      </c>
      <c r="O150" s="5">
        <v>141</v>
      </c>
      <c r="P150" s="5">
        <v>7</v>
      </c>
      <c r="Q150" s="5">
        <v>3.3</v>
      </c>
      <c r="R150" s="10" t="s">
        <v>19</v>
      </c>
      <c r="S150" s="2">
        <f t="shared" si="20"/>
        <v>148</v>
      </c>
      <c r="T150" s="2">
        <f t="shared" si="21"/>
        <v>134</v>
      </c>
      <c r="U150" s="2">
        <f t="shared" si="22"/>
        <v>74</v>
      </c>
      <c r="V150" s="1">
        <f t="shared" si="23"/>
        <v>8978</v>
      </c>
      <c r="W150" s="9">
        <f t="shared" si="24"/>
        <v>2.1492191126553797</v>
      </c>
      <c r="X150" s="9">
        <f t="shared" si="25"/>
        <v>0.8450980400142567</v>
      </c>
      <c r="Y150" s="9">
        <f t="shared" si="26"/>
        <v>2.1271047983648073</v>
      </c>
      <c r="Z150" s="9">
        <f t="shared" si="27"/>
        <v>1.8692317197309762</v>
      </c>
      <c r="AA150" s="9">
        <f t="shared" si="28"/>
        <v>3.9531796010656333</v>
      </c>
      <c r="AB150" s="9">
        <f t="shared" si="29"/>
        <v>1.5636743313236519</v>
      </c>
    </row>
    <row r="151" spans="1:28">
      <c r="A151" s="1" t="s">
        <v>18</v>
      </c>
      <c r="B151" s="2">
        <v>177416</v>
      </c>
      <c r="C151" s="2">
        <v>1646</v>
      </c>
      <c r="D151" s="2">
        <v>18542</v>
      </c>
      <c r="E151" s="3">
        <v>18542.4872</v>
      </c>
      <c r="F151" s="4">
        <v>0.13880000000000001</v>
      </c>
      <c r="G151" s="4">
        <v>0.86119999999999997</v>
      </c>
      <c r="H151" s="4">
        <v>0</v>
      </c>
      <c r="I151" s="5">
        <v>247</v>
      </c>
      <c r="J151" s="2">
        <v>1527</v>
      </c>
      <c r="K151" s="9">
        <v>2.5</v>
      </c>
      <c r="L151" s="6">
        <v>35.946803610000003</v>
      </c>
      <c r="M151" s="6">
        <v>-97.269348059999999</v>
      </c>
      <c r="N151" s="7">
        <v>36.613144980000001</v>
      </c>
      <c r="O151" s="5">
        <v>62</v>
      </c>
      <c r="P151" s="5">
        <v>2</v>
      </c>
      <c r="Q151" s="5">
        <v>100</v>
      </c>
      <c r="R151" s="10" t="s">
        <v>20</v>
      </c>
      <c r="S151" s="2">
        <f t="shared" si="20"/>
        <v>64</v>
      </c>
      <c r="T151" s="2">
        <f t="shared" si="21"/>
        <v>60</v>
      </c>
      <c r="U151" s="2">
        <f t="shared" si="22"/>
        <v>32</v>
      </c>
      <c r="V151" s="1">
        <f t="shared" si="23"/>
        <v>1800</v>
      </c>
      <c r="W151" s="9">
        <f t="shared" si="24"/>
        <v>1.7923916894982537</v>
      </c>
      <c r="X151" s="9">
        <f t="shared" si="25"/>
        <v>0.30102999566398114</v>
      </c>
      <c r="Y151" s="9">
        <f t="shared" si="26"/>
        <v>1.7781512503836434</v>
      </c>
      <c r="Z151" s="9">
        <f t="shared" si="27"/>
        <v>1.5051499783199058</v>
      </c>
      <c r="AA151" s="9">
        <f t="shared" si="28"/>
        <v>3.255272505103306</v>
      </c>
      <c r="AB151" s="9">
        <f t="shared" si="29"/>
        <v>1.5636370353222995</v>
      </c>
    </row>
    <row r="152" spans="1:28">
      <c r="A152" s="1" t="s">
        <v>18</v>
      </c>
      <c r="B152" s="2">
        <v>177406</v>
      </c>
      <c r="C152" s="2">
        <v>1635</v>
      </c>
      <c r="D152" s="2">
        <v>18541</v>
      </c>
      <c r="E152" s="3">
        <v>18541.481199999998</v>
      </c>
      <c r="F152" s="4">
        <v>9.1999999999999998E-2</v>
      </c>
      <c r="G152" s="4">
        <v>0.90800000000000003</v>
      </c>
      <c r="H152" s="4">
        <v>0</v>
      </c>
      <c r="I152" s="5">
        <v>235</v>
      </c>
      <c r="J152" s="2">
        <v>1530</v>
      </c>
      <c r="K152" s="9">
        <v>2.2999999999999998</v>
      </c>
      <c r="L152" s="6">
        <v>35.946944999999999</v>
      </c>
      <c r="M152" s="6">
        <v>-97.268609720000001</v>
      </c>
      <c r="N152" s="7">
        <v>36.55506097</v>
      </c>
      <c r="O152" s="5">
        <v>46</v>
      </c>
      <c r="P152" s="5">
        <v>37</v>
      </c>
      <c r="Q152" s="5">
        <v>45.3</v>
      </c>
      <c r="R152" s="10" t="s">
        <v>19</v>
      </c>
      <c r="S152" s="2">
        <f t="shared" si="20"/>
        <v>83</v>
      </c>
      <c r="T152" s="2">
        <f t="shared" si="21"/>
        <v>9</v>
      </c>
      <c r="U152" s="2">
        <f t="shared" si="22"/>
        <v>41.5</v>
      </c>
      <c r="V152" s="1">
        <f t="shared" si="23"/>
        <v>40.5</v>
      </c>
      <c r="W152" s="9">
        <f t="shared" si="24"/>
        <v>1.6627578316815739</v>
      </c>
      <c r="X152" s="9">
        <f t="shared" si="25"/>
        <v>1.5682017240669948</v>
      </c>
      <c r="Y152" s="9">
        <f t="shared" si="26"/>
        <v>0.95424250943932487</v>
      </c>
      <c r="Z152" s="9">
        <f t="shared" si="27"/>
        <v>1.6180480967120925</v>
      </c>
      <c r="AA152" s="9">
        <f t="shared" si="28"/>
        <v>1.6074550232146683</v>
      </c>
      <c r="AB152" s="9">
        <f t="shared" si="29"/>
        <v>1.5629475125985637</v>
      </c>
    </row>
    <row r="153" spans="1:28">
      <c r="A153" s="1" t="s">
        <v>18</v>
      </c>
      <c r="B153" s="2">
        <v>177379</v>
      </c>
      <c r="C153" s="2">
        <v>1553</v>
      </c>
      <c r="D153" s="2">
        <v>18520</v>
      </c>
      <c r="E153" s="3">
        <v>18520.4902</v>
      </c>
      <c r="F153" s="4">
        <v>0.79379999999999995</v>
      </c>
      <c r="G153" s="4">
        <v>0.20619999999999999</v>
      </c>
      <c r="H153" s="4">
        <v>0</v>
      </c>
      <c r="I153" s="5">
        <v>53</v>
      </c>
      <c r="J153" s="2">
        <v>1535</v>
      </c>
      <c r="K153" s="9">
        <v>2.4</v>
      </c>
      <c r="L153" s="6">
        <v>35.948122499999997</v>
      </c>
      <c r="M153" s="6">
        <v>-97.268367499999997</v>
      </c>
      <c r="N153" s="7">
        <v>36.525410970000003</v>
      </c>
      <c r="O153" s="5">
        <v>56</v>
      </c>
      <c r="P153" s="5">
        <v>8</v>
      </c>
      <c r="Q153" s="5">
        <v>5.3</v>
      </c>
      <c r="R153" s="10" t="s">
        <v>20</v>
      </c>
      <c r="S153" s="2">
        <f t="shared" si="20"/>
        <v>64</v>
      </c>
      <c r="T153" s="2">
        <f t="shared" si="21"/>
        <v>48</v>
      </c>
      <c r="U153" s="2">
        <f t="shared" si="22"/>
        <v>32</v>
      </c>
      <c r="V153" s="1">
        <f t="shared" si="23"/>
        <v>1152</v>
      </c>
      <c r="W153" s="9">
        <f t="shared" si="24"/>
        <v>1.7481880270062005</v>
      </c>
      <c r="X153" s="9">
        <f t="shared" si="25"/>
        <v>0.90308998699194343</v>
      </c>
      <c r="Y153" s="9">
        <f t="shared" si="26"/>
        <v>1.6812412373755872</v>
      </c>
      <c r="Z153" s="9">
        <f t="shared" si="27"/>
        <v>1.5051499783199058</v>
      </c>
      <c r="AA153" s="9">
        <f t="shared" si="28"/>
        <v>3.0614524790871931</v>
      </c>
      <c r="AB153" s="9">
        <f t="shared" si="29"/>
        <v>1.5625951111497736</v>
      </c>
    </row>
    <row r="154" spans="1:28">
      <c r="A154" s="1" t="s">
        <v>18</v>
      </c>
      <c r="B154" s="2">
        <v>177406</v>
      </c>
      <c r="C154" s="2">
        <v>1635</v>
      </c>
      <c r="D154" s="2">
        <v>18542</v>
      </c>
      <c r="E154" s="3">
        <v>18542.493200000001</v>
      </c>
      <c r="F154" s="4">
        <v>0.67759999999999998</v>
      </c>
      <c r="G154" s="4">
        <v>0.32240000000000002</v>
      </c>
      <c r="H154" s="4">
        <v>0</v>
      </c>
      <c r="I154" s="5">
        <v>85</v>
      </c>
      <c r="J154" s="2">
        <v>1530</v>
      </c>
      <c r="K154" s="9">
        <v>2.8</v>
      </c>
      <c r="L154" s="6">
        <v>35.946614169999997</v>
      </c>
      <c r="M154" s="6">
        <v>-97.268264439999996</v>
      </c>
      <c r="N154" s="7">
        <v>36.448209849999998</v>
      </c>
      <c r="O154" s="5">
        <v>66</v>
      </c>
      <c r="P154" s="5">
        <v>43</v>
      </c>
      <c r="Q154" s="5">
        <v>14.7</v>
      </c>
      <c r="R154" s="10" t="s">
        <v>20</v>
      </c>
      <c r="S154" s="2">
        <f t="shared" si="20"/>
        <v>109</v>
      </c>
      <c r="T154" s="2">
        <f t="shared" si="21"/>
        <v>23</v>
      </c>
      <c r="U154" s="2">
        <f t="shared" si="22"/>
        <v>54.5</v>
      </c>
      <c r="V154" s="1">
        <f t="shared" si="23"/>
        <v>264.5</v>
      </c>
      <c r="W154" s="9">
        <f t="shared" si="24"/>
        <v>1.8195439355418683</v>
      </c>
      <c r="X154" s="9">
        <f t="shared" si="25"/>
        <v>1.6334684555795864</v>
      </c>
      <c r="Y154" s="9">
        <f t="shared" si="26"/>
        <v>1.3617278360175928</v>
      </c>
      <c r="Z154" s="9">
        <f t="shared" si="27"/>
        <v>1.7363965022766423</v>
      </c>
      <c r="AA154" s="9">
        <f t="shared" si="28"/>
        <v>2.4224256763712044</v>
      </c>
      <c r="AB154" s="9">
        <f t="shared" si="29"/>
        <v>1.5616762028499134</v>
      </c>
    </row>
    <row r="155" spans="1:28">
      <c r="A155" s="1" t="s">
        <v>18</v>
      </c>
      <c r="B155" s="2">
        <v>177492</v>
      </c>
      <c r="C155" s="2">
        <v>1779</v>
      </c>
      <c r="D155" s="2">
        <v>18521</v>
      </c>
      <c r="E155" s="3">
        <v>18521.376199999999</v>
      </c>
      <c r="F155" s="4">
        <v>0.83879999999999999</v>
      </c>
      <c r="G155" s="4">
        <v>0.16120000000000001</v>
      </c>
      <c r="H155" s="4">
        <v>0</v>
      </c>
      <c r="I155" s="5">
        <v>39</v>
      </c>
      <c r="J155" s="2">
        <v>1531</v>
      </c>
      <c r="K155" s="9">
        <v>3.1</v>
      </c>
      <c r="L155" s="6">
        <v>35.948356109999999</v>
      </c>
      <c r="M155" s="6">
        <v>-97.269074720000006</v>
      </c>
      <c r="N155" s="7">
        <v>36.057833359999997</v>
      </c>
      <c r="O155" s="5">
        <v>92</v>
      </c>
      <c r="P155" s="5">
        <v>74</v>
      </c>
      <c r="Q155" s="5">
        <v>57.3</v>
      </c>
      <c r="R155" s="10" t="s">
        <v>21</v>
      </c>
      <c r="S155" s="2">
        <f t="shared" si="20"/>
        <v>166</v>
      </c>
      <c r="T155" s="2">
        <f t="shared" si="21"/>
        <v>18</v>
      </c>
      <c r="U155" s="2">
        <f t="shared" si="22"/>
        <v>83</v>
      </c>
      <c r="V155" s="1">
        <f t="shared" si="23"/>
        <v>162</v>
      </c>
      <c r="W155" s="9">
        <f t="shared" si="24"/>
        <v>1.9637878273455551</v>
      </c>
      <c r="X155" s="9">
        <f t="shared" si="25"/>
        <v>1.8692317197309762</v>
      </c>
      <c r="Y155" s="9">
        <f t="shared" si="26"/>
        <v>1.2552725051033058</v>
      </c>
      <c r="Z155" s="9">
        <f t="shared" si="27"/>
        <v>1.919078092376074</v>
      </c>
      <c r="AA155" s="9">
        <f t="shared" si="28"/>
        <v>2.2095150145426303</v>
      </c>
      <c r="AB155" s="9">
        <f t="shared" si="29"/>
        <v>1.556999627320774</v>
      </c>
    </row>
    <row r="156" spans="1:28">
      <c r="A156" s="1" t="s">
        <v>18</v>
      </c>
      <c r="B156" s="2">
        <v>177386</v>
      </c>
      <c r="C156" s="2">
        <v>1636</v>
      </c>
      <c r="D156" s="2">
        <v>18542</v>
      </c>
      <c r="E156" s="3">
        <v>18542.484199999999</v>
      </c>
      <c r="F156" s="4">
        <v>2.98E-2</v>
      </c>
      <c r="G156" s="4">
        <v>0.97019999999999995</v>
      </c>
      <c r="H156" s="4">
        <v>0</v>
      </c>
      <c r="I156" s="5">
        <v>265</v>
      </c>
      <c r="J156" s="2">
        <v>1524</v>
      </c>
      <c r="K156" s="9">
        <v>4.4000000000000004</v>
      </c>
      <c r="L156" s="6">
        <v>35.946963609999997</v>
      </c>
      <c r="M156" s="6">
        <v>-97.269013889999997</v>
      </c>
      <c r="N156" s="7">
        <v>35.936678020000002</v>
      </c>
      <c r="O156" s="5">
        <v>130</v>
      </c>
      <c r="P156" s="5">
        <v>75</v>
      </c>
      <c r="Q156" s="5">
        <v>28</v>
      </c>
      <c r="R156" s="10" t="s">
        <v>19</v>
      </c>
      <c r="S156" s="2">
        <f t="shared" si="20"/>
        <v>205</v>
      </c>
      <c r="T156" s="2">
        <f t="shared" si="21"/>
        <v>55</v>
      </c>
      <c r="U156" s="2">
        <f t="shared" si="22"/>
        <v>102.5</v>
      </c>
      <c r="V156" s="1">
        <f t="shared" si="23"/>
        <v>1512.5</v>
      </c>
      <c r="W156" s="9">
        <f t="shared" si="24"/>
        <v>2.1139433523068365</v>
      </c>
      <c r="X156" s="9">
        <f t="shared" si="25"/>
        <v>1.8750612633916997</v>
      </c>
      <c r="Y156" s="9">
        <f t="shared" si="26"/>
        <v>1.7403626894942439</v>
      </c>
      <c r="Z156" s="9">
        <f t="shared" si="27"/>
        <v>2.0107238653917729</v>
      </c>
      <c r="AA156" s="9">
        <f t="shared" si="28"/>
        <v>3.1796953833245065</v>
      </c>
      <c r="AB156" s="9">
        <f t="shared" si="29"/>
        <v>1.5555379285252304</v>
      </c>
    </row>
    <row r="157" spans="1:28">
      <c r="A157" s="1" t="s">
        <v>18</v>
      </c>
      <c r="B157" s="2">
        <v>177360</v>
      </c>
      <c r="C157" s="2">
        <v>1635</v>
      </c>
      <c r="D157" s="2">
        <v>18520</v>
      </c>
      <c r="E157" s="3">
        <v>18520.520199999999</v>
      </c>
      <c r="F157" s="4">
        <v>0.71240000000000003</v>
      </c>
      <c r="G157" s="4">
        <v>0.28760000000000002</v>
      </c>
      <c r="H157" s="4">
        <v>0</v>
      </c>
      <c r="I157" s="5">
        <v>60</v>
      </c>
      <c r="J157" s="2">
        <v>1525</v>
      </c>
      <c r="K157" s="9">
        <v>2.1</v>
      </c>
      <c r="L157" s="6">
        <v>35.948269439999997</v>
      </c>
      <c r="M157" s="6">
        <v>-97.269261670000006</v>
      </c>
      <c r="N157" s="7">
        <v>35.89491451</v>
      </c>
      <c r="O157" s="5">
        <v>108</v>
      </c>
      <c r="P157" s="5">
        <v>42</v>
      </c>
      <c r="Q157" s="5">
        <v>88.7</v>
      </c>
      <c r="R157" s="10" t="s">
        <v>21</v>
      </c>
      <c r="S157" s="2">
        <f t="shared" si="20"/>
        <v>150</v>
      </c>
      <c r="T157" s="2">
        <f t="shared" si="21"/>
        <v>66</v>
      </c>
      <c r="U157" s="2">
        <f t="shared" si="22"/>
        <v>75</v>
      </c>
      <c r="V157" s="1">
        <f t="shared" si="23"/>
        <v>2178</v>
      </c>
      <c r="W157" s="9">
        <f t="shared" si="24"/>
        <v>2.0334237554869494</v>
      </c>
      <c r="X157" s="9">
        <f t="shared" si="25"/>
        <v>1.6232492903979003</v>
      </c>
      <c r="Y157" s="9">
        <f t="shared" si="26"/>
        <v>1.8195439355418683</v>
      </c>
      <c r="Z157" s="9">
        <f t="shared" si="27"/>
        <v>1.8750612633916997</v>
      </c>
      <c r="AA157" s="9">
        <f t="shared" si="28"/>
        <v>3.3380578754197558</v>
      </c>
      <c r="AB157" s="9">
        <f t="shared" si="29"/>
        <v>1.5550329233222882</v>
      </c>
    </row>
    <row r="158" spans="1:28">
      <c r="A158" s="1" t="s">
        <v>18</v>
      </c>
      <c r="B158" s="2">
        <v>177379</v>
      </c>
      <c r="C158" s="2">
        <v>1553</v>
      </c>
      <c r="D158" s="2">
        <v>18521</v>
      </c>
      <c r="E158" s="3">
        <v>18521.484199999999</v>
      </c>
      <c r="F158" s="4">
        <v>4.8599999999999997E-2</v>
      </c>
      <c r="G158" s="4">
        <v>0.95139999999999991</v>
      </c>
      <c r="H158" s="4">
        <v>0</v>
      </c>
      <c r="I158" s="5">
        <v>264</v>
      </c>
      <c r="J158" s="2">
        <v>1535</v>
      </c>
      <c r="K158" s="9">
        <v>2.5</v>
      </c>
      <c r="L158" s="6">
        <v>35.948114439999998</v>
      </c>
      <c r="M158" s="6">
        <v>-97.267653609999996</v>
      </c>
      <c r="N158" s="7">
        <v>35.29259003</v>
      </c>
      <c r="O158" s="5">
        <v>4</v>
      </c>
      <c r="P158" s="5">
        <v>18</v>
      </c>
      <c r="Q158" s="5">
        <v>8</v>
      </c>
      <c r="R158" s="10" t="s">
        <v>19</v>
      </c>
      <c r="S158" s="2">
        <f t="shared" si="20"/>
        <v>22</v>
      </c>
      <c r="T158" s="2">
        <f t="shared" si="21"/>
        <v>-14</v>
      </c>
      <c r="U158" s="2">
        <f t="shared" si="22"/>
        <v>11</v>
      </c>
      <c r="V158" s="1">
        <f t="shared" si="23"/>
        <v>98</v>
      </c>
      <c r="W158" s="9">
        <f t="shared" si="24"/>
        <v>0.60205999132796229</v>
      </c>
      <c r="X158" s="9">
        <f t="shared" si="25"/>
        <v>1.2552725051033058</v>
      </c>
      <c r="Y158" s="9">
        <f t="shared" si="26"/>
        <v>1.1461280356782377</v>
      </c>
      <c r="Z158" s="9">
        <f t="shared" si="27"/>
        <v>1.0413926851582249</v>
      </c>
      <c r="AA158" s="9">
        <f t="shared" si="28"/>
        <v>1.9912260756924949</v>
      </c>
      <c r="AB158" s="9">
        <f t="shared" si="29"/>
        <v>1.5476835312548853</v>
      </c>
    </row>
    <row r="159" spans="1:28">
      <c r="A159" s="1" t="s">
        <v>18</v>
      </c>
      <c r="B159" s="2">
        <v>177386</v>
      </c>
      <c r="C159" s="2">
        <v>1636</v>
      </c>
      <c r="D159" s="2">
        <v>18542</v>
      </c>
      <c r="E159" s="3">
        <v>18542.475200000001</v>
      </c>
      <c r="F159" s="4">
        <v>0.34079999999999999</v>
      </c>
      <c r="G159" s="4">
        <v>0.65920000000000001</v>
      </c>
      <c r="H159" s="4">
        <v>0</v>
      </c>
      <c r="I159" s="5">
        <v>181</v>
      </c>
      <c r="J159" s="2">
        <v>1524</v>
      </c>
      <c r="K159" s="9">
        <v>2.7</v>
      </c>
      <c r="L159" s="6">
        <v>35.946968890000001</v>
      </c>
      <c r="M159" s="6">
        <v>-97.269150280000005</v>
      </c>
      <c r="N159" s="7">
        <v>34.950916710000001</v>
      </c>
      <c r="O159" s="5">
        <v>38</v>
      </c>
      <c r="P159" s="5">
        <v>11</v>
      </c>
      <c r="Q159" s="5">
        <v>6.7</v>
      </c>
      <c r="R159" s="10" t="s">
        <v>19</v>
      </c>
      <c r="S159" s="2">
        <f t="shared" si="20"/>
        <v>49</v>
      </c>
      <c r="T159" s="2">
        <f t="shared" si="21"/>
        <v>27</v>
      </c>
      <c r="U159" s="2">
        <f t="shared" si="22"/>
        <v>24.5</v>
      </c>
      <c r="V159" s="1">
        <f t="shared" si="23"/>
        <v>364.5</v>
      </c>
      <c r="W159" s="9">
        <f t="shared" si="24"/>
        <v>1.5797835966168099</v>
      </c>
      <c r="X159" s="9">
        <f t="shared" si="25"/>
        <v>1.0413926851582249</v>
      </c>
      <c r="Y159" s="9">
        <f t="shared" si="26"/>
        <v>1.4313637641589871</v>
      </c>
      <c r="Z159" s="9">
        <f t="shared" si="27"/>
        <v>1.3891660843645324</v>
      </c>
      <c r="AA159" s="9">
        <f t="shared" si="28"/>
        <v>2.561697532653993</v>
      </c>
      <c r="AB159" s="9">
        <f t="shared" si="29"/>
        <v>1.5434585711224265</v>
      </c>
    </row>
    <row r="160" spans="1:28">
      <c r="A160" s="1" t="s">
        <v>18</v>
      </c>
      <c r="B160" s="2">
        <v>177492</v>
      </c>
      <c r="C160" s="2">
        <v>1779</v>
      </c>
      <c r="D160" s="2">
        <v>18520</v>
      </c>
      <c r="E160" s="3">
        <v>18520.478200000001</v>
      </c>
      <c r="F160" s="4">
        <v>0.22339999999999999</v>
      </c>
      <c r="G160" s="4">
        <v>0.77659999999999996</v>
      </c>
      <c r="H160" s="4">
        <v>0</v>
      </c>
      <c r="I160" s="5">
        <v>204</v>
      </c>
      <c r="J160" s="2">
        <v>1531</v>
      </c>
      <c r="K160" s="9">
        <v>2.8</v>
      </c>
      <c r="L160" s="6">
        <v>35.948422780000001</v>
      </c>
      <c r="M160" s="6">
        <v>-97.268291390000002</v>
      </c>
      <c r="N160" s="7">
        <v>34.81895909</v>
      </c>
      <c r="O160" s="5">
        <v>89</v>
      </c>
      <c r="P160" s="5">
        <v>36</v>
      </c>
      <c r="Q160" s="5">
        <v>9.3000000000000007</v>
      </c>
      <c r="R160" s="10" t="s">
        <v>19</v>
      </c>
      <c r="S160" s="2">
        <f t="shared" si="20"/>
        <v>125</v>
      </c>
      <c r="T160" s="2">
        <f t="shared" si="21"/>
        <v>53</v>
      </c>
      <c r="U160" s="2">
        <f t="shared" si="22"/>
        <v>62.5</v>
      </c>
      <c r="V160" s="1">
        <f t="shared" si="23"/>
        <v>1404.5</v>
      </c>
      <c r="W160" s="9">
        <f t="shared" si="24"/>
        <v>1.9493900066449126</v>
      </c>
      <c r="X160" s="9">
        <f t="shared" si="25"/>
        <v>1.556302500767287</v>
      </c>
      <c r="Y160" s="9">
        <f t="shared" si="26"/>
        <v>1.7242758696007889</v>
      </c>
      <c r="Z160" s="9">
        <f t="shared" si="27"/>
        <v>1.7958800173440752</v>
      </c>
      <c r="AA160" s="9">
        <f t="shared" si="28"/>
        <v>3.1475217435375966</v>
      </c>
      <c r="AB160" s="9">
        <f t="shared" si="29"/>
        <v>1.5418157837765374</v>
      </c>
    </row>
    <row r="161" spans="1:28">
      <c r="A161" s="1" t="s">
        <v>18</v>
      </c>
      <c r="B161" s="2">
        <v>177406</v>
      </c>
      <c r="C161" s="2">
        <v>1635</v>
      </c>
      <c r="D161" s="2">
        <v>18542</v>
      </c>
      <c r="E161" s="3">
        <v>18542.547200000001</v>
      </c>
      <c r="F161" s="4">
        <v>5.3200000000000004E-2</v>
      </c>
      <c r="G161" s="4">
        <v>0.94679999999999997</v>
      </c>
      <c r="H161" s="4">
        <v>0</v>
      </c>
      <c r="I161" s="5">
        <v>261</v>
      </c>
      <c r="J161" s="2">
        <v>1530</v>
      </c>
      <c r="K161" s="9">
        <v>2.7</v>
      </c>
      <c r="L161" s="6">
        <v>35.946988330000003</v>
      </c>
      <c r="M161" s="6">
        <v>-97.268289719999999</v>
      </c>
      <c r="N161" s="7">
        <v>34.754812059999999</v>
      </c>
      <c r="O161" s="5">
        <v>62</v>
      </c>
      <c r="P161" s="5">
        <v>109</v>
      </c>
      <c r="Q161" s="5">
        <v>42.7</v>
      </c>
      <c r="R161" s="10" t="s">
        <v>19</v>
      </c>
      <c r="S161" s="2">
        <f t="shared" si="20"/>
        <v>171</v>
      </c>
      <c r="T161" s="2">
        <f t="shared" si="21"/>
        <v>-47</v>
      </c>
      <c r="U161" s="2">
        <f t="shared" si="22"/>
        <v>85.5</v>
      </c>
      <c r="V161" s="1">
        <f t="shared" si="23"/>
        <v>1104.5</v>
      </c>
      <c r="W161" s="9">
        <f t="shared" si="24"/>
        <v>1.7923916894982537</v>
      </c>
      <c r="X161" s="9">
        <f t="shared" si="25"/>
        <v>2.0374264979406234</v>
      </c>
      <c r="Y161" s="9">
        <f t="shared" si="26"/>
        <v>1.6720978579357173</v>
      </c>
      <c r="Z161" s="9">
        <f t="shared" si="27"/>
        <v>1.9319661147281726</v>
      </c>
      <c r="AA161" s="9">
        <f t="shared" si="28"/>
        <v>3.0431657202074534</v>
      </c>
      <c r="AB161" s="9">
        <f t="shared" si="29"/>
        <v>1.5410149443626868</v>
      </c>
    </row>
    <row r="162" spans="1:28">
      <c r="A162" s="1" t="s">
        <v>18</v>
      </c>
      <c r="B162" s="2">
        <v>177492</v>
      </c>
      <c r="C162" s="2">
        <v>1779</v>
      </c>
      <c r="D162" s="2">
        <v>18520</v>
      </c>
      <c r="E162" s="3">
        <v>18520.493200000001</v>
      </c>
      <c r="F162" s="4">
        <v>0.48399999999999999</v>
      </c>
      <c r="G162" s="4">
        <v>0.19259999999999999</v>
      </c>
      <c r="H162" s="4">
        <v>0.32340000000000002</v>
      </c>
      <c r="I162" s="5">
        <v>54</v>
      </c>
      <c r="J162" s="2">
        <v>1531</v>
      </c>
      <c r="K162" s="9">
        <v>2.2999999999999998</v>
      </c>
      <c r="L162" s="6">
        <v>35.94809111</v>
      </c>
      <c r="M162" s="6">
        <v>-97.26836333</v>
      </c>
      <c r="N162" s="7">
        <v>34.610698739999997</v>
      </c>
      <c r="O162" s="5">
        <v>6</v>
      </c>
      <c r="P162" s="5">
        <v>64</v>
      </c>
      <c r="Q162" s="5">
        <v>54.7</v>
      </c>
      <c r="R162" s="10" t="s">
        <v>22</v>
      </c>
      <c r="S162" s="2">
        <f t="shared" si="20"/>
        <v>70</v>
      </c>
      <c r="T162" s="2">
        <f t="shared" si="21"/>
        <v>-58</v>
      </c>
      <c r="U162" s="2">
        <f t="shared" si="22"/>
        <v>35</v>
      </c>
      <c r="V162" s="1">
        <f t="shared" si="23"/>
        <v>1682</v>
      </c>
      <c r="W162" s="9">
        <f t="shared" si="24"/>
        <v>0.77815125038364352</v>
      </c>
      <c r="X162" s="9">
        <f t="shared" si="25"/>
        <v>1.8061799739838869</v>
      </c>
      <c r="Y162" s="9">
        <f t="shared" si="26"/>
        <v>1.7634279935629371</v>
      </c>
      <c r="Z162" s="9">
        <f t="shared" si="27"/>
        <v>1.5440680443502754</v>
      </c>
      <c r="AA162" s="9">
        <f t="shared" si="28"/>
        <v>3.2258259914618934</v>
      </c>
      <c r="AB162" s="9">
        <f t="shared" si="29"/>
        <v>1.5392103671607287</v>
      </c>
    </row>
    <row r="163" spans="1:28">
      <c r="A163" s="1" t="s">
        <v>18</v>
      </c>
      <c r="B163" s="2">
        <v>177442</v>
      </c>
      <c r="C163" s="2">
        <v>1677</v>
      </c>
      <c r="D163" s="2">
        <v>18542</v>
      </c>
      <c r="E163" s="3">
        <v>18542.349200000001</v>
      </c>
      <c r="F163" s="4">
        <v>0.93</v>
      </c>
      <c r="G163" s="4">
        <v>7.0000000000000007E-2</v>
      </c>
      <c r="H163" s="4">
        <v>0</v>
      </c>
      <c r="I163" s="5">
        <v>10</v>
      </c>
      <c r="J163" s="2">
        <v>1538</v>
      </c>
      <c r="K163" s="9">
        <v>6.3</v>
      </c>
      <c r="L163" s="6">
        <v>35.946832780000001</v>
      </c>
      <c r="M163" s="6">
        <v>-97.269096390000001</v>
      </c>
      <c r="N163" s="7">
        <v>11.00754309</v>
      </c>
      <c r="O163" s="5">
        <v>120</v>
      </c>
      <c r="P163" s="5">
        <v>41</v>
      </c>
      <c r="Q163" s="5">
        <v>71.3</v>
      </c>
      <c r="R163" s="10" t="s">
        <v>21</v>
      </c>
      <c r="S163" s="2">
        <f t="shared" si="20"/>
        <v>161</v>
      </c>
      <c r="T163" s="2">
        <f t="shared" si="21"/>
        <v>79</v>
      </c>
      <c r="U163" s="2">
        <f t="shared" si="22"/>
        <v>80.5</v>
      </c>
      <c r="V163" s="1">
        <f t="shared" si="23"/>
        <v>3120.5</v>
      </c>
      <c r="W163" s="9">
        <f t="shared" si="24"/>
        <v>2.0791812460476247</v>
      </c>
      <c r="X163" s="9">
        <f t="shared" si="25"/>
        <v>1.6127838567197355</v>
      </c>
      <c r="Y163" s="9">
        <f t="shared" si="26"/>
        <v>1.8976270912904412</v>
      </c>
      <c r="Z163" s="9">
        <f t="shared" si="27"/>
        <v>1.9057958803678683</v>
      </c>
      <c r="AA163" s="9">
        <f t="shared" si="28"/>
        <v>3.4942241869169015</v>
      </c>
      <c r="AB163" s="9">
        <f t="shared" si="29"/>
        <v>1.0416903942190123</v>
      </c>
    </row>
    <row r="164" spans="1:28">
      <c r="A164" s="1" t="s">
        <v>18</v>
      </c>
      <c r="B164" s="2">
        <v>177492</v>
      </c>
      <c r="C164" s="2">
        <v>1713</v>
      </c>
      <c r="D164" s="2">
        <v>18541</v>
      </c>
      <c r="E164" s="3">
        <v>18541.409199999998</v>
      </c>
      <c r="F164" s="4">
        <v>0.68320000000000003</v>
      </c>
      <c r="G164" s="4">
        <v>0.31680000000000003</v>
      </c>
      <c r="H164" s="4">
        <v>0</v>
      </c>
      <c r="I164" s="5">
        <v>74</v>
      </c>
      <c r="J164" s="2">
        <v>1532</v>
      </c>
      <c r="K164" s="9">
        <v>3.6</v>
      </c>
      <c r="L164" s="6">
        <v>35.946817780000003</v>
      </c>
      <c r="M164" s="6">
        <v>-97.269063329999994</v>
      </c>
      <c r="N164" s="7">
        <v>34.454055699999998</v>
      </c>
      <c r="O164" s="5">
        <v>92</v>
      </c>
      <c r="P164" s="5">
        <v>11</v>
      </c>
      <c r="Q164" s="5">
        <v>28</v>
      </c>
      <c r="R164" s="10" t="s">
        <v>21</v>
      </c>
      <c r="S164" s="2">
        <f t="shared" si="20"/>
        <v>103</v>
      </c>
      <c r="T164" s="2">
        <f t="shared" si="21"/>
        <v>81</v>
      </c>
      <c r="U164" s="2">
        <f t="shared" si="22"/>
        <v>51.5</v>
      </c>
      <c r="V164" s="1">
        <f t="shared" si="23"/>
        <v>3280.5</v>
      </c>
      <c r="W164" s="9">
        <f t="shared" si="24"/>
        <v>1.9637878273455551</v>
      </c>
      <c r="X164" s="9">
        <f t="shared" si="25"/>
        <v>1.0413926851582249</v>
      </c>
      <c r="Y164" s="9">
        <f t="shared" si="26"/>
        <v>1.9084850188786497</v>
      </c>
      <c r="Z164" s="9">
        <f t="shared" si="27"/>
        <v>1.7118072290411908</v>
      </c>
      <c r="AA164" s="9">
        <f t="shared" si="28"/>
        <v>3.5159400420933182</v>
      </c>
      <c r="AB164" s="9">
        <f t="shared" si="29"/>
        <v>1.537240351481902</v>
      </c>
    </row>
    <row r="165" spans="1:28">
      <c r="A165" s="1" t="s">
        <v>18</v>
      </c>
      <c r="B165" s="2">
        <v>177386</v>
      </c>
      <c r="C165" s="2">
        <v>1636</v>
      </c>
      <c r="D165" s="2">
        <v>18541</v>
      </c>
      <c r="E165" s="3">
        <v>18541.4182</v>
      </c>
      <c r="F165" s="4">
        <v>0.79820000000000002</v>
      </c>
      <c r="G165" s="4">
        <v>0.20180000000000003</v>
      </c>
      <c r="H165" s="4">
        <v>0</v>
      </c>
      <c r="I165" s="5">
        <v>52</v>
      </c>
      <c r="J165" s="2">
        <v>1524</v>
      </c>
      <c r="K165" s="9">
        <v>2.5</v>
      </c>
      <c r="L165" s="6">
        <v>35.946604720000003</v>
      </c>
      <c r="M165" s="6">
        <v>-97.268657779999998</v>
      </c>
      <c r="N165" s="7">
        <v>34.365361620000002</v>
      </c>
      <c r="O165" s="5">
        <v>135</v>
      </c>
      <c r="P165" s="5">
        <v>30</v>
      </c>
      <c r="Q165" s="5">
        <v>10.7</v>
      </c>
      <c r="R165" s="10" t="s">
        <v>22</v>
      </c>
      <c r="S165" s="2">
        <f t="shared" si="20"/>
        <v>165</v>
      </c>
      <c r="T165" s="2">
        <f t="shared" si="21"/>
        <v>105</v>
      </c>
      <c r="U165" s="2">
        <f t="shared" si="22"/>
        <v>82.5</v>
      </c>
      <c r="V165" s="1">
        <f t="shared" si="23"/>
        <v>5512.5</v>
      </c>
      <c r="W165" s="9">
        <f t="shared" si="24"/>
        <v>2.1303337684950061</v>
      </c>
      <c r="X165" s="9">
        <f t="shared" si="25"/>
        <v>1.4771212547196624</v>
      </c>
      <c r="Y165" s="9">
        <f t="shared" si="26"/>
        <v>2.0211892990699378</v>
      </c>
      <c r="Z165" s="9">
        <f t="shared" si="27"/>
        <v>1.9164539485499248</v>
      </c>
      <c r="AA165" s="9">
        <f t="shared" si="28"/>
        <v>3.7413486024758944</v>
      </c>
      <c r="AB165" s="9">
        <f t="shared" si="29"/>
        <v>1.5361209182652806</v>
      </c>
    </row>
    <row r="166" spans="1:28">
      <c r="A166" s="1" t="s">
        <v>18</v>
      </c>
      <c r="B166" s="2">
        <v>177492</v>
      </c>
      <c r="C166" s="2">
        <v>1779</v>
      </c>
      <c r="D166" s="2">
        <v>18521</v>
      </c>
      <c r="E166" s="3">
        <v>18521.484199999999</v>
      </c>
      <c r="F166" s="4">
        <v>3.1800000000000002E-2</v>
      </c>
      <c r="G166" s="4">
        <v>0.96819999999999984</v>
      </c>
      <c r="H166" s="4">
        <v>0</v>
      </c>
      <c r="I166" s="5">
        <v>283</v>
      </c>
      <c r="J166" s="2">
        <v>1531</v>
      </c>
      <c r="K166" s="9">
        <v>2.5</v>
      </c>
      <c r="L166" s="6">
        <v>35.94811361</v>
      </c>
      <c r="M166" s="6">
        <v>-97.267605560000007</v>
      </c>
      <c r="N166" s="7">
        <v>34.279471389999998</v>
      </c>
      <c r="O166" s="5">
        <v>83</v>
      </c>
      <c r="P166" s="5">
        <v>95</v>
      </c>
      <c r="Q166" s="5">
        <v>24.7</v>
      </c>
      <c r="R166" s="10" t="s">
        <v>19</v>
      </c>
      <c r="S166" s="2">
        <f t="shared" si="20"/>
        <v>178</v>
      </c>
      <c r="T166" s="2">
        <f t="shared" si="21"/>
        <v>-12</v>
      </c>
      <c r="U166" s="2">
        <f t="shared" si="22"/>
        <v>89</v>
      </c>
      <c r="V166" s="1">
        <f t="shared" si="23"/>
        <v>72</v>
      </c>
      <c r="W166" s="9">
        <f t="shared" si="24"/>
        <v>1.919078092376074</v>
      </c>
      <c r="X166" s="9">
        <f t="shared" si="25"/>
        <v>1.9777236052888476</v>
      </c>
      <c r="Y166" s="9">
        <f t="shared" si="26"/>
        <v>1.0791812460476247</v>
      </c>
      <c r="Z166" s="9">
        <f t="shared" si="27"/>
        <v>1.9493900066449126</v>
      </c>
      <c r="AA166" s="9">
        <f t="shared" si="28"/>
        <v>1.8573324964312683</v>
      </c>
      <c r="AB166" s="9">
        <f t="shared" si="29"/>
        <v>1.535034116221518</v>
      </c>
    </row>
    <row r="167" spans="1:28">
      <c r="A167" s="1" t="s">
        <v>18</v>
      </c>
      <c r="B167" s="2">
        <v>177379</v>
      </c>
      <c r="C167" s="2">
        <v>1553</v>
      </c>
      <c r="D167" s="2">
        <v>18521</v>
      </c>
      <c r="E167" s="3">
        <v>18521.352200000001</v>
      </c>
      <c r="F167" s="4">
        <v>0.93479999999999985</v>
      </c>
      <c r="G167" s="4">
        <v>6.5199999999999994E-2</v>
      </c>
      <c r="H167" s="4">
        <v>0</v>
      </c>
      <c r="I167" s="5">
        <v>15</v>
      </c>
      <c r="J167" s="2">
        <v>1535</v>
      </c>
      <c r="K167" s="9">
        <v>4</v>
      </c>
      <c r="L167" s="6">
        <v>35.948360280000003</v>
      </c>
      <c r="M167" s="6">
        <v>-97.267907219999998</v>
      </c>
      <c r="N167" s="7">
        <v>34.255980719999997</v>
      </c>
      <c r="O167" s="5">
        <v>40</v>
      </c>
      <c r="P167" s="5">
        <v>20</v>
      </c>
      <c r="Q167" s="5">
        <v>29.3</v>
      </c>
      <c r="R167" s="10" t="s">
        <v>21</v>
      </c>
      <c r="S167" s="2">
        <f t="shared" si="20"/>
        <v>60</v>
      </c>
      <c r="T167" s="2">
        <f t="shared" si="21"/>
        <v>20</v>
      </c>
      <c r="U167" s="2">
        <f t="shared" si="22"/>
        <v>30</v>
      </c>
      <c r="V167" s="1">
        <f t="shared" si="23"/>
        <v>200</v>
      </c>
      <c r="W167" s="9">
        <f t="shared" si="24"/>
        <v>1.6020599913279623</v>
      </c>
      <c r="X167" s="9">
        <f t="shared" si="25"/>
        <v>1.301029995663981</v>
      </c>
      <c r="Y167" s="9">
        <f t="shared" si="26"/>
        <v>1.301029995663981</v>
      </c>
      <c r="Z167" s="9">
        <f t="shared" si="27"/>
        <v>1.4771212547196624</v>
      </c>
      <c r="AA167" s="9">
        <f t="shared" si="28"/>
        <v>2.3010299956639808</v>
      </c>
      <c r="AB167" s="9">
        <f t="shared" si="29"/>
        <v>1.5347364055201911</v>
      </c>
    </row>
    <row r="168" spans="1:28">
      <c r="A168" s="1" t="s">
        <v>18</v>
      </c>
      <c r="B168" s="2">
        <v>177416</v>
      </c>
      <c r="C168" s="2">
        <v>1646</v>
      </c>
      <c r="D168" s="2">
        <v>18541</v>
      </c>
      <c r="E168" s="3">
        <v>18541.4722</v>
      </c>
      <c r="F168" s="4">
        <v>0.1192</v>
      </c>
      <c r="G168" s="4">
        <v>0.88080000000000003</v>
      </c>
      <c r="H168" s="4">
        <v>0</v>
      </c>
      <c r="I168" s="5">
        <v>240</v>
      </c>
      <c r="J168" s="2">
        <v>1527</v>
      </c>
      <c r="K168" s="9">
        <v>3.9</v>
      </c>
      <c r="L168" s="6">
        <v>35.94690611</v>
      </c>
      <c r="M168" s="6">
        <v>-97.268784170000004</v>
      </c>
      <c r="N168" s="7">
        <v>34.217417310000002</v>
      </c>
      <c r="O168" s="5">
        <v>147</v>
      </c>
      <c r="P168" s="5">
        <v>21</v>
      </c>
      <c r="Q168" s="5">
        <v>43.3</v>
      </c>
      <c r="R168" s="10" t="s">
        <v>19</v>
      </c>
      <c r="S168" s="2">
        <f t="shared" si="20"/>
        <v>168</v>
      </c>
      <c r="T168" s="2">
        <f t="shared" si="21"/>
        <v>126</v>
      </c>
      <c r="U168" s="2">
        <f t="shared" si="22"/>
        <v>84</v>
      </c>
      <c r="V168" s="1">
        <f t="shared" si="23"/>
        <v>7938</v>
      </c>
      <c r="W168" s="9">
        <f t="shared" si="24"/>
        <v>2.1673173347481756</v>
      </c>
      <c r="X168" s="9">
        <f t="shared" si="25"/>
        <v>1.3222192947339191</v>
      </c>
      <c r="Y168" s="9">
        <f t="shared" si="26"/>
        <v>2.1003705451175625</v>
      </c>
      <c r="Z168" s="9">
        <f t="shared" si="27"/>
        <v>1.9242792860618814</v>
      </c>
      <c r="AA168" s="9">
        <f t="shared" si="28"/>
        <v>3.8997110945711442</v>
      </c>
      <c r="AB168" s="9">
        <f t="shared" si="29"/>
        <v>1.5342472264106708</v>
      </c>
    </row>
    <row r="169" spans="1:28">
      <c r="A169" s="1" t="s">
        <v>18</v>
      </c>
      <c r="B169" s="2">
        <v>177406</v>
      </c>
      <c r="C169" s="2">
        <v>1635</v>
      </c>
      <c r="D169" s="2">
        <v>18541</v>
      </c>
      <c r="E169" s="3">
        <v>18541.409199999998</v>
      </c>
      <c r="F169" s="4">
        <v>0.76580000000000004</v>
      </c>
      <c r="G169" s="4">
        <v>0.23420000000000002</v>
      </c>
      <c r="H169" s="4">
        <v>0</v>
      </c>
      <c r="I169" s="5">
        <v>55</v>
      </c>
      <c r="J169" s="2">
        <v>1530</v>
      </c>
      <c r="K169" s="9">
        <v>2.2999999999999998</v>
      </c>
      <c r="L169" s="6">
        <v>35.946819169999998</v>
      </c>
      <c r="M169" s="6">
        <v>-97.269220000000004</v>
      </c>
      <c r="N169" s="7">
        <v>34.044025480000002</v>
      </c>
      <c r="O169" s="5">
        <v>122</v>
      </c>
      <c r="P169" s="5">
        <v>27</v>
      </c>
      <c r="Q169" s="5">
        <v>75.3</v>
      </c>
      <c r="R169" s="10" t="s">
        <v>21</v>
      </c>
      <c r="S169" s="2">
        <f t="shared" si="20"/>
        <v>149</v>
      </c>
      <c r="T169" s="2">
        <f t="shared" si="21"/>
        <v>95</v>
      </c>
      <c r="U169" s="2">
        <f t="shared" si="22"/>
        <v>74.5</v>
      </c>
      <c r="V169" s="1">
        <f t="shared" si="23"/>
        <v>4512.5</v>
      </c>
      <c r="W169" s="9">
        <f t="shared" si="24"/>
        <v>2.086359830674748</v>
      </c>
      <c r="X169" s="9">
        <f t="shared" si="25"/>
        <v>1.4313637641589871</v>
      </c>
      <c r="Y169" s="9">
        <f t="shared" si="26"/>
        <v>1.9777236052888476</v>
      </c>
      <c r="Z169" s="9">
        <f t="shared" si="27"/>
        <v>1.8721562727482925</v>
      </c>
      <c r="AA169" s="9">
        <f t="shared" si="28"/>
        <v>3.654417214913714</v>
      </c>
      <c r="AB169" s="9">
        <f t="shared" si="29"/>
        <v>1.5320409068881033</v>
      </c>
    </row>
    <row r="170" spans="1:28">
      <c r="A170" s="1" t="s">
        <v>18</v>
      </c>
      <c r="B170" s="2">
        <v>177416</v>
      </c>
      <c r="C170" s="2">
        <v>1646</v>
      </c>
      <c r="D170" s="2">
        <v>18542</v>
      </c>
      <c r="E170" s="3">
        <v>18542.367200000001</v>
      </c>
      <c r="F170" s="4">
        <v>0.58179999999999998</v>
      </c>
      <c r="G170" s="4">
        <v>0.41820000000000002</v>
      </c>
      <c r="H170" s="4">
        <v>0</v>
      </c>
      <c r="I170" s="5">
        <v>98</v>
      </c>
      <c r="J170" s="2">
        <v>1527</v>
      </c>
      <c r="K170" s="9">
        <v>2</v>
      </c>
      <c r="L170" s="6">
        <v>35.946797779999997</v>
      </c>
      <c r="M170" s="6">
        <v>-97.269305279999998</v>
      </c>
      <c r="N170" s="7">
        <v>33.993130839999999</v>
      </c>
      <c r="O170" s="5">
        <v>146</v>
      </c>
      <c r="P170" s="5">
        <v>18</v>
      </c>
      <c r="Q170" s="5">
        <v>71.3</v>
      </c>
      <c r="R170" s="10" t="s">
        <v>21</v>
      </c>
      <c r="S170" s="2">
        <f t="shared" si="20"/>
        <v>164</v>
      </c>
      <c r="T170" s="2">
        <f t="shared" si="21"/>
        <v>128</v>
      </c>
      <c r="U170" s="2">
        <f t="shared" si="22"/>
        <v>82</v>
      </c>
      <c r="V170" s="1">
        <f t="shared" si="23"/>
        <v>8192</v>
      </c>
      <c r="W170" s="9">
        <f t="shared" si="24"/>
        <v>2.1643528557844367</v>
      </c>
      <c r="X170" s="9">
        <f t="shared" si="25"/>
        <v>1.2552725051033058</v>
      </c>
      <c r="Y170" s="9">
        <f t="shared" si="26"/>
        <v>2.1072099696478679</v>
      </c>
      <c r="Z170" s="9">
        <f t="shared" si="27"/>
        <v>1.9138138523837167</v>
      </c>
      <c r="AA170" s="9">
        <f t="shared" si="28"/>
        <v>3.913389943631755</v>
      </c>
      <c r="AB170" s="9">
        <f t="shared" si="29"/>
        <v>1.5313911658751413</v>
      </c>
    </row>
    <row r="171" spans="1:28">
      <c r="A171" s="1" t="s">
        <v>18</v>
      </c>
      <c r="B171" s="2">
        <v>177492</v>
      </c>
      <c r="C171" s="2">
        <v>1779</v>
      </c>
      <c r="D171" s="2">
        <v>18520</v>
      </c>
      <c r="E171" s="3">
        <v>18520.520199999999</v>
      </c>
      <c r="F171" s="4">
        <v>0.69820000000000004</v>
      </c>
      <c r="G171" s="4">
        <v>0.22259999999999999</v>
      </c>
      <c r="H171" s="4">
        <v>7.9200000000000007E-2</v>
      </c>
      <c r="I171" s="5">
        <v>55</v>
      </c>
      <c r="J171" s="2">
        <v>1531</v>
      </c>
      <c r="K171" s="9">
        <v>6.5</v>
      </c>
      <c r="L171" s="6">
        <v>35.94816917</v>
      </c>
      <c r="M171" s="6">
        <v>-97.268771110000003</v>
      </c>
      <c r="N171" s="7">
        <v>33.742703820000003</v>
      </c>
      <c r="O171" s="5">
        <v>16</v>
      </c>
      <c r="P171" s="5">
        <v>24</v>
      </c>
      <c r="Q171" s="5">
        <v>15.3</v>
      </c>
      <c r="R171" s="10" t="s">
        <v>21</v>
      </c>
      <c r="S171" s="2">
        <f t="shared" si="20"/>
        <v>40</v>
      </c>
      <c r="T171" s="2">
        <f t="shared" si="21"/>
        <v>-8</v>
      </c>
      <c r="U171" s="2">
        <f t="shared" si="22"/>
        <v>20</v>
      </c>
      <c r="V171" s="1">
        <f t="shared" si="23"/>
        <v>32</v>
      </c>
      <c r="W171" s="9">
        <f t="shared" si="24"/>
        <v>1.2041199826559246</v>
      </c>
      <c r="X171" s="9">
        <f t="shared" si="25"/>
        <v>1.3802112417116059</v>
      </c>
      <c r="Y171" s="9">
        <f t="shared" si="26"/>
        <v>0.90308998699194343</v>
      </c>
      <c r="Z171" s="9">
        <f t="shared" si="27"/>
        <v>1.301029995663981</v>
      </c>
      <c r="AA171" s="9">
        <f t="shared" si="28"/>
        <v>1.5051499783199058</v>
      </c>
      <c r="AB171" s="9">
        <f t="shared" si="29"/>
        <v>1.5281798798849382</v>
      </c>
    </row>
    <row r="172" spans="1:28">
      <c r="A172" s="1" t="s">
        <v>18</v>
      </c>
      <c r="B172" s="2">
        <v>177492</v>
      </c>
      <c r="C172" s="2">
        <v>1713</v>
      </c>
      <c r="D172" s="2">
        <v>18541</v>
      </c>
      <c r="E172" s="3">
        <v>18541.376199999999</v>
      </c>
      <c r="F172" s="4">
        <v>0.80359999999999998</v>
      </c>
      <c r="G172" s="4">
        <v>0.19639999999999999</v>
      </c>
      <c r="H172" s="4">
        <v>0</v>
      </c>
      <c r="I172" s="5">
        <v>48</v>
      </c>
      <c r="J172" s="2">
        <v>1532</v>
      </c>
      <c r="K172" s="9">
        <v>2.6</v>
      </c>
      <c r="L172" s="6">
        <v>35.946693060000001</v>
      </c>
      <c r="M172" s="6">
        <v>-97.269322220000006</v>
      </c>
      <c r="N172" s="7">
        <v>33.651810279999999</v>
      </c>
      <c r="O172" s="5">
        <v>128</v>
      </c>
      <c r="P172" s="5">
        <v>19</v>
      </c>
      <c r="Q172" s="5">
        <v>29.3</v>
      </c>
      <c r="R172" s="10" t="s">
        <v>21</v>
      </c>
      <c r="S172" s="2">
        <f t="shared" si="20"/>
        <v>147</v>
      </c>
      <c r="T172" s="2">
        <f t="shared" si="21"/>
        <v>109</v>
      </c>
      <c r="U172" s="2">
        <f t="shared" si="22"/>
        <v>73.5</v>
      </c>
      <c r="V172" s="1">
        <f t="shared" si="23"/>
        <v>5940.5</v>
      </c>
      <c r="W172" s="9">
        <f t="shared" si="24"/>
        <v>2.1072099696478679</v>
      </c>
      <c r="X172" s="9">
        <f t="shared" si="25"/>
        <v>1.2787536009528289</v>
      </c>
      <c r="Y172" s="9">
        <f t="shared" si="26"/>
        <v>2.0374264979406234</v>
      </c>
      <c r="Z172" s="9">
        <f t="shared" si="27"/>
        <v>1.8662873390841945</v>
      </c>
      <c r="AA172" s="9">
        <f t="shared" si="28"/>
        <v>3.7738230002172655</v>
      </c>
      <c r="AB172" s="9">
        <f t="shared" si="29"/>
        <v>1.5270084318131272</v>
      </c>
    </row>
    <row r="173" spans="1:28">
      <c r="A173" s="1" t="s">
        <v>18</v>
      </c>
      <c r="B173" s="2">
        <v>177442</v>
      </c>
      <c r="C173" s="2">
        <v>1677</v>
      </c>
      <c r="D173" s="2">
        <v>18541</v>
      </c>
      <c r="E173" s="3">
        <v>18541.481199999998</v>
      </c>
      <c r="F173" s="4">
        <v>8.9599999999999999E-2</v>
      </c>
      <c r="G173" s="4">
        <v>0.91039999999999988</v>
      </c>
      <c r="H173" s="4">
        <v>0</v>
      </c>
      <c r="I173" s="5">
        <v>247</v>
      </c>
      <c r="J173" s="2">
        <v>1538</v>
      </c>
      <c r="K173" s="9">
        <v>2.1</v>
      </c>
      <c r="L173" s="6">
        <v>35.947023610000002</v>
      </c>
      <c r="M173" s="6">
        <v>-97.268722780000004</v>
      </c>
      <c r="N173" s="7">
        <v>33.602759020000001</v>
      </c>
      <c r="O173" s="5">
        <v>211</v>
      </c>
      <c r="P173" s="5">
        <v>75</v>
      </c>
      <c r="Q173" s="5">
        <v>41.3</v>
      </c>
      <c r="R173" s="10" t="s">
        <v>19</v>
      </c>
      <c r="S173" s="2">
        <f t="shared" si="20"/>
        <v>286</v>
      </c>
      <c r="T173" s="2">
        <f t="shared" si="21"/>
        <v>136</v>
      </c>
      <c r="U173" s="2">
        <f t="shared" si="22"/>
        <v>143</v>
      </c>
      <c r="V173" s="1">
        <f t="shared" si="23"/>
        <v>9248</v>
      </c>
      <c r="W173" s="9">
        <f t="shared" si="24"/>
        <v>2.3242824552976926</v>
      </c>
      <c r="X173" s="9">
        <f t="shared" si="25"/>
        <v>1.8750612633916997</v>
      </c>
      <c r="Y173" s="9">
        <f t="shared" si="26"/>
        <v>2.1335389083702174</v>
      </c>
      <c r="Z173" s="9">
        <f t="shared" si="27"/>
        <v>2.1553360374650614</v>
      </c>
      <c r="AA173" s="9">
        <f t="shared" si="28"/>
        <v>3.9660478210764536</v>
      </c>
      <c r="AB173" s="9">
        <f t="shared" si="29"/>
        <v>1.526374937448437</v>
      </c>
    </row>
    <row r="174" spans="1:28">
      <c r="A174" s="1" t="s">
        <v>18</v>
      </c>
      <c r="B174" s="2">
        <v>177406</v>
      </c>
      <c r="C174" s="2">
        <v>1635</v>
      </c>
      <c r="D174" s="2">
        <v>18541</v>
      </c>
      <c r="E174" s="3">
        <v>18541.388200000001</v>
      </c>
      <c r="F174" s="4">
        <v>0.79659999999999997</v>
      </c>
      <c r="G174" s="4">
        <v>0.20339999999999997</v>
      </c>
      <c r="H174" s="4">
        <v>0</v>
      </c>
      <c r="I174" s="5">
        <v>51</v>
      </c>
      <c r="J174" s="2">
        <v>1530</v>
      </c>
      <c r="K174" s="9">
        <v>2.7</v>
      </c>
      <c r="L174" s="6">
        <v>35.946584719999997</v>
      </c>
      <c r="M174" s="6">
        <v>-97.268705280000006</v>
      </c>
      <c r="N174" s="7">
        <v>33.476408990000003</v>
      </c>
      <c r="O174" s="5">
        <v>106</v>
      </c>
      <c r="P174" s="5">
        <v>59</v>
      </c>
      <c r="Q174" s="5">
        <v>46.7</v>
      </c>
      <c r="R174" s="10" t="s">
        <v>22</v>
      </c>
      <c r="S174" s="2">
        <f t="shared" si="20"/>
        <v>165</v>
      </c>
      <c r="T174" s="2">
        <f t="shared" si="21"/>
        <v>47</v>
      </c>
      <c r="U174" s="2">
        <f t="shared" si="22"/>
        <v>82.5</v>
      </c>
      <c r="V174" s="1">
        <f t="shared" si="23"/>
        <v>1104.5</v>
      </c>
      <c r="W174" s="9">
        <f t="shared" si="24"/>
        <v>2.02530586526477</v>
      </c>
      <c r="X174" s="9">
        <f t="shared" si="25"/>
        <v>1.7708520116421442</v>
      </c>
      <c r="Y174" s="9">
        <f t="shared" si="26"/>
        <v>1.6720978579357173</v>
      </c>
      <c r="Z174" s="9">
        <f t="shared" si="27"/>
        <v>1.9164539485499248</v>
      </c>
      <c r="AA174" s="9">
        <f t="shared" si="28"/>
        <v>3.0431657202074534</v>
      </c>
      <c r="AB174" s="9">
        <f t="shared" si="29"/>
        <v>1.5247388651076277</v>
      </c>
    </row>
    <row r="175" spans="1:28">
      <c r="A175" s="1" t="s">
        <v>18</v>
      </c>
      <c r="B175" s="2">
        <v>177492</v>
      </c>
      <c r="C175" s="2">
        <v>1779</v>
      </c>
      <c r="D175" s="2">
        <v>18521</v>
      </c>
      <c r="E175" s="3">
        <v>18521.3462</v>
      </c>
      <c r="F175" s="4">
        <v>0.80220000000000002</v>
      </c>
      <c r="G175" s="4">
        <v>0.1978</v>
      </c>
      <c r="H175" s="4">
        <v>0</v>
      </c>
      <c r="I175" s="5">
        <v>45</v>
      </c>
      <c r="J175" s="2">
        <v>1531</v>
      </c>
      <c r="K175" s="9">
        <v>2.6</v>
      </c>
      <c r="L175" s="6">
        <v>35.948405280000003</v>
      </c>
      <c r="M175" s="6">
        <v>-97.268007220000001</v>
      </c>
      <c r="N175" s="7">
        <v>33.170800989999996</v>
      </c>
      <c r="O175" s="5">
        <v>78</v>
      </c>
      <c r="P175" s="5">
        <v>87</v>
      </c>
      <c r="Q175" s="5">
        <v>38</v>
      </c>
      <c r="R175" s="10" t="s">
        <v>21</v>
      </c>
      <c r="S175" s="2">
        <f t="shared" si="20"/>
        <v>165</v>
      </c>
      <c r="T175" s="2">
        <f t="shared" si="21"/>
        <v>-9</v>
      </c>
      <c r="U175" s="2">
        <f t="shared" si="22"/>
        <v>82.5</v>
      </c>
      <c r="V175" s="1">
        <f t="shared" si="23"/>
        <v>40.5</v>
      </c>
      <c r="W175" s="9">
        <f t="shared" si="24"/>
        <v>1.8920946026904801</v>
      </c>
      <c r="X175" s="9">
        <f t="shared" si="25"/>
        <v>1.9395192526186182</v>
      </c>
      <c r="Y175" s="9">
        <f t="shared" si="26"/>
        <v>0.95424250943932487</v>
      </c>
      <c r="Z175" s="9">
        <f t="shared" si="27"/>
        <v>1.9164539485499248</v>
      </c>
      <c r="AA175" s="9">
        <f t="shared" si="28"/>
        <v>1.6074550232146683</v>
      </c>
      <c r="AB175" s="9">
        <f t="shared" si="29"/>
        <v>1.5207559587470068</v>
      </c>
    </row>
    <row r="176" spans="1:28">
      <c r="A176" s="1" t="s">
        <v>18</v>
      </c>
      <c r="B176" s="2">
        <v>177406</v>
      </c>
      <c r="C176" s="2">
        <v>1635</v>
      </c>
      <c r="D176" s="2">
        <v>18541</v>
      </c>
      <c r="E176" s="3">
        <v>18541.427199999998</v>
      </c>
      <c r="F176" s="4">
        <v>0.80059999999999998</v>
      </c>
      <c r="G176" s="4">
        <v>0.19939999999999999</v>
      </c>
      <c r="H176" s="4">
        <v>0</v>
      </c>
      <c r="I176" s="5">
        <v>46</v>
      </c>
      <c r="J176" s="2">
        <v>1530</v>
      </c>
      <c r="K176" s="9">
        <v>3</v>
      </c>
      <c r="L176" s="6">
        <v>35.946626670000001</v>
      </c>
      <c r="M176" s="6">
        <v>-97.268662219999996</v>
      </c>
      <c r="N176" s="7">
        <v>33.001115540000001</v>
      </c>
      <c r="O176" s="5">
        <v>148</v>
      </c>
      <c r="P176" s="5">
        <v>57</v>
      </c>
      <c r="Q176" s="5">
        <v>63.3</v>
      </c>
      <c r="R176" s="10" t="s">
        <v>22</v>
      </c>
      <c r="S176" s="2">
        <f t="shared" si="20"/>
        <v>205</v>
      </c>
      <c r="T176" s="2">
        <f t="shared" si="21"/>
        <v>91</v>
      </c>
      <c r="U176" s="2">
        <f t="shared" si="22"/>
        <v>102.5</v>
      </c>
      <c r="V176" s="1">
        <f t="shared" si="23"/>
        <v>4140.5</v>
      </c>
      <c r="W176" s="9">
        <f t="shared" si="24"/>
        <v>2.170261715394957</v>
      </c>
      <c r="X176" s="9">
        <f t="shared" si="25"/>
        <v>1.7558748556724912</v>
      </c>
      <c r="Y176" s="9">
        <f t="shared" si="26"/>
        <v>1.9590413923210932</v>
      </c>
      <c r="Z176" s="9">
        <f t="shared" si="27"/>
        <v>2.0107238653917729</v>
      </c>
      <c r="AA176" s="9">
        <f t="shared" si="28"/>
        <v>3.6170527889782056</v>
      </c>
      <c r="AB176" s="9">
        <f t="shared" si="29"/>
        <v>1.5185286206257027</v>
      </c>
    </row>
    <row r="177" spans="1:28">
      <c r="A177" s="1" t="s">
        <v>18</v>
      </c>
      <c r="B177" s="2">
        <v>177386</v>
      </c>
      <c r="C177" s="2">
        <v>1636</v>
      </c>
      <c r="D177" s="2">
        <v>18542</v>
      </c>
      <c r="E177" s="3">
        <v>18542.4872</v>
      </c>
      <c r="F177" s="4">
        <v>5.4800000000000001E-2</v>
      </c>
      <c r="G177" s="4">
        <v>0.94520000000000004</v>
      </c>
      <c r="H177" s="4">
        <v>0</v>
      </c>
      <c r="I177" s="5">
        <v>260</v>
      </c>
      <c r="J177" s="2">
        <v>1524</v>
      </c>
      <c r="K177" s="9">
        <v>2.8</v>
      </c>
      <c r="L177" s="6">
        <v>35.946788609999999</v>
      </c>
      <c r="M177" s="6">
        <v>-97.26930806</v>
      </c>
      <c r="N177" s="7">
        <v>32.882616409999997</v>
      </c>
      <c r="O177" s="5">
        <v>148</v>
      </c>
      <c r="P177" s="5">
        <v>33</v>
      </c>
      <c r="Q177" s="5">
        <v>35.299999999999997</v>
      </c>
      <c r="R177" s="10" t="s">
        <v>21</v>
      </c>
      <c r="S177" s="2">
        <f t="shared" si="20"/>
        <v>181</v>
      </c>
      <c r="T177" s="2">
        <f t="shared" si="21"/>
        <v>115</v>
      </c>
      <c r="U177" s="2">
        <f t="shared" si="22"/>
        <v>90.5</v>
      </c>
      <c r="V177" s="1">
        <f t="shared" si="23"/>
        <v>6612.5</v>
      </c>
      <c r="W177" s="9">
        <f t="shared" si="24"/>
        <v>2.170261715394957</v>
      </c>
      <c r="X177" s="9">
        <f t="shared" si="25"/>
        <v>1.5185139398778873</v>
      </c>
      <c r="Y177" s="9">
        <f t="shared" si="26"/>
        <v>2.0606978403536114</v>
      </c>
      <c r="Z177" s="9">
        <f t="shared" si="27"/>
        <v>1.9566485792052033</v>
      </c>
      <c r="AA177" s="9">
        <f t="shared" si="28"/>
        <v>3.8203656850432419</v>
      </c>
      <c r="AB177" s="9">
        <f t="shared" si="29"/>
        <v>1.5169663662651489</v>
      </c>
    </row>
    <row r="178" spans="1:28">
      <c r="A178" s="1" t="s">
        <v>18</v>
      </c>
      <c r="B178" s="2">
        <v>177360</v>
      </c>
      <c r="C178" s="2">
        <v>1635</v>
      </c>
      <c r="D178" s="2">
        <v>18521</v>
      </c>
      <c r="E178" s="3">
        <v>18521.367200000001</v>
      </c>
      <c r="F178" s="4">
        <v>0.86739999999999995</v>
      </c>
      <c r="G178" s="4">
        <v>0.1326</v>
      </c>
      <c r="H178" s="4">
        <v>0</v>
      </c>
      <c r="I178" s="5">
        <v>29</v>
      </c>
      <c r="J178" s="2">
        <v>1525</v>
      </c>
      <c r="K178" s="9">
        <v>5.3</v>
      </c>
      <c r="L178" s="6">
        <v>35.948353060000002</v>
      </c>
      <c r="M178" s="6">
        <v>-97.268234169999999</v>
      </c>
      <c r="N178" s="7">
        <v>32.74325786</v>
      </c>
      <c r="O178" s="5">
        <v>138</v>
      </c>
      <c r="P178" s="5">
        <v>19</v>
      </c>
      <c r="Q178" s="5">
        <v>82.7</v>
      </c>
      <c r="R178" s="10" t="s">
        <v>21</v>
      </c>
      <c r="S178" s="2">
        <f t="shared" si="20"/>
        <v>157</v>
      </c>
      <c r="T178" s="2">
        <f t="shared" si="21"/>
        <v>119</v>
      </c>
      <c r="U178" s="2">
        <f t="shared" si="22"/>
        <v>78.5</v>
      </c>
      <c r="V178" s="1">
        <f t="shared" si="23"/>
        <v>7080.5</v>
      </c>
      <c r="W178" s="9">
        <f t="shared" si="24"/>
        <v>2.1398790864012365</v>
      </c>
      <c r="X178" s="9">
        <f t="shared" si="25"/>
        <v>1.2787536009528289</v>
      </c>
      <c r="Y178" s="9">
        <f t="shared" si="26"/>
        <v>2.0755469613925306</v>
      </c>
      <c r="Z178" s="9">
        <f t="shared" si="27"/>
        <v>1.8948696567452525</v>
      </c>
      <c r="AA178" s="9">
        <f t="shared" si="28"/>
        <v>3.8500639271210799</v>
      </c>
      <c r="AB178" s="9">
        <f t="shared" si="29"/>
        <v>1.5151218882778374</v>
      </c>
    </row>
    <row r="179" spans="1:28">
      <c r="A179" s="1" t="s">
        <v>18</v>
      </c>
      <c r="B179" s="2">
        <v>177442</v>
      </c>
      <c r="C179" s="2">
        <v>1677</v>
      </c>
      <c r="D179" s="2">
        <v>18542</v>
      </c>
      <c r="E179" s="3">
        <v>18542.352200000001</v>
      </c>
      <c r="F179" s="4">
        <v>0.83420000000000005</v>
      </c>
      <c r="G179" s="4">
        <v>0.1658</v>
      </c>
      <c r="H179" s="4">
        <v>0</v>
      </c>
      <c r="I179" s="5">
        <v>29</v>
      </c>
      <c r="J179" s="2">
        <v>1538</v>
      </c>
      <c r="K179" s="9">
        <v>2.1</v>
      </c>
      <c r="L179" s="6">
        <v>35.946833060000003</v>
      </c>
      <c r="M179" s="6">
        <v>-97.26919556</v>
      </c>
      <c r="N179" s="7">
        <v>8.9466932630000002</v>
      </c>
      <c r="O179" s="5">
        <v>172</v>
      </c>
      <c r="P179" s="5">
        <v>16</v>
      </c>
      <c r="Q179" s="5">
        <v>52</v>
      </c>
      <c r="R179" s="10" t="s">
        <v>21</v>
      </c>
      <c r="S179" s="2">
        <f t="shared" si="20"/>
        <v>188</v>
      </c>
      <c r="T179" s="2">
        <f t="shared" si="21"/>
        <v>156</v>
      </c>
      <c r="U179" s="2">
        <f t="shared" si="22"/>
        <v>94</v>
      </c>
      <c r="V179" s="1">
        <f t="shared" si="23"/>
        <v>12168</v>
      </c>
      <c r="W179" s="9">
        <f t="shared" si="24"/>
        <v>2.2355284469075487</v>
      </c>
      <c r="X179" s="9">
        <f t="shared" si="25"/>
        <v>1.2041199826559246</v>
      </c>
      <c r="Y179" s="9">
        <f t="shared" si="26"/>
        <v>2.1931245983544616</v>
      </c>
      <c r="Z179" s="9">
        <f t="shared" si="27"/>
        <v>1.9731278535996983</v>
      </c>
      <c r="AA179" s="9">
        <f t="shared" si="28"/>
        <v>4.085219201044942</v>
      </c>
      <c r="AB179" s="9">
        <f t="shared" si="29"/>
        <v>0.95166254783060455</v>
      </c>
    </row>
    <row r="180" spans="1:28">
      <c r="A180" s="1" t="s">
        <v>18</v>
      </c>
      <c r="B180" s="2">
        <v>177386</v>
      </c>
      <c r="C180" s="2">
        <v>1636</v>
      </c>
      <c r="D180" s="2">
        <v>18542</v>
      </c>
      <c r="E180" s="3">
        <v>18542.553199999998</v>
      </c>
      <c r="F180" s="4">
        <v>0.05</v>
      </c>
      <c r="G180" s="4">
        <v>0.95</v>
      </c>
      <c r="H180" s="4">
        <v>0</v>
      </c>
      <c r="I180" s="5">
        <v>259</v>
      </c>
      <c r="J180" s="2">
        <v>1524</v>
      </c>
      <c r="K180" s="9">
        <v>2.4</v>
      </c>
      <c r="L180" s="6">
        <v>35.946993059999997</v>
      </c>
      <c r="M180" s="6">
        <v>-97.268296939999999</v>
      </c>
      <c r="N180" s="7">
        <v>32.364389279999997</v>
      </c>
      <c r="O180" s="5">
        <v>182</v>
      </c>
      <c r="P180" s="5">
        <v>70</v>
      </c>
      <c r="Q180" s="5">
        <v>36</v>
      </c>
      <c r="R180" s="10" t="s">
        <v>19</v>
      </c>
      <c r="S180" s="2">
        <f t="shared" si="20"/>
        <v>252</v>
      </c>
      <c r="T180" s="2">
        <f t="shared" si="21"/>
        <v>112</v>
      </c>
      <c r="U180" s="2">
        <f t="shared" si="22"/>
        <v>126</v>
      </c>
      <c r="V180" s="1">
        <f t="shared" si="23"/>
        <v>6272</v>
      </c>
      <c r="W180" s="9">
        <f t="shared" si="24"/>
        <v>2.2600713879850747</v>
      </c>
      <c r="X180" s="9">
        <f t="shared" si="25"/>
        <v>1.8450980400142569</v>
      </c>
      <c r="Y180" s="9">
        <f t="shared" si="26"/>
        <v>2.049218022670181</v>
      </c>
      <c r="Z180" s="9">
        <f t="shared" si="27"/>
        <v>2.1003705451175625</v>
      </c>
      <c r="AA180" s="9">
        <f t="shared" si="28"/>
        <v>3.7974060496763813</v>
      </c>
      <c r="AB180" s="9">
        <f t="shared" si="29"/>
        <v>1.5100674162410661</v>
      </c>
    </row>
    <row r="181" spans="1:28">
      <c r="A181" s="1" t="s">
        <v>18</v>
      </c>
      <c r="B181" s="2">
        <v>177360</v>
      </c>
      <c r="C181" s="2">
        <v>1635</v>
      </c>
      <c r="D181" s="2">
        <v>18520</v>
      </c>
      <c r="E181" s="3">
        <v>18520.4872</v>
      </c>
      <c r="F181" s="4">
        <v>0.25340000000000001</v>
      </c>
      <c r="G181" s="4">
        <v>0.74660000000000004</v>
      </c>
      <c r="H181" s="4">
        <v>0</v>
      </c>
      <c r="I181" s="5">
        <v>188</v>
      </c>
      <c r="J181" s="2">
        <v>1525</v>
      </c>
      <c r="K181" s="9">
        <v>2.2999999999999998</v>
      </c>
      <c r="L181" s="6">
        <v>35.948109440000003</v>
      </c>
      <c r="M181" s="6">
        <v>-97.268221940000004</v>
      </c>
      <c r="N181" s="7">
        <v>32.349458140000003</v>
      </c>
      <c r="O181" s="5">
        <v>65</v>
      </c>
      <c r="P181" s="5">
        <v>112</v>
      </c>
      <c r="Q181" s="5">
        <v>47.3</v>
      </c>
      <c r="R181" s="10" t="s">
        <v>20</v>
      </c>
      <c r="S181" s="2">
        <f t="shared" si="20"/>
        <v>177</v>
      </c>
      <c r="T181" s="2">
        <f t="shared" si="21"/>
        <v>-47</v>
      </c>
      <c r="U181" s="2">
        <f t="shared" si="22"/>
        <v>88.5</v>
      </c>
      <c r="V181" s="1">
        <f t="shared" si="23"/>
        <v>1104.5</v>
      </c>
      <c r="W181" s="9">
        <f t="shared" si="24"/>
        <v>1.8129133566428552</v>
      </c>
      <c r="X181" s="9">
        <f t="shared" si="25"/>
        <v>2.049218022670181</v>
      </c>
      <c r="Y181" s="9">
        <f t="shared" si="26"/>
        <v>1.6720978579357173</v>
      </c>
      <c r="Z181" s="9">
        <f t="shared" si="27"/>
        <v>1.9469432706978251</v>
      </c>
      <c r="AA181" s="9">
        <f t="shared" si="28"/>
        <v>3.0431657202074534</v>
      </c>
      <c r="AB181" s="9">
        <f t="shared" si="29"/>
        <v>1.5098670105447858</v>
      </c>
    </row>
    <row r="182" spans="1:28">
      <c r="A182" s="1" t="s">
        <v>18</v>
      </c>
      <c r="B182" s="2">
        <v>177406</v>
      </c>
      <c r="C182" s="2">
        <v>1635</v>
      </c>
      <c r="D182" s="2">
        <v>18542</v>
      </c>
      <c r="E182" s="3">
        <v>18542.481199999998</v>
      </c>
      <c r="F182" s="4">
        <v>0.17680000000000001</v>
      </c>
      <c r="G182" s="4">
        <v>0.82320000000000015</v>
      </c>
      <c r="H182" s="4">
        <v>0</v>
      </c>
      <c r="I182" s="5">
        <v>219</v>
      </c>
      <c r="J182" s="2">
        <v>1530</v>
      </c>
      <c r="K182" s="9">
        <v>2.6</v>
      </c>
      <c r="L182" s="6">
        <v>35.946995829999999</v>
      </c>
      <c r="M182" s="6">
        <v>-97.268348610000004</v>
      </c>
      <c r="N182" s="7">
        <v>31.705635159999996</v>
      </c>
      <c r="O182" s="5">
        <v>61</v>
      </c>
      <c r="P182" s="5">
        <v>70</v>
      </c>
      <c r="Q182" s="5">
        <v>34</v>
      </c>
      <c r="R182" s="10" t="s">
        <v>19</v>
      </c>
      <c r="S182" s="2">
        <f t="shared" si="20"/>
        <v>131</v>
      </c>
      <c r="T182" s="2">
        <f t="shared" si="21"/>
        <v>-9</v>
      </c>
      <c r="U182" s="2">
        <f t="shared" si="22"/>
        <v>65.5</v>
      </c>
      <c r="V182" s="1">
        <f t="shared" si="23"/>
        <v>40.5</v>
      </c>
      <c r="W182" s="9">
        <f t="shared" si="24"/>
        <v>1.7853298350107669</v>
      </c>
      <c r="X182" s="9">
        <f t="shared" si="25"/>
        <v>1.8450980400142569</v>
      </c>
      <c r="Y182" s="9">
        <f t="shared" si="26"/>
        <v>0.95424250943932487</v>
      </c>
      <c r="Z182" s="9">
        <f t="shared" si="27"/>
        <v>1.8162412999917832</v>
      </c>
      <c r="AA182" s="9">
        <f t="shared" si="28"/>
        <v>1.6074550232146683</v>
      </c>
      <c r="AB182" s="9">
        <f t="shared" si="29"/>
        <v>1.5011364578453295</v>
      </c>
    </row>
    <row r="183" spans="1:28">
      <c r="A183" s="1" t="s">
        <v>18</v>
      </c>
      <c r="B183" s="2">
        <v>177492</v>
      </c>
      <c r="C183" s="2">
        <v>1779</v>
      </c>
      <c r="D183" s="2">
        <v>18520</v>
      </c>
      <c r="E183" s="3">
        <v>18520.5262</v>
      </c>
      <c r="F183" s="4">
        <v>0.80420000000000003</v>
      </c>
      <c r="G183" s="4">
        <v>0.1958</v>
      </c>
      <c r="H183" s="4">
        <v>0</v>
      </c>
      <c r="I183" s="5">
        <v>46</v>
      </c>
      <c r="J183" s="2">
        <v>1531</v>
      </c>
      <c r="K183" s="9">
        <v>2.2000000000000002</v>
      </c>
      <c r="L183" s="6">
        <v>35.948361390000002</v>
      </c>
      <c r="M183" s="6">
        <v>-97.269161389999994</v>
      </c>
      <c r="N183" s="7">
        <v>31.67416498</v>
      </c>
      <c r="O183" s="5">
        <v>72</v>
      </c>
      <c r="P183" s="5">
        <v>44</v>
      </c>
      <c r="Q183" s="5">
        <v>46.7</v>
      </c>
      <c r="R183" s="10" t="s">
        <v>21</v>
      </c>
      <c r="S183" s="2">
        <f t="shared" si="20"/>
        <v>116</v>
      </c>
      <c r="T183" s="2">
        <f t="shared" si="21"/>
        <v>28</v>
      </c>
      <c r="U183" s="2">
        <f t="shared" si="22"/>
        <v>58</v>
      </c>
      <c r="V183" s="1">
        <f t="shared" si="23"/>
        <v>392</v>
      </c>
      <c r="W183" s="9">
        <f t="shared" si="24"/>
        <v>1.8573324964312683</v>
      </c>
      <c r="X183" s="9">
        <f t="shared" si="25"/>
        <v>1.6434526764861872</v>
      </c>
      <c r="Y183" s="9">
        <f t="shared" si="26"/>
        <v>1.447158031342219</v>
      </c>
      <c r="Z183" s="9">
        <f t="shared" si="27"/>
        <v>1.7634279935629371</v>
      </c>
      <c r="AA183" s="9">
        <f t="shared" si="28"/>
        <v>2.5932860670204567</v>
      </c>
      <c r="AB183" s="9">
        <f t="shared" si="29"/>
        <v>1.5007051744833904</v>
      </c>
    </row>
    <row r="184" spans="1:28">
      <c r="A184" s="1" t="s">
        <v>18</v>
      </c>
      <c r="B184" s="2">
        <v>177406</v>
      </c>
      <c r="C184" s="2">
        <v>1635</v>
      </c>
      <c r="D184" s="2">
        <v>18542</v>
      </c>
      <c r="E184" s="3">
        <v>18542.529200000001</v>
      </c>
      <c r="F184" s="4">
        <v>0.72899999999999998</v>
      </c>
      <c r="G184" s="4">
        <v>0.27100000000000002</v>
      </c>
      <c r="H184" s="4">
        <v>0</v>
      </c>
      <c r="I184" s="5">
        <v>70</v>
      </c>
      <c r="J184" s="2">
        <v>1530</v>
      </c>
      <c r="K184" s="9">
        <v>3</v>
      </c>
      <c r="L184" s="6">
        <v>35.94656028</v>
      </c>
      <c r="M184" s="6">
        <v>-97.268948330000001</v>
      </c>
      <c r="N184" s="7">
        <v>31.471313309999999</v>
      </c>
      <c r="O184" s="5">
        <v>141</v>
      </c>
      <c r="P184" s="5">
        <v>37</v>
      </c>
      <c r="Q184" s="5">
        <v>76.7</v>
      </c>
      <c r="R184" s="10" t="s">
        <v>21</v>
      </c>
      <c r="S184" s="2">
        <f t="shared" si="20"/>
        <v>178</v>
      </c>
      <c r="T184" s="2">
        <f t="shared" si="21"/>
        <v>104</v>
      </c>
      <c r="U184" s="2">
        <f t="shared" si="22"/>
        <v>89</v>
      </c>
      <c r="V184" s="1">
        <f t="shared" si="23"/>
        <v>5408</v>
      </c>
      <c r="W184" s="9">
        <f t="shared" si="24"/>
        <v>2.1492191126553797</v>
      </c>
      <c r="X184" s="9">
        <f t="shared" si="25"/>
        <v>1.5682017240669948</v>
      </c>
      <c r="Y184" s="9">
        <f t="shared" si="26"/>
        <v>2.0170333392987803</v>
      </c>
      <c r="Z184" s="9">
        <f t="shared" si="27"/>
        <v>1.9493900066449126</v>
      </c>
      <c r="AA184" s="9">
        <f t="shared" si="28"/>
        <v>3.7330366829335788</v>
      </c>
      <c r="AB184" s="9">
        <f t="shared" si="29"/>
        <v>1.4979148665670212</v>
      </c>
    </row>
    <row r="185" spans="1:28">
      <c r="A185" s="1" t="s">
        <v>18</v>
      </c>
      <c r="B185" s="2">
        <v>177360</v>
      </c>
      <c r="C185" s="2">
        <v>1635</v>
      </c>
      <c r="D185" s="2">
        <v>18520</v>
      </c>
      <c r="E185" s="3">
        <v>18520.349200000001</v>
      </c>
      <c r="F185" s="4">
        <v>0.74919999999999998</v>
      </c>
      <c r="G185" s="4">
        <v>0.25080000000000002</v>
      </c>
      <c r="H185" s="4">
        <v>0</v>
      </c>
      <c r="I185" s="5">
        <v>56</v>
      </c>
      <c r="J185" s="2">
        <v>1525</v>
      </c>
      <c r="K185" s="9">
        <v>2.2999999999999998</v>
      </c>
      <c r="L185" s="6">
        <v>35.94827111</v>
      </c>
      <c r="M185" s="6">
        <v>-97.26906194</v>
      </c>
      <c r="N185" s="7">
        <v>31.176066909999996</v>
      </c>
      <c r="O185" s="5">
        <v>112</v>
      </c>
      <c r="P185" s="5">
        <v>91</v>
      </c>
      <c r="Q185" s="5">
        <v>50.7</v>
      </c>
      <c r="R185" s="10" t="s">
        <v>21</v>
      </c>
      <c r="S185" s="2">
        <f t="shared" si="20"/>
        <v>203</v>
      </c>
      <c r="T185" s="2">
        <f t="shared" si="21"/>
        <v>21</v>
      </c>
      <c r="U185" s="2">
        <f t="shared" si="22"/>
        <v>101.5</v>
      </c>
      <c r="V185" s="1">
        <f t="shared" si="23"/>
        <v>220.5</v>
      </c>
      <c r="W185" s="9">
        <f t="shared" si="24"/>
        <v>2.049218022670181</v>
      </c>
      <c r="X185" s="9">
        <f t="shared" si="25"/>
        <v>1.9590413923210932</v>
      </c>
      <c r="Y185" s="9">
        <f t="shared" si="26"/>
        <v>1.3222192947339191</v>
      </c>
      <c r="Z185" s="9">
        <f t="shared" si="27"/>
        <v>2.0064660422492313</v>
      </c>
      <c r="AA185" s="9">
        <f t="shared" si="28"/>
        <v>2.3434085938038569</v>
      </c>
      <c r="AB185" s="9">
        <f t="shared" si="29"/>
        <v>1.493821324867409</v>
      </c>
    </row>
    <row r="186" spans="1:28">
      <c r="A186" s="1" t="s">
        <v>18</v>
      </c>
      <c r="B186" s="2">
        <v>177442</v>
      </c>
      <c r="C186" s="2">
        <v>1677</v>
      </c>
      <c r="D186" s="2">
        <v>18541</v>
      </c>
      <c r="E186" s="3">
        <v>18541.553199999998</v>
      </c>
      <c r="F186" s="4">
        <v>0.10780000000000001</v>
      </c>
      <c r="G186" s="4">
        <v>0.8922000000000001</v>
      </c>
      <c r="H186" s="4">
        <v>0</v>
      </c>
      <c r="I186" s="5">
        <v>255</v>
      </c>
      <c r="J186" s="2">
        <v>1538</v>
      </c>
      <c r="K186" s="9">
        <v>2</v>
      </c>
      <c r="L186" s="6">
        <v>35.946980279999998</v>
      </c>
      <c r="M186" s="6">
        <v>-97.269341109999999</v>
      </c>
      <c r="N186" s="7">
        <v>31.099891620000001</v>
      </c>
      <c r="O186" s="5">
        <v>210</v>
      </c>
      <c r="P186" s="5">
        <v>80</v>
      </c>
      <c r="Q186" s="5">
        <v>40.700000000000003</v>
      </c>
      <c r="R186" s="10" t="s">
        <v>19</v>
      </c>
      <c r="S186" s="2">
        <f t="shared" si="20"/>
        <v>290</v>
      </c>
      <c r="T186" s="2">
        <f t="shared" si="21"/>
        <v>130</v>
      </c>
      <c r="U186" s="2">
        <f t="shared" si="22"/>
        <v>145</v>
      </c>
      <c r="V186" s="1">
        <f t="shared" si="23"/>
        <v>8450</v>
      </c>
      <c r="W186" s="9">
        <f t="shared" si="24"/>
        <v>2.3222192947339191</v>
      </c>
      <c r="X186" s="9">
        <f t="shared" si="25"/>
        <v>1.9030899869919433</v>
      </c>
      <c r="Y186" s="9">
        <f t="shared" si="26"/>
        <v>2.1139433523068365</v>
      </c>
      <c r="Z186" s="9">
        <f t="shared" si="27"/>
        <v>2.1613680022349744</v>
      </c>
      <c r="AA186" s="9">
        <f t="shared" si="28"/>
        <v>3.9268567089496917</v>
      </c>
      <c r="AB186" s="9">
        <f t="shared" si="29"/>
        <v>1.4927588755568064</v>
      </c>
    </row>
    <row r="187" spans="1:28">
      <c r="A187" s="1" t="s">
        <v>18</v>
      </c>
      <c r="B187" s="2">
        <v>177492</v>
      </c>
      <c r="C187" s="2">
        <v>1779</v>
      </c>
      <c r="D187" s="2">
        <v>18521</v>
      </c>
      <c r="E187" s="3">
        <v>18521.367200000001</v>
      </c>
      <c r="F187" s="4">
        <v>0.81279999999999997</v>
      </c>
      <c r="G187" s="4">
        <v>0.18720000000000001</v>
      </c>
      <c r="H187" s="4">
        <v>0</v>
      </c>
      <c r="I187" s="5">
        <v>44</v>
      </c>
      <c r="J187" s="2">
        <v>1531</v>
      </c>
      <c r="K187" s="9">
        <v>3</v>
      </c>
      <c r="L187" s="6">
        <v>35.948435830000001</v>
      </c>
      <c r="M187" s="6">
        <v>-97.268186670000006</v>
      </c>
      <c r="N187" s="7">
        <v>30.96711487</v>
      </c>
      <c r="O187" s="5">
        <v>121</v>
      </c>
      <c r="P187" s="5">
        <v>70</v>
      </c>
      <c r="Q187" s="5">
        <v>57.3</v>
      </c>
      <c r="R187" s="10" t="s">
        <v>21</v>
      </c>
      <c r="S187" s="2">
        <f t="shared" si="20"/>
        <v>191</v>
      </c>
      <c r="T187" s="2">
        <f t="shared" si="21"/>
        <v>51</v>
      </c>
      <c r="U187" s="2">
        <f t="shared" si="22"/>
        <v>95.5</v>
      </c>
      <c r="V187" s="1">
        <f t="shared" si="23"/>
        <v>1300.5</v>
      </c>
      <c r="W187" s="9">
        <f t="shared" si="24"/>
        <v>2.0827853703164498</v>
      </c>
      <c r="X187" s="9">
        <f t="shared" si="25"/>
        <v>1.8450980400142569</v>
      </c>
      <c r="Y187" s="9">
        <f t="shared" si="26"/>
        <v>1.7075701760979363</v>
      </c>
      <c r="Z187" s="9">
        <f t="shared" si="27"/>
        <v>1.9800033715837462</v>
      </c>
      <c r="AA187" s="9">
        <f t="shared" si="28"/>
        <v>3.1141103565318913</v>
      </c>
      <c r="AB187" s="9">
        <f t="shared" si="29"/>
        <v>1.490900745091819</v>
      </c>
    </row>
    <row r="188" spans="1:28">
      <c r="A188" s="1" t="s">
        <v>18</v>
      </c>
      <c r="B188" s="2">
        <v>177492</v>
      </c>
      <c r="C188" s="2">
        <v>1713</v>
      </c>
      <c r="D188" s="2">
        <v>18542</v>
      </c>
      <c r="E188" s="3">
        <v>18542.553199999998</v>
      </c>
      <c r="F188" s="4">
        <v>3.78E-2</v>
      </c>
      <c r="G188" s="4">
        <v>0.96219999999999994</v>
      </c>
      <c r="H188" s="4">
        <v>0</v>
      </c>
      <c r="I188" s="5">
        <v>253</v>
      </c>
      <c r="J188" s="2">
        <v>1532</v>
      </c>
      <c r="K188" s="9">
        <v>1.8</v>
      </c>
      <c r="L188" s="6">
        <v>35.946977220000001</v>
      </c>
      <c r="M188" s="6">
        <v>-97.268289719999999</v>
      </c>
      <c r="N188" s="7">
        <v>30.955949279999999</v>
      </c>
      <c r="O188" s="5">
        <v>144</v>
      </c>
      <c r="P188" s="5">
        <v>38</v>
      </c>
      <c r="Q188" s="5">
        <v>33.299999999999997</v>
      </c>
      <c r="R188" s="10" t="s">
        <v>19</v>
      </c>
      <c r="S188" s="2">
        <f t="shared" si="20"/>
        <v>182</v>
      </c>
      <c r="T188" s="2">
        <f t="shared" si="21"/>
        <v>106</v>
      </c>
      <c r="U188" s="2">
        <f t="shared" si="22"/>
        <v>91</v>
      </c>
      <c r="V188" s="1">
        <f t="shared" si="23"/>
        <v>5618</v>
      </c>
      <c r="W188" s="9">
        <f t="shared" si="24"/>
        <v>2.1583624920952493</v>
      </c>
      <c r="X188" s="9">
        <f t="shared" si="25"/>
        <v>1.5797835966168099</v>
      </c>
      <c r="Y188" s="9">
        <f t="shared" si="26"/>
        <v>2.02530586526477</v>
      </c>
      <c r="Z188" s="9">
        <f t="shared" si="27"/>
        <v>1.9590413923210932</v>
      </c>
      <c r="AA188" s="9">
        <f t="shared" si="28"/>
        <v>3.7495817348655587</v>
      </c>
      <c r="AB188" s="9">
        <f t="shared" si="29"/>
        <v>1.490744126415295</v>
      </c>
    </row>
    <row r="189" spans="1:28">
      <c r="A189" s="1" t="s">
        <v>18</v>
      </c>
      <c r="B189" s="2">
        <v>177442</v>
      </c>
      <c r="C189" s="2">
        <v>1677</v>
      </c>
      <c r="D189" s="2">
        <v>18541</v>
      </c>
      <c r="E189" s="3">
        <v>18541.4722</v>
      </c>
      <c r="F189" s="4">
        <v>9.5600000000000004E-2</v>
      </c>
      <c r="G189" s="4">
        <v>0.90440000000000009</v>
      </c>
      <c r="H189" s="4">
        <v>0</v>
      </c>
      <c r="I189" s="5">
        <v>245</v>
      </c>
      <c r="J189" s="2">
        <v>1538</v>
      </c>
      <c r="K189" s="9">
        <v>6.4</v>
      </c>
      <c r="L189" s="6">
        <v>35.946915279999999</v>
      </c>
      <c r="M189" s="6">
        <v>-97.268769169999999</v>
      </c>
      <c r="N189" s="7">
        <v>30.846734850000001</v>
      </c>
      <c r="O189" s="5">
        <v>29</v>
      </c>
      <c r="P189" s="5">
        <v>50</v>
      </c>
      <c r="Q189" s="5">
        <v>8</v>
      </c>
      <c r="R189" s="10" t="s">
        <v>19</v>
      </c>
      <c r="S189" s="2">
        <f t="shared" si="20"/>
        <v>79</v>
      </c>
      <c r="T189" s="2">
        <f t="shared" si="21"/>
        <v>-21</v>
      </c>
      <c r="U189" s="2">
        <f t="shared" si="22"/>
        <v>39.5</v>
      </c>
      <c r="V189" s="1">
        <f t="shared" si="23"/>
        <v>220.5</v>
      </c>
      <c r="W189" s="9">
        <f t="shared" si="24"/>
        <v>1.4623979978989561</v>
      </c>
      <c r="X189" s="9">
        <f t="shared" si="25"/>
        <v>1.6989700043360185</v>
      </c>
      <c r="Y189" s="9">
        <f t="shared" si="26"/>
        <v>1.3222192947339191</v>
      </c>
      <c r="Z189" s="9">
        <f t="shared" si="27"/>
        <v>1.5965970956264601</v>
      </c>
      <c r="AA189" s="9">
        <f t="shared" si="28"/>
        <v>2.3434085938038569</v>
      </c>
      <c r="AB189" s="9">
        <f t="shared" si="29"/>
        <v>1.4892092004057254</v>
      </c>
    </row>
    <row r="190" spans="1:28">
      <c r="A190" s="1" t="s">
        <v>18</v>
      </c>
      <c r="B190" s="2">
        <v>177492</v>
      </c>
      <c r="C190" s="2">
        <v>1779</v>
      </c>
      <c r="D190" s="2">
        <v>18521</v>
      </c>
      <c r="E190" s="3">
        <v>18521.337200000002</v>
      </c>
      <c r="F190" s="4">
        <v>0.745</v>
      </c>
      <c r="G190" s="4">
        <v>0.255</v>
      </c>
      <c r="H190" s="4">
        <v>0</v>
      </c>
      <c r="I190" s="5">
        <v>60</v>
      </c>
      <c r="J190" s="2">
        <v>1531</v>
      </c>
      <c r="K190" s="9">
        <v>2.8</v>
      </c>
      <c r="L190" s="6">
        <v>35.948418330000003</v>
      </c>
      <c r="M190" s="6">
        <v>-97.268863060000001</v>
      </c>
      <c r="N190" s="7">
        <v>30.756372590000002</v>
      </c>
      <c r="O190" s="5">
        <v>112</v>
      </c>
      <c r="P190" s="5">
        <v>78</v>
      </c>
      <c r="Q190" s="5">
        <v>62</v>
      </c>
      <c r="R190" s="10" t="s">
        <v>21</v>
      </c>
      <c r="S190" s="2">
        <f t="shared" si="20"/>
        <v>190</v>
      </c>
      <c r="T190" s="2">
        <f t="shared" si="21"/>
        <v>34</v>
      </c>
      <c r="U190" s="2">
        <f t="shared" si="22"/>
        <v>95</v>
      </c>
      <c r="V190" s="1">
        <f t="shared" si="23"/>
        <v>578</v>
      </c>
      <c r="W190" s="9">
        <f t="shared" si="24"/>
        <v>2.049218022670181</v>
      </c>
      <c r="X190" s="9">
        <f t="shared" si="25"/>
        <v>1.8920946026904801</v>
      </c>
      <c r="Y190" s="9">
        <f t="shared" si="26"/>
        <v>1.5314789170422551</v>
      </c>
      <c r="Z190" s="9">
        <f t="shared" si="27"/>
        <v>1.9777236052888476</v>
      </c>
      <c r="AA190" s="9">
        <f t="shared" si="28"/>
        <v>2.761927838420529</v>
      </c>
      <c r="AB190" s="9">
        <f t="shared" si="29"/>
        <v>1.4879351134102041</v>
      </c>
    </row>
    <row r="191" spans="1:28">
      <c r="A191" s="1" t="s">
        <v>18</v>
      </c>
      <c r="B191" s="2">
        <v>177492</v>
      </c>
      <c r="C191" s="2">
        <v>1779</v>
      </c>
      <c r="D191" s="2">
        <v>18521</v>
      </c>
      <c r="E191" s="3">
        <v>18521.370200000001</v>
      </c>
      <c r="F191" s="4">
        <v>0.75560000000000005</v>
      </c>
      <c r="G191" s="4">
        <v>0.24440000000000001</v>
      </c>
      <c r="H191" s="4">
        <v>0</v>
      </c>
      <c r="I191" s="5">
        <v>58</v>
      </c>
      <c r="J191" s="2">
        <v>1531</v>
      </c>
      <c r="K191" s="9">
        <v>4.5</v>
      </c>
      <c r="L191" s="6">
        <v>35.948383329999999</v>
      </c>
      <c r="M191" s="6">
        <v>-97.26851972</v>
      </c>
      <c r="N191" s="7">
        <v>30.604964119999998</v>
      </c>
      <c r="O191" s="5">
        <v>86</v>
      </c>
      <c r="P191" s="5">
        <v>34</v>
      </c>
      <c r="Q191" s="5">
        <v>55.3</v>
      </c>
      <c r="R191" s="10" t="s">
        <v>21</v>
      </c>
      <c r="S191" s="2">
        <f t="shared" si="20"/>
        <v>120</v>
      </c>
      <c r="T191" s="2">
        <f t="shared" si="21"/>
        <v>52</v>
      </c>
      <c r="U191" s="2">
        <f t="shared" si="22"/>
        <v>60</v>
      </c>
      <c r="V191" s="1">
        <f t="shared" si="23"/>
        <v>1352</v>
      </c>
      <c r="W191" s="9">
        <f t="shared" si="24"/>
        <v>1.9344984512435675</v>
      </c>
      <c r="X191" s="9">
        <f t="shared" si="25"/>
        <v>1.5314789170422551</v>
      </c>
      <c r="Y191" s="9">
        <f t="shared" si="26"/>
        <v>1.716003343634799</v>
      </c>
      <c r="Z191" s="9">
        <f t="shared" si="27"/>
        <v>1.7781512503836434</v>
      </c>
      <c r="AA191" s="9">
        <f t="shared" si="28"/>
        <v>3.1309766916056168</v>
      </c>
      <c r="AB191" s="9">
        <f t="shared" si="29"/>
        <v>1.4857918746865328</v>
      </c>
    </row>
    <row r="192" spans="1:28">
      <c r="A192" s="1" t="s">
        <v>18</v>
      </c>
      <c r="B192" s="2">
        <v>177379</v>
      </c>
      <c r="C192" s="2">
        <v>1553</v>
      </c>
      <c r="D192" s="2">
        <v>18521</v>
      </c>
      <c r="E192" s="3">
        <v>18521.349200000001</v>
      </c>
      <c r="F192" s="4">
        <v>0.65439999999999998</v>
      </c>
      <c r="G192" s="4">
        <v>0.34560000000000002</v>
      </c>
      <c r="H192" s="4">
        <v>0</v>
      </c>
      <c r="I192" s="5">
        <v>82</v>
      </c>
      <c r="J192" s="2">
        <v>1535</v>
      </c>
      <c r="K192" s="9">
        <v>2.4</v>
      </c>
      <c r="L192" s="6">
        <v>35.948348609999996</v>
      </c>
      <c r="M192" s="6">
        <v>-97.268286669999995</v>
      </c>
      <c r="N192" s="7">
        <v>30.478667730000002</v>
      </c>
      <c r="O192" s="5">
        <v>44</v>
      </c>
      <c r="P192" s="5">
        <v>4</v>
      </c>
      <c r="Q192" s="5">
        <v>0.7</v>
      </c>
      <c r="R192" s="10" t="s">
        <v>21</v>
      </c>
      <c r="S192" s="2">
        <f t="shared" si="20"/>
        <v>48</v>
      </c>
      <c r="T192" s="2">
        <f t="shared" si="21"/>
        <v>40</v>
      </c>
      <c r="U192" s="2">
        <f t="shared" si="22"/>
        <v>24</v>
      </c>
      <c r="V192" s="1">
        <f t="shared" si="23"/>
        <v>800</v>
      </c>
      <c r="W192" s="9">
        <f t="shared" si="24"/>
        <v>1.6434526764861872</v>
      </c>
      <c r="X192" s="9">
        <f t="shared" si="25"/>
        <v>0.60205999132796229</v>
      </c>
      <c r="Y192" s="9">
        <f t="shared" si="26"/>
        <v>1.6020599913279623</v>
      </c>
      <c r="Z192" s="9">
        <f t="shared" si="27"/>
        <v>1.3802112417116059</v>
      </c>
      <c r="AA192" s="9">
        <f t="shared" si="28"/>
        <v>2.9030899869919433</v>
      </c>
      <c r="AB192" s="9">
        <f t="shared" si="29"/>
        <v>1.4839959793947637</v>
      </c>
    </row>
    <row r="193" spans="1:28">
      <c r="A193" s="1" t="s">
        <v>18</v>
      </c>
      <c r="B193" s="2">
        <v>177379</v>
      </c>
      <c r="C193" s="2">
        <v>1553</v>
      </c>
      <c r="D193" s="2">
        <v>18520</v>
      </c>
      <c r="E193" s="3">
        <v>18520.532200000001</v>
      </c>
      <c r="F193" s="4">
        <v>0.69220000000000004</v>
      </c>
      <c r="G193" s="4">
        <v>0.30780000000000002</v>
      </c>
      <c r="H193" s="4">
        <v>0</v>
      </c>
      <c r="I193" s="5">
        <v>73</v>
      </c>
      <c r="J193" s="2">
        <v>1535</v>
      </c>
      <c r="K193" s="9">
        <v>2.1</v>
      </c>
      <c r="L193" s="6">
        <v>35.948427780000003</v>
      </c>
      <c r="M193" s="6">
        <v>-97.268864440000002</v>
      </c>
      <c r="N193" s="7">
        <v>30.22481432</v>
      </c>
      <c r="O193" s="5">
        <v>86</v>
      </c>
      <c r="P193" s="5">
        <v>34</v>
      </c>
      <c r="Q193" s="5">
        <v>27.3</v>
      </c>
      <c r="R193" s="10" t="s">
        <v>21</v>
      </c>
      <c r="S193" s="2">
        <f t="shared" si="20"/>
        <v>120</v>
      </c>
      <c r="T193" s="2">
        <f t="shared" si="21"/>
        <v>52</v>
      </c>
      <c r="U193" s="2">
        <f t="shared" si="22"/>
        <v>60</v>
      </c>
      <c r="V193" s="1">
        <f t="shared" si="23"/>
        <v>1352</v>
      </c>
      <c r="W193" s="9">
        <f t="shared" si="24"/>
        <v>1.9344984512435675</v>
      </c>
      <c r="X193" s="9">
        <f t="shared" si="25"/>
        <v>1.5314789170422551</v>
      </c>
      <c r="Y193" s="9">
        <f t="shared" si="26"/>
        <v>1.716003343634799</v>
      </c>
      <c r="Z193" s="9">
        <f t="shared" si="27"/>
        <v>1.7781512503836434</v>
      </c>
      <c r="AA193" s="9">
        <f t="shared" si="28"/>
        <v>3.1309766916056168</v>
      </c>
      <c r="AB193" s="9">
        <f t="shared" si="29"/>
        <v>1.4803636415411767</v>
      </c>
    </row>
    <row r="194" spans="1:28">
      <c r="A194" s="1" t="s">
        <v>18</v>
      </c>
      <c r="B194" s="2">
        <v>177379</v>
      </c>
      <c r="C194" s="2">
        <v>1553</v>
      </c>
      <c r="D194" s="2">
        <v>18520</v>
      </c>
      <c r="E194" s="3">
        <v>18520.478200000001</v>
      </c>
      <c r="F194" s="4">
        <v>0.20960000000000001</v>
      </c>
      <c r="G194" s="4">
        <v>0.79039999999999999</v>
      </c>
      <c r="H194" s="4">
        <v>0</v>
      </c>
      <c r="I194" s="5">
        <v>208</v>
      </c>
      <c r="J194" s="2">
        <v>1535</v>
      </c>
      <c r="K194" s="9">
        <v>2.5</v>
      </c>
      <c r="L194" s="6">
        <v>35.948355560000003</v>
      </c>
      <c r="M194" s="6">
        <v>-97.268293889999995</v>
      </c>
      <c r="N194" s="7">
        <v>30.157250640000001</v>
      </c>
      <c r="O194" s="5">
        <v>208</v>
      </c>
      <c r="P194" s="5">
        <v>13</v>
      </c>
      <c r="Q194" s="5">
        <v>13.3</v>
      </c>
      <c r="R194" s="10" t="s">
        <v>19</v>
      </c>
      <c r="S194" s="2">
        <f t="shared" si="20"/>
        <v>221</v>
      </c>
      <c r="T194" s="2">
        <f t="shared" si="21"/>
        <v>195</v>
      </c>
      <c r="U194" s="2">
        <f t="shared" si="22"/>
        <v>110.5</v>
      </c>
      <c r="V194" s="1">
        <f t="shared" si="23"/>
        <v>19012.5</v>
      </c>
      <c r="W194" s="9">
        <f t="shared" si="24"/>
        <v>2.3180633349627615</v>
      </c>
      <c r="X194" s="9">
        <f t="shared" si="25"/>
        <v>1.1139433523068367</v>
      </c>
      <c r="Y194" s="9">
        <f t="shared" si="26"/>
        <v>2.2900346113625178</v>
      </c>
      <c r="Z194" s="9">
        <f t="shared" si="27"/>
        <v>2.0433622780211294</v>
      </c>
      <c r="AA194" s="9">
        <f t="shared" si="28"/>
        <v>4.2790392270610544</v>
      </c>
      <c r="AB194" s="9">
        <f t="shared" si="29"/>
        <v>1.4793917454767966</v>
      </c>
    </row>
    <row r="195" spans="1:28">
      <c r="A195" s="1" t="s">
        <v>18</v>
      </c>
      <c r="B195" s="2">
        <v>177406</v>
      </c>
      <c r="C195" s="2">
        <v>1635</v>
      </c>
      <c r="D195" s="2">
        <v>18542</v>
      </c>
      <c r="E195" s="3">
        <v>18542.370200000001</v>
      </c>
      <c r="F195" s="4">
        <v>0.77680000000000005</v>
      </c>
      <c r="G195" s="4">
        <v>0.22320000000000001</v>
      </c>
      <c r="H195" s="4">
        <v>0</v>
      </c>
      <c r="I195" s="5">
        <v>51</v>
      </c>
      <c r="J195" s="2">
        <v>1530</v>
      </c>
      <c r="K195" s="9">
        <v>2.8</v>
      </c>
      <c r="L195" s="6">
        <v>35.946755000000003</v>
      </c>
      <c r="M195" s="6">
        <v>-97.269592500000002</v>
      </c>
      <c r="N195" s="7">
        <v>30.047418170000004</v>
      </c>
      <c r="O195" s="5">
        <v>118</v>
      </c>
      <c r="P195" s="5">
        <v>56</v>
      </c>
      <c r="Q195" s="5">
        <v>54</v>
      </c>
      <c r="R195" s="10" t="s">
        <v>21</v>
      </c>
      <c r="S195" s="2">
        <f t="shared" ref="S195:S258" si="30">+O195+P195</f>
        <v>174</v>
      </c>
      <c r="T195" s="2">
        <f t="shared" ref="T195:T258" si="31">O195-P195</f>
        <v>62</v>
      </c>
      <c r="U195" s="2">
        <f t="shared" ref="U195:U258" si="32">AVERAGE(O195:P195)</f>
        <v>87</v>
      </c>
      <c r="V195" s="1">
        <f t="shared" ref="V195:V258" si="33">VAR(O195:P195)</f>
        <v>1922</v>
      </c>
      <c r="W195" s="9">
        <f t="shared" ref="W195:W258" si="34">LOG(O195,10)</f>
        <v>2.0718820073061255</v>
      </c>
      <c r="X195" s="9">
        <f t="shared" ref="X195:X258" si="35">LOG(P195,10)</f>
        <v>1.7481880270062005</v>
      </c>
      <c r="Y195" s="9">
        <f t="shared" ref="Y195:Y258" si="36">LOG(ABS(T195),10)</f>
        <v>1.7923916894982537</v>
      </c>
      <c r="Z195" s="9">
        <f t="shared" ref="Z195:Z258" si="37">LOG(U195,10)</f>
        <v>1.9395192526186182</v>
      </c>
      <c r="AA195" s="9">
        <f t="shared" ref="AA195:AA258" si="38">LOG(V195,10)</f>
        <v>3.2837533833325261</v>
      </c>
      <c r="AB195" s="9">
        <f t="shared" ref="AB195:AB258" si="39">LOG(N195,10)</f>
        <v>1.4778071611076868</v>
      </c>
    </row>
    <row r="196" spans="1:28">
      <c r="A196" s="1" t="s">
        <v>18</v>
      </c>
      <c r="B196" s="2">
        <v>177406</v>
      </c>
      <c r="C196" s="2">
        <v>1635</v>
      </c>
      <c r="D196" s="2">
        <v>18542</v>
      </c>
      <c r="E196" s="3">
        <v>18542.4512</v>
      </c>
      <c r="F196" s="4">
        <v>0.88279999999999992</v>
      </c>
      <c r="G196" s="4">
        <v>0.1172</v>
      </c>
      <c r="H196" s="4">
        <v>0</v>
      </c>
      <c r="I196" s="5">
        <v>27</v>
      </c>
      <c r="J196" s="2">
        <v>1530</v>
      </c>
      <c r="K196" s="9">
        <v>2.7</v>
      </c>
      <c r="L196" s="6">
        <v>35.946602779999999</v>
      </c>
      <c r="M196" s="6">
        <v>-97.269665560000007</v>
      </c>
      <c r="N196" s="7">
        <v>30.03779965</v>
      </c>
      <c r="O196" s="5">
        <v>160</v>
      </c>
      <c r="P196" s="5">
        <v>37</v>
      </c>
      <c r="Q196" s="5">
        <v>85.3</v>
      </c>
      <c r="R196" s="10" t="s">
        <v>21</v>
      </c>
      <c r="S196" s="2">
        <f t="shared" si="30"/>
        <v>197</v>
      </c>
      <c r="T196" s="2">
        <f t="shared" si="31"/>
        <v>123</v>
      </c>
      <c r="U196" s="2">
        <f t="shared" si="32"/>
        <v>98.5</v>
      </c>
      <c r="V196" s="1">
        <f t="shared" si="33"/>
        <v>7564.5</v>
      </c>
      <c r="W196" s="9">
        <f t="shared" si="34"/>
        <v>2.2041199826559246</v>
      </c>
      <c r="X196" s="9">
        <f t="shared" si="35"/>
        <v>1.5682017240669948</v>
      </c>
      <c r="Y196" s="9">
        <f t="shared" si="36"/>
        <v>2.0899051114393976</v>
      </c>
      <c r="Z196" s="9">
        <f t="shared" si="37"/>
        <v>1.9934362304976114</v>
      </c>
      <c r="AA196" s="9">
        <f t="shared" si="38"/>
        <v>3.8787802272148149</v>
      </c>
      <c r="AB196" s="9">
        <f t="shared" si="39"/>
        <v>1.4776681162528185</v>
      </c>
    </row>
    <row r="197" spans="1:28">
      <c r="A197" s="1" t="s">
        <v>18</v>
      </c>
      <c r="B197" s="2">
        <v>177379</v>
      </c>
      <c r="C197" s="2">
        <v>1553</v>
      </c>
      <c r="D197" s="2">
        <v>18521</v>
      </c>
      <c r="E197" s="3">
        <v>18521.538199999999</v>
      </c>
      <c r="F197" s="4">
        <v>0.82400000000000007</v>
      </c>
      <c r="G197" s="4">
        <v>0.17599999999999999</v>
      </c>
      <c r="H197" s="4">
        <v>0</v>
      </c>
      <c r="I197" s="5">
        <v>41</v>
      </c>
      <c r="J197" s="2">
        <v>1535</v>
      </c>
      <c r="K197" s="9">
        <v>2.8</v>
      </c>
      <c r="L197" s="6">
        <v>35.948413610000003</v>
      </c>
      <c r="M197" s="6">
        <v>-97.269245560000002</v>
      </c>
      <c r="N197" s="7">
        <v>29.799264829999998</v>
      </c>
      <c r="O197" s="5">
        <v>57</v>
      </c>
      <c r="P197" s="5">
        <v>43</v>
      </c>
      <c r="Q197" s="5">
        <v>44</v>
      </c>
      <c r="R197" s="10" t="s">
        <v>21</v>
      </c>
      <c r="S197" s="2">
        <f t="shared" si="30"/>
        <v>100</v>
      </c>
      <c r="T197" s="2">
        <f t="shared" si="31"/>
        <v>14</v>
      </c>
      <c r="U197" s="2">
        <f t="shared" si="32"/>
        <v>50</v>
      </c>
      <c r="V197" s="1">
        <f t="shared" si="33"/>
        <v>98</v>
      </c>
      <c r="W197" s="9">
        <f t="shared" si="34"/>
        <v>1.7558748556724912</v>
      </c>
      <c r="X197" s="9">
        <f t="shared" si="35"/>
        <v>1.6334684555795864</v>
      </c>
      <c r="Y197" s="9">
        <f t="shared" si="36"/>
        <v>1.1461280356782377</v>
      </c>
      <c r="Z197" s="9">
        <f t="shared" si="37"/>
        <v>1.6989700043360185</v>
      </c>
      <c r="AA197" s="9">
        <f t="shared" si="38"/>
        <v>1.9912260756924949</v>
      </c>
      <c r="AB197" s="9">
        <f t="shared" si="39"/>
        <v>1.4742055498409306</v>
      </c>
    </row>
    <row r="198" spans="1:28">
      <c r="A198" s="1" t="s">
        <v>18</v>
      </c>
      <c r="B198" s="2">
        <v>177492</v>
      </c>
      <c r="C198" s="2">
        <v>1713</v>
      </c>
      <c r="D198" s="2">
        <v>18542</v>
      </c>
      <c r="E198" s="3">
        <v>18542.463199999998</v>
      </c>
      <c r="F198" s="4">
        <v>0.79879999999999995</v>
      </c>
      <c r="G198" s="4">
        <v>0.20119999999999999</v>
      </c>
      <c r="H198" s="4">
        <v>0</v>
      </c>
      <c r="I198" s="5">
        <v>47</v>
      </c>
      <c r="J198" s="2">
        <v>1532</v>
      </c>
      <c r="K198" s="9">
        <v>2.4</v>
      </c>
      <c r="L198" s="6">
        <v>35.946680559999997</v>
      </c>
      <c r="M198" s="6">
        <v>-97.269464439999993</v>
      </c>
      <c r="N198" s="7">
        <v>29.730038889999996</v>
      </c>
      <c r="O198" s="5">
        <v>119</v>
      </c>
      <c r="P198" s="5">
        <v>41</v>
      </c>
      <c r="Q198" s="5">
        <v>48</v>
      </c>
      <c r="R198" s="10" t="s">
        <v>21</v>
      </c>
      <c r="S198" s="2">
        <f t="shared" si="30"/>
        <v>160</v>
      </c>
      <c r="T198" s="2">
        <f t="shared" si="31"/>
        <v>78</v>
      </c>
      <c r="U198" s="2">
        <f t="shared" si="32"/>
        <v>80</v>
      </c>
      <c r="V198" s="1">
        <f t="shared" si="33"/>
        <v>3042</v>
      </c>
      <c r="W198" s="9">
        <f t="shared" si="34"/>
        <v>2.0755469613925306</v>
      </c>
      <c r="X198" s="9">
        <f t="shared" si="35"/>
        <v>1.6127838567197355</v>
      </c>
      <c r="Y198" s="9">
        <f t="shared" si="36"/>
        <v>1.8920946026904801</v>
      </c>
      <c r="Z198" s="9">
        <f t="shared" si="37"/>
        <v>1.9030899869919433</v>
      </c>
      <c r="AA198" s="9">
        <f t="shared" si="38"/>
        <v>3.483159209716979</v>
      </c>
      <c r="AB198" s="9">
        <f t="shared" si="39"/>
        <v>1.4731954773079095</v>
      </c>
    </row>
    <row r="199" spans="1:28">
      <c r="A199" s="1" t="s">
        <v>18</v>
      </c>
      <c r="B199" s="2">
        <v>177386</v>
      </c>
      <c r="C199" s="2">
        <v>1636</v>
      </c>
      <c r="D199" s="2">
        <v>18541</v>
      </c>
      <c r="E199" s="3">
        <v>18541.484199999999</v>
      </c>
      <c r="F199" s="4">
        <v>7.2599999999999998E-2</v>
      </c>
      <c r="G199" s="4">
        <v>0.92740000000000011</v>
      </c>
      <c r="H199" s="4">
        <v>0</v>
      </c>
      <c r="I199" s="5">
        <v>252</v>
      </c>
      <c r="J199" s="2">
        <v>1524</v>
      </c>
      <c r="K199" s="9">
        <v>1.9</v>
      </c>
      <c r="L199" s="6">
        <v>35.946971939999997</v>
      </c>
      <c r="M199" s="6">
        <v>-97.268695559999998</v>
      </c>
      <c r="N199" s="7">
        <v>29.708692620000001</v>
      </c>
      <c r="O199" s="5">
        <v>112</v>
      </c>
      <c r="P199" s="5">
        <v>25</v>
      </c>
      <c r="Q199" s="5">
        <v>22.7</v>
      </c>
      <c r="R199" s="10" t="s">
        <v>19</v>
      </c>
      <c r="S199" s="2">
        <f t="shared" si="30"/>
        <v>137</v>
      </c>
      <c r="T199" s="2">
        <f t="shared" si="31"/>
        <v>87</v>
      </c>
      <c r="U199" s="2">
        <f t="shared" si="32"/>
        <v>68.5</v>
      </c>
      <c r="V199" s="1">
        <f t="shared" si="33"/>
        <v>3784.5</v>
      </c>
      <c r="W199" s="9">
        <f t="shared" si="34"/>
        <v>2.049218022670181</v>
      </c>
      <c r="X199" s="9">
        <f t="shared" si="35"/>
        <v>1.3979400086720375</v>
      </c>
      <c r="Y199" s="9">
        <f t="shared" si="36"/>
        <v>1.9395192526186182</v>
      </c>
      <c r="Z199" s="9">
        <f t="shared" si="37"/>
        <v>1.8356905714924254</v>
      </c>
      <c r="AA199" s="9">
        <f t="shared" si="38"/>
        <v>3.5780085095732557</v>
      </c>
      <c r="AB199" s="9">
        <f t="shared" si="39"/>
        <v>1.4728835403794704</v>
      </c>
    </row>
    <row r="200" spans="1:28">
      <c r="A200" s="1" t="s">
        <v>18</v>
      </c>
      <c r="B200" s="2">
        <v>177416</v>
      </c>
      <c r="C200" s="2">
        <v>1646</v>
      </c>
      <c r="D200" s="2">
        <v>18542</v>
      </c>
      <c r="E200" s="3">
        <v>18542.4512</v>
      </c>
      <c r="F200" s="4">
        <v>0.89319999999999999</v>
      </c>
      <c r="G200" s="4">
        <v>0.10680000000000001</v>
      </c>
      <c r="H200" s="4">
        <v>0</v>
      </c>
      <c r="I200" s="5">
        <v>16</v>
      </c>
      <c r="J200" s="2">
        <v>1527</v>
      </c>
      <c r="K200" s="9">
        <v>2</v>
      </c>
      <c r="L200" s="6">
        <v>35.946710830000001</v>
      </c>
      <c r="M200" s="6">
        <v>-97.269560830000003</v>
      </c>
      <c r="N200" s="7">
        <v>29.433594060000001</v>
      </c>
      <c r="O200" s="5">
        <v>72</v>
      </c>
      <c r="P200" s="5">
        <v>13</v>
      </c>
      <c r="Q200" s="5">
        <v>68</v>
      </c>
      <c r="R200" s="10" t="s">
        <v>21</v>
      </c>
      <c r="S200" s="2">
        <f t="shared" si="30"/>
        <v>85</v>
      </c>
      <c r="T200" s="2">
        <f t="shared" si="31"/>
        <v>59</v>
      </c>
      <c r="U200" s="2">
        <f t="shared" si="32"/>
        <v>42.5</v>
      </c>
      <c r="V200" s="1">
        <f t="shared" si="33"/>
        <v>1740.5</v>
      </c>
      <c r="W200" s="9">
        <f t="shared" si="34"/>
        <v>1.8573324964312683</v>
      </c>
      <c r="X200" s="9">
        <f t="shared" si="35"/>
        <v>1.1139433523068367</v>
      </c>
      <c r="Y200" s="9">
        <f t="shared" si="36"/>
        <v>1.7708520116421442</v>
      </c>
      <c r="Z200" s="9">
        <f t="shared" si="37"/>
        <v>1.6283889300503114</v>
      </c>
      <c r="AA200" s="9">
        <f t="shared" si="38"/>
        <v>3.2406740276203072</v>
      </c>
      <c r="AB200" s="9">
        <f t="shared" si="39"/>
        <v>1.4688432959128699</v>
      </c>
    </row>
    <row r="201" spans="1:28">
      <c r="A201" s="1" t="s">
        <v>18</v>
      </c>
      <c r="B201" s="2">
        <v>177406</v>
      </c>
      <c r="C201" s="2">
        <v>1635</v>
      </c>
      <c r="D201" s="2">
        <v>18541</v>
      </c>
      <c r="E201" s="3">
        <v>18541.4722</v>
      </c>
      <c r="F201" s="4">
        <v>0.16739999999999999</v>
      </c>
      <c r="G201" s="4">
        <v>0.83260000000000001</v>
      </c>
      <c r="H201" s="4">
        <v>0</v>
      </c>
      <c r="I201" s="5">
        <v>221</v>
      </c>
      <c r="J201" s="2">
        <v>1530</v>
      </c>
      <c r="K201" s="9">
        <v>6.4</v>
      </c>
      <c r="L201" s="6">
        <v>35.946913889999998</v>
      </c>
      <c r="M201" s="6">
        <v>-97.268727220000002</v>
      </c>
      <c r="N201" s="7">
        <v>29.417971860000002</v>
      </c>
      <c r="O201" s="5">
        <v>81</v>
      </c>
      <c r="P201" s="5">
        <v>47</v>
      </c>
      <c r="Q201" s="5">
        <v>30</v>
      </c>
      <c r="R201" s="10" t="s">
        <v>19</v>
      </c>
      <c r="S201" s="2">
        <f t="shared" si="30"/>
        <v>128</v>
      </c>
      <c r="T201" s="2">
        <f t="shared" si="31"/>
        <v>34</v>
      </c>
      <c r="U201" s="2">
        <f t="shared" si="32"/>
        <v>64</v>
      </c>
      <c r="V201" s="1">
        <f t="shared" si="33"/>
        <v>578</v>
      </c>
      <c r="W201" s="9">
        <f t="shared" si="34"/>
        <v>1.9084850188786497</v>
      </c>
      <c r="X201" s="9">
        <f t="shared" si="35"/>
        <v>1.6720978579357173</v>
      </c>
      <c r="Y201" s="9">
        <f t="shared" si="36"/>
        <v>1.5314789170422551</v>
      </c>
      <c r="Z201" s="9">
        <f t="shared" si="37"/>
        <v>1.8061799739838869</v>
      </c>
      <c r="AA201" s="9">
        <f t="shared" si="38"/>
        <v>2.761927838420529</v>
      </c>
      <c r="AB201" s="9">
        <f t="shared" si="39"/>
        <v>1.4686127282021051</v>
      </c>
    </row>
    <row r="202" spans="1:28">
      <c r="A202" s="1" t="s">
        <v>18</v>
      </c>
      <c r="B202" s="2">
        <v>177442</v>
      </c>
      <c r="C202" s="2">
        <v>1677</v>
      </c>
      <c r="D202" s="2">
        <v>18542</v>
      </c>
      <c r="E202" s="3">
        <v>18542.355200000002</v>
      </c>
      <c r="F202" s="4">
        <v>0.70860000000000001</v>
      </c>
      <c r="G202" s="4">
        <v>0.29139999999999999</v>
      </c>
      <c r="H202" s="4">
        <v>0</v>
      </c>
      <c r="I202" s="5">
        <v>47</v>
      </c>
      <c r="J202" s="2">
        <v>1538</v>
      </c>
      <c r="K202" s="9">
        <v>2.2999999999999998</v>
      </c>
      <c r="L202" s="6">
        <v>35.946790559999997</v>
      </c>
      <c r="M202" s="6">
        <v>-97.269116940000004</v>
      </c>
      <c r="N202" s="7">
        <v>8.5170505839999997</v>
      </c>
      <c r="O202" s="5">
        <v>191</v>
      </c>
      <c r="P202" s="5">
        <v>29</v>
      </c>
      <c r="Q202" s="5">
        <v>18.7</v>
      </c>
      <c r="R202" s="10" t="s">
        <v>21</v>
      </c>
      <c r="S202" s="2">
        <f t="shared" si="30"/>
        <v>220</v>
      </c>
      <c r="T202" s="2">
        <f t="shared" si="31"/>
        <v>162</v>
      </c>
      <c r="U202" s="2">
        <f t="shared" si="32"/>
        <v>110</v>
      </c>
      <c r="V202" s="1">
        <f t="shared" si="33"/>
        <v>13122</v>
      </c>
      <c r="W202" s="9">
        <f t="shared" si="34"/>
        <v>2.2810333672477272</v>
      </c>
      <c r="X202" s="9">
        <f t="shared" si="35"/>
        <v>1.4623979978989561</v>
      </c>
      <c r="Y202" s="9">
        <f t="shared" si="36"/>
        <v>2.2095150145426303</v>
      </c>
      <c r="Z202" s="9">
        <f t="shared" si="37"/>
        <v>2.0413926851582249</v>
      </c>
      <c r="AA202" s="9">
        <f t="shared" si="38"/>
        <v>4.1180000334212803</v>
      </c>
      <c r="AB202" s="9">
        <f t="shared" si="39"/>
        <v>0.93028922659116187</v>
      </c>
    </row>
    <row r="203" spans="1:28">
      <c r="A203" s="1" t="s">
        <v>18</v>
      </c>
      <c r="B203" s="2">
        <v>177416</v>
      </c>
      <c r="C203" s="2">
        <v>1646</v>
      </c>
      <c r="D203" s="2">
        <v>18541</v>
      </c>
      <c r="E203" s="3">
        <v>18541.553199999998</v>
      </c>
      <c r="F203" s="4">
        <v>3.0199999999999998E-2</v>
      </c>
      <c r="G203" s="4">
        <v>0.9698</v>
      </c>
      <c r="H203" s="4">
        <v>0</v>
      </c>
      <c r="I203" s="5">
        <v>280</v>
      </c>
      <c r="J203" s="2">
        <v>1527</v>
      </c>
      <c r="K203" s="9">
        <v>2</v>
      </c>
      <c r="L203" s="6">
        <v>35.946972780000003</v>
      </c>
      <c r="M203" s="6">
        <v>-97.269321669999997</v>
      </c>
      <c r="N203" s="7">
        <v>29.169138499999995</v>
      </c>
      <c r="O203" s="5">
        <v>74</v>
      </c>
      <c r="P203" s="5">
        <v>1</v>
      </c>
      <c r="Q203" s="5">
        <v>99.3</v>
      </c>
      <c r="R203" s="10" t="s">
        <v>19</v>
      </c>
      <c r="S203" s="2">
        <f t="shared" si="30"/>
        <v>75</v>
      </c>
      <c r="T203" s="2">
        <f t="shared" si="31"/>
        <v>73</v>
      </c>
      <c r="U203" s="2">
        <f t="shared" si="32"/>
        <v>37.5</v>
      </c>
      <c r="V203" s="1">
        <f t="shared" si="33"/>
        <v>2664.5</v>
      </c>
      <c r="W203" s="9">
        <f t="shared" si="34"/>
        <v>1.8692317197309762</v>
      </c>
      <c r="X203" s="9">
        <f t="shared" si="35"/>
        <v>0</v>
      </c>
      <c r="Y203" s="9">
        <f t="shared" si="36"/>
        <v>1.8633228601204557</v>
      </c>
      <c r="Z203" s="9">
        <f t="shared" si="37"/>
        <v>1.5740312677277186</v>
      </c>
      <c r="AA203" s="9">
        <f t="shared" si="38"/>
        <v>3.4256157245769301</v>
      </c>
      <c r="AB203" s="9">
        <f t="shared" si="39"/>
        <v>1.4649236025800383</v>
      </c>
    </row>
    <row r="204" spans="1:28">
      <c r="A204" s="1" t="s">
        <v>18</v>
      </c>
      <c r="B204" s="2">
        <v>177360</v>
      </c>
      <c r="C204" s="2">
        <v>1635</v>
      </c>
      <c r="D204" s="2">
        <v>18520</v>
      </c>
      <c r="E204" s="3">
        <v>18520.3642</v>
      </c>
      <c r="F204" s="4">
        <v>0.81220000000000003</v>
      </c>
      <c r="G204" s="4">
        <v>0.18779999999999999</v>
      </c>
      <c r="H204" s="4">
        <v>0</v>
      </c>
      <c r="I204" s="5">
        <v>41</v>
      </c>
      <c r="J204" s="2">
        <v>1525</v>
      </c>
      <c r="K204" s="9">
        <v>2.9</v>
      </c>
      <c r="L204" s="6">
        <v>35.948123330000001</v>
      </c>
      <c r="M204" s="6">
        <v>-97.268420559999996</v>
      </c>
      <c r="N204" s="7">
        <v>29.018427209999999</v>
      </c>
      <c r="O204" s="5">
        <v>156</v>
      </c>
      <c r="P204" s="5">
        <v>40</v>
      </c>
      <c r="Q204" s="5">
        <v>56.7</v>
      </c>
      <c r="R204" s="10" t="s">
        <v>21</v>
      </c>
      <c r="S204" s="2">
        <f t="shared" si="30"/>
        <v>196</v>
      </c>
      <c r="T204" s="2">
        <f t="shared" si="31"/>
        <v>116</v>
      </c>
      <c r="U204" s="2">
        <f t="shared" si="32"/>
        <v>98</v>
      </c>
      <c r="V204" s="1">
        <f t="shared" si="33"/>
        <v>6728</v>
      </c>
      <c r="W204" s="9">
        <f t="shared" si="34"/>
        <v>2.1931245983544616</v>
      </c>
      <c r="X204" s="9">
        <f t="shared" si="35"/>
        <v>1.6020599913279623</v>
      </c>
      <c r="Y204" s="9">
        <f t="shared" si="36"/>
        <v>2.0644579892269181</v>
      </c>
      <c r="Z204" s="9">
        <f t="shared" si="37"/>
        <v>1.9912260756924949</v>
      </c>
      <c r="AA204" s="9">
        <f t="shared" si="38"/>
        <v>3.827885982789855</v>
      </c>
      <c r="AB204" s="9">
        <f t="shared" si="39"/>
        <v>1.4626738701096935</v>
      </c>
    </row>
    <row r="205" spans="1:28">
      <c r="A205" s="1" t="s">
        <v>18</v>
      </c>
      <c r="B205" s="2">
        <v>177386</v>
      </c>
      <c r="C205" s="2">
        <v>1636</v>
      </c>
      <c r="D205" s="2">
        <v>18541</v>
      </c>
      <c r="E205" s="3">
        <v>18541.367200000001</v>
      </c>
      <c r="F205" s="4">
        <v>0.876</v>
      </c>
      <c r="G205" s="4">
        <v>0.124</v>
      </c>
      <c r="H205" s="4">
        <v>0</v>
      </c>
      <c r="I205" s="5">
        <v>28</v>
      </c>
      <c r="J205" s="2">
        <v>1524</v>
      </c>
      <c r="K205" s="9">
        <v>2</v>
      </c>
      <c r="L205" s="6">
        <v>35.946636669999997</v>
      </c>
      <c r="M205" s="6">
        <v>-97.269578890000005</v>
      </c>
      <c r="N205" s="7">
        <v>28.996443840000001</v>
      </c>
      <c r="O205" s="5">
        <v>156</v>
      </c>
      <c r="P205" s="5">
        <v>57</v>
      </c>
      <c r="Q205" s="5">
        <v>20.7</v>
      </c>
      <c r="R205" s="10" t="s">
        <v>21</v>
      </c>
      <c r="S205" s="2">
        <f t="shared" si="30"/>
        <v>213</v>
      </c>
      <c r="T205" s="2">
        <f t="shared" si="31"/>
        <v>99</v>
      </c>
      <c r="U205" s="2">
        <f t="shared" si="32"/>
        <v>106.5</v>
      </c>
      <c r="V205" s="1">
        <f t="shared" si="33"/>
        <v>4900.5</v>
      </c>
      <c r="W205" s="9">
        <f t="shared" si="34"/>
        <v>2.1931245983544616</v>
      </c>
      <c r="X205" s="9">
        <f t="shared" si="35"/>
        <v>1.7558748556724912</v>
      </c>
      <c r="Y205" s="9">
        <f t="shared" si="36"/>
        <v>1.9956351945975497</v>
      </c>
      <c r="Z205" s="9">
        <f t="shared" si="37"/>
        <v>2.0273496077747564</v>
      </c>
      <c r="AA205" s="9">
        <f t="shared" si="38"/>
        <v>3.6902403935311181</v>
      </c>
      <c r="AB205" s="9">
        <f t="shared" si="39"/>
        <v>1.4623447387484134</v>
      </c>
    </row>
    <row r="206" spans="1:28">
      <c r="A206" s="1" t="s">
        <v>18</v>
      </c>
      <c r="B206" s="2">
        <v>177360</v>
      </c>
      <c r="C206" s="2">
        <v>1635</v>
      </c>
      <c r="D206" s="2">
        <v>18520</v>
      </c>
      <c r="E206" s="3">
        <v>18520.367200000001</v>
      </c>
      <c r="F206" s="4">
        <v>0.747</v>
      </c>
      <c r="G206" s="4">
        <v>0.253</v>
      </c>
      <c r="H206" s="4">
        <v>0</v>
      </c>
      <c r="I206" s="5">
        <v>55</v>
      </c>
      <c r="J206" s="2">
        <v>1525</v>
      </c>
      <c r="K206" s="9">
        <v>4.9000000000000004</v>
      </c>
      <c r="L206" s="6">
        <v>35.948314170000003</v>
      </c>
      <c r="M206" s="6">
        <v>-97.268640000000005</v>
      </c>
      <c r="N206" s="7">
        <v>28.98622787</v>
      </c>
      <c r="O206" s="5">
        <v>194</v>
      </c>
      <c r="P206" s="5">
        <v>59</v>
      </c>
      <c r="Q206" s="5">
        <v>51.3</v>
      </c>
      <c r="R206" s="10" t="s">
        <v>21</v>
      </c>
      <c r="S206" s="2">
        <f t="shared" si="30"/>
        <v>253</v>
      </c>
      <c r="T206" s="2">
        <f t="shared" si="31"/>
        <v>135</v>
      </c>
      <c r="U206" s="2">
        <f t="shared" si="32"/>
        <v>126.5</v>
      </c>
      <c r="V206" s="1">
        <f t="shared" si="33"/>
        <v>9112.5</v>
      </c>
      <c r="W206" s="9">
        <f t="shared" si="34"/>
        <v>2.287801729930226</v>
      </c>
      <c r="X206" s="9">
        <f t="shared" si="35"/>
        <v>1.7708520116421442</v>
      </c>
      <c r="Y206" s="9">
        <f t="shared" si="36"/>
        <v>2.1303337684950061</v>
      </c>
      <c r="Z206" s="9">
        <f t="shared" si="37"/>
        <v>2.1020905255118367</v>
      </c>
      <c r="AA206" s="9">
        <f t="shared" si="38"/>
        <v>3.959637541326031</v>
      </c>
      <c r="AB206" s="9">
        <f t="shared" si="39"/>
        <v>1.4621917020112865</v>
      </c>
    </row>
    <row r="207" spans="1:28">
      <c r="A207" s="1" t="s">
        <v>18</v>
      </c>
      <c r="B207" s="2">
        <v>177360</v>
      </c>
      <c r="C207" s="2">
        <v>1635</v>
      </c>
      <c r="D207" s="2">
        <v>18520</v>
      </c>
      <c r="E207" s="3">
        <v>18520.406200000001</v>
      </c>
      <c r="F207" s="4">
        <v>0.88979999999999992</v>
      </c>
      <c r="G207" s="4">
        <v>0.11020000000000001</v>
      </c>
      <c r="H207" s="4">
        <v>0</v>
      </c>
      <c r="I207" s="5">
        <v>22</v>
      </c>
      <c r="J207" s="2">
        <v>1525</v>
      </c>
      <c r="K207" s="9">
        <v>2.1</v>
      </c>
      <c r="L207" s="6">
        <v>35.948409720000001</v>
      </c>
      <c r="M207" s="6">
        <v>-97.268492780000003</v>
      </c>
      <c r="N207" s="7">
        <v>28.775033870000005</v>
      </c>
      <c r="O207" s="5">
        <v>118</v>
      </c>
      <c r="P207" s="5">
        <v>85</v>
      </c>
      <c r="Q207" s="5">
        <v>65.3</v>
      </c>
      <c r="R207" s="10" t="s">
        <v>21</v>
      </c>
      <c r="S207" s="2">
        <f t="shared" si="30"/>
        <v>203</v>
      </c>
      <c r="T207" s="2">
        <f t="shared" si="31"/>
        <v>33</v>
      </c>
      <c r="U207" s="2">
        <f t="shared" si="32"/>
        <v>101.5</v>
      </c>
      <c r="V207" s="1">
        <f t="shared" si="33"/>
        <v>544.5</v>
      </c>
      <c r="W207" s="9">
        <f t="shared" si="34"/>
        <v>2.0718820073061255</v>
      </c>
      <c r="X207" s="9">
        <f t="shared" si="35"/>
        <v>1.9294189257142926</v>
      </c>
      <c r="Y207" s="9">
        <f t="shared" si="36"/>
        <v>1.5185139398778873</v>
      </c>
      <c r="Z207" s="9">
        <f t="shared" si="37"/>
        <v>2.0064660422492313</v>
      </c>
      <c r="AA207" s="9">
        <f t="shared" si="38"/>
        <v>2.7359978840917933</v>
      </c>
      <c r="AB207" s="9">
        <f t="shared" si="39"/>
        <v>1.459015843493678</v>
      </c>
    </row>
    <row r="208" spans="1:28">
      <c r="A208" s="1" t="s">
        <v>18</v>
      </c>
      <c r="B208" s="2">
        <v>177492</v>
      </c>
      <c r="C208" s="2">
        <v>1779</v>
      </c>
      <c r="D208" s="2">
        <v>18521</v>
      </c>
      <c r="E208" s="3">
        <v>18521.550200000001</v>
      </c>
      <c r="F208" s="4">
        <v>2.0199999999999999E-2</v>
      </c>
      <c r="G208" s="4">
        <v>0.9798</v>
      </c>
      <c r="H208" s="4">
        <v>0</v>
      </c>
      <c r="I208" s="5">
        <v>293</v>
      </c>
      <c r="J208" s="2">
        <v>1531</v>
      </c>
      <c r="K208" s="9">
        <v>2.2000000000000002</v>
      </c>
      <c r="L208" s="6">
        <v>35.948252220000001</v>
      </c>
      <c r="M208" s="6">
        <v>-97.267328059999997</v>
      </c>
      <c r="N208" s="7">
        <v>28.487837219999999</v>
      </c>
      <c r="O208" s="5">
        <v>102</v>
      </c>
      <c r="P208" s="5">
        <v>50</v>
      </c>
      <c r="Q208" s="5">
        <v>12</v>
      </c>
      <c r="R208" s="10" t="s">
        <v>19</v>
      </c>
      <c r="S208" s="2">
        <f t="shared" si="30"/>
        <v>152</v>
      </c>
      <c r="T208" s="2">
        <f t="shared" si="31"/>
        <v>52</v>
      </c>
      <c r="U208" s="2">
        <f t="shared" si="32"/>
        <v>76</v>
      </c>
      <c r="V208" s="1">
        <f t="shared" si="33"/>
        <v>1352</v>
      </c>
      <c r="W208" s="9">
        <f t="shared" si="34"/>
        <v>2.0086001717619171</v>
      </c>
      <c r="X208" s="9">
        <f t="shared" si="35"/>
        <v>1.6989700043360185</v>
      </c>
      <c r="Y208" s="9">
        <f t="shared" si="36"/>
        <v>1.716003343634799</v>
      </c>
      <c r="Z208" s="9">
        <f t="shared" si="37"/>
        <v>1.8808135922807911</v>
      </c>
      <c r="AA208" s="9">
        <f t="shared" si="38"/>
        <v>3.1309766916056168</v>
      </c>
      <c r="AB208" s="9">
        <f t="shared" si="39"/>
        <v>1.4546594791070235</v>
      </c>
    </row>
    <row r="209" spans="1:28">
      <c r="A209" s="1" t="s">
        <v>18</v>
      </c>
      <c r="B209" s="2">
        <v>177492</v>
      </c>
      <c r="C209" s="2">
        <v>1713</v>
      </c>
      <c r="D209" s="2">
        <v>18542</v>
      </c>
      <c r="E209" s="3">
        <v>18542.457200000001</v>
      </c>
      <c r="F209" s="4">
        <v>0.73780000000000001</v>
      </c>
      <c r="G209" s="4">
        <v>0.26219999999999999</v>
      </c>
      <c r="H209" s="4">
        <v>0</v>
      </c>
      <c r="I209" s="5">
        <v>59</v>
      </c>
      <c r="J209" s="2">
        <v>1532</v>
      </c>
      <c r="K209" s="9">
        <v>2.5</v>
      </c>
      <c r="L209" s="6">
        <v>35.946977779999997</v>
      </c>
      <c r="M209" s="6">
        <v>-97.269624719999996</v>
      </c>
      <c r="N209" s="7">
        <v>28.148163840000002</v>
      </c>
      <c r="O209" s="5">
        <v>82</v>
      </c>
      <c r="P209" s="5">
        <v>11</v>
      </c>
      <c r="Q209" s="5">
        <v>10.7</v>
      </c>
      <c r="R209" s="10" t="s">
        <v>21</v>
      </c>
      <c r="S209" s="2">
        <f t="shared" si="30"/>
        <v>93</v>
      </c>
      <c r="T209" s="2">
        <f t="shared" si="31"/>
        <v>71</v>
      </c>
      <c r="U209" s="2">
        <f t="shared" si="32"/>
        <v>46.5</v>
      </c>
      <c r="V209" s="1">
        <f t="shared" si="33"/>
        <v>2520.5</v>
      </c>
      <c r="W209" s="9">
        <f t="shared" si="34"/>
        <v>1.9138138523837167</v>
      </c>
      <c r="X209" s="9">
        <f t="shared" si="35"/>
        <v>1.0413926851582249</v>
      </c>
      <c r="Y209" s="9">
        <f t="shared" si="36"/>
        <v>1.851258348719075</v>
      </c>
      <c r="Z209" s="9">
        <f t="shared" si="37"/>
        <v>1.6674529528899538</v>
      </c>
      <c r="AA209" s="9">
        <f t="shared" si="38"/>
        <v>3.4014867017741692</v>
      </c>
      <c r="AB209" s="9">
        <f t="shared" si="39"/>
        <v>1.4494500702294812</v>
      </c>
    </row>
    <row r="210" spans="1:28">
      <c r="A210" s="1" t="s">
        <v>18</v>
      </c>
      <c r="B210" s="2">
        <v>177360</v>
      </c>
      <c r="C210" s="2">
        <v>1635</v>
      </c>
      <c r="D210" s="2">
        <v>18521</v>
      </c>
      <c r="E210" s="3">
        <v>18521.340199999999</v>
      </c>
      <c r="F210" s="4">
        <v>0.78680000000000005</v>
      </c>
      <c r="G210" s="4">
        <v>0.2132</v>
      </c>
      <c r="H210" s="4">
        <v>0</v>
      </c>
      <c r="I210" s="5">
        <v>47</v>
      </c>
      <c r="J210" s="2">
        <v>1525</v>
      </c>
      <c r="K210" s="9">
        <v>2</v>
      </c>
      <c r="L210" s="6">
        <v>35.948396670000001</v>
      </c>
      <c r="M210" s="6">
        <v>-97.268380829999998</v>
      </c>
      <c r="N210" s="7">
        <v>28.142815500000001</v>
      </c>
      <c r="O210" s="5">
        <v>122</v>
      </c>
      <c r="P210" s="5">
        <v>75</v>
      </c>
      <c r="Q210" s="5">
        <v>43.3</v>
      </c>
      <c r="R210" s="10" t="s">
        <v>21</v>
      </c>
      <c r="S210" s="2">
        <f t="shared" si="30"/>
        <v>197</v>
      </c>
      <c r="T210" s="2">
        <f t="shared" si="31"/>
        <v>47</v>
      </c>
      <c r="U210" s="2">
        <f t="shared" si="32"/>
        <v>98.5</v>
      </c>
      <c r="V210" s="1">
        <f t="shared" si="33"/>
        <v>1104.5</v>
      </c>
      <c r="W210" s="9">
        <f t="shared" si="34"/>
        <v>2.086359830674748</v>
      </c>
      <c r="X210" s="9">
        <f t="shared" si="35"/>
        <v>1.8750612633916997</v>
      </c>
      <c r="Y210" s="9">
        <f t="shared" si="36"/>
        <v>1.6720978579357173</v>
      </c>
      <c r="Z210" s="9">
        <f t="shared" si="37"/>
        <v>1.9934362304976114</v>
      </c>
      <c r="AA210" s="9">
        <f t="shared" si="38"/>
        <v>3.0431657202074534</v>
      </c>
      <c r="AB210" s="9">
        <f t="shared" si="39"/>
        <v>1.4493675435232998</v>
      </c>
    </row>
    <row r="211" spans="1:28">
      <c r="A211" s="1" t="s">
        <v>18</v>
      </c>
      <c r="B211" s="2">
        <v>177360</v>
      </c>
      <c r="C211" s="2">
        <v>1635</v>
      </c>
      <c r="D211" s="2">
        <v>18520</v>
      </c>
      <c r="E211" s="3">
        <v>18520.478200000001</v>
      </c>
      <c r="F211" s="4">
        <v>0.22139999999999999</v>
      </c>
      <c r="G211" s="4">
        <v>0.77859999999999996</v>
      </c>
      <c r="H211" s="4">
        <v>0</v>
      </c>
      <c r="I211" s="5">
        <v>190</v>
      </c>
      <c r="J211" s="2">
        <v>1525</v>
      </c>
      <c r="K211" s="9">
        <v>2.5</v>
      </c>
      <c r="L211" s="6">
        <v>35.94836583</v>
      </c>
      <c r="M211" s="6">
        <v>-97.268310830000004</v>
      </c>
      <c r="N211" s="7">
        <v>27.984717080000003</v>
      </c>
      <c r="O211" s="5">
        <v>43</v>
      </c>
      <c r="P211" s="5">
        <v>25</v>
      </c>
      <c r="Q211" s="5">
        <v>44</v>
      </c>
      <c r="R211" s="10" t="s">
        <v>19</v>
      </c>
      <c r="S211" s="2">
        <f t="shared" si="30"/>
        <v>68</v>
      </c>
      <c r="T211" s="2">
        <f t="shared" si="31"/>
        <v>18</v>
      </c>
      <c r="U211" s="2">
        <f t="shared" si="32"/>
        <v>34</v>
      </c>
      <c r="V211" s="1">
        <f t="shared" si="33"/>
        <v>162</v>
      </c>
      <c r="W211" s="9">
        <f t="shared" si="34"/>
        <v>1.6334684555795864</v>
      </c>
      <c r="X211" s="9">
        <f t="shared" si="35"/>
        <v>1.3979400086720375</v>
      </c>
      <c r="Y211" s="9">
        <f t="shared" si="36"/>
        <v>1.2552725051033058</v>
      </c>
      <c r="Z211" s="9">
        <f t="shared" si="37"/>
        <v>1.5314789170422551</v>
      </c>
      <c r="AA211" s="9">
        <f t="shared" si="38"/>
        <v>2.2095150145426303</v>
      </c>
      <c r="AB211" s="9">
        <f t="shared" si="39"/>
        <v>1.4469209206329248</v>
      </c>
    </row>
    <row r="212" spans="1:28">
      <c r="A212" s="1" t="s">
        <v>18</v>
      </c>
      <c r="B212" s="2">
        <v>177406</v>
      </c>
      <c r="C212" s="2">
        <v>1635</v>
      </c>
      <c r="D212" s="2">
        <v>18542</v>
      </c>
      <c r="E212" s="3">
        <v>18542.553199999998</v>
      </c>
      <c r="F212" s="4">
        <v>3.9800000000000002E-2</v>
      </c>
      <c r="G212" s="4">
        <v>0.96020000000000005</v>
      </c>
      <c r="H212" s="4">
        <v>0</v>
      </c>
      <c r="I212" s="5">
        <v>259</v>
      </c>
      <c r="J212" s="2">
        <v>1530</v>
      </c>
      <c r="K212" s="9">
        <v>2.5</v>
      </c>
      <c r="L212" s="6">
        <v>35.947012219999998</v>
      </c>
      <c r="M212" s="6">
        <v>-97.268098890000005</v>
      </c>
      <c r="N212" s="7">
        <v>27.797248410000002</v>
      </c>
      <c r="O212" s="5">
        <v>38</v>
      </c>
      <c r="P212" s="5">
        <v>42</v>
      </c>
      <c r="Q212" s="5">
        <v>39.299999999999997</v>
      </c>
      <c r="R212" s="10" t="s">
        <v>19</v>
      </c>
      <c r="S212" s="2">
        <f t="shared" si="30"/>
        <v>80</v>
      </c>
      <c r="T212" s="2">
        <f t="shared" si="31"/>
        <v>-4</v>
      </c>
      <c r="U212" s="2">
        <f t="shared" si="32"/>
        <v>40</v>
      </c>
      <c r="V212" s="1">
        <f t="shared" si="33"/>
        <v>8</v>
      </c>
      <c r="W212" s="9">
        <f t="shared" si="34"/>
        <v>1.5797835966168099</v>
      </c>
      <c r="X212" s="9">
        <f t="shared" si="35"/>
        <v>1.6232492903979003</v>
      </c>
      <c r="Y212" s="9">
        <f t="shared" si="36"/>
        <v>0.60205999132796229</v>
      </c>
      <c r="Z212" s="9">
        <f t="shared" si="37"/>
        <v>1.6020599913279623</v>
      </c>
      <c r="AA212" s="9">
        <f t="shared" si="38"/>
        <v>0.90308998699194343</v>
      </c>
      <c r="AB212" s="9">
        <f t="shared" si="39"/>
        <v>1.4440018081663937</v>
      </c>
    </row>
    <row r="213" spans="1:28">
      <c r="A213" s="1" t="s">
        <v>18</v>
      </c>
      <c r="B213" s="2">
        <v>177379</v>
      </c>
      <c r="C213" s="2">
        <v>1553</v>
      </c>
      <c r="D213" s="2">
        <v>18521</v>
      </c>
      <c r="E213" s="3">
        <v>18521.520199999999</v>
      </c>
      <c r="F213" s="4">
        <v>0.77059999999999995</v>
      </c>
      <c r="G213" s="4">
        <v>0.22939999999999999</v>
      </c>
      <c r="H213" s="4">
        <v>0</v>
      </c>
      <c r="I213" s="5">
        <v>54</v>
      </c>
      <c r="J213" s="2">
        <v>1535</v>
      </c>
      <c r="K213" s="9">
        <v>2</v>
      </c>
      <c r="L213" s="6">
        <v>35.94843556</v>
      </c>
      <c r="M213" s="6">
        <v>-97.268633059999999</v>
      </c>
      <c r="N213" s="7">
        <v>27.796231169999999</v>
      </c>
      <c r="O213" s="5">
        <v>86</v>
      </c>
      <c r="P213" s="5">
        <v>55</v>
      </c>
      <c r="Q213" s="5">
        <v>60</v>
      </c>
      <c r="R213" s="10" t="s">
        <v>21</v>
      </c>
      <c r="S213" s="2">
        <f t="shared" si="30"/>
        <v>141</v>
      </c>
      <c r="T213" s="2">
        <f t="shared" si="31"/>
        <v>31</v>
      </c>
      <c r="U213" s="2">
        <f t="shared" si="32"/>
        <v>70.5</v>
      </c>
      <c r="V213" s="1">
        <f t="shared" si="33"/>
        <v>480.5</v>
      </c>
      <c r="W213" s="9">
        <f t="shared" si="34"/>
        <v>1.9344984512435675</v>
      </c>
      <c r="X213" s="9">
        <f t="shared" si="35"/>
        <v>1.7403626894942439</v>
      </c>
      <c r="Y213" s="9">
        <f t="shared" si="36"/>
        <v>1.4913616938342726</v>
      </c>
      <c r="Z213" s="9">
        <f t="shared" si="37"/>
        <v>1.8481891169913987</v>
      </c>
      <c r="AA213" s="9">
        <f t="shared" si="38"/>
        <v>2.681693392004564</v>
      </c>
      <c r="AB213" s="9">
        <f t="shared" si="39"/>
        <v>1.4439859148737932</v>
      </c>
    </row>
    <row r="214" spans="1:28">
      <c r="A214" s="1" t="s">
        <v>18</v>
      </c>
      <c r="B214" s="2">
        <v>177406</v>
      </c>
      <c r="C214" s="2">
        <v>1635</v>
      </c>
      <c r="D214" s="2">
        <v>18542</v>
      </c>
      <c r="E214" s="3">
        <v>18542.367200000001</v>
      </c>
      <c r="F214" s="4">
        <v>0.76580000000000004</v>
      </c>
      <c r="G214" s="4">
        <v>0.23420000000000002</v>
      </c>
      <c r="H214" s="4">
        <v>0</v>
      </c>
      <c r="I214" s="5">
        <v>54</v>
      </c>
      <c r="J214" s="2">
        <v>1530</v>
      </c>
      <c r="K214" s="9">
        <v>2.8</v>
      </c>
      <c r="L214" s="6">
        <v>35.946641669999998</v>
      </c>
      <c r="M214" s="6">
        <v>-97.269289999999998</v>
      </c>
      <c r="N214" s="7">
        <v>27.53400985</v>
      </c>
      <c r="O214" s="5">
        <v>145</v>
      </c>
      <c r="P214" s="5">
        <v>38</v>
      </c>
      <c r="Q214" s="5">
        <v>66</v>
      </c>
      <c r="R214" s="10" t="s">
        <v>21</v>
      </c>
      <c r="S214" s="2">
        <f t="shared" si="30"/>
        <v>183</v>
      </c>
      <c r="T214" s="2">
        <f t="shared" si="31"/>
        <v>107</v>
      </c>
      <c r="U214" s="2">
        <f t="shared" si="32"/>
        <v>91.5</v>
      </c>
      <c r="V214" s="1">
        <f t="shared" si="33"/>
        <v>5724.5</v>
      </c>
      <c r="W214" s="9">
        <f t="shared" si="34"/>
        <v>2.1613680022349744</v>
      </c>
      <c r="X214" s="9">
        <f t="shared" si="35"/>
        <v>1.5797835966168099</v>
      </c>
      <c r="Y214" s="9">
        <f t="shared" si="36"/>
        <v>2.0293837776852093</v>
      </c>
      <c r="Z214" s="9">
        <f t="shared" si="37"/>
        <v>1.9614210940664483</v>
      </c>
      <c r="AA214" s="9">
        <f t="shared" si="38"/>
        <v>3.7577375597064373</v>
      </c>
      <c r="AB214" s="9">
        <f t="shared" si="39"/>
        <v>1.4398694634425755</v>
      </c>
    </row>
    <row r="215" spans="1:28">
      <c r="A215" s="1" t="s">
        <v>18</v>
      </c>
      <c r="B215" s="2">
        <v>177492</v>
      </c>
      <c r="C215" s="2">
        <v>1779</v>
      </c>
      <c r="D215" s="2">
        <v>18521</v>
      </c>
      <c r="E215" s="3">
        <v>18521.5262</v>
      </c>
      <c r="F215" s="4">
        <v>0.81279999999999997</v>
      </c>
      <c r="G215" s="4">
        <v>0.18720000000000001</v>
      </c>
      <c r="H215" s="4">
        <v>0</v>
      </c>
      <c r="I215" s="5">
        <v>40</v>
      </c>
      <c r="J215" s="2">
        <v>1531</v>
      </c>
      <c r="K215" s="9">
        <v>2.1</v>
      </c>
      <c r="L215" s="6">
        <v>35.948335280000002</v>
      </c>
      <c r="M215" s="6">
        <v>-97.268946940000006</v>
      </c>
      <c r="N215" s="7">
        <v>27.373634249999999</v>
      </c>
      <c r="O215" s="5">
        <v>93</v>
      </c>
      <c r="P215" s="5">
        <v>47</v>
      </c>
      <c r="Q215" s="5">
        <v>60.7</v>
      </c>
      <c r="R215" s="10" t="s">
        <v>21</v>
      </c>
      <c r="S215" s="2">
        <f t="shared" si="30"/>
        <v>140</v>
      </c>
      <c r="T215" s="2">
        <f t="shared" si="31"/>
        <v>46</v>
      </c>
      <c r="U215" s="2">
        <f t="shared" si="32"/>
        <v>70</v>
      </c>
      <c r="V215" s="1">
        <f t="shared" si="33"/>
        <v>1058</v>
      </c>
      <c r="W215" s="9">
        <f t="shared" si="34"/>
        <v>1.968482948553935</v>
      </c>
      <c r="X215" s="9">
        <f t="shared" si="35"/>
        <v>1.6720978579357173</v>
      </c>
      <c r="Y215" s="9">
        <f t="shared" si="36"/>
        <v>1.6627578316815739</v>
      </c>
      <c r="Z215" s="9">
        <f t="shared" si="37"/>
        <v>1.8450980400142569</v>
      </c>
      <c r="AA215" s="9">
        <f t="shared" si="38"/>
        <v>3.0244856676991665</v>
      </c>
      <c r="AB215" s="9">
        <f t="shared" si="39"/>
        <v>1.4373324601774862</v>
      </c>
    </row>
    <row r="216" spans="1:28">
      <c r="A216" s="1" t="s">
        <v>18</v>
      </c>
      <c r="B216" s="2">
        <v>177416</v>
      </c>
      <c r="C216" s="2">
        <v>1646</v>
      </c>
      <c r="D216" s="2">
        <v>18541</v>
      </c>
      <c r="E216" s="3">
        <v>18541.478200000001</v>
      </c>
      <c r="F216" s="4">
        <v>0.17799999999999999</v>
      </c>
      <c r="G216" s="4">
        <v>0.82199999999999984</v>
      </c>
      <c r="H216" s="4">
        <v>0</v>
      </c>
      <c r="I216" s="5">
        <v>226</v>
      </c>
      <c r="J216" s="2">
        <v>1527</v>
      </c>
      <c r="K216" s="9">
        <v>2.1</v>
      </c>
      <c r="L216" s="6">
        <v>35.94681611</v>
      </c>
      <c r="M216" s="6">
        <v>-97.268248330000006</v>
      </c>
      <c r="N216" s="7">
        <v>27.358700689999999</v>
      </c>
      <c r="O216" s="5">
        <v>58</v>
      </c>
      <c r="P216" s="5">
        <v>0</v>
      </c>
      <c r="Q216" s="5">
        <v>98.7</v>
      </c>
      <c r="R216" s="10" t="s">
        <v>19</v>
      </c>
      <c r="S216" s="2">
        <f t="shared" si="30"/>
        <v>58</v>
      </c>
      <c r="T216" s="2">
        <f t="shared" si="31"/>
        <v>58</v>
      </c>
      <c r="U216" s="2">
        <f t="shared" si="32"/>
        <v>29</v>
      </c>
      <c r="V216" s="1">
        <f t="shared" si="33"/>
        <v>1682</v>
      </c>
      <c r="W216" s="9">
        <f t="shared" si="34"/>
        <v>1.7634279935629371</v>
      </c>
      <c r="X216" s="9" t="e">
        <f t="shared" si="35"/>
        <v>#NUM!</v>
      </c>
      <c r="Y216" s="9">
        <f t="shared" si="36"/>
        <v>1.7634279935629371</v>
      </c>
      <c r="Z216" s="9">
        <f t="shared" si="37"/>
        <v>1.4623979978989561</v>
      </c>
      <c r="AA216" s="9">
        <f t="shared" si="38"/>
        <v>3.2258259914618934</v>
      </c>
      <c r="AB216" s="9">
        <f t="shared" si="39"/>
        <v>1.4370954681737202</v>
      </c>
    </row>
    <row r="217" spans="1:28">
      <c r="A217" s="1" t="s">
        <v>18</v>
      </c>
      <c r="B217" s="2">
        <v>177416</v>
      </c>
      <c r="C217" s="2">
        <v>1646</v>
      </c>
      <c r="D217" s="2">
        <v>18541</v>
      </c>
      <c r="E217" s="3">
        <v>18541.520199999999</v>
      </c>
      <c r="F217" s="4">
        <v>0.81120000000000003</v>
      </c>
      <c r="G217" s="4">
        <v>0.1888</v>
      </c>
      <c r="H217" s="4">
        <v>0</v>
      </c>
      <c r="I217" s="5">
        <v>38</v>
      </c>
      <c r="J217" s="2">
        <v>1527</v>
      </c>
      <c r="K217" s="9">
        <v>1.8</v>
      </c>
      <c r="L217" s="6">
        <v>35.946879439999996</v>
      </c>
      <c r="M217" s="6">
        <v>-97.269022219999997</v>
      </c>
      <c r="N217" s="7">
        <v>26.96114794</v>
      </c>
      <c r="O217" s="5">
        <v>141</v>
      </c>
      <c r="P217" s="5">
        <v>18</v>
      </c>
      <c r="Q217" s="5">
        <v>77.3</v>
      </c>
      <c r="R217" s="10" t="s">
        <v>21</v>
      </c>
      <c r="S217" s="2">
        <f t="shared" si="30"/>
        <v>159</v>
      </c>
      <c r="T217" s="2">
        <f t="shared" si="31"/>
        <v>123</v>
      </c>
      <c r="U217" s="2">
        <f t="shared" si="32"/>
        <v>79.5</v>
      </c>
      <c r="V217" s="1">
        <f t="shared" si="33"/>
        <v>7564.5</v>
      </c>
      <c r="W217" s="9">
        <f t="shared" si="34"/>
        <v>2.1492191126553797</v>
      </c>
      <c r="X217" s="9">
        <f t="shared" si="35"/>
        <v>1.2552725051033058</v>
      </c>
      <c r="Y217" s="9">
        <f t="shared" si="36"/>
        <v>2.0899051114393976</v>
      </c>
      <c r="Z217" s="9">
        <f t="shared" si="37"/>
        <v>1.9003671286564701</v>
      </c>
      <c r="AA217" s="9">
        <f t="shared" si="38"/>
        <v>3.8787802272148149</v>
      </c>
      <c r="AB217" s="9">
        <f t="shared" si="39"/>
        <v>1.4307383794580153</v>
      </c>
    </row>
    <row r="218" spans="1:28">
      <c r="A218" s="1" t="s">
        <v>18</v>
      </c>
      <c r="B218" s="2">
        <v>177416</v>
      </c>
      <c r="C218" s="2">
        <v>1646</v>
      </c>
      <c r="D218" s="2">
        <v>18541</v>
      </c>
      <c r="E218" s="3">
        <v>18541.481199999998</v>
      </c>
      <c r="F218" s="4">
        <v>7.2800000000000004E-2</v>
      </c>
      <c r="G218" s="4">
        <v>0.92720000000000002</v>
      </c>
      <c r="H218" s="4">
        <v>0</v>
      </c>
      <c r="I218" s="5">
        <v>260</v>
      </c>
      <c r="J218" s="2">
        <v>1527</v>
      </c>
      <c r="K218" s="9">
        <v>1.9</v>
      </c>
      <c r="L218" s="6">
        <v>35.946911110000002</v>
      </c>
      <c r="M218" s="6">
        <v>-97.268523060000007</v>
      </c>
      <c r="N218" s="7">
        <v>26.93283465</v>
      </c>
      <c r="O218" s="5">
        <v>120</v>
      </c>
      <c r="P218" s="5">
        <v>8</v>
      </c>
      <c r="Q218" s="5">
        <v>88</v>
      </c>
      <c r="R218" s="10" t="s">
        <v>19</v>
      </c>
      <c r="S218" s="2">
        <f t="shared" si="30"/>
        <v>128</v>
      </c>
      <c r="T218" s="2">
        <f t="shared" si="31"/>
        <v>112</v>
      </c>
      <c r="U218" s="2">
        <f t="shared" si="32"/>
        <v>64</v>
      </c>
      <c r="V218" s="1">
        <f t="shared" si="33"/>
        <v>6272</v>
      </c>
      <c r="W218" s="9">
        <f t="shared" si="34"/>
        <v>2.0791812460476247</v>
      </c>
      <c r="X218" s="9">
        <f t="shared" si="35"/>
        <v>0.90308998699194343</v>
      </c>
      <c r="Y218" s="9">
        <f t="shared" si="36"/>
        <v>2.049218022670181</v>
      </c>
      <c r="Z218" s="9">
        <f t="shared" si="37"/>
        <v>1.8061799739838869</v>
      </c>
      <c r="AA218" s="9">
        <f t="shared" si="38"/>
        <v>3.7974060496763813</v>
      </c>
      <c r="AB218" s="9">
        <f t="shared" si="39"/>
        <v>1.4302820648138999</v>
      </c>
    </row>
    <row r="219" spans="1:28">
      <c r="A219" s="1" t="s">
        <v>18</v>
      </c>
      <c r="B219" s="2">
        <v>177416</v>
      </c>
      <c r="C219" s="2">
        <v>1646</v>
      </c>
      <c r="D219" s="2">
        <v>18541</v>
      </c>
      <c r="E219" s="3">
        <v>18541.406200000001</v>
      </c>
      <c r="F219" s="4">
        <v>0.82599999999999996</v>
      </c>
      <c r="G219" s="4">
        <v>0.17399999999999999</v>
      </c>
      <c r="H219" s="4">
        <v>0</v>
      </c>
      <c r="I219" s="5">
        <v>35</v>
      </c>
      <c r="J219" s="2">
        <v>1527</v>
      </c>
      <c r="K219" s="9">
        <v>2.4</v>
      </c>
      <c r="L219" s="6">
        <v>35.946908890000003</v>
      </c>
      <c r="M219" s="6">
        <v>-97.269344720000007</v>
      </c>
      <c r="N219" s="7">
        <v>26.792389029999999</v>
      </c>
      <c r="O219" s="5">
        <v>183</v>
      </c>
      <c r="P219" s="5">
        <v>10</v>
      </c>
      <c r="Q219" s="5">
        <v>96</v>
      </c>
      <c r="R219" s="10" t="s">
        <v>21</v>
      </c>
      <c r="S219" s="2">
        <f t="shared" si="30"/>
        <v>193</v>
      </c>
      <c r="T219" s="2">
        <f t="shared" si="31"/>
        <v>173</v>
      </c>
      <c r="U219" s="2">
        <f t="shared" si="32"/>
        <v>96.5</v>
      </c>
      <c r="V219" s="1">
        <f t="shared" si="33"/>
        <v>14964.5</v>
      </c>
      <c r="W219" s="9">
        <f t="shared" si="34"/>
        <v>2.2624510897304293</v>
      </c>
      <c r="X219" s="9">
        <f t="shared" si="35"/>
        <v>1</v>
      </c>
      <c r="Y219" s="9">
        <f t="shared" si="36"/>
        <v>2.2380461031287955</v>
      </c>
      <c r="Z219" s="9">
        <f t="shared" si="37"/>
        <v>1.9845273133437924</v>
      </c>
      <c r="AA219" s="9">
        <f t="shared" si="38"/>
        <v>4.1750622105936097</v>
      </c>
      <c r="AB219" s="9">
        <f t="shared" si="39"/>
        <v>1.4280114406065965</v>
      </c>
    </row>
    <row r="220" spans="1:28">
      <c r="A220" s="1" t="s">
        <v>18</v>
      </c>
      <c r="B220" s="2">
        <v>177442</v>
      </c>
      <c r="C220" s="2">
        <v>1677</v>
      </c>
      <c r="D220" s="2">
        <v>18542</v>
      </c>
      <c r="E220" s="3">
        <v>18542.358199999999</v>
      </c>
      <c r="F220" s="4">
        <v>0.82279999999999998</v>
      </c>
      <c r="G220" s="4">
        <v>0.1772</v>
      </c>
      <c r="H220" s="4">
        <v>0</v>
      </c>
      <c r="I220" s="5">
        <v>30</v>
      </c>
      <c r="J220" s="2">
        <v>1538</v>
      </c>
      <c r="K220" s="9">
        <v>2</v>
      </c>
      <c r="L220" s="6">
        <v>35.946722780000002</v>
      </c>
      <c r="M220" s="6">
        <v>-97.269073890000001</v>
      </c>
      <c r="N220" s="7">
        <v>8.4636803759999992</v>
      </c>
      <c r="O220" s="5">
        <v>156</v>
      </c>
      <c r="P220" s="5">
        <v>12</v>
      </c>
      <c r="Q220" s="5">
        <v>78</v>
      </c>
      <c r="R220" s="10" t="s">
        <v>21</v>
      </c>
      <c r="S220" s="2">
        <f t="shared" si="30"/>
        <v>168</v>
      </c>
      <c r="T220" s="2">
        <f t="shared" si="31"/>
        <v>144</v>
      </c>
      <c r="U220" s="2">
        <f t="shared" si="32"/>
        <v>84</v>
      </c>
      <c r="V220" s="1">
        <f t="shared" si="33"/>
        <v>10368</v>
      </c>
      <c r="W220" s="9">
        <f t="shared" si="34"/>
        <v>2.1931245983544616</v>
      </c>
      <c r="X220" s="9">
        <f t="shared" si="35"/>
        <v>1.0791812460476247</v>
      </c>
      <c r="Y220" s="9">
        <f t="shared" si="36"/>
        <v>2.1583624920952493</v>
      </c>
      <c r="Z220" s="9">
        <f t="shared" si="37"/>
        <v>1.9242792860618814</v>
      </c>
      <c r="AA220" s="9">
        <f t="shared" si="38"/>
        <v>4.0156949885265174</v>
      </c>
      <c r="AB220" s="9">
        <f t="shared" si="39"/>
        <v>0.92755925422318852</v>
      </c>
    </row>
    <row r="221" spans="1:28">
      <c r="A221" s="1" t="s">
        <v>18</v>
      </c>
      <c r="B221" s="2">
        <v>177379</v>
      </c>
      <c r="C221" s="2">
        <v>1553</v>
      </c>
      <c r="D221" s="2">
        <v>18520</v>
      </c>
      <c r="E221" s="3">
        <v>18520.448199999999</v>
      </c>
      <c r="F221" s="4">
        <v>0.76780000000000004</v>
      </c>
      <c r="G221" s="4">
        <v>0.23220000000000002</v>
      </c>
      <c r="H221" s="4">
        <v>0</v>
      </c>
      <c r="I221" s="5">
        <v>55</v>
      </c>
      <c r="J221" s="2">
        <v>1535</v>
      </c>
      <c r="K221" s="9">
        <v>2.4</v>
      </c>
      <c r="L221" s="6">
        <v>35.948137780000003</v>
      </c>
      <c r="M221" s="6">
        <v>-97.268398610000006</v>
      </c>
      <c r="N221" s="7">
        <v>26.216588980000001</v>
      </c>
      <c r="O221" s="5">
        <v>28</v>
      </c>
      <c r="P221" s="5">
        <v>14</v>
      </c>
      <c r="Q221" s="5">
        <v>1.3</v>
      </c>
      <c r="R221" s="10" t="s">
        <v>21</v>
      </c>
      <c r="S221" s="2">
        <f t="shared" si="30"/>
        <v>42</v>
      </c>
      <c r="T221" s="2">
        <f t="shared" si="31"/>
        <v>14</v>
      </c>
      <c r="U221" s="2">
        <f t="shared" si="32"/>
        <v>21</v>
      </c>
      <c r="V221" s="1">
        <f t="shared" si="33"/>
        <v>98</v>
      </c>
      <c r="W221" s="9">
        <f t="shared" si="34"/>
        <v>1.447158031342219</v>
      </c>
      <c r="X221" s="9">
        <f t="shared" si="35"/>
        <v>1.1461280356782377</v>
      </c>
      <c r="Y221" s="9">
        <f t="shared" si="36"/>
        <v>1.1461280356782377</v>
      </c>
      <c r="Z221" s="9">
        <f t="shared" si="37"/>
        <v>1.3222192947339191</v>
      </c>
      <c r="AA221" s="9">
        <f t="shared" si="38"/>
        <v>1.9912260756924949</v>
      </c>
      <c r="AB221" s="9">
        <f t="shared" si="39"/>
        <v>1.418576185312473</v>
      </c>
    </row>
    <row r="222" spans="1:28">
      <c r="A222" s="1" t="s">
        <v>18</v>
      </c>
      <c r="B222" s="2">
        <v>177360</v>
      </c>
      <c r="C222" s="2">
        <v>1635</v>
      </c>
      <c r="D222" s="2">
        <v>18520</v>
      </c>
      <c r="E222" s="3">
        <v>18520.421200000001</v>
      </c>
      <c r="F222" s="4">
        <v>0.74139999999999995</v>
      </c>
      <c r="G222" s="4">
        <v>0.2586</v>
      </c>
      <c r="H222" s="4">
        <v>0</v>
      </c>
      <c r="I222" s="5">
        <v>52</v>
      </c>
      <c r="J222" s="2">
        <v>1525</v>
      </c>
      <c r="K222" s="9">
        <v>2</v>
      </c>
      <c r="L222" s="6">
        <v>35.948408329999999</v>
      </c>
      <c r="M222" s="6">
        <v>-97.269077780000003</v>
      </c>
      <c r="N222" s="7">
        <v>26.011882530000001</v>
      </c>
      <c r="O222" s="5">
        <v>68</v>
      </c>
      <c r="P222" s="5">
        <v>71</v>
      </c>
      <c r="Q222" s="5">
        <v>24.7</v>
      </c>
      <c r="R222" s="10" t="s">
        <v>21</v>
      </c>
      <c r="S222" s="2">
        <f t="shared" si="30"/>
        <v>139</v>
      </c>
      <c r="T222" s="2">
        <f t="shared" si="31"/>
        <v>-3</v>
      </c>
      <c r="U222" s="2">
        <f t="shared" si="32"/>
        <v>69.5</v>
      </c>
      <c r="V222" s="1">
        <f t="shared" si="33"/>
        <v>4.5</v>
      </c>
      <c r="W222" s="9">
        <f t="shared" si="34"/>
        <v>1.8325089127062362</v>
      </c>
      <c r="X222" s="9">
        <f t="shared" si="35"/>
        <v>1.851258348719075</v>
      </c>
      <c r="Y222" s="9">
        <f t="shared" si="36"/>
        <v>0.47712125471966244</v>
      </c>
      <c r="Z222" s="9">
        <f t="shared" si="37"/>
        <v>1.8419848045901135</v>
      </c>
      <c r="AA222" s="9">
        <f t="shared" si="38"/>
        <v>0.65321251377534362</v>
      </c>
      <c r="AB222" s="9">
        <f t="shared" si="39"/>
        <v>1.4151717840607576</v>
      </c>
    </row>
    <row r="223" spans="1:28">
      <c r="A223" s="1" t="s">
        <v>18</v>
      </c>
      <c r="B223" s="2">
        <v>177492</v>
      </c>
      <c r="C223" s="2">
        <v>1713</v>
      </c>
      <c r="D223" s="2">
        <v>18541</v>
      </c>
      <c r="E223" s="3">
        <v>18541.538199999999</v>
      </c>
      <c r="F223" s="4">
        <v>0.74719999999999998</v>
      </c>
      <c r="G223" s="4">
        <v>0.25280000000000002</v>
      </c>
      <c r="H223" s="4">
        <v>0</v>
      </c>
      <c r="I223" s="5">
        <v>65</v>
      </c>
      <c r="J223" s="2">
        <v>1532</v>
      </c>
      <c r="K223" s="9">
        <v>2.6</v>
      </c>
      <c r="L223" s="6">
        <v>35.94662778</v>
      </c>
      <c r="M223" s="6">
        <v>-97.268698889999996</v>
      </c>
      <c r="N223" s="7">
        <v>25.966998650000001</v>
      </c>
      <c r="O223" s="5">
        <v>32</v>
      </c>
      <c r="P223" s="5">
        <v>28</v>
      </c>
      <c r="Q223" s="5">
        <v>46</v>
      </c>
      <c r="R223" s="10" t="s">
        <v>22</v>
      </c>
      <c r="S223" s="2">
        <f t="shared" si="30"/>
        <v>60</v>
      </c>
      <c r="T223" s="2">
        <f t="shared" si="31"/>
        <v>4</v>
      </c>
      <c r="U223" s="2">
        <f t="shared" si="32"/>
        <v>30</v>
      </c>
      <c r="V223" s="1">
        <f t="shared" si="33"/>
        <v>8</v>
      </c>
      <c r="W223" s="9">
        <f t="shared" si="34"/>
        <v>1.5051499783199058</v>
      </c>
      <c r="X223" s="9">
        <f t="shared" si="35"/>
        <v>1.447158031342219</v>
      </c>
      <c r="Y223" s="9">
        <f t="shared" si="36"/>
        <v>0.60205999132796229</v>
      </c>
      <c r="Z223" s="9">
        <f t="shared" si="37"/>
        <v>1.4771212547196624</v>
      </c>
      <c r="AA223" s="9">
        <f t="shared" si="38"/>
        <v>0.90308998699194343</v>
      </c>
      <c r="AB223" s="9">
        <f t="shared" si="39"/>
        <v>1.4144217553639968</v>
      </c>
    </row>
    <row r="224" spans="1:28">
      <c r="A224" s="1" t="s">
        <v>18</v>
      </c>
      <c r="B224" s="2">
        <v>177379</v>
      </c>
      <c r="C224" s="2">
        <v>1553</v>
      </c>
      <c r="D224" s="2">
        <v>18521</v>
      </c>
      <c r="E224" s="3">
        <v>18521.550200000001</v>
      </c>
      <c r="F224" s="4">
        <v>3.4599999999999999E-2</v>
      </c>
      <c r="G224" s="4">
        <v>0.96540000000000004</v>
      </c>
      <c r="H224" s="4">
        <v>0</v>
      </c>
      <c r="I224" s="5">
        <v>265</v>
      </c>
      <c r="J224" s="2">
        <v>1535</v>
      </c>
      <c r="K224" s="9">
        <v>2.4</v>
      </c>
      <c r="L224" s="6">
        <v>35.948231669999998</v>
      </c>
      <c r="M224" s="6">
        <v>-97.267335279999998</v>
      </c>
      <c r="N224" s="7">
        <v>25.897261559999997</v>
      </c>
      <c r="O224" s="5">
        <v>245</v>
      </c>
      <c r="P224" s="5">
        <v>24</v>
      </c>
      <c r="Q224" s="5">
        <v>10.7</v>
      </c>
      <c r="R224" s="10" t="s">
        <v>19</v>
      </c>
      <c r="S224" s="2">
        <f t="shared" si="30"/>
        <v>269</v>
      </c>
      <c r="T224" s="2">
        <f t="shared" si="31"/>
        <v>221</v>
      </c>
      <c r="U224" s="2">
        <f t="shared" si="32"/>
        <v>134.5</v>
      </c>
      <c r="V224" s="1">
        <f t="shared" si="33"/>
        <v>24420.5</v>
      </c>
      <c r="W224" s="9">
        <f t="shared" si="34"/>
        <v>2.3891660843645326</v>
      </c>
      <c r="X224" s="9">
        <f t="shared" si="35"/>
        <v>1.3802112417116059</v>
      </c>
      <c r="Y224" s="9">
        <f t="shared" si="36"/>
        <v>2.3443922736851102</v>
      </c>
      <c r="Z224" s="9">
        <f t="shared" si="37"/>
        <v>2.1287222843384264</v>
      </c>
      <c r="AA224" s="9">
        <f t="shared" si="38"/>
        <v>4.3877545517062391</v>
      </c>
      <c r="AB224" s="9">
        <f t="shared" si="39"/>
        <v>1.4132538431446495</v>
      </c>
    </row>
    <row r="225" spans="1:28">
      <c r="A225" s="1" t="s">
        <v>18</v>
      </c>
      <c r="B225" s="2">
        <v>177386</v>
      </c>
      <c r="C225" s="2">
        <v>1636</v>
      </c>
      <c r="D225" s="2">
        <v>18541</v>
      </c>
      <c r="E225" s="3">
        <v>18541.547200000001</v>
      </c>
      <c r="F225" s="4">
        <v>7.8799999999999995E-2</v>
      </c>
      <c r="G225" s="4">
        <v>0.92120000000000002</v>
      </c>
      <c r="H225" s="4">
        <v>0</v>
      </c>
      <c r="I225" s="5">
        <v>249</v>
      </c>
      <c r="J225" s="2">
        <v>1524</v>
      </c>
      <c r="K225" s="9">
        <v>3</v>
      </c>
      <c r="L225" s="6">
        <v>35.947063610000001</v>
      </c>
      <c r="M225" s="6">
        <v>-97.269055559999998</v>
      </c>
      <c r="N225" s="7">
        <v>25.734304340000001</v>
      </c>
      <c r="O225" s="5">
        <v>192</v>
      </c>
      <c r="P225" s="5">
        <v>34</v>
      </c>
      <c r="Q225" s="5">
        <v>11.3</v>
      </c>
      <c r="R225" s="10" t="s">
        <v>19</v>
      </c>
      <c r="S225" s="2">
        <f t="shared" si="30"/>
        <v>226</v>
      </c>
      <c r="T225" s="2">
        <f t="shared" si="31"/>
        <v>158</v>
      </c>
      <c r="U225" s="2">
        <f t="shared" si="32"/>
        <v>113</v>
      </c>
      <c r="V225" s="1">
        <f t="shared" si="33"/>
        <v>12482</v>
      </c>
      <c r="W225" s="9">
        <f t="shared" si="34"/>
        <v>2.2833012287035492</v>
      </c>
      <c r="X225" s="9">
        <f t="shared" si="35"/>
        <v>1.5314789170422551</v>
      </c>
      <c r="Y225" s="9">
        <f t="shared" si="36"/>
        <v>2.1986570869544226</v>
      </c>
      <c r="Z225" s="9">
        <f t="shared" si="37"/>
        <v>2.0530784434834195</v>
      </c>
      <c r="AA225" s="9">
        <f t="shared" si="38"/>
        <v>4.096284178244864</v>
      </c>
      <c r="AB225" s="9">
        <f t="shared" si="39"/>
        <v>1.4105124327228591</v>
      </c>
    </row>
    <row r="226" spans="1:28">
      <c r="A226" s="1" t="s">
        <v>18</v>
      </c>
      <c r="B226" s="2">
        <v>177492</v>
      </c>
      <c r="C226" s="2">
        <v>1779</v>
      </c>
      <c r="D226" s="2">
        <v>18521</v>
      </c>
      <c r="E226" s="3">
        <v>18521.547200000001</v>
      </c>
      <c r="F226" s="4">
        <v>2.6600000000000002E-2</v>
      </c>
      <c r="G226" s="4">
        <v>0.97340000000000004</v>
      </c>
      <c r="H226" s="4">
        <v>0</v>
      </c>
      <c r="I226" s="5">
        <v>285</v>
      </c>
      <c r="J226" s="2">
        <v>1531</v>
      </c>
      <c r="K226" s="9">
        <v>2.4</v>
      </c>
      <c r="L226" s="6">
        <v>35.948422219999998</v>
      </c>
      <c r="M226" s="6">
        <v>-97.267564719999996</v>
      </c>
      <c r="N226" s="7">
        <v>25.656318720000002</v>
      </c>
      <c r="O226" s="5">
        <v>78</v>
      </c>
      <c r="P226" s="5">
        <v>17</v>
      </c>
      <c r="Q226" s="5">
        <v>10</v>
      </c>
      <c r="R226" s="10" t="s">
        <v>19</v>
      </c>
      <c r="S226" s="2">
        <f t="shared" si="30"/>
        <v>95</v>
      </c>
      <c r="T226" s="2">
        <f t="shared" si="31"/>
        <v>61</v>
      </c>
      <c r="U226" s="2">
        <f t="shared" si="32"/>
        <v>47.5</v>
      </c>
      <c r="V226" s="1">
        <f t="shared" si="33"/>
        <v>1860.5</v>
      </c>
      <c r="W226" s="9">
        <f t="shared" si="34"/>
        <v>1.8920946026904801</v>
      </c>
      <c r="X226" s="9">
        <f t="shared" si="35"/>
        <v>1.2304489213782739</v>
      </c>
      <c r="Y226" s="9">
        <f t="shared" si="36"/>
        <v>1.7853298350107669</v>
      </c>
      <c r="Z226" s="9">
        <f t="shared" si="37"/>
        <v>1.6766936096248664</v>
      </c>
      <c r="AA226" s="9">
        <f t="shared" si="38"/>
        <v>3.2696296743575526</v>
      </c>
      <c r="AB226" s="9">
        <f t="shared" si="39"/>
        <v>1.4091943420512503</v>
      </c>
    </row>
    <row r="227" spans="1:28">
      <c r="A227" s="1" t="s">
        <v>18</v>
      </c>
      <c r="B227" s="2">
        <v>177386</v>
      </c>
      <c r="C227" s="2">
        <v>1636</v>
      </c>
      <c r="D227" s="2">
        <v>18541</v>
      </c>
      <c r="E227" s="3">
        <v>18541.553199999998</v>
      </c>
      <c r="F227" s="4">
        <v>3.1600000000000003E-2</v>
      </c>
      <c r="G227" s="4">
        <v>0.96840000000000015</v>
      </c>
      <c r="H227" s="4">
        <v>0</v>
      </c>
      <c r="I227" s="5">
        <v>270</v>
      </c>
      <c r="J227" s="2">
        <v>1524</v>
      </c>
      <c r="K227" s="9">
        <v>2.1</v>
      </c>
      <c r="L227" s="6">
        <v>35.946966109999998</v>
      </c>
      <c r="M227" s="6">
        <v>-97.269302780000004</v>
      </c>
      <c r="N227" s="7">
        <v>25.181201649999998</v>
      </c>
      <c r="O227" s="5">
        <v>90</v>
      </c>
      <c r="P227" s="5">
        <v>57</v>
      </c>
      <c r="Q227" s="5">
        <v>17.3</v>
      </c>
      <c r="R227" s="10" t="s">
        <v>19</v>
      </c>
      <c r="S227" s="2">
        <f t="shared" si="30"/>
        <v>147</v>
      </c>
      <c r="T227" s="2">
        <f t="shared" si="31"/>
        <v>33</v>
      </c>
      <c r="U227" s="2">
        <f t="shared" si="32"/>
        <v>73.5</v>
      </c>
      <c r="V227" s="1">
        <f t="shared" si="33"/>
        <v>544.5</v>
      </c>
      <c r="W227" s="9">
        <f t="shared" si="34"/>
        <v>1.9542425094393248</v>
      </c>
      <c r="X227" s="9">
        <f t="shared" si="35"/>
        <v>1.7558748556724912</v>
      </c>
      <c r="Y227" s="9">
        <f t="shared" si="36"/>
        <v>1.5185139398778873</v>
      </c>
      <c r="Z227" s="9">
        <f t="shared" si="37"/>
        <v>1.8662873390841945</v>
      </c>
      <c r="AA227" s="9">
        <f t="shared" si="38"/>
        <v>2.7359978840917933</v>
      </c>
      <c r="AB227" s="9">
        <f t="shared" si="39"/>
        <v>1.4010764508517537</v>
      </c>
    </row>
    <row r="228" spans="1:28">
      <c r="A228" s="1" t="s">
        <v>18</v>
      </c>
      <c r="B228" s="2">
        <v>177492</v>
      </c>
      <c r="C228" s="2">
        <v>1779</v>
      </c>
      <c r="D228" s="2">
        <v>18520</v>
      </c>
      <c r="E228" s="3">
        <v>18520.4362</v>
      </c>
      <c r="F228" s="4">
        <v>0.91479999999999995</v>
      </c>
      <c r="G228" s="4">
        <v>8.5199999999999998E-2</v>
      </c>
      <c r="H228" s="4">
        <v>0</v>
      </c>
      <c r="I228" s="5">
        <v>21</v>
      </c>
      <c r="J228" s="2">
        <v>1531</v>
      </c>
      <c r="K228" s="9">
        <v>3.5</v>
      </c>
      <c r="L228" s="6">
        <v>35.948146940000001</v>
      </c>
      <c r="M228" s="6">
        <v>-97.268716670000003</v>
      </c>
      <c r="N228" s="7">
        <v>24.978270729999998</v>
      </c>
      <c r="O228" s="5">
        <v>36</v>
      </c>
      <c r="P228" s="5">
        <v>41</v>
      </c>
      <c r="Q228" s="5">
        <v>50.7</v>
      </c>
      <c r="R228" s="10" t="s">
        <v>21</v>
      </c>
      <c r="S228" s="2">
        <f t="shared" si="30"/>
        <v>77</v>
      </c>
      <c r="T228" s="2">
        <f t="shared" si="31"/>
        <v>-5</v>
      </c>
      <c r="U228" s="2">
        <f t="shared" si="32"/>
        <v>38.5</v>
      </c>
      <c r="V228" s="1">
        <f t="shared" si="33"/>
        <v>12.5</v>
      </c>
      <c r="W228" s="9">
        <f t="shared" si="34"/>
        <v>1.556302500767287</v>
      </c>
      <c r="X228" s="9">
        <f t="shared" si="35"/>
        <v>1.6127838567197355</v>
      </c>
      <c r="Y228" s="9">
        <f t="shared" si="36"/>
        <v>0.69897000433601875</v>
      </c>
      <c r="Z228" s="9">
        <f t="shared" si="37"/>
        <v>1.5854607295085006</v>
      </c>
      <c r="AA228" s="9">
        <f t="shared" si="38"/>
        <v>1.0969100130080565</v>
      </c>
      <c r="AB228" s="9">
        <f t="shared" si="39"/>
        <v>1.3975623684490539</v>
      </c>
    </row>
    <row r="229" spans="1:28">
      <c r="A229" s="1" t="s">
        <v>18</v>
      </c>
      <c r="B229" s="2">
        <v>177386</v>
      </c>
      <c r="C229" s="2">
        <v>1636</v>
      </c>
      <c r="D229" s="2">
        <v>18542</v>
      </c>
      <c r="E229" s="3">
        <v>18542.457200000001</v>
      </c>
      <c r="F229" s="4">
        <v>0.78820000000000001</v>
      </c>
      <c r="G229" s="4">
        <v>0.21179999999999999</v>
      </c>
      <c r="H229" s="4">
        <v>0</v>
      </c>
      <c r="I229" s="5">
        <v>50</v>
      </c>
      <c r="J229" s="2">
        <v>1524</v>
      </c>
      <c r="K229" s="9">
        <v>2.5</v>
      </c>
      <c r="L229" s="6">
        <v>35.946931669999998</v>
      </c>
      <c r="M229" s="6">
        <v>-97.269656670000003</v>
      </c>
      <c r="N229" s="7">
        <v>24.892188000000001</v>
      </c>
      <c r="O229" s="5">
        <v>157</v>
      </c>
      <c r="P229" s="5">
        <v>77</v>
      </c>
      <c r="Q229" s="5">
        <v>60.7</v>
      </c>
      <c r="R229" s="10" t="s">
        <v>21</v>
      </c>
      <c r="S229" s="2">
        <f t="shared" si="30"/>
        <v>234</v>
      </c>
      <c r="T229" s="2">
        <f t="shared" si="31"/>
        <v>80</v>
      </c>
      <c r="U229" s="2">
        <f t="shared" si="32"/>
        <v>117</v>
      </c>
      <c r="V229" s="1">
        <f t="shared" si="33"/>
        <v>3200</v>
      </c>
      <c r="W229" s="9">
        <f t="shared" si="34"/>
        <v>2.1958996524092336</v>
      </c>
      <c r="X229" s="9">
        <f t="shared" si="35"/>
        <v>1.8864907251724818</v>
      </c>
      <c r="Y229" s="9">
        <f t="shared" si="36"/>
        <v>1.9030899869919433</v>
      </c>
      <c r="Z229" s="9">
        <f t="shared" si="37"/>
        <v>2.0681858617461617</v>
      </c>
      <c r="AA229" s="9">
        <f t="shared" si="38"/>
        <v>3.5051499783199058</v>
      </c>
      <c r="AB229" s="9">
        <f t="shared" si="39"/>
        <v>1.3960630723644283</v>
      </c>
    </row>
    <row r="230" spans="1:28">
      <c r="A230" s="1" t="s">
        <v>18</v>
      </c>
      <c r="B230" s="2">
        <v>177416</v>
      </c>
      <c r="C230" s="2">
        <v>1646</v>
      </c>
      <c r="D230" s="2">
        <v>18541</v>
      </c>
      <c r="E230" s="3">
        <v>18541.5082</v>
      </c>
      <c r="F230" s="4">
        <v>0.84239999999999993</v>
      </c>
      <c r="G230" s="4">
        <v>0.15759999999999999</v>
      </c>
      <c r="H230" s="4">
        <v>0</v>
      </c>
      <c r="I230" s="5">
        <v>34</v>
      </c>
      <c r="J230" s="2">
        <v>1527</v>
      </c>
      <c r="K230" s="9">
        <v>1.8</v>
      </c>
      <c r="L230" s="6">
        <v>35.94692139</v>
      </c>
      <c r="M230" s="6">
        <v>-97.269381109999998</v>
      </c>
      <c r="N230" s="7">
        <v>24.777175830000001</v>
      </c>
      <c r="O230" s="5">
        <v>177</v>
      </c>
      <c r="P230" s="5">
        <v>12</v>
      </c>
      <c r="Q230" s="5">
        <v>96</v>
      </c>
      <c r="R230" s="10" t="s">
        <v>21</v>
      </c>
      <c r="S230" s="2">
        <f t="shared" si="30"/>
        <v>189</v>
      </c>
      <c r="T230" s="2">
        <f t="shared" si="31"/>
        <v>165</v>
      </c>
      <c r="U230" s="2">
        <f t="shared" si="32"/>
        <v>94.5</v>
      </c>
      <c r="V230" s="1">
        <f t="shared" si="33"/>
        <v>13612.5</v>
      </c>
      <c r="W230" s="9">
        <f t="shared" si="34"/>
        <v>2.2479732663618064</v>
      </c>
      <c r="X230" s="9">
        <f t="shared" si="35"/>
        <v>1.0791812460476247</v>
      </c>
      <c r="Y230" s="9">
        <f t="shared" si="36"/>
        <v>2.2174839442139058</v>
      </c>
      <c r="Z230" s="9">
        <f t="shared" si="37"/>
        <v>1.9754318085092628</v>
      </c>
      <c r="AA230" s="9">
        <f t="shared" si="38"/>
        <v>4.1339378927638304</v>
      </c>
      <c r="AB230" s="9">
        <f t="shared" si="39"/>
        <v>1.3940518027928521</v>
      </c>
    </row>
    <row r="231" spans="1:28">
      <c r="A231" s="1" t="s">
        <v>18</v>
      </c>
      <c r="B231" s="2">
        <v>177360</v>
      </c>
      <c r="C231" s="2">
        <v>1635</v>
      </c>
      <c r="D231" s="2">
        <v>18521</v>
      </c>
      <c r="E231" s="3">
        <v>18521.5232</v>
      </c>
      <c r="F231" s="4">
        <v>0.82799999999999996</v>
      </c>
      <c r="G231" s="4">
        <v>0.17199999999999999</v>
      </c>
      <c r="H231" s="4">
        <v>0</v>
      </c>
      <c r="I231" s="5">
        <v>34</v>
      </c>
      <c r="J231" s="2">
        <v>1525</v>
      </c>
      <c r="K231" s="9">
        <v>2.1</v>
      </c>
      <c r="L231" s="6">
        <v>35.948422780000001</v>
      </c>
      <c r="M231" s="6">
        <v>-97.268839999999997</v>
      </c>
      <c r="N231" s="7">
        <v>24.751458400000001</v>
      </c>
      <c r="O231" s="5">
        <v>118</v>
      </c>
      <c r="P231" s="5">
        <v>38</v>
      </c>
      <c r="Q231" s="5">
        <v>90.7</v>
      </c>
      <c r="R231" s="10" t="s">
        <v>21</v>
      </c>
      <c r="S231" s="2">
        <f t="shared" si="30"/>
        <v>156</v>
      </c>
      <c r="T231" s="2">
        <f t="shared" si="31"/>
        <v>80</v>
      </c>
      <c r="U231" s="2">
        <f t="shared" si="32"/>
        <v>78</v>
      </c>
      <c r="V231" s="1">
        <f t="shared" si="33"/>
        <v>3200</v>
      </c>
      <c r="W231" s="9">
        <f t="shared" si="34"/>
        <v>2.0718820073061255</v>
      </c>
      <c r="X231" s="9">
        <f t="shared" si="35"/>
        <v>1.5797835966168099</v>
      </c>
      <c r="Y231" s="9">
        <f t="shared" si="36"/>
        <v>1.9030899869919433</v>
      </c>
      <c r="Z231" s="9">
        <f t="shared" si="37"/>
        <v>1.8920946026904801</v>
      </c>
      <c r="AA231" s="9">
        <f t="shared" si="38"/>
        <v>3.5051499783199058</v>
      </c>
      <c r="AB231" s="9">
        <f t="shared" si="39"/>
        <v>1.393600793427658</v>
      </c>
    </row>
    <row r="232" spans="1:28">
      <c r="A232" s="1" t="s">
        <v>18</v>
      </c>
      <c r="B232" s="2">
        <v>177386</v>
      </c>
      <c r="C232" s="2">
        <v>1636</v>
      </c>
      <c r="D232" s="2">
        <v>18542</v>
      </c>
      <c r="E232" s="3">
        <v>18542.5412</v>
      </c>
      <c r="F232" s="4">
        <v>0.45919999999999994</v>
      </c>
      <c r="G232" s="4">
        <v>0.19120000000000001</v>
      </c>
      <c r="H232" s="4">
        <v>0.34960000000000002</v>
      </c>
      <c r="I232" s="5">
        <v>49</v>
      </c>
      <c r="J232" s="2">
        <v>1524</v>
      </c>
      <c r="K232" s="9">
        <v>2.7</v>
      </c>
      <c r="L232" s="6">
        <v>35.946604440000002</v>
      </c>
      <c r="M232" s="6">
        <v>-97.268898059999998</v>
      </c>
      <c r="N232" s="7">
        <v>24.746334640000001</v>
      </c>
      <c r="O232" s="5">
        <v>158</v>
      </c>
      <c r="P232" s="5">
        <v>4</v>
      </c>
      <c r="Q232" s="5">
        <v>2</v>
      </c>
      <c r="R232" s="10" t="s">
        <v>19</v>
      </c>
      <c r="S232" s="2">
        <f t="shared" si="30"/>
        <v>162</v>
      </c>
      <c r="T232" s="2">
        <f t="shared" si="31"/>
        <v>154</v>
      </c>
      <c r="U232" s="2">
        <f t="shared" si="32"/>
        <v>81</v>
      </c>
      <c r="V232" s="1">
        <f t="shared" si="33"/>
        <v>11858</v>
      </c>
      <c r="W232" s="9">
        <f t="shared" si="34"/>
        <v>2.1986570869544226</v>
      </c>
      <c r="X232" s="9">
        <f t="shared" si="35"/>
        <v>0.60205999132796229</v>
      </c>
      <c r="Y232" s="9">
        <f t="shared" si="36"/>
        <v>2.1875207208364631</v>
      </c>
      <c r="Z232" s="9">
        <f t="shared" si="37"/>
        <v>1.9084850188786497</v>
      </c>
      <c r="AA232" s="9">
        <f t="shared" si="38"/>
        <v>4.0740114460089449</v>
      </c>
      <c r="AB232" s="9">
        <f t="shared" si="39"/>
        <v>1.3935108815117572</v>
      </c>
    </row>
    <row r="233" spans="1:28">
      <c r="A233" s="1" t="s">
        <v>18</v>
      </c>
      <c r="B233" s="2">
        <v>177416</v>
      </c>
      <c r="C233" s="2">
        <v>1646</v>
      </c>
      <c r="D233" s="2">
        <v>18541</v>
      </c>
      <c r="E233" s="3">
        <v>18541.4902</v>
      </c>
      <c r="F233" s="4">
        <v>0.87219999999999998</v>
      </c>
      <c r="G233" s="4">
        <v>0.1278</v>
      </c>
      <c r="H233" s="4">
        <v>0</v>
      </c>
      <c r="I233" s="5">
        <v>25</v>
      </c>
      <c r="J233" s="2">
        <v>1527</v>
      </c>
      <c r="K233" s="9">
        <v>4.7</v>
      </c>
      <c r="L233" s="6">
        <v>35.94650944</v>
      </c>
      <c r="M233" s="6">
        <v>-97.269510830000002</v>
      </c>
      <c r="N233" s="7">
        <v>24.71456057</v>
      </c>
      <c r="O233" s="5">
        <v>148</v>
      </c>
      <c r="P233" s="5">
        <v>14</v>
      </c>
      <c r="Q233" s="5">
        <v>93.3</v>
      </c>
      <c r="R233" s="10" t="s">
        <v>21</v>
      </c>
      <c r="S233" s="2">
        <f t="shared" si="30"/>
        <v>162</v>
      </c>
      <c r="T233" s="2">
        <f t="shared" si="31"/>
        <v>134</v>
      </c>
      <c r="U233" s="2">
        <f t="shared" si="32"/>
        <v>81</v>
      </c>
      <c r="V233" s="1">
        <f t="shared" si="33"/>
        <v>8978</v>
      </c>
      <c r="W233" s="9">
        <f t="shared" si="34"/>
        <v>2.170261715394957</v>
      </c>
      <c r="X233" s="9">
        <f t="shared" si="35"/>
        <v>1.1461280356782377</v>
      </c>
      <c r="Y233" s="9">
        <f t="shared" si="36"/>
        <v>2.1271047983648073</v>
      </c>
      <c r="Z233" s="9">
        <f t="shared" si="37"/>
        <v>1.9084850188786497</v>
      </c>
      <c r="AA233" s="9">
        <f t="shared" si="38"/>
        <v>3.9531796010656333</v>
      </c>
      <c r="AB233" s="9">
        <f t="shared" si="39"/>
        <v>1.3929528930197055</v>
      </c>
    </row>
    <row r="234" spans="1:28">
      <c r="A234" s="1" t="s">
        <v>18</v>
      </c>
      <c r="B234" s="2">
        <v>177442</v>
      </c>
      <c r="C234" s="2">
        <v>1677</v>
      </c>
      <c r="D234" s="2">
        <v>18541</v>
      </c>
      <c r="E234" s="3">
        <v>18541.550200000001</v>
      </c>
      <c r="F234" s="4">
        <v>0.3246</v>
      </c>
      <c r="G234" s="4">
        <v>0.6754</v>
      </c>
      <c r="H234" s="4">
        <v>0</v>
      </c>
      <c r="I234" s="5">
        <v>185</v>
      </c>
      <c r="J234" s="2">
        <v>1538</v>
      </c>
      <c r="K234" s="9">
        <v>3.8</v>
      </c>
      <c r="L234" s="6">
        <v>35.946982499999997</v>
      </c>
      <c r="M234" s="6">
        <v>-97.268996389999998</v>
      </c>
      <c r="N234" s="7">
        <v>24.667559010000002</v>
      </c>
      <c r="O234" s="5">
        <v>106</v>
      </c>
      <c r="P234" s="5">
        <v>26</v>
      </c>
      <c r="Q234" s="5">
        <v>58</v>
      </c>
      <c r="R234" s="10" t="s">
        <v>19</v>
      </c>
      <c r="S234" s="2">
        <f t="shared" si="30"/>
        <v>132</v>
      </c>
      <c r="T234" s="2">
        <f t="shared" si="31"/>
        <v>80</v>
      </c>
      <c r="U234" s="2">
        <f t="shared" si="32"/>
        <v>66</v>
      </c>
      <c r="V234" s="1">
        <f t="shared" si="33"/>
        <v>3200</v>
      </c>
      <c r="W234" s="9">
        <f t="shared" si="34"/>
        <v>2.02530586526477</v>
      </c>
      <c r="X234" s="9">
        <f t="shared" si="35"/>
        <v>1.414973347970818</v>
      </c>
      <c r="Y234" s="9">
        <f t="shared" si="36"/>
        <v>1.9030899869919433</v>
      </c>
      <c r="Z234" s="9">
        <f t="shared" si="37"/>
        <v>1.8195439355418683</v>
      </c>
      <c r="AA234" s="9">
        <f t="shared" si="38"/>
        <v>3.5051499783199058</v>
      </c>
      <c r="AB234" s="9">
        <f t="shared" si="39"/>
        <v>1.3921261757995282</v>
      </c>
    </row>
    <row r="235" spans="1:28">
      <c r="A235" s="1" t="s">
        <v>18</v>
      </c>
      <c r="B235" s="2">
        <v>177492</v>
      </c>
      <c r="C235" s="2">
        <v>1779</v>
      </c>
      <c r="D235" s="2">
        <v>18520</v>
      </c>
      <c r="E235" s="3">
        <v>18520.4182</v>
      </c>
      <c r="F235" s="4">
        <v>0.79179999999999995</v>
      </c>
      <c r="G235" s="4">
        <v>0.2082</v>
      </c>
      <c r="H235" s="4">
        <v>0</v>
      </c>
      <c r="I235" s="5">
        <v>47</v>
      </c>
      <c r="J235" s="2">
        <v>1531</v>
      </c>
      <c r="K235" s="9">
        <v>2.1</v>
      </c>
      <c r="L235" s="6">
        <v>35.94836806</v>
      </c>
      <c r="M235" s="6">
        <v>-97.268771939999993</v>
      </c>
      <c r="N235" s="7">
        <v>24.61036326</v>
      </c>
      <c r="O235" s="5">
        <v>70</v>
      </c>
      <c r="P235" s="5">
        <v>24</v>
      </c>
      <c r="Q235" s="5">
        <v>78.7</v>
      </c>
      <c r="R235" s="10" t="s">
        <v>21</v>
      </c>
      <c r="S235" s="2">
        <f t="shared" si="30"/>
        <v>94</v>
      </c>
      <c r="T235" s="2">
        <f t="shared" si="31"/>
        <v>46</v>
      </c>
      <c r="U235" s="2">
        <f t="shared" si="32"/>
        <v>47</v>
      </c>
      <c r="V235" s="1">
        <f t="shared" si="33"/>
        <v>1058</v>
      </c>
      <c r="W235" s="9">
        <f t="shared" si="34"/>
        <v>1.8450980400142569</v>
      </c>
      <c r="X235" s="9">
        <f t="shared" si="35"/>
        <v>1.3802112417116059</v>
      </c>
      <c r="Y235" s="9">
        <f t="shared" si="36"/>
        <v>1.6627578316815739</v>
      </c>
      <c r="Z235" s="9">
        <f t="shared" si="37"/>
        <v>1.6720978579357173</v>
      </c>
      <c r="AA235" s="9">
        <f t="shared" si="38"/>
        <v>3.0244856676991665</v>
      </c>
      <c r="AB235" s="9">
        <f t="shared" si="39"/>
        <v>1.3911180241314562</v>
      </c>
    </row>
    <row r="236" spans="1:28">
      <c r="A236" s="1" t="s">
        <v>18</v>
      </c>
      <c r="B236" s="2">
        <v>177492</v>
      </c>
      <c r="C236" s="2">
        <v>1713</v>
      </c>
      <c r="D236" s="2">
        <v>18541</v>
      </c>
      <c r="E236" s="3">
        <v>18541.520199999999</v>
      </c>
      <c r="F236" s="4">
        <v>0.77839999999999998</v>
      </c>
      <c r="G236" s="4">
        <v>0.22159999999999996</v>
      </c>
      <c r="H236" s="4">
        <v>0</v>
      </c>
      <c r="I236" s="5">
        <v>52</v>
      </c>
      <c r="J236" s="2">
        <v>1532</v>
      </c>
      <c r="K236" s="9">
        <v>2</v>
      </c>
      <c r="L236" s="6">
        <v>35.946943609999998</v>
      </c>
      <c r="M236" s="6">
        <v>-97.26894222</v>
      </c>
      <c r="N236" s="7">
        <v>24.529240940000001</v>
      </c>
      <c r="O236" s="5">
        <v>98</v>
      </c>
      <c r="P236" s="5">
        <v>22</v>
      </c>
      <c r="Q236" s="5">
        <v>28.7</v>
      </c>
      <c r="R236" s="10" t="s">
        <v>21</v>
      </c>
      <c r="S236" s="2">
        <f t="shared" si="30"/>
        <v>120</v>
      </c>
      <c r="T236" s="2">
        <f t="shared" si="31"/>
        <v>76</v>
      </c>
      <c r="U236" s="2">
        <f t="shared" si="32"/>
        <v>60</v>
      </c>
      <c r="V236" s="1">
        <f t="shared" si="33"/>
        <v>2888</v>
      </c>
      <c r="W236" s="9">
        <f t="shared" si="34"/>
        <v>1.9912260756924949</v>
      </c>
      <c r="X236" s="9">
        <f t="shared" si="35"/>
        <v>1.3424226808222062</v>
      </c>
      <c r="Y236" s="9">
        <f t="shared" si="36"/>
        <v>1.8808135922807911</v>
      </c>
      <c r="Z236" s="9">
        <f t="shared" si="37"/>
        <v>1.7781512503836434</v>
      </c>
      <c r="AA236" s="9">
        <f t="shared" si="38"/>
        <v>3.460597188897601</v>
      </c>
      <c r="AB236" s="9">
        <f t="shared" si="39"/>
        <v>1.3896841091248531</v>
      </c>
    </row>
    <row r="237" spans="1:28">
      <c r="A237" s="1" t="s">
        <v>18</v>
      </c>
      <c r="B237" s="2">
        <v>177386</v>
      </c>
      <c r="C237" s="2">
        <v>1636</v>
      </c>
      <c r="D237" s="2">
        <v>18542</v>
      </c>
      <c r="E237" s="3">
        <v>18542.460200000001</v>
      </c>
      <c r="F237" s="4">
        <v>0.86699999999999999</v>
      </c>
      <c r="G237" s="4">
        <v>0.13300000000000001</v>
      </c>
      <c r="H237" s="4">
        <v>0</v>
      </c>
      <c r="I237" s="5">
        <v>32</v>
      </c>
      <c r="J237" s="2">
        <v>1524</v>
      </c>
      <c r="K237" s="9">
        <v>3.2</v>
      </c>
      <c r="L237" s="6">
        <v>35.94693444</v>
      </c>
      <c r="M237" s="6">
        <v>-97.269385560000003</v>
      </c>
      <c r="N237" s="7">
        <v>24.46013297</v>
      </c>
      <c r="O237" s="5">
        <v>98</v>
      </c>
      <c r="P237" s="5">
        <v>30</v>
      </c>
      <c r="Q237" s="5">
        <v>50</v>
      </c>
      <c r="R237" s="10" t="s">
        <v>21</v>
      </c>
      <c r="S237" s="2">
        <f t="shared" si="30"/>
        <v>128</v>
      </c>
      <c r="T237" s="2">
        <f t="shared" si="31"/>
        <v>68</v>
      </c>
      <c r="U237" s="2">
        <f t="shared" si="32"/>
        <v>64</v>
      </c>
      <c r="V237" s="1">
        <f t="shared" si="33"/>
        <v>2312</v>
      </c>
      <c r="W237" s="9">
        <f t="shared" si="34"/>
        <v>1.9912260756924949</v>
      </c>
      <c r="X237" s="9">
        <f t="shared" si="35"/>
        <v>1.4771212547196624</v>
      </c>
      <c r="Y237" s="9">
        <f t="shared" si="36"/>
        <v>1.8325089127062362</v>
      </c>
      <c r="Z237" s="9">
        <f t="shared" si="37"/>
        <v>1.8061799739838869</v>
      </c>
      <c r="AA237" s="9">
        <f t="shared" si="38"/>
        <v>3.3639878297484915</v>
      </c>
      <c r="AB237" s="9">
        <f t="shared" si="39"/>
        <v>1.3884588136152418</v>
      </c>
    </row>
    <row r="238" spans="1:28">
      <c r="A238" s="1" t="s">
        <v>18</v>
      </c>
      <c r="B238" s="2">
        <v>177386</v>
      </c>
      <c r="C238" s="2">
        <v>1636</v>
      </c>
      <c r="D238" s="2">
        <v>18542</v>
      </c>
      <c r="E238" s="3">
        <v>18542.370200000001</v>
      </c>
      <c r="F238" s="4">
        <v>0.71360000000000001</v>
      </c>
      <c r="G238" s="4">
        <v>0.28639999999999999</v>
      </c>
      <c r="H238" s="4">
        <v>0</v>
      </c>
      <c r="I238" s="5">
        <v>64</v>
      </c>
      <c r="J238" s="2">
        <v>1524</v>
      </c>
      <c r="K238" s="9">
        <v>3.8</v>
      </c>
      <c r="L238" s="6">
        <v>35.94669056</v>
      </c>
      <c r="M238" s="6">
        <v>-97.269562780000001</v>
      </c>
      <c r="N238" s="7">
        <v>24.435037619999999</v>
      </c>
      <c r="O238" s="5">
        <v>167</v>
      </c>
      <c r="P238" s="5">
        <v>85</v>
      </c>
      <c r="Q238" s="5">
        <v>49.3</v>
      </c>
      <c r="R238" s="10" t="s">
        <v>21</v>
      </c>
      <c r="S238" s="2">
        <f t="shared" si="30"/>
        <v>252</v>
      </c>
      <c r="T238" s="2">
        <f t="shared" si="31"/>
        <v>82</v>
      </c>
      <c r="U238" s="2">
        <f t="shared" si="32"/>
        <v>126</v>
      </c>
      <c r="V238" s="1">
        <f t="shared" si="33"/>
        <v>3362</v>
      </c>
      <c r="W238" s="9">
        <f t="shared" si="34"/>
        <v>2.2227164711475833</v>
      </c>
      <c r="X238" s="9">
        <f t="shared" si="35"/>
        <v>1.9294189257142926</v>
      </c>
      <c r="Y238" s="9">
        <f t="shared" si="36"/>
        <v>1.9138138523837167</v>
      </c>
      <c r="Z238" s="9">
        <f t="shared" si="37"/>
        <v>2.1003705451175625</v>
      </c>
      <c r="AA238" s="9">
        <f t="shared" si="38"/>
        <v>3.5265977091034522</v>
      </c>
      <c r="AB238" s="9">
        <f t="shared" si="39"/>
        <v>1.3880130120012206</v>
      </c>
    </row>
    <row r="239" spans="1:28">
      <c r="A239" s="1" t="s">
        <v>18</v>
      </c>
      <c r="B239" s="2">
        <v>177442</v>
      </c>
      <c r="C239" s="2">
        <v>1677</v>
      </c>
      <c r="D239" s="2">
        <v>18542</v>
      </c>
      <c r="E239" s="3">
        <v>18542.361199999999</v>
      </c>
      <c r="F239" s="4">
        <v>0.87460000000000004</v>
      </c>
      <c r="G239" s="4">
        <v>0.12540000000000001</v>
      </c>
      <c r="H239" s="4">
        <v>0</v>
      </c>
      <c r="I239" s="5">
        <v>18</v>
      </c>
      <c r="J239" s="2">
        <v>1538</v>
      </c>
      <c r="K239" s="9">
        <v>2.4</v>
      </c>
      <c r="L239" s="6">
        <v>35.946775559999999</v>
      </c>
      <c r="M239" s="6">
        <v>-97.269186669999996</v>
      </c>
      <c r="N239" s="7">
        <v>11.739258059999999</v>
      </c>
      <c r="O239" s="5">
        <v>141</v>
      </c>
      <c r="P239" s="5">
        <v>41</v>
      </c>
      <c r="Q239" s="5">
        <v>71.3</v>
      </c>
      <c r="R239" s="10" t="s">
        <v>21</v>
      </c>
      <c r="S239" s="2">
        <f t="shared" si="30"/>
        <v>182</v>
      </c>
      <c r="T239" s="2">
        <f t="shared" si="31"/>
        <v>100</v>
      </c>
      <c r="U239" s="2">
        <f t="shared" si="32"/>
        <v>91</v>
      </c>
      <c r="V239" s="1">
        <f t="shared" si="33"/>
        <v>5000</v>
      </c>
      <c r="W239" s="9">
        <f t="shared" si="34"/>
        <v>2.1492191126553797</v>
      </c>
      <c r="X239" s="9">
        <f t="shared" si="35"/>
        <v>1.6127838567197355</v>
      </c>
      <c r="Y239" s="9">
        <f t="shared" si="36"/>
        <v>2</v>
      </c>
      <c r="Z239" s="9">
        <f t="shared" si="37"/>
        <v>1.9590413923210932</v>
      </c>
      <c r="AA239" s="9">
        <f t="shared" si="38"/>
        <v>3.6989700043360187</v>
      </c>
      <c r="AB239" s="9">
        <f t="shared" si="39"/>
        <v>1.069640649668826</v>
      </c>
    </row>
    <row r="240" spans="1:28">
      <c r="A240" s="1" t="s">
        <v>18</v>
      </c>
      <c r="B240" s="2">
        <v>177360</v>
      </c>
      <c r="C240" s="2">
        <v>1635</v>
      </c>
      <c r="D240" s="2">
        <v>18520</v>
      </c>
      <c r="E240" s="3">
        <v>18520.4182</v>
      </c>
      <c r="F240" s="4">
        <v>0.76639999999999997</v>
      </c>
      <c r="G240" s="4">
        <v>0.23359999999999997</v>
      </c>
      <c r="H240" s="4">
        <v>0</v>
      </c>
      <c r="I240" s="5">
        <v>49</v>
      </c>
      <c r="J240" s="2">
        <v>1525</v>
      </c>
      <c r="K240" s="9">
        <v>2.1</v>
      </c>
      <c r="L240" s="6">
        <v>35.948418609999997</v>
      </c>
      <c r="M240" s="6">
        <v>-97.268789720000001</v>
      </c>
      <c r="N240" s="7">
        <v>24.30759436</v>
      </c>
      <c r="O240" s="5">
        <v>49</v>
      </c>
      <c r="P240" s="5">
        <v>57</v>
      </c>
      <c r="Q240" s="5">
        <v>32</v>
      </c>
      <c r="R240" s="10" t="s">
        <v>21</v>
      </c>
      <c r="S240" s="2">
        <f t="shared" si="30"/>
        <v>106</v>
      </c>
      <c r="T240" s="2">
        <f t="shared" si="31"/>
        <v>-8</v>
      </c>
      <c r="U240" s="2">
        <f t="shared" si="32"/>
        <v>53</v>
      </c>
      <c r="V240" s="1">
        <f t="shared" si="33"/>
        <v>32</v>
      </c>
      <c r="W240" s="9">
        <f t="shared" si="34"/>
        <v>1.6901960800285134</v>
      </c>
      <c r="X240" s="9">
        <f t="shared" si="35"/>
        <v>1.7558748556724912</v>
      </c>
      <c r="Y240" s="9">
        <f t="shared" si="36"/>
        <v>0.90308998699194343</v>
      </c>
      <c r="Z240" s="9">
        <f t="shared" si="37"/>
        <v>1.7242758696007889</v>
      </c>
      <c r="AA240" s="9">
        <f t="shared" si="38"/>
        <v>1.5051499783199058</v>
      </c>
      <c r="AB240" s="9">
        <f t="shared" si="39"/>
        <v>1.385741980321175</v>
      </c>
    </row>
    <row r="241" spans="1:28">
      <c r="A241" s="1" t="s">
        <v>18</v>
      </c>
      <c r="B241" s="2">
        <v>177442</v>
      </c>
      <c r="C241" s="2">
        <v>1677</v>
      </c>
      <c r="D241" s="2">
        <v>18541</v>
      </c>
      <c r="E241" s="3">
        <v>18541.478200000001</v>
      </c>
      <c r="F241" s="4">
        <v>0.27779999999999999</v>
      </c>
      <c r="G241" s="4">
        <v>0.72219999999999995</v>
      </c>
      <c r="H241" s="4">
        <v>0</v>
      </c>
      <c r="I241" s="5">
        <v>199</v>
      </c>
      <c r="J241" s="2">
        <v>1538</v>
      </c>
      <c r="K241" s="9">
        <v>3.3</v>
      </c>
      <c r="L241" s="6">
        <v>35.946978610000002</v>
      </c>
      <c r="M241" s="6">
        <v>-97.268354439999996</v>
      </c>
      <c r="N241" s="7">
        <v>24.28441583</v>
      </c>
      <c r="O241" s="5">
        <v>12</v>
      </c>
      <c r="P241" s="5">
        <v>142</v>
      </c>
      <c r="Q241" s="5">
        <v>46.7</v>
      </c>
      <c r="R241" s="10" t="s">
        <v>19</v>
      </c>
      <c r="S241" s="2">
        <f t="shared" si="30"/>
        <v>154</v>
      </c>
      <c r="T241" s="2">
        <f t="shared" si="31"/>
        <v>-130</v>
      </c>
      <c r="U241" s="2">
        <f t="shared" si="32"/>
        <v>77</v>
      </c>
      <c r="V241" s="1">
        <f t="shared" si="33"/>
        <v>8450</v>
      </c>
      <c r="W241" s="9">
        <f t="shared" si="34"/>
        <v>1.0791812460476247</v>
      </c>
      <c r="X241" s="9">
        <f t="shared" si="35"/>
        <v>2.1522883443830563</v>
      </c>
      <c r="Y241" s="9">
        <f t="shared" si="36"/>
        <v>2.1139433523068365</v>
      </c>
      <c r="Z241" s="9">
        <f t="shared" si="37"/>
        <v>1.8864907251724818</v>
      </c>
      <c r="AA241" s="9">
        <f t="shared" si="38"/>
        <v>3.9268567089496917</v>
      </c>
      <c r="AB241" s="9">
        <f t="shared" si="39"/>
        <v>1.3853276608311298</v>
      </c>
    </row>
    <row r="242" spans="1:28">
      <c r="A242" s="1" t="s">
        <v>18</v>
      </c>
      <c r="B242" s="2">
        <v>177406</v>
      </c>
      <c r="C242" s="2">
        <v>1635</v>
      </c>
      <c r="D242" s="2">
        <v>18541</v>
      </c>
      <c r="E242" s="3">
        <v>18541.478200000001</v>
      </c>
      <c r="F242" s="4">
        <v>0.18099999999999999</v>
      </c>
      <c r="G242" s="4">
        <v>0.81899999999999995</v>
      </c>
      <c r="H242" s="4">
        <v>0</v>
      </c>
      <c r="I242" s="5">
        <v>202</v>
      </c>
      <c r="J242" s="2">
        <v>1530</v>
      </c>
      <c r="K242" s="9">
        <v>2</v>
      </c>
      <c r="L242" s="6">
        <v>35.946797779999997</v>
      </c>
      <c r="M242" s="6">
        <v>-97.268247220000006</v>
      </c>
      <c r="N242" s="7">
        <v>24.231500560000001</v>
      </c>
      <c r="O242" s="5">
        <v>29</v>
      </c>
      <c r="P242" s="5">
        <v>76</v>
      </c>
      <c r="Q242" s="5">
        <v>45.3</v>
      </c>
      <c r="R242" s="10" t="s">
        <v>19</v>
      </c>
      <c r="S242" s="2">
        <f t="shared" si="30"/>
        <v>105</v>
      </c>
      <c r="T242" s="2">
        <f t="shared" si="31"/>
        <v>-47</v>
      </c>
      <c r="U242" s="2">
        <f t="shared" si="32"/>
        <v>52.5</v>
      </c>
      <c r="V242" s="1">
        <f t="shared" si="33"/>
        <v>1104.5</v>
      </c>
      <c r="W242" s="9">
        <f t="shared" si="34"/>
        <v>1.4623979978989561</v>
      </c>
      <c r="X242" s="9">
        <f t="shared" si="35"/>
        <v>1.8808135922807911</v>
      </c>
      <c r="Y242" s="9">
        <f t="shared" si="36"/>
        <v>1.6720978579357173</v>
      </c>
      <c r="Z242" s="9">
        <f t="shared" si="37"/>
        <v>1.7201593034059568</v>
      </c>
      <c r="AA242" s="9">
        <f t="shared" si="38"/>
        <v>3.0431657202074534</v>
      </c>
      <c r="AB242" s="9">
        <f t="shared" si="39"/>
        <v>1.3843803090920759</v>
      </c>
    </row>
    <row r="243" spans="1:28">
      <c r="A243" s="1" t="s">
        <v>18</v>
      </c>
      <c r="B243" s="2">
        <v>177492</v>
      </c>
      <c r="C243" s="2">
        <v>1779</v>
      </c>
      <c r="D243" s="2">
        <v>18521</v>
      </c>
      <c r="E243" s="3">
        <v>18521.340199999999</v>
      </c>
      <c r="F243" s="4">
        <v>0.83260000000000001</v>
      </c>
      <c r="G243" s="4">
        <v>0.16739999999999999</v>
      </c>
      <c r="H243" s="4">
        <v>0</v>
      </c>
      <c r="I243" s="5">
        <v>35</v>
      </c>
      <c r="J243" s="2">
        <v>1531</v>
      </c>
      <c r="K243" s="9">
        <v>2.1</v>
      </c>
      <c r="L243" s="6">
        <v>35.948436389999998</v>
      </c>
      <c r="M243" s="6">
        <v>-97.268596669999994</v>
      </c>
      <c r="N243" s="7">
        <v>24.115327480000001</v>
      </c>
      <c r="O243" s="5">
        <v>19</v>
      </c>
      <c r="P243" s="5">
        <v>49</v>
      </c>
      <c r="Q243" s="5">
        <v>42.7</v>
      </c>
      <c r="R243" s="10" t="s">
        <v>21</v>
      </c>
      <c r="S243" s="2">
        <f t="shared" si="30"/>
        <v>68</v>
      </c>
      <c r="T243" s="2">
        <f t="shared" si="31"/>
        <v>-30</v>
      </c>
      <c r="U243" s="2">
        <f t="shared" si="32"/>
        <v>34</v>
      </c>
      <c r="V243" s="1">
        <f t="shared" si="33"/>
        <v>450</v>
      </c>
      <c r="W243" s="9">
        <f t="shared" si="34"/>
        <v>1.2787536009528289</v>
      </c>
      <c r="X243" s="9">
        <f t="shared" si="35"/>
        <v>1.6901960800285134</v>
      </c>
      <c r="Y243" s="9">
        <f t="shared" si="36"/>
        <v>1.4771212547196624</v>
      </c>
      <c r="Z243" s="9">
        <f t="shared" si="37"/>
        <v>1.5314789170422551</v>
      </c>
      <c r="AA243" s="9">
        <f t="shared" si="38"/>
        <v>2.6532125137753435</v>
      </c>
      <c r="AB243" s="9">
        <f t="shared" si="39"/>
        <v>1.382293163906305</v>
      </c>
    </row>
    <row r="244" spans="1:28">
      <c r="A244" s="1" t="s">
        <v>18</v>
      </c>
      <c r="B244" s="2">
        <v>177492</v>
      </c>
      <c r="C244" s="2">
        <v>1779</v>
      </c>
      <c r="D244" s="2">
        <v>18521</v>
      </c>
      <c r="E244" s="3">
        <v>18521.343199999999</v>
      </c>
      <c r="F244" s="4">
        <v>0.89080000000000015</v>
      </c>
      <c r="G244" s="4">
        <v>0.10920000000000001</v>
      </c>
      <c r="H244" s="4">
        <v>0</v>
      </c>
      <c r="I244" s="5">
        <v>24</v>
      </c>
      <c r="J244" s="2">
        <v>1531</v>
      </c>
      <c r="K244" s="9">
        <v>4</v>
      </c>
      <c r="L244" s="6">
        <v>35.948330830000003</v>
      </c>
      <c r="M244" s="6">
        <v>-97.26836333</v>
      </c>
      <c r="N244" s="7">
        <v>24.089007939999998</v>
      </c>
      <c r="O244" s="5">
        <v>90</v>
      </c>
      <c r="P244" s="5">
        <v>16</v>
      </c>
      <c r="Q244" s="5">
        <v>16</v>
      </c>
      <c r="R244" s="10" t="s">
        <v>21</v>
      </c>
      <c r="S244" s="2">
        <f t="shared" si="30"/>
        <v>106</v>
      </c>
      <c r="T244" s="2">
        <f t="shared" si="31"/>
        <v>74</v>
      </c>
      <c r="U244" s="2">
        <f t="shared" si="32"/>
        <v>53</v>
      </c>
      <c r="V244" s="1">
        <f t="shared" si="33"/>
        <v>2738</v>
      </c>
      <c r="W244" s="9">
        <f t="shared" si="34"/>
        <v>1.9542425094393248</v>
      </c>
      <c r="X244" s="9">
        <f t="shared" si="35"/>
        <v>1.2041199826559246</v>
      </c>
      <c r="Y244" s="9">
        <f t="shared" si="36"/>
        <v>1.8692317197309762</v>
      </c>
      <c r="Z244" s="9">
        <f t="shared" si="37"/>
        <v>1.7242758696007889</v>
      </c>
      <c r="AA244" s="9">
        <f t="shared" si="38"/>
        <v>3.4374334437979708</v>
      </c>
      <c r="AB244" s="9">
        <f t="shared" si="39"/>
        <v>1.3818189147739603</v>
      </c>
    </row>
    <row r="245" spans="1:28">
      <c r="A245" s="1" t="s">
        <v>18</v>
      </c>
      <c r="B245" s="2">
        <v>177379</v>
      </c>
      <c r="C245" s="2">
        <v>1553</v>
      </c>
      <c r="D245" s="2">
        <v>18521</v>
      </c>
      <c r="E245" s="3">
        <v>18521.370200000001</v>
      </c>
      <c r="F245" s="4">
        <v>0.76100000000000001</v>
      </c>
      <c r="G245" s="4">
        <v>0.23899999999999996</v>
      </c>
      <c r="H245" s="4">
        <v>0</v>
      </c>
      <c r="I245" s="5">
        <v>56</v>
      </c>
      <c r="J245" s="2">
        <v>1535</v>
      </c>
      <c r="K245" s="9">
        <v>4.5</v>
      </c>
      <c r="L245" s="6">
        <v>35.948394720000003</v>
      </c>
      <c r="M245" s="6">
        <v>-97.268481109999996</v>
      </c>
      <c r="N245" s="7">
        <v>24.012425109999999</v>
      </c>
      <c r="O245" s="5">
        <v>30</v>
      </c>
      <c r="P245" s="5">
        <v>26</v>
      </c>
      <c r="Q245" s="5">
        <v>18.7</v>
      </c>
      <c r="R245" s="10" t="s">
        <v>21</v>
      </c>
      <c r="S245" s="2">
        <f t="shared" si="30"/>
        <v>56</v>
      </c>
      <c r="T245" s="2">
        <f t="shared" si="31"/>
        <v>4</v>
      </c>
      <c r="U245" s="2">
        <f t="shared" si="32"/>
        <v>28</v>
      </c>
      <c r="V245" s="1">
        <f t="shared" si="33"/>
        <v>8</v>
      </c>
      <c r="W245" s="9">
        <f t="shared" si="34"/>
        <v>1.4771212547196624</v>
      </c>
      <c r="X245" s="9">
        <f t="shared" si="35"/>
        <v>1.414973347970818</v>
      </c>
      <c r="Y245" s="9">
        <f t="shared" si="36"/>
        <v>0.60205999132796229</v>
      </c>
      <c r="Z245" s="9">
        <f t="shared" si="37"/>
        <v>1.447158031342219</v>
      </c>
      <c r="AA245" s="9">
        <f t="shared" si="38"/>
        <v>0.90308998699194343</v>
      </c>
      <c r="AB245" s="9">
        <f t="shared" si="39"/>
        <v>1.3804360233933535</v>
      </c>
    </row>
    <row r="246" spans="1:28">
      <c r="A246" s="1" t="s">
        <v>18</v>
      </c>
      <c r="B246" s="2">
        <v>177360</v>
      </c>
      <c r="C246" s="2">
        <v>1635</v>
      </c>
      <c r="D246" s="2">
        <v>18521</v>
      </c>
      <c r="E246" s="3">
        <v>18521.370200000001</v>
      </c>
      <c r="F246" s="4">
        <v>0.65880000000000005</v>
      </c>
      <c r="G246" s="4">
        <v>0.3412</v>
      </c>
      <c r="H246" s="4">
        <v>0</v>
      </c>
      <c r="I246" s="5">
        <v>72</v>
      </c>
      <c r="J246" s="2">
        <v>1525</v>
      </c>
      <c r="K246" s="9">
        <v>2.7</v>
      </c>
      <c r="L246" s="6">
        <v>35.948331670000002</v>
      </c>
      <c r="M246" s="6">
        <v>-97.26849722</v>
      </c>
      <c r="N246" s="7">
        <v>23.849024119999999</v>
      </c>
      <c r="O246" s="5">
        <v>204</v>
      </c>
      <c r="P246" s="5">
        <v>73</v>
      </c>
      <c r="Q246" s="5">
        <v>80</v>
      </c>
      <c r="R246" s="10" t="s">
        <v>20</v>
      </c>
      <c r="S246" s="2">
        <f t="shared" si="30"/>
        <v>277</v>
      </c>
      <c r="T246" s="2">
        <f t="shared" si="31"/>
        <v>131</v>
      </c>
      <c r="U246" s="2">
        <f t="shared" si="32"/>
        <v>138.5</v>
      </c>
      <c r="V246" s="1">
        <f t="shared" si="33"/>
        <v>8580.5</v>
      </c>
      <c r="W246" s="9">
        <f t="shared" si="34"/>
        <v>2.3096301674258983</v>
      </c>
      <c r="X246" s="9">
        <f t="shared" si="35"/>
        <v>1.8633228601204557</v>
      </c>
      <c r="Y246" s="9">
        <f t="shared" si="36"/>
        <v>2.117271295655764</v>
      </c>
      <c r="Z246" s="9">
        <f t="shared" si="37"/>
        <v>2.1414497734004669</v>
      </c>
      <c r="AA246" s="9">
        <f t="shared" si="38"/>
        <v>3.9335125956475467</v>
      </c>
      <c r="AB246" s="9">
        <f t="shared" si="39"/>
        <v>1.3774706128113514</v>
      </c>
    </row>
    <row r="247" spans="1:28">
      <c r="A247" s="1" t="s">
        <v>18</v>
      </c>
      <c r="B247" s="2">
        <v>177492</v>
      </c>
      <c r="C247" s="2">
        <v>1779</v>
      </c>
      <c r="D247" s="2">
        <v>18520</v>
      </c>
      <c r="E247" s="3">
        <v>18520.421200000001</v>
      </c>
      <c r="F247" s="4">
        <v>0.81779999999999986</v>
      </c>
      <c r="G247" s="4">
        <v>0.1822</v>
      </c>
      <c r="H247" s="4">
        <v>0</v>
      </c>
      <c r="I247" s="5">
        <v>40</v>
      </c>
      <c r="J247" s="2">
        <v>1531</v>
      </c>
      <c r="K247" s="9">
        <v>2.5</v>
      </c>
      <c r="L247" s="6">
        <v>35.948341390000003</v>
      </c>
      <c r="M247" s="6">
        <v>-97.269034169999998</v>
      </c>
      <c r="N247" s="7">
        <v>23.841006889999999</v>
      </c>
      <c r="O247" s="5">
        <v>81</v>
      </c>
      <c r="P247" s="5">
        <v>93</v>
      </c>
      <c r="Q247" s="5">
        <v>39.299999999999997</v>
      </c>
      <c r="R247" s="10" t="s">
        <v>21</v>
      </c>
      <c r="S247" s="2">
        <f t="shared" si="30"/>
        <v>174</v>
      </c>
      <c r="T247" s="2">
        <f t="shared" si="31"/>
        <v>-12</v>
      </c>
      <c r="U247" s="2">
        <f t="shared" si="32"/>
        <v>87</v>
      </c>
      <c r="V247" s="1">
        <f t="shared" si="33"/>
        <v>72</v>
      </c>
      <c r="W247" s="9">
        <f t="shared" si="34"/>
        <v>1.9084850188786497</v>
      </c>
      <c r="X247" s="9">
        <f t="shared" si="35"/>
        <v>1.968482948553935</v>
      </c>
      <c r="Y247" s="9">
        <f t="shared" si="36"/>
        <v>1.0791812460476247</v>
      </c>
      <c r="Z247" s="9">
        <f t="shared" si="37"/>
        <v>1.9395192526186182</v>
      </c>
      <c r="AA247" s="9">
        <f t="shared" si="38"/>
        <v>1.8573324964312683</v>
      </c>
      <c r="AB247" s="9">
        <f t="shared" si="39"/>
        <v>1.3773245932467504</v>
      </c>
    </row>
    <row r="248" spans="1:28">
      <c r="A248" s="1" t="s">
        <v>18</v>
      </c>
      <c r="B248" s="2">
        <v>177492</v>
      </c>
      <c r="C248" s="2">
        <v>1713</v>
      </c>
      <c r="D248" s="2">
        <v>18542</v>
      </c>
      <c r="E248" s="3">
        <v>18542.5412</v>
      </c>
      <c r="F248" s="4">
        <v>0.72519999999999996</v>
      </c>
      <c r="G248" s="4">
        <v>0.27479999999999999</v>
      </c>
      <c r="H248" s="4">
        <v>0</v>
      </c>
      <c r="I248" s="5">
        <v>67</v>
      </c>
      <c r="J248" s="2">
        <v>1532</v>
      </c>
      <c r="K248" s="9">
        <v>2.7</v>
      </c>
      <c r="L248" s="6">
        <v>35.946779999999997</v>
      </c>
      <c r="M248" s="6">
        <v>-97.269600280000006</v>
      </c>
      <c r="N248" s="7">
        <v>23.715512740000001</v>
      </c>
      <c r="O248" s="5">
        <v>84</v>
      </c>
      <c r="P248" s="5">
        <v>76</v>
      </c>
      <c r="Q248" s="5">
        <v>34.700000000000003</v>
      </c>
      <c r="R248" s="10" t="s">
        <v>19</v>
      </c>
      <c r="S248" s="2">
        <f t="shared" si="30"/>
        <v>160</v>
      </c>
      <c r="T248" s="2">
        <f t="shared" si="31"/>
        <v>8</v>
      </c>
      <c r="U248" s="2">
        <f t="shared" si="32"/>
        <v>80</v>
      </c>
      <c r="V248" s="1">
        <f t="shared" si="33"/>
        <v>32</v>
      </c>
      <c r="W248" s="9">
        <f t="shared" si="34"/>
        <v>1.9242792860618814</v>
      </c>
      <c r="X248" s="9">
        <f t="shared" si="35"/>
        <v>1.8808135922807911</v>
      </c>
      <c r="Y248" s="9">
        <f t="shared" si="36"/>
        <v>0.90308998699194343</v>
      </c>
      <c r="Z248" s="9">
        <f t="shared" si="37"/>
        <v>1.9030899869919433</v>
      </c>
      <c r="AA248" s="9">
        <f t="shared" si="38"/>
        <v>1.5051499783199058</v>
      </c>
      <c r="AB248" s="9">
        <f t="shared" si="39"/>
        <v>1.3750325187304755</v>
      </c>
    </row>
    <row r="249" spans="1:28">
      <c r="A249" s="1" t="s">
        <v>18</v>
      </c>
      <c r="B249" s="2">
        <v>177386</v>
      </c>
      <c r="C249" s="2">
        <v>1636</v>
      </c>
      <c r="D249" s="2">
        <v>18541</v>
      </c>
      <c r="E249" s="3">
        <v>18541.478200000001</v>
      </c>
      <c r="F249" s="4">
        <v>0.1976</v>
      </c>
      <c r="G249" s="4">
        <v>0.80240000000000011</v>
      </c>
      <c r="H249" s="4">
        <v>0</v>
      </c>
      <c r="I249" s="5">
        <v>215</v>
      </c>
      <c r="J249" s="2">
        <v>1524</v>
      </c>
      <c r="K249" s="9">
        <v>4.0999999999999996</v>
      </c>
      <c r="L249" s="6">
        <v>35.946843059999999</v>
      </c>
      <c r="M249" s="6">
        <v>-97.268314720000006</v>
      </c>
      <c r="N249" s="7">
        <v>23.714016640000001</v>
      </c>
      <c r="O249" s="5">
        <v>146</v>
      </c>
      <c r="P249" s="5">
        <v>48</v>
      </c>
      <c r="Q249" s="5">
        <v>14</v>
      </c>
      <c r="R249" s="10" t="s">
        <v>19</v>
      </c>
      <c r="S249" s="2">
        <f t="shared" si="30"/>
        <v>194</v>
      </c>
      <c r="T249" s="2">
        <f t="shared" si="31"/>
        <v>98</v>
      </c>
      <c r="U249" s="2">
        <f t="shared" si="32"/>
        <v>97</v>
      </c>
      <c r="V249" s="1">
        <f t="shared" si="33"/>
        <v>4802</v>
      </c>
      <c r="W249" s="9">
        <f t="shared" si="34"/>
        <v>2.1643528557844367</v>
      </c>
      <c r="X249" s="9">
        <f t="shared" si="35"/>
        <v>1.6812412373755872</v>
      </c>
      <c r="Y249" s="9">
        <f t="shared" si="36"/>
        <v>1.9912260756924949</v>
      </c>
      <c r="Z249" s="9">
        <f t="shared" si="37"/>
        <v>1.9867717342662448</v>
      </c>
      <c r="AA249" s="9">
        <f t="shared" si="38"/>
        <v>3.6814221557210085</v>
      </c>
      <c r="AB249" s="9">
        <f t="shared" si="39"/>
        <v>1.3750051202728866</v>
      </c>
    </row>
    <row r="250" spans="1:28">
      <c r="A250" s="1" t="s">
        <v>18</v>
      </c>
      <c r="B250" s="2">
        <v>177492</v>
      </c>
      <c r="C250" s="2">
        <v>1779</v>
      </c>
      <c r="D250" s="2">
        <v>18521</v>
      </c>
      <c r="E250" s="3">
        <v>18521.3822</v>
      </c>
      <c r="F250" s="4">
        <v>0.79200000000000004</v>
      </c>
      <c r="G250" s="4">
        <v>0.20800000000000002</v>
      </c>
      <c r="H250" s="4">
        <v>0</v>
      </c>
      <c r="I250" s="5">
        <v>49</v>
      </c>
      <c r="J250" s="2">
        <v>1531</v>
      </c>
      <c r="K250" s="9">
        <v>3.8</v>
      </c>
      <c r="L250" s="6">
        <v>35.948335</v>
      </c>
      <c r="M250" s="6">
        <v>-97.268889439999995</v>
      </c>
      <c r="N250" s="7">
        <v>23.707219240000001</v>
      </c>
      <c r="O250" s="5">
        <v>104</v>
      </c>
      <c r="P250" s="5">
        <v>18</v>
      </c>
      <c r="Q250" s="5">
        <v>57.3</v>
      </c>
      <c r="R250" s="10" t="s">
        <v>21</v>
      </c>
      <c r="S250" s="2">
        <f t="shared" si="30"/>
        <v>122</v>
      </c>
      <c r="T250" s="2">
        <f t="shared" si="31"/>
        <v>86</v>
      </c>
      <c r="U250" s="2">
        <f t="shared" si="32"/>
        <v>61</v>
      </c>
      <c r="V250" s="1">
        <f t="shared" si="33"/>
        <v>3698</v>
      </c>
      <c r="W250" s="9">
        <f t="shared" si="34"/>
        <v>2.0170333392987803</v>
      </c>
      <c r="X250" s="9">
        <f t="shared" si="35"/>
        <v>1.2552725051033058</v>
      </c>
      <c r="Y250" s="9">
        <f t="shared" si="36"/>
        <v>1.9344984512435675</v>
      </c>
      <c r="Z250" s="9">
        <f t="shared" si="37"/>
        <v>1.7853298350107669</v>
      </c>
      <c r="AA250" s="9">
        <f t="shared" si="38"/>
        <v>3.5679669068231536</v>
      </c>
      <c r="AB250" s="9">
        <f t="shared" si="39"/>
        <v>1.3748806159964069</v>
      </c>
    </row>
    <row r="251" spans="1:28">
      <c r="A251" s="1" t="s">
        <v>18</v>
      </c>
      <c r="B251" s="2">
        <v>177360</v>
      </c>
      <c r="C251" s="2">
        <v>1635</v>
      </c>
      <c r="D251" s="2">
        <v>18520</v>
      </c>
      <c r="E251" s="3">
        <v>18520.358199999999</v>
      </c>
      <c r="F251" s="4">
        <v>0.83499999999999996</v>
      </c>
      <c r="G251" s="4">
        <v>0.16500000000000001</v>
      </c>
      <c r="H251" s="4">
        <v>0</v>
      </c>
      <c r="I251" s="5">
        <v>31</v>
      </c>
      <c r="J251" s="2">
        <v>1525</v>
      </c>
      <c r="K251" s="9">
        <v>2.8</v>
      </c>
      <c r="L251" s="6">
        <v>35.948425829999998</v>
      </c>
      <c r="M251" s="6">
        <v>-97.268521390000004</v>
      </c>
      <c r="N251" s="7">
        <v>23.49396277</v>
      </c>
      <c r="O251" s="5">
        <v>144</v>
      </c>
      <c r="P251" s="5">
        <v>98</v>
      </c>
      <c r="Q251" s="5">
        <v>66.7</v>
      </c>
      <c r="R251" s="10" t="s">
        <v>21</v>
      </c>
      <c r="S251" s="2">
        <f t="shared" si="30"/>
        <v>242</v>
      </c>
      <c r="T251" s="2">
        <f t="shared" si="31"/>
        <v>46</v>
      </c>
      <c r="U251" s="2">
        <f t="shared" si="32"/>
        <v>121</v>
      </c>
      <c r="V251" s="1">
        <f t="shared" si="33"/>
        <v>1058</v>
      </c>
      <c r="W251" s="9">
        <f t="shared" si="34"/>
        <v>2.1583624920952493</v>
      </c>
      <c r="X251" s="9">
        <f t="shared" si="35"/>
        <v>1.9912260756924949</v>
      </c>
      <c r="Y251" s="9">
        <f t="shared" si="36"/>
        <v>1.6627578316815739</v>
      </c>
      <c r="Z251" s="9">
        <f t="shared" si="37"/>
        <v>2.0827853703164498</v>
      </c>
      <c r="AA251" s="9">
        <f t="shared" si="38"/>
        <v>3.0244856676991665</v>
      </c>
      <c r="AB251" s="9">
        <f t="shared" si="39"/>
        <v>1.3709562762068521</v>
      </c>
    </row>
    <row r="252" spans="1:28">
      <c r="A252" s="1" t="s">
        <v>18</v>
      </c>
      <c r="B252" s="2">
        <v>177360</v>
      </c>
      <c r="C252" s="2">
        <v>1635</v>
      </c>
      <c r="D252" s="2">
        <v>18521</v>
      </c>
      <c r="E252" s="3">
        <v>18521.349200000001</v>
      </c>
      <c r="F252" s="4">
        <v>0.81340000000000001</v>
      </c>
      <c r="G252" s="4">
        <v>0.18659999999999999</v>
      </c>
      <c r="H252" s="4">
        <v>0</v>
      </c>
      <c r="I252" s="5">
        <v>41</v>
      </c>
      <c r="J252" s="2">
        <v>1525</v>
      </c>
      <c r="K252" s="9">
        <v>2.4</v>
      </c>
      <c r="L252" s="6">
        <v>35.948345830000001</v>
      </c>
      <c r="M252" s="6">
        <v>-97.267757219999993</v>
      </c>
      <c r="N252" s="7">
        <v>23.405911589999999</v>
      </c>
      <c r="O252" s="5">
        <v>168</v>
      </c>
      <c r="P252" s="5">
        <v>10</v>
      </c>
      <c r="Q252" s="5">
        <v>85.3</v>
      </c>
      <c r="R252" s="10" t="s">
        <v>21</v>
      </c>
      <c r="S252" s="2">
        <f t="shared" si="30"/>
        <v>178</v>
      </c>
      <c r="T252" s="2">
        <f t="shared" si="31"/>
        <v>158</v>
      </c>
      <c r="U252" s="2">
        <f t="shared" si="32"/>
        <v>89</v>
      </c>
      <c r="V252" s="1">
        <f t="shared" si="33"/>
        <v>12482</v>
      </c>
      <c r="W252" s="9">
        <f t="shared" si="34"/>
        <v>2.2253092817258624</v>
      </c>
      <c r="X252" s="9">
        <f t="shared" si="35"/>
        <v>1</v>
      </c>
      <c r="Y252" s="9">
        <f t="shared" si="36"/>
        <v>2.1986570869544226</v>
      </c>
      <c r="Z252" s="9">
        <f t="shared" si="37"/>
        <v>1.9493900066449126</v>
      </c>
      <c r="AA252" s="9">
        <f t="shared" si="38"/>
        <v>4.096284178244864</v>
      </c>
      <c r="AB252" s="9">
        <f t="shared" si="39"/>
        <v>1.3693255602593219</v>
      </c>
    </row>
    <row r="253" spans="1:28">
      <c r="A253" s="1" t="s">
        <v>18</v>
      </c>
      <c r="B253" s="2">
        <v>177406</v>
      </c>
      <c r="C253" s="2">
        <v>1635</v>
      </c>
      <c r="D253" s="2">
        <v>18542</v>
      </c>
      <c r="E253" s="3">
        <v>18542.5412</v>
      </c>
      <c r="F253" s="4">
        <v>0.76039999999999996</v>
      </c>
      <c r="G253" s="4">
        <v>0.23959999999999998</v>
      </c>
      <c r="H253" s="4">
        <v>0</v>
      </c>
      <c r="I253" s="5">
        <v>58</v>
      </c>
      <c r="J253" s="2">
        <v>1530</v>
      </c>
      <c r="K253" s="9">
        <v>2.7</v>
      </c>
      <c r="L253" s="6">
        <v>35.946806389999999</v>
      </c>
      <c r="M253" s="6">
        <v>-97.269621670000006</v>
      </c>
      <c r="N253" s="7">
        <v>23.383533369999999</v>
      </c>
      <c r="O253" s="5">
        <v>148</v>
      </c>
      <c r="P253" s="5">
        <v>23</v>
      </c>
      <c r="Q253" s="5">
        <v>88.7</v>
      </c>
      <c r="R253" s="10" t="s">
        <v>19</v>
      </c>
      <c r="S253" s="2">
        <f t="shared" si="30"/>
        <v>171</v>
      </c>
      <c r="T253" s="2">
        <f t="shared" si="31"/>
        <v>125</v>
      </c>
      <c r="U253" s="2">
        <f t="shared" si="32"/>
        <v>85.5</v>
      </c>
      <c r="V253" s="1">
        <f t="shared" si="33"/>
        <v>7812.5</v>
      </c>
      <c r="W253" s="9">
        <f t="shared" si="34"/>
        <v>2.170261715394957</v>
      </c>
      <c r="X253" s="9">
        <f t="shared" si="35"/>
        <v>1.3617278360175928</v>
      </c>
      <c r="Y253" s="9">
        <f t="shared" si="36"/>
        <v>2.0969100130080562</v>
      </c>
      <c r="Z253" s="9">
        <f t="shared" si="37"/>
        <v>1.9319661147281726</v>
      </c>
      <c r="AA253" s="9">
        <f t="shared" si="38"/>
        <v>3.8927900303521317</v>
      </c>
      <c r="AB253" s="9">
        <f t="shared" si="39"/>
        <v>1.3689101358741782</v>
      </c>
    </row>
    <row r="254" spans="1:28">
      <c r="A254" s="1" t="s">
        <v>18</v>
      </c>
      <c r="B254" s="2">
        <v>177406</v>
      </c>
      <c r="C254" s="2">
        <v>1635</v>
      </c>
      <c r="D254" s="2">
        <v>18541</v>
      </c>
      <c r="E254" s="3">
        <v>18541.376199999999</v>
      </c>
      <c r="F254" s="4">
        <v>0.80979999999999985</v>
      </c>
      <c r="G254" s="4">
        <v>0.19020000000000001</v>
      </c>
      <c r="H254" s="4">
        <v>0</v>
      </c>
      <c r="I254" s="5">
        <v>42</v>
      </c>
      <c r="J254" s="2">
        <v>1530</v>
      </c>
      <c r="K254" s="9">
        <v>3.3</v>
      </c>
      <c r="L254" s="6">
        <v>35.94668944</v>
      </c>
      <c r="M254" s="6">
        <v>-97.269397499999997</v>
      </c>
      <c r="N254" s="7">
        <v>23.170333939999999</v>
      </c>
      <c r="O254" s="5">
        <v>119</v>
      </c>
      <c r="P254" s="5">
        <v>74</v>
      </c>
      <c r="Q254" s="5">
        <v>58</v>
      </c>
      <c r="R254" s="10" t="s">
        <v>21</v>
      </c>
      <c r="S254" s="2">
        <f t="shared" si="30"/>
        <v>193</v>
      </c>
      <c r="T254" s="2">
        <f t="shared" si="31"/>
        <v>45</v>
      </c>
      <c r="U254" s="2">
        <f t="shared" si="32"/>
        <v>96.5</v>
      </c>
      <c r="V254" s="1">
        <f t="shared" si="33"/>
        <v>1012.5</v>
      </c>
      <c r="W254" s="9">
        <f t="shared" si="34"/>
        <v>2.0755469613925306</v>
      </c>
      <c r="X254" s="9">
        <f t="shared" si="35"/>
        <v>1.8692317197309762</v>
      </c>
      <c r="Y254" s="9">
        <f t="shared" si="36"/>
        <v>1.6532125137753435</v>
      </c>
      <c r="Z254" s="9">
        <f t="shared" si="37"/>
        <v>1.9845273133437924</v>
      </c>
      <c r="AA254" s="9">
        <f t="shared" si="38"/>
        <v>3.0053950318867058</v>
      </c>
      <c r="AB254" s="9">
        <f t="shared" si="39"/>
        <v>1.3649322930586063</v>
      </c>
    </row>
    <row r="255" spans="1:28">
      <c r="A255" s="1" t="s">
        <v>18</v>
      </c>
      <c r="B255" s="2">
        <v>177360</v>
      </c>
      <c r="C255" s="2">
        <v>1635</v>
      </c>
      <c r="D255" s="2">
        <v>18521</v>
      </c>
      <c r="E255" s="3">
        <v>18521.373200000002</v>
      </c>
      <c r="F255" s="4">
        <v>0.82720000000000005</v>
      </c>
      <c r="G255" s="4">
        <v>0.17280000000000001</v>
      </c>
      <c r="H255" s="4">
        <v>0</v>
      </c>
      <c r="I255" s="5">
        <v>34</v>
      </c>
      <c r="J255" s="2">
        <v>1525</v>
      </c>
      <c r="K255" s="9">
        <v>2.7</v>
      </c>
      <c r="L255" s="6">
        <v>35.948381670000003</v>
      </c>
      <c r="M255" s="6">
        <v>-97.268741669999997</v>
      </c>
      <c r="N255" s="7">
        <v>22.739696420000001</v>
      </c>
      <c r="O255" s="5">
        <v>179</v>
      </c>
      <c r="P255" s="5">
        <v>55</v>
      </c>
      <c r="Q255" s="5">
        <v>66</v>
      </c>
      <c r="R255" s="10" t="s">
        <v>20</v>
      </c>
      <c r="S255" s="2">
        <f t="shared" si="30"/>
        <v>234</v>
      </c>
      <c r="T255" s="2">
        <f t="shared" si="31"/>
        <v>124</v>
      </c>
      <c r="U255" s="2">
        <f t="shared" si="32"/>
        <v>117</v>
      </c>
      <c r="V255" s="1">
        <f t="shared" si="33"/>
        <v>7688</v>
      </c>
      <c r="W255" s="9">
        <f t="shared" si="34"/>
        <v>2.2528530309798929</v>
      </c>
      <c r="X255" s="9">
        <f t="shared" si="35"/>
        <v>1.7403626894942439</v>
      </c>
      <c r="Y255" s="9">
        <f t="shared" si="36"/>
        <v>2.0934216851622351</v>
      </c>
      <c r="Z255" s="9">
        <f t="shared" si="37"/>
        <v>2.0681858617461617</v>
      </c>
      <c r="AA255" s="9">
        <f t="shared" si="38"/>
        <v>3.8858133746604886</v>
      </c>
      <c r="AB255" s="9">
        <f t="shared" si="39"/>
        <v>1.356784662462583</v>
      </c>
    </row>
    <row r="256" spans="1:28">
      <c r="A256" s="1" t="s">
        <v>18</v>
      </c>
      <c r="B256" s="2">
        <v>177492</v>
      </c>
      <c r="C256" s="2">
        <v>1779</v>
      </c>
      <c r="D256" s="2">
        <v>18521</v>
      </c>
      <c r="E256" s="3">
        <v>18521.556199999999</v>
      </c>
      <c r="F256" s="4">
        <v>1.52E-2</v>
      </c>
      <c r="G256" s="4">
        <v>0.98480000000000012</v>
      </c>
      <c r="H256" s="4">
        <v>0</v>
      </c>
      <c r="I256" s="5">
        <v>302</v>
      </c>
      <c r="J256" s="2">
        <v>1531</v>
      </c>
      <c r="K256" s="9">
        <v>4.9000000000000004</v>
      </c>
      <c r="L256" s="6">
        <v>35.948344720000001</v>
      </c>
      <c r="M256" s="6">
        <v>-97.267337780000005</v>
      </c>
      <c r="N256" s="7">
        <v>22.68000065</v>
      </c>
      <c r="O256" s="5">
        <v>70</v>
      </c>
      <c r="P256" s="5">
        <v>41</v>
      </c>
      <c r="Q256" s="5">
        <v>20</v>
      </c>
      <c r="R256" s="10" t="s">
        <v>19</v>
      </c>
      <c r="S256" s="2">
        <f t="shared" si="30"/>
        <v>111</v>
      </c>
      <c r="T256" s="2">
        <f t="shared" si="31"/>
        <v>29</v>
      </c>
      <c r="U256" s="2">
        <f t="shared" si="32"/>
        <v>55.5</v>
      </c>
      <c r="V256" s="1">
        <f t="shared" si="33"/>
        <v>420.5</v>
      </c>
      <c r="W256" s="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</c>
      <c r="Z256" s="9">
        <f t="shared" si="37"/>
        <v>1.7442929831226759</v>
      </c>
      <c r="AA256" s="9">
        <f t="shared" si="38"/>
        <v>2.6237660001339309</v>
      </c>
      <c r="AB256" s="9">
        <f t="shared" si="39"/>
        <v>1.3556430626675799</v>
      </c>
    </row>
    <row r="257" spans="1:28">
      <c r="A257" s="1" t="s">
        <v>18</v>
      </c>
      <c r="B257" s="2">
        <v>177492</v>
      </c>
      <c r="C257" s="2">
        <v>1779</v>
      </c>
      <c r="D257" s="2">
        <v>18520</v>
      </c>
      <c r="E257" s="3">
        <v>18520.367200000001</v>
      </c>
      <c r="F257" s="4">
        <v>0.73099999999999998</v>
      </c>
      <c r="G257" s="4">
        <v>0.26900000000000002</v>
      </c>
      <c r="H257" s="4">
        <v>0</v>
      </c>
      <c r="I257" s="5">
        <v>63</v>
      </c>
      <c r="J257" s="2">
        <v>1531</v>
      </c>
      <c r="K257" s="9">
        <v>3.1</v>
      </c>
      <c r="L257" s="6">
        <v>35.948324720000002</v>
      </c>
      <c r="M257" s="6">
        <v>-97.268639440000001</v>
      </c>
      <c r="N257" s="7">
        <v>22.370424150000002</v>
      </c>
      <c r="O257" s="5">
        <v>58</v>
      </c>
      <c r="P257" s="5">
        <v>50</v>
      </c>
      <c r="Q257" s="5">
        <v>19.3</v>
      </c>
      <c r="R257" s="10" t="s">
        <v>21</v>
      </c>
      <c r="S257" s="2">
        <f t="shared" si="30"/>
        <v>108</v>
      </c>
      <c r="T257" s="2">
        <f t="shared" si="31"/>
        <v>8</v>
      </c>
      <c r="U257" s="2">
        <f t="shared" si="32"/>
        <v>54</v>
      </c>
      <c r="V257" s="1">
        <f t="shared" si="33"/>
        <v>32</v>
      </c>
      <c r="W257" s="9">
        <f t="shared" si="34"/>
        <v>1.7634279935629371</v>
      </c>
      <c r="X257" s="9">
        <f t="shared" si="35"/>
        <v>1.6989700043360185</v>
      </c>
      <c r="Y257" s="9">
        <f t="shared" si="36"/>
        <v>0.90308998699194343</v>
      </c>
      <c r="Z257" s="9">
        <f t="shared" si="37"/>
        <v>1.7323937598229684</v>
      </c>
      <c r="AA257" s="9">
        <f t="shared" si="38"/>
        <v>1.5051499783199058</v>
      </c>
      <c r="AB257" s="9">
        <f t="shared" si="39"/>
        <v>1.3496742185292709</v>
      </c>
    </row>
    <row r="258" spans="1:28">
      <c r="A258" s="1" t="s">
        <v>18</v>
      </c>
      <c r="B258" s="2">
        <v>177416</v>
      </c>
      <c r="C258" s="2">
        <v>1646</v>
      </c>
      <c r="D258" s="2">
        <v>18542</v>
      </c>
      <c r="E258" s="3">
        <v>18542.466199999999</v>
      </c>
      <c r="F258" s="4">
        <v>0.85919999999999985</v>
      </c>
      <c r="G258" s="4">
        <v>0.14080000000000001</v>
      </c>
      <c r="H258" s="4">
        <v>0</v>
      </c>
      <c r="I258" s="5">
        <v>34</v>
      </c>
      <c r="J258" s="2">
        <v>1527</v>
      </c>
      <c r="K258" s="9">
        <v>6.6</v>
      </c>
      <c r="L258" s="6">
        <v>35.94672139</v>
      </c>
      <c r="M258" s="6">
        <v>-97.269428610000006</v>
      </c>
      <c r="N258" s="7">
        <v>22.321787440000001</v>
      </c>
      <c r="O258" s="5">
        <v>144</v>
      </c>
      <c r="P258" s="5">
        <v>7</v>
      </c>
      <c r="Q258" s="5">
        <v>99.3</v>
      </c>
      <c r="R258" s="10" t="s">
        <v>21</v>
      </c>
      <c r="S258" s="2">
        <f t="shared" si="30"/>
        <v>151</v>
      </c>
      <c r="T258" s="2">
        <f t="shared" si="31"/>
        <v>137</v>
      </c>
      <c r="U258" s="2">
        <f t="shared" si="32"/>
        <v>75.5</v>
      </c>
      <c r="V258" s="1">
        <f t="shared" si="33"/>
        <v>9384.5</v>
      </c>
      <c r="W258" s="9">
        <f t="shared" si="34"/>
        <v>2.1583624920952493</v>
      </c>
      <c r="X258" s="9">
        <f t="shared" si="35"/>
        <v>0.8450980400142567</v>
      </c>
      <c r="Y258" s="9">
        <f t="shared" si="36"/>
        <v>2.1367205671564067</v>
      </c>
      <c r="Z258" s="9">
        <f t="shared" si="37"/>
        <v>1.877946951629188</v>
      </c>
      <c r="AA258" s="9">
        <f t="shared" si="38"/>
        <v>3.9724111386488321</v>
      </c>
      <c r="AB258" s="9">
        <f t="shared" si="39"/>
        <v>1.3487289682336137</v>
      </c>
    </row>
    <row r="259" spans="1:28">
      <c r="A259" s="1" t="s">
        <v>18</v>
      </c>
      <c r="B259" s="2">
        <v>177379</v>
      </c>
      <c r="C259" s="2">
        <v>1553</v>
      </c>
      <c r="D259" s="2">
        <v>18520</v>
      </c>
      <c r="E259" s="3">
        <v>18520.5232</v>
      </c>
      <c r="F259" s="4">
        <v>0.86299999999999988</v>
      </c>
      <c r="G259" s="4">
        <v>0.13700000000000001</v>
      </c>
      <c r="H259" s="4">
        <v>0</v>
      </c>
      <c r="I259" s="5">
        <v>31</v>
      </c>
      <c r="J259" s="2">
        <v>1535</v>
      </c>
      <c r="K259" s="9">
        <v>2.2000000000000002</v>
      </c>
      <c r="L259" s="6">
        <v>35.948378890000001</v>
      </c>
      <c r="M259" s="6">
        <v>-97.269337500000006</v>
      </c>
      <c r="N259" s="7">
        <v>22.31088965</v>
      </c>
      <c r="O259" s="5">
        <v>99</v>
      </c>
      <c r="P259" s="5">
        <v>56</v>
      </c>
      <c r="Q259" s="5">
        <v>19.3</v>
      </c>
      <c r="R259" s="10" t="s">
        <v>21</v>
      </c>
      <c r="S259" s="2">
        <f t="shared" ref="S259:S322" si="40">+O259+P259</f>
        <v>155</v>
      </c>
      <c r="T259" s="2">
        <f t="shared" ref="T259:T322" si="41">O259-P259</f>
        <v>43</v>
      </c>
      <c r="U259" s="2">
        <f t="shared" ref="U259:U322" si="42">AVERAGE(O259:P259)</f>
        <v>77.5</v>
      </c>
      <c r="V259" s="1">
        <f t="shared" ref="V259:V322" si="43">VAR(O259:P259)</f>
        <v>924.5</v>
      </c>
      <c r="W259" s="9">
        <f t="shared" ref="W259:W322" si="44">LOG(O259,10)</f>
        <v>1.9956351945975497</v>
      </c>
      <c r="X259" s="9">
        <f t="shared" ref="X259:X322" si="45">LOG(P259,10)</f>
        <v>1.7481880270062005</v>
      </c>
      <c r="Y259" s="9">
        <f t="shared" ref="Y259:Y322" si="46">LOG(ABS(T259),10)</f>
        <v>1.6334684555795864</v>
      </c>
      <c r="Z259" s="9">
        <f t="shared" ref="Z259:Z322" si="47">LOG(U259,10)</f>
        <v>1.8893017025063101</v>
      </c>
      <c r="AA259" s="9">
        <f t="shared" ref="AA259:AA322" si="48">LOG(V259,10)</f>
        <v>2.9659069154951916</v>
      </c>
      <c r="AB259" s="9">
        <f t="shared" ref="AB259:AB322" si="49">LOG(N259,10)</f>
        <v>1.3485168881853364</v>
      </c>
    </row>
    <row r="260" spans="1:28">
      <c r="A260" s="1" t="s">
        <v>18</v>
      </c>
      <c r="B260" s="2">
        <v>177442</v>
      </c>
      <c r="C260" s="2">
        <v>1677</v>
      </c>
      <c r="D260" s="2">
        <v>18542</v>
      </c>
      <c r="E260" s="3">
        <v>18542.3642</v>
      </c>
      <c r="F260" s="4">
        <v>0.84040000000000004</v>
      </c>
      <c r="G260" s="4">
        <v>0.15959999999999999</v>
      </c>
      <c r="H260" s="4">
        <v>0</v>
      </c>
      <c r="I260" s="5">
        <v>27</v>
      </c>
      <c r="J260" s="2">
        <v>1538</v>
      </c>
      <c r="K260" s="9">
        <v>3.4</v>
      </c>
      <c r="L260" s="6">
        <v>35.94671306</v>
      </c>
      <c r="M260" s="6">
        <v>-97.269038330000001</v>
      </c>
      <c r="N260" s="7">
        <v>15.072328880000001</v>
      </c>
      <c r="O260" s="5">
        <v>187</v>
      </c>
      <c r="P260" s="5">
        <v>33</v>
      </c>
      <c r="Q260" s="5">
        <v>82.7</v>
      </c>
      <c r="R260" s="10" t="s">
        <v>21</v>
      </c>
      <c r="S260" s="2">
        <f t="shared" si="40"/>
        <v>220</v>
      </c>
      <c r="T260" s="2">
        <f t="shared" si="41"/>
        <v>154</v>
      </c>
      <c r="U260" s="2">
        <f t="shared" si="42"/>
        <v>110</v>
      </c>
      <c r="V260" s="1">
        <f t="shared" si="43"/>
        <v>11858</v>
      </c>
      <c r="W260" s="9">
        <f t="shared" si="44"/>
        <v>2.271841606536499</v>
      </c>
      <c r="X260" s="9">
        <f t="shared" si="45"/>
        <v>1.5185139398778873</v>
      </c>
      <c r="Y260" s="9">
        <f t="shared" si="46"/>
        <v>2.1875207208364631</v>
      </c>
      <c r="Z260" s="9">
        <f t="shared" si="47"/>
        <v>2.0413926851582249</v>
      </c>
      <c r="AA260" s="9">
        <f t="shared" si="48"/>
        <v>4.0740114460089449</v>
      </c>
      <c r="AB260" s="9">
        <f t="shared" si="49"/>
        <v>1.178180361909186</v>
      </c>
    </row>
    <row r="261" spans="1:28">
      <c r="A261" s="1" t="s">
        <v>18</v>
      </c>
      <c r="B261" s="2">
        <v>177386</v>
      </c>
      <c r="C261" s="2">
        <v>1636</v>
      </c>
      <c r="D261" s="2">
        <v>18542</v>
      </c>
      <c r="E261" s="3">
        <v>18542.3282</v>
      </c>
      <c r="F261" s="4">
        <v>0.90760000000000007</v>
      </c>
      <c r="G261" s="4">
        <v>9.2399999999999996E-2</v>
      </c>
      <c r="H261" s="4">
        <v>0</v>
      </c>
      <c r="I261" s="5">
        <v>21</v>
      </c>
      <c r="J261" s="2">
        <v>1524</v>
      </c>
      <c r="K261" s="9">
        <v>4</v>
      </c>
      <c r="L261" s="6">
        <v>35.946974169999997</v>
      </c>
      <c r="M261" s="6">
        <v>-97.269092499999999</v>
      </c>
      <c r="N261" s="7">
        <v>22.032066</v>
      </c>
      <c r="O261" s="5">
        <v>224</v>
      </c>
      <c r="P261" s="5">
        <v>28</v>
      </c>
      <c r="Q261" s="5">
        <v>40</v>
      </c>
      <c r="R261" s="10" t="s">
        <v>21</v>
      </c>
      <c r="S261" s="2">
        <f t="shared" si="40"/>
        <v>252</v>
      </c>
      <c r="T261" s="2">
        <f t="shared" si="41"/>
        <v>196</v>
      </c>
      <c r="U261" s="2">
        <f t="shared" si="42"/>
        <v>126</v>
      </c>
      <c r="V261" s="1">
        <f t="shared" si="43"/>
        <v>19208</v>
      </c>
      <c r="W261" s="9">
        <f t="shared" si="44"/>
        <v>2.3502480183341623</v>
      </c>
      <c r="X261" s="9">
        <f t="shared" si="45"/>
        <v>1.447158031342219</v>
      </c>
      <c r="Y261" s="9">
        <f t="shared" si="46"/>
        <v>2.2922560713564755</v>
      </c>
      <c r="Z261" s="9">
        <f t="shared" si="47"/>
        <v>2.1003705451175625</v>
      </c>
      <c r="AA261" s="9">
        <f t="shared" si="48"/>
        <v>4.2834821470489706</v>
      </c>
      <c r="AB261" s="9">
        <f t="shared" si="49"/>
        <v>1.3430552239019946</v>
      </c>
    </row>
    <row r="262" spans="1:28">
      <c r="A262" s="1" t="s">
        <v>18</v>
      </c>
      <c r="B262" s="2">
        <v>177379</v>
      </c>
      <c r="C262" s="2">
        <v>1553</v>
      </c>
      <c r="D262" s="2">
        <v>18520</v>
      </c>
      <c r="E262" s="3">
        <v>18520.511200000001</v>
      </c>
      <c r="F262" s="4">
        <v>0.73480000000000001</v>
      </c>
      <c r="G262" s="4">
        <v>0.26519999999999999</v>
      </c>
      <c r="H262" s="4">
        <v>0</v>
      </c>
      <c r="I262" s="5">
        <v>62</v>
      </c>
      <c r="J262" s="2">
        <v>1535</v>
      </c>
      <c r="K262" s="9">
        <v>3.3</v>
      </c>
      <c r="L262" s="6">
        <v>35.948228059999998</v>
      </c>
      <c r="M262" s="6">
        <v>-97.268605559999997</v>
      </c>
      <c r="N262" s="7">
        <v>21.943191290000001</v>
      </c>
      <c r="O262" s="5">
        <v>30</v>
      </c>
      <c r="P262" s="5">
        <v>39</v>
      </c>
      <c r="Q262" s="5">
        <v>26.7</v>
      </c>
      <c r="R262" s="10" t="s">
        <v>21</v>
      </c>
      <c r="S262" s="2">
        <f t="shared" si="40"/>
        <v>69</v>
      </c>
      <c r="T262" s="2">
        <f t="shared" si="41"/>
        <v>-9</v>
      </c>
      <c r="U262" s="2">
        <f t="shared" si="42"/>
        <v>34.5</v>
      </c>
      <c r="V262" s="1">
        <f t="shared" si="43"/>
        <v>40.5</v>
      </c>
      <c r="W262" s="9">
        <f t="shared" si="44"/>
        <v>1.4771212547196624</v>
      </c>
      <c r="X262" s="9">
        <f t="shared" si="45"/>
        <v>1.5910646070264991</v>
      </c>
      <c r="Y262" s="9">
        <f t="shared" si="46"/>
        <v>0.95424250943932487</v>
      </c>
      <c r="Z262" s="9">
        <f t="shared" si="47"/>
        <v>1.537819095073274</v>
      </c>
      <c r="AA262" s="9">
        <f t="shared" si="48"/>
        <v>1.6074550232146683</v>
      </c>
      <c r="AB262" s="9">
        <f t="shared" si="49"/>
        <v>1.3412997890932645</v>
      </c>
    </row>
    <row r="263" spans="1:28">
      <c r="A263" s="1" t="s">
        <v>18</v>
      </c>
      <c r="B263" s="2">
        <v>177416</v>
      </c>
      <c r="C263" s="2">
        <v>1646</v>
      </c>
      <c r="D263" s="2">
        <v>18541</v>
      </c>
      <c r="E263" s="3">
        <v>18541.397199999999</v>
      </c>
      <c r="F263" s="4">
        <v>0.79779999999999995</v>
      </c>
      <c r="G263" s="4">
        <v>0.20219999999999999</v>
      </c>
      <c r="H263" s="4">
        <v>0</v>
      </c>
      <c r="I263" s="5">
        <v>45</v>
      </c>
      <c r="J263" s="2">
        <v>1527</v>
      </c>
      <c r="K263" s="9">
        <v>1.9</v>
      </c>
      <c r="L263" s="6">
        <v>35.946887779999997</v>
      </c>
      <c r="M263" s="6">
        <v>-97.269366669999997</v>
      </c>
      <c r="N263" s="7">
        <v>21.84981926</v>
      </c>
      <c r="O263" s="5">
        <v>185</v>
      </c>
      <c r="P263" s="5">
        <v>16</v>
      </c>
      <c r="Q263" s="5">
        <v>69.3</v>
      </c>
      <c r="R263" s="10" t="s">
        <v>21</v>
      </c>
      <c r="S263" s="2">
        <f t="shared" si="40"/>
        <v>201</v>
      </c>
      <c r="T263" s="2">
        <f t="shared" si="41"/>
        <v>169</v>
      </c>
      <c r="U263" s="2">
        <f t="shared" si="42"/>
        <v>100.5</v>
      </c>
      <c r="V263" s="1">
        <f t="shared" si="43"/>
        <v>14280.5</v>
      </c>
      <c r="W263" s="9">
        <f t="shared" si="44"/>
        <v>2.2671717284030133</v>
      </c>
      <c r="X263" s="9">
        <f t="shared" si="45"/>
        <v>1.2041199826559246</v>
      </c>
      <c r="Y263" s="9">
        <f t="shared" si="46"/>
        <v>2.2278867046136734</v>
      </c>
      <c r="Z263" s="9">
        <f t="shared" si="47"/>
        <v>2.0021660617565074</v>
      </c>
      <c r="AA263" s="9">
        <f t="shared" si="48"/>
        <v>4.1547434135633656</v>
      </c>
      <c r="AB263" s="9">
        <f t="shared" si="49"/>
        <v>1.339447848871232</v>
      </c>
    </row>
    <row r="264" spans="1:28">
      <c r="A264" s="1" t="s">
        <v>18</v>
      </c>
      <c r="B264" s="2">
        <v>177386</v>
      </c>
      <c r="C264" s="2">
        <v>1636</v>
      </c>
      <c r="D264" s="2">
        <v>18541</v>
      </c>
      <c r="E264" s="3">
        <v>18541.376199999999</v>
      </c>
      <c r="F264" s="4">
        <v>0.80400000000000005</v>
      </c>
      <c r="G264" s="4">
        <v>0.19600000000000001</v>
      </c>
      <c r="H264" s="4">
        <v>0</v>
      </c>
      <c r="I264" s="5">
        <v>46</v>
      </c>
      <c r="J264" s="2">
        <v>1524</v>
      </c>
      <c r="K264" s="9">
        <v>1.9</v>
      </c>
      <c r="L264" s="6">
        <v>35.94671417</v>
      </c>
      <c r="M264" s="6">
        <v>-97.26944306</v>
      </c>
      <c r="N264" s="7">
        <v>21.800155549999999</v>
      </c>
      <c r="O264" s="5">
        <v>179</v>
      </c>
      <c r="P264" s="5">
        <v>73</v>
      </c>
      <c r="Q264" s="5">
        <v>43.3</v>
      </c>
      <c r="R264" s="10" t="s">
        <v>21</v>
      </c>
      <c r="S264" s="2">
        <f t="shared" si="40"/>
        <v>252</v>
      </c>
      <c r="T264" s="2">
        <f t="shared" si="41"/>
        <v>106</v>
      </c>
      <c r="U264" s="2">
        <f t="shared" si="42"/>
        <v>126</v>
      </c>
      <c r="V264" s="1">
        <f t="shared" si="43"/>
        <v>5618</v>
      </c>
      <c r="W264" s="9">
        <f t="shared" si="44"/>
        <v>2.2528530309798929</v>
      </c>
      <c r="X264" s="9">
        <f t="shared" si="45"/>
        <v>1.8633228601204557</v>
      </c>
      <c r="Y264" s="9">
        <f t="shared" si="46"/>
        <v>2.02530586526477</v>
      </c>
      <c r="Z264" s="9">
        <f t="shared" si="47"/>
        <v>2.1003705451175625</v>
      </c>
      <c r="AA264" s="9">
        <f t="shared" si="48"/>
        <v>3.7495817348655587</v>
      </c>
      <c r="AB264" s="9">
        <f t="shared" si="49"/>
        <v>1.3384595924241298</v>
      </c>
    </row>
    <row r="265" spans="1:28">
      <c r="A265" s="1" t="s">
        <v>18</v>
      </c>
      <c r="B265" s="2">
        <v>177492</v>
      </c>
      <c r="C265" s="2">
        <v>1779</v>
      </c>
      <c r="D265" s="2">
        <v>18520</v>
      </c>
      <c r="E265" s="3">
        <v>18520.457200000001</v>
      </c>
      <c r="F265" s="4">
        <v>0.92620000000000002</v>
      </c>
      <c r="G265" s="4">
        <v>7.3800000000000004E-2</v>
      </c>
      <c r="H265" s="4">
        <v>0</v>
      </c>
      <c r="I265" s="5">
        <v>15</v>
      </c>
      <c r="J265" s="2">
        <v>1531</v>
      </c>
      <c r="K265" s="9">
        <v>2</v>
      </c>
      <c r="L265" s="6">
        <v>35.948120000000003</v>
      </c>
      <c r="M265" s="6">
        <v>-97.26836333</v>
      </c>
      <c r="N265" s="7">
        <v>21.793551740000002</v>
      </c>
      <c r="O265" s="5">
        <v>42</v>
      </c>
      <c r="P265" s="5">
        <v>23</v>
      </c>
      <c r="Q265" s="5">
        <v>32</v>
      </c>
      <c r="R265" s="10" t="s">
        <v>22</v>
      </c>
      <c r="S265" s="2">
        <f t="shared" si="40"/>
        <v>65</v>
      </c>
      <c r="T265" s="2">
        <f t="shared" si="41"/>
        <v>19</v>
      </c>
      <c r="U265" s="2">
        <f t="shared" si="42"/>
        <v>32.5</v>
      </c>
      <c r="V265" s="1">
        <f t="shared" si="43"/>
        <v>180.5</v>
      </c>
      <c r="W265" s="9">
        <f t="shared" si="44"/>
        <v>1.6232492903979003</v>
      </c>
      <c r="X265" s="9">
        <f t="shared" si="45"/>
        <v>1.3617278360175928</v>
      </c>
      <c r="Y265" s="9">
        <f t="shared" si="46"/>
        <v>1.2787536009528289</v>
      </c>
      <c r="Z265" s="9">
        <f t="shared" si="47"/>
        <v>1.5118833609788742</v>
      </c>
      <c r="AA265" s="9">
        <f t="shared" si="48"/>
        <v>2.2564772062416765</v>
      </c>
      <c r="AB265" s="9">
        <f t="shared" si="49"/>
        <v>1.3383280138802178</v>
      </c>
    </row>
    <row r="266" spans="1:28">
      <c r="A266" s="1" t="s">
        <v>18</v>
      </c>
      <c r="B266" s="2">
        <v>177360</v>
      </c>
      <c r="C266" s="2">
        <v>1635</v>
      </c>
      <c r="D266" s="2">
        <v>18521</v>
      </c>
      <c r="E266" s="3">
        <v>18521.517199999998</v>
      </c>
      <c r="F266" s="4">
        <v>0.83260000000000001</v>
      </c>
      <c r="G266" s="4">
        <v>0.16739999999999999</v>
      </c>
      <c r="H266" s="4">
        <v>0</v>
      </c>
      <c r="I266" s="5">
        <v>36</v>
      </c>
      <c r="J266" s="2">
        <v>1525</v>
      </c>
      <c r="K266" s="9">
        <v>1.9</v>
      </c>
      <c r="L266" s="6">
        <v>35.94830778</v>
      </c>
      <c r="M266" s="6">
        <v>-97.268438610000004</v>
      </c>
      <c r="N266" s="7">
        <v>21.742008219999999</v>
      </c>
      <c r="O266" s="5">
        <v>115</v>
      </c>
      <c r="P266" s="5">
        <v>29</v>
      </c>
      <c r="Q266" s="5">
        <v>51.3</v>
      </c>
      <c r="R266" s="10" t="s">
        <v>21</v>
      </c>
      <c r="S266" s="2">
        <f t="shared" si="40"/>
        <v>144</v>
      </c>
      <c r="T266" s="2">
        <f t="shared" si="41"/>
        <v>86</v>
      </c>
      <c r="U266" s="2">
        <f t="shared" si="42"/>
        <v>72</v>
      </c>
      <c r="V266" s="1">
        <f t="shared" si="43"/>
        <v>3698</v>
      </c>
      <c r="W266" s="9">
        <f t="shared" si="44"/>
        <v>2.0606978403536114</v>
      </c>
      <c r="X266" s="9">
        <f t="shared" si="45"/>
        <v>1.4623979978989561</v>
      </c>
      <c r="Y266" s="9">
        <f t="shared" si="46"/>
        <v>1.9344984512435675</v>
      </c>
      <c r="Z266" s="9">
        <f t="shared" si="47"/>
        <v>1.8573324964312683</v>
      </c>
      <c r="AA266" s="9">
        <f t="shared" si="48"/>
        <v>3.5679669068231536</v>
      </c>
      <c r="AB266" s="9">
        <f t="shared" si="49"/>
        <v>1.3372996556005212</v>
      </c>
    </row>
    <row r="267" spans="1:28">
      <c r="A267" s="1" t="s">
        <v>18</v>
      </c>
      <c r="B267" s="2">
        <v>177416</v>
      </c>
      <c r="C267" s="2">
        <v>1646</v>
      </c>
      <c r="D267" s="2">
        <v>18541</v>
      </c>
      <c r="E267" s="3">
        <v>18541.499199999998</v>
      </c>
      <c r="F267" s="4">
        <v>0.85799999999999998</v>
      </c>
      <c r="G267" s="4">
        <v>0.14199999999999999</v>
      </c>
      <c r="H267" s="4">
        <v>0</v>
      </c>
      <c r="I267" s="5">
        <v>27</v>
      </c>
      <c r="J267" s="2">
        <v>1527</v>
      </c>
      <c r="K267" s="9">
        <v>2.4</v>
      </c>
      <c r="L267" s="6">
        <v>35.946761389999999</v>
      </c>
      <c r="M267" s="6">
        <v>-97.269671669999994</v>
      </c>
      <c r="N267" s="7">
        <v>21.681284730000002</v>
      </c>
      <c r="O267" s="5">
        <v>167</v>
      </c>
      <c r="P267" s="5">
        <v>18</v>
      </c>
      <c r="Q267" s="5">
        <v>90.7</v>
      </c>
      <c r="R267" s="10" t="s">
        <v>21</v>
      </c>
      <c r="S267" s="2">
        <f t="shared" si="40"/>
        <v>185</v>
      </c>
      <c r="T267" s="2">
        <f t="shared" si="41"/>
        <v>149</v>
      </c>
      <c r="U267" s="2">
        <f t="shared" si="42"/>
        <v>92.5</v>
      </c>
      <c r="V267" s="1">
        <f t="shared" si="43"/>
        <v>11100.5</v>
      </c>
      <c r="W267" s="9">
        <f t="shared" si="44"/>
        <v>2.2227164711475833</v>
      </c>
      <c r="X267" s="9">
        <f t="shared" si="45"/>
        <v>1.2552725051033058</v>
      </c>
      <c r="Y267" s="9">
        <f t="shared" si="46"/>
        <v>2.173186268412274</v>
      </c>
      <c r="Z267" s="9">
        <f t="shared" si="47"/>
        <v>1.9661417327390327</v>
      </c>
      <c r="AA267" s="9">
        <f t="shared" si="48"/>
        <v>4.0453425411605668</v>
      </c>
      <c r="AB267" s="9">
        <f t="shared" si="49"/>
        <v>1.336085012857984</v>
      </c>
    </row>
    <row r="268" spans="1:28">
      <c r="A268" s="1" t="s">
        <v>18</v>
      </c>
      <c r="B268" s="2">
        <v>177492</v>
      </c>
      <c r="C268" s="2">
        <v>1779</v>
      </c>
      <c r="D268" s="2">
        <v>18520</v>
      </c>
      <c r="E268" s="3">
        <v>18520.373200000002</v>
      </c>
      <c r="F268" s="4">
        <v>0.84340000000000015</v>
      </c>
      <c r="G268" s="4">
        <v>0.15659999999999999</v>
      </c>
      <c r="H268" s="4">
        <v>0</v>
      </c>
      <c r="I268" s="5">
        <v>35</v>
      </c>
      <c r="J268" s="2">
        <v>1531</v>
      </c>
      <c r="K268" s="9">
        <v>4.5</v>
      </c>
      <c r="L268" s="6">
        <v>35.948084719999997</v>
      </c>
      <c r="M268" s="6">
        <v>-97.268398610000006</v>
      </c>
      <c r="N268" s="7">
        <v>21.602875560000001</v>
      </c>
      <c r="O268" s="5">
        <v>79</v>
      </c>
      <c r="P268" s="5">
        <v>39</v>
      </c>
      <c r="Q268" s="5">
        <v>14</v>
      </c>
      <c r="R268" s="10" t="s">
        <v>21</v>
      </c>
      <c r="S268" s="2">
        <f t="shared" si="40"/>
        <v>118</v>
      </c>
      <c r="T268" s="2">
        <f t="shared" si="41"/>
        <v>40</v>
      </c>
      <c r="U268" s="2">
        <f t="shared" si="42"/>
        <v>59</v>
      </c>
      <c r="V268" s="1">
        <f t="shared" si="43"/>
        <v>800</v>
      </c>
      <c r="W268" s="9">
        <f t="shared" si="44"/>
        <v>1.8976270912904412</v>
      </c>
      <c r="X268" s="9">
        <f t="shared" si="45"/>
        <v>1.5910646070264991</v>
      </c>
      <c r="Y268" s="9">
        <f t="shared" si="46"/>
        <v>1.6020599913279623</v>
      </c>
      <c r="Z268" s="9">
        <f t="shared" si="47"/>
        <v>1.7708520116421442</v>
      </c>
      <c r="AA268" s="9">
        <f t="shared" si="48"/>
        <v>2.9030899869919433</v>
      </c>
      <c r="AB268" s="9">
        <f t="shared" si="49"/>
        <v>1.3345115639620475</v>
      </c>
    </row>
    <row r="269" spans="1:28">
      <c r="A269" s="1" t="s">
        <v>18</v>
      </c>
      <c r="B269" s="2">
        <v>177442</v>
      </c>
      <c r="C269" s="2">
        <v>1677</v>
      </c>
      <c r="D269" s="2">
        <v>18542</v>
      </c>
      <c r="E269" s="3">
        <v>18542.367200000001</v>
      </c>
      <c r="F269" s="4">
        <v>0.63060000000000005</v>
      </c>
      <c r="G269" s="4">
        <v>0.36940000000000001</v>
      </c>
      <c r="H269" s="4">
        <v>0</v>
      </c>
      <c r="I269" s="5">
        <v>70</v>
      </c>
      <c r="J269" s="2">
        <v>1538</v>
      </c>
      <c r="K269" s="9">
        <v>2.1</v>
      </c>
      <c r="L269" s="6">
        <v>35.946696670000001</v>
      </c>
      <c r="M269" s="6">
        <v>-97.269172499999996</v>
      </c>
      <c r="N269" s="7">
        <v>12.240017549999999</v>
      </c>
      <c r="O269" s="5">
        <v>224</v>
      </c>
      <c r="P269" s="5">
        <v>48</v>
      </c>
      <c r="Q269" s="5">
        <v>66</v>
      </c>
      <c r="R269" s="10" t="s">
        <v>21</v>
      </c>
      <c r="S269" s="2">
        <f t="shared" si="40"/>
        <v>272</v>
      </c>
      <c r="T269" s="2">
        <f t="shared" si="41"/>
        <v>176</v>
      </c>
      <c r="U269" s="2">
        <f t="shared" si="42"/>
        <v>136</v>
      </c>
      <c r="V269" s="1">
        <f t="shared" si="43"/>
        <v>15488</v>
      </c>
      <c r="W269" s="9">
        <f t="shared" si="44"/>
        <v>2.3502480183341623</v>
      </c>
      <c r="X269" s="9">
        <f t="shared" si="45"/>
        <v>1.6812412373755872</v>
      </c>
      <c r="Y269" s="9">
        <f t="shared" si="46"/>
        <v>2.2455126678141495</v>
      </c>
      <c r="Z269" s="9">
        <f t="shared" si="47"/>
        <v>2.1335389083702174</v>
      </c>
      <c r="AA269" s="9">
        <f t="shared" si="48"/>
        <v>4.1899953399643186</v>
      </c>
      <c r="AB269" s="9">
        <f t="shared" si="49"/>
        <v>1.0877820405107426</v>
      </c>
    </row>
    <row r="270" spans="1:28">
      <c r="A270" s="1" t="s">
        <v>18</v>
      </c>
      <c r="B270" s="2">
        <v>177379</v>
      </c>
      <c r="C270" s="2">
        <v>1553</v>
      </c>
      <c r="D270" s="2">
        <v>18520</v>
      </c>
      <c r="E270" s="3">
        <v>18520.379199999999</v>
      </c>
      <c r="F270" s="4">
        <v>0.86799999999999999</v>
      </c>
      <c r="G270" s="4">
        <v>0.13200000000000001</v>
      </c>
      <c r="H270" s="4">
        <v>0</v>
      </c>
      <c r="I270" s="5">
        <v>30</v>
      </c>
      <c r="J270" s="2">
        <v>1535</v>
      </c>
      <c r="K270" s="9">
        <v>2.6</v>
      </c>
      <c r="L270" s="6">
        <v>35.948195830000003</v>
      </c>
      <c r="M270" s="6">
        <v>-97.268456670000006</v>
      </c>
      <c r="N270" s="7">
        <v>21.410314830000001</v>
      </c>
      <c r="O270" s="5">
        <v>20</v>
      </c>
      <c r="P270" s="5">
        <v>39</v>
      </c>
      <c r="Q270" s="5">
        <v>20.7</v>
      </c>
      <c r="R270" s="10" t="s">
        <v>20</v>
      </c>
      <c r="S270" s="2">
        <f t="shared" si="40"/>
        <v>59</v>
      </c>
      <c r="T270" s="2">
        <f t="shared" si="41"/>
        <v>-19</v>
      </c>
      <c r="U270" s="2">
        <f t="shared" si="42"/>
        <v>29.5</v>
      </c>
      <c r="V270" s="1">
        <f t="shared" si="43"/>
        <v>180.5</v>
      </c>
      <c r="W270" s="9">
        <f t="shared" si="44"/>
        <v>1.301029995663981</v>
      </c>
      <c r="X270" s="9">
        <f t="shared" si="45"/>
        <v>1.5910646070264991</v>
      </c>
      <c r="Y270" s="9">
        <f t="shared" si="46"/>
        <v>1.2787536009528289</v>
      </c>
      <c r="Z270" s="9">
        <f t="shared" si="47"/>
        <v>1.469822015978163</v>
      </c>
      <c r="AA270" s="9">
        <f t="shared" si="48"/>
        <v>2.2564772062416765</v>
      </c>
      <c r="AB270" s="9">
        <f t="shared" si="49"/>
        <v>1.330623053465688</v>
      </c>
    </row>
    <row r="271" spans="1:28">
      <c r="A271" s="1" t="s">
        <v>18</v>
      </c>
      <c r="B271" s="2">
        <v>177492</v>
      </c>
      <c r="C271" s="2">
        <v>1713</v>
      </c>
      <c r="D271" s="2">
        <v>18542</v>
      </c>
      <c r="E271" s="3">
        <v>18542.337200000002</v>
      </c>
      <c r="F271" s="4">
        <v>0.85980000000000012</v>
      </c>
      <c r="G271" s="4">
        <v>0.14019999999999999</v>
      </c>
      <c r="H271" s="4">
        <v>0</v>
      </c>
      <c r="I271" s="5">
        <v>31</v>
      </c>
      <c r="J271" s="2">
        <v>1532</v>
      </c>
      <c r="K271" s="9">
        <v>2.6</v>
      </c>
      <c r="L271" s="6">
        <v>35.946915560000001</v>
      </c>
      <c r="M271" s="6">
        <v>-97.26939917</v>
      </c>
      <c r="N271" s="7">
        <v>21.392326619999999</v>
      </c>
      <c r="O271" s="5">
        <v>48</v>
      </c>
      <c r="P271" s="5">
        <v>148</v>
      </c>
      <c r="Q271" s="5">
        <v>44</v>
      </c>
      <c r="R271" s="10" t="s">
        <v>21</v>
      </c>
      <c r="S271" s="2">
        <f t="shared" si="40"/>
        <v>196</v>
      </c>
      <c r="T271" s="2">
        <f t="shared" si="41"/>
        <v>-100</v>
      </c>
      <c r="U271" s="2">
        <f t="shared" si="42"/>
        <v>98</v>
      </c>
      <c r="V271" s="1">
        <f t="shared" si="43"/>
        <v>5000</v>
      </c>
      <c r="W271" s="9">
        <f t="shared" si="44"/>
        <v>1.6812412373755872</v>
      </c>
      <c r="X271" s="9">
        <f t="shared" si="45"/>
        <v>2.170261715394957</v>
      </c>
      <c r="Y271" s="9">
        <f t="shared" si="46"/>
        <v>2</v>
      </c>
      <c r="Z271" s="9">
        <f t="shared" si="47"/>
        <v>1.9912260756924949</v>
      </c>
      <c r="AA271" s="9">
        <f t="shared" si="48"/>
        <v>3.6989700043360187</v>
      </c>
      <c r="AB271" s="9">
        <f t="shared" si="49"/>
        <v>1.3302580208164125</v>
      </c>
    </row>
    <row r="272" spans="1:28">
      <c r="A272" s="1" t="s">
        <v>18</v>
      </c>
      <c r="B272" s="2">
        <v>177416</v>
      </c>
      <c r="C272" s="2">
        <v>1646</v>
      </c>
      <c r="D272" s="2">
        <v>18542</v>
      </c>
      <c r="E272" s="3">
        <v>18542.370200000001</v>
      </c>
      <c r="F272" s="4">
        <v>0.66579999999999995</v>
      </c>
      <c r="G272" s="4">
        <v>0.3342</v>
      </c>
      <c r="H272" s="4">
        <v>0</v>
      </c>
      <c r="I272" s="5">
        <v>79</v>
      </c>
      <c r="J272" s="2">
        <v>1527</v>
      </c>
      <c r="K272" s="9">
        <v>2</v>
      </c>
      <c r="L272" s="6">
        <v>35.946755000000003</v>
      </c>
      <c r="M272" s="6">
        <v>-97.269535000000005</v>
      </c>
      <c r="N272" s="7">
        <v>21.260801470000001</v>
      </c>
      <c r="O272" s="5">
        <v>50</v>
      </c>
      <c r="P272" s="5">
        <v>137</v>
      </c>
      <c r="Q272" s="5">
        <v>89.3</v>
      </c>
      <c r="R272" s="10" t="s">
        <v>21</v>
      </c>
      <c r="S272" s="2">
        <f t="shared" si="40"/>
        <v>187</v>
      </c>
      <c r="T272" s="2">
        <f t="shared" si="41"/>
        <v>-87</v>
      </c>
      <c r="U272" s="2">
        <f t="shared" si="42"/>
        <v>93.5</v>
      </c>
      <c r="V272" s="1">
        <f t="shared" si="43"/>
        <v>3784.5</v>
      </c>
      <c r="W272" s="9">
        <f t="shared" si="44"/>
        <v>1.6989700043360185</v>
      </c>
      <c r="X272" s="9">
        <f t="shared" si="45"/>
        <v>2.1367205671564067</v>
      </c>
      <c r="Y272" s="9">
        <f t="shared" si="46"/>
        <v>1.9395192526186182</v>
      </c>
      <c r="Z272" s="9">
        <f t="shared" si="47"/>
        <v>1.9708116108725175</v>
      </c>
      <c r="AA272" s="9">
        <f t="shared" si="48"/>
        <v>3.5780085095732557</v>
      </c>
      <c r="AB272" s="9">
        <f t="shared" si="49"/>
        <v>1.32757963212696</v>
      </c>
    </row>
    <row r="273" spans="1:28">
      <c r="A273" s="1" t="s">
        <v>18</v>
      </c>
      <c r="B273" s="2">
        <v>177416</v>
      </c>
      <c r="C273" s="2">
        <v>1646</v>
      </c>
      <c r="D273" s="2">
        <v>18542</v>
      </c>
      <c r="E273" s="3">
        <v>18542.460200000001</v>
      </c>
      <c r="F273" s="4">
        <v>0.88119999999999998</v>
      </c>
      <c r="G273" s="4">
        <v>0.11879999999999999</v>
      </c>
      <c r="H273" s="4">
        <v>0</v>
      </c>
      <c r="I273" s="5">
        <v>25</v>
      </c>
      <c r="J273" s="2">
        <v>1527</v>
      </c>
      <c r="K273" s="9">
        <v>6.8</v>
      </c>
      <c r="L273" s="6">
        <v>35.94693333</v>
      </c>
      <c r="M273" s="6">
        <v>-97.269395560000007</v>
      </c>
      <c r="N273" s="7">
        <v>21.243519450000001</v>
      </c>
      <c r="O273" s="5">
        <v>178</v>
      </c>
      <c r="P273" s="5">
        <v>5</v>
      </c>
      <c r="Q273" s="5">
        <v>92</v>
      </c>
      <c r="R273" s="10" t="s">
        <v>21</v>
      </c>
      <c r="S273" s="2">
        <f t="shared" si="40"/>
        <v>183</v>
      </c>
      <c r="T273" s="2">
        <f t="shared" si="41"/>
        <v>173</v>
      </c>
      <c r="U273" s="2">
        <f t="shared" si="42"/>
        <v>91.5</v>
      </c>
      <c r="V273" s="1">
        <f t="shared" si="43"/>
        <v>14964.5</v>
      </c>
      <c r="W273" s="9">
        <f t="shared" si="44"/>
        <v>2.2504200023088936</v>
      </c>
      <c r="X273" s="9">
        <f t="shared" si="45"/>
        <v>0.69897000433601875</v>
      </c>
      <c r="Y273" s="9">
        <f t="shared" si="46"/>
        <v>2.2380461031287955</v>
      </c>
      <c r="Z273" s="9">
        <f t="shared" si="47"/>
        <v>1.9614210940664483</v>
      </c>
      <c r="AA273" s="9">
        <f t="shared" si="48"/>
        <v>4.1750622105936097</v>
      </c>
      <c r="AB273" s="9">
        <f t="shared" si="49"/>
        <v>1.327226468675655</v>
      </c>
    </row>
    <row r="274" spans="1:28">
      <c r="A274" s="1" t="s">
        <v>18</v>
      </c>
      <c r="B274" s="2">
        <v>177360</v>
      </c>
      <c r="C274" s="2">
        <v>1635</v>
      </c>
      <c r="D274" s="2">
        <v>18521</v>
      </c>
      <c r="E274" s="3">
        <v>18521.3642</v>
      </c>
      <c r="F274" s="4">
        <v>0.73980000000000001</v>
      </c>
      <c r="G274" s="4">
        <v>0.26019999999999999</v>
      </c>
      <c r="H274" s="4">
        <v>0</v>
      </c>
      <c r="I274" s="5">
        <v>60</v>
      </c>
      <c r="J274" s="2">
        <v>1525</v>
      </c>
      <c r="K274" s="9">
        <v>2.5</v>
      </c>
      <c r="L274" s="6">
        <v>35.948395560000002</v>
      </c>
      <c r="M274" s="6">
        <v>-97.267875000000004</v>
      </c>
      <c r="N274" s="7">
        <v>21.218329539999999</v>
      </c>
      <c r="O274" s="5">
        <v>126</v>
      </c>
      <c r="P274" s="5">
        <v>29</v>
      </c>
      <c r="Q274" s="5">
        <v>56</v>
      </c>
      <c r="R274" s="10" t="s">
        <v>21</v>
      </c>
      <c r="S274" s="2">
        <f t="shared" si="40"/>
        <v>155</v>
      </c>
      <c r="T274" s="2">
        <f t="shared" si="41"/>
        <v>97</v>
      </c>
      <c r="U274" s="2">
        <f t="shared" si="42"/>
        <v>77.5</v>
      </c>
      <c r="V274" s="1">
        <f t="shared" si="43"/>
        <v>4704.5</v>
      </c>
      <c r="W274" s="9">
        <f t="shared" si="44"/>
        <v>2.1003705451175625</v>
      </c>
      <c r="X274" s="9">
        <f t="shared" si="45"/>
        <v>1.4623979978989561</v>
      </c>
      <c r="Y274" s="9">
        <f t="shared" si="46"/>
        <v>1.9867717342662448</v>
      </c>
      <c r="Z274" s="9">
        <f t="shared" si="47"/>
        <v>1.8893017025063101</v>
      </c>
      <c r="AA274" s="9">
        <f t="shared" si="48"/>
        <v>3.6725134728685083</v>
      </c>
      <c r="AB274" s="9">
        <f t="shared" si="49"/>
        <v>1.3267111901159028</v>
      </c>
    </row>
    <row r="275" spans="1:28">
      <c r="A275" s="1" t="s">
        <v>18</v>
      </c>
      <c r="B275" s="2">
        <v>177492</v>
      </c>
      <c r="C275" s="2">
        <v>1779</v>
      </c>
      <c r="D275" s="2">
        <v>18521</v>
      </c>
      <c r="E275" s="3">
        <v>18521.385200000001</v>
      </c>
      <c r="F275" s="4">
        <v>0.87240000000000006</v>
      </c>
      <c r="G275" s="4">
        <v>0.12759999999999999</v>
      </c>
      <c r="H275" s="4">
        <v>0</v>
      </c>
      <c r="I275" s="5">
        <v>29</v>
      </c>
      <c r="J275" s="2">
        <v>1531</v>
      </c>
      <c r="K275" s="9">
        <v>2.2000000000000002</v>
      </c>
      <c r="L275" s="6">
        <v>35.9484025</v>
      </c>
      <c r="M275" s="6">
        <v>-97.26910556</v>
      </c>
      <c r="N275" s="7">
        <v>20.885740760000001</v>
      </c>
      <c r="O275" s="5">
        <v>70</v>
      </c>
      <c r="P275" s="5">
        <v>48</v>
      </c>
      <c r="Q275" s="5">
        <v>52.7</v>
      </c>
      <c r="R275" s="10" t="s">
        <v>21</v>
      </c>
      <c r="S275" s="2">
        <f t="shared" si="40"/>
        <v>118</v>
      </c>
      <c r="T275" s="2">
        <f t="shared" si="41"/>
        <v>22</v>
      </c>
      <c r="U275" s="2">
        <f t="shared" si="42"/>
        <v>59</v>
      </c>
      <c r="V275" s="1">
        <f t="shared" si="43"/>
        <v>242</v>
      </c>
      <c r="W275" s="9">
        <f t="shared" si="44"/>
        <v>1.8450980400142569</v>
      </c>
      <c r="X275" s="9">
        <f t="shared" si="45"/>
        <v>1.6812412373755872</v>
      </c>
      <c r="Y275" s="9">
        <f t="shared" si="46"/>
        <v>1.3424226808222062</v>
      </c>
      <c r="Z275" s="9">
        <f t="shared" si="47"/>
        <v>1.7708520116421442</v>
      </c>
      <c r="AA275" s="9">
        <f t="shared" si="48"/>
        <v>2.3838153659804311</v>
      </c>
      <c r="AB275" s="9">
        <f t="shared" si="49"/>
        <v>1.319849883109653</v>
      </c>
    </row>
    <row r="276" spans="1:28">
      <c r="A276" s="1" t="s">
        <v>18</v>
      </c>
      <c r="B276" s="2">
        <v>177406</v>
      </c>
      <c r="C276" s="2">
        <v>1635</v>
      </c>
      <c r="D276" s="2">
        <v>18542</v>
      </c>
      <c r="E276" s="3">
        <v>18542.3642</v>
      </c>
      <c r="F276" s="4">
        <v>0.9012</v>
      </c>
      <c r="G276" s="4">
        <v>9.8799999999999999E-2</v>
      </c>
      <c r="H276" s="4">
        <v>0</v>
      </c>
      <c r="I276" s="5">
        <v>21</v>
      </c>
      <c r="J276" s="2">
        <v>1530</v>
      </c>
      <c r="K276" s="9">
        <v>2.7</v>
      </c>
      <c r="L276" s="6">
        <v>35.946698060000003</v>
      </c>
      <c r="M276" s="6">
        <v>-97.268992780000005</v>
      </c>
      <c r="N276" s="7">
        <v>20.852609770000001</v>
      </c>
      <c r="O276" s="5">
        <v>143</v>
      </c>
      <c r="P276" s="5">
        <v>40</v>
      </c>
      <c r="Q276" s="5">
        <v>51.3</v>
      </c>
      <c r="R276" s="10" t="s">
        <v>21</v>
      </c>
      <c r="S276" s="2">
        <f t="shared" si="40"/>
        <v>183</v>
      </c>
      <c r="T276" s="2">
        <f t="shared" si="41"/>
        <v>103</v>
      </c>
      <c r="U276" s="2">
        <f t="shared" si="42"/>
        <v>91.5</v>
      </c>
      <c r="V276" s="1">
        <f t="shared" si="43"/>
        <v>5304.5</v>
      </c>
      <c r="W276" s="9">
        <f t="shared" si="44"/>
        <v>2.1553360374650614</v>
      </c>
      <c r="X276" s="9">
        <f t="shared" si="45"/>
        <v>1.6020599913279623</v>
      </c>
      <c r="Y276" s="9">
        <f t="shared" si="46"/>
        <v>2.012837224705172</v>
      </c>
      <c r="Z276" s="9">
        <f t="shared" si="47"/>
        <v>1.9614210940664483</v>
      </c>
      <c r="AA276" s="9">
        <f t="shared" si="48"/>
        <v>3.7246444537463628</v>
      </c>
      <c r="AB276" s="9">
        <f t="shared" si="49"/>
        <v>1.3191604160379411</v>
      </c>
    </row>
    <row r="277" spans="1:28">
      <c r="A277" s="1" t="s">
        <v>18</v>
      </c>
      <c r="B277" s="2">
        <v>177406</v>
      </c>
      <c r="C277" s="2">
        <v>1635</v>
      </c>
      <c r="D277" s="2">
        <v>18541</v>
      </c>
      <c r="E277" s="3">
        <v>18541.394199999999</v>
      </c>
      <c r="F277" s="4">
        <v>0.82879999999999998</v>
      </c>
      <c r="G277" s="4">
        <v>0.17119999999999999</v>
      </c>
      <c r="H277" s="4">
        <v>0</v>
      </c>
      <c r="I277" s="5">
        <v>41</v>
      </c>
      <c r="J277" s="2">
        <v>1530</v>
      </c>
      <c r="K277" s="9">
        <v>3.9</v>
      </c>
      <c r="L277" s="6">
        <v>35.946660829999999</v>
      </c>
      <c r="M277" s="6">
        <v>-97.268791669999999</v>
      </c>
      <c r="N277" s="7">
        <v>20.84668623</v>
      </c>
      <c r="O277" s="5">
        <v>82</v>
      </c>
      <c r="P277" s="5">
        <v>21</v>
      </c>
      <c r="Q277" s="5">
        <v>59.3</v>
      </c>
      <c r="R277" s="10" t="s">
        <v>21</v>
      </c>
      <c r="S277" s="2">
        <f t="shared" si="40"/>
        <v>103</v>
      </c>
      <c r="T277" s="2">
        <f t="shared" si="41"/>
        <v>61</v>
      </c>
      <c r="U277" s="2">
        <f t="shared" si="42"/>
        <v>51.5</v>
      </c>
      <c r="V277" s="1">
        <f t="shared" si="43"/>
        <v>1860.5</v>
      </c>
      <c r="W277" s="9">
        <f t="shared" si="44"/>
        <v>1.9138138523837167</v>
      </c>
      <c r="X277" s="9">
        <f t="shared" si="45"/>
        <v>1.3222192947339191</v>
      </c>
      <c r="Y277" s="9">
        <f t="shared" si="46"/>
        <v>1.7853298350107669</v>
      </c>
      <c r="Z277" s="9">
        <f t="shared" si="47"/>
        <v>1.7118072290411908</v>
      </c>
      <c r="AA277" s="9">
        <f t="shared" si="48"/>
        <v>3.2696296743575526</v>
      </c>
      <c r="AB277" s="9">
        <f t="shared" si="49"/>
        <v>1.3190370297461131</v>
      </c>
    </row>
    <row r="278" spans="1:28">
      <c r="A278" s="1" t="s">
        <v>18</v>
      </c>
      <c r="B278" s="2">
        <v>177416</v>
      </c>
      <c r="C278" s="2">
        <v>1646</v>
      </c>
      <c r="D278" s="2">
        <v>18542</v>
      </c>
      <c r="E278" s="3">
        <v>18542.5412</v>
      </c>
      <c r="F278" s="4">
        <v>0.70340000000000003</v>
      </c>
      <c r="G278" s="4">
        <v>0.29659999999999997</v>
      </c>
      <c r="H278" s="4">
        <v>0</v>
      </c>
      <c r="I278" s="5">
        <v>70</v>
      </c>
      <c r="J278" s="2">
        <v>1527</v>
      </c>
      <c r="K278" s="9">
        <v>2.7</v>
      </c>
      <c r="L278" s="6">
        <v>35.946763060000002</v>
      </c>
      <c r="M278" s="6">
        <v>-97.269484169999998</v>
      </c>
      <c r="N278" s="7">
        <v>20.721998230000001</v>
      </c>
      <c r="O278" s="5">
        <v>109</v>
      </c>
      <c r="P278" s="5">
        <v>23</v>
      </c>
      <c r="Q278" s="5">
        <v>68</v>
      </c>
      <c r="R278" s="10" t="s">
        <v>19</v>
      </c>
      <c r="S278" s="2">
        <f t="shared" si="40"/>
        <v>132</v>
      </c>
      <c r="T278" s="2">
        <f t="shared" si="41"/>
        <v>86</v>
      </c>
      <c r="U278" s="2">
        <f t="shared" si="42"/>
        <v>66</v>
      </c>
      <c r="V278" s="1">
        <f t="shared" si="43"/>
        <v>3698</v>
      </c>
      <c r="W278" s="9">
        <f t="shared" si="44"/>
        <v>2.0374264979406234</v>
      </c>
      <c r="X278" s="9">
        <f t="shared" si="45"/>
        <v>1.3617278360175928</v>
      </c>
      <c r="Y278" s="9">
        <f t="shared" si="46"/>
        <v>1.9344984512435675</v>
      </c>
      <c r="Z278" s="9">
        <f t="shared" si="47"/>
        <v>1.8195439355418683</v>
      </c>
      <c r="AA278" s="9">
        <f t="shared" si="48"/>
        <v>3.5679669068231536</v>
      </c>
      <c r="AB278" s="9">
        <f t="shared" si="49"/>
        <v>1.3164316322710288</v>
      </c>
    </row>
    <row r="279" spans="1:28">
      <c r="A279" s="1" t="s">
        <v>18</v>
      </c>
      <c r="B279" s="2">
        <v>177416</v>
      </c>
      <c r="C279" s="2">
        <v>1646</v>
      </c>
      <c r="D279" s="2">
        <v>18542</v>
      </c>
      <c r="E279" s="3">
        <v>18542.457200000001</v>
      </c>
      <c r="F279" s="4">
        <v>0.79720000000000002</v>
      </c>
      <c r="G279" s="4">
        <v>0.20280000000000001</v>
      </c>
      <c r="H279" s="4">
        <v>0</v>
      </c>
      <c r="I279" s="5">
        <v>42</v>
      </c>
      <c r="J279" s="2">
        <v>1527</v>
      </c>
      <c r="K279" s="9">
        <v>2.5</v>
      </c>
      <c r="L279" s="6">
        <v>35.946968890000001</v>
      </c>
      <c r="M279" s="6">
        <v>-97.269626939999995</v>
      </c>
      <c r="N279" s="7">
        <v>20.49796693</v>
      </c>
      <c r="O279" s="5">
        <v>159</v>
      </c>
      <c r="P279" s="5">
        <v>10</v>
      </c>
      <c r="Q279" s="5">
        <v>94</v>
      </c>
      <c r="R279" s="10" t="s">
        <v>21</v>
      </c>
      <c r="S279" s="2">
        <f t="shared" si="40"/>
        <v>169</v>
      </c>
      <c r="T279" s="2">
        <f t="shared" si="41"/>
        <v>149</v>
      </c>
      <c r="U279" s="2">
        <f t="shared" si="42"/>
        <v>84.5</v>
      </c>
      <c r="V279" s="1">
        <f t="shared" si="43"/>
        <v>11100.5</v>
      </c>
      <c r="W279" s="9">
        <f t="shared" si="44"/>
        <v>2.2013971243204513</v>
      </c>
      <c r="X279" s="9">
        <f t="shared" si="45"/>
        <v>1</v>
      </c>
      <c r="Y279" s="9">
        <f t="shared" si="46"/>
        <v>2.173186268412274</v>
      </c>
      <c r="Z279" s="9">
        <f t="shared" si="47"/>
        <v>1.9268567089496922</v>
      </c>
      <c r="AA279" s="9">
        <f t="shared" si="48"/>
        <v>4.0453425411605668</v>
      </c>
      <c r="AB279" s="9">
        <f t="shared" si="49"/>
        <v>1.3117107881353551</v>
      </c>
    </row>
    <row r="280" spans="1:28">
      <c r="A280" s="1" t="s">
        <v>18</v>
      </c>
      <c r="B280" s="2">
        <v>177360</v>
      </c>
      <c r="C280" s="2">
        <v>1635</v>
      </c>
      <c r="D280" s="2">
        <v>18520</v>
      </c>
      <c r="E280" s="3">
        <v>18520.5262</v>
      </c>
      <c r="F280" s="4">
        <v>0.75039999999999996</v>
      </c>
      <c r="G280" s="4">
        <v>0.24959999999999999</v>
      </c>
      <c r="H280" s="4">
        <v>0</v>
      </c>
      <c r="I280" s="5">
        <v>52</v>
      </c>
      <c r="J280" s="2">
        <v>1525</v>
      </c>
      <c r="K280" s="9">
        <v>2</v>
      </c>
      <c r="L280" s="6">
        <v>35.948370830000002</v>
      </c>
      <c r="M280" s="6">
        <v>-97.269215279999997</v>
      </c>
      <c r="N280" s="7">
        <v>20.42321987</v>
      </c>
      <c r="O280" s="5">
        <v>76</v>
      </c>
      <c r="P280" s="5">
        <v>77</v>
      </c>
      <c r="Q280" s="5">
        <v>56</v>
      </c>
      <c r="R280" s="10" t="s">
        <v>21</v>
      </c>
      <c r="S280" s="2">
        <f t="shared" si="40"/>
        <v>153</v>
      </c>
      <c r="T280" s="2">
        <f t="shared" si="41"/>
        <v>-1</v>
      </c>
      <c r="U280" s="2">
        <f t="shared" si="42"/>
        <v>76.5</v>
      </c>
      <c r="V280" s="1">
        <f t="shared" si="43"/>
        <v>0.5</v>
      </c>
      <c r="W280" s="9">
        <f t="shared" si="44"/>
        <v>1.8808135922807911</v>
      </c>
      <c r="X280" s="9">
        <f t="shared" si="45"/>
        <v>1.8864907251724818</v>
      </c>
      <c r="Y280" s="9">
        <f t="shared" si="46"/>
        <v>0</v>
      </c>
      <c r="Z280" s="9">
        <f t="shared" si="47"/>
        <v>1.8836614351536174</v>
      </c>
      <c r="AA280" s="9">
        <f t="shared" si="48"/>
        <v>-0.30102999566398114</v>
      </c>
      <c r="AB280" s="9">
        <f t="shared" si="49"/>
        <v>1.3101242128505917</v>
      </c>
    </row>
    <row r="281" spans="1:28">
      <c r="A281" s="1" t="s">
        <v>18</v>
      </c>
      <c r="B281" s="2">
        <v>177492</v>
      </c>
      <c r="C281" s="2">
        <v>1779</v>
      </c>
      <c r="D281" s="2">
        <v>18520</v>
      </c>
      <c r="E281" s="3">
        <v>18520.370200000001</v>
      </c>
      <c r="F281" s="4">
        <v>0.8196</v>
      </c>
      <c r="G281" s="4">
        <v>0.1804</v>
      </c>
      <c r="H281" s="4">
        <v>0</v>
      </c>
      <c r="I281" s="5">
        <v>39</v>
      </c>
      <c r="J281" s="2">
        <v>1531</v>
      </c>
      <c r="K281" s="9">
        <v>4.4000000000000004</v>
      </c>
      <c r="L281" s="6">
        <v>35.948141939999999</v>
      </c>
      <c r="M281" s="6">
        <v>-97.268627499999994</v>
      </c>
      <c r="N281" s="7">
        <v>20.307480349999999</v>
      </c>
      <c r="O281" s="5">
        <v>73</v>
      </c>
      <c r="P281" s="5">
        <v>68</v>
      </c>
      <c r="Q281" s="5">
        <v>62.7</v>
      </c>
      <c r="R281" s="10" t="s">
        <v>21</v>
      </c>
      <c r="S281" s="2">
        <f t="shared" si="40"/>
        <v>141</v>
      </c>
      <c r="T281" s="2">
        <f t="shared" si="41"/>
        <v>5</v>
      </c>
      <c r="U281" s="2">
        <f t="shared" si="42"/>
        <v>70.5</v>
      </c>
      <c r="V281" s="1">
        <f t="shared" si="43"/>
        <v>12.5</v>
      </c>
      <c r="W281" s="9">
        <f t="shared" si="44"/>
        <v>1.8633228601204557</v>
      </c>
      <c r="X281" s="9">
        <f t="shared" si="45"/>
        <v>1.8325089127062362</v>
      </c>
      <c r="Y281" s="9">
        <f t="shared" si="46"/>
        <v>0.69897000433601875</v>
      </c>
      <c r="Z281" s="9">
        <f t="shared" si="47"/>
        <v>1.8481891169913987</v>
      </c>
      <c r="AA281" s="9">
        <f t="shared" si="48"/>
        <v>1.0969100130080565</v>
      </c>
      <c r="AB281" s="9">
        <f t="shared" si="49"/>
        <v>1.3076560416729364</v>
      </c>
    </row>
    <row r="282" spans="1:28">
      <c r="A282" s="1" t="s">
        <v>18</v>
      </c>
      <c r="B282" s="2">
        <v>177360</v>
      </c>
      <c r="C282" s="2">
        <v>1635</v>
      </c>
      <c r="D282" s="2">
        <v>18521</v>
      </c>
      <c r="E282" s="3">
        <v>18521.331200000001</v>
      </c>
      <c r="F282" s="4">
        <v>0.7974</v>
      </c>
      <c r="G282" s="4">
        <v>0.20259999999999997</v>
      </c>
      <c r="H282" s="4">
        <v>0</v>
      </c>
      <c r="I282" s="5">
        <v>42</v>
      </c>
      <c r="J282" s="2">
        <v>1525</v>
      </c>
      <c r="K282" s="9">
        <v>2.8</v>
      </c>
      <c r="L282" s="6">
        <v>35.948265829999997</v>
      </c>
      <c r="M282" s="6">
        <v>-97.269094999999993</v>
      </c>
      <c r="N282" s="7">
        <v>20.289377739999999</v>
      </c>
      <c r="O282" s="5">
        <v>44</v>
      </c>
      <c r="P282" s="5">
        <v>39</v>
      </c>
      <c r="Q282" s="5">
        <v>36</v>
      </c>
      <c r="R282" s="10" t="s">
        <v>21</v>
      </c>
      <c r="S282" s="2">
        <f t="shared" si="40"/>
        <v>83</v>
      </c>
      <c r="T282" s="2">
        <f t="shared" si="41"/>
        <v>5</v>
      </c>
      <c r="U282" s="2">
        <f t="shared" si="42"/>
        <v>41.5</v>
      </c>
      <c r="V282" s="1">
        <f t="shared" si="43"/>
        <v>12.5</v>
      </c>
      <c r="W282" s="9">
        <f t="shared" si="44"/>
        <v>1.6434526764861872</v>
      </c>
      <c r="X282" s="9">
        <f t="shared" si="45"/>
        <v>1.5910646070264991</v>
      </c>
      <c r="Y282" s="9">
        <f t="shared" si="46"/>
        <v>0.69897000433601875</v>
      </c>
      <c r="Z282" s="9">
        <f t="shared" si="47"/>
        <v>1.6180480967120925</v>
      </c>
      <c r="AA282" s="9">
        <f t="shared" si="48"/>
        <v>1.0969100130080565</v>
      </c>
      <c r="AB282" s="9">
        <f t="shared" si="49"/>
        <v>1.3072687277515145</v>
      </c>
    </row>
    <row r="283" spans="1:28">
      <c r="A283" s="1" t="s">
        <v>18</v>
      </c>
      <c r="B283" s="2">
        <v>177379</v>
      </c>
      <c r="C283" s="2">
        <v>1553</v>
      </c>
      <c r="D283" s="2">
        <v>18520</v>
      </c>
      <c r="E283" s="3">
        <v>18520.355200000002</v>
      </c>
      <c r="F283" s="4">
        <v>0.76480000000000004</v>
      </c>
      <c r="G283" s="4">
        <v>0.23519999999999999</v>
      </c>
      <c r="H283" s="4">
        <v>0</v>
      </c>
      <c r="I283" s="5">
        <v>54</v>
      </c>
      <c r="J283" s="2">
        <v>1535</v>
      </c>
      <c r="K283" s="9">
        <v>2.5</v>
      </c>
      <c r="L283" s="6">
        <v>35.948415830000002</v>
      </c>
      <c r="M283" s="6">
        <v>-97.268773060000001</v>
      </c>
      <c r="N283" s="7">
        <v>20.285075970000001</v>
      </c>
      <c r="O283" s="5">
        <v>86</v>
      </c>
      <c r="P283" s="5">
        <v>2</v>
      </c>
      <c r="Q283" s="5">
        <v>0.7</v>
      </c>
      <c r="R283" s="10" t="s">
        <v>21</v>
      </c>
      <c r="S283" s="2">
        <f t="shared" si="40"/>
        <v>88</v>
      </c>
      <c r="T283" s="2">
        <f t="shared" si="41"/>
        <v>84</v>
      </c>
      <c r="U283" s="2">
        <f t="shared" si="42"/>
        <v>44</v>
      </c>
      <c r="V283" s="1">
        <f t="shared" si="43"/>
        <v>3528</v>
      </c>
      <c r="W283" s="9">
        <f t="shared" si="44"/>
        <v>1.9344984512435675</v>
      </c>
      <c r="X283" s="9">
        <f t="shared" si="45"/>
        <v>0.30102999566398114</v>
      </c>
      <c r="Y283" s="9">
        <f t="shared" si="46"/>
        <v>1.9242792860618814</v>
      </c>
      <c r="Z283" s="9">
        <f t="shared" si="47"/>
        <v>1.6434526764861872</v>
      </c>
      <c r="AA283" s="9">
        <f t="shared" si="48"/>
        <v>3.5475285764597815</v>
      </c>
      <c r="AB283" s="9">
        <f t="shared" si="49"/>
        <v>1.3071766385274046</v>
      </c>
    </row>
    <row r="284" spans="1:28">
      <c r="A284" s="1" t="s">
        <v>18</v>
      </c>
      <c r="B284" s="2">
        <v>177360</v>
      </c>
      <c r="C284" s="2">
        <v>1635</v>
      </c>
      <c r="D284" s="2">
        <v>18521</v>
      </c>
      <c r="E284" s="3">
        <v>18521.478200000001</v>
      </c>
      <c r="F284" s="4">
        <v>7.3599999999999999E-2</v>
      </c>
      <c r="G284" s="4">
        <v>0.92639999999999989</v>
      </c>
      <c r="H284" s="4">
        <v>0</v>
      </c>
      <c r="I284" s="5">
        <v>241</v>
      </c>
      <c r="J284" s="2">
        <v>1525</v>
      </c>
      <c r="K284" s="9">
        <v>3.3</v>
      </c>
      <c r="L284" s="6">
        <v>35.948399440000003</v>
      </c>
      <c r="M284" s="6">
        <v>-97.268474440000006</v>
      </c>
      <c r="N284" s="7">
        <v>20.215578180000001</v>
      </c>
      <c r="O284" s="5">
        <v>92</v>
      </c>
      <c r="P284" s="5">
        <v>58</v>
      </c>
      <c r="Q284" s="5">
        <v>45.3</v>
      </c>
      <c r="R284" s="10" t="s">
        <v>19</v>
      </c>
      <c r="S284" s="2">
        <f t="shared" si="40"/>
        <v>150</v>
      </c>
      <c r="T284" s="2">
        <f t="shared" si="41"/>
        <v>34</v>
      </c>
      <c r="U284" s="2">
        <f t="shared" si="42"/>
        <v>75</v>
      </c>
      <c r="V284" s="1">
        <f t="shared" si="43"/>
        <v>578</v>
      </c>
      <c r="W284" s="9">
        <f t="shared" si="44"/>
        <v>1.9637878273455551</v>
      </c>
      <c r="X284" s="9">
        <f t="shared" si="45"/>
        <v>1.7634279935629371</v>
      </c>
      <c r="Y284" s="9">
        <f t="shared" si="46"/>
        <v>1.5314789170422551</v>
      </c>
      <c r="Z284" s="9">
        <f t="shared" si="47"/>
        <v>1.8750612633916997</v>
      </c>
      <c r="AA284" s="9">
        <f t="shared" si="48"/>
        <v>2.761927838420529</v>
      </c>
      <c r="AB284" s="9">
        <f t="shared" si="49"/>
        <v>1.3056861669802389</v>
      </c>
    </row>
    <row r="285" spans="1:28">
      <c r="A285" s="1" t="s">
        <v>18</v>
      </c>
      <c r="B285" s="2">
        <v>177379</v>
      </c>
      <c r="C285" s="2">
        <v>1553</v>
      </c>
      <c r="D285" s="2">
        <v>18520</v>
      </c>
      <c r="E285" s="3">
        <v>18520.4182</v>
      </c>
      <c r="F285" s="4">
        <v>0.75719999999999998</v>
      </c>
      <c r="G285" s="4">
        <v>0.24279999999999999</v>
      </c>
      <c r="H285" s="4">
        <v>0</v>
      </c>
      <c r="I285" s="5">
        <v>52</v>
      </c>
      <c r="J285" s="2">
        <v>1535</v>
      </c>
      <c r="K285" s="9">
        <v>2</v>
      </c>
      <c r="L285" s="6">
        <v>35.94838361</v>
      </c>
      <c r="M285" s="6">
        <v>-97.268773060000001</v>
      </c>
      <c r="N285" s="7">
        <v>20.109625739999998</v>
      </c>
      <c r="O285" s="5">
        <v>74</v>
      </c>
      <c r="P285" s="5">
        <v>87</v>
      </c>
      <c r="Q285" s="5">
        <v>44</v>
      </c>
      <c r="R285" s="10" t="s">
        <v>21</v>
      </c>
      <c r="S285" s="2">
        <f t="shared" si="40"/>
        <v>161</v>
      </c>
      <c r="T285" s="2">
        <f t="shared" si="41"/>
        <v>-13</v>
      </c>
      <c r="U285" s="2">
        <f t="shared" si="42"/>
        <v>80.5</v>
      </c>
      <c r="V285" s="1">
        <f t="shared" si="43"/>
        <v>84.5</v>
      </c>
      <c r="W285" s="9">
        <f t="shared" si="44"/>
        <v>1.8692317197309762</v>
      </c>
      <c r="X285" s="9">
        <f t="shared" si="45"/>
        <v>1.9395192526186182</v>
      </c>
      <c r="Y285" s="9">
        <f t="shared" si="46"/>
        <v>1.1139433523068367</v>
      </c>
      <c r="Z285" s="9">
        <f t="shared" si="47"/>
        <v>1.9057958803678683</v>
      </c>
      <c r="AA285" s="9">
        <f t="shared" si="48"/>
        <v>1.9268567089496922</v>
      </c>
      <c r="AB285" s="9">
        <f t="shared" si="49"/>
        <v>1.3034039880226347</v>
      </c>
    </row>
    <row r="286" spans="1:28">
      <c r="A286" s="1" t="s">
        <v>18</v>
      </c>
      <c r="B286" s="2">
        <v>177492</v>
      </c>
      <c r="C286" s="2">
        <v>1713</v>
      </c>
      <c r="D286" s="2">
        <v>18541</v>
      </c>
      <c r="E286" s="3">
        <v>18541.535199999998</v>
      </c>
      <c r="F286" s="4">
        <v>0.88080000000000003</v>
      </c>
      <c r="G286" s="4">
        <v>0.1192</v>
      </c>
      <c r="H286" s="4">
        <v>0</v>
      </c>
      <c r="I286" s="5">
        <v>24</v>
      </c>
      <c r="J286" s="2">
        <v>1532</v>
      </c>
      <c r="K286" s="9">
        <v>4.4000000000000004</v>
      </c>
      <c r="L286" s="6">
        <v>35.946780560000001</v>
      </c>
      <c r="M286" s="6">
        <v>-97.268916939999997</v>
      </c>
      <c r="N286" s="7">
        <v>19.902706250000001</v>
      </c>
      <c r="O286" s="5">
        <v>50</v>
      </c>
      <c r="P286" s="5">
        <v>53</v>
      </c>
      <c r="Q286" s="5">
        <v>53.3</v>
      </c>
      <c r="R286" s="10" t="s">
        <v>21</v>
      </c>
      <c r="S286" s="2">
        <f t="shared" si="40"/>
        <v>103</v>
      </c>
      <c r="T286" s="2">
        <f t="shared" si="41"/>
        <v>-3</v>
      </c>
      <c r="U286" s="2">
        <f t="shared" si="42"/>
        <v>51.5</v>
      </c>
      <c r="V286" s="1">
        <f t="shared" si="43"/>
        <v>4.5</v>
      </c>
      <c r="W286" s="9">
        <f t="shared" si="44"/>
        <v>1.6989700043360185</v>
      </c>
      <c r="X286" s="9">
        <f t="shared" si="45"/>
        <v>1.7242758696007889</v>
      </c>
      <c r="Y286" s="9">
        <f t="shared" si="46"/>
        <v>0.47712125471966244</v>
      </c>
      <c r="Z286" s="9">
        <f t="shared" si="47"/>
        <v>1.7118072290411908</v>
      </c>
      <c r="AA286" s="9">
        <f t="shared" si="48"/>
        <v>0.65321251377534362</v>
      </c>
      <c r="AB286" s="9">
        <f t="shared" si="49"/>
        <v>1.2989121331701228</v>
      </c>
    </row>
    <row r="287" spans="1:28">
      <c r="A287" s="1" t="s">
        <v>18</v>
      </c>
      <c r="B287" s="2">
        <v>177360</v>
      </c>
      <c r="C287" s="2">
        <v>1635</v>
      </c>
      <c r="D287" s="2">
        <v>18520</v>
      </c>
      <c r="E287" s="3">
        <v>18520.415199999999</v>
      </c>
      <c r="F287" s="4">
        <v>0.86140000000000005</v>
      </c>
      <c r="G287" s="4">
        <v>0.1386</v>
      </c>
      <c r="H287" s="4">
        <v>0</v>
      </c>
      <c r="I287" s="5">
        <v>27</v>
      </c>
      <c r="J287" s="2">
        <v>1525</v>
      </c>
      <c r="K287" s="9">
        <v>2.2999999999999998</v>
      </c>
      <c r="L287" s="6">
        <v>35.948488060000003</v>
      </c>
      <c r="M287" s="6">
        <v>-97.268534169999995</v>
      </c>
      <c r="N287" s="7">
        <v>19.574769190000001</v>
      </c>
      <c r="O287" s="5">
        <v>114</v>
      </c>
      <c r="P287" s="5">
        <v>66</v>
      </c>
      <c r="Q287" s="5">
        <v>50.7</v>
      </c>
      <c r="R287" s="10" t="s">
        <v>21</v>
      </c>
      <c r="S287" s="2">
        <f t="shared" si="40"/>
        <v>180</v>
      </c>
      <c r="T287" s="2">
        <f t="shared" si="41"/>
        <v>48</v>
      </c>
      <c r="U287" s="2">
        <f t="shared" si="42"/>
        <v>90</v>
      </c>
      <c r="V287" s="1">
        <f t="shared" si="43"/>
        <v>1152</v>
      </c>
      <c r="W287" s="9">
        <f t="shared" si="44"/>
        <v>2.0569048513364723</v>
      </c>
      <c r="X287" s="9">
        <f t="shared" si="45"/>
        <v>1.8195439355418683</v>
      </c>
      <c r="Y287" s="9">
        <f t="shared" si="46"/>
        <v>1.6812412373755872</v>
      </c>
      <c r="Z287" s="9">
        <f t="shared" si="47"/>
        <v>1.9542425094393248</v>
      </c>
      <c r="AA287" s="9">
        <f t="shared" si="48"/>
        <v>3.0614524790871931</v>
      </c>
      <c r="AB287" s="9">
        <f t="shared" si="49"/>
        <v>1.291696649907486</v>
      </c>
    </row>
    <row r="288" spans="1:28">
      <c r="A288" s="1" t="s">
        <v>18</v>
      </c>
      <c r="B288" s="2">
        <v>177379</v>
      </c>
      <c r="C288" s="2">
        <v>1553</v>
      </c>
      <c r="D288" s="2">
        <v>18520</v>
      </c>
      <c r="E288" s="3">
        <v>18520.550200000001</v>
      </c>
      <c r="F288" s="4">
        <v>0.20699999999999999</v>
      </c>
      <c r="G288" s="4">
        <v>0.79300000000000004</v>
      </c>
      <c r="H288" s="4">
        <v>0</v>
      </c>
      <c r="I288" s="5">
        <v>208</v>
      </c>
      <c r="J288" s="2">
        <v>1535</v>
      </c>
      <c r="K288" s="9">
        <v>2</v>
      </c>
      <c r="L288" s="6">
        <v>35.948339169999997</v>
      </c>
      <c r="M288" s="6">
        <v>-97.268698330000007</v>
      </c>
      <c r="N288" s="7">
        <v>19.531526790000001</v>
      </c>
      <c r="O288" s="5">
        <v>183</v>
      </c>
      <c r="P288" s="5">
        <v>35</v>
      </c>
      <c r="Q288" s="5">
        <v>14.7</v>
      </c>
      <c r="R288" s="10" t="s">
        <v>19</v>
      </c>
      <c r="S288" s="2">
        <f t="shared" si="40"/>
        <v>218</v>
      </c>
      <c r="T288" s="2">
        <f t="shared" si="41"/>
        <v>148</v>
      </c>
      <c r="U288" s="2">
        <f t="shared" si="42"/>
        <v>109</v>
      </c>
      <c r="V288" s="1">
        <f t="shared" si="43"/>
        <v>10952</v>
      </c>
      <c r="W288" s="9">
        <f t="shared" si="44"/>
        <v>2.2624510897304293</v>
      </c>
      <c r="X288" s="9">
        <f t="shared" si="45"/>
        <v>1.5440680443502754</v>
      </c>
      <c r="Y288" s="9">
        <f t="shared" si="46"/>
        <v>2.170261715394957</v>
      </c>
      <c r="Z288" s="9">
        <f t="shared" si="47"/>
        <v>2.0374264979406234</v>
      </c>
      <c r="AA288" s="9">
        <f t="shared" si="48"/>
        <v>4.0394934351259328</v>
      </c>
      <c r="AB288" s="9">
        <f t="shared" si="49"/>
        <v>1.2907361936490844</v>
      </c>
    </row>
    <row r="289" spans="1:28">
      <c r="A289" s="1" t="s">
        <v>18</v>
      </c>
      <c r="B289" s="2">
        <v>177442</v>
      </c>
      <c r="C289" s="2">
        <v>1677</v>
      </c>
      <c r="D289" s="2">
        <v>18541</v>
      </c>
      <c r="E289" s="3">
        <v>18541.394199999999</v>
      </c>
      <c r="F289" s="4">
        <v>0.69920000000000004</v>
      </c>
      <c r="G289" s="4">
        <v>0.30080000000000001</v>
      </c>
      <c r="H289" s="4">
        <v>0</v>
      </c>
      <c r="I289" s="5">
        <v>53</v>
      </c>
      <c r="J289" s="2">
        <v>1538</v>
      </c>
      <c r="K289" s="9">
        <v>1.9</v>
      </c>
      <c r="L289" s="6">
        <v>35.946826110000003</v>
      </c>
      <c r="M289" s="6">
        <v>-97.269203329999996</v>
      </c>
      <c r="N289" s="7">
        <v>19.53071873</v>
      </c>
      <c r="O289" s="5">
        <v>124</v>
      </c>
      <c r="P289" s="5">
        <v>35</v>
      </c>
      <c r="Q289" s="5">
        <v>83.3</v>
      </c>
      <c r="R289" s="10" t="s">
        <v>21</v>
      </c>
      <c r="S289" s="2">
        <f t="shared" si="40"/>
        <v>159</v>
      </c>
      <c r="T289" s="2">
        <f t="shared" si="41"/>
        <v>89</v>
      </c>
      <c r="U289" s="2">
        <f t="shared" si="42"/>
        <v>79.5</v>
      </c>
      <c r="V289" s="1">
        <f t="shared" si="43"/>
        <v>3960.5</v>
      </c>
      <c r="W289" s="9">
        <f t="shared" si="44"/>
        <v>2.0934216851622351</v>
      </c>
      <c r="X289" s="9">
        <f t="shared" si="45"/>
        <v>1.5440680443502754</v>
      </c>
      <c r="Y289" s="9">
        <f t="shared" si="46"/>
        <v>1.9493900066449126</v>
      </c>
      <c r="Z289" s="9">
        <f t="shared" si="47"/>
        <v>1.9003671286564701</v>
      </c>
      <c r="AA289" s="9">
        <f t="shared" si="48"/>
        <v>3.5977500176258439</v>
      </c>
      <c r="AB289" s="9">
        <f t="shared" si="49"/>
        <v>1.2907182256088745</v>
      </c>
    </row>
    <row r="290" spans="1:28">
      <c r="A290" s="1" t="s">
        <v>18</v>
      </c>
      <c r="B290" s="2">
        <v>177379</v>
      </c>
      <c r="C290" s="2">
        <v>1553</v>
      </c>
      <c r="D290" s="2">
        <v>18521</v>
      </c>
      <c r="E290" s="3">
        <v>18521.478200000001</v>
      </c>
      <c r="F290" s="4">
        <v>3.3000000000000002E-2</v>
      </c>
      <c r="G290" s="4">
        <v>0.96699999999999997</v>
      </c>
      <c r="H290" s="4">
        <v>0</v>
      </c>
      <c r="I290" s="5">
        <v>273</v>
      </c>
      <c r="J290" s="2">
        <v>1535</v>
      </c>
      <c r="K290" s="9">
        <v>3.3</v>
      </c>
      <c r="L290" s="6">
        <v>35.948386669999998</v>
      </c>
      <c r="M290" s="6">
        <v>-97.268483059999994</v>
      </c>
      <c r="N290" s="7">
        <v>19.517306040000001</v>
      </c>
      <c r="O290" s="5">
        <v>248</v>
      </c>
      <c r="P290" s="5">
        <v>10</v>
      </c>
      <c r="Q290" s="5">
        <v>7.3</v>
      </c>
      <c r="R290" s="10" t="s">
        <v>19</v>
      </c>
      <c r="S290" s="2">
        <f t="shared" si="40"/>
        <v>258</v>
      </c>
      <c r="T290" s="2">
        <f t="shared" si="41"/>
        <v>238</v>
      </c>
      <c r="U290" s="2">
        <f t="shared" si="42"/>
        <v>129</v>
      </c>
      <c r="V290" s="1">
        <f t="shared" si="43"/>
        <v>28322</v>
      </c>
      <c r="W290" s="9">
        <f t="shared" si="44"/>
        <v>2.394451680826216</v>
      </c>
      <c r="X290" s="9">
        <f t="shared" si="45"/>
        <v>1</v>
      </c>
      <c r="Y290" s="9">
        <f t="shared" si="46"/>
        <v>2.3765769570565118</v>
      </c>
      <c r="Z290" s="9">
        <f t="shared" si="47"/>
        <v>2.1105897102992488</v>
      </c>
      <c r="AA290" s="9">
        <f t="shared" si="48"/>
        <v>4.4521239184490424</v>
      </c>
      <c r="AB290" s="9">
        <f t="shared" si="49"/>
        <v>1.2904198721060851</v>
      </c>
    </row>
    <row r="291" spans="1:28">
      <c r="A291" s="1" t="s">
        <v>18</v>
      </c>
      <c r="B291" s="2">
        <v>177492</v>
      </c>
      <c r="C291" s="2">
        <v>1779</v>
      </c>
      <c r="D291" s="2">
        <v>18520</v>
      </c>
      <c r="E291" s="3">
        <v>18520.532200000001</v>
      </c>
      <c r="F291" s="4">
        <v>0.69159999999999999</v>
      </c>
      <c r="G291" s="4">
        <v>0.30840000000000001</v>
      </c>
      <c r="H291" s="4">
        <v>0</v>
      </c>
      <c r="I291" s="5">
        <v>78</v>
      </c>
      <c r="J291" s="2">
        <v>1531</v>
      </c>
      <c r="K291" s="9">
        <v>2.8</v>
      </c>
      <c r="L291" s="6">
        <v>35.948472219999999</v>
      </c>
      <c r="M291" s="6">
        <v>-97.268931109999997</v>
      </c>
      <c r="N291" s="7">
        <v>19.505671020000001</v>
      </c>
      <c r="O291" s="5">
        <v>92</v>
      </c>
      <c r="P291" s="5">
        <v>34</v>
      </c>
      <c r="Q291" s="5">
        <v>88.7</v>
      </c>
      <c r="R291" s="10" t="s">
        <v>21</v>
      </c>
      <c r="S291" s="2">
        <f t="shared" si="40"/>
        <v>126</v>
      </c>
      <c r="T291" s="2">
        <f t="shared" si="41"/>
        <v>58</v>
      </c>
      <c r="U291" s="2">
        <f t="shared" si="42"/>
        <v>63</v>
      </c>
      <c r="V291" s="1">
        <f t="shared" si="43"/>
        <v>1682</v>
      </c>
      <c r="W291" s="9">
        <f t="shared" si="44"/>
        <v>1.9637878273455551</v>
      </c>
      <c r="X291" s="9">
        <f t="shared" si="45"/>
        <v>1.5314789170422551</v>
      </c>
      <c r="Y291" s="9">
        <f t="shared" si="46"/>
        <v>1.7634279935629371</v>
      </c>
      <c r="Z291" s="9">
        <f t="shared" si="47"/>
        <v>1.7993405494535815</v>
      </c>
      <c r="AA291" s="9">
        <f t="shared" si="48"/>
        <v>3.2258259914618934</v>
      </c>
      <c r="AB291" s="9">
        <f t="shared" si="49"/>
        <v>1.2901608951897519</v>
      </c>
    </row>
    <row r="292" spans="1:28">
      <c r="A292" s="1" t="s">
        <v>18</v>
      </c>
      <c r="B292" s="2">
        <v>177416</v>
      </c>
      <c r="C292" s="2">
        <v>1646</v>
      </c>
      <c r="D292" s="2">
        <v>18541</v>
      </c>
      <c r="E292" s="3">
        <v>18541.373200000002</v>
      </c>
      <c r="F292" s="4">
        <v>0.84819999999999995</v>
      </c>
      <c r="G292" s="4">
        <v>0.15179999999999999</v>
      </c>
      <c r="H292" s="4">
        <v>0</v>
      </c>
      <c r="I292" s="5">
        <v>33</v>
      </c>
      <c r="J292" s="2">
        <v>1527</v>
      </c>
      <c r="K292" s="9">
        <v>2.2000000000000002</v>
      </c>
      <c r="L292" s="6">
        <v>35.946661110000001</v>
      </c>
      <c r="M292" s="6">
        <v>-97.269284999999996</v>
      </c>
      <c r="N292" s="7">
        <v>19.379210270000002</v>
      </c>
      <c r="O292" s="5">
        <v>148</v>
      </c>
      <c r="P292" s="5">
        <v>12</v>
      </c>
      <c r="Q292" s="5">
        <v>85.3</v>
      </c>
      <c r="R292" s="10" t="s">
        <v>21</v>
      </c>
      <c r="S292" s="2">
        <f t="shared" si="40"/>
        <v>160</v>
      </c>
      <c r="T292" s="2">
        <f t="shared" si="41"/>
        <v>136</v>
      </c>
      <c r="U292" s="2">
        <f t="shared" si="42"/>
        <v>80</v>
      </c>
      <c r="V292" s="1">
        <f t="shared" si="43"/>
        <v>9248</v>
      </c>
      <c r="W292" s="9">
        <f t="shared" si="44"/>
        <v>2.170261715394957</v>
      </c>
      <c r="X292" s="9">
        <f t="shared" si="45"/>
        <v>1.0791812460476247</v>
      </c>
      <c r="Y292" s="9">
        <f t="shared" si="46"/>
        <v>2.1335389083702174</v>
      </c>
      <c r="Z292" s="9">
        <f t="shared" si="47"/>
        <v>1.9030899869919433</v>
      </c>
      <c r="AA292" s="9">
        <f t="shared" si="48"/>
        <v>3.9660478210764536</v>
      </c>
      <c r="AB292" s="9">
        <f t="shared" si="49"/>
        <v>1.2873360749660641</v>
      </c>
    </row>
    <row r="293" spans="1:28">
      <c r="A293" s="1" t="s">
        <v>18</v>
      </c>
      <c r="B293" s="2">
        <v>177386</v>
      </c>
      <c r="C293" s="2">
        <v>1636</v>
      </c>
      <c r="D293" s="2">
        <v>18541</v>
      </c>
      <c r="E293" s="3">
        <v>18541.4902</v>
      </c>
      <c r="F293" s="4">
        <v>0.86260000000000014</v>
      </c>
      <c r="G293" s="4">
        <v>0.13739999999999999</v>
      </c>
      <c r="H293" s="4">
        <v>0</v>
      </c>
      <c r="I293" s="5">
        <v>31</v>
      </c>
      <c r="J293" s="2">
        <v>1524</v>
      </c>
      <c r="K293" s="9">
        <v>2.2000000000000002</v>
      </c>
      <c r="L293" s="6">
        <v>35.946635559999997</v>
      </c>
      <c r="M293" s="6">
        <v>-97.269605279999993</v>
      </c>
      <c r="N293" s="7">
        <v>19.34319983</v>
      </c>
      <c r="O293" s="5">
        <v>107</v>
      </c>
      <c r="P293" s="5">
        <v>67</v>
      </c>
      <c r="Q293" s="5">
        <v>58</v>
      </c>
      <c r="R293" s="10" t="s">
        <v>21</v>
      </c>
      <c r="S293" s="2">
        <f t="shared" si="40"/>
        <v>174</v>
      </c>
      <c r="T293" s="2">
        <f t="shared" si="41"/>
        <v>40</v>
      </c>
      <c r="U293" s="2">
        <f t="shared" si="42"/>
        <v>87</v>
      </c>
      <c r="V293" s="1">
        <f t="shared" si="43"/>
        <v>800</v>
      </c>
      <c r="W293" s="9">
        <f t="shared" si="44"/>
        <v>2.0293837776852093</v>
      </c>
      <c r="X293" s="9">
        <f t="shared" si="45"/>
        <v>1.8260748027008262</v>
      </c>
      <c r="Y293" s="9">
        <f t="shared" si="46"/>
        <v>1.6020599913279623</v>
      </c>
      <c r="Z293" s="9">
        <f t="shared" si="47"/>
        <v>1.9395192526186182</v>
      </c>
      <c r="AA293" s="9">
        <f t="shared" si="48"/>
        <v>2.9030899869919433</v>
      </c>
      <c r="AB293" s="9">
        <f t="shared" si="49"/>
        <v>1.2865283184317506</v>
      </c>
    </row>
    <row r="294" spans="1:28">
      <c r="A294" s="1" t="s">
        <v>18</v>
      </c>
      <c r="B294" s="2">
        <v>177386</v>
      </c>
      <c r="C294" s="2">
        <v>1636</v>
      </c>
      <c r="D294" s="2">
        <v>18541</v>
      </c>
      <c r="E294" s="3">
        <v>18541.397199999999</v>
      </c>
      <c r="F294" s="4">
        <v>0.79079999999999995</v>
      </c>
      <c r="G294" s="4">
        <v>0.2092</v>
      </c>
      <c r="H294" s="4">
        <v>0</v>
      </c>
      <c r="I294" s="5">
        <v>50</v>
      </c>
      <c r="J294" s="2">
        <v>1524</v>
      </c>
      <c r="K294" s="9">
        <v>2.2999999999999998</v>
      </c>
      <c r="L294" s="6">
        <v>35.946873060000001</v>
      </c>
      <c r="M294" s="6">
        <v>-97.26932472</v>
      </c>
      <c r="N294" s="7">
        <v>19.204595229999999</v>
      </c>
      <c r="O294" s="5">
        <v>189</v>
      </c>
      <c r="P294" s="5">
        <v>67</v>
      </c>
      <c r="Q294" s="5">
        <v>57.3</v>
      </c>
      <c r="R294" s="10" t="s">
        <v>21</v>
      </c>
      <c r="S294" s="2">
        <f t="shared" si="40"/>
        <v>256</v>
      </c>
      <c r="T294" s="2">
        <f t="shared" si="41"/>
        <v>122</v>
      </c>
      <c r="U294" s="2">
        <f t="shared" si="42"/>
        <v>128</v>
      </c>
      <c r="V294" s="1">
        <f t="shared" si="43"/>
        <v>7442</v>
      </c>
      <c r="W294" s="9">
        <f t="shared" si="44"/>
        <v>2.2764618041732438</v>
      </c>
      <c r="X294" s="9">
        <f t="shared" si="45"/>
        <v>1.8260748027008262</v>
      </c>
      <c r="Y294" s="9">
        <f t="shared" si="46"/>
        <v>2.086359830674748</v>
      </c>
      <c r="Z294" s="9">
        <f t="shared" si="47"/>
        <v>2.1072099696478679</v>
      </c>
      <c r="AA294" s="9">
        <f t="shared" si="48"/>
        <v>3.8716896656855151</v>
      </c>
      <c r="AB294" s="9">
        <f t="shared" si="49"/>
        <v>1.2834051580916683</v>
      </c>
    </row>
    <row r="295" spans="1:28">
      <c r="A295" s="1" t="s">
        <v>18</v>
      </c>
      <c r="B295" s="2">
        <v>177492</v>
      </c>
      <c r="C295" s="2">
        <v>1779</v>
      </c>
      <c r="D295" s="2">
        <v>18520</v>
      </c>
      <c r="E295" s="3">
        <v>18520.424200000001</v>
      </c>
      <c r="F295" s="4">
        <v>0.62639999999999996</v>
      </c>
      <c r="G295" s="4">
        <v>0.37359999999999999</v>
      </c>
      <c r="H295" s="4">
        <v>0</v>
      </c>
      <c r="I295" s="5">
        <v>90</v>
      </c>
      <c r="J295" s="2">
        <v>1531</v>
      </c>
      <c r="K295" s="9">
        <v>2.5</v>
      </c>
      <c r="L295" s="6">
        <v>35.94816917</v>
      </c>
      <c r="M295" s="6">
        <v>-97.269026670000002</v>
      </c>
      <c r="N295" s="7">
        <v>19.11926368</v>
      </c>
      <c r="O295" s="5">
        <v>117</v>
      </c>
      <c r="P295" s="5">
        <v>63</v>
      </c>
      <c r="Q295" s="5">
        <v>22.7</v>
      </c>
      <c r="R295" s="10" t="s">
        <v>21</v>
      </c>
      <c r="S295" s="2">
        <f t="shared" si="40"/>
        <v>180</v>
      </c>
      <c r="T295" s="2">
        <f t="shared" si="41"/>
        <v>54</v>
      </c>
      <c r="U295" s="2">
        <f t="shared" si="42"/>
        <v>90</v>
      </c>
      <c r="V295" s="1">
        <f t="shared" si="43"/>
        <v>1458</v>
      </c>
      <c r="W295" s="9">
        <f t="shared" si="44"/>
        <v>2.0681858617461617</v>
      </c>
      <c r="X295" s="9">
        <f t="shared" si="45"/>
        <v>1.7993405494535815</v>
      </c>
      <c r="Y295" s="9">
        <f t="shared" si="46"/>
        <v>1.7323937598229684</v>
      </c>
      <c r="Z295" s="9">
        <f t="shared" si="47"/>
        <v>1.9542425094393248</v>
      </c>
      <c r="AA295" s="9">
        <f t="shared" si="48"/>
        <v>3.1637575239819555</v>
      </c>
      <c r="AB295" s="9">
        <f t="shared" si="49"/>
        <v>1.2814711627376487</v>
      </c>
    </row>
    <row r="296" spans="1:28">
      <c r="A296" s="1" t="s">
        <v>18</v>
      </c>
      <c r="B296" s="2">
        <v>177416</v>
      </c>
      <c r="C296" s="2">
        <v>1646</v>
      </c>
      <c r="D296" s="2">
        <v>18541</v>
      </c>
      <c r="E296" s="3">
        <v>18541.547200000001</v>
      </c>
      <c r="F296" s="4">
        <v>8.6599999999999996E-2</v>
      </c>
      <c r="G296" s="4">
        <v>0.91339999999999999</v>
      </c>
      <c r="H296" s="4">
        <v>0</v>
      </c>
      <c r="I296" s="5">
        <v>257</v>
      </c>
      <c r="J296" s="2">
        <v>1527</v>
      </c>
      <c r="K296" s="9">
        <v>3.9</v>
      </c>
      <c r="L296" s="6">
        <v>35.946988330000003</v>
      </c>
      <c r="M296" s="6">
        <v>-97.269080000000002</v>
      </c>
      <c r="N296" s="7">
        <v>19.016431069999999</v>
      </c>
      <c r="O296" s="5">
        <v>160</v>
      </c>
      <c r="P296" s="5">
        <v>2</v>
      </c>
      <c r="Q296" s="5">
        <v>82.7</v>
      </c>
      <c r="R296" s="10" t="s">
        <v>19</v>
      </c>
      <c r="S296" s="2">
        <f t="shared" si="40"/>
        <v>162</v>
      </c>
      <c r="T296" s="2">
        <f t="shared" si="41"/>
        <v>158</v>
      </c>
      <c r="U296" s="2">
        <f t="shared" si="42"/>
        <v>81</v>
      </c>
      <c r="V296" s="1">
        <f t="shared" si="43"/>
        <v>12482</v>
      </c>
      <c r="W296" s="9">
        <f t="shared" si="44"/>
        <v>2.2041199826559246</v>
      </c>
      <c r="X296" s="9">
        <f t="shared" si="45"/>
        <v>0.30102999566398114</v>
      </c>
      <c r="Y296" s="9">
        <f t="shared" si="46"/>
        <v>2.1986570869544226</v>
      </c>
      <c r="Z296" s="9">
        <f t="shared" si="47"/>
        <v>1.9084850188786497</v>
      </c>
      <c r="AA296" s="9">
        <f t="shared" si="48"/>
        <v>4.096284178244864</v>
      </c>
      <c r="AB296" s="9">
        <f t="shared" si="49"/>
        <v>1.279129013545556</v>
      </c>
    </row>
    <row r="297" spans="1:28">
      <c r="A297" s="1" t="s">
        <v>18</v>
      </c>
      <c r="B297" s="2">
        <v>177442</v>
      </c>
      <c r="C297" s="2">
        <v>1677</v>
      </c>
      <c r="D297" s="2">
        <v>18541</v>
      </c>
      <c r="E297" s="3">
        <v>18541.424200000001</v>
      </c>
      <c r="F297" s="4">
        <v>0.60699999999999998</v>
      </c>
      <c r="G297" s="4">
        <v>0.33300000000000002</v>
      </c>
      <c r="H297" s="4">
        <v>0.06</v>
      </c>
      <c r="I297" s="5">
        <v>64</v>
      </c>
      <c r="J297" s="2">
        <v>1538</v>
      </c>
      <c r="K297" s="9">
        <v>3.2</v>
      </c>
      <c r="L297" s="6">
        <v>35.94671778</v>
      </c>
      <c r="M297" s="6">
        <v>-97.268799439999995</v>
      </c>
      <c r="N297" s="7">
        <v>18.917563229999999</v>
      </c>
      <c r="O297" s="5">
        <v>209</v>
      </c>
      <c r="P297" s="5">
        <v>50</v>
      </c>
      <c r="Q297" s="5">
        <v>68.7</v>
      </c>
      <c r="R297" s="10" t="s">
        <v>20</v>
      </c>
      <c r="S297" s="2">
        <f t="shared" si="40"/>
        <v>259</v>
      </c>
      <c r="T297" s="2">
        <f t="shared" si="41"/>
        <v>159</v>
      </c>
      <c r="U297" s="2">
        <f t="shared" si="42"/>
        <v>129.5</v>
      </c>
      <c r="V297" s="1">
        <f t="shared" si="43"/>
        <v>12640.5</v>
      </c>
      <c r="W297" s="9">
        <f t="shared" si="44"/>
        <v>2.3201462861110538</v>
      </c>
      <c r="X297" s="9">
        <f t="shared" si="45"/>
        <v>1.6989700043360185</v>
      </c>
      <c r="Y297" s="9">
        <f t="shared" si="46"/>
        <v>2.2013971243204513</v>
      </c>
      <c r="Z297" s="9">
        <f t="shared" si="47"/>
        <v>2.1122697684172707</v>
      </c>
      <c r="AA297" s="9">
        <f t="shared" si="48"/>
        <v>4.1017642529769214</v>
      </c>
      <c r="AB297" s="9">
        <f t="shared" si="49"/>
        <v>1.2768651942264526</v>
      </c>
    </row>
    <row r="298" spans="1:28">
      <c r="A298" s="1" t="s">
        <v>18</v>
      </c>
      <c r="B298" s="2">
        <v>177492</v>
      </c>
      <c r="C298" s="2">
        <v>1779</v>
      </c>
      <c r="D298" s="2">
        <v>18520</v>
      </c>
      <c r="E298" s="3">
        <v>18520.4542</v>
      </c>
      <c r="F298" s="4">
        <v>0.80840000000000001</v>
      </c>
      <c r="G298" s="4">
        <v>0.19159999999999999</v>
      </c>
      <c r="H298" s="4">
        <v>0</v>
      </c>
      <c r="I298" s="5">
        <v>45</v>
      </c>
      <c r="J298" s="2">
        <v>1531</v>
      </c>
      <c r="K298" s="9">
        <v>3.2</v>
      </c>
      <c r="L298" s="6">
        <v>35.948289170000002</v>
      </c>
      <c r="M298" s="6">
        <v>-97.268486109999998</v>
      </c>
      <c r="N298" s="7">
        <v>18.914036419999999</v>
      </c>
      <c r="O298" s="5">
        <v>77</v>
      </c>
      <c r="P298" s="5">
        <v>46</v>
      </c>
      <c r="Q298" s="5">
        <v>73.3</v>
      </c>
      <c r="R298" s="10" t="s">
        <v>21</v>
      </c>
      <c r="S298" s="2">
        <f t="shared" si="40"/>
        <v>123</v>
      </c>
      <c r="T298" s="2">
        <f t="shared" si="41"/>
        <v>31</v>
      </c>
      <c r="U298" s="2">
        <f t="shared" si="42"/>
        <v>61.5</v>
      </c>
      <c r="V298" s="1">
        <f t="shared" si="43"/>
        <v>480.5</v>
      </c>
      <c r="W298" s="9">
        <f t="shared" si="44"/>
        <v>1.8864907251724818</v>
      </c>
      <c r="X298" s="9">
        <f t="shared" si="45"/>
        <v>1.6627578316815739</v>
      </c>
      <c r="Y298" s="9">
        <f t="shared" si="46"/>
        <v>1.4913616938342726</v>
      </c>
      <c r="Z298" s="9">
        <f t="shared" si="47"/>
        <v>1.7888751157754168</v>
      </c>
      <c r="AA298" s="9">
        <f t="shared" si="48"/>
        <v>2.681693392004564</v>
      </c>
      <c r="AB298" s="9">
        <f t="shared" si="49"/>
        <v>1.2767842209585853</v>
      </c>
    </row>
    <row r="299" spans="1:28">
      <c r="A299" s="1" t="s">
        <v>18</v>
      </c>
      <c r="B299" s="2">
        <v>177360</v>
      </c>
      <c r="C299" s="2">
        <v>1635</v>
      </c>
      <c r="D299" s="2">
        <v>18520</v>
      </c>
      <c r="E299" s="3">
        <v>18520.532200000001</v>
      </c>
      <c r="F299" s="4">
        <v>0.75700000000000001</v>
      </c>
      <c r="G299" s="4">
        <v>0.24299999999999997</v>
      </c>
      <c r="H299" s="4">
        <v>0</v>
      </c>
      <c r="I299" s="5">
        <v>54</v>
      </c>
      <c r="J299" s="2">
        <v>1525</v>
      </c>
      <c r="K299" s="9">
        <v>2</v>
      </c>
      <c r="L299" s="6">
        <v>35.948422219999998</v>
      </c>
      <c r="M299" s="6">
        <v>-97.268837500000004</v>
      </c>
      <c r="N299" s="7">
        <v>18.793977559999998</v>
      </c>
      <c r="O299" s="5">
        <v>173</v>
      </c>
      <c r="P299" s="5">
        <v>84</v>
      </c>
      <c r="Q299" s="5">
        <v>80</v>
      </c>
      <c r="R299" s="10" t="s">
        <v>21</v>
      </c>
      <c r="S299" s="2">
        <f t="shared" si="40"/>
        <v>257</v>
      </c>
      <c r="T299" s="2">
        <f t="shared" si="41"/>
        <v>89</v>
      </c>
      <c r="U299" s="2">
        <f t="shared" si="42"/>
        <v>128.5</v>
      </c>
      <c r="V299" s="1">
        <f t="shared" si="43"/>
        <v>3960.5</v>
      </c>
      <c r="W299" s="9">
        <f t="shared" si="44"/>
        <v>2.2380461031287955</v>
      </c>
      <c r="X299" s="9">
        <f t="shared" si="45"/>
        <v>1.9242792860618814</v>
      </c>
      <c r="Y299" s="9">
        <f t="shared" si="46"/>
        <v>1.9493900066449126</v>
      </c>
      <c r="Z299" s="9">
        <f t="shared" si="47"/>
        <v>2.1089031276673134</v>
      </c>
      <c r="AA299" s="9">
        <f t="shared" si="48"/>
        <v>3.5977500176258439</v>
      </c>
      <c r="AB299" s="9">
        <f t="shared" si="49"/>
        <v>1.2740187039722406</v>
      </c>
    </row>
    <row r="300" spans="1:28">
      <c r="A300" s="1" t="s">
        <v>18</v>
      </c>
      <c r="B300" s="2">
        <v>177379</v>
      </c>
      <c r="C300" s="2">
        <v>1553</v>
      </c>
      <c r="D300" s="2">
        <v>18520</v>
      </c>
      <c r="E300" s="3">
        <v>18520.358199999999</v>
      </c>
      <c r="F300" s="4">
        <v>0.88219999999999987</v>
      </c>
      <c r="G300" s="4">
        <v>0.11779999999999999</v>
      </c>
      <c r="H300" s="4">
        <v>0</v>
      </c>
      <c r="I300" s="5">
        <v>27</v>
      </c>
      <c r="J300" s="2">
        <v>1535</v>
      </c>
      <c r="K300" s="9">
        <v>2.8</v>
      </c>
      <c r="L300" s="6">
        <v>35.948445</v>
      </c>
      <c r="M300" s="6">
        <v>-97.268571390000005</v>
      </c>
      <c r="N300" s="7">
        <v>18.478936659999999</v>
      </c>
      <c r="O300" s="5">
        <v>66</v>
      </c>
      <c r="P300" s="5">
        <v>16</v>
      </c>
      <c r="Q300" s="5">
        <v>2</v>
      </c>
      <c r="R300" s="10" t="s">
        <v>21</v>
      </c>
      <c r="S300" s="2">
        <f t="shared" si="40"/>
        <v>82</v>
      </c>
      <c r="T300" s="2">
        <f t="shared" si="41"/>
        <v>50</v>
      </c>
      <c r="U300" s="2">
        <f t="shared" si="42"/>
        <v>41</v>
      </c>
      <c r="V300" s="1">
        <f t="shared" si="43"/>
        <v>1250</v>
      </c>
      <c r="W300" s="9">
        <f t="shared" si="44"/>
        <v>1.8195439355418683</v>
      </c>
      <c r="X300" s="9">
        <f t="shared" si="45"/>
        <v>1.2041199826559246</v>
      </c>
      <c r="Y300" s="9">
        <f t="shared" si="46"/>
        <v>1.6989700043360185</v>
      </c>
      <c r="Z300" s="9">
        <f t="shared" si="47"/>
        <v>1.6127838567197355</v>
      </c>
      <c r="AA300" s="9">
        <f t="shared" si="48"/>
        <v>3.0969100130080558</v>
      </c>
      <c r="AB300" s="9">
        <f t="shared" si="49"/>
        <v>1.2666769768418276</v>
      </c>
    </row>
    <row r="301" spans="1:28">
      <c r="A301" s="1" t="s">
        <v>18</v>
      </c>
      <c r="B301" s="2">
        <v>177386</v>
      </c>
      <c r="C301" s="2">
        <v>1636</v>
      </c>
      <c r="D301" s="2">
        <v>18542</v>
      </c>
      <c r="E301" s="3">
        <v>18542.385200000001</v>
      </c>
      <c r="F301" s="4">
        <v>0.86699999999999999</v>
      </c>
      <c r="G301" s="4">
        <v>0.13300000000000001</v>
      </c>
      <c r="H301" s="4">
        <v>0</v>
      </c>
      <c r="I301" s="5">
        <v>31</v>
      </c>
      <c r="J301" s="2">
        <v>1524</v>
      </c>
      <c r="K301" s="9">
        <v>1.8</v>
      </c>
      <c r="L301" s="6">
        <v>35.946843059999999</v>
      </c>
      <c r="M301" s="6">
        <v>-97.269267220000003</v>
      </c>
      <c r="N301" s="7">
        <v>18.469144069999999</v>
      </c>
      <c r="O301" s="5">
        <v>185</v>
      </c>
      <c r="P301" s="5">
        <v>69</v>
      </c>
      <c r="Q301" s="5">
        <v>47.3</v>
      </c>
      <c r="R301" s="10" t="s">
        <v>21</v>
      </c>
      <c r="S301" s="2">
        <f t="shared" si="40"/>
        <v>254</v>
      </c>
      <c r="T301" s="2">
        <f t="shared" si="41"/>
        <v>116</v>
      </c>
      <c r="U301" s="2">
        <f t="shared" si="42"/>
        <v>127</v>
      </c>
      <c r="V301" s="1">
        <f t="shared" si="43"/>
        <v>6728</v>
      </c>
      <c r="W301" s="9">
        <f t="shared" si="44"/>
        <v>2.2671717284030133</v>
      </c>
      <c r="X301" s="9">
        <f t="shared" si="45"/>
        <v>1.8388490907372552</v>
      </c>
      <c r="Y301" s="9">
        <f t="shared" si="46"/>
        <v>2.0644579892269181</v>
      </c>
      <c r="Z301" s="9">
        <f t="shared" si="47"/>
        <v>2.1038037209559568</v>
      </c>
      <c r="AA301" s="9">
        <f t="shared" si="48"/>
        <v>3.827885982789855</v>
      </c>
      <c r="AB301" s="9">
        <f t="shared" si="49"/>
        <v>1.2664467690574934</v>
      </c>
    </row>
    <row r="302" spans="1:28">
      <c r="A302" s="1" t="s">
        <v>18</v>
      </c>
      <c r="B302" s="2">
        <v>177406</v>
      </c>
      <c r="C302" s="2">
        <v>1635</v>
      </c>
      <c r="D302" s="2">
        <v>18542</v>
      </c>
      <c r="E302" s="3">
        <v>18542.3822</v>
      </c>
      <c r="F302" s="4">
        <v>0.90659999999999985</v>
      </c>
      <c r="G302" s="4">
        <v>9.3399999999999997E-2</v>
      </c>
      <c r="H302" s="4">
        <v>0</v>
      </c>
      <c r="I302" s="5">
        <v>20</v>
      </c>
      <c r="J302" s="2">
        <v>1530</v>
      </c>
      <c r="K302" s="9">
        <v>4.8</v>
      </c>
      <c r="L302" s="6">
        <v>35.946853609999998</v>
      </c>
      <c r="M302" s="6">
        <v>-97.269399719999996</v>
      </c>
      <c r="N302" s="7">
        <v>18.452255510000001</v>
      </c>
      <c r="O302" s="5">
        <v>124</v>
      </c>
      <c r="P302" s="5">
        <v>16</v>
      </c>
      <c r="Q302" s="5">
        <v>82</v>
      </c>
      <c r="R302" s="10" t="s">
        <v>21</v>
      </c>
      <c r="S302" s="2">
        <f t="shared" si="40"/>
        <v>140</v>
      </c>
      <c r="T302" s="2">
        <f t="shared" si="41"/>
        <v>108</v>
      </c>
      <c r="U302" s="2">
        <f t="shared" si="42"/>
        <v>70</v>
      </c>
      <c r="V302" s="1">
        <f t="shared" si="43"/>
        <v>5832</v>
      </c>
      <c r="W302" s="9">
        <f t="shared" si="44"/>
        <v>2.0934216851622351</v>
      </c>
      <c r="X302" s="9">
        <f t="shared" si="45"/>
        <v>1.2041199826559246</v>
      </c>
      <c r="Y302" s="9">
        <f t="shared" si="46"/>
        <v>2.0334237554869494</v>
      </c>
      <c r="Z302" s="9">
        <f t="shared" si="47"/>
        <v>1.8450980400142569</v>
      </c>
      <c r="AA302" s="9">
        <f t="shared" si="48"/>
        <v>3.765817515309918</v>
      </c>
      <c r="AB302" s="9">
        <f t="shared" si="49"/>
        <v>1.2660494596916367</v>
      </c>
    </row>
    <row r="303" spans="1:28">
      <c r="A303" s="1" t="s">
        <v>18</v>
      </c>
      <c r="B303" s="2">
        <v>177406</v>
      </c>
      <c r="C303" s="2">
        <v>1635</v>
      </c>
      <c r="D303" s="2">
        <v>18542</v>
      </c>
      <c r="E303" s="3">
        <v>18542.463199999998</v>
      </c>
      <c r="F303" s="4">
        <v>0.8246</v>
      </c>
      <c r="G303" s="4">
        <v>0.1754</v>
      </c>
      <c r="H303" s="4">
        <v>0</v>
      </c>
      <c r="I303" s="5">
        <v>39</v>
      </c>
      <c r="J303" s="2">
        <v>1530</v>
      </c>
      <c r="K303" s="9">
        <v>6.7</v>
      </c>
      <c r="L303" s="6">
        <v>35.94677111</v>
      </c>
      <c r="M303" s="6">
        <v>-97.269506109999995</v>
      </c>
      <c r="N303" s="7">
        <v>18.377571190000001</v>
      </c>
      <c r="O303" s="5">
        <v>74</v>
      </c>
      <c r="P303" s="5">
        <v>9</v>
      </c>
      <c r="Q303" s="5">
        <v>86</v>
      </c>
      <c r="R303" s="10" t="s">
        <v>21</v>
      </c>
      <c r="S303" s="2">
        <f t="shared" si="40"/>
        <v>83</v>
      </c>
      <c r="T303" s="2">
        <f t="shared" si="41"/>
        <v>65</v>
      </c>
      <c r="U303" s="2">
        <f t="shared" si="42"/>
        <v>41.5</v>
      </c>
      <c r="V303" s="1">
        <f t="shared" si="43"/>
        <v>2112.5</v>
      </c>
      <c r="W303" s="9">
        <f t="shared" si="44"/>
        <v>1.8692317197309762</v>
      </c>
      <c r="X303" s="9">
        <f t="shared" si="45"/>
        <v>0.95424250943932487</v>
      </c>
      <c r="Y303" s="9">
        <f t="shared" si="46"/>
        <v>1.8129133566428552</v>
      </c>
      <c r="Z303" s="9">
        <f t="shared" si="47"/>
        <v>1.6180480967120925</v>
      </c>
      <c r="AA303" s="9">
        <f t="shared" si="48"/>
        <v>3.3247967176217297</v>
      </c>
      <c r="AB303" s="9">
        <f t="shared" si="49"/>
        <v>1.2642881137703963</v>
      </c>
    </row>
    <row r="304" spans="1:28">
      <c r="A304" s="1" t="s">
        <v>18</v>
      </c>
      <c r="B304" s="2">
        <v>177406</v>
      </c>
      <c r="C304" s="2">
        <v>1635</v>
      </c>
      <c r="D304" s="2">
        <v>18542</v>
      </c>
      <c r="E304" s="3">
        <v>18542.337200000002</v>
      </c>
      <c r="F304" s="4">
        <v>0.88339999999999996</v>
      </c>
      <c r="G304" s="4">
        <v>0.1166</v>
      </c>
      <c r="H304" s="4">
        <v>0</v>
      </c>
      <c r="I304" s="5">
        <v>27</v>
      </c>
      <c r="J304" s="2">
        <v>1530</v>
      </c>
      <c r="K304" s="9">
        <v>3.2</v>
      </c>
      <c r="L304" s="6">
        <v>35.946960279999999</v>
      </c>
      <c r="M304" s="6">
        <v>-97.269502779999996</v>
      </c>
      <c r="N304" s="7">
        <v>18.36123048</v>
      </c>
      <c r="O304" s="5">
        <v>140</v>
      </c>
      <c r="P304" s="5">
        <v>10</v>
      </c>
      <c r="Q304" s="5">
        <v>90</v>
      </c>
      <c r="R304" s="10" t="s">
        <v>21</v>
      </c>
      <c r="S304" s="2">
        <f t="shared" si="40"/>
        <v>150</v>
      </c>
      <c r="T304" s="2">
        <f t="shared" si="41"/>
        <v>130</v>
      </c>
      <c r="U304" s="2">
        <f t="shared" si="42"/>
        <v>75</v>
      </c>
      <c r="V304" s="1">
        <f t="shared" si="43"/>
        <v>8450</v>
      </c>
      <c r="W304" s="9">
        <f t="shared" si="44"/>
        <v>2.1461280356782377</v>
      </c>
      <c r="X304" s="9">
        <f t="shared" si="45"/>
        <v>1</v>
      </c>
      <c r="Y304" s="9">
        <f t="shared" si="46"/>
        <v>2.1139433523068365</v>
      </c>
      <c r="Z304" s="9">
        <f t="shared" si="47"/>
        <v>1.8750612633916997</v>
      </c>
      <c r="AA304" s="9">
        <f t="shared" si="48"/>
        <v>3.9268567089496917</v>
      </c>
      <c r="AB304" s="9">
        <f t="shared" si="49"/>
        <v>1.2639017821357881</v>
      </c>
    </row>
    <row r="305" spans="1:28">
      <c r="A305" s="1" t="s">
        <v>18</v>
      </c>
      <c r="B305" s="2">
        <v>177492</v>
      </c>
      <c r="C305" s="2">
        <v>1779</v>
      </c>
      <c r="D305" s="2">
        <v>18520</v>
      </c>
      <c r="E305" s="3">
        <v>18520.4512</v>
      </c>
      <c r="F305" s="4">
        <v>0.88339999999999996</v>
      </c>
      <c r="G305" s="4">
        <v>0.1166</v>
      </c>
      <c r="H305" s="4">
        <v>0</v>
      </c>
      <c r="I305" s="5">
        <v>26</v>
      </c>
      <c r="J305" s="2">
        <v>1531</v>
      </c>
      <c r="K305" s="9">
        <v>2.4</v>
      </c>
      <c r="L305" s="6">
        <v>35.948311940000004</v>
      </c>
      <c r="M305" s="6">
        <v>-97.268693889999994</v>
      </c>
      <c r="N305" s="7">
        <v>18.320944879999999</v>
      </c>
      <c r="O305" s="5">
        <v>45</v>
      </c>
      <c r="P305" s="5">
        <v>170</v>
      </c>
      <c r="Q305" s="5">
        <v>28.7</v>
      </c>
      <c r="R305" s="10" t="s">
        <v>21</v>
      </c>
      <c r="S305" s="2">
        <f t="shared" si="40"/>
        <v>215</v>
      </c>
      <c r="T305" s="2">
        <f t="shared" si="41"/>
        <v>-125</v>
      </c>
      <c r="U305" s="2">
        <f t="shared" si="42"/>
        <v>107.5</v>
      </c>
      <c r="V305" s="1">
        <f t="shared" si="43"/>
        <v>7812.5</v>
      </c>
      <c r="W305" s="9">
        <f t="shared" si="44"/>
        <v>1.6532125137753435</v>
      </c>
      <c r="X305" s="9">
        <f t="shared" si="45"/>
        <v>2.2304489213782737</v>
      </c>
      <c r="Y305" s="9">
        <f t="shared" si="46"/>
        <v>2.0969100130080562</v>
      </c>
      <c r="Z305" s="9">
        <f t="shared" si="47"/>
        <v>2.0314084642516237</v>
      </c>
      <c r="AA305" s="9">
        <f t="shared" si="48"/>
        <v>3.8927900303521317</v>
      </c>
      <c r="AB305" s="9">
        <f t="shared" si="49"/>
        <v>1.2629478681084729</v>
      </c>
    </row>
    <row r="306" spans="1:28">
      <c r="A306" s="1" t="s">
        <v>18</v>
      </c>
      <c r="B306" s="2">
        <v>177360</v>
      </c>
      <c r="C306" s="2">
        <v>1635</v>
      </c>
      <c r="D306" s="2">
        <v>18521</v>
      </c>
      <c r="E306" s="3">
        <v>18521.550200000001</v>
      </c>
      <c r="F306" s="4">
        <v>3.8199999999999998E-2</v>
      </c>
      <c r="G306" s="4">
        <v>0.96179999999999999</v>
      </c>
      <c r="H306" s="4">
        <v>0</v>
      </c>
      <c r="I306" s="5">
        <v>249</v>
      </c>
      <c r="J306" s="2">
        <v>1525</v>
      </c>
      <c r="K306" s="9">
        <v>2.2999999999999998</v>
      </c>
      <c r="L306" s="6">
        <v>35.948412220000002</v>
      </c>
      <c r="M306" s="6">
        <v>-97.26753583</v>
      </c>
      <c r="N306" s="7">
        <v>18.295707019999998</v>
      </c>
      <c r="O306" s="5">
        <v>26</v>
      </c>
      <c r="P306" s="5">
        <v>67</v>
      </c>
      <c r="Q306" s="5">
        <v>51.3</v>
      </c>
      <c r="R306" s="10" t="s">
        <v>19</v>
      </c>
      <c r="S306" s="2">
        <f t="shared" si="40"/>
        <v>93</v>
      </c>
      <c r="T306" s="2">
        <f t="shared" si="41"/>
        <v>-41</v>
      </c>
      <c r="U306" s="2">
        <f t="shared" si="42"/>
        <v>46.5</v>
      </c>
      <c r="V306" s="1">
        <f t="shared" si="43"/>
        <v>840.5</v>
      </c>
      <c r="W306" s="9">
        <f t="shared" si="44"/>
        <v>1.414973347970818</v>
      </c>
      <c r="X306" s="9">
        <f t="shared" si="45"/>
        <v>1.8260748027008262</v>
      </c>
      <c r="Y306" s="9">
        <f t="shared" si="46"/>
        <v>1.6127838567197355</v>
      </c>
      <c r="Z306" s="9">
        <f t="shared" si="47"/>
        <v>1.6674529528899538</v>
      </c>
      <c r="AA306" s="9">
        <f t="shared" si="48"/>
        <v>2.9245377177754897</v>
      </c>
      <c r="AB306" s="9">
        <f t="shared" si="49"/>
        <v>1.2623491970394394</v>
      </c>
    </row>
    <row r="307" spans="1:28">
      <c r="A307" s="1" t="s">
        <v>18</v>
      </c>
      <c r="B307" s="2">
        <v>177406</v>
      </c>
      <c r="C307" s="2">
        <v>1635</v>
      </c>
      <c r="D307" s="2">
        <v>18541</v>
      </c>
      <c r="E307" s="3">
        <v>18541.412199999999</v>
      </c>
      <c r="F307" s="4">
        <v>0.88239999999999996</v>
      </c>
      <c r="G307" s="4">
        <v>0.1176</v>
      </c>
      <c r="H307" s="4">
        <v>0</v>
      </c>
      <c r="I307" s="5">
        <v>28</v>
      </c>
      <c r="J307" s="2">
        <v>1530</v>
      </c>
      <c r="K307" s="9">
        <v>2.8</v>
      </c>
      <c r="L307" s="6">
        <v>35.946705829999999</v>
      </c>
      <c r="M307" s="6">
        <v>-97.269073890000001</v>
      </c>
      <c r="N307" s="7">
        <v>18.217347960000001</v>
      </c>
      <c r="O307" s="5">
        <v>142</v>
      </c>
      <c r="P307" s="5">
        <v>33</v>
      </c>
      <c r="Q307" s="5">
        <v>91.3</v>
      </c>
      <c r="R307" s="10" t="s">
        <v>21</v>
      </c>
      <c r="S307" s="2">
        <f t="shared" si="40"/>
        <v>175</v>
      </c>
      <c r="T307" s="2">
        <f t="shared" si="41"/>
        <v>109</v>
      </c>
      <c r="U307" s="2">
        <f t="shared" si="42"/>
        <v>87.5</v>
      </c>
      <c r="V307" s="1">
        <f t="shared" si="43"/>
        <v>5940.5</v>
      </c>
      <c r="W307" s="9">
        <f t="shared" si="44"/>
        <v>2.1522883443830563</v>
      </c>
      <c r="X307" s="9">
        <f t="shared" si="45"/>
        <v>1.5185139398778873</v>
      </c>
      <c r="Y307" s="9">
        <f t="shared" si="46"/>
        <v>2.0374264979406234</v>
      </c>
      <c r="Z307" s="9">
        <f t="shared" si="47"/>
        <v>1.9420080530223132</v>
      </c>
      <c r="AA307" s="9">
        <f t="shared" si="48"/>
        <v>3.7738230002172655</v>
      </c>
      <c r="AB307" s="9">
        <f t="shared" si="49"/>
        <v>1.260485153637557</v>
      </c>
    </row>
    <row r="308" spans="1:28">
      <c r="A308" s="1" t="s">
        <v>18</v>
      </c>
      <c r="B308" s="2">
        <v>177492</v>
      </c>
      <c r="C308" s="2">
        <v>1779</v>
      </c>
      <c r="D308" s="2">
        <v>18521</v>
      </c>
      <c r="E308" s="3">
        <v>18521.511200000001</v>
      </c>
      <c r="F308" s="4">
        <v>0.91639999999999999</v>
      </c>
      <c r="G308" s="4">
        <v>8.3599999999999994E-2</v>
      </c>
      <c r="H308" s="4">
        <v>0</v>
      </c>
      <c r="I308" s="5">
        <v>19</v>
      </c>
      <c r="J308" s="2">
        <v>1531</v>
      </c>
      <c r="K308" s="9">
        <v>2.4</v>
      </c>
      <c r="L308" s="6">
        <v>35.948288060000003</v>
      </c>
      <c r="M308" s="6">
        <v>-97.268433889999997</v>
      </c>
      <c r="N308" s="7">
        <v>18.196144790000002</v>
      </c>
      <c r="O308" s="5">
        <v>50</v>
      </c>
      <c r="P308" s="5">
        <v>37</v>
      </c>
      <c r="Q308" s="5">
        <v>74.7</v>
      </c>
      <c r="R308" s="10" t="s">
        <v>21</v>
      </c>
      <c r="S308" s="2">
        <f t="shared" si="40"/>
        <v>87</v>
      </c>
      <c r="T308" s="2">
        <f t="shared" si="41"/>
        <v>13</v>
      </c>
      <c r="U308" s="2">
        <f t="shared" si="42"/>
        <v>43.5</v>
      </c>
      <c r="V308" s="1">
        <f t="shared" si="43"/>
        <v>84.5</v>
      </c>
      <c r="W308" s="9">
        <f t="shared" si="44"/>
        <v>1.6989700043360185</v>
      </c>
      <c r="X308" s="9">
        <f t="shared" si="45"/>
        <v>1.5682017240669948</v>
      </c>
      <c r="Y308" s="9">
        <f t="shared" si="46"/>
        <v>1.1139433523068367</v>
      </c>
      <c r="Z308" s="9">
        <f t="shared" si="47"/>
        <v>1.6384892569546372</v>
      </c>
      <c r="AA308" s="9">
        <f t="shared" si="48"/>
        <v>1.9268567089496922</v>
      </c>
      <c r="AB308" s="9">
        <f t="shared" si="49"/>
        <v>1.2599793839310465</v>
      </c>
    </row>
    <row r="309" spans="1:28">
      <c r="A309" s="1" t="s">
        <v>18</v>
      </c>
      <c r="B309" s="2">
        <v>177492</v>
      </c>
      <c r="C309" s="2">
        <v>1779</v>
      </c>
      <c r="D309" s="2">
        <v>18521</v>
      </c>
      <c r="E309" s="3">
        <v>18521.478200000001</v>
      </c>
      <c r="F309" s="4">
        <v>6.3200000000000006E-2</v>
      </c>
      <c r="G309" s="4">
        <v>0.93680000000000008</v>
      </c>
      <c r="H309" s="4">
        <v>0</v>
      </c>
      <c r="I309" s="5">
        <v>270</v>
      </c>
      <c r="J309" s="2">
        <v>1531</v>
      </c>
      <c r="K309" s="9">
        <v>3.3</v>
      </c>
      <c r="L309" s="6">
        <v>35.948393889999998</v>
      </c>
      <c r="M309" s="6">
        <v>-97.268493890000002</v>
      </c>
      <c r="N309" s="7">
        <v>18.13564409</v>
      </c>
      <c r="O309" s="5">
        <v>111</v>
      </c>
      <c r="P309" s="5">
        <v>54</v>
      </c>
      <c r="Q309" s="5">
        <v>10</v>
      </c>
      <c r="R309" s="10" t="s">
        <v>19</v>
      </c>
      <c r="S309" s="2">
        <f t="shared" si="40"/>
        <v>165</v>
      </c>
      <c r="T309" s="2">
        <f t="shared" si="41"/>
        <v>57</v>
      </c>
      <c r="U309" s="2">
        <f t="shared" si="42"/>
        <v>82.5</v>
      </c>
      <c r="V309" s="1">
        <f t="shared" si="43"/>
        <v>1624.5</v>
      </c>
      <c r="W309" s="9">
        <f t="shared" si="44"/>
        <v>2.0453229787866571</v>
      </c>
      <c r="X309" s="9">
        <f t="shared" si="45"/>
        <v>1.7323937598229684</v>
      </c>
      <c r="Y309" s="9">
        <f t="shared" si="46"/>
        <v>1.7558748556724912</v>
      </c>
      <c r="Z309" s="9">
        <f t="shared" si="47"/>
        <v>1.9164539485499248</v>
      </c>
      <c r="AA309" s="9">
        <f t="shared" si="48"/>
        <v>3.2107197156810012</v>
      </c>
      <c r="AB309" s="9">
        <f t="shared" si="49"/>
        <v>1.2585329842211435</v>
      </c>
    </row>
    <row r="310" spans="1:28">
      <c r="A310" s="1" t="s">
        <v>18</v>
      </c>
      <c r="B310" s="2">
        <v>177386</v>
      </c>
      <c r="C310" s="2">
        <v>1636</v>
      </c>
      <c r="D310" s="2">
        <v>18541</v>
      </c>
      <c r="E310" s="3">
        <v>18541.379199999999</v>
      </c>
      <c r="F310" s="4">
        <v>0.9141999999999999</v>
      </c>
      <c r="G310" s="4">
        <v>8.5800000000000001E-2</v>
      </c>
      <c r="H310" s="4">
        <v>0</v>
      </c>
      <c r="I310" s="5">
        <v>16</v>
      </c>
      <c r="J310" s="2">
        <v>1524</v>
      </c>
      <c r="K310" s="9">
        <v>2.2999999999999998</v>
      </c>
      <c r="L310" s="6">
        <v>35.94673306</v>
      </c>
      <c r="M310" s="6">
        <v>-97.269243610000004</v>
      </c>
      <c r="N310" s="7">
        <v>18.11508254</v>
      </c>
      <c r="O310" s="5">
        <v>99</v>
      </c>
      <c r="P310" s="5">
        <v>149</v>
      </c>
      <c r="Q310" s="5">
        <v>78</v>
      </c>
      <c r="R310" s="10" t="s">
        <v>21</v>
      </c>
      <c r="S310" s="2">
        <f t="shared" si="40"/>
        <v>248</v>
      </c>
      <c r="T310" s="2">
        <f t="shared" si="41"/>
        <v>-50</v>
      </c>
      <c r="U310" s="2">
        <f t="shared" si="42"/>
        <v>124</v>
      </c>
      <c r="V310" s="1">
        <f t="shared" si="43"/>
        <v>1250</v>
      </c>
      <c r="W310" s="9">
        <f t="shared" si="44"/>
        <v>1.9956351945975497</v>
      </c>
      <c r="X310" s="9">
        <f t="shared" si="45"/>
        <v>2.173186268412274</v>
      </c>
      <c r="Y310" s="9">
        <f t="shared" si="46"/>
        <v>1.6989700043360185</v>
      </c>
      <c r="Z310" s="9">
        <f t="shared" si="47"/>
        <v>2.0934216851622351</v>
      </c>
      <c r="AA310" s="9">
        <f t="shared" si="48"/>
        <v>3.0969100130080558</v>
      </c>
      <c r="AB310" s="9">
        <f t="shared" si="49"/>
        <v>1.2580403172049397</v>
      </c>
    </row>
    <row r="311" spans="1:28">
      <c r="A311" s="1" t="s">
        <v>18</v>
      </c>
      <c r="B311" s="2">
        <v>177492</v>
      </c>
      <c r="C311" s="2">
        <v>1713</v>
      </c>
      <c r="D311" s="2">
        <v>18542</v>
      </c>
      <c r="E311" s="3">
        <v>18542.466199999999</v>
      </c>
      <c r="F311" s="4">
        <v>0.89700000000000002</v>
      </c>
      <c r="G311" s="4">
        <v>0.10300000000000001</v>
      </c>
      <c r="H311" s="4">
        <v>0</v>
      </c>
      <c r="I311" s="5">
        <v>21</v>
      </c>
      <c r="J311" s="2">
        <v>1532</v>
      </c>
      <c r="K311" s="9">
        <v>3.8</v>
      </c>
      <c r="L311" s="6">
        <v>35.946517780000001</v>
      </c>
      <c r="M311" s="6">
        <v>-97.269479720000007</v>
      </c>
      <c r="N311" s="7">
        <v>18.112477810000001</v>
      </c>
      <c r="O311" s="5">
        <v>41</v>
      </c>
      <c r="P311" s="5">
        <v>138</v>
      </c>
      <c r="Q311" s="5">
        <v>9.3000000000000007</v>
      </c>
      <c r="R311" s="10" t="s">
        <v>21</v>
      </c>
      <c r="S311" s="2">
        <f t="shared" si="40"/>
        <v>179</v>
      </c>
      <c r="T311" s="2">
        <f t="shared" si="41"/>
        <v>-97</v>
      </c>
      <c r="U311" s="2">
        <f t="shared" si="42"/>
        <v>89.5</v>
      </c>
      <c r="V311" s="1">
        <f t="shared" si="43"/>
        <v>4704.5</v>
      </c>
      <c r="W311" s="9">
        <f t="shared" si="44"/>
        <v>1.6127838567197355</v>
      </c>
      <c r="X311" s="9">
        <f t="shared" si="45"/>
        <v>2.1398790864012365</v>
      </c>
      <c r="Y311" s="9">
        <f t="shared" si="46"/>
        <v>1.9867717342662448</v>
      </c>
      <c r="Z311" s="9">
        <f t="shared" si="47"/>
        <v>1.9518230353159116</v>
      </c>
      <c r="AA311" s="9">
        <f t="shared" si="48"/>
        <v>3.6725134728685083</v>
      </c>
      <c r="AB311" s="9">
        <f t="shared" si="49"/>
        <v>1.2579778664157135</v>
      </c>
    </row>
    <row r="312" spans="1:28">
      <c r="A312" s="1" t="s">
        <v>18</v>
      </c>
      <c r="B312" s="2">
        <v>177406</v>
      </c>
      <c r="C312" s="2">
        <v>1635</v>
      </c>
      <c r="D312" s="2">
        <v>18542</v>
      </c>
      <c r="E312" s="3">
        <v>18542.349200000001</v>
      </c>
      <c r="F312" s="4">
        <v>0.84099999999999997</v>
      </c>
      <c r="G312" s="4">
        <v>0.159</v>
      </c>
      <c r="H312" s="4">
        <v>0</v>
      </c>
      <c r="I312" s="5">
        <v>36</v>
      </c>
      <c r="J312" s="2">
        <v>1530</v>
      </c>
      <c r="K312" s="9">
        <v>2.6</v>
      </c>
      <c r="L312" s="6">
        <v>35.946921109999998</v>
      </c>
      <c r="M312" s="6">
        <v>-97.269373610000002</v>
      </c>
      <c r="N312" s="7">
        <v>18.10848434</v>
      </c>
      <c r="O312" s="5">
        <v>75</v>
      </c>
      <c r="P312" s="5">
        <v>142</v>
      </c>
      <c r="Q312" s="5">
        <v>79.3</v>
      </c>
      <c r="R312" s="10" t="s">
        <v>21</v>
      </c>
      <c r="S312" s="2">
        <f t="shared" si="40"/>
        <v>217</v>
      </c>
      <c r="T312" s="2">
        <f t="shared" si="41"/>
        <v>-67</v>
      </c>
      <c r="U312" s="2">
        <f t="shared" si="42"/>
        <v>108.5</v>
      </c>
      <c r="V312" s="1">
        <f t="shared" si="43"/>
        <v>2244.5</v>
      </c>
      <c r="W312" s="9">
        <f t="shared" si="44"/>
        <v>1.8750612633916997</v>
      </c>
      <c r="X312" s="9">
        <f t="shared" si="45"/>
        <v>2.1522883443830563</v>
      </c>
      <c r="Y312" s="9">
        <f t="shared" si="46"/>
        <v>1.8260748027008262</v>
      </c>
      <c r="Z312" s="9">
        <f t="shared" si="47"/>
        <v>2.0354297381845483</v>
      </c>
      <c r="AA312" s="9">
        <f t="shared" si="48"/>
        <v>3.3511196097376712</v>
      </c>
      <c r="AB312" s="9">
        <f t="shared" si="49"/>
        <v>1.2578821018700623</v>
      </c>
    </row>
    <row r="313" spans="1:28">
      <c r="A313" s="1" t="s">
        <v>18</v>
      </c>
      <c r="B313" s="2">
        <v>177492</v>
      </c>
      <c r="C313" s="2">
        <v>1713</v>
      </c>
      <c r="D313" s="2">
        <v>18542</v>
      </c>
      <c r="E313" s="3">
        <v>18542.502199999999</v>
      </c>
      <c r="F313" s="4">
        <v>0.94840000000000002</v>
      </c>
      <c r="G313" s="4">
        <v>5.16E-2</v>
      </c>
      <c r="H313" s="4">
        <v>0</v>
      </c>
      <c r="I313" s="5">
        <v>13</v>
      </c>
      <c r="J313" s="2">
        <v>1532</v>
      </c>
      <c r="K313" s="9">
        <v>2</v>
      </c>
      <c r="L313" s="6">
        <v>35.946619720000001</v>
      </c>
      <c r="M313" s="6">
        <v>-97.268659439999993</v>
      </c>
      <c r="N313" s="7">
        <v>17.79157154</v>
      </c>
      <c r="O313" s="5">
        <v>6</v>
      </c>
      <c r="P313" s="5">
        <v>1</v>
      </c>
      <c r="Q313" s="5">
        <v>0</v>
      </c>
      <c r="R313" s="10" t="s">
        <v>22</v>
      </c>
      <c r="S313" s="2">
        <f t="shared" si="40"/>
        <v>7</v>
      </c>
      <c r="T313" s="2">
        <f t="shared" si="41"/>
        <v>5</v>
      </c>
      <c r="U313" s="2">
        <f t="shared" si="42"/>
        <v>3.5</v>
      </c>
      <c r="V313" s="1">
        <f t="shared" si="43"/>
        <v>12.5</v>
      </c>
      <c r="W313" s="9">
        <f t="shared" si="44"/>
        <v>0.77815125038364352</v>
      </c>
      <c r="X313" s="9">
        <f t="shared" si="45"/>
        <v>0</v>
      </c>
      <c r="Y313" s="9">
        <f t="shared" si="46"/>
        <v>0.69897000433601875</v>
      </c>
      <c r="Z313" s="9">
        <f t="shared" si="47"/>
        <v>0.54406804435027556</v>
      </c>
      <c r="AA313" s="9">
        <f t="shared" si="48"/>
        <v>1.0969100130080565</v>
      </c>
      <c r="AB313" s="9">
        <f t="shared" si="49"/>
        <v>1.2502143112658191</v>
      </c>
    </row>
    <row r="314" spans="1:28">
      <c r="A314" s="1" t="s">
        <v>18</v>
      </c>
      <c r="B314" s="2">
        <v>177492</v>
      </c>
      <c r="C314" s="2">
        <v>1713</v>
      </c>
      <c r="D314" s="2">
        <v>18542</v>
      </c>
      <c r="E314" s="3">
        <v>18542.460200000001</v>
      </c>
      <c r="F314" s="4">
        <v>0.83719999999999994</v>
      </c>
      <c r="G314" s="4">
        <v>0.1628</v>
      </c>
      <c r="H314" s="4">
        <v>0</v>
      </c>
      <c r="I314" s="5">
        <v>35</v>
      </c>
      <c r="J314" s="2">
        <v>1532</v>
      </c>
      <c r="K314" s="9">
        <v>6.8</v>
      </c>
      <c r="L314" s="6">
        <v>35.946947219999998</v>
      </c>
      <c r="M314" s="6">
        <v>-97.269431940000004</v>
      </c>
      <c r="N314" s="7">
        <v>17.719065499999999</v>
      </c>
      <c r="O314" s="5">
        <v>178</v>
      </c>
      <c r="P314" s="5">
        <v>31</v>
      </c>
      <c r="Q314" s="5">
        <v>76.7</v>
      </c>
      <c r="R314" s="10" t="s">
        <v>21</v>
      </c>
      <c r="S314" s="2">
        <f t="shared" si="40"/>
        <v>209</v>
      </c>
      <c r="T314" s="2">
        <f t="shared" si="41"/>
        <v>147</v>
      </c>
      <c r="U314" s="2">
        <f t="shared" si="42"/>
        <v>104.5</v>
      </c>
      <c r="V314" s="1">
        <f t="shared" si="43"/>
        <v>10804.5</v>
      </c>
      <c r="W314" s="9">
        <f t="shared" si="44"/>
        <v>2.2504200023088936</v>
      </c>
      <c r="X314" s="9">
        <f t="shared" si="45"/>
        <v>1.4913616938342726</v>
      </c>
      <c r="Y314" s="9">
        <f t="shared" si="46"/>
        <v>2.1673173347481756</v>
      </c>
      <c r="Z314" s="9">
        <f t="shared" si="47"/>
        <v>2.0191162904470725</v>
      </c>
      <c r="AA314" s="9">
        <f t="shared" si="48"/>
        <v>4.0336046738323708</v>
      </c>
      <c r="AB314" s="9">
        <f t="shared" si="49"/>
        <v>1.2484408135501668</v>
      </c>
    </row>
    <row r="315" spans="1:28">
      <c r="A315" s="1" t="s">
        <v>18</v>
      </c>
      <c r="B315" s="2">
        <v>177492</v>
      </c>
      <c r="C315" s="2">
        <v>1713</v>
      </c>
      <c r="D315" s="2">
        <v>18541</v>
      </c>
      <c r="E315" s="3">
        <v>18541.397199999999</v>
      </c>
      <c r="F315" s="4">
        <v>0.81020000000000003</v>
      </c>
      <c r="G315" s="4">
        <v>0.1898</v>
      </c>
      <c r="H315" s="4">
        <v>0</v>
      </c>
      <c r="I315" s="5">
        <v>42</v>
      </c>
      <c r="J315" s="2">
        <v>1532</v>
      </c>
      <c r="K315" s="9">
        <v>3</v>
      </c>
      <c r="L315" s="6">
        <v>35.946880829999998</v>
      </c>
      <c r="M315" s="6">
        <v>-97.269361669999995</v>
      </c>
      <c r="N315" s="7">
        <v>17.64019901</v>
      </c>
      <c r="O315" s="5">
        <v>38</v>
      </c>
      <c r="P315" s="5">
        <v>19</v>
      </c>
      <c r="Q315" s="5">
        <v>41.3</v>
      </c>
      <c r="R315" s="10" t="s">
        <v>21</v>
      </c>
      <c r="S315" s="2">
        <f t="shared" si="40"/>
        <v>57</v>
      </c>
      <c r="T315" s="2">
        <f t="shared" si="41"/>
        <v>19</v>
      </c>
      <c r="U315" s="2">
        <f t="shared" si="42"/>
        <v>28.5</v>
      </c>
      <c r="V315" s="1">
        <f t="shared" si="43"/>
        <v>180.5</v>
      </c>
      <c r="W315" s="9">
        <f t="shared" si="44"/>
        <v>1.5797835966168099</v>
      </c>
      <c r="X315" s="9">
        <f t="shared" si="45"/>
        <v>1.2787536009528289</v>
      </c>
      <c r="Y315" s="9">
        <f t="shared" si="46"/>
        <v>1.2787536009528289</v>
      </c>
      <c r="Z315" s="9">
        <f t="shared" si="47"/>
        <v>1.45484486000851</v>
      </c>
      <c r="AA315" s="9">
        <f t="shared" si="48"/>
        <v>2.2564772062416765</v>
      </c>
      <c r="AB315" s="9">
        <f t="shared" si="49"/>
        <v>1.2465034803682109</v>
      </c>
    </row>
    <row r="316" spans="1:28">
      <c r="A316" s="1" t="s">
        <v>18</v>
      </c>
      <c r="B316" s="2">
        <v>177406</v>
      </c>
      <c r="C316" s="2">
        <v>1635</v>
      </c>
      <c r="D316" s="2">
        <v>18541</v>
      </c>
      <c r="E316" s="3">
        <v>18541.349200000001</v>
      </c>
      <c r="F316" s="4">
        <v>0.84919999999999995</v>
      </c>
      <c r="G316" s="4">
        <v>0.15079999999999999</v>
      </c>
      <c r="H316" s="4">
        <v>0</v>
      </c>
      <c r="I316" s="5">
        <v>34</v>
      </c>
      <c r="J316" s="2">
        <v>1530</v>
      </c>
      <c r="K316" s="9">
        <v>2.2000000000000002</v>
      </c>
      <c r="L316" s="6">
        <v>35.94688472</v>
      </c>
      <c r="M316" s="6">
        <v>-97.269487499999997</v>
      </c>
      <c r="N316" s="7">
        <v>17.6179357</v>
      </c>
      <c r="O316" s="5">
        <v>158</v>
      </c>
      <c r="P316" s="5">
        <v>26</v>
      </c>
      <c r="Q316" s="5">
        <v>81.3</v>
      </c>
      <c r="R316" s="10" t="s">
        <v>21</v>
      </c>
      <c r="S316" s="2">
        <f t="shared" si="40"/>
        <v>184</v>
      </c>
      <c r="T316" s="2">
        <f t="shared" si="41"/>
        <v>132</v>
      </c>
      <c r="U316" s="2">
        <f t="shared" si="42"/>
        <v>92</v>
      </c>
      <c r="V316" s="1">
        <f t="shared" si="43"/>
        <v>8712</v>
      </c>
      <c r="W316" s="9">
        <f t="shared" si="44"/>
        <v>2.1986570869544226</v>
      </c>
      <c r="X316" s="9">
        <f t="shared" si="45"/>
        <v>1.414973347970818</v>
      </c>
      <c r="Y316" s="9">
        <f t="shared" si="46"/>
        <v>2.1205739312058496</v>
      </c>
      <c r="Z316" s="9">
        <f t="shared" si="47"/>
        <v>1.9637878273455551</v>
      </c>
      <c r="AA316" s="9">
        <f t="shared" si="48"/>
        <v>3.9401178667477179</v>
      </c>
      <c r="AB316" s="9">
        <f t="shared" si="49"/>
        <v>1.2459550206129537</v>
      </c>
    </row>
    <row r="317" spans="1:28">
      <c r="A317" s="1" t="s">
        <v>18</v>
      </c>
      <c r="B317" s="2">
        <v>177492</v>
      </c>
      <c r="C317" s="2">
        <v>1713</v>
      </c>
      <c r="D317" s="2">
        <v>18541</v>
      </c>
      <c r="E317" s="3">
        <v>18541.349200000001</v>
      </c>
      <c r="F317" s="4">
        <v>0.7762</v>
      </c>
      <c r="G317" s="4">
        <v>0.2238</v>
      </c>
      <c r="H317" s="4">
        <v>0</v>
      </c>
      <c r="I317" s="5">
        <v>51</v>
      </c>
      <c r="J317" s="2">
        <v>1532</v>
      </c>
      <c r="K317" s="9">
        <v>2.8</v>
      </c>
      <c r="L317" s="6">
        <v>35.946835829999998</v>
      </c>
      <c r="M317" s="6">
        <v>-97.269444719999996</v>
      </c>
      <c r="N317" s="7">
        <v>17.555903929999999</v>
      </c>
      <c r="O317" s="5">
        <v>64</v>
      </c>
      <c r="P317" s="5">
        <v>30</v>
      </c>
      <c r="Q317" s="5">
        <v>48</v>
      </c>
      <c r="R317" s="10" t="s">
        <v>21</v>
      </c>
      <c r="S317" s="2">
        <f t="shared" si="40"/>
        <v>94</v>
      </c>
      <c r="T317" s="2">
        <f t="shared" si="41"/>
        <v>34</v>
      </c>
      <c r="U317" s="2">
        <f t="shared" si="42"/>
        <v>47</v>
      </c>
      <c r="V317" s="1">
        <f t="shared" si="43"/>
        <v>578</v>
      </c>
      <c r="W317" s="9">
        <f t="shared" si="44"/>
        <v>1.8061799739838869</v>
      </c>
      <c r="X317" s="9">
        <f t="shared" si="45"/>
        <v>1.4771212547196624</v>
      </c>
      <c r="Y317" s="9">
        <f t="shared" si="46"/>
        <v>1.5314789170422551</v>
      </c>
      <c r="Z317" s="9">
        <f t="shared" si="47"/>
        <v>1.6720978579357173</v>
      </c>
      <c r="AA317" s="9">
        <f t="shared" si="48"/>
        <v>2.761927838420529</v>
      </c>
      <c r="AB317" s="9">
        <f t="shared" si="49"/>
        <v>1.2444231956187641</v>
      </c>
    </row>
    <row r="318" spans="1:28">
      <c r="A318" s="1" t="s">
        <v>18</v>
      </c>
      <c r="B318" s="2">
        <v>177386</v>
      </c>
      <c r="C318" s="2">
        <v>1636</v>
      </c>
      <c r="D318" s="2">
        <v>18542</v>
      </c>
      <c r="E318" s="3">
        <v>18542.358199999999</v>
      </c>
      <c r="F318" s="4">
        <v>0.88939999999999997</v>
      </c>
      <c r="G318" s="4">
        <v>0.1106</v>
      </c>
      <c r="H318" s="4">
        <v>0</v>
      </c>
      <c r="I318" s="5">
        <v>25</v>
      </c>
      <c r="J318" s="2">
        <v>1524</v>
      </c>
      <c r="K318" s="9">
        <v>2.2999999999999998</v>
      </c>
      <c r="L318" s="6">
        <v>35.946737220000003</v>
      </c>
      <c r="M318" s="6">
        <v>-97.269338059999995</v>
      </c>
      <c r="N318" s="7">
        <v>17.543816589999999</v>
      </c>
      <c r="O318" s="5">
        <v>117</v>
      </c>
      <c r="P318" s="5">
        <v>26</v>
      </c>
      <c r="Q318" s="5">
        <v>72</v>
      </c>
      <c r="R318" s="10" t="s">
        <v>21</v>
      </c>
      <c r="S318" s="2">
        <f t="shared" si="40"/>
        <v>143</v>
      </c>
      <c r="T318" s="2">
        <f t="shared" si="41"/>
        <v>91</v>
      </c>
      <c r="U318" s="2">
        <f t="shared" si="42"/>
        <v>71.5</v>
      </c>
      <c r="V318" s="1">
        <f t="shared" si="43"/>
        <v>4140.5</v>
      </c>
      <c r="W318" s="9">
        <f t="shared" si="44"/>
        <v>2.0681858617461617</v>
      </c>
      <c r="X318" s="9">
        <f t="shared" si="45"/>
        <v>1.414973347970818</v>
      </c>
      <c r="Y318" s="9">
        <f t="shared" si="46"/>
        <v>1.9590413923210932</v>
      </c>
      <c r="Z318" s="9">
        <f t="shared" si="47"/>
        <v>1.8543060418010802</v>
      </c>
      <c r="AA318" s="9">
        <f t="shared" si="48"/>
        <v>3.6170527889782056</v>
      </c>
      <c r="AB318" s="9">
        <f t="shared" si="49"/>
        <v>1.2441240784068528</v>
      </c>
    </row>
    <row r="319" spans="1:28">
      <c r="A319" s="1" t="s">
        <v>18</v>
      </c>
      <c r="B319" s="2">
        <v>177492</v>
      </c>
      <c r="C319" s="2">
        <v>1779</v>
      </c>
      <c r="D319" s="2">
        <v>18520</v>
      </c>
      <c r="E319" s="3">
        <v>18520.5232</v>
      </c>
      <c r="F319" s="4">
        <v>0.80459999999999998</v>
      </c>
      <c r="G319" s="4">
        <v>0.19539999999999999</v>
      </c>
      <c r="H319" s="4">
        <v>0</v>
      </c>
      <c r="I319" s="5">
        <v>47</v>
      </c>
      <c r="J319" s="2">
        <v>1531</v>
      </c>
      <c r="K319" s="9">
        <v>6.4</v>
      </c>
      <c r="L319" s="6">
        <v>35.948128330000003</v>
      </c>
      <c r="M319" s="6">
        <v>-97.268958609999999</v>
      </c>
      <c r="N319" s="7">
        <v>17.51142909</v>
      </c>
      <c r="O319" s="5">
        <v>60</v>
      </c>
      <c r="P319" s="5">
        <v>36</v>
      </c>
      <c r="Q319" s="5">
        <v>38.700000000000003</v>
      </c>
      <c r="R319" s="10" t="s">
        <v>21</v>
      </c>
      <c r="S319" s="2">
        <f t="shared" si="40"/>
        <v>96</v>
      </c>
      <c r="T319" s="2">
        <f t="shared" si="41"/>
        <v>24</v>
      </c>
      <c r="U319" s="2">
        <f t="shared" si="42"/>
        <v>48</v>
      </c>
      <c r="V319" s="1">
        <f t="shared" si="43"/>
        <v>288</v>
      </c>
      <c r="W319" s="9">
        <f t="shared" si="44"/>
        <v>1.7781512503836434</v>
      </c>
      <c r="X319" s="9">
        <f t="shared" si="45"/>
        <v>1.556302500767287</v>
      </c>
      <c r="Y319" s="9">
        <f t="shared" si="46"/>
        <v>1.3802112417116059</v>
      </c>
      <c r="Z319" s="9">
        <f t="shared" si="47"/>
        <v>1.6812412373755872</v>
      </c>
      <c r="AA319" s="9">
        <f t="shared" si="48"/>
        <v>2.4593924877592306</v>
      </c>
      <c r="AB319" s="9">
        <f t="shared" si="49"/>
        <v>1.2433215898627328</v>
      </c>
    </row>
    <row r="320" spans="1:28">
      <c r="A320" s="1" t="s">
        <v>18</v>
      </c>
      <c r="B320" s="2">
        <v>177492</v>
      </c>
      <c r="C320" s="2">
        <v>1779</v>
      </c>
      <c r="D320" s="2">
        <v>18521</v>
      </c>
      <c r="E320" s="3">
        <v>18521.4692</v>
      </c>
      <c r="F320" s="4">
        <v>0.88380000000000014</v>
      </c>
      <c r="G320" s="4">
        <v>0.1162</v>
      </c>
      <c r="H320" s="4">
        <v>0</v>
      </c>
      <c r="I320" s="5">
        <v>26</v>
      </c>
      <c r="J320" s="2">
        <v>1531</v>
      </c>
      <c r="K320" s="9">
        <v>8</v>
      </c>
      <c r="L320" s="6">
        <v>35.948115000000001</v>
      </c>
      <c r="M320" s="6">
        <v>-97.26869361</v>
      </c>
      <c r="N320" s="7">
        <v>17.50977353</v>
      </c>
      <c r="O320" s="5">
        <v>90</v>
      </c>
      <c r="P320" s="5">
        <v>34</v>
      </c>
      <c r="Q320" s="5">
        <v>24.7</v>
      </c>
      <c r="R320" s="10" t="s">
        <v>19</v>
      </c>
      <c r="S320" s="2">
        <f t="shared" si="40"/>
        <v>124</v>
      </c>
      <c r="T320" s="2">
        <f t="shared" si="41"/>
        <v>56</v>
      </c>
      <c r="U320" s="2">
        <f t="shared" si="42"/>
        <v>62</v>
      </c>
      <c r="V320" s="1">
        <f t="shared" si="43"/>
        <v>1568</v>
      </c>
      <c r="W320" s="9">
        <f t="shared" si="44"/>
        <v>1.9542425094393248</v>
      </c>
      <c r="X320" s="9">
        <f t="shared" si="45"/>
        <v>1.5314789170422551</v>
      </c>
      <c r="Y320" s="9">
        <f t="shared" si="46"/>
        <v>1.7481880270062005</v>
      </c>
      <c r="Z320" s="9">
        <f t="shared" si="47"/>
        <v>1.7923916894982537</v>
      </c>
      <c r="AA320" s="9">
        <f t="shared" si="48"/>
        <v>3.1953460583484192</v>
      </c>
      <c r="AB320" s="9">
        <f t="shared" si="49"/>
        <v>1.2432805289899356</v>
      </c>
    </row>
    <row r="321" spans="1:28">
      <c r="A321" s="1" t="s">
        <v>18</v>
      </c>
      <c r="B321" s="2">
        <v>177442</v>
      </c>
      <c r="C321" s="2">
        <v>1677</v>
      </c>
      <c r="D321" s="2">
        <v>18542</v>
      </c>
      <c r="E321" s="3">
        <v>18542.370200000001</v>
      </c>
      <c r="F321" s="4">
        <v>0.71860000000000002</v>
      </c>
      <c r="G321" s="4">
        <v>0.28139999999999998</v>
      </c>
      <c r="H321" s="4">
        <v>0</v>
      </c>
      <c r="I321" s="5">
        <v>52</v>
      </c>
      <c r="J321" s="2">
        <v>1538</v>
      </c>
      <c r="K321" s="9">
        <v>4</v>
      </c>
      <c r="L321" s="6">
        <v>35.946685559999999</v>
      </c>
      <c r="M321" s="6">
        <v>-97.269495559999996</v>
      </c>
      <c r="N321" s="7">
        <v>29.171018420000003</v>
      </c>
      <c r="O321" s="5">
        <v>220</v>
      </c>
      <c r="P321" s="5">
        <v>30</v>
      </c>
      <c r="Q321" s="5">
        <v>85.3</v>
      </c>
      <c r="R321" s="10" t="s">
        <v>21</v>
      </c>
      <c r="S321" s="2">
        <f t="shared" si="40"/>
        <v>250</v>
      </c>
      <c r="T321" s="2">
        <f t="shared" si="41"/>
        <v>190</v>
      </c>
      <c r="U321" s="2">
        <f t="shared" si="42"/>
        <v>125</v>
      </c>
      <c r="V321" s="1">
        <f t="shared" si="43"/>
        <v>18050</v>
      </c>
      <c r="W321" s="9">
        <f t="shared" si="44"/>
        <v>2.3424226808222062</v>
      </c>
      <c r="X321" s="9">
        <f t="shared" si="45"/>
        <v>1.4771212547196624</v>
      </c>
      <c r="Y321" s="9">
        <f t="shared" si="46"/>
        <v>2.2787536009528289</v>
      </c>
      <c r="Z321" s="9">
        <f t="shared" si="47"/>
        <v>2.0969100130080562</v>
      </c>
      <c r="AA321" s="9">
        <f t="shared" si="48"/>
        <v>4.2564772062416765</v>
      </c>
      <c r="AB321" s="9">
        <f t="shared" si="49"/>
        <v>1.4649515914962774</v>
      </c>
    </row>
    <row r="322" spans="1:28">
      <c r="A322" s="1" t="s">
        <v>18</v>
      </c>
      <c r="B322" s="2">
        <v>177492</v>
      </c>
      <c r="C322" s="2">
        <v>1713</v>
      </c>
      <c r="D322" s="2">
        <v>18541</v>
      </c>
      <c r="E322" s="3">
        <v>18541.361199999999</v>
      </c>
      <c r="F322" s="4">
        <v>0.92840000000000011</v>
      </c>
      <c r="G322" s="4">
        <v>7.1599999999999997E-2</v>
      </c>
      <c r="H322" s="4">
        <v>0</v>
      </c>
      <c r="I322" s="5">
        <v>14</v>
      </c>
      <c r="J322" s="2">
        <v>1532</v>
      </c>
      <c r="K322" s="9">
        <v>2.4</v>
      </c>
      <c r="L322" s="6">
        <v>35.946840280000004</v>
      </c>
      <c r="M322" s="6">
        <v>-97.269586669999995</v>
      </c>
      <c r="N322" s="7">
        <v>17.13292903</v>
      </c>
      <c r="O322" s="5">
        <v>80</v>
      </c>
      <c r="P322" s="5">
        <v>55</v>
      </c>
      <c r="Q322" s="5">
        <v>51.3</v>
      </c>
      <c r="R322" s="10" t="s">
        <v>21</v>
      </c>
      <c r="S322" s="2">
        <f t="shared" si="40"/>
        <v>135</v>
      </c>
      <c r="T322" s="2">
        <f t="shared" si="41"/>
        <v>25</v>
      </c>
      <c r="U322" s="2">
        <f t="shared" si="42"/>
        <v>67.5</v>
      </c>
      <c r="V322" s="1">
        <f t="shared" si="43"/>
        <v>312.5</v>
      </c>
      <c r="W322" s="9">
        <f t="shared" si="44"/>
        <v>1.9030899869919433</v>
      </c>
      <c r="X322" s="9">
        <f t="shared" si="45"/>
        <v>1.7403626894942439</v>
      </c>
      <c r="Y322" s="9">
        <f t="shared" si="46"/>
        <v>1.3979400086720375</v>
      </c>
      <c r="Z322" s="9">
        <f t="shared" si="47"/>
        <v>1.8293037728310249</v>
      </c>
      <c r="AA322" s="9">
        <f t="shared" si="48"/>
        <v>2.4948500216800942</v>
      </c>
      <c r="AB322" s="9">
        <f t="shared" si="49"/>
        <v>1.233831615903332</v>
      </c>
    </row>
    <row r="323" spans="1:28">
      <c r="A323" s="1" t="s">
        <v>18</v>
      </c>
      <c r="B323" s="2">
        <v>177492</v>
      </c>
      <c r="C323" s="2">
        <v>1713</v>
      </c>
      <c r="D323" s="2">
        <v>18542</v>
      </c>
      <c r="E323" s="3">
        <v>18542.499199999998</v>
      </c>
      <c r="F323" s="4">
        <v>0.9798</v>
      </c>
      <c r="G323" s="4">
        <v>2.0199999999999999E-2</v>
      </c>
      <c r="H323" s="4">
        <v>0</v>
      </c>
      <c r="I323" s="5">
        <v>5</v>
      </c>
      <c r="J323" s="2">
        <v>1532</v>
      </c>
      <c r="K323" s="9">
        <v>7.2</v>
      </c>
      <c r="L323" s="6">
        <v>35.946701390000001</v>
      </c>
      <c r="M323" s="6">
        <v>-97.268489720000005</v>
      </c>
      <c r="N323" s="7">
        <v>17.092702979999999</v>
      </c>
      <c r="O323" s="5">
        <v>6</v>
      </c>
      <c r="P323" s="5">
        <v>2</v>
      </c>
      <c r="Q323" s="5">
        <v>0</v>
      </c>
      <c r="R323" s="10" t="s">
        <v>20</v>
      </c>
      <c r="S323" s="2">
        <f t="shared" ref="S323:S386" si="50">+O323+P323</f>
        <v>8</v>
      </c>
      <c r="T323" s="2">
        <f t="shared" ref="T323:T386" si="51">O323-P323</f>
        <v>4</v>
      </c>
      <c r="U323" s="2">
        <f t="shared" ref="U323:U386" si="52">AVERAGE(O323:P323)</f>
        <v>4</v>
      </c>
      <c r="V323" s="1">
        <f t="shared" ref="V323:V386" si="53">VAR(O323:P323)</f>
        <v>8</v>
      </c>
      <c r="W323" s="9">
        <f t="shared" ref="W323:W386" si="54">LOG(O323,10)</f>
        <v>0.77815125038364352</v>
      </c>
      <c r="X323" s="9">
        <f t="shared" ref="X323:X386" si="55">LOG(P323,10)</f>
        <v>0.30102999566398114</v>
      </c>
      <c r="Y323" s="9">
        <f t="shared" ref="Y323:Y386" si="56">LOG(ABS(T323),10)</f>
        <v>0.60205999132796229</v>
      </c>
      <c r="Z323" s="9">
        <f t="shared" ref="Z323:Z386" si="57">LOG(U323,10)</f>
        <v>0.60205999132796229</v>
      </c>
      <c r="AA323" s="9">
        <f t="shared" ref="AA323:AA386" si="58">LOG(V323,10)</f>
        <v>0.90308998699194343</v>
      </c>
      <c r="AB323" s="9">
        <f t="shared" ref="AB323:AB386" si="59">LOG(N323,10)</f>
        <v>1.2328107459551683</v>
      </c>
    </row>
    <row r="324" spans="1:28">
      <c r="A324" s="1" t="s">
        <v>18</v>
      </c>
      <c r="B324" s="2">
        <v>177360</v>
      </c>
      <c r="C324" s="2">
        <v>1635</v>
      </c>
      <c r="D324" s="2">
        <v>18521</v>
      </c>
      <c r="E324" s="3">
        <v>18521.343199999999</v>
      </c>
      <c r="F324" s="4">
        <v>0.8375999999999999</v>
      </c>
      <c r="G324" s="4">
        <v>0.16239999999999999</v>
      </c>
      <c r="H324" s="4">
        <v>0</v>
      </c>
      <c r="I324" s="5">
        <v>35</v>
      </c>
      <c r="J324" s="2">
        <v>1525</v>
      </c>
      <c r="K324" s="9">
        <v>1.9</v>
      </c>
      <c r="L324" s="6">
        <v>35.948378060000003</v>
      </c>
      <c r="M324" s="6">
        <v>-97.268193060000002</v>
      </c>
      <c r="N324" s="7">
        <v>17.06474631</v>
      </c>
      <c r="O324" s="5">
        <v>106</v>
      </c>
      <c r="P324" s="5">
        <v>37</v>
      </c>
      <c r="Q324" s="5">
        <v>46.7</v>
      </c>
      <c r="R324" s="10" t="s">
        <v>21</v>
      </c>
      <c r="S324" s="2">
        <f t="shared" si="50"/>
        <v>143</v>
      </c>
      <c r="T324" s="2">
        <f t="shared" si="51"/>
        <v>69</v>
      </c>
      <c r="U324" s="2">
        <f t="shared" si="52"/>
        <v>71.5</v>
      </c>
      <c r="V324" s="1">
        <f t="shared" si="53"/>
        <v>2380.5</v>
      </c>
      <c r="W324" s="9">
        <f t="shared" si="54"/>
        <v>2.02530586526477</v>
      </c>
      <c r="X324" s="9">
        <f t="shared" si="55"/>
        <v>1.5682017240669948</v>
      </c>
      <c r="Y324" s="9">
        <f t="shared" si="56"/>
        <v>1.8388490907372552</v>
      </c>
      <c r="Z324" s="9">
        <f t="shared" si="57"/>
        <v>1.8543060418010802</v>
      </c>
      <c r="AA324" s="9">
        <f t="shared" si="58"/>
        <v>3.3766681858105287</v>
      </c>
      <c r="AB324" s="9">
        <f t="shared" si="59"/>
        <v>1.2320998363013806</v>
      </c>
    </row>
    <row r="325" spans="1:28">
      <c r="A325" s="1" t="s">
        <v>18</v>
      </c>
      <c r="B325" s="2">
        <v>177406</v>
      </c>
      <c r="C325" s="2">
        <v>1635</v>
      </c>
      <c r="D325" s="2">
        <v>18542</v>
      </c>
      <c r="E325" s="3">
        <v>18542.373200000002</v>
      </c>
      <c r="F325" s="4">
        <v>0.89980000000000016</v>
      </c>
      <c r="G325" s="4">
        <v>0.1002</v>
      </c>
      <c r="H325" s="4">
        <v>0</v>
      </c>
      <c r="I325" s="5">
        <v>21</v>
      </c>
      <c r="J325" s="2">
        <v>1530</v>
      </c>
      <c r="K325" s="9">
        <v>4.2</v>
      </c>
      <c r="L325" s="6">
        <v>35.946908610000001</v>
      </c>
      <c r="M325" s="6">
        <v>-97.269600560000001</v>
      </c>
      <c r="N325" s="7">
        <v>17.058057730000002</v>
      </c>
      <c r="O325" s="5">
        <v>109</v>
      </c>
      <c r="P325" s="5">
        <v>57</v>
      </c>
      <c r="Q325" s="5">
        <v>64.7</v>
      </c>
      <c r="R325" s="10" t="s">
        <v>21</v>
      </c>
      <c r="S325" s="2">
        <f t="shared" si="50"/>
        <v>166</v>
      </c>
      <c r="T325" s="2">
        <f t="shared" si="51"/>
        <v>52</v>
      </c>
      <c r="U325" s="2">
        <f t="shared" si="52"/>
        <v>83</v>
      </c>
      <c r="V325" s="1">
        <f t="shared" si="53"/>
        <v>1352</v>
      </c>
      <c r="W325" s="9">
        <f t="shared" si="54"/>
        <v>2.0374264979406234</v>
      </c>
      <c r="X325" s="9">
        <f t="shared" si="55"/>
        <v>1.7558748556724912</v>
      </c>
      <c r="Y325" s="9">
        <f t="shared" si="56"/>
        <v>1.716003343634799</v>
      </c>
      <c r="Z325" s="9">
        <f t="shared" si="57"/>
        <v>1.919078092376074</v>
      </c>
      <c r="AA325" s="9">
        <f t="shared" si="58"/>
        <v>3.1309766916056168</v>
      </c>
      <c r="AB325" s="9">
        <f t="shared" si="59"/>
        <v>1.2319295798699594</v>
      </c>
    </row>
    <row r="326" spans="1:28">
      <c r="A326" s="1" t="s">
        <v>18</v>
      </c>
      <c r="B326" s="2">
        <v>177416</v>
      </c>
      <c r="C326" s="2">
        <v>1646</v>
      </c>
      <c r="D326" s="2">
        <v>18541</v>
      </c>
      <c r="E326" s="3">
        <v>18541.484199999999</v>
      </c>
      <c r="F326" s="4">
        <v>5.6200000000000007E-2</v>
      </c>
      <c r="G326" s="4">
        <v>0.94379999999999986</v>
      </c>
      <c r="H326" s="4">
        <v>0</v>
      </c>
      <c r="I326" s="5">
        <v>262</v>
      </c>
      <c r="J326" s="2">
        <v>1527</v>
      </c>
      <c r="K326" s="9">
        <v>2.4</v>
      </c>
      <c r="L326" s="6">
        <v>35.946959440000001</v>
      </c>
      <c r="M326" s="6">
        <v>-97.26870194</v>
      </c>
      <c r="N326" s="7">
        <v>17.005182909999998</v>
      </c>
      <c r="O326" s="5">
        <v>41</v>
      </c>
      <c r="P326" s="5">
        <v>0</v>
      </c>
      <c r="Q326" s="5">
        <v>100</v>
      </c>
      <c r="R326" s="10" t="s">
        <v>19</v>
      </c>
      <c r="S326" s="2">
        <f t="shared" si="50"/>
        <v>41</v>
      </c>
      <c r="T326" s="2">
        <f t="shared" si="51"/>
        <v>41</v>
      </c>
      <c r="U326" s="2">
        <f t="shared" si="52"/>
        <v>20.5</v>
      </c>
      <c r="V326" s="1">
        <f t="shared" si="53"/>
        <v>840.5</v>
      </c>
      <c r="W326" s="9">
        <f t="shared" si="54"/>
        <v>1.6127838567197355</v>
      </c>
      <c r="X326" s="9" t="e">
        <f t="shared" si="55"/>
        <v>#NUM!</v>
      </c>
      <c r="Y326" s="9">
        <f t="shared" si="56"/>
        <v>1.6127838567197355</v>
      </c>
      <c r="Z326" s="9">
        <f t="shared" si="57"/>
        <v>1.3117538610557542</v>
      </c>
      <c r="AA326" s="9">
        <f t="shared" si="58"/>
        <v>2.9245377177754897</v>
      </c>
      <c r="AB326" s="9">
        <f t="shared" si="59"/>
        <v>1.2305813076228405</v>
      </c>
    </row>
    <row r="327" spans="1:28">
      <c r="A327" s="1" t="s">
        <v>18</v>
      </c>
      <c r="B327" s="2">
        <v>177442</v>
      </c>
      <c r="C327" s="2">
        <v>1677</v>
      </c>
      <c r="D327" s="2">
        <v>18541</v>
      </c>
      <c r="E327" s="3">
        <v>18541.349200000001</v>
      </c>
      <c r="F327" s="4">
        <v>0.72740000000000005</v>
      </c>
      <c r="G327" s="4">
        <v>0.27260000000000001</v>
      </c>
      <c r="H327" s="4">
        <v>0</v>
      </c>
      <c r="I327" s="5">
        <v>52</v>
      </c>
      <c r="J327" s="2">
        <v>1538</v>
      </c>
      <c r="K327" s="9">
        <v>3.1</v>
      </c>
      <c r="L327" s="6">
        <v>35.946862500000002</v>
      </c>
      <c r="M327" s="6">
        <v>-97.269432219999999</v>
      </c>
      <c r="N327" s="7">
        <v>16.97494653</v>
      </c>
      <c r="O327" s="5">
        <v>168</v>
      </c>
      <c r="P327" s="5">
        <v>54</v>
      </c>
      <c r="Q327" s="5">
        <v>71.3</v>
      </c>
      <c r="R327" s="10" t="s">
        <v>21</v>
      </c>
      <c r="S327" s="2">
        <f t="shared" si="50"/>
        <v>222</v>
      </c>
      <c r="T327" s="2">
        <f t="shared" si="51"/>
        <v>114</v>
      </c>
      <c r="U327" s="2">
        <f t="shared" si="52"/>
        <v>111</v>
      </c>
      <c r="V327" s="1">
        <f t="shared" si="53"/>
        <v>6498</v>
      </c>
      <c r="W327" s="9">
        <f t="shared" si="54"/>
        <v>2.2253092817258624</v>
      </c>
      <c r="X327" s="9">
        <f t="shared" si="55"/>
        <v>1.7323937598229684</v>
      </c>
      <c r="Y327" s="9">
        <f t="shared" si="56"/>
        <v>2.0569048513364723</v>
      </c>
      <c r="Z327" s="9">
        <f t="shared" si="57"/>
        <v>2.0453229787866571</v>
      </c>
      <c r="AA327" s="9">
        <f t="shared" si="58"/>
        <v>3.8127797070089637</v>
      </c>
      <c r="AB327" s="9">
        <f t="shared" si="59"/>
        <v>1.2298084149547472</v>
      </c>
    </row>
    <row r="328" spans="1:28">
      <c r="A328" s="1" t="s">
        <v>18</v>
      </c>
      <c r="B328" s="2">
        <v>177379</v>
      </c>
      <c r="C328" s="2">
        <v>1553</v>
      </c>
      <c r="D328" s="2">
        <v>18520</v>
      </c>
      <c r="E328" s="3">
        <v>18520.394199999999</v>
      </c>
      <c r="F328" s="4">
        <v>0.96760000000000002</v>
      </c>
      <c r="G328" s="4">
        <v>3.2399999999999998E-2</v>
      </c>
      <c r="H328" s="4">
        <v>0</v>
      </c>
      <c r="I328" s="5">
        <v>7</v>
      </c>
      <c r="J328" s="2">
        <v>1535</v>
      </c>
      <c r="K328" s="9">
        <v>1.7</v>
      </c>
      <c r="L328" s="6">
        <v>35.948183890000003</v>
      </c>
      <c r="M328" s="6">
        <v>-97.268263329999996</v>
      </c>
      <c r="N328" s="7">
        <v>16.795822739999998</v>
      </c>
      <c r="O328" s="5">
        <v>12</v>
      </c>
      <c r="P328" s="5">
        <v>37</v>
      </c>
      <c r="Q328" s="5">
        <v>9.3000000000000007</v>
      </c>
      <c r="R328" s="10" t="s">
        <v>21</v>
      </c>
      <c r="S328" s="2">
        <f t="shared" si="50"/>
        <v>49</v>
      </c>
      <c r="T328" s="2">
        <f t="shared" si="51"/>
        <v>-25</v>
      </c>
      <c r="U328" s="2">
        <f t="shared" si="52"/>
        <v>24.5</v>
      </c>
      <c r="V328" s="1">
        <f t="shared" si="53"/>
        <v>312.5</v>
      </c>
      <c r="W328" s="9">
        <f t="shared" si="54"/>
        <v>1.0791812460476247</v>
      </c>
      <c r="X328" s="9">
        <f t="shared" si="55"/>
        <v>1.5682017240669948</v>
      </c>
      <c r="Y328" s="9">
        <f t="shared" si="56"/>
        <v>1.3979400086720375</v>
      </c>
      <c r="Z328" s="9">
        <f t="shared" si="57"/>
        <v>1.3891660843645324</v>
      </c>
      <c r="AA328" s="9">
        <f t="shared" si="58"/>
        <v>2.4948500216800942</v>
      </c>
      <c r="AB328" s="9">
        <f t="shared" si="59"/>
        <v>1.225201282526625</v>
      </c>
    </row>
    <row r="329" spans="1:28">
      <c r="A329" s="1" t="s">
        <v>18</v>
      </c>
      <c r="B329" s="2">
        <v>177379</v>
      </c>
      <c r="C329" s="2">
        <v>1553</v>
      </c>
      <c r="D329" s="2">
        <v>18520</v>
      </c>
      <c r="E329" s="3">
        <v>18520.3462</v>
      </c>
      <c r="F329" s="4">
        <v>0.7782</v>
      </c>
      <c r="G329" s="4">
        <v>0.2218</v>
      </c>
      <c r="H329" s="4">
        <v>0</v>
      </c>
      <c r="I329" s="5">
        <v>52</v>
      </c>
      <c r="J329" s="2">
        <v>1535</v>
      </c>
      <c r="K329" s="9">
        <v>1.9</v>
      </c>
      <c r="L329" s="6">
        <v>35.948305830000002</v>
      </c>
      <c r="M329" s="6">
        <v>-97.268871110000006</v>
      </c>
      <c r="N329" s="7">
        <v>16.707717379999998</v>
      </c>
      <c r="O329" s="5">
        <v>54</v>
      </c>
      <c r="P329" s="5">
        <v>5</v>
      </c>
      <c r="Q329" s="5">
        <v>0</v>
      </c>
      <c r="R329" s="10" t="s">
        <v>21</v>
      </c>
      <c r="S329" s="2">
        <f t="shared" si="50"/>
        <v>59</v>
      </c>
      <c r="T329" s="2">
        <f t="shared" si="51"/>
        <v>49</v>
      </c>
      <c r="U329" s="2">
        <f t="shared" si="52"/>
        <v>29.5</v>
      </c>
      <c r="V329" s="1">
        <f t="shared" si="53"/>
        <v>1200.5</v>
      </c>
      <c r="W329" s="9">
        <f t="shared" si="54"/>
        <v>1.7323937598229684</v>
      </c>
      <c r="X329" s="9">
        <f t="shared" si="55"/>
        <v>0.69897000433601875</v>
      </c>
      <c r="Y329" s="9">
        <f t="shared" si="56"/>
        <v>1.6901960800285134</v>
      </c>
      <c r="Z329" s="9">
        <f t="shared" si="57"/>
        <v>1.469822015978163</v>
      </c>
      <c r="AA329" s="9">
        <f t="shared" si="58"/>
        <v>3.0793621643930456</v>
      </c>
      <c r="AB329" s="9">
        <f t="shared" si="59"/>
        <v>1.2229171203311382</v>
      </c>
    </row>
    <row r="330" spans="1:28">
      <c r="A330" s="1" t="s">
        <v>18</v>
      </c>
      <c r="B330" s="2">
        <v>177386</v>
      </c>
      <c r="C330" s="2">
        <v>1636</v>
      </c>
      <c r="D330" s="2">
        <v>18542</v>
      </c>
      <c r="E330" s="3">
        <v>18542.373200000002</v>
      </c>
      <c r="F330" s="4">
        <v>0.88460000000000005</v>
      </c>
      <c r="G330" s="4">
        <v>0.11539999999999999</v>
      </c>
      <c r="H330" s="4">
        <v>0</v>
      </c>
      <c r="I330" s="5">
        <v>25</v>
      </c>
      <c r="J330" s="2">
        <v>1524</v>
      </c>
      <c r="K330" s="9">
        <v>1.9</v>
      </c>
      <c r="L330" s="6">
        <v>35.946830830000003</v>
      </c>
      <c r="M330" s="6">
        <v>-97.269629719999998</v>
      </c>
      <c r="N330" s="7">
        <v>16.693170200000001</v>
      </c>
      <c r="O330" s="5">
        <v>143</v>
      </c>
      <c r="P330" s="5">
        <v>66</v>
      </c>
      <c r="Q330" s="5">
        <v>34</v>
      </c>
      <c r="R330" s="10" t="s">
        <v>21</v>
      </c>
      <c r="S330" s="2">
        <f t="shared" si="50"/>
        <v>209</v>
      </c>
      <c r="T330" s="2">
        <f t="shared" si="51"/>
        <v>77</v>
      </c>
      <c r="U330" s="2">
        <f t="shared" si="52"/>
        <v>104.5</v>
      </c>
      <c r="V330" s="1">
        <f t="shared" si="53"/>
        <v>2964.5</v>
      </c>
      <c r="W330" s="9">
        <f t="shared" si="54"/>
        <v>2.1553360374650614</v>
      </c>
      <c r="X330" s="9">
        <f t="shared" si="55"/>
        <v>1.8195439355418683</v>
      </c>
      <c r="Y330" s="9">
        <f t="shared" si="56"/>
        <v>1.8864907251724818</v>
      </c>
      <c r="Z330" s="9">
        <f t="shared" si="57"/>
        <v>2.0191162904470725</v>
      </c>
      <c r="AA330" s="9">
        <f t="shared" si="58"/>
        <v>3.471951454680982</v>
      </c>
      <c r="AB330" s="9">
        <f t="shared" si="59"/>
        <v>1.2225388213781185</v>
      </c>
    </row>
    <row r="331" spans="1:28">
      <c r="A331" s="1" t="s">
        <v>18</v>
      </c>
      <c r="B331" s="2">
        <v>177360</v>
      </c>
      <c r="C331" s="2">
        <v>1635</v>
      </c>
      <c r="D331" s="2">
        <v>18520</v>
      </c>
      <c r="E331" s="3">
        <v>18520.361199999999</v>
      </c>
      <c r="F331" s="4">
        <v>0.82379999999999998</v>
      </c>
      <c r="G331" s="4">
        <v>0.1762</v>
      </c>
      <c r="H331" s="4">
        <v>0</v>
      </c>
      <c r="I331" s="5">
        <v>37</v>
      </c>
      <c r="J331" s="2">
        <v>1525</v>
      </c>
      <c r="K331" s="9">
        <v>3.6</v>
      </c>
      <c r="L331" s="6">
        <v>35.948377780000001</v>
      </c>
      <c r="M331" s="6">
        <v>-97.268346109999996</v>
      </c>
      <c r="N331" s="7">
        <v>16.687065459999999</v>
      </c>
      <c r="O331" s="5">
        <v>56</v>
      </c>
      <c r="P331" s="5">
        <v>29</v>
      </c>
      <c r="Q331" s="5">
        <v>7.3</v>
      </c>
      <c r="R331" s="10" t="s">
        <v>21</v>
      </c>
      <c r="S331" s="2">
        <f t="shared" si="50"/>
        <v>85</v>
      </c>
      <c r="T331" s="2">
        <f t="shared" si="51"/>
        <v>27</v>
      </c>
      <c r="U331" s="2">
        <f t="shared" si="52"/>
        <v>42.5</v>
      </c>
      <c r="V331" s="1">
        <f t="shared" si="53"/>
        <v>364.5</v>
      </c>
      <c r="W331" s="9">
        <f t="shared" si="54"/>
        <v>1.7481880270062005</v>
      </c>
      <c r="X331" s="9">
        <f t="shared" si="55"/>
        <v>1.4623979978989561</v>
      </c>
      <c r="Y331" s="9">
        <f t="shared" si="56"/>
        <v>1.4313637641589871</v>
      </c>
      <c r="Z331" s="9">
        <f t="shared" si="57"/>
        <v>1.6283889300503114</v>
      </c>
      <c r="AA331" s="9">
        <f t="shared" si="58"/>
        <v>2.561697532653993</v>
      </c>
      <c r="AB331" s="9">
        <f t="shared" si="59"/>
        <v>1.2223799695981601</v>
      </c>
    </row>
    <row r="332" spans="1:28">
      <c r="A332" s="1" t="s">
        <v>18</v>
      </c>
      <c r="B332" s="2">
        <v>177416</v>
      </c>
      <c r="C332" s="2">
        <v>1646</v>
      </c>
      <c r="D332" s="2">
        <v>18541</v>
      </c>
      <c r="E332" s="3">
        <v>18541.355200000002</v>
      </c>
      <c r="F332" s="4">
        <v>0.85940000000000016</v>
      </c>
      <c r="G332" s="4">
        <v>0.1406</v>
      </c>
      <c r="H332" s="4">
        <v>0</v>
      </c>
      <c r="I332" s="5">
        <v>26</v>
      </c>
      <c r="J332" s="2">
        <v>1527</v>
      </c>
      <c r="K332" s="9">
        <v>2.5</v>
      </c>
      <c r="L332" s="6">
        <v>35.946801669999999</v>
      </c>
      <c r="M332" s="6">
        <v>-97.269533060000001</v>
      </c>
      <c r="N332" s="7">
        <v>16.677823920000002</v>
      </c>
      <c r="O332" s="5">
        <v>168</v>
      </c>
      <c r="P332" s="5">
        <v>5</v>
      </c>
      <c r="Q332" s="5">
        <v>64</v>
      </c>
      <c r="R332" s="10" t="s">
        <v>21</v>
      </c>
      <c r="S332" s="2">
        <f t="shared" si="50"/>
        <v>173</v>
      </c>
      <c r="T332" s="2">
        <f t="shared" si="51"/>
        <v>163</v>
      </c>
      <c r="U332" s="2">
        <f t="shared" si="52"/>
        <v>86.5</v>
      </c>
      <c r="V332" s="1">
        <f t="shared" si="53"/>
        <v>13284.5</v>
      </c>
      <c r="W332" s="9">
        <f t="shared" si="54"/>
        <v>2.2253092817258624</v>
      </c>
      <c r="X332" s="9">
        <f t="shared" si="55"/>
        <v>0.69897000433601875</v>
      </c>
      <c r="Y332" s="9">
        <f t="shared" si="56"/>
        <v>2.2121876044039577</v>
      </c>
      <c r="Z332" s="9">
        <f t="shared" si="57"/>
        <v>1.9370161074648142</v>
      </c>
      <c r="AA332" s="9">
        <f t="shared" si="58"/>
        <v>4.1233452131439341</v>
      </c>
      <c r="AB332" s="9">
        <f t="shared" si="59"/>
        <v>1.2221393843599944</v>
      </c>
    </row>
    <row r="333" spans="1:28">
      <c r="A333" s="1" t="s">
        <v>18</v>
      </c>
      <c r="B333" s="2">
        <v>177442</v>
      </c>
      <c r="C333" s="2">
        <v>1677</v>
      </c>
      <c r="D333" s="2">
        <v>18541</v>
      </c>
      <c r="E333" s="3">
        <v>18541.484199999999</v>
      </c>
      <c r="F333" s="4">
        <v>3.7400000000000003E-2</v>
      </c>
      <c r="G333" s="4">
        <v>0.9625999999999999</v>
      </c>
      <c r="H333" s="4">
        <v>0</v>
      </c>
      <c r="I333" s="5">
        <v>267</v>
      </c>
      <c r="J333" s="2">
        <v>1538</v>
      </c>
      <c r="K333" s="9">
        <v>1.9</v>
      </c>
      <c r="L333" s="6">
        <v>35.946989440000003</v>
      </c>
      <c r="M333" s="6">
        <v>-97.268901940000006</v>
      </c>
      <c r="N333" s="7">
        <v>16.601565879999999</v>
      </c>
      <c r="O333" s="5">
        <v>248</v>
      </c>
      <c r="P333" s="5">
        <v>91</v>
      </c>
      <c r="Q333" s="5">
        <v>51.3</v>
      </c>
      <c r="R333" s="10" t="s">
        <v>19</v>
      </c>
      <c r="S333" s="2">
        <f t="shared" si="50"/>
        <v>339</v>
      </c>
      <c r="T333" s="2">
        <f t="shared" si="51"/>
        <v>157</v>
      </c>
      <c r="U333" s="2">
        <f t="shared" si="52"/>
        <v>169.5</v>
      </c>
      <c r="V333" s="1">
        <f t="shared" si="53"/>
        <v>12324.5</v>
      </c>
      <c r="W333" s="9">
        <f t="shared" si="54"/>
        <v>2.394451680826216</v>
      </c>
      <c r="X333" s="9">
        <f t="shared" si="55"/>
        <v>1.9590413923210932</v>
      </c>
      <c r="Y333" s="9">
        <f t="shared" si="56"/>
        <v>2.1958996524092336</v>
      </c>
      <c r="Z333" s="9">
        <f t="shared" si="57"/>
        <v>2.2291697025391004</v>
      </c>
      <c r="AA333" s="9">
        <f t="shared" si="58"/>
        <v>4.0907693091544859</v>
      </c>
      <c r="AB333" s="9">
        <f t="shared" si="59"/>
        <v>1.2201490531587655</v>
      </c>
    </row>
    <row r="334" spans="1:28">
      <c r="A334" s="1" t="s">
        <v>18</v>
      </c>
      <c r="B334" s="2">
        <v>177492</v>
      </c>
      <c r="C334" s="2">
        <v>1713</v>
      </c>
      <c r="D334" s="2">
        <v>18541</v>
      </c>
      <c r="E334" s="3">
        <v>18541.502199999999</v>
      </c>
      <c r="F334" s="4">
        <v>0.87240000000000006</v>
      </c>
      <c r="G334" s="4">
        <v>0.12759999999999999</v>
      </c>
      <c r="H334" s="4">
        <v>0</v>
      </c>
      <c r="I334" s="5">
        <v>28</v>
      </c>
      <c r="J334" s="2">
        <v>1532</v>
      </c>
      <c r="K334" s="9">
        <v>2.4</v>
      </c>
      <c r="L334" s="6">
        <v>35.946887500000003</v>
      </c>
      <c r="M334" s="6">
        <v>-97.269576110000003</v>
      </c>
      <c r="N334" s="7">
        <v>16.591450940000001</v>
      </c>
      <c r="O334" s="5">
        <v>88</v>
      </c>
      <c r="P334" s="5">
        <v>41</v>
      </c>
      <c r="Q334" s="5">
        <v>62</v>
      </c>
      <c r="R334" s="10" t="s">
        <v>21</v>
      </c>
      <c r="S334" s="2">
        <f t="shared" si="50"/>
        <v>129</v>
      </c>
      <c r="T334" s="2">
        <f t="shared" si="51"/>
        <v>47</v>
      </c>
      <c r="U334" s="2">
        <f t="shared" si="52"/>
        <v>64.5</v>
      </c>
      <c r="V334" s="1">
        <f t="shared" si="53"/>
        <v>1104.5</v>
      </c>
      <c r="W334" s="9">
        <f t="shared" si="54"/>
        <v>1.9444826721501687</v>
      </c>
      <c r="X334" s="9">
        <f t="shared" si="55"/>
        <v>1.6127838567197355</v>
      </c>
      <c r="Y334" s="9">
        <f t="shared" si="56"/>
        <v>1.6720978579357173</v>
      </c>
      <c r="Z334" s="9">
        <f t="shared" si="57"/>
        <v>1.8095597146352675</v>
      </c>
      <c r="AA334" s="9">
        <f t="shared" si="58"/>
        <v>3.0431657202074534</v>
      </c>
      <c r="AB334" s="9">
        <f t="shared" si="59"/>
        <v>1.2198843671986688</v>
      </c>
    </row>
    <row r="335" spans="1:28">
      <c r="A335" s="1" t="s">
        <v>18</v>
      </c>
      <c r="B335" s="2">
        <v>177416</v>
      </c>
      <c r="C335" s="2">
        <v>1646</v>
      </c>
      <c r="D335" s="2">
        <v>18542</v>
      </c>
      <c r="E335" s="3">
        <v>18542.388200000001</v>
      </c>
      <c r="F335" s="4">
        <v>0.83840000000000003</v>
      </c>
      <c r="G335" s="4">
        <v>0.16159999999999999</v>
      </c>
      <c r="H335" s="4">
        <v>0</v>
      </c>
      <c r="I335" s="5">
        <v>31</v>
      </c>
      <c r="J335" s="2">
        <v>1527</v>
      </c>
      <c r="K335" s="9">
        <v>2</v>
      </c>
      <c r="L335" s="6">
        <v>35.946841939999999</v>
      </c>
      <c r="M335" s="6">
        <v>-97.269172499999996</v>
      </c>
      <c r="N335" s="7">
        <v>16.55730951</v>
      </c>
      <c r="O335" s="5">
        <v>159</v>
      </c>
      <c r="P335" s="5">
        <v>18</v>
      </c>
      <c r="Q335" s="5">
        <v>94</v>
      </c>
      <c r="R335" s="10" t="s">
        <v>21</v>
      </c>
      <c r="S335" s="2">
        <f t="shared" si="50"/>
        <v>177</v>
      </c>
      <c r="T335" s="2">
        <f t="shared" si="51"/>
        <v>141</v>
      </c>
      <c r="U335" s="2">
        <f t="shared" si="52"/>
        <v>88.5</v>
      </c>
      <c r="V335" s="1">
        <f t="shared" si="53"/>
        <v>9940.5</v>
      </c>
      <c r="W335" s="9">
        <f t="shared" si="54"/>
        <v>2.2013971243204513</v>
      </c>
      <c r="X335" s="9">
        <f t="shared" si="55"/>
        <v>1.2552725051033058</v>
      </c>
      <c r="Y335" s="9">
        <f t="shared" si="56"/>
        <v>2.1492191126553797</v>
      </c>
      <c r="Z335" s="9">
        <f t="shared" si="57"/>
        <v>1.9469432706978251</v>
      </c>
      <c r="AA335" s="9">
        <f t="shared" si="58"/>
        <v>3.9974082296467781</v>
      </c>
      <c r="AB335" s="9">
        <f t="shared" si="59"/>
        <v>1.2189897672380712</v>
      </c>
    </row>
    <row r="336" spans="1:28">
      <c r="A336" s="1" t="s">
        <v>18</v>
      </c>
      <c r="B336" s="2">
        <v>177379</v>
      </c>
      <c r="C336" s="2">
        <v>1553</v>
      </c>
      <c r="D336" s="2">
        <v>18520</v>
      </c>
      <c r="E336" s="3">
        <v>18520.349200000001</v>
      </c>
      <c r="F336" s="4">
        <v>0.82979999999999998</v>
      </c>
      <c r="G336" s="4">
        <v>0.17019999999999999</v>
      </c>
      <c r="H336" s="4">
        <v>0</v>
      </c>
      <c r="I336" s="5">
        <v>38</v>
      </c>
      <c r="J336" s="2">
        <v>1535</v>
      </c>
      <c r="K336" s="9">
        <v>2.7</v>
      </c>
      <c r="L336" s="6">
        <v>35.948233330000001</v>
      </c>
      <c r="M336" s="6">
        <v>-97.269030560000004</v>
      </c>
      <c r="N336" s="7">
        <v>16.480767889999999</v>
      </c>
      <c r="O336" s="5">
        <v>108</v>
      </c>
      <c r="P336" s="5">
        <v>12</v>
      </c>
      <c r="Q336" s="5">
        <v>2</v>
      </c>
      <c r="R336" s="10" t="s">
        <v>21</v>
      </c>
      <c r="S336" s="2">
        <f t="shared" si="50"/>
        <v>120</v>
      </c>
      <c r="T336" s="2">
        <f t="shared" si="51"/>
        <v>96</v>
      </c>
      <c r="U336" s="2">
        <f t="shared" si="52"/>
        <v>60</v>
      </c>
      <c r="V336" s="1">
        <f t="shared" si="53"/>
        <v>4608</v>
      </c>
      <c r="W336" s="9">
        <f t="shared" si="54"/>
        <v>2.0334237554869494</v>
      </c>
      <c r="X336" s="9">
        <f t="shared" si="55"/>
        <v>1.0791812460476247</v>
      </c>
      <c r="Y336" s="9">
        <f t="shared" si="56"/>
        <v>1.9822712330395682</v>
      </c>
      <c r="Z336" s="9">
        <f t="shared" si="57"/>
        <v>1.7781512503836434</v>
      </c>
      <c r="AA336" s="9">
        <f t="shared" si="58"/>
        <v>3.6635124704151552</v>
      </c>
      <c r="AB336" s="9">
        <f t="shared" si="59"/>
        <v>1.2169774429569957</v>
      </c>
    </row>
    <row r="337" spans="1:28">
      <c r="A337" s="1" t="s">
        <v>18</v>
      </c>
      <c r="B337" s="2">
        <v>177360</v>
      </c>
      <c r="C337" s="2">
        <v>1635</v>
      </c>
      <c r="D337" s="2">
        <v>18521</v>
      </c>
      <c r="E337" s="3">
        <v>18521.325199999999</v>
      </c>
      <c r="F337" s="4">
        <v>0.85299999999999998</v>
      </c>
      <c r="G337" s="4">
        <v>0.14699999999999999</v>
      </c>
      <c r="H337" s="4">
        <v>0</v>
      </c>
      <c r="I337" s="5">
        <v>33</v>
      </c>
      <c r="J337" s="2">
        <v>1525</v>
      </c>
      <c r="K337" s="9">
        <v>4.5</v>
      </c>
      <c r="L337" s="6">
        <v>35.948454720000001</v>
      </c>
      <c r="M337" s="6">
        <v>-97.269028329999998</v>
      </c>
      <c r="N337" s="7">
        <v>16.467458350000001</v>
      </c>
      <c r="O337" s="5">
        <v>108</v>
      </c>
      <c r="P337" s="5">
        <v>50</v>
      </c>
      <c r="Q337" s="5">
        <v>23.3</v>
      </c>
      <c r="R337" s="10" t="s">
        <v>21</v>
      </c>
      <c r="S337" s="2">
        <f t="shared" si="50"/>
        <v>158</v>
      </c>
      <c r="T337" s="2">
        <f t="shared" si="51"/>
        <v>58</v>
      </c>
      <c r="U337" s="2">
        <f t="shared" si="52"/>
        <v>79</v>
      </c>
      <c r="V337" s="1">
        <f t="shared" si="53"/>
        <v>1682</v>
      </c>
      <c r="W337" s="9">
        <f t="shared" si="54"/>
        <v>2.0334237554869494</v>
      </c>
      <c r="X337" s="9">
        <f t="shared" si="55"/>
        <v>1.6989700043360185</v>
      </c>
      <c r="Y337" s="9">
        <f t="shared" si="56"/>
        <v>1.7634279935629371</v>
      </c>
      <c r="Z337" s="9">
        <f t="shared" si="57"/>
        <v>1.8976270912904412</v>
      </c>
      <c r="AA337" s="9">
        <f t="shared" si="58"/>
        <v>3.2258259914618934</v>
      </c>
      <c r="AB337" s="9">
        <f t="shared" si="59"/>
        <v>1.2166265736840358</v>
      </c>
    </row>
    <row r="338" spans="1:28">
      <c r="A338" s="1" t="s">
        <v>18</v>
      </c>
      <c r="B338" s="2">
        <v>177406</v>
      </c>
      <c r="C338" s="2">
        <v>1635</v>
      </c>
      <c r="D338" s="2">
        <v>18542</v>
      </c>
      <c r="E338" s="3">
        <v>18542.3282</v>
      </c>
      <c r="F338" s="4">
        <v>0.89300000000000002</v>
      </c>
      <c r="G338" s="4">
        <v>0.10700000000000001</v>
      </c>
      <c r="H338" s="4">
        <v>0</v>
      </c>
      <c r="I338" s="5">
        <v>23</v>
      </c>
      <c r="J338" s="2">
        <v>1530</v>
      </c>
      <c r="K338" s="9">
        <v>2.4</v>
      </c>
      <c r="L338" s="6">
        <v>35.946982499999997</v>
      </c>
      <c r="M338" s="6">
        <v>-97.269152500000004</v>
      </c>
      <c r="N338" s="7">
        <v>16.45294926</v>
      </c>
      <c r="O338" s="5">
        <v>152</v>
      </c>
      <c r="P338" s="5">
        <v>12</v>
      </c>
      <c r="Q338" s="5">
        <v>86</v>
      </c>
      <c r="R338" s="10" t="s">
        <v>21</v>
      </c>
      <c r="S338" s="2">
        <f t="shared" si="50"/>
        <v>164</v>
      </c>
      <c r="T338" s="2">
        <f t="shared" si="51"/>
        <v>140</v>
      </c>
      <c r="U338" s="2">
        <f t="shared" si="52"/>
        <v>82</v>
      </c>
      <c r="V338" s="1">
        <f t="shared" si="53"/>
        <v>9800</v>
      </c>
      <c r="W338" s="9">
        <f t="shared" si="54"/>
        <v>2.1818435879447722</v>
      </c>
      <c r="X338" s="9">
        <f t="shared" si="55"/>
        <v>1.0791812460476247</v>
      </c>
      <c r="Y338" s="9">
        <f t="shared" si="56"/>
        <v>2.1461280356782377</v>
      </c>
      <c r="Z338" s="9">
        <f t="shared" si="57"/>
        <v>1.9138138523837167</v>
      </c>
      <c r="AA338" s="9">
        <f t="shared" si="58"/>
        <v>3.9912260756924947</v>
      </c>
      <c r="AB338" s="9">
        <f t="shared" si="59"/>
        <v>1.2162437583673433</v>
      </c>
    </row>
    <row r="339" spans="1:28">
      <c r="A339" s="1" t="s">
        <v>18</v>
      </c>
      <c r="B339" s="2">
        <v>177379</v>
      </c>
      <c r="C339" s="2">
        <v>1553</v>
      </c>
      <c r="D339" s="2">
        <v>18520</v>
      </c>
      <c r="E339" s="3">
        <v>18520.367200000001</v>
      </c>
      <c r="F339" s="4">
        <v>0.78979999999999995</v>
      </c>
      <c r="G339" s="4">
        <v>0.2102</v>
      </c>
      <c r="H339" s="4">
        <v>0</v>
      </c>
      <c r="I339" s="5">
        <v>47</v>
      </c>
      <c r="J339" s="2">
        <v>1535</v>
      </c>
      <c r="K339" s="9">
        <v>4.2</v>
      </c>
      <c r="L339" s="6">
        <v>35.948334439999996</v>
      </c>
      <c r="M339" s="6">
        <v>-97.268598330000003</v>
      </c>
      <c r="N339" s="7">
        <v>16.4523884</v>
      </c>
      <c r="O339" s="5">
        <v>52</v>
      </c>
      <c r="P339" s="5">
        <v>30</v>
      </c>
      <c r="Q339" s="5">
        <v>5.3</v>
      </c>
      <c r="R339" s="10" t="s">
        <v>21</v>
      </c>
      <c r="S339" s="2">
        <f t="shared" si="50"/>
        <v>82</v>
      </c>
      <c r="T339" s="2">
        <f t="shared" si="51"/>
        <v>22</v>
      </c>
      <c r="U339" s="2">
        <f t="shared" si="52"/>
        <v>41</v>
      </c>
      <c r="V339" s="1">
        <f t="shared" si="53"/>
        <v>242</v>
      </c>
      <c r="W339" s="9">
        <f t="shared" si="54"/>
        <v>1.716003343634799</v>
      </c>
      <c r="X339" s="9">
        <f t="shared" si="55"/>
        <v>1.4771212547196624</v>
      </c>
      <c r="Y339" s="9">
        <f t="shared" si="56"/>
        <v>1.3424226808222062</v>
      </c>
      <c r="Z339" s="9">
        <f t="shared" si="57"/>
        <v>1.6127838567197355</v>
      </c>
      <c r="AA339" s="9">
        <f t="shared" si="58"/>
        <v>2.3838153659804311</v>
      </c>
      <c r="AB339" s="9">
        <f t="shared" si="59"/>
        <v>1.2162289535714979</v>
      </c>
    </row>
    <row r="340" spans="1:28">
      <c r="A340" s="1" t="s">
        <v>18</v>
      </c>
      <c r="B340" s="2">
        <v>177406</v>
      </c>
      <c r="C340" s="2">
        <v>1635</v>
      </c>
      <c r="D340" s="2">
        <v>18541</v>
      </c>
      <c r="E340" s="3">
        <v>18541.4002</v>
      </c>
      <c r="F340" s="4">
        <v>0.88480000000000003</v>
      </c>
      <c r="G340" s="4">
        <v>0.1152</v>
      </c>
      <c r="H340" s="4">
        <v>0</v>
      </c>
      <c r="I340" s="5">
        <v>25</v>
      </c>
      <c r="J340" s="2">
        <v>1530</v>
      </c>
      <c r="K340" s="9">
        <v>2.6</v>
      </c>
      <c r="L340" s="6">
        <v>35.946911110000002</v>
      </c>
      <c r="M340" s="6">
        <v>-97.269538060000002</v>
      </c>
      <c r="N340" s="7">
        <v>16.450292489999999</v>
      </c>
      <c r="O340" s="5">
        <v>134</v>
      </c>
      <c r="P340" s="5">
        <v>19</v>
      </c>
      <c r="Q340" s="5">
        <v>80</v>
      </c>
      <c r="R340" s="10" t="s">
        <v>21</v>
      </c>
      <c r="S340" s="2">
        <f t="shared" si="50"/>
        <v>153</v>
      </c>
      <c r="T340" s="2">
        <f t="shared" si="51"/>
        <v>115</v>
      </c>
      <c r="U340" s="2">
        <f t="shared" si="52"/>
        <v>76.5</v>
      </c>
      <c r="V340" s="1">
        <f t="shared" si="53"/>
        <v>6612.5</v>
      </c>
      <c r="W340" s="9">
        <f t="shared" si="54"/>
        <v>2.1271047983648073</v>
      </c>
      <c r="X340" s="9">
        <f t="shared" si="55"/>
        <v>1.2787536009528289</v>
      </c>
      <c r="Y340" s="9">
        <f t="shared" si="56"/>
        <v>2.0606978403536114</v>
      </c>
      <c r="Z340" s="9">
        <f t="shared" si="57"/>
        <v>1.8836614351536174</v>
      </c>
      <c r="AA340" s="9">
        <f t="shared" si="58"/>
        <v>3.8203656850432419</v>
      </c>
      <c r="AB340" s="9">
        <f t="shared" si="59"/>
        <v>1.2161736242108394</v>
      </c>
    </row>
    <row r="341" spans="1:28">
      <c r="A341" s="1" t="s">
        <v>18</v>
      </c>
      <c r="B341" s="2">
        <v>177360</v>
      </c>
      <c r="C341" s="2">
        <v>1635</v>
      </c>
      <c r="D341" s="2">
        <v>18521</v>
      </c>
      <c r="E341" s="3">
        <v>18521.3462</v>
      </c>
      <c r="F341" s="4">
        <v>0.91320000000000001</v>
      </c>
      <c r="G341" s="4">
        <v>8.6800000000000002E-2</v>
      </c>
      <c r="H341" s="4">
        <v>0</v>
      </c>
      <c r="I341" s="5">
        <v>18</v>
      </c>
      <c r="J341" s="2">
        <v>1525</v>
      </c>
      <c r="K341" s="9">
        <v>2.2999999999999998</v>
      </c>
      <c r="L341" s="6">
        <v>35.948346110000003</v>
      </c>
      <c r="M341" s="6">
        <v>-97.268016669999994</v>
      </c>
      <c r="N341" s="7">
        <v>16.302790720000001</v>
      </c>
      <c r="O341" s="5">
        <v>118</v>
      </c>
      <c r="P341" s="5">
        <v>63</v>
      </c>
      <c r="Q341" s="5">
        <v>56.7</v>
      </c>
      <c r="R341" s="10" t="s">
        <v>21</v>
      </c>
      <c r="S341" s="2">
        <f t="shared" si="50"/>
        <v>181</v>
      </c>
      <c r="T341" s="2">
        <f t="shared" si="51"/>
        <v>55</v>
      </c>
      <c r="U341" s="2">
        <f t="shared" si="52"/>
        <v>90.5</v>
      </c>
      <c r="V341" s="1">
        <f t="shared" si="53"/>
        <v>1512.5</v>
      </c>
      <c r="W341" s="9">
        <f t="shared" si="54"/>
        <v>2.0718820073061255</v>
      </c>
      <c r="X341" s="9">
        <f t="shared" si="55"/>
        <v>1.7993405494535815</v>
      </c>
      <c r="Y341" s="9">
        <f t="shared" si="56"/>
        <v>1.7403626894942439</v>
      </c>
      <c r="Z341" s="9">
        <f t="shared" si="57"/>
        <v>1.9566485792052033</v>
      </c>
      <c r="AA341" s="9">
        <f t="shared" si="58"/>
        <v>3.1796953833245065</v>
      </c>
      <c r="AB341" s="9">
        <f t="shared" si="59"/>
        <v>1.2122619535178054</v>
      </c>
    </row>
    <row r="342" spans="1:28">
      <c r="A342" s="1" t="s">
        <v>18</v>
      </c>
      <c r="B342" s="2">
        <v>177406</v>
      </c>
      <c r="C342" s="2">
        <v>1635</v>
      </c>
      <c r="D342" s="2">
        <v>18541</v>
      </c>
      <c r="E342" s="3">
        <v>18541.553199999998</v>
      </c>
      <c r="F342" s="4">
        <v>4.5400000000000003E-2</v>
      </c>
      <c r="G342" s="4">
        <v>0.95459999999999989</v>
      </c>
      <c r="H342" s="4">
        <v>0</v>
      </c>
      <c r="I342" s="5">
        <v>246</v>
      </c>
      <c r="J342" s="2">
        <v>1530</v>
      </c>
      <c r="K342" s="9">
        <v>3.6</v>
      </c>
      <c r="L342" s="6">
        <v>35.946970559999997</v>
      </c>
      <c r="M342" s="6">
        <v>-97.269325559999999</v>
      </c>
      <c r="N342" s="7">
        <v>16.302313120000001</v>
      </c>
      <c r="O342" s="5">
        <v>42</v>
      </c>
      <c r="P342" s="5">
        <v>87</v>
      </c>
      <c r="Q342" s="5">
        <v>48</v>
      </c>
      <c r="R342" s="10" t="s">
        <v>19</v>
      </c>
      <c r="S342" s="2">
        <f t="shared" si="50"/>
        <v>129</v>
      </c>
      <c r="T342" s="2">
        <f t="shared" si="51"/>
        <v>-45</v>
      </c>
      <c r="U342" s="2">
        <f t="shared" si="52"/>
        <v>64.5</v>
      </c>
      <c r="V342" s="1">
        <f t="shared" si="53"/>
        <v>1012.5</v>
      </c>
      <c r="W342" s="9">
        <f t="shared" si="54"/>
        <v>1.6232492903979003</v>
      </c>
      <c r="X342" s="9">
        <f t="shared" si="55"/>
        <v>1.9395192526186182</v>
      </c>
      <c r="Y342" s="9">
        <f t="shared" si="56"/>
        <v>1.6532125137753435</v>
      </c>
      <c r="Z342" s="9">
        <f t="shared" si="57"/>
        <v>1.8095597146352675</v>
      </c>
      <c r="AA342" s="9">
        <f t="shared" si="58"/>
        <v>3.0053950318867058</v>
      </c>
      <c r="AB342" s="9">
        <f t="shared" si="59"/>
        <v>1.2122492304149692</v>
      </c>
    </row>
    <row r="343" spans="1:28">
      <c r="A343" s="1" t="s">
        <v>18</v>
      </c>
      <c r="B343" s="2">
        <v>177386</v>
      </c>
      <c r="C343" s="2">
        <v>1636</v>
      </c>
      <c r="D343" s="2">
        <v>18541</v>
      </c>
      <c r="E343" s="3">
        <v>18541.352200000001</v>
      </c>
      <c r="F343" s="4">
        <v>0.80720000000000014</v>
      </c>
      <c r="G343" s="4">
        <v>0.1928</v>
      </c>
      <c r="H343" s="4">
        <v>0</v>
      </c>
      <c r="I343" s="5">
        <v>42</v>
      </c>
      <c r="J343" s="2">
        <v>1524</v>
      </c>
      <c r="K343" s="9">
        <v>2.8</v>
      </c>
      <c r="L343" s="6">
        <v>35.94692972</v>
      </c>
      <c r="M343" s="6">
        <v>-97.269589440000004</v>
      </c>
      <c r="N343" s="7">
        <v>16.281054650000002</v>
      </c>
      <c r="O343" s="5">
        <v>138</v>
      </c>
      <c r="P343" s="5">
        <v>41</v>
      </c>
      <c r="Q343" s="5">
        <v>40</v>
      </c>
      <c r="R343" s="10" t="s">
        <v>21</v>
      </c>
      <c r="S343" s="2">
        <f t="shared" si="50"/>
        <v>179</v>
      </c>
      <c r="T343" s="2">
        <f t="shared" si="51"/>
        <v>97</v>
      </c>
      <c r="U343" s="2">
        <f t="shared" si="52"/>
        <v>89.5</v>
      </c>
      <c r="V343" s="1">
        <f t="shared" si="53"/>
        <v>4704.5</v>
      </c>
      <c r="W343" s="9">
        <f t="shared" si="54"/>
        <v>2.1398790864012365</v>
      </c>
      <c r="X343" s="9">
        <f t="shared" si="55"/>
        <v>1.6127838567197355</v>
      </c>
      <c r="Y343" s="9">
        <f t="shared" si="56"/>
        <v>1.9867717342662448</v>
      </c>
      <c r="Z343" s="9">
        <f t="shared" si="57"/>
        <v>1.9518230353159116</v>
      </c>
      <c r="AA343" s="9">
        <f t="shared" si="58"/>
        <v>3.6725134728685083</v>
      </c>
      <c r="AB343" s="9">
        <f t="shared" si="59"/>
        <v>1.2116825340814372</v>
      </c>
    </row>
    <row r="344" spans="1:28">
      <c r="A344" s="1" t="s">
        <v>18</v>
      </c>
      <c r="B344" s="2">
        <v>177492</v>
      </c>
      <c r="C344" s="2">
        <v>1713</v>
      </c>
      <c r="D344" s="2">
        <v>18541</v>
      </c>
      <c r="E344" s="3">
        <v>18541.4902</v>
      </c>
      <c r="F344" s="4">
        <v>0.86460000000000004</v>
      </c>
      <c r="G344" s="4">
        <v>0.13539999999999999</v>
      </c>
      <c r="H344" s="4">
        <v>0</v>
      </c>
      <c r="I344" s="5">
        <v>30</v>
      </c>
      <c r="J344" s="2">
        <v>1532</v>
      </c>
      <c r="K344" s="9">
        <v>4</v>
      </c>
      <c r="L344" s="6">
        <v>35.946599999999997</v>
      </c>
      <c r="M344" s="6">
        <v>-97.269665279999998</v>
      </c>
      <c r="N344" s="7">
        <v>16.277771619999999</v>
      </c>
      <c r="O344" s="5">
        <v>128</v>
      </c>
      <c r="P344" s="5">
        <v>37</v>
      </c>
      <c r="Q344" s="5">
        <v>47.3</v>
      </c>
      <c r="R344" s="10" t="s">
        <v>21</v>
      </c>
      <c r="S344" s="2">
        <f t="shared" si="50"/>
        <v>165</v>
      </c>
      <c r="T344" s="2">
        <f t="shared" si="51"/>
        <v>91</v>
      </c>
      <c r="U344" s="2">
        <f t="shared" si="52"/>
        <v>82.5</v>
      </c>
      <c r="V344" s="1">
        <f t="shared" si="53"/>
        <v>4140.5</v>
      </c>
      <c r="W344" s="9">
        <f t="shared" si="54"/>
        <v>2.1072099696478679</v>
      </c>
      <c r="X344" s="9">
        <f t="shared" si="55"/>
        <v>1.5682017240669948</v>
      </c>
      <c r="Y344" s="9">
        <f t="shared" si="56"/>
        <v>1.9590413923210932</v>
      </c>
      <c r="Z344" s="9">
        <f t="shared" si="57"/>
        <v>1.9164539485499248</v>
      </c>
      <c r="AA344" s="9">
        <f t="shared" si="58"/>
        <v>3.6170527889782056</v>
      </c>
      <c r="AB344" s="9">
        <f t="shared" si="59"/>
        <v>1.2115949509599859</v>
      </c>
    </row>
    <row r="345" spans="1:28">
      <c r="A345" s="1" t="s">
        <v>18</v>
      </c>
      <c r="B345" s="2">
        <v>177406</v>
      </c>
      <c r="C345" s="2">
        <v>1635</v>
      </c>
      <c r="D345" s="2">
        <v>18541</v>
      </c>
      <c r="E345" s="3">
        <v>18541.355200000002</v>
      </c>
      <c r="F345" s="4">
        <v>0.89779999999999993</v>
      </c>
      <c r="G345" s="4">
        <v>0.1022</v>
      </c>
      <c r="H345" s="4">
        <v>0</v>
      </c>
      <c r="I345" s="5">
        <v>22</v>
      </c>
      <c r="J345" s="2">
        <v>1530</v>
      </c>
      <c r="K345" s="9">
        <v>4</v>
      </c>
      <c r="L345" s="6">
        <v>35.946791670000003</v>
      </c>
      <c r="M345" s="6">
        <v>-97.269584719999997</v>
      </c>
      <c r="N345" s="7">
        <v>16.240149339999999</v>
      </c>
      <c r="O345" s="5">
        <v>118</v>
      </c>
      <c r="P345" s="5">
        <v>61</v>
      </c>
      <c r="Q345" s="5">
        <v>46.7</v>
      </c>
      <c r="R345" s="10" t="s">
        <v>21</v>
      </c>
      <c r="S345" s="2">
        <f t="shared" si="50"/>
        <v>179</v>
      </c>
      <c r="T345" s="2">
        <f t="shared" si="51"/>
        <v>57</v>
      </c>
      <c r="U345" s="2">
        <f t="shared" si="52"/>
        <v>89.5</v>
      </c>
      <c r="V345" s="1">
        <f t="shared" si="53"/>
        <v>1624.5</v>
      </c>
      <c r="W345" s="9">
        <f t="shared" si="54"/>
        <v>2.0718820073061255</v>
      </c>
      <c r="X345" s="9">
        <f t="shared" si="55"/>
        <v>1.7853298350107669</v>
      </c>
      <c r="Y345" s="9">
        <f t="shared" si="56"/>
        <v>1.7558748556724912</v>
      </c>
      <c r="Z345" s="9">
        <f t="shared" si="57"/>
        <v>1.9518230353159116</v>
      </c>
      <c r="AA345" s="9">
        <f t="shared" si="58"/>
        <v>3.2107197156810012</v>
      </c>
      <c r="AB345" s="9">
        <f t="shared" si="59"/>
        <v>1.2105900185775529</v>
      </c>
    </row>
    <row r="346" spans="1:28">
      <c r="A346" s="1" t="s">
        <v>18</v>
      </c>
      <c r="B346" s="2">
        <v>177386</v>
      </c>
      <c r="C346" s="2">
        <v>1636</v>
      </c>
      <c r="D346" s="2">
        <v>18542</v>
      </c>
      <c r="E346" s="3">
        <v>18542.466199999999</v>
      </c>
      <c r="F346" s="4">
        <v>0.85160000000000002</v>
      </c>
      <c r="G346" s="4">
        <v>0.1484</v>
      </c>
      <c r="H346" s="4">
        <v>0</v>
      </c>
      <c r="I346" s="5">
        <v>32</v>
      </c>
      <c r="J346" s="2">
        <v>1524</v>
      </c>
      <c r="K346" s="9">
        <v>3</v>
      </c>
      <c r="L346" s="6">
        <v>35.946861669999997</v>
      </c>
      <c r="M346" s="6">
        <v>-97.269501109999993</v>
      </c>
      <c r="N346" s="7">
        <v>16.22094354</v>
      </c>
      <c r="O346" s="5">
        <v>175</v>
      </c>
      <c r="P346" s="5">
        <v>66</v>
      </c>
      <c r="Q346" s="5">
        <v>67.3</v>
      </c>
      <c r="R346" s="10" t="s">
        <v>21</v>
      </c>
      <c r="S346" s="2">
        <f t="shared" si="50"/>
        <v>241</v>
      </c>
      <c r="T346" s="2">
        <f t="shared" si="51"/>
        <v>109</v>
      </c>
      <c r="U346" s="2">
        <f t="shared" si="52"/>
        <v>120.5</v>
      </c>
      <c r="V346" s="1">
        <f t="shared" si="53"/>
        <v>5940.5</v>
      </c>
      <c r="W346" s="9">
        <f t="shared" si="54"/>
        <v>2.2430380486862944</v>
      </c>
      <c r="X346" s="9">
        <f t="shared" si="55"/>
        <v>1.8195439355418683</v>
      </c>
      <c r="Y346" s="9">
        <f t="shared" si="56"/>
        <v>2.0374264979406234</v>
      </c>
      <c r="Z346" s="9">
        <f t="shared" si="57"/>
        <v>2.0809870469108867</v>
      </c>
      <c r="AA346" s="9">
        <f t="shared" si="58"/>
        <v>3.7738230002172655</v>
      </c>
      <c r="AB346" s="9">
        <f t="shared" si="59"/>
        <v>1.2100761126554915</v>
      </c>
    </row>
    <row r="347" spans="1:28">
      <c r="A347" s="1" t="s">
        <v>18</v>
      </c>
      <c r="B347" s="2">
        <v>177416</v>
      </c>
      <c r="C347" s="2">
        <v>1646</v>
      </c>
      <c r="D347" s="2">
        <v>18541</v>
      </c>
      <c r="E347" s="3">
        <v>18541.352200000001</v>
      </c>
      <c r="F347" s="4">
        <v>0.79800000000000004</v>
      </c>
      <c r="G347" s="4">
        <v>0.20200000000000001</v>
      </c>
      <c r="H347" s="4">
        <v>0</v>
      </c>
      <c r="I347" s="5">
        <v>40</v>
      </c>
      <c r="J347" s="2">
        <v>1527</v>
      </c>
      <c r="K347" s="9">
        <v>2.8</v>
      </c>
      <c r="L347" s="6">
        <v>35.946950000000001</v>
      </c>
      <c r="M347" s="6">
        <v>-97.269563059999996</v>
      </c>
      <c r="N347" s="7">
        <v>16.125581799999999</v>
      </c>
      <c r="O347" s="5">
        <v>161</v>
      </c>
      <c r="P347" s="5">
        <v>12</v>
      </c>
      <c r="Q347" s="5">
        <v>60.7</v>
      </c>
      <c r="R347" s="10" t="s">
        <v>21</v>
      </c>
      <c r="S347" s="2">
        <f t="shared" si="50"/>
        <v>173</v>
      </c>
      <c r="T347" s="2">
        <f t="shared" si="51"/>
        <v>149</v>
      </c>
      <c r="U347" s="2">
        <f t="shared" si="52"/>
        <v>86.5</v>
      </c>
      <c r="V347" s="1">
        <f t="shared" si="53"/>
        <v>11100.5</v>
      </c>
      <c r="W347" s="9">
        <f t="shared" si="54"/>
        <v>2.2068258760318495</v>
      </c>
      <c r="X347" s="9">
        <f t="shared" si="55"/>
        <v>1.0791812460476247</v>
      </c>
      <c r="Y347" s="9">
        <f t="shared" si="56"/>
        <v>2.173186268412274</v>
      </c>
      <c r="Z347" s="9">
        <f t="shared" si="57"/>
        <v>1.9370161074648142</v>
      </c>
      <c r="AA347" s="9">
        <f t="shared" si="58"/>
        <v>4.0453425411605668</v>
      </c>
      <c r="AB347" s="9">
        <f t="shared" si="59"/>
        <v>1.2075153926388644</v>
      </c>
    </row>
    <row r="348" spans="1:28">
      <c r="A348" s="1" t="s">
        <v>18</v>
      </c>
      <c r="B348" s="2">
        <v>177360</v>
      </c>
      <c r="C348" s="2">
        <v>1635</v>
      </c>
      <c r="D348" s="2">
        <v>18521</v>
      </c>
      <c r="E348" s="3">
        <v>18521.529200000001</v>
      </c>
      <c r="F348" s="4">
        <v>0.85519999999999996</v>
      </c>
      <c r="G348" s="4">
        <v>0.14480000000000001</v>
      </c>
      <c r="H348" s="4">
        <v>0</v>
      </c>
      <c r="I348" s="5">
        <v>31</v>
      </c>
      <c r="J348" s="2">
        <v>1525</v>
      </c>
      <c r="K348" s="9">
        <v>1.9</v>
      </c>
      <c r="L348" s="6">
        <v>35.948373609999997</v>
      </c>
      <c r="M348" s="6">
        <v>-97.269163890000002</v>
      </c>
      <c r="N348" s="7">
        <v>16.021442480000001</v>
      </c>
      <c r="O348" s="5">
        <v>154</v>
      </c>
      <c r="P348" s="5">
        <v>12</v>
      </c>
      <c r="Q348" s="5">
        <v>94</v>
      </c>
      <c r="R348" s="10" t="s">
        <v>21</v>
      </c>
      <c r="S348" s="2">
        <f t="shared" si="50"/>
        <v>166</v>
      </c>
      <c r="T348" s="2">
        <f t="shared" si="51"/>
        <v>142</v>
      </c>
      <c r="U348" s="2">
        <f t="shared" si="52"/>
        <v>83</v>
      </c>
      <c r="V348" s="1">
        <f t="shared" si="53"/>
        <v>10082</v>
      </c>
      <c r="W348" s="9">
        <f t="shared" si="54"/>
        <v>2.1875207208364631</v>
      </c>
      <c r="X348" s="9">
        <f t="shared" si="55"/>
        <v>1.0791812460476247</v>
      </c>
      <c r="Y348" s="9">
        <f t="shared" si="56"/>
        <v>2.1522883443830563</v>
      </c>
      <c r="Z348" s="9">
        <f t="shared" si="57"/>
        <v>1.919078092376074</v>
      </c>
      <c r="AA348" s="9">
        <f t="shared" si="58"/>
        <v>4.0035466931021313</v>
      </c>
      <c r="AB348" s="9">
        <f t="shared" si="59"/>
        <v>1.2047016149256158</v>
      </c>
    </row>
    <row r="349" spans="1:28">
      <c r="A349" s="1" t="s">
        <v>18</v>
      </c>
      <c r="B349" s="2">
        <v>177416</v>
      </c>
      <c r="C349" s="2">
        <v>1646</v>
      </c>
      <c r="D349" s="2">
        <v>18541</v>
      </c>
      <c r="E349" s="3">
        <v>18541.493200000001</v>
      </c>
      <c r="F349" s="4">
        <v>0.92920000000000003</v>
      </c>
      <c r="G349" s="4">
        <v>7.0800000000000002E-2</v>
      </c>
      <c r="H349" s="4">
        <v>0</v>
      </c>
      <c r="I349" s="5">
        <v>13</v>
      </c>
      <c r="J349" s="2">
        <v>1527</v>
      </c>
      <c r="K349" s="9">
        <v>1.9</v>
      </c>
      <c r="L349" s="6">
        <v>35.946562219999997</v>
      </c>
      <c r="M349" s="6">
        <v>-97.269675829999997</v>
      </c>
      <c r="N349" s="7">
        <v>15.99593518</v>
      </c>
      <c r="O349" s="5">
        <v>149</v>
      </c>
      <c r="P349" s="5">
        <v>15</v>
      </c>
      <c r="Q349" s="5">
        <v>77.3</v>
      </c>
      <c r="R349" s="10" t="s">
        <v>21</v>
      </c>
      <c r="S349" s="2">
        <f t="shared" si="50"/>
        <v>164</v>
      </c>
      <c r="T349" s="2">
        <f t="shared" si="51"/>
        <v>134</v>
      </c>
      <c r="U349" s="2">
        <f t="shared" si="52"/>
        <v>82</v>
      </c>
      <c r="V349" s="1">
        <f t="shared" si="53"/>
        <v>8978</v>
      </c>
      <c r="W349" s="9">
        <f t="shared" si="54"/>
        <v>2.173186268412274</v>
      </c>
      <c r="X349" s="9">
        <f t="shared" si="55"/>
        <v>1.1760912590556811</v>
      </c>
      <c r="Y349" s="9">
        <f t="shared" si="56"/>
        <v>2.1271047983648073</v>
      </c>
      <c r="Z349" s="9">
        <f t="shared" si="57"/>
        <v>1.9138138523837167</v>
      </c>
      <c r="AA349" s="9">
        <f t="shared" si="58"/>
        <v>3.9531796010656333</v>
      </c>
      <c r="AB349" s="9">
        <f t="shared" si="59"/>
        <v>1.2040096355824295</v>
      </c>
    </row>
    <row r="350" spans="1:28">
      <c r="A350" s="1" t="s">
        <v>18</v>
      </c>
      <c r="B350" s="2">
        <v>177360</v>
      </c>
      <c r="C350" s="2">
        <v>1635</v>
      </c>
      <c r="D350" s="2">
        <v>18520</v>
      </c>
      <c r="E350" s="3">
        <v>18520.424200000001</v>
      </c>
      <c r="F350" s="4">
        <v>0.63919999999999999</v>
      </c>
      <c r="G350" s="4">
        <v>0.36080000000000001</v>
      </c>
      <c r="H350" s="4">
        <v>0</v>
      </c>
      <c r="I350" s="5">
        <v>81</v>
      </c>
      <c r="J350" s="2">
        <v>1525</v>
      </c>
      <c r="K350" s="9">
        <v>3.2</v>
      </c>
      <c r="L350" s="6">
        <v>35.948301110000003</v>
      </c>
      <c r="M350" s="6">
        <v>-97.269194720000002</v>
      </c>
      <c r="N350" s="7">
        <v>15.8997378</v>
      </c>
      <c r="O350" s="5">
        <v>73</v>
      </c>
      <c r="P350" s="5">
        <v>66</v>
      </c>
      <c r="Q350" s="5">
        <v>25.3</v>
      </c>
      <c r="R350" s="10" t="s">
        <v>21</v>
      </c>
      <c r="S350" s="2">
        <f t="shared" si="50"/>
        <v>139</v>
      </c>
      <c r="T350" s="2">
        <f t="shared" si="51"/>
        <v>7</v>
      </c>
      <c r="U350" s="2">
        <f t="shared" si="52"/>
        <v>69.5</v>
      </c>
      <c r="V350" s="1">
        <f t="shared" si="53"/>
        <v>24.5</v>
      </c>
      <c r="W350" s="9">
        <f t="shared" si="54"/>
        <v>1.8633228601204557</v>
      </c>
      <c r="X350" s="9">
        <f t="shared" si="55"/>
        <v>1.8195439355418683</v>
      </c>
      <c r="Y350" s="9">
        <f t="shared" si="56"/>
        <v>0.8450980400142567</v>
      </c>
      <c r="Z350" s="9">
        <f t="shared" si="57"/>
        <v>1.8419848045901135</v>
      </c>
      <c r="AA350" s="9">
        <f t="shared" si="58"/>
        <v>1.3891660843645324</v>
      </c>
      <c r="AB350" s="9">
        <f t="shared" si="59"/>
        <v>1.2013899624995663</v>
      </c>
    </row>
    <row r="351" spans="1:28">
      <c r="A351" s="1" t="s">
        <v>18</v>
      </c>
      <c r="B351" s="2">
        <v>177492</v>
      </c>
      <c r="C351" s="2">
        <v>1779</v>
      </c>
      <c r="D351" s="2">
        <v>18520</v>
      </c>
      <c r="E351" s="3">
        <v>18520.3642</v>
      </c>
      <c r="F351" s="4">
        <v>0.75119999999999998</v>
      </c>
      <c r="G351" s="4">
        <v>0.24879999999999999</v>
      </c>
      <c r="H351" s="4">
        <v>0</v>
      </c>
      <c r="I351" s="5">
        <v>55</v>
      </c>
      <c r="J351" s="2">
        <v>1531</v>
      </c>
      <c r="K351" s="9">
        <v>2.7</v>
      </c>
      <c r="L351" s="6">
        <v>35.948154719999998</v>
      </c>
      <c r="M351" s="6">
        <v>-97.268772780000006</v>
      </c>
      <c r="N351" s="7">
        <v>15.840013770000002</v>
      </c>
      <c r="O351" s="5">
        <v>68</v>
      </c>
      <c r="P351" s="5">
        <v>25</v>
      </c>
      <c r="Q351" s="5">
        <v>17.3</v>
      </c>
      <c r="R351" s="10" t="s">
        <v>21</v>
      </c>
      <c r="S351" s="2">
        <f t="shared" si="50"/>
        <v>93</v>
      </c>
      <c r="T351" s="2">
        <f t="shared" si="51"/>
        <v>43</v>
      </c>
      <c r="U351" s="2">
        <f t="shared" si="52"/>
        <v>46.5</v>
      </c>
      <c r="V351" s="1">
        <f t="shared" si="53"/>
        <v>924.5</v>
      </c>
      <c r="W351" s="9">
        <f t="shared" si="54"/>
        <v>1.8325089127062362</v>
      </c>
      <c r="X351" s="9">
        <f t="shared" si="55"/>
        <v>1.3979400086720375</v>
      </c>
      <c r="Y351" s="9">
        <f t="shared" si="56"/>
        <v>1.6334684555795864</v>
      </c>
      <c r="Z351" s="9">
        <f t="shared" si="57"/>
        <v>1.6674529528899538</v>
      </c>
      <c r="AA351" s="9">
        <f t="shared" si="58"/>
        <v>2.9659069154951916</v>
      </c>
      <c r="AB351" s="9">
        <f t="shared" si="59"/>
        <v>1.1997555547934</v>
      </c>
    </row>
    <row r="352" spans="1:28">
      <c r="A352" s="1" t="s">
        <v>18</v>
      </c>
      <c r="B352" s="2">
        <v>177416</v>
      </c>
      <c r="C352" s="2">
        <v>1646</v>
      </c>
      <c r="D352" s="2">
        <v>18541</v>
      </c>
      <c r="E352" s="3">
        <v>18541.502199999999</v>
      </c>
      <c r="F352" s="4">
        <v>0.81479999999999997</v>
      </c>
      <c r="G352" s="4">
        <v>0.1852</v>
      </c>
      <c r="H352" s="4">
        <v>0</v>
      </c>
      <c r="I352" s="5">
        <v>38</v>
      </c>
      <c r="J352" s="2">
        <v>1527</v>
      </c>
      <c r="K352" s="9">
        <v>2</v>
      </c>
      <c r="L352" s="6">
        <v>35.94688833</v>
      </c>
      <c r="M352" s="6">
        <v>-97.269591669999997</v>
      </c>
      <c r="N352" s="7">
        <v>15.825170689999998</v>
      </c>
      <c r="O352" s="5">
        <v>121</v>
      </c>
      <c r="P352" s="5">
        <v>10</v>
      </c>
      <c r="Q352" s="5">
        <v>90</v>
      </c>
      <c r="R352" s="10" t="s">
        <v>21</v>
      </c>
      <c r="S352" s="2">
        <f t="shared" si="50"/>
        <v>131</v>
      </c>
      <c r="T352" s="2">
        <f t="shared" si="51"/>
        <v>111</v>
      </c>
      <c r="U352" s="2">
        <f t="shared" si="52"/>
        <v>65.5</v>
      </c>
      <c r="V352" s="1">
        <f t="shared" si="53"/>
        <v>6160.5</v>
      </c>
      <c r="W352" s="9">
        <f t="shared" si="54"/>
        <v>2.0827853703164498</v>
      </c>
      <c r="X352" s="9">
        <f t="shared" si="55"/>
        <v>1</v>
      </c>
      <c r="Y352" s="9">
        <f t="shared" si="56"/>
        <v>2.0453229787866571</v>
      </c>
      <c r="Z352" s="9">
        <f t="shared" si="57"/>
        <v>1.8162412999917832</v>
      </c>
      <c r="AA352" s="9">
        <f t="shared" si="58"/>
        <v>3.789615961909333</v>
      </c>
      <c r="AB352" s="9">
        <f t="shared" si="59"/>
        <v>1.1993484030069492</v>
      </c>
    </row>
    <row r="353" spans="1:28">
      <c r="A353" s="1" t="s">
        <v>18</v>
      </c>
      <c r="B353" s="2">
        <v>177442</v>
      </c>
      <c r="C353" s="2">
        <v>1677</v>
      </c>
      <c r="D353" s="2">
        <v>18541</v>
      </c>
      <c r="E353" s="3">
        <v>18541.4002</v>
      </c>
      <c r="F353" s="4">
        <v>0.81820000000000004</v>
      </c>
      <c r="G353" s="4">
        <v>0.18179999999999999</v>
      </c>
      <c r="H353" s="4">
        <v>0</v>
      </c>
      <c r="I353" s="5">
        <v>37</v>
      </c>
      <c r="J353" s="2">
        <v>1538</v>
      </c>
      <c r="K353" s="9">
        <v>3.4</v>
      </c>
      <c r="L353" s="6">
        <v>35.946948329999998</v>
      </c>
      <c r="M353" s="6">
        <v>-97.269436940000006</v>
      </c>
      <c r="N353" s="7">
        <v>15.799861269999999</v>
      </c>
      <c r="O353" s="5">
        <v>179</v>
      </c>
      <c r="P353" s="5">
        <v>16</v>
      </c>
      <c r="Q353" s="5">
        <v>84</v>
      </c>
      <c r="R353" s="10" t="s">
        <v>21</v>
      </c>
      <c r="S353" s="2">
        <f t="shared" si="50"/>
        <v>195</v>
      </c>
      <c r="T353" s="2">
        <f t="shared" si="51"/>
        <v>163</v>
      </c>
      <c r="U353" s="2">
        <f t="shared" si="52"/>
        <v>97.5</v>
      </c>
      <c r="V353" s="1">
        <f t="shared" si="53"/>
        <v>13284.5</v>
      </c>
      <c r="W353" s="9">
        <f t="shared" si="54"/>
        <v>2.2528530309798929</v>
      </c>
      <c r="X353" s="9">
        <f t="shared" si="55"/>
        <v>1.2041199826559246</v>
      </c>
      <c r="Y353" s="9">
        <f t="shared" si="56"/>
        <v>2.2121876044039577</v>
      </c>
      <c r="Z353" s="9">
        <f t="shared" si="57"/>
        <v>1.9890046156985366</v>
      </c>
      <c r="AA353" s="9">
        <f t="shared" si="58"/>
        <v>4.1233452131439341</v>
      </c>
      <c r="AB353" s="9">
        <f t="shared" si="59"/>
        <v>1.1986532736672082</v>
      </c>
    </row>
    <row r="354" spans="1:28">
      <c r="A354" s="1" t="s">
        <v>18</v>
      </c>
      <c r="B354" s="2">
        <v>177492</v>
      </c>
      <c r="C354" s="2">
        <v>1713</v>
      </c>
      <c r="D354" s="2">
        <v>18542</v>
      </c>
      <c r="E354" s="3">
        <v>18542.496200000001</v>
      </c>
      <c r="F354" s="4">
        <v>0.90280000000000005</v>
      </c>
      <c r="G354" s="4">
        <v>9.7199999999999995E-2</v>
      </c>
      <c r="H354" s="4">
        <v>0</v>
      </c>
      <c r="I354" s="5">
        <v>25</v>
      </c>
      <c r="J354" s="2">
        <v>1532</v>
      </c>
      <c r="K354" s="9">
        <v>1.9</v>
      </c>
      <c r="L354" s="6">
        <v>35.946591939999998</v>
      </c>
      <c r="M354" s="6">
        <v>-97.268623059999996</v>
      </c>
      <c r="N354" s="7">
        <v>15.780939979999999</v>
      </c>
      <c r="O354" s="5">
        <v>25</v>
      </c>
      <c r="P354" s="5">
        <v>6</v>
      </c>
      <c r="Q354" s="5">
        <v>2</v>
      </c>
      <c r="R354" s="10" t="s">
        <v>20</v>
      </c>
      <c r="S354" s="2">
        <f t="shared" si="50"/>
        <v>31</v>
      </c>
      <c r="T354" s="2">
        <f t="shared" si="51"/>
        <v>19</v>
      </c>
      <c r="U354" s="2">
        <f t="shared" si="52"/>
        <v>15.5</v>
      </c>
      <c r="V354" s="1">
        <f t="shared" si="53"/>
        <v>180.5</v>
      </c>
      <c r="W354" s="9">
        <f t="shared" si="54"/>
        <v>1.3979400086720375</v>
      </c>
      <c r="X354" s="9">
        <f t="shared" si="55"/>
        <v>0.77815125038364352</v>
      </c>
      <c r="Y354" s="9">
        <f t="shared" si="56"/>
        <v>1.2787536009528289</v>
      </c>
      <c r="Z354" s="9">
        <f t="shared" si="57"/>
        <v>1.1903316981702914</v>
      </c>
      <c r="AA354" s="9">
        <f t="shared" si="58"/>
        <v>2.2564772062416765</v>
      </c>
      <c r="AB354" s="9">
        <f t="shared" si="59"/>
        <v>1.198132868072955</v>
      </c>
    </row>
    <row r="355" spans="1:28">
      <c r="A355" s="1" t="s">
        <v>18</v>
      </c>
      <c r="B355" s="2">
        <v>177416</v>
      </c>
      <c r="C355" s="2">
        <v>1646</v>
      </c>
      <c r="D355" s="2">
        <v>18541</v>
      </c>
      <c r="E355" s="3">
        <v>18541.5052</v>
      </c>
      <c r="F355" s="4">
        <v>0.93620000000000003</v>
      </c>
      <c r="G355" s="4">
        <v>6.3799999999999996E-2</v>
      </c>
      <c r="H355" s="4">
        <v>0</v>
      </c>
      <c r="I355" s="5">
        <v>11</v>
      </c>
      <c r="J355" s="2">
        <v>1527</v>
      </c>
      <c r="K355" s="9">
        <v>2</v>
      </c>
      <c r="L355" s="6">
        <v>35.947028330000002</v>
      </c>
      <c r="M355" s="6">
        <v>-97.269622220000002</v>
      </c>
      <c r="N355" s="7">
        <v>15.775192730000001</v>
      </c>
      <c r="O355" s="5">
        <v>142</v>
      </c>
      <c r="P355" s="5">
        <v>14</v>
      </c>
      <c r="Q355" s="5">
        <v>94</v>
      </c>
      <c r="R355" s="10" t="s">
        <v>21</v>
      </c>
      <c r="S355" s="2">
        <f t="shared" si="50"/>
        <v>156</v>
      </c>
      <c r="T355" s="2">
        <f t="shared" si="51"/>
        <v>128</v>
      </c>
      <c r="U355" s="2">
        <f t="shared" si="52"/>
        <v>78</v>
      </c>
      <c r="V355" s="1">
        <f t="shared" si="53"/>
        <v>8192</v>
      </c>
      <c r="W355" s="9">
        <f t="shared" si="54"/>
        <v>2.1522883443830563</v>
      </c>
      <c r="X355" s="9">
        <f t="shared" si="55"/>
        <v>1.1461280356782377</v>
      </c>
      <c r="Y355" s="9">
        <f t="shared" si="56"/>
        <v>2.1072099696478679</v>
      </c>
      <c r="Z355" s="9">
        <f t="shared" si="57"/>
        <v>1.8920946026904801</v>
      </c>
      <c r="AA355" s="9">
        <f t="shared" si="58"/>
        <v>3.913389943631755</v>
      </c>
      <c r="AB355" s="9">
        <f t="shared" si="59"/>
        <v>1.1979746738473409</v>
      </c>
    </row>
    <row r="356" spans="1:28">
      <c r="A356" s="1" t="s">
        <v>18</v>
      </c>
      <c r="B356" s="2">
        <v>177379</v>
      </c>
      <c r="C356" s="2">
        <v>1553</v>
      </c>
      <c r="D356" s="2">
        <v>18521</v>
      </c>
      <c r="E356" s="3">
        <v>18521.373200000002</v>
      </c>
      <c r="F356" s="4">
        <v>0.87139999999999984</v>
      </c>
      <c r="G356" s="4">
        <v>0.12859999999999999</v>
      </c>
      <c r="H356" s="4">
        <v>0</v>
      </c>
      <c r="I356" s="5">
        <v>28</v>
      </c>
      <c r="J356" s="2">
        <v>1535</v>
      </c>
      <c r="K356" s="9">
        <v>6.9</v>
      </c>
      <c r="L356" s="6">
        <v>35.948443609999998</v>
      </c>
      <c r="M356" s="6">
        <v>-97.268645280000001</v>
      </c>
      <c r="N356" s="7">
        <v>15.772374869999998</v>
      </c>
      <c r="O356" s="5">
        <v>68</v>
      </c>
      <c r="P356" s="5">
        <v>22</v>
      </c>
      <c r="Q356" s="5">
        <v>20</v>
      </c>
      <c r="R356" s="10" t="s">
        <v>21</v>
      </c>
      <c r="S356" s="2">
        <f t="shared" si="50"/>
        <v>90</v>
      </c>
      <c r="T356" s="2">
        <f t="shared" si="51"/>
        <v>46</v>
      </c>
      <c r="U356" s="2">
        <f t="shared" si="52"/>
        <v>45</v>
      </c>
      <c r="V356" s="1">
        <f t="shared" si="53"/>
        <v>1058</v>
      </c>
      <c r="W356" s="9">
        <f t="shared" si="54"/>
        <v>1.8325089127062362</v>
      </c>
      <c r="X356" s="9">
        <f t="shared" si="55"/>
        <v>1.3424226808222062</v>
      </c>
      <c r="Y356" s="9">
        <f t="shared" si="56"/>
        <v>1.6627578316815739</v>
      </c>
      <c r="Z356" s="9">
        <f t="shared" si="57"/>
        <v>1.6532125137753435</v>
      </c>
      <c r="AA356" s="9">
        <f t="shared" si="58"/>
        <v>3.0244856676991665</v>
      </c>
      <c r="AB356" s="9">
        <f t="shared" si="59"/>
        <v>1.1978970906201616</v>
      </c>
    </row>
    <row r="357" spans="1:28">
      <c r="A357" s="1" t="s">
        <v>18</v>
      </c>
      <c r="B357" s="2">
        <v>177360</v>
      </c>
      <c r="C357" s="2">
        <v>1635</v>
      </c>
      <c r="D357" s="2">
        <v>18520</v>
      </c>
      <c r="E357" s="3">
        <v>18520.529200000001</v>
      </c>
      <c r="F357" s="4">
        <v>0.85260000000000002</v>
      </c>
      <c r="G357" s="4">
        <v>0.1474</v>
      </c>
      <c r="H357" s="4">
        <v>0</v>
      </c>
      <c r="I357" s="5">
        <v>27</v>
      </c>
      <c r="J357" s="2">
        <v>1525</v>
      </c>
      <c r="K357" s="9">
        <v>2.2999999999999998</v>
      </c>
      <c r="L357" s="6">
        <v>35.948390830000001</v>
      </c>
      <c r="M357" s="6">
        <v>-97.269042220000003</v>
      </c>
      <c r="N357" s="7">
        <v>15.769231539999998</v>
      </c>
      <c r="O357" s="5">
        <v>198</v>
      </c>
      <c r="P357" s="5">
        <v>25</v>
      </c>
      <c r="Q357" s="5">
        <v>96.7</v>
      </c>
      <c r="R357" s="10" t="s">
        <v>21</v>
      </c>
      <c r="S357" s="2">
        <f t="shared" si="50"/>
        <v>223</v>
      </c>
      <c r="T357" s="2">
        <f t="shared" si="51"/>
        <v>173</v>
      </c>
      <c r="U357" s="2">
        <f t="shared" si="52"/>
        <v>111.5</v>
      </c>
      <c r="V357" s="1">
        <f t="shared" si="53"/>
        <v>14964.5</v>
      </c>
      <c r="W357" s="9">
        <f t="shared" si="54"/>
        <v>2.2966651902615309</v>
      </c>
      <c r="X357" s="9">
        <f t="shared" si="55"/>
        <v>1.3979400086720375</v>
      </c>
      <c r="Y357" s="9">
        <f t="shared" si="56"/>
        <v>2.2380461031287955</v>
      </c>
      <c r="Z357" s="9">
        <f t="shared" si="57"/>
        <v>2.0472748673841794</v>
      </c>
      <c r="AA357" s="9">
        <f t="shared" si="58"/>
        <v>4.1750622105936097</v>
      </c>
      <c r="AB357" s="9">
        <f t="shared" si="59"/>
        <v>1.1978105299763837</v>
      </c>
    </row>
    <row r="358" spans="1:28">
      <c r="A358" s="1" t="s">
        <v>18</v>
      </c>
      <c r="B358" s="2">
        <v>177386</v>
      </c>
      <c r="C358" s="2">
        <v>1636</v>
      </c>
      <c r="D358" s="2">
        <v>18541</v>
      </c>
      <c r="E358" s="3">
        <v>18541.520199999999</v>
      </c>
      <c r="F358" s="4">
        <v>0.76680000000000004</v>
      </c>
      <c r="G358" s="4">
        <v>0.23319999999999999</v>
      </c>
      <c r="H358" s="4">
        <v>0</v>
      </c>
      <c r="I358" s="5">
        <v>51</v>
      </c>
      <c r="J358" s="2">
        <v>1524</v>
      </c>
      <c r="K358" s="9">
        <v>1.8</v>
      </c>
      <c r="L358" s="6">
        <v>35.946893330000002</v>
      </c>
      <c r="M358" s="6">
        <v>-97.269079169999998</v>
      </c>
      <c r="N358" s="7">
        <v>15.752277299999999</v>
      </c>
      <c r="O358" s="5">
        <v>206</v>
      </c>
      <c r="P358" s="5">
        <v>90</v>
      </c>
      <c r="Q358" s="5">
        <v>51.3</v>
      </c>
      <c r="R358" s="10" t="s">
        <v>21</v>
      </c>
      <c r="S358" s="2">
        <f t="shared" si="50"/>
        <v>296</v>
      </c>
      <c r="T358" s="2">
        <f t="shared" si="51"/>
        <v>116</v>
      </c>
      <c r="U358" s="2">
        <f t="shared" si="52"/>
        <v>148</v>
      </c>
      <c r="V358" s="1">
        <f t="shared" si="53"/>
        <v>6728</v>
      </c>
      <c r="W358" s="9">
        <f t="shared" si="54"/>
        <v>2.3138672203691533</v>
      </c>
      <c r="X358" s="9">
        <f t="shared" si="55"/>
        <v>1.9542425094393248</v>
      </c>
      <c r="Y358" s="9">
        <f t="shared" si="56"/>
        <v>2.0644579892269181</v>
      </c>
      <c r="Z358" s="9">
        <f t="shared" si="57"/>
        <v>2.170261715394957</v>
      </c>
      <c r="AA358" s="9">
        <f t="shared" si="58"/>
        <v>3.827885982789855</v>
      </c>
      <c r="AB358" s="9">
        <f t="shared" si="59"/>
        <v>1.1973433484322336</v>
      </c>
    </row>
    <row r="359" spans="1:28">
      <c r="A359" s="1" t="s">
        <v>18</v>
      </c>
      <c r="B359" s="2">
        <v>177492</v>
      </c>
      <c r="C359" s="2">
        <v>1713</v>
      </c>
      <c r="D359" s="2">
        <v>18541</v>
      </c>
      <c r="E359" s="3">
        <v>18541.556199999999</v>
      </c>
      <c r="F359" s="4">
        <v>5.0799999999999998E-2</v>
      </c>
      <c r="G359" s="4">
        <v>0.94920000000000004</v>
      </c>
      <c r="H359" s="4">
        <v>0</v>
      </c>
      <c r="I359" s="5">
        <v>257</v>
      </c>
      <c r="J359" s="2">
        <v>1532</v>
      </c>
      <c r="K359" s="9">
        <v>2.1</v>
      </c>
      <c r="L359" s="6">
        <v>35.946991390000001</v>
      </c>
      <c r="M359" s="6">
        <v>-97.26934833</v>
      </c>
      <c r="N359" s="7">
        <v>15.743222830000002</v>
      </c>
      <c r="O359" s="5">
        <v>139</v>
      </c>
      <c r="P359" s="5">
        <v>59</v>
      </c>
      <c r="Q359" s="5">
        <v>16</v>
      </c>
      <c r="R359" s="10" t="s">
        <v>19</v>
      </c>
      <c r="S359" s="2">
        <f t="shared" si="50"/>
        <v>198</v>
      </c>
      <c r="T359" s="2">
        <f t="shared" si="51"/>
        <v>80</v>
      </c>
      <c r="U359" s="2">
        <f t="shared" si="52"/>
        <v>99</v>
      </c>
      <c r="V359" s="1">
        <f t="shared" si="53"/>
        <v>3200</v>
      </c>
      <c r="W359" s="9">
        <f t="shared" si="54"/>
        <v>2.143014800254095</v>
      </c>
      <c r="X359" s="9">
        <f t="shared" si="55"/>
        <v>1.7708520116421442</v>
      </c>
      <c r="Y359" s="9">
        <f t="shared" si="56"/>
        <v>1.9030899869919433</v>
      </c>
      <c r="Z359" s="9">
        <f t="shared" si="57"/>
        <v>1.9956351945975497</v>
      </c>
      <c r="AA359" s="9">
        <f t="shared" si="58"/>
        <v>3.5051499783199058</v>
      </c>
      <c r="AB359" s="9">
        <f t="shared" si="59"/>
        <v>1.1970936425091872</v>
      </c>
    </row>
    <row r="360" spans="1:28">
      <c r="A360" s="1" t="s">
        <v>18</v>
      </c>
      <c r="B360" s="2">
        <v>177416</v>
      </c>
      <c r="C360" s="2">
        <v>1646</v>
      </c>
      <c r="D360" s="2">
        <v>18541</v>
      </c>
      <c r="E360" s="3">
        <v>18541.403200000001</v>
      </c>
      <c r="F360" s="4">
        <v>0.84800000000000009</v>
      </c>
      <c r="G360" s="4">
        <v>0.152</v>
      </c>
      <c r="H360" s="4">
        <v>0</v>
      </c>
      <c r="I360" s="5">
        <v>31</v>
      </c>
      <c r="J360" s="2">
        <v>1527</v>
      </c>
      <c r="K360" s="9">
        <v>2.5</v>
      </c>
      <c r="L360" s="6">
        <v>35.946965830000003</v>
      </c>
      <c r="M360" s="6">
        <v>-97.269633330000005</v>
      </c>
      <c r="N360" s="7">
        <v>15.721968179999999</v>
      </c>
      <c r="O360" s="5">
        <v>138</v>
      </c>
      <c r="P360" s="5">
        <v>9</v>
      </c>
      <c r="Q360" s="5">
        <v>65.3</v>
      </c>
      <c r="R360" s="10" t="s">
        <v>21</v>
      </c>
      <c r="S360" s="2">
        <f t="shared" si="50"/>
        <v>147</v>
      </c>
      <c r="T360" s="2">
        <f t="shared" si="51"/>
        <v>129</v>
      </c>
      <c r="U360" s="2">
        <f t="shared" si="52"/>
        <v>73.5</v>
      </c>
      <c r="V360" s="1">
        <f t="shared" si="53"/>
        <v>8320.5</v>
      </c>
      <c r="W360" s="9">
        <f t="shared" si="54"/>
        <v>2.1398790864012365</v>
      </c>
      <c r="X360" s="9">
        <f t="shared" si="55"/>
        <v>0.95424250943932487</v>
      </c>
      <c r="Y360" s="9">
        <f t="shared" si="56"/>
        <v>2.1105897102992488</v>
      </c>
      <c r="Z360" s="9">
        <f t="shared" si="57"/>
        <v>1.8662873390841945</v>
      </c>
      <c r="AA360" s="9">
        <f t="shared" si="58"/>
        <v>3.9201494249345163</v>
      </c>
      <c r="AB360" s="9">
        <f t="shared" si="59"/>
        <v>1.1965069129634587</v>
      </c>
    </row>
    <row r="361" spans="1:28">
      <c r="A361" s="1" t="s">
        <v>18</v>
      </c>
      <c r="B361" s="2">
        <v>177416</v>
      </c>
      <c r="C361" s="2">
        <v>1646</v>
      </c>
      <c r="D361" s="2">
        <v>18542</v>
      </c>
      <c r="E361" s="3">
        <v>18542.3282</v>
      </c>
      <c r="F361" s="4">
        <v>0.90839999999999999</v>
      </c>
      <c r="G361" s="4">
        <v>9.1600000000000001E-2</v>
      </c>
      <c r="H361" s="4">
        <v>0</v>
      </c>
      <c r="I361" s="5">
        <v>16</v>
      </c>
      <c r="J361" s="2">
        <v>1527</v>
      </c>
      <c r="K361" s="9">
        <v>2.4</v>
      </c>
      <c r="L361" s="6">
        <v>35.946899170000002</v>
      </c>
      <c r="M361" s="6">
        <v>-97.269025279999994</v>
      </c>
      <c r="N361" s="7">
        <v>15.71303472</v>
      </c>
      <c r="O361" s="5">
        <v>140</v>
      </c>
      <c r="P361" s="5">
        <v>6</v>
      </c>
      <c r="Q361" s="5">
        <v>91.3</v>
      </c>
      <c r="R361" s="10" t="s">
        <v>21</v>
      </c>
      <c r="S361" s="2">
        <f t="shared" si="50"/>
        <v>146</v>
      </c>
      <c r="T361" s="2">
        <f t="shared" si="51"/>
        <v>134</v>
      </c>
      <c r="U361" s="2">
        <f t="shared" si="52"/>
        <v>73</v>
      </c>
      <c r="V361" s="1">
        <f t="shared" si="53"/>
        <v>8978</v>
      </c>
      <c r="W361" s="9">
        <f t="shared" si="54"/>
        <v>2.1461280356782377</v>
      </c>
      <c r="X361" s="9">
        <f t="shared" si="55"/>
        <v>0.77815125038364352</v>
      </c>
      <c r="Y361" s="9">
        <f t="shared" si="56"/>
        <v>2.1271047983648073</v>
      </c>
      <c r="Z361" s="9">
        <f t="shared" si="57"/>
        <v>1.8633228601204557</v>
      </c>
      <c r="AA361" s="9">
        <f t="shared" si="58"/>
        <v>3.9531796010656333</v>
      </c>
      <c r="AB361" s="9">
        <f t="shared" si="59"/>
        <v>1.1962600701367478</v>
      </c>
    </row>
    <row r="362" spans="1:28">
      <c r="A362" s="1" t="s">
        <v>18</v>
      </c>
      <c r="B362" s="2">
        <v>177442</v>
      </c>
      <c r="C362" s="2">
        <v>1677</v>
      </c>
      <c r="D362" s="2">
        <v>18541</v>
      </c>
      <c r="E362" s="3">
        <v>18541.409199999998</v>
      </c>
      <c r="F362" s="4">
        <v>0.7268</v>
      </c>
      <c r="G362" s="4">
        <v>0.2732</v>
      </c>
      <c r="H362" s="4">
        <v>0</v>
      </c>
      <c r="I362" s="5">
        <v>53</v>
      </c>
      <c r="J362" s="2">
        <v>1538</v>
      </c>
      <c r="K362" s="9">
        <v>2.2000000000000002</v>
      </c>
      <c r="L362" s="6">
        <v>35.946883059999998</v>
      </c>
      <c r="M362" s="6">
        <v>-97.269201109999997</v>
      </c>
      <c r="N362" s="7">
        <v>15.710739010000001</v>
      </c>
      <c r="O362" s="5">
        <v>168</v>
      </c>
      <c r="P362" s="5">
        <v>38</v>
      </c>
      <c r="Q362" s="5">
        <v>90</v>
      </c>
      <c r="R362" s="10" t="s">
        <v>21</v>
      </c>
      <c r="S362" s="2">
        <f t="shared" si="50"/>
        <v>206</v>
      </c>
      <c r="T362" s="2">
        <f t="shared" si="51"/>
        <v>130</v>
      </c>
      <c r="U362" s="2">
        <f t="shared" si="52"/>
        <v>103</v>
      </c>
      <c r="V362" s="1">
        <f t="shared" si="53"/>
        <v>8450</v>
      </c>
      <c r="W362" s="9">
        <f t="shared" si="54"/>
        <v>2.2253092817258624</v>
      </c>
      <c r="X362" s="9">
        <f t="shared" si="55"/>
        <v>1.5797835966168099</v>
      </c>
      <c r="Y362" s="9">
        <f t="shared" si="56"/>
        <v>2.1139433523068365</v>
      </c>
      <c r="Z362" s="9">
        <f t="shared" si="57"/>
        <v>2.012837224705172</v>
      </c>
      <c r="AA362" s="9">
        <f t="shared" si="58"/>
        <v>3.9268567089496917</v>
      </c>
      <c r="AB362" s="9">
        <f t="shared" si="59"/>
        <v>1.1961966140925826</v>
      </c>
    </row>
    <row r="363" spans="1:28">
      <c r="A363" s="1" t="s">
        <v>18</v>
      </c>
      <c r="B363" s="2">
        <v>177492</v>
      </c>
      <c r="C363" s="2">
        <v>1713</v>
      </c>
      <c r="D363" s="2">
        <v>18542</v>
      </c>
      <c r="E363" s="3">
        <v>18542.4542</v>
      </c>
      <c r="F363" s="4">
        <v>0.85220000000000007</v>
      </c>
      <c r="G363" s="4">
        <v>0.14779999999999999</v>
      </c>
      <c r="H363" s="4">
        <v>0</v>
      </c>
      <c r="I363" s="5">
        <v>31</v>
      </c>
      <c r="J363" s="2">
        <v>1532</v>
      </c>
      <c r="K363" s="9">
        <v>4.7</v>
      </c>
      <c r="L363" s="6">
        <v>35.946725829999998</v>
      </c>
      <c r="M363" s="6">
        <v>-97.269661389999996</v>
      </c>
      <c r="N363" s="7">
        <v>15.603559389999997</v>
      </c>
      <c r="O363" s="5">
        <v>78</v>
      </c>
      <c r="P363" s="5">
        <v>36</v>
      </c>
      <c r="Q363" s="5">
        <v>25.3</v>
      </c>
      <c r="R363" s="10" t="s">
        <v>21</v>
      </c>
      <c r="S363" s="2">
        <f t="shared" si="50"/>
        <v>114</v>
      </c>
      <c r="T363" s="2">
        <f t="shared" si="51"/>
        <v>42</v>
      </c>
      <c r="U363" s="2">
        <f t="shared" si="52"/>
        <v>57</v>
      </c>
      <c r="V363" s="1">
        <f t="shared" si="53"/>
        <v>882</v>
      </c>
      <c r="W363" s="9">
        <f t="shared" si="54"/>
        <v>1.8920946026904801</v>
      </c>
      <c r="X363" s="9">
        <f t="shared" si="55"/>
        <v>1.556302500767287</v>
      </c>
      <c r="Y363" s="9">
        <f t="shared" si="56"/>
        <v>1.6232492903979003</v>
      </c>
      <c r="Z363" s="9">
        <f t="shared" si="57"/>
        <v>1.7558748556724912</v>
      </c>
      <c r="AA363" s="9">
        <f t="shared" si="58"/>
        <v>2.9454685851318194</v>
      </c>
      <c r="AB363" s="9">
        <f t="shared" si="59"/>
        <v>1.1932236782974466</v>
      </c>
    </row>
    <row r="364" spans="1:28">
      <c r="A364" s="1" t="s">
        <v>18</v>
      </c>
      <c r="B364" s="2">
        <v>177379</v>
      </c>
      <c r="C364" s="2">
        <v>1553</v>
      </c>
      <c r="D364" s="2">
        <v>18520</v>
      </c>
      <c r="E364" s="3">
        <v>18520.343199999999</v>
      </c>
      <c r="F364" s="4">
        <v>0.82499999999999996</v>
      </c>
      <c r="G364" s="4">
        <v>0.17499999999999999</v>
      </c>
      <c r="H364" s="4">
        <v>0</v>
      </c>
      <c r="I364" s="5">
        <v>40</v>
      </c>
      <c r="J364" s="2">
        <v>1535</v>
      </c>
      <c r="K364" s="9">
        <v>2.2999999999999998</v>
      </c>
      <c r="L364" s="6">
        <v>35.948160829999999</v>
      </c>
      <c r="M364" s="6">
        <v>-97.268821110000005</v>
      </c>
      <c r="N364" s="7">
        <v>15.580629050000002</v>
      </c>
      <c r="O364" s="5">
        <v>96</v>
      </c>
      <c r="P364" s="5">
        <v>1</v>
      </c>
      <c r="Q364" s="5">
        <v>0</v>
      </c>
      <c r="R364" s="10" t="s">
        <v>21</v>
      </c>
      <c r="S364" s="2">
        <f t="shared" si="50"/>
        <v>97</v>
      </c>
      <c r="T364" s="2">
        <f t="shared" si="51"/>
        <v>95</v>
      </c>
      <c r="U364" s="2">
        <f t="shared" si="52"/>
        <v>48.5</v>
      </c>
      <c r="V364" s="1">
        <f t="shared" si="53"/>
        <v>4512.5</v>
      </c>
      <c r="W364" s="9">
        <f t="shared" si="54"/>
        <v>1.9822712330395682</v>
      </c>
      <c r="X364" s="9">
        <f t="shared" si="55"/>
        <v>0</v>
      </c>
      <c r="Y364" s="9">
        <f t="shared" si="56"/>
        <v>1.9777236052888476</v>
      </c>
      <c r="Z364" s="9">
        <f t="shared" si="57"/>
        <v>1.6857417386022635</v>
      </c>
      <c r="AA364" s="9">
        <f t="shared" si="58"/>
        <v>3.654417214913714</v>
      </c>
      <c r="AB364" s="9">
        <f t="shared" si="59"/>
        <v>1.1925849878313364</v>
      </c>
    </row>
    <row r="365" spans="1:28">
      <c r="A365" s="1" t="s">
        <v>18</v>
      </c>
      <c r="B365" s="2">
        <v>177492</v>
      </c>
      <c r="C365" s="2">
        <v>1713</v>
      </c>
      <c r="D365" s="2">
        <v>18542</v>
      </c>
      <c r="E365" s="3">
        <v>18542.391199999998</v>
      </c>
      <c r="F365" s="4">
        <v>0.79579999999999995</v>
      </c>
      <c r="G365" s="4">
        <v>0.20419999999999999</v>
      </c>
      <c r="H365" s="4">
        <v>0</v>
      </c>
      <c r="I365" s="5">
        <v>46</v>
      </c>
      <c r="J365" s="2">
        <v>1532</v>
      </c>
      <c r="K365" s="9">
        <v>1.9</v>
      </c>
      <c r="L365" s="6">
        <v>35.946655560000004</v>
      </c>
      <c r="M365" s="6">
        <v>-97.269147219999994</v>
      </c>
      <c r="N365" s="7">
        <v>15.558373850000001</v>
      </c>
      <c r="O365" s="5">
        <v>36</v>
      </c>
      <c r="P365" s="5">
        <v>27</v>
      </c>
      <c r="Q365" s="5">
        <v>54</v>
      </c>
      <c r="R365" s="10" t="s">
        <v>21</v>
      </c>
      <c r="S365" s="2">
        <f t="shared" si="50"/>
        <v>63</v>
      </c>
      <c r="T365" s="2">
        <f t="shared" si="51"/>
        <v>9</v>
      </c>
      <c r="U365" s="2">
        <f t="shared" si="52"/>
        <v>31.5</v>
      </c>
      <c r="V365" s="1">
        <f t="shared" si="53"/>
        <v>40.5</v>
      </c>
      <c r="W365" s="9">
        <f t="shared" si="54"/>
        <v>1.556302500767287</v>
      </c>
      <c r="X365" s="9">
        <f t="shared" si="55"/>
        <v>1.4313637641589871</v>
      </c>
      <c r="Y365" s="9">
        <f t="shared" si="56"/>
        <v>0.95424250943932487</v>
      </c>
      <c r="Z365" s="9">
        <f t="shared" si="57"/>
        <v>1.4983105537896002</v>
      </c>
      <c r="AA365" s="9">
        <f t="shared" si="58"/>
        <v>1.6074550232146683</v>
      </c>
      <c r="AB365" s="9">
        <f t="shared" si="59"/>
        <v>1.1919642028800403</v>
      </c>
    </row>
    <row r="366" spans="1:28">
      <c r="A366" s="1" t="s">
        <v>18</v>
      </c>
      <c r="B366" s="2">
        <v>177386</v>
      </c>
      <c r="C366" s="2">
        <v>1636</v>
      </c>
      <c r="D366" s="2">
        <v>18541</v>
      </c>
      <c r="E366" s="3">
        <v>18541.5082</v>
      </c>
      <c r="F366" s="4">
        <v>0.83699999999999997</v>
      </c>
      <c r="G366" s="4">
        <v>0.16300000000000001</v>
      </c>
      <c r="H366" s="4">
        <v>0</v>
      </c>
      <c r="I366" s="5">
        <v>37</v>
      </c>
      <c r="J366" s="2">
        <v>1524</v>
      </c>
      <c r="K366" s="9">
        <v>2.2999999999999998</v>
      </c>
      <c r="L366" s="6">
        <v>35.946953329999999</v>
      </c>
      <c r="M366" s="6">
        <v>-97.26936972</v>
      </c>
      <c r="N366" s="7">
        <v>15.51847545</v>
      </c>
      <c r="O366" s="5">
        <v>159</v>
      </c>
      <c r="P366" s="5">
        <v>70</v>
      </c>
      <c r="Q366" s="5">
        <v>57.3</v>
      </c>
      <c r="R366" s="10" t="s">
        <v>21</v>
      </c>
      <c r="S366" s="2">
        <f t="shared" si="50"/>
        <v>229</v>
      </c>
      <c r="T366" s="2">
        <f t="shared" si="51"/>
        <v>89</v>
      </c>
      <c r="U366" s="2">
        <f t="shared" si="52"/>
        <v>114.5</v>
      </c>
      <c r="V366" s="1">
        <f t="shared" si="53"/>
        <v>3960.5</v>
      </c>
      <c r="W366" s="9">
        <f t="shared" si="54"/>
        <v>2.2013971243204513</v>
      </c>
      <c r="X366" s="9">
        <f t="shared" si="55"/>
        <v>1.8450980400142569</v>
      </c>
      <c r="Y366" s="9">
        <f t="shared" si="56"/>
        <v>1.9493900066449126</v>
      </c>
      <c r="Z366" s="9">
        <f t="shared" si="57"/>
        <v>2.0588054866759067</v>
      </c>
      <c r="AA366" s="9">
        <f t="shared" si="58"/>
        <v>3.5977500176258439</v>
      </c>
      <c r="AB366" s="9">
        <f t="shared" si="59"/>
        <v>1.1908490535088854</v>
      </c>
    </row>
    <row r="367" spans="1:28">
      <c r="A367" s="1" t="s">
        <v>18</v>
      </c>
      <c r="B367" s="2">
        <v>177360</v>
      </c>
      <c r="C367" s="2">
        <v>1635</v>
      </c>
      <c r="D367" s="2">
        <v>18520</v>
      </c>
      <c r="E367" s="3">
        <v>18520.355200000002</v>
      </c>
      <c r="F367" s="4">
        <v>0.82099999999999995</v>
      </c>
      <c r="G367" s="4">
        <v>0.17899999999999999</v>
      </c>
      <c r="H367" s="4">
        <v>0</v>
      </c>
      <c r="I367" s="5">
        <v>39</v>
      </c>
      <c r="J367" s="2">
        <v>1525</v>
      </c>
      <c r="K367" s="9">
        <v>2.5</v>
      </c>
      <c r="L367" s="6">
        <v>35.94835278</v>
      </c>
      <c r="M367" s="6">
        <v>-97.268765830000007</v>
      </c>
      <c r="N367" s="7">
        <v>15.483760960000001</v>
      </c>
      <c r="O367" s="5">
        <v>41</v>
      </c>
      <c r="P367" s="5">
        <v>31</v>
      </c>
      <c r="Q367" s="5">
        <v>32</v>
      </c>
      <c r="R367" s="10" t="s">
        <v>21</v>
      </c>
      <c r="S367" s="2">
        <f t="shared" si="50"/>
        <v>72</v>
      </c>
      <c r="T367" s="2">
        <f t="shared" si="51"/>
        <v>10</v>
      </c>
      <c r="U367" s="2">
        <f t="shared" si="52"/>
        <v>36</v>
      </c>
      <c r="V367" s="1">
        <f t="shared" si="53"/>
        <v>50</v>
      </c>
      <c r="W367" s="9">
        <f t="shared" si="54"/>
        <v>1.6127838567197355</v>
      </c>
      <c r="X367" s="9">
        <f t="shared" si="55"/>
        <v>1.4913616938342726</v>
      </c>
      <c r="Y367" s="9">
        <f t="shared" si="56"/>
        <v>1</v>
      </c>
      <c r="Z367" s="9">
        <f t="shared" si="57"/>
        <v>1.556302500767287</v>
      </c>
      <c r="AA367" s="9">
        <f t="shared" si="58"/>
        <v>1.6989700043360185</v>
      </c>
      <c r="AB367" s="9">
        <f t="shared" si="59"/>
        <v>1.1898764580128245</v>
      </c>
    </row>
    <row r="368" spans="1:28">
      <c r="A368" s="1" t="s">
        <v>18</v>
      </c>
      <c r="B368" s="2">
        <v>177492</v>
      </c>
      <c r="C368" s="2">
        <v>1713</v>
      </c>
      <c r="D368" s="2">
        <v>18541</v>
      </c>
      <c r="E368" s="3">
        <v>18541.550200000001</v>
      </c>
      <c r="F368" s="4">
        <v>0.10879999999999998</v>
      </c>
      <c r="G368" s="4">
        <v>0.89119999999999988</v>
      </c>
      <c r="H368" s="4">
        <v>0</v>
      </c>
      <c r="I368" s="5">
        <v>235</v>
      </c>
      <c r="J368" s="2">
        <v>1532</v>
      </c>
      <c r="K368" s="9">
        <v>3.8</v>
      </c>
      <c r="L368" s="6">
        <v>35.946982779999999</v>
      </c>
      <c r="M368" s="6">
        <v>-97.269086669999993</v>
      </c>
      <c r="N368" s="7">
        <v>15.463462859999998</v>
      </c>
      <c r="O368" s="5">
        <v>183</v>
      </c>
      <c r="P368" s="5">
        <v>46</v>
      </c>
      <c r="Q368" s="5">
        <v>21.3</v>
      </c>
      <c r="R368" s="10" t="s">
        <v>19</v>
      </c>
      <c r="S368" s="2">
        <f t="shared" si="50"/>
        <v>229</v>
      </c>
      <c r="T368" s="2">
        <f t="shared" si="51"/>
        <v>137</v>
      </c>
      <c r="U368" s="2">
        <f t="shared" si="52"/>
        <v>114.5</v>
      </c>
      <c r="V368" s="1">
        <f t="shared" si="53"/>
        <v>9384.5</v>
      </c>
      <c r="W368" s="9">
        <f t="shared" si="54"/>
        <v>2.2624510897304293</v>
      </c>
      <c r="X368" s="9">
        <f t="shared" si="55"/>
        <v>1.6627578316815739</v>
      </c>
      <c r="Y368" s="9">
        <f t="shared" si="56"/>
        <v>2.1367205671564067</v>
      </c>
      <c r="Z368" s="9">
        <f t="shared" si="57"/>
        <v>2.0588054866759067</v>
      </c>
      <c r="AA368" s="9">
        <f t="shared" si="58"/>
        <v>3.9724111386488321</v>
      </c>
      <c r="AB368" s="9">
        <f t="shared" si="59"/>
        <v>1.1893067555969628</v>
      </c>
    </row>
    <row r="369" spans="1:28">
      <c r="A369" s="1" t="s">
        <v>18</v>
      </c>
      <c r="B369" s="2">
        <v>177406</v>
      </c>
      <c r="C369" s="2">
        <v>1635</v>
      </c>
      <c r="D369" s="2">
        <v>18541</v>
      </c>
      <c r="E369" s="3">
        <v>18541.433199999999</v>
      </c>
      <c r="F369" s="4">
        <v>0.94820000000000015</v>
      </c>
      <c r="G369" s="4">
        <v>5.1799999999999999E-2</v>
      </c>
      <c r="H369" s="4">
        <v>0</v>
      </c>
      <c r="I369" s="5">
        <v>12</v>
      </c>
      <c r="J369" s="2">
        <v>1530</v>
      </c>
      <c r="K369" s="9">
        <v>7.8</v>
      </c>
      <c r="L369" s="6">
        <v>35.94667639</v>
      </c>
      <c r="M369" s="6">
        <v>-97.26866167</v>
      </c>
      <c r="N369" s="7">
        <v>15.45662725</v>
      </c>
      <c r="O369" s="5">
        <v>20</v>
      </c>
      <c r="P369" s="5">
        <v>20</v>
      </c>
      <c r="Q369" s="5">
        <v>10.7</v>
      </c>
      <c r="R369" s="10" t="s">
        <v>20</v>
      </c>
      <c r="S369" s="2">
        <f t="shared" si="50"/>
        <v>40</v>
      </c>
      <c r="T369" s="2">
        <f t="shared" si="51"/>
        <v>0</v>
      </c>
      <c r="U369" s="2">
        <f t="shared" si="52"/>
        <v>20</v>
      </c>
      <c r="V369" s="1">
        <f t="shared" si="53"/>
        <v>0</v>
      </c>
      <c r="W369" s="9">
        <f t="shared" si="54"/>
        <v>1.301029995663981</v>
      </c>
      <c r="X369" s="9">
        <f t="shared" si="55"/>
        <v>1.301029995663981</v>
      </c>
      <c r="Y369" s="9" t="e">
        <f t="shared" si="56"/>
        <v>#NUM!</v>
      </c>
      <c r="Z369" s="9">
        <f t="shared" si="57"/>
        <v>1.301029995663981</v>
      </c>
      <c r="AA369" s="9" t="e">
        <f t="shared" si="58"/>
        <v>#NUM!</v>
      </c>
      <c r="AB369" s="9">
        <f t="shared" si="59"/>
        <v>1.1891147336629229</v>
      </c>
    </row>
    <row r="370" spans="1:28">
      <c r="A370" s="1" t="s">
        <v>18</v>
      </c>
      <c r="B370" s="2">
        <v>177442</v>
      </c>
      <c r="C370" s="2">
        <v>1677</v>
      </c>
      <c r="D370" s="2">
        <v>18542</v>
      </c>
      <c r="E370" s="3">
        <v>18542.373200000002</v>
      </c>
      <c r="F370" s="4">
        <v>0.77300000000000002</v>
      </c>
      <c r="G370" s="4">
        <v>0.22700000000000001</v>
      </c>
      <c r="H370" s="4">
        <v>0</v>
      </c>
      <c r="I370" s="5">
        <v>38</v>
      </c>
      <c r="J370" s="2">
        <v>1538</v>
      </c>
      <c r="K370" s="9">
        <v>2.9</v>
      </c>
      <c r="L370" s="6">
        <v>35.946903059999997</v>
      </c>
      <c r="M370" s="6">
        <v>-97.269533060000001</v>
      </c>
      <c r="N370" s="7">
        <v>24.366948010000002</v>
      </c>
      <c r="O370" s="5">
        <v>163</v>
      </c>
      <c r="P370" s="5">
        <v>54</v>
      </c>
      <c r="Q370" s="5">
        <v>63.3</v>
      </c>
      <c r="R370" s="10" t="s">
        <v>21</v>
      </c>
      <c r="S370" s="2">
        <f t="shared" si="50"/>
        <v>217</v>
      </c>
      <c r="T370" s="2">
        <f t="shared" si="51"/>
        <v>109</v>
      </c>
      <c r="U370" s="2">
        <f t="shared" si="52"/>
        <v>108.5</v>
      </c>
      <c r="V370" s="1">
        <f t="shared" si="53"/>
        <v>5940.5</v>
      </c>
      <c r="W370" s="9">
        <f t="shared" si="54"/>
        <v>2.2121876044039577</v>
      </c>
      <c r="X370" s="9">
        <f t="shared" si="55"/>
        <v>1.7323937598229684</v>
      </c>
      <c r="Y370" s="9">
        <f t="shared" si="56"/>
        <v>2.0374264979406234</v>
      </c>
      <c r="Z370" s="9">
        <f t="shared" si="57"/>
        <v>2.0354297381845483</v>
      </c>
      <c r="AA370" s="9">
        <f t="shared" si="58"/>
        <v>3.7738230002172655</v>
      </c>
      <c r="AB370" s="9">
        <f t="shared" si="59"/>
        <v>1.3868011366767121</v>
      </c>
    </row>
    <row r="371" spans="1:28">
      <c r="A371" s="1" t="s">
        <v>18</v>
      </c>
      <c r="B371" s="2">
        <v>177492</v>
      </c>
      <c r="C371" s="2">
        <v>1713</v>
      </c>
      <c r="D371" s="2">
        <v>18542</v>
      </c>
      <c r="E371" s="3">
        <v>18542.373200000002</v>
      </c>
      <c r="F371" s="4">
        <v>0.9141999999999999</v>
      </c>
      <c r="G371" s="4">
        <v>8.5800000000000001E-2</v>
      </c>
      <c r="H371" s="4">
        <v>0</v>
      </c>
      <c r="I371" s="5">
        <v>19</v>
      </c>
      <c r="J371" s="2">
        <v>1532</v>
      </c>
      <c r="K371" s="9">
        <v>1.9</v>
      </c>
      <c r="L371" s="6">
        <v>35.946858059999997</v>
      </c>
      <c r="M371" s="6">
        <v>-97.269592220000007</v>
      </c>
      <c r="N371" s="7">
        <v>15.432372949999998</v>
      </c>
      <c r="O371" s="5">
        <v>95</v>
      </c>
      <c r="P371" s="5">
        <v>55</v>
      </c>
      <c r="Q371" s="5">
        <v>68.7</v>
      </c>
      <c r="R371" s="10" t="s">
        <v>21</v>
      </c>
      <c r="S371" s="2">
        <f t="shared" si="50"/>
        <v>150</v>
      </c>
      <c r="T371" s="2">
        <f t="shared" si="51"/>
        <v>40</v>
      </c>
      <c r="U371" s="2">
        <f t="shared" si="52"/>
        <v>75</v>
      </c>
      <c r="V371" s="1">
        <f t="shared" si="53"/>
        <v>800</v>
      </c>
      <c r="W371" s="9">
        <f t="shared" si="54"/>
        <v>1.9777236052888476</v>
      </c>
      <c r="X371" s="9">
        <f t="shared" si="55"/>
        <v>1.7403626894942439</v>
      </c>
      <c r="Y371" s="9">
        <f t="shared" si="56"/>
        <v>1.6020599913279623</v>
      </c>
      <c r="Z371" s="9">
        <f t="shared" si="57"/>
        <v>1.8750612633916997</v>
      </c>
      <c r="AA371" s="9">
        <f t="shared" si="58"/>
        <v>2.9030899869919433</v>
      </c>
      <c r="AB371" s="9">
        <f t="shared" si="59"/>
        <v>1.1884327102404071</v>
      </c>
    </row>
    <row r="372" spans="1:28">
      <c r="A372" s="1" t="s">
        <v>18</v>
      </c>
      <c r="B372" s="2">
        <v>177492</v>
      </c>
      <c r="C372" s="2">
        <v>1713</v>
      </c>
      <c r="D372" s="2">
        <v>18542</v>
      </c>
      <c r="E372" s="3">
        <v>18542.358199999999</v>
      </c>
      <c r="F372" s="4">
        <v>0.84740000000000004</v>
      </c>
      <c r="G372" s="4">
        <v>0.15260000000000001</v>
      </c>
      <c r="H372" s="4">
        <v>0</v>
      </c>
      <c r="I372" s="5">
        <v>34</v>
      </c>
      <c r="J372" s="2">
        <v>1532</v>
      </c>
      <c r="K372" s="9">
        <v>2.2000000000000002</v>
      </c>
      <c r="L372" s="6">
        <v>35.946739999999998</v>
      </c>
      <c r="M372" s="6">
        <v>-97.269372779999998</v>
      </c>
      <c r="N372" s="7">
        <v>15.372190159999999</v>
      </c>
      <c r="O372" s="5">
        <v>76</v>
      </c>
      <c r="P372" s="5">
        <v>33</v>
      </c>
      <c r="Q372" s="5">
        <v>56</v>
      </c>
      <c r="R372" s="10" t="s">
        <v>21</v>
      </c>
      <c r="S372" s="2">
        <f t="shared" si="50"/>
        <v>109</v>
      </c>
      <c r="T372" s="2">
        <f t="shared" si="51"/>
        <v>43</v>
      </c>
      <c r="U372" s="2">
        <f t="shared" si="52"/>
        <v>54.5</v>
      </c>
      <c r="V372" s="1">
        <f t="shared" si="53"/>
        <v>924.5</v>
      </c>
      <c r="W372" s="9">
        <f t="shared" si="54"/>
        <v>1.8808135922807911</v>
      </c>
      <c r="X372" s="9">
        <f t="shared" si="55"/>
        <v>1.5185139398778873</v>
      </c>
      <c r="Y372" s="9">
        <f t="shared" si="56"/>
        <v>1.6334684555795864</v>
      </c>
      <c r="Z372" s="9">
        <f t="shared" si="57"/>
        <v>1.7363965022766423</v>
      </c>
      <c r="AA372" s="9">
        <f t="shared" si="58"/>
        <v>2.9659069154951916</v>
      </c>
      <c r="AB372" s="9">
        <f t="shared" si="59"/>
        <v>1.1867357482180116</v>
      </c>
    </row>
    <row r="373" spans="1:28">
      <c r="A373" s="1" t="s">
        <v>18</v>
      </c>
      <c r="B373" s="2">
        <v>177492</v>
      </c>
      <c r="C373" s="2">
        <v>1779</v>
      </c>
      <c r="D373" s="2">
        <v>18521</v>
      </c>
      <c r="E373" s="3">
        <v>18521.361199999999</v>
      </c>
      <c r="F373" s="4">
        <v>0.86660000000000004</v>
      </c>
      <c r="G373" s="4">
        <v>0.13339999999999999</v>
      </c>
      <c r="H373" s="4">
        <v>0</v>
      </c>
      <c r="I373" s="5">
        <v>29</v>
      </c>
      <c r="J373" s="2">
        <v>1531</v>
      </c>
      <c r="K373" s="9">
        <v>3.9</v>
      </c>
      <c r="L373" s="6">
        <v>35.948420560000002</v>
      </c>
      <c r="M373" s="6">
        <v>-97.267884440000003</v>
      </c>
      <c r="N373" s="7">
        <v>15.323386080000001</v>
      </c>
      <c r="O373" s="5">
        <v>86</v>
      </c>
      <c r="P373" s="5">
        <v>18</v>
      </c>
      <c r="Q373" s="5">
        <v>85.3</v>
      </c>
      <c r="R373" s="10" t="s">
        <v>21</v>
      </c>
      <c r="S373" s="2">
        <f t="shared" si="50"/>
        <v>104</v>
      </c>
      <c r="T373" s="2">
        <f t="shared" si="51"/>
        <v>68</v>
      </c>
      <c r="U373" s="2">
        <f t="shared" si="52"/>
        <v>52</v>
      </c>
      <c r="V373" s="1">
        <f t="shared" si="53"/>
        <v>2312</v>
      </c>
      <c r="W373" s="9">
        <f t="shared" si="54"/>
        <v>1.9344984512435675</v>
      </c>
      <c r="X373" s="9">
        <f t="shared" si="55"/>
        <v>1.2552725051033058</v>
      </c>
      <c r="Y373" s="9">
        <f t="shared" si="56"/>
        <v>1.8325089127062362</v>
      </c>
      <c r="Z373" s="9">
        <f t="shared" si="57"/>
        <v>1.716003343634799</v>
      </c>
      <c r="AA373" s="9">
        <f t="shared" si="58"/>
        <v>3.3639878297484915</v>
      </c>
      <c r="AB373" s="9">
        <f t="shared" si="59"/>
        <v>1.1853547439760579</v>
      </c>
    </row>
    <row r="374" spans="1:28">
      <c r="A374" s="1" t="s">
        <v>18</v>
      </c>
      <c r="B374" s="2">
        <v>177492</v>
      </c>
      <c r="C374" s="2">
        <v>1779</v>
      </c>
      <c r="D374" s="2">
        <v>18520</v>
      </c>
      <c r="E374" s="3">
        <v>18520.511200000001</v>
      </c>
      <c r="F374" s="4">
        <v>2.3999999999999998E-3</v>
      </c>
      <c r="G374" s="4">
        <v>4.4000000000000003E-3</v>
      </c>
      <c r="H374" s="4">
        <v>0.99280000000000013</v>
      </c>
      <c r="I374" s="5">
        <v>0</v>
      </c>
      <c r="J374" s="2">
        <v>1531</v>
      </c>
      <c r="K374" s="9">
        <v>2.5</v>
      </c>
      <c r="L374" s="6">
        <v>35.94818806</v>
      </c>
      <c r="M374" s="6">
        <v>-97.268333060000003</v>
      </c>
      <c r="N374" s="7">
        <v>15.237072530000001</v>
      </c>
      <c r="O374" s="5">
        <v>16</v>
      </c>
      <c r="P374" s="5">
        <v>0</v>
      </c>
      <c r="Q374" s="5">
        <v>0</v>
      </c>
      <c r="R374" s="10" t="s">
        <v>22</v>
      </c>
      <c r="S374" s="2">
        <f t="shared" si="50"/>
        <v>16</v>
      </c>
      <c r="T374" s="2">
        <f t="shared" si="51"/>
        <v>16</v>
      </c>
      <c r="U374" s="2">
        <f t="shared" si="52"/>
        <v>8</v>
      </c>
      <c r="V374" s="1">
        <f t="shared" si="53"/>
        <v>128</v>
      </c>
      <c r="W374" s="9">
        <f t="shared" si="54"/>
        <v>1.2041199826559246</v>
      </c>
      <c r="X374" s="9" t="e">
        <f t="shared" si="55"/>
        <v>#NUM!</v>
      </c>
      <c r="Y374" s="9">
        <f t="shared" si="56"/>
        <v>1.2041199826559246</v>
      </c>
      <c r="Z374" s="9">
        <f t="shared" si="57"/>
        <v>0.90308998699194343</v>
      </c>
      <c r="AA374" s="9">
        <f t="shared" si="58"/>
        <v>2.1072099696478679</v>
      </c>
      <c r="AB374" s="9">
        <f t="shared" si="59"/>
        <v>1.1829015348386585</v>
      </c>
    </row>
    <row r="375" spans="1:28">
      <c r="A375" s="1" t="s">
        <v>18</v>
      </c>
      <c r="B375" s="2">
        <v>177360</v>
      </c>
      <c r="C375" s="2">
        <v>1635</v>
      </c>
      <c r="D375" s="2">
        <v>18521</v>
      </c>
      <c r="E375" s="3">
        <v>18521.3822</v>
      </c>
      <c r="F375" s="4">
        <v>0.86480000000000001</v>
      </c>
      <c r="G375" s="4">
        <v>0.13519999999999999</v>
      </c>
      <c r="H375" s="4">
        <v>0</v>
      </c>
      <c r="I375" s="5">
        <v>30</v>
      </c>
      <c r="J375" s="2">
        <v>1525</v>
      </c>
      <c r="K375" s="9">
        <v>3.3</v>
      </c>
      <c r="L375" s="6">
        <v>35.94838111</v>
      </c>
      <c r="M375" s="6">
        <v>-97.269241940000001</v>
      </c>
      <c r="N375" s="7">
        <v>15.218480850000001</v>
      </c>
      <c r="O375" s="5">
        <v>132</v>
      </c>
      <c r="P375" s="5">
        <v>31</v>
      </c>
      <c r="Q375" s="5">
        <v>74.7</v>
      </c>
      <c r="R375" s="10" t="s">
        <v>21</v>
      </c>
      <c r="S375" s="2">
        <f t="shared" si="50"/>
        <v>163</v>
      </c>
      <c r="T375" s="2">
        <f t="shared" si="51"/>
        <v>101</v>
      </c>
      <c r="U375" s="2">
        <f t="shared" si="52"/>
        <v>81.5</v>
      </c>
      <c r="V375" s="1">
        <f t="shared" si="53"/>
        <v>5100.5</v>
      </c>
      <c r="W375" s="9">
        <f t="shared" si="54"/>
        <v>2.1205739312058496</v>
      </c>
      <c r="X375" s="9">
        <f t="shared" si="55"/>
        <v>1.4913616938342726</v>
      </c>
      <c r="Y375" s="9">
        <f t="shared" si="56"/>
        <v>2.0043213737826426</v>
      </c>
      <c r="Z375" s="9">
        <f t="shared" si="57"/>
        <v>1.9111576087399764</v>
      </c>
      <c r="AA375" s="9">
        <f t="shared" si="58"/>
        <v>3.7076127519013036</v>
      </c>
      <c r="AB375" s="9">
        <f t="shared" si="59"/>
        <v>1.1823713021460831</v>
      </c>
    </row>
    <row r="376" spans="1:28">
      <c r="A376" s="1" t="s">
        <v>18</v>
      </c>
      <c r="B376" s="2">
        <v>177492</v>
      </c>
      <c r="C376" s="2">
        <v>1713</v>
      </c>
      <c r="D376" s="2">
        <v>18541</v>
      </c>
      <c r="E376" s="3">
        <v>18541.4002</v>
      </c>
      <c r="F376" s="4">
        <v>0.88539999999999996</v>
      </c>
      <c r="G376" s="4">
        <v>0.11459999999999999</v>
      </c>
      <c r="H376" s="4">
        <v>0</v>
      </c>
      <c r="I376" s="5">
        <v>22</v>
      </c>
      <c r="J376" s="2">
        <v>1532</v>
      </c>
      <c r="K376" s="9">
        <v>2.5</v>
      </c>
      <c r="L376" s="6">
        <v>35.946960830000002</v>
      </c>
      <c r="M376" s="6">
        <v>-97.269498060000004</v>
      </c>
      <c r="N376" s="7">
        <v>15.171622009999998</v>
      </c>
      <c r="O376" s="5">
        <v>84</v>
      </c>
      <c r="P376" s="5">
        <v>16</v>
      </c>
      <c r="Q376" s="5">
        <v>56</v>
      </c>
      <c r="R376" s="10" t="s">
        <v>21</v>
      </c>
      <c r="S376" s="2">
        <f t="shared" si="50"/>
        <v>100</v>
      </c>
      <c r="T376" s="2">
        <f t="shared" si="51"/>
        <v>68</v>
      </c>
      <c r="U376" s="2">
        <f t="shared" si="52"/>
        <v>50</v>
      </c>
      <c r="V376" s="1">
        <f t="shared" si="53"/>
        <v>2312</v>
      </c>
      <c r="W376" s="9">
        <f t="shared" si="54"/>
        <v>1.9242792860618814</v>
      </c>
      <c r="X376" s="9">
        <f t="shared" si="55"/>
        <v>1.2041199826559246</v>
      </c>
      <c r="Y376" s="9">
        <f t="shared" si="56"/>
        <v>1.8325089127062362</v>
      </c>
      <c r="Z376" s="9">
        <f t="shared" si="57"/>
        <v>1.6989700043360185</v>
      </c>
      <c r="AA376" s="9">
        <f t="shared" si="58"/>
        <v>3.3639878297484915</v>
      </c>
      <c r="AB376" s="9">
        <f t="shared" si="59"/>
        <v>1.1810320140323249</v>
      </c>
    </row>
    <row r="377" spans="1:28">
      <c r="A377" s="1" t="s">
        <v>18</v>
      </c>
      <c r="B377" s="2">
        <v>177442</v>
      </c>
      <c r="C377" s="2">
        <v>1677</v>
      </c>
      <c r="D377" s="2">
        <v>18542</v>
      </c>
      <c r="E377" s="3">
        <v>18542.376199999999</v>
      </c>
      <c r="F377" s="4">
        <v>0.65739999999999998</v>
      </c>
      <c r="G377" s="4">
        <v>0.34260000000000002</v>
      </c>
      <c r="H377" s="4">
        <v>0</v>
      </c>
      <c r="I377" s="5">
        <v>62</v>
      </c>
      <c r="J377" s="2">
        <v>1538</v>
      </c>
      <c r="K377" s="9">
        <v>2.7</v>
      </c>
      <c r="L377" s="6">
        <v>35.946944440000003</v>
      </c>
      <c r="M377" s="6">
        <v>-97.26951167</v>
      </c>
      <c r="N377" s="7">
        <v>4.9800473109999999</v>
      </c>
      <c r="O377" s="5">
        <v>71</v>
      </c>
      <c r="P377" s="5">
        <v>160</v>
      </c>
      <c r="Q377" s="5">
        <v>62.7</v>
      </c>
      <c r="R377" s="10" t="s">
        <v>21</v>
      </c>
      <c r="S377" s="2">
        <f t="shared" si="50"/>
        <v>231</v>
      </c>
      <c r="T377" s="2">
        <f t="shared" si="51"/>
        <v>-89</v>
      </c>
      <c r="U377" s="2">
        <f t="shared" si="52"/>
        <v>115.5</v>
      </c>
      <c r="V377" s="1">
        <f t="shared" si="53"/>
        <v>3960.5</v>
      </c>
      <c r="W377" s="9">
        <f t="shared" si="54"/>
        <v>1.851258348719075</v>
      </c>
      <c r="X377" s="9">
        <f t="shared" si="55"/>
        <v>2.2041199826559246</v>
      </c>
      <c r="Y377" s="9">
        <f t="shared" si="56"/>
        <v>1.9493900066449126</v>
      </c>
      <c r="Z377" s="9">
        <f t="shared" si="57"/>
        <v>2.0625819842281627</v>
      </c>
      <c r="AA377" s="9">
        <f t="shared" si="58"/>
        <v>3.5977500176258439</v>
      </c>
      <c r="AB377" s="9">
        <f t="shared" si="59"/>
        <v>0.6972334686249051</v>
      </c>
    </row>
    <row r="378" spans="1:28">
      <c r="A378" s="1" t="s">
        <v>18</v>
      </c>
      <c r="B378" s="2">
        <v>177379</v>
      </c>
      <c r="C378" s="2">
        <v>1553</v>
      </c>
      <c r="D378" s="2">
        <v>18520</v>
      </c>
      <c r="E378" s="3">
        <v>18520.3642</v>
      </c>
      <c r="F378" s="4">
        <v>0.84179999999999988</v>
      </c>
      <c r="G378" s="4">
        <v>0.15820000000000001</v>
      </c>
      <c r="H378" s="4">
        <v>0</v>
      </c>
      <c r="I378" s="5">
        <v>35</v>
      </c>
      <c r="J378" s="2">
        <v>1535</v>
      </c>
      <c r="K378" s="9">
        <v>2.7</v>
      </c>
      <c r="L378" s="6">
        <v>35.948243329999997</v>
      </c>
      <c r="M378" s="6">
        <v>-97.268454439999999</v>
      </c>
      <c r="N378" s="7">
        <v>15.044650219999999</v>
      </c>
      <c r="O378" s="5">
        <v>69</v>
      </c>
      <c r="P378" s="5">
        <v>16</v>
      </c>
      <c r="Q378" s="5">
        <v>3.3</v>
      </c>
      <c r="R378" s="10" t="s">
        <v>21</v>
      </c>
      <c r="S378" s="2">
        <f t="shared" si="50"/>
        <v>85</v>
      </c>
      <c r="T378" s="2">
        <f t="shared" si="51"/>
        <v>53</v>
      </c>
      <c r="U378" s="2">
        <f t="shared" si="52"/>
        <v>42.5</v>
      </c>
      <c r="V378" s="1">
        <f t="shared" si="53"/>
        <v>1404.5</v>
      </c>
      <c r="W378" s="9">
        <f t="shared" si="54"/>
        <v>1.8388490907372552</v>
      </c>
      <c r="X378" s="9">
        <f t="shared" si="55"/>
        <v>1.2041199826559246</v>
      </c>
      <c r="Y378" s="9">
        <f t="shared" si="56"/>
        <v>1.7242758696007889</v>
      </c>
      <c r="Z378" s="9">
        <f t="shared" si="57"/>
        <v>1.6283889300503114</v>
      </c>
      <c r="AA378" s="9">
        <f t="shared" si="58"/>
        <v>3.1475217435375966</v>
      </c>
      <c r="AB378" s="9">
        <f t="shared" si="59"/>
        <v>1.1773820950811009</v>
      </c>
    </row>
    <row r="379" spans="1:28">
      <c r="A379" s="1" t="s">
        <v>18</v>
      </c>
      <c r="B379" s="2">
        <v>177492</v>
      </c>
      <c r="C379" s="2">
        <v>1713</v>
      </c>
      <c r="D379" s="2">
        <v>18542</v>
      </c>
      <c r="E379" s="3">
        <v>18542.361199999999</v>
      </c>
      <c r="F379" s="4">
        <v>0.91620000000000013</v>
      </c>
      <c r="G379" s="4">
        <v>8.3799999999999999E-2</v>
      </c>
      <c r="H379" s="4">
        <v>0</v>
      </c>
      <c r="I379" s="5">
        <v>15</v>
      </c>
      <c r="J379" s="2">
        <v>1532</v>
      </c>
      <c r="K379" s="9">
        <v>2.1</v>
      </c>
      <c r="L379" s="6">
        <v>35.94674028</v>
      </c>
      <c r="M379" s="6">
        <v>-97.269539440000003</v>
      </c>
      <c r="N379" s="7">
        <v>15.035308539999999</v>
      </c>
      <c r="O379" s="5">
        <v>78</v>
      </c>
      <c r="P379" s="5">
        <v>35</v>
      </c>
      <c r="Q379" s="5">
        <v>41.3</v>
      </c>
      <c r="R379" s="10" t="s">
        <v>21</v>
      </c>
      <c r="S379" s="2">
        <f t="shared" si="50"/>
        <v>113</v>
      </c>
      <c r="T379" s="2">
        <f t="shared" si="51"/>
        <v>43</v>
      </c>
      <c r="U379" s="2">
        <f t="shared" si="52"/>
        <v>56.5</v>
      </c>
      <c r="V379" s="1">
        <f t="shared" si="53"/>
        <v>924.5</v>
      </c>
      <c r="W379" s="9">
        <f t="shared" si="54"/>
        <v>1.8920946026904801</v>
      </c>
      <c r="X379" s="9">
        <f t="shared" si="55"/>
        <v>1.5440680443502754</v>
      </c>
      <c r="Y379" s="9">
        <f t="shared" si="56"/>
        <v>1.6334684555795864</v>
      </c>
      <c r="Z379" s="9">
        <f t="shared" si="57"/>
        <v>1.7520484478194385</v>
      </c>
      <c r="AA379" s="9">
        <f t="shared" si="58"/>
        <v>2.9659069154951916</v>
      </c>
      <c r="AB379" s="9">
        <f t="shared" si="59"/>
        <v>1.1771123446975644</v>
      </c>
    </row>
    <row r="380" spans="1:28">
      <c r="A380" s="1" t="s">
        <v>18</v>
      </c>
      <c r="B380" s="2">
        <v>177416</v>
      </c>
      <c r="C380" s="2">
        <v>1646</v>
      </c>
      <c r="D380" s="2">
        <v>18541</v>
      </c>
      <c r="E380" s="3">
        <v>18541.385200000001</v>
      </c>
      <c r="F380" s="4">
        <v>0.89239999999999997</v>
      </c>
      <c r="G380" s="4">
        <v>0.1076</v>
      </c>
      <c r="H380" s="4">
        <v>0</v>
      </c>
      <c r="I380" s="5">
        <v>23</v>
      </c>
      <c r="J380" s="2">
        <v>1527</v>
      </c>
      <c r="K380" s="9">
        <v>2.7</v>
      </c>
      <c r="L380" s="6">
        <v>35.946655280000002</v>
      </c>
      <c r="M380" s="6">
        <v>-97.268818330000002</v>
      </c>
      <c r="N380" s="7">
        <v>14.927055640000001</v>
      </c>
      <c r="O380" s="5">
        <v>52</v>
      </c>
      <c r="P380" s="5">
        <v>9</v>
      </c>
      <c r="Q380" s="5">
        <v>56.7</v>
      </c>
      <c r="R380" s="10" t="s">
        <v>21</v>
      </c>
      <c r="S380" s="2">
        <f t="shared" si="50"/>
        <v>61</v>
      </c>
      <c r="T380" s="2">
        <f t="shared" si="51"/>
        <v>43</v>
      </c>
      <c r="U380" s="2">
        <f t="shared" si="52"/>
        <v>30.5</v>
      </c>
      <c r="V380" s="1">
        <f t="shared" si="53"/>
        <v>924.5</v>
      </c>
      <c r="W380" s="9">
        <f t="shared" si="54"/>
        <v>1.716003343634799</v>
      </c>
      <c r="X380" s="9">
        <f t="shared" si="55"/>
        <v>0.95424250943932487</v>
      </c>
      <c r="Y380" s="9">
        <f t="shared" si="56"/>
        <v>1.6334684555795864</v>
      </c>
      <c r="Z380" s="9">
        <f t="shared" si="57"/>
        <v>1.4842998393467857</v>
      </c>
      <c r="AA380" s="9">
        <f t="shared" si="58"/>
        <v>2.9659069154951916</v>
      </c>
      <c r="AB380" s="9">
        <f t="shared" si="59"/>
        <v>1.1739741516362068</v>
      </c>
    </row>
    <row r="381" spans="1:28">
      <c r="A381" s="1" t="s">
        <v>18</v>
      </c>
      <c r="B381" s="2">
        <v>177360</v>
      </c>
      <c r="C381" s="2">
        <v>1635</v>
      </c>
      <c r="D381" s="2">
        <v>18521</v>
      </c>
      <c r="E381" s="3">
        <v>18521.385200000001</v>
      </c>
      <c r="F381" s="4">
        <v>0.89640000000000009</v>
      </c>
      <c r="G381" s="4">
        <v>0.1036</v>
      </c>
      <c r="H381" s="4">
        <v>0</v>
      </c>
      <c r="I381" s="5">
        <v>19</v>
      </c>
      <c r="J381" s="2">
        <v>1525</v>
      </c>
      <c r="K381" s="9">
        <v>2.2000000000000002</v>
      </c>
      <c r="L381" s="6">
        <v>35.948331940000003</v>
      </c>
      <c r="M381" s="6">
        <v>-97.269088890000006</v>
      </c>
      <c r="N381" s="7">
        <v>14.84579679</v>
      </c>
      <c r="O381" s="5">
        <v>96</v>
      </c>
      <c r="P381" s="5">
        <v>143</v>
      </c>
      <c r="Q381" s="5">
        <v>88</v>
      </c>
      <c r="R381" s="10" t="s">
        <v>21</v>
      </c>
      <c r="S381" s="2">
        <f t="shared" si="50"/>
        <v>239</v>
      </c>
      <c r="T381" s="2">
        <f t="shared" si="51"/>
        <v>-47</v>
      </c>
      <c r="U381" s="2">
        <f t="shared" si="52"/>
        <v>119.5</v>
      </c>
      <c r="V381" s="1">
        <f t="shared" si="53"/>
        <v>1104.5</v>
      </c>
      <c r="W381" s="9">
        <f t="shared" si="54"/>
        <v>1.9822712330395682</v>
      </c>
      <c r="X381" s="9">
        <f t="shared" si="55"/>
        <v>2.1553360374650614</v>
      </c>
      <c r="Y381" s="9">
        <f t="shared" si="56"/>
        <v>1.6720978579357173</v>
      </c>
      <c r="Z381" s="9">
        <f t="shared" si="57"/>
        <v>2.0773679052841563</v>
      </c>
      <c r="AA381" s="9">
        <f t="shared" si="58"/>
        <v>3.0431657202074534</v>
      </c>
      <c r="AB381" s="9">
        <f t="shared" si="59"/>
        <v>1.1716035116130239</v>
      </c>
    </row>
    <row r="382" spans="1:28">
      <c r="A382" s="1" t="s">
        <v>18</v>
      </c>
      <c r="B382" s="2">
        <v>177492</v>
      </c>
      <c r="C382" s="2">
        <v>1713</v>
      </c>
      <c r="D382" s="2">
        <v>18541</v>
      </c>
      <c r="E382" s="3">
        <v>18541.394199999999</v>
      </c>
      <c r="F382" s="4">
        <v>0.81419999999999992</v>
      </c>
      <c r="G382" s="4">
        <v>0.18579999999999999</v>
      </c>
      <c r="H382" s="4">
        <v>0</v>
      </c>
      <c r="I382" s="5">
        <v>43</v>
      </c>
      <c r="J382" s="2">
        <v>1532</v>
      </c>
      <c r="K382" s="9">
        <v>2.2999999999999998</v>
      </c>
      <c r="L382" s="6">
        <v>35.946755830000001</v>
      </c>
      <c r="M382" s="6">
        <v>-97.269240830000001</v>
      </c>
      <c r="N382" s="7">
        <v>14.827796549999999</v>
      </c>
      <c r="O382" s="5">
        <v>86</v>
      </c>
      <c r="P382" s="5">
        <v>3</v>
      </c>
      <c r="Q382" s="5">
        <v>11.3</v>
      </c>
      <c r="R382" s="10" t="s">
        <v>21</v>
      </c>
      <c r="S382" s="2">
        <f t="shared" si="50"/>
        <v>89</v>
      </c>
      <c r="T382" s="2">
        <f t="shared" si="51"/>
        <v>83</v>
      </c>
      <c r="U382" s="2">
        <f t="shared" si="52"/>
        <v>44.5</v>
      </c>
      <c r="V382" s="1">
        <f t="shared" si="53"/>
        <v>3444.5</v>
      </c>
      <c r="W382" s="9">
        <f t="shared" si="54"/>
        <v>1.9344984512435675</v>
      </c>
      <c r="X382" s="9">
        <f t="shared" si="55"/>
        <v>0.47712125471966244</v>
      </c>
      <c r="Y382" s="9">
        <f t="shared" si="56"/>
        <v>1.919078092376074</v>
      </c>
      <c r="Z382" s="9">
        <f t="shared" si="57"/>
        <v>1.6483600109809315</v>
      </c>
      <c r="AA382" s="9">
        <f t="shared" si="58"/>
        <v>3.5371261890881667</v>
      </c>
      <c r="AB382" s="9">
        <f t="shared" si="59"/>
        <v>1.1710766185081527</v>
      </c>
    </row>
    <row r="383" spans="1:28">
      <c r="A383" s="1" t="s">
        <v>18</v>
      </c>
      <c r="B383" s="2">
        <v>177360</v>
      </c>
      <c r="C383" s="2">
        <v>1635</v>
      </c>
      <c r="D383" s="2">
        <v>18521</v>
      </c>
      <c r="E383" s="3">
        <v>18521.379199999999</v>
      </c>
      <c r="F383" s="4">
        <v>0.78380000000000005</v>
      </c>
      <c r="G383" s="4">
        <v>0.2162</v>
      </c>
      <c r="H383" s="4">
        <v>0</v>
      </c>
      <c r="I383" s="5">
        <v>45</v>
      </c>
      <c r="J383" s="2">
        <v>1525</v>
      </c>
      <c r="K383" s="9">
        <v>1.9</v>
      </c>
      <c r="L383" s="6">
        <v>35.948254720000001</v>
      </c>
      <c r="M383" s="6">
        <v>-97.269176389999998</v>
      </c>
      <c r="N383" s="7">
        <v>14.806946919999998</v>
      </c>
      <c r="O383" s="5">
        <v>160</v>
      </c>
      <c r="P383" s="5">
        <v>79</v>
      </c>
      <c r="Q383" s="5">
        <v>62</v>
      </c>
      <c r="R383" s="10" t="s">
        <v>21</v>
      </c>
      <c r="S383" s="2">
        <f t="shared" si="50"/>
        <v>239</v>
      </c>
      <c r="T383" s="2">
        <f t="shared" si="51"/>
        <v>81</v>
      </c>
      <c r="U383" s="2">
        <f t="shared" si="52"/>
        <v>119.5</v>
      </c>
      <c r="V383" s="1">
        <f t="shared" si="53"/>
        <v>3280.5</v>
      </c>
      <c r="W383" s="9">
        <f t="shared" si="54"/>
        <v>2.2041199826559246</v>
      </c>
      <c r="X383" s="9">
        <f t="shared" si="55"/>
        <v>1.8976270912904412</v>
      </c>
      <c r="Y383" s="9">
        <f t="shared" si="56"/>
        <v>1.9084850188786497</v>
      </c>
      <c r="Z383" s="9">
        <f t="shared" si="57"/>
        <v>2.0773679052841563</v>
      </c>
      <c r="AA383" s="9">
        <f t="shared" si="58"/>
        <v>3.5159400420933182</v>
      </c>
      <c r="AB383" s="9">
        <f t="shared" si="59"/>
        <v>1.1704655195282061</v>
      </c>
    </row>
    <row r="384" spans="1:28">
      <c r="A384" s="1" t="s">
        <v>18</v>
      </c>
      <c r="B384" s="2">
        <v>177386</v>
      </c>
      <c r="C384" s="2">
        <v>1636</v>
      </c>
      <c r="D384" s="2">
        <v>18541</v>
      </c>
      <c r="E384" s="3">
        <v>18541.4002</v>
      </c>
      <c r="F384" s="4">
        <v>0.90999999999999992</v>
      </c>
      <c r="G384" s="4">
        <v>0.09</v>
      </c>
      <c r="H384" s="4">
        <v>0</v>
      </c>
      <c r="I384" s="5">
        <v>19</v>
      </c>
      <c r="J384" s="2">
        <v>1524</v>
      </c>
      <c r="K384" s="9">
        <v>2.2999999999999998</v>
      </c>
      <c r="L384" s="6">
        <v>35.946959440000001</v>
      </c>
      <c r="M384" s="6">
        <v>-97.269449170000001</v>
      </c>
      <c r="N384" s="7">
        <v>14.76132552</v>
      </c>
      <c r="O384" s="5">
        <v>161</v>
      </c>
      <c r="P384" s="5">
        <v>61</v>
      </c>
      <c r="Q384" s="5">
        <v>82.7</v>
      </c>
      <c r="R384" s="10" t="s">
        <v>21</v>
      </c>
      <c r="S384" s="2">
        <f t="shared" si="50"/>
        <v>222</v>
      </c>
      <c r="T384" s="2">
        <f t="shared" si="51"/>
        <v>100</v>
      </c>
      <c r="U384" s="2">
        <f t="shared" si="52"/>
        <v>111</v>
      </c>
      <c r="V384" s="1">
        <f t="shared" si="53"/>
        <v>5000</v>
      </c>
      <c r="W384" s="9">
        <f t="shared" si="54"/>
        <v>2.2068258760318495</v>
      </c>
      <c r="X384" s="9">
        <f t="shared" si="55"/>
        <v>1.7853298350107669</v>
      </c>
      <c r="Y384" s="9">
        <f t="shared" si="56"/>
        <v>2</v>
      </c>
      <c r="Z384" s="9">
        <f t="shared" si="57"/>
        <v>2.0453229787866571</v>
      </c>
      <c r="AA384" s="9">
        <f t="shared" si="58"/>
        <v>3.6989700043360187</v>
      </c>
      <c r="AB384" s="9">
        <f t="shared" si="59"/>
        <v>1.1691253574988376</v>
      </c>
    </row>
    <row r="385" spans="1:28">
      <c r="A385" s="1" t="s">
        <v>18</v>
      </c>
      <c r="B385" s="2">
        <v>177416</v>
      </c>
      <c r="C385" s="2">
        <v>1646</v>
      </c>
      <c r="D385" s="2">
        <v>18541</v>
      </c>
      <c r="E385" s="3">
        <v>18541.391199999998</v>
      </c>
      <c r="F385" s="4">
        <v>0.88500000000000001</v>
      </c>
      <c r="G385" s="4">
        <v>0.11500000000000002</v>
      </c>
      <c r="H385" s="4">
        <v>0</v>
      </c>
      <c r="I385" s="5">
        <v>24</v>
      </c>
      <c r="J385" s="2">
        <v>1527</v>
      </c>
      <c r="K385" s="9">
        <v>4.2</v>
      </c>
      <c r="L385" s="6">
        <v>35.946770280000003</v>
      </c>
      <c r="M385" s="6">
        <v>-97.269036110000002</v>
      </c>
      <c r="N385" s="7">
        <v>14.76024108</v>
      </c>
      <c r="O385" s="5">
        <v>170</v>
      </c>
      <c r="P385" s="5">
        <v>11</v>
      </c>
      <c r="Q385" s="5">
        <v>81.3</v>
      </c>
      <c r="R385" s="10" t="s">
        <v>21</v>
      </c>
      <c r="S385" s="2">
        <f t="shared" si="50"/>
        <v>181</v>
      </c>
      <c r="T385" s="2">
        <f t="shared" si="51"/>
        <v>159</v>
      </c>
      <c r="U385" s="2">
        <f t="shared" si="52"/>
        <v>90.5</v>
      </c>
      <c r="V385" s="1">
        <f t="shared" si="53"/>
        <v>12640.5</v>
      </c>
      <c r="W385" s="9">
        <f t="shared" si="54"/>
        <v>2.2304489213782737</v>
      </c>
      <c r="X385" s="9">
        <f t="shared" si="55"/>
        <v>1.0413926851582249</v>
      </c>
      <c r="Y385" s="9">
        <f t="shared" si="56"/>
        <v>2.2013971243204513</v>
      </c>
      <c r="Z385" s="9">
        <f t="shared" si="57"/>
        <v>1.9566485792052033</v>
      </c>
      <c r="AA385" s="9">
        <f t="shared" si="58"/>
        <v>4.1017642529769214</v>
      </c>
      <c r="AB385" s="9">
        <f t="shared" si="59"/>
        <v>1.169093450905631</v>
      </c>
    </row>
    <row r="386" spans="1:28">
      <c r="A386" s="1" t="s">
        <v>18</v>
      </c>
      <c r="B386" s="2">
        <v>177442</v>
      </c>
      <c r="C386" s="2">
        <v>1677</v>
      </c>
      <c r="D386" s="2">
        <v>18542</v>
      </c>
      <c r="E386" s="3">
        <v>18542.379199999999</v>
      </c>
      <c r="F386" s="4">
        <v>0.73939999999999995</v>
      </c>
      <c r="G386" s="4">
        <v>0.2606</v>
      </c>
      <c r="H386" s="4">
        <v>0</v>
      </c>
      <c r="I386" s="5">
        <v>45</v>
      </c>
      <c r="J386" s="2">
        <v>1538</v>
      </c>
      <c r="K386" s="9">
        <v>2.5</v>
      </c>
      <c r="L386" s="6">
        <v>35.946966670000002</v>
      </c>
      <c r="M386" s="6">
        <v>-97.269435560000005</v>
      </c>
      <c r="N386" s="7">
        <v>7.2957882820000011</v>
      </c>
      <c r="O386" s="5">
        <v>184</v>
      </c>
      <c r="P386" s="5">
        <v>43</v>
      </c>
      <c r="Q386" s="5">
        <v>85.3</v>
      </c>
      <c r="R386" s="10" t="s">
        <v>21</v>
      </c>
      <c r="S386" s="2">
        <f t="shared" si="50"/>
        <v>227</v>
      </c>
      <c r="T386" s="2">
        <f t="shared" si="51"/>
        <v>141</v>
      </c>
      <c r="U386" s="2">
        <f t="shared" si="52"/>
        <v>113.5</v>
      </c>
      <c r="V386" s="1">
        <f t="shared" si="53"/>
        <v>9940.5</v>
      </c>
      <c r="W386" s="9">
        <f t="shared" si="54"/>
        <v>2.2648178230095364</v>
      </c>
      <c r="X386" s="9">
        <f t="shared" si="55"/>
        <v>1.6334684555795864</v>
      </c>
      <c r="Y386" s="9">
        <f t="shared" si="56"/>
        <v>2.1492191126553797</v>
      </c>
      <c r="Z386" s="9">
        <f t="shared" si="57"/>
        <v>2.0549958615291413</v>
      </c>
      <c r="AA386" s="9">
        <f t="shared" si="58"/>
        <v>3.9974082296467781</v>
      </c>
      <c r="AB386" s="9">
        <f t="shared" si="59"/>
        <v>0.86307222262117733</v>
      </c>
    </row>
    <row r="387" spans="1:28">
      <c r="A387" s="1" t="s">
        <v>18</v>
      </c>
      <c r="B387" s="2">
        <v>177492</v>
      </c>
      <c r="C387" s="2">
        <v>1779</v>
      </c>
      <c r="D387" s="2">
        <v>18520</v>
      </c>
      <c r="E387" s="3">
        <v>18520.361199999999</v>
      </c>
      <c r="F387" s="4">
        <v>0.89779999999999993</v>
      </c>
      <c r="G387" s="4">
        <v>0.1022</v>
      </c>
      <c r="H387" s="4">
        <v>0</v>
      </c>
      <c r="I387" s="5">
        <v>24</v>
      </c>
      <c r="J387" s="2">
        <v>1531</v>
      </c>
      <c r="K387" s="9">
        <v>3.7</v>
      </c>
      <c r="L387" s="6">
        <v>35.948157500000001</v>
      </c>
      <c r="M387" s="6">
        <v>-97.268948330000001</v>
      </c>
      <c r="N387" s="7">
        <v>14.637437049999999</v>
      </c>
      <c r="O387" s="5">
        <v>67</v>
      </c>
      <c r="P387" s="5">
        <v>70</v>
      </c>
      <c r="Q387" s="5">
        <v>35.299999999999997</v>
      </c>
      <c r="R387" s="10" t="s">
        <v>21</v>
      </c>
      <c r="S387" s="2">
        <f t="shared" ref="S387:S450" si="60">+O387+P387</f>
        <v>137</v>
      </c>
      <c r="T387" s="2">
        <f t="shared" ref="T387:T450" si="61">O387-P387</f>
        <v>-3</v>
      </c>
      <c r="U387" s="2">
        <f t="shared" ref="U387:U450" si="62">AVERAGE(O387:P387)</f>
        <v>68.5</v>
      </c>
      <c r="V387" s="1">
        <f t="shared" ref="V387:V450" si="63">VAR(O387:P387)</f>
        <v>4.5</v>
      </c>
      <c r="W387" s="9">
        <f t="shared" ref="W387:W450" si="64">LOG(O387,10)</f>
        <v>1.8260748027008262</v>
      </c>
      <c r="X387" s="9">
        <f t="shared" ref="X387:X450" si="65">LOG(P387,10)</f>
        <v>1.8450980400142569</v>
      </c>
      <c r="Y387" s="9">
        <f t="shared" ref="Y387:Y450" si="66">LOG(ABS(T387),10)</f>
        <v>0.47712125471966244</v>
      </c>
      <c r="Z387" s="9">
        <f t="shared" ref="Z387:Z450" si="67">LOG(U387,10)</f>
        <v>1.8356905714924254</v>
      </c>
      <c r="AA387" s="9">
        <f t="shared" ref="AA387:AA450" si="68">LOG(V387,10)</f>
        <v>0.65321251377534362</v>
      </c>
      <c r="AB387" s="9">
        <f t="shared" ref="AB387:AB450" si="69">LOG(N387,10)</f>
        <v>1.1654650403505187</v>
      </c>
    </row>
    <row r="388" spans="1:28">
      <c r="A388" s="1" t="s">
        <v>18</v>
      </c>
      <c r="B388" s="2">
        <v>177416</v>
      </c>
      <c r="C388" s="2">
        <v>1646</v>
      </c>
      <c r="D388" s="2">
        <v>18541</v>
      </c>
      <c r="E388" s="3">
        <v>18541.409199999998</v>
      </c>
      <c r="F388" s="4">
        <v>0.80840000000000001</v>
      </c>
      <c r="G388" s="4">
        <v>0.19159999999999999</v>
      </c>
      <c r="H388" s="4">
        <v>0</v>
      </c>
      <c r="I388" s="5">
        <v>38</v>
      </c>
      <c r="J388" s="2">
        <v>1527</v>
      </c>
      <c r="K388" s="9">
        <v>2.2999999999999998</v>
      </c>
      <c r="L388" s="6">
        <v>35.94691778</v>
      </c>
      <c r="M388" s="6">
        <v>-97.269183060000003</v>
      </c>
      <c r="N388" s="7">
        <v>14.617483679999998</v>
      </c>
      <c r="O388" s="5">
        <v>135</v>
      </c>
      <c r="P388" s="5">
        <v>10</v>
      </c>
      <c r="Q388" s="5">
        <v>94.7</v>
      </c>
      <c r="R388" s="10" t="s">
        <v>21</v>
      </c>
      <c r="S388" s="2">
        <f t="shared" si="60"/>
        <v>145</v>
      </c>
      <c r="T388" s="2">
        <f t="shared" si="61"/>
        <v>125</v>
      </c>
      <c r="U388" s="2">
        <f t="shared" si="62"/>
        <v>72.5</v>
      </c>
      <c r="V388" s="1">
        <f t="shared" si="63"/>
        <v>7812.5</v>
      </c>
      <c r="W388" s="9">
        <f t="shared" si="64"/>
        <v>2.1303337684950061</v>
      </c>
      <c r="X388" s="9">
        <f t="shared" si="65"/>
        <v>1</v>
      </c>
      <c r="Y388" s="9">
        <f t="shared" si="66"/>
        <v>2.0969100130080562</v>
      </c>
      <c r="Z388" s="9">
        <f t="shared" si="67"/>
        <v>1.8603380065709934</v>
      </c>
      <c r="AA388" s="9">
        <f t="shared" si="68"/>
        <v>3.8927900303521317</v>
      </c>
      <c r="AB388" s="9">
        <f t="shared" si="69"/>
        <v>1.1648726176322972</v>
      </c>
    </row>
    <row r="389" spans="1:28">
      <c r="A389" s="1" t="s">
        <v>18</v>
      </c>
      <c r="B389" s="2">
        <v>177442</v>
      </c>
      <c r="C389" s="2">
        <v>1677</v>
      </c>
      <c r="D389" s="2">
        <v>18541</v>
      </c>
      <c r="E389" s="3">
        <v>18541.373200000002</v>
      </c>
      <c r="F389" s="4">
        <v>0.76080000000000003</v>
      </c>
      <c r="G389" s="4">
        <v>0.2392</v>
      </c>
      <c r="H389" s="4">
        <v>0</v>
      </c>
      <c r="I389" s="5">
        <v>45</v>
      </c>
      <c r="J389" s="2">
        <v>1538</v>
      </c>
      <c r="K389" s="9">
        <v>2</v>
      </c>
      <c r="L389" s="6">
        <v>35.946792219999999</v>
      </c>
      <c r="M389" s="6">
        <v>-97.269280280000004</v>
      </c>
      <c r="N389" s="7">
        <v>14.596889569999998</v>
      </c>
      <c r="O389" s="5">
        <v>202</v>
      </c>
      <c r="P389" s="5">
        <v>26</v>
      </c>
      <c r="Q389" s="5">
        <v>84</v>
      </c>
      <c r="R389" s="10" t="s">
        <v>21</v>
      </c>
      <c r="S389" s="2">
        <f t="shared" si="60"/>
        <v>228</v>
      </c>
      <c r="T389" s="2">
        <f t="shared" si="61"/>
        <v>176</v>
      </c>
      <c r="U389" s="2">
        <f t="shared" si="62"/>
        <v>114</v>
      </c>
      <c r="V389" s="1">
        <f t="shared" si="63"/>
        <v>15488</v>
      </c>
      <c r="W389" s="9">
        <f t="shared" si="64"/>
        <v>2.3053513694466239</v>
      </c>
      <c r="X389" s="9">
        <f t="shared" si="65"/>
        <v>1.414973347970818</v>
      </c>
      <c r="Y389" s="9">
        <f t="shared" si="66"/>
        <v>2.2455126678141495</v>
      </c>
      <c r="Z389" s="9">
        <f t="shared" si="67"/>
        <v>2.0569048513364723</v>
      </c>
      <c r="AA389" s="9">
        <f t="shared" si="68"/>
        <v>4.1899953399643186</v>
      </c>
      <c r="AB389" s="9">
        <f t="shared" si="69"/>
        <v>1.1642603224625421</v>
      </c>
    </row>
    <row r="390" spans="1:28">
      <c r="A390" s="1" t="s">
        <v>18</v>
      </c>
      <c r="B390" s="2">
        <v>177492</v>
      </c>
      <c r="C390" s="2">
        <v>1713</v>
      </c>
      <c r="D390" s="2">
        <v>18542</v>
      </c>
      <c r="E390" s="3">
        <v>18542.3822</v>
      </c>
      <c r="F390" s="4">
        <v>0.8488</v>
      </c>
      <c r="G390" s="4">
        <v>0.1512</v>
      </c>
      <c r="H390" s="4">
        <v>0</v>
      </c>
      <c r="I390" s="5">
        <v>36</v>
      </c>
      <c r="J390" s="2">
        <v>1532</v>
      </c>
      <c r="K390" s="9">
        <v>2.6</v>
      </c>
      <c r="L390" s="6">
        <v>35.946804440000001</v>
      </c>
      <c r="M390" s="6">
        <v>-97.269402499999998</v>
      </c>
      <c r="N390" s="7">
        <v>14.478874350000002</v>
      </c>
      <c r="O390" s="5">
        <v>82</v>
      </c>
      <c r="P390" s="5">
        <v>52</v>
      </c>
      <c r="Q390" s="5">
        <v>56</v>
      </c>
      <c r="R390" s="10" t="s">
        <v>21</v>
      </c>
      <c r="S390" s="2">
        <f t="shared" si="60"/>
        <v>134</v>
      </c>
      <c r="T390" s="2">
        <f t="shared" si="61"/>
        <v>30</v>
      </c>
      <c r="U390" s="2">
        <f t="shared" si="62"/>
        <v>67</v>
      </c>
      <c r="V390" s="1">
        <f t="shared" si="63"/>
        <v>450</v>
      </c>
      <c r="W390" s="9">
        <f t="shared" si="64"/>
        <v>1.9138138523837167</v>
      </c>
      <c r="X390" s="9">
        <f t="shared" si="65"/>
        <v>1.716003343634799</v>
      </c>
      <c r="Y390" s="9">
        <f t="shared" si="66"/>
        <v>1.4771212547196624</v>
      </c>
      <c r="Z390" s="9">
        <f t="shared" si="67"/>
        <v>1.8260748027008262</v>
      </c>
      <c r="AA390" s="9">
        <f t="shared" si="68"/>
        <v>2.6532125137753435</v>
      </c>
      <c r="AB390" s="9">
        <f t="shared" si="69"/>
        <v>1.1607347992515811</v>
      </c>
    </row>
    <row r="391" spans="1:28">
      <c r="A391" s="1" t="s">
        <v>18</v>
      </c>
      <c r="B391" s="2">
        <v>177416</v>
      </c>
      <c r="C391" s="2">
        <v>1646</v>
      </c>
      <c r="D391" s="2">
        <v>18541</v>
      </c>
      <c r="E391" s="3">
        <v>18541.394199999999</v>
      </c>
      <c r="F391" s="4">
        <v>0.8103999999999999</v>
      </c>
      <c r="G391" s="4">
        <v>0.18959999999999999</v>
      </c>
      <c r="H391" s="4">
        <v>0</v>
      </c>
      <c r="I391" s="5">
        <v>34</v>
      </c>
      <c r="J391" s="2">
        <v>1527</v>
      </c>
      <c r="K391" s="9">
        <v>2</v>
      </c>
      <c r="L391" s="6">
        <v>35.946878890000001</v>
      </c>
      <c r="M391" s="6">
        <v>-97.269124719999994</v>
      </c>
      <c r="N391" s="7">
        <v>14.460452999999998</v>
      </c>
      <c r="O391" s="5">
        <v>178</v>
      </c>
      <c r="P391" s="5">
        <v>6</v>
      </c>
      <c r="Q391" s="5">
        <v>70</v>
      </c>
      <c r="R391" s="10" t="s">
        <v>21</v>
      </c>
      <c r="S391" s="2">
        <f t="shared" si="60"/>
        <v>184</v>
      </c>
      <c r="T391" s="2">
        <f t="shared" si="61"/>
        <v>172</v>
      </c>
      <c r="U391" s="2">
        <f t="shared" si="62"/>
        <v>92</v>
      </c>
      <c r="V391" s="1">
        <f t="shared" si="63"/>
        <v>14792</v>
      </c>
      <c r="W391" s="9">
        <f t="shared" si="64"/>
        <v>2.2504200023088936</v>
      </c>
      <c r="X391" s="9">
        <f t="shared" si="65"/>
        <v>0.77815125038364352</v>
      </c>
      <c r="Y391" s="9">
        <f t="shared" si="66"/>
        <v>2.2355284469075487</v>
      </c>
      <c r="Z391" s="9">
        <f t="shared" si="67"/>
        <v>1.9637878273455551</v>
      </c>
      <c r="AA391" s="9">
        <f t="shared" si="68"/>
        <v>4.1700268981511162</v>
      </c>
      <c r="AB391" s="9">
        <f t="shared" si="69"/>
        <v>1.1601818982364318</v>
      </c>
    </row>
    <row r="392" spans="1:28">
      <c r="A392" s="1" t="s">
        <v>18</v>
      </c>
      <c r="B392" s="2">
        <v>177406</v>
      </c>
      <c r="C392" s="2">
        <v>1635</v>
      </c>
      <c r="D392" s="2">
        <v>18542</v>
      </c>
      <c r="E392" s="3">
        <v>18542.556199999999</v>
      </c>
      <c r="F392" s="4">
        <v>0.04</v>
      </c>
      <c r="G392" s="4">
        <v>0.96</v>
      </c>
      <c r="H392" s="4">
        <v>0</v>
      </c>
      <c r="I392" s="5">
        <v>268</v>
      </c>
      <c r="J392" s="2">
        <v>1530</v>
      </c>
      <c r="K392" s="9">
        <v>5.7</v>
      </c>
      <c r="L392" s="6">
        <v>35.946982220000002</v>
      </c>
      <c r="M392" s="6">
        <v>-97.268254720000002</v>
      </c>
      <c r="N392" s="7">
        <v>14.446850369999998</v>
      </c>
      <c r="O392" s="5">
        <v>22</v>
      </c>
      <c r="P392" s="5">
        <v>96</v>
      </c>
      <c r="Q392" s="5">
        <v>42</v>
      </c>
      <c r="R392" s="10" t="s">
        <v>19</v>
      </c>
      <c r="S392" s="2">
        <f t="shared" si="60"/>
        <v>118</v>
      </c>
      <c r="T392" s="2">
        <f t="shared" si="61"/>
        <v>-74</v>
      </c>
      <c r="U392" s="2">
        <f t="shared" si="62"/>
        <v>59</v>
      </c>
      <c r="V392" s="1">
        <f t="shared" si="63"/>
        <v>2738</v>
      </c>
      <c r="W392" s="9">
        <f t="shared" si="64"/>
        <v>1.3424226808222062</v>
      </c>
      <c r="X392" s="9">
        <f t="shared" si="65"/>
        <v>1.9822712330395682</v>
      </c>
      <c r="Y392" s="9">
        <f t="shared" si="66"/>
        <v>1.8692317197309762</v>
      </c>
      <c r="Z392" s="9">
        <f t="shared" si="67"/>
        <v>1.7708520116421442</v>
      </c>
      <c r="AA392" s="9">
        <f t="shared" si="68"/>
        <v>3.4374334437979708</v>
      </c>
      <c r="AB392" s="9">
        <f t="shared" si="69"/>
        <v>1.1597731747032272</v>
      </c>
    </row>
    <row r="393" spans="1:28">
      <c r="A393" s="1" t="s">
        <v>18</v>
      </c>
      <c r="B393" s="2">
        <v>177379</v>
      </c>
      <c r="C393" s="2">
        <v>1553</v>
      </c>
      <c r="D393" s="2">
        <v>18521</v>
      </c>
      <c r="E393" s="3">
        <v>18521.367200000001</v>
      </c>
      <c r="F393" s="4">
        <v>0.84800000000000009</v>
      </c>
      <c r="G393" s="4">
        <v>0.152</v>
      </c>
      <c r="H393" s="4">
        <v>0</v>
      </c>
      <c r="I393" s="5">
        <v>35</v>
      </c>
      <c r="J393" s="2">
        <v>1535</v>
      </c>
      <c r="K393" s="9">
        <v>2.8</v>
      </c>
      <c r="L393" s="6">
        <v>35.948427780000003</v>
      </c>
      <c r="M393" s="6">
        <v>-97.268218059999995</v>
      </c>
      <c r="N393" s="7">
        <v>14.359971769999998</v>
      </c>
      <c r="O393" s="5">
        <v>77</v>
      </c>
      <c r="P393" s="5">
        <v>57</v>
      </c>
      <c r="Q393" s="5">
        <v>40.700000000000003</v>
      </c>
      <c r="R393" s="10" t="s">
        <v>21</v>
      </c>
      <c r="S393" s="2">
        <f t="shared" si="60"/>
        <v>134</v>
      </c>
      <c r="T393" s="2">
        <f t="shared" si="61"/>
        <v>20</v>
      </c>
      <c r="U393" s="2">
        <f t="shared" si="62"/>
        <v>67</v>
      </c>
      <c r="V393" s="1">
        <f t="shared" si="63"/>
        <v>200</v>
      </c>
      <c r="W393" s="9">
        <f t="shared" si="64"/>
        <v>1.8864907251724818</v>
      </c>
      <c r="X393" s="9">
        <f t="shared" si="65"/>
        <v>1.7558748556724912</v>
      </c>
      <c r="Y393" s="9">
        <f t="shared" si="66"/>
        <v>1.301029995663981</v>
      </c>
      <c r="Z393" s="9">
        <f t="shared" si="67"/>
        <v>1.8260748027008262</v>
      </c>
      <c r="AA393" s="9">
        <f t="shared" si="68"/>
        <v>2.3010299956639808</v>
      </c>
      <c r="AB393" s="9">
        <f t="shared" si="69"/>
        <v>1.1571535861357192</v>
      </c>
    </row>
    <row r="394" spans="1:28">
      <c r="A394" s="1" t="s">
        <v>18</v>
      </c>
      <c r="B394" s="2">
        <v>177406</v>
      </c>
      <c r="C394" s="2">
        <v>1635</v>
      </c>
      <c r="D394" s="2">
        <v>18542</v>
      </c>
      <c r="E394" s="3">
        <v>18542.391199999998</v>
      </c>
      <c r="F394" s="4">
        <v>0.86999999999999988</v>
      </c>
      <c r="G394" s="4">
        <v>0.13</v>
      </c>
      <c r="H394" s="4">
        <v>0</v>
      </c>
      <c r="I394" s="5">
        <v>30</v>
      </c>
      <c r="J394" s="2">
        <v>1530</v>
      </c>
      <c r="K394" s="9">
        <v>2.7</v>
      </c>
      <c r="L394" s="6">
        <v>35.94662889</v>
      </c>
      <c r="M394" s="6">
        <v>-97.269103329999993</v>
      </c>
      <c r="N394" s="7">
        <v>14.330937639999998</v>
      </c>
      <c r="O394" s="5">
        <v>114</v>
      </c>
      <c r="P394" s="5">
        <v>56</v>
      </c>
      <c r="Q394" s="5">
        <v>59.3</v>
      </c>
      <c r="R394" s="10" t="s">
        <v>21</v>
      </c>
      <c r="S394" s="2">
        <f t="shared" si="60"/>
        <v>170</v>
      </c>
      <c r="T394" s="2">
        <f t="shared" si="61"/>
        <v>58</v>
      </c>
      <c r="U394" s="2">
        <f t="shared" si="62"/>
        <v>85</v>
      </c>
      <c r="V394" s="1">
        <f t="shared" si="63"/>
        <v>1682</v>
      </c>
      <c r="W394" s="9">
        <f t="shared" si="64"/>
        <v>2.0569048513364723</v>
      </c>
      <c r="X394" s="9">
        <f t="shared" si="65"/>
        <v>1.7481880270062005</v>
      </c>
      <c r="Y394" s="9">
        <f t="shared" si="66"/>
        <v>1.7634279935629371</v>
      </c>
      <c r="Z394" s="9">
        <f t="shared" si="67"/>
        <v>1.9294189257142926</v>
      </c>
      <c r="AA394" s="9">
        <f t="shared" si="68"/>
        <v>3.2258259914618934</v>
      </c>
      <c r="AB394" s="9">
        <f t="shared" si="69"/>
        <v>1.1562746062072715</v>
      </c>
    </row>
    <row r="395" spans="1:28">
      <c r="A395" s="1" t="s">
        <v>18</v>
      </c>
      <c r="B395" s="2">
        <v>177492</v>
      </c>
      <c r="C395" s="2">
        <v>1779</v>
      </c>
      <c r="D395" s="2">
        <v>18521</v>
      </c>
      <c r="E395" s="3">
        <v>18521.373200000002</v>
      </c>
      <c r="F395" s="4">
        <v>0.85340000000000005</v>
      </c>
      <c r="G395" s="4">
        <v>0.14660000000000001</v>
      </c>
      <c r="H395" s="4">
        <v>0</v>
      </c>
      <c r="I395" s="5">
        <v>33</v>
      </c>
      <c r="J395" s="2">
        <v>1531</v>
      </c>
      <c r="K395" s="9">
        <v>3.4</v>
      </c>
      <c r="L395" s="6">
        <v>35.948392220000002</v>
      </c>
      <c r="M395" s="6">
        <v>-97.268677499999995</v>
      </c>
      <c r="N395" s="7">
        <v>14.26800529</v>
      </c>
      <c r="O395" s="5">
        <v>76</v>
      </c>
      <c r="P395" s="5">
        <v>62</v>
      </c>
      <c r="Q395" s="5">
        <v>57.3</v>
      </c>
      <c r="R395" s="10" t="s">
        <v>21</v>
      </c>
      <c r="S395" s="2">
        <f t="shared" si="60"/>
        <v>138</v>
      </c>
      <c r="T395" s="2">
        <f t="shared" si="61"/>
        <v>14</v>
      </c>
      <c r="U395" s="2">
        <f t="shared" si="62"/>
        <v>69</v>
      </c>
      <c r="V395" s="1">
        <f t="shared" si="63"/>
        <v>98</v>
      </c>
      <c r="W395" s="9">
        <f t="shared" si="64"/>
        <v>1.8808135922807911</v>
      </c>
      <c r="X395" s="9">
        <f t="shared" si="65"/>
        <v>1.7923916894982537</v>
      </c>
      <c r="Y395" s="9">
        <f t="shared" si="66"/>
        <v>1.1461280356782377</v>
      </c>
      <c r="Z395" s="9">
        <f t="shared" si="67"/>
        <v>1.8388490907372552</v>
      </c>
      <c r="AA395" s="9">
        <f t="shared" si="68"/>
        <v>1.9912260756924949</v>
      </c>
      <c r="AB395" s="9">
        <f t="shared" si="69"/>
        <v>1.1543632616851964</v>
      </c>
    </row>
    <row r="396" spans="1:28">
      <c r="A396" s="1" t="s">
        <v>18</v>
      </c>
      <c r="B396" s="2">
        <v>177360</v>
      </c>
      <c r="C396" s="2">
        <v>1635</v>
      </c>
      <c r="D396" s="2">
        <v>18521</v>
      </c>
      <c r="E396" s="3">
        <v>18521.5262</v>
      </c>
      <c r="F396" s="4">
        <v>0.85220000000000007</v>
      </c>
      <c r="G396" s="4">
        <v>0.14779999999999999</v>
      </c>
      <c r="H396" s="4">
        <v>0</v>
      </c>
      <c r="I396" s="5">
        <v>28</v>
      </c>
      <c r="J396" s="2">
        <v>1525</v>
      </c>
      <c r="K396" s="9">
        <v>1.9</v>
      </c>
      <c r="L396" s="6">
        <v>35.948378329999997</v>
      </c>
      <c r="M396" s="6">
        <v>-97.268986389999995</v>
      </c>
      <c r="N396" s="7">
        <v>14.0970926</v>
      </c>
      <c r="O396" s="5">
        <v>154</v>
      </c>
      <c r="P396" s="5">
        <v>20</v>
      </c>
      <c r="Q396" s="5">
        <v>93.3</v>
      </c>
      <c r="R396" s="10" t="s">
        <v>21</v>
      </c>
      <c r="S396" s="2">
        <f t="shared" si="60"/>
        <v>174</v>
      </c>
      <c r="T396" s="2">
        <f t="shared" si="61"/>
        <v>134</v>
      </c>
      <c r="U396" s="2">
        <f t="shared" si="62"/>
        <v>87</v>
      </c>
      <c r="V396" s="1">
        <f t="shared" si="63"/>
        <v>8978</v>
      </c>
      <c r="W396" s="9">
        <f t="shared" si="64"/>
        <v>2.1875207208364631</v>
      </c>
      <c r="X396" s="9">
        <f t="shared" si="65"/>
        <v>1.301029995663981</v>
      </c>
      <c r="Y396" s="9">
        <f t="shared" si="66"/>
        <v>2.1271047983648073</v>
      </c>
      <c r="Z396" s="9">
        <f t="shared" si="67"/>
        <v>1.9395192526186182</v>
      </c>
      <c r="AA396" s="9">
        <f t="shared" si="68"/>
        <v>3.9531796010656333</v>
      </c>
      <c r="AB396" s="9">
        <f t="shared" si="69"/>
        <v>1.1491295525153276</v>
      </c>
    </row>
    <row r="397" spans="1:28">
      <c r="A397" s="1" t="s">
        <v>18</v>
      </c>
      <c r="B397" s="2">
        <v>177406</v>
      </c>
      <c r="C397" s="2">
        <v>1635</v>
      </c>
      <c r="D397" s="2">
        <v>18541</v>
      </c>
      <c r="E397" s="3">
        <v>18541.5052</v>
      </c>
      <c r="F397" s="4">
        <v>0.92460000000000009</v>
      </c>
      <c r="G397" s="4">
        <v>7.5399999999999995E-2</v>
      </c>
      <c r="H397" s="4">
        <v>0</v>
      </c>
      <c r="I397" s="5">
        <v>17</v>
      </c>
      <c r="J397" s="2">
        <v>1530</v>
      </c>
      <c r="K397" s="9">
        <v>2.7</v>
      </c>
      <c r="L397" s="6">
        <v>35.946943330000003</v>
      </c>
      <c r="M397" s="6">
        <v>-97.269525830000006</v>
      </c>
      <c r="N397" s="7">
        <v>14.043230779999998</v>
      </c>
      <c r="O397" s="5">
        <v>118</v>
      </c>
      <c r="P397" s="5">
        <v>19</v>
      </c>
      <c r="Q397" s="5">
        <v>81.3</v>
      </c>
      <c r="R397" s="10" t="s">
        <v>21</v>
      </c>
      <c r="S397" s="2">
        <f t="shared" si="60"/>
        <v>137</v>
      </c>
      <c r="T397" s="2">
        <f t="shared" si="61"/>
        <v>99</v>
      </c>
      <c r="U397" s="2">
        <f t="shared" si="62"/>
        <v>68.5</v>
      </c>
      <c r="V397" s="1">
        <f t="shared" si="63"/>
        <v>4900.5</v>
      </c>
      <c r="W397" s="9">
        <f t="shared" si="64"/>
        <v>2.0718820073061255</v>
      </c>
      <c r="X397" s="9">
        <f t="shared" si="65"/>
        <v>1.2787536009528289</v>
      </c>
      <c r="Y397" s="9">
        <f t="shared" si="66"/>
        <v>1.9956351945975497</v>
      </c>
      <c r="Z397" s="9">
        <f t="shared" si="67"/>
        <v>1.8356905714924254</v>
      </c>
      <c r="AA397" s="9">
        <f t="shared" si="68"/>
        <v>3.6902403935311181</v>
      </c>
      <c r="AB397" s="9">
        <f t="shared" si="69"/>
        <v>1.1474670329016505</v>
      </c>
    </row>
    <row r="398" spans="1:28">
      <c r="A398" s="1" t="s">
        <v>18</v>
      </c>
      <c r="B398" s="2">
        <v>177360</v>
      </c>
      <c r="C398" s="2">
        <v>1635</v>
      </c>
      <c r="D398" s="2">
        <v>18521</v>
      </c>
      <c r="E398" s="3">
        <v>18521.499199999998</v>
      </c>
      <c r="F398" s="4">
        <v>0.95679999999999998</v>
      </c>
      <c r="G398" s="4">
        <v>4.3200000000000002E-2</v>
      </c>
      <c r="H398" s="4">
        <v>0</v>
      </c>
      <c r="I398" s="5">
        <v>6</v>
      </c>
      <c r="J398" s="2">
        <v>1525</v>
      </c>
      <c r="K398" s="9">
        <v>4</v>
      </c>
      <c r="L398" s="6">
        <v>35.948060830000003</v>
      </c>
      <c r="M398" s="6">
        <v>-97.268296939999999</v>
      </c>
      <c r="N398" s="7">
        <v>14.032194530000002</v>
      </c>
      <c r="O398" s="5">
        <v>18</v>
      </c>
      <c r="P398" s="5">
        <v>47</v>
      </c>
      <c r="Q398" s="5">
        <v>28.7</v>
      </c>
      <c r="R398" s="10" t="s">
        <v>20</v>
      </c>
      <c r="S398" s="2">
        <f t="shared" si="60"/>
        <v>65</v>
      </c>
      <c r="T398" s="2">
        <f t="shared" si="61"/>
        <v>-29</v>
      </c>
      <c r="U398" s="2">
        <f t="shared" si="62"/>
        <v>32.5</v>
      </c>
      <c r="V398" s="1">
        <f t="shared" si="63"/>
        <v>420.5</v>
      </c>
      <c r="W398" s="9">
        <f t="shared" si="64"/>
        <v>1.2552725051033058</v>
      </c>
      <c r="X398" s="9">
        <f t="shared" si="65"/>
        <v>1.6720978579357173</v>
      </c>
      <c r="Y398" s="9">
        <f t="shared" si="66"/>
        <v>1.4623979978989561</v>
      </c>
      <c r="Z398" s="9">
        <f t="shared" si="67"/>
        <v>1.5118833609788742</v>
      </c>
      <c r="AA398" s="9">
        <f t="shared" si="68"/>
        <v>2.6237660001339309</v>
      </c>
      <c r="AB398" s="9">
        <f t="shared" si="69"/>
        <v>1.1471255967403204</v>
      </c>
    </row>
    <row r="399" spans="1:28">
      <c r="A399" s="1" t="s">
        <v>18</v>
      </c>
      <c r="B399" s="2">
        <v>177492</v>
      </c>
      <c r="C399" s="2">
        <v>1779</v>
      </c>
      <c r="D399" s="2">
        <v>18520</v>
      </c>
      <c r="E399" s="3">
        <v>18520.343199999999</v>
      </c>
      <c r="F399" s="4">
        <v>0.8428000000000001</v>
      </c>
      <c r="G399" s="4">
        <v>0.15720000000000001</v>
      </c>
      <c r="H399" s="4">
        <v>0</v>
      </c>
      <c r="I399" s="5">
        <v>35</v>
      </c>
      <c r="J399" s="2">
        <v>1531</v>
      </c>
      <c r="K399" s="9">
        <v>4.4000000000000004</v>
      </c>
      <c r="L399" s="6">
        <v>35.948137780000003</v>
      </c>
      <c r="M399" s="6">
        <v>-97.268696669999997</v>
      </c>
      <c r="N399" s="7">
        <v>13.98036946</v>
      </c>
      <c r="O399" s="5">
        <v>82</v>
      </c>
      <c r="P399" s="5">
        <v>12</v>
      </c>
      <c r="Q399" s="5">
        <v>12</v>
      </c>
      <c r="R399" s="10" t="s">
        <v>21</v>
      </c>
      <c r="S399" s="2">
        <f t="shared" si="60"/>
        <v>94</v>
      </c>
      <c r="T399" s="2">
        <f t="shared" si="61"/>
        <v>70</v>
      </c>
      <c r="U399" s="2">
        <f t="shared" si="62"/>
        <v>47</v>
      </c>
      <c r="V399" s="1">
        <f t="shared" si="63"/>
        <v>2450</v>
      </c>
      <c r="W399" s="9">
        <f t="shared" si="64"/>
        <v>1.9138138523837167</v>
      </c>
      <c r="X399" s="9">
        <f t="shared" si="65"/>
        <v>1.0791812460476247</v>
      </c>
      <c r="Y399" s="9">
        <f t="shared" si="66"/>
        <v>1.8450980400142569</v>
      </c>
      <c r="Z399" s="9">
        <f t="shared" si="67"/>
        <v>1.6720978579357173</v>
      </c>
      <c r="AA399" s="9">
        <f t="shared" si="68"/>
        <v>3.3891660843645321</v>
      </c>
      <c r="AB399" s="9">
        <f t="shared" si="69"/>
        <v>1.1455186486857065</v>
      </c>
    </row>
    <row r="400" spans="1:28">
      <c r="A400" s="1" t="s">
        <v>18</v>
      </c>
      <c r="B400" s="2">
        <v>177360</v>
      </c>
      <c r="C400" s="2">
        <v>1635</v>
      </c>
      <c r="D400" s="2">
        <v>18521</v>
      </c>
      <c r="E400" s="3">
        <v>18521.352200000001</v>
      </c>
      <c r="F400" s="4">
        <v>0.88539999999999996</v>
      </c>
      <c r="G400" s="4">
        <v>0.11459999999999999</v>
      </c>
      <c r="H400" s="4">
        <v>0</v>
      </c>
      <c r="I400" s="5">
        <v>25</v>
      </c>
      <c r="J400" s="2">
        <v>1525</v>
      </c>
      <c r="K400" s="9">
        <v>2.4</v>
      </c>
      <c r="L400" s="6">
        <v>35.948338890000002</v>
      </c>
      <c r="M400" s="6">
        <v>-97.267603890000004</v>
      </c>
      <c r="N400" s="7">
        <v>13.85384926</v>
      </c>
      <c r="O400" s="5">
        <v>161</v>
      </c>
      <c r="P400" s="5">
        <v>52</v>
      </c>
      <c r="Q400" s="5">
        <v>56</v>
      </c>
      <c r="R400" s="10" t="s">
        <v>21</v>
      </c>
      <c r="S400" s="2">
        <f t="shared" si="60"/>
        <v>213</v>
      </c>
      <c r="T400" s="2">
        <f t="shared" si="61"/>
        <v>109</v>
      </c>
      <c r="U400" s="2">
        <f t="shared" si="62"/>
        <v>106.5</v>
      </c>
      <c r="V400" s="1">
        <f t="shared" si="63"/>
        <v>5940.5</v>
      </c>
      <c r="W400" s="9">
        <f t="shared" si="64"/>
        <v>2.2068258760318495</v>
      </c>
      <c r="X400" s="9">
        <f t="shared" si="65"/>
        <v>1.716003343634799</v>
      </c>
      <c r="Y400" s="9">
        <f t="shared" si="66"/>
        <v>2.0374264979406234</v>
      </c>
      <c r="Z400" s="9">
        <f t="shared" si="67"/>
        <v>2.0273496077747564</v>
      </c>
      <c r="AA400" s="9">
        <f t="shared" si="68"/>
        <v>3.7738230002172655</v>
      </c>
      <c r="AB400" s="9">
        <f t="shared" si="69"/>
        <v>1.1415704578853183</v>
      </c>
    </row>
    <row r="401" spans="1:28">
      <c r="A401" s="1" t="s">
        <v>18</v>
      </c>
      <c r="B401" s="2">
        <v>177379</v>
      </c>
      <c r="C401" s="2">
        <v>1553</v>
      </c>
      <c r="D401" s="2">
        <v>18520</v>
      </c>
      <c r="E401" s="3">
        <v>18520.340199999999</v>
      </c>
      <c r="F401" s="4">
        <v>0.84219999999999984</v>
      </c>
      <c r="G401" s="4">
        <v>0.1578</v>
      </c>
      <c r="H401" s="4">
        <v>0</v>
      </c>
      <c r="I401" s="5">
        <v>35</v>
      </c>
      <c r="J401" s="2">
        <v>1535</v>
      </c>
      <c r="K401" s="9">
        <v>2</v>
      </c>
      <c r="L401" s="6">
        <v>35.94815028</v>
      </c>
      <c r="M401" s="6">
        <v>-97.268648889999994</v>
      </c>
      <c r="N401" s="7">
        <v>13.78872702</v>
      </c>
      <c r="O401" s="5">
        <v>38</v>
      </c>
      <c r="P401" s="5">
        <v>2</v>
      </c>
      <c r="Q401" s="5">
        <v>0.7</v>
      </c>
      <c r="R401" s="10" t="s">
        <v>21</v>
      </c>
      <c r="S401" s="2">
        <f t="shared" si="60"/>
        <v>40</v>
      </c>
      <c r="T401" s="2">
        <f t="shared" si="61"/>
        <v>36</v>
      </c>
      <c r="U401" s="2">
        <f t="shared" si="62"/>
        <v>20</v>
      </c>
      <c r="V401" s="1">
        <f t="shared" si="63"/>
        <v>648</v>
      </c>
      <c r="W401" s="9">
        <f t="shared" si="64"/>
        <v>1.5797835966168099</v>
      </c>
      <c r="X401" s="9">
        <f t="shared" si="65"/>
        <v>0.30102999566398114</v>
      </c>
      <c r="Y401" s="9">
        <f t="shared" si="66"/>
        <v>1.556302500767287</v>
      </c>
      <c r="Z401" s="9">
        <f t="shared" si="67"/>
        <v>1.301029995663981</v>
      </c>
      <c r="AA401" s="9">
        <f t="shared" si="68"/>
        <v>2.8115750058705928</v>
      </c>
      <c r="AB401" s="9">
        <f t="shared" si="69"/>
        <v>1.1395241738112118</v>
      </c>
    </row>
    <row r="402" spans="1:28">
      <c r="A402" s="1" t="s">
        <v>18</v>
      </c>
      <c r="B402" s="2">
        <v>177492</v>
      </c>
      <c r="C402" s="2">
        <v>1779</v>
      </c>
      <c r="D402" s="2">
        <v>18521</v>
      </c>
      <c r="E402" s="3">
        <v>18521.334200000001</v>
      </c>
      <c r="F402" s="4">
        <v>0.89779999999999993</v>
      </c>
      <c r="G402" s="4">
        <v>0.1022</v>
      </c>
      <c r="H402" s="4">
        <v>0</v>
      </c>
      <c r="I402" s="5">
        <v>23</v>
      </c>
      <c r="J402" s="2">
        <v>1531</v>
      </c>
      <c r="K402" s="9">
        <v>4.2</v>
      </c>
      <c r="L402" s="6">
        <v>35.948335280000002</v>
      </c>
      <c r="M402" s="6">
        <v>-97.269188330000006</v>
      </c>
      <c r="N402" s="7">
        <v>13.77457306</v>
      </c>
      <c r="O402" s="5">
        <v>72</v>
      </c>
      <c r="P402" s="5">
        <v>57</v>
      </c>
      <c r="Q402" s="5">
        <v>38.700000000000003</v>
      </c>
      <c r="R402" s="10" t="s">
        <v>21</v>
      </c>
      <c r="S402" s="2">
        <f t="shared" si="60"/>
        <v>129</v>
      </c>
      <c r="T402" s="2">
        <f t="shared" si="61"/>
        <v>15</v>
      </c>
      <c r="U402" s="2">
        <f t="shared" si="62"/>
        <v>64.5</v>
      </c>
      <c r="V402" s="1">
        <f t="shared" si="63"/>
        <v>112.5</v>
      </c>
      <c r="W402" s="9">
        <f t="shared" si="64"/>
        <v>1.8573324964312683</v>
      </c>
      <c r="X402" s="9">
        <f t="shared" si="65"/>
        <v>1.7558748556724912</v>
      </c>
      <c r="Y402" s="9">
        <f t="shared" si="66"/>
        <v>1.1760912590556811</v>
      </c>
      <c r="Z402" s="9">
        <f t="shared" si="67"/>
        <v>1.8095597146352675</v>
      </c>
      <c r="AA402" s="9">
        <f t="shared" si="68"/>
        <v>2.051152522447381</v>
      </c>
      <c r="AB402" s="9">
        <f t="shared" si="69"/>
        <v>1.1390781468661408</v>
      </c>
    </row>
    <row r="403" spans="1:28">
      <c r="A403" s="1" t="s">
        <v>18</v>
      </c>
      <c r="B403" s="2">
        <v>177360</v>
      </c>
      <c r="C403" s="2">
        <v>1635</v>
      </c>
      <c r="D403" s="2">
        <v>18520</v>
      </c>
      <c r="E403" s="3">
        <v>18520.376199999999</v>
      </c>
      <c r="F403" s="4">
        <v>0.88979999999999992</v>
      </c>
      <c r="G403" s="4">
        <v>0.11020000000000001</v>
      </c>
      <c r="H403" s="4">
        <v>0</v>
      </c>
      <c r="I403" s="5">
        <v>21</v>
      </c>
      <c r="J403" s="2">
        <v>1525</v>
      </c>
      <c r="K403" s="9">
        <v>4.5</v>
      </c>
      <c r="L403" s="6">
        <v>35.948210279999998</v>
      </c>
      <c r="M403" s="6">
        <v>-97.268447219999999</v>
      </c>
      <c r="N403" s="7">
        <v>13.74541554</v>
      </c>
      <c r="O403" s="5">
        <v>111</v>
      </c>
      <c r="P403" s="5">
        <v>42</v>
      </c>
      <c r="Q403" s="5">
        <v>84</v>
      </c>
      <c r="R403" s="10" t="s">
        <v>21</v>
      </c>
      <c r="S403" s="2">
        <f t="shared" si="60"/>
        <v>153</v>
      </c>
      <c r="T403" s="2">
        <f t="shared" si="61"/>
        <v>69</v>
      </c>
      <c r="U403" s="2">
        <f t="shared" si="62"/>
        <v>76.5</v>
      </c>
      <c r="V403" s="1">
        <f t="shared" si="63"/>
        <v>2380.5</v>
      </c>
      <c r="W403" s="9">
        <f t="shared" si="64"/>
        <v>2.0453229787866571</v>
      </c>
      <c r="X403" s="9">
        <f t="shared" si="65"/>
        <v>1.6232492903979003</v>
      </c>
      <c r="Y403" s="9">
        <f t="shared" si="66"/>
        <v>1.8388490907372552</v>
      </c>
      <c r="Z403" s="9">
        <f t="shared" si="67"/>
        <v>1.8836614351536174</v>
      </c>
      <c r="AA403" s="9">
        <f t="shared" si="68"/>
        <v>3.3766681858105287</v>
      </c>
      <c r="AB403" s="9">
        <f t="shared" si="69"/>
        <v>1.1381578736084519</v>
      </c>
    </row>
    <row r="404" spans="1:28">
      <c r="A404" s="1" t="s">
        <v>18</v>
      </c>
      <c r="B404" s="2">
        <v>177442</v>
      </c>
      <c r="C404" s="2">
        <v>1677</v>
      </c>
      <c r="D404" s="2">
        <v>18541</v>
      </c>
      <c r="E404" s="3">
        <v>18541.391199999998</v>
      </c>
      <c r="F404" s="4">
        <v>0.84800000000000009</v>
      </c>
      <c r="G404" s="4">
        <v>0.152</v>
      </c>
      <c r="H404" s="4">
        <v>0</v>
      </c>
      <c r="I404" s="5">
        <v>27</v>
      </c>
      <c r="J404" s="2">
        <v>1538</v>
      </c>
      <c r="K404" s="9">
        <v>4.4000000000000004</v>
      </c>
      <c r="L404" s="6">
        <v>35.946842500000002</v>
      </c>
      <c r="M404" s="6">
        <v>-97.268987780000003</v>
      </c>
      <c r="N404" s="7">
        <v>13.74315623</v>
      </c>
      <c r="O404" s="5">
        <v>133</v>
      </c>
      <c r="P404" s="5">
        <v>38</v>
      </c>
      <c r="Q404" s="5">
        <v>66</v>
      </c>
      <c r="R404" s="10" t="s">
        <v>21</v>
      </c>
      <c r="S404" s="2">
        <f t="shared" si="60"/>
        <v>171</v>
      </c>
      <c r="T404" s="2">
        <f t="shared" si="61"/>
        <v>95</v>
      </c>
      <c r="U404" s="2">
        <f t="shared" si="62"/>
        <v>85.5</v>
      </c>
      <c r="V404" s="1">
        <f t="shared" si="63"/>
        <v>4512.5</v>
      </c>
      <c r="W404" s="9">
        <f t="shared" si="64"/>
        <v>2.1238516409670858</v>
      </c>
      <c r="X404" s="9">
        <f t="shared" si="65"/>
        <v>1.5797835966168099</v>
      </c>
      <c r="Y404" s="9">
        <f t="shared" si="66"/>
        <v>1.9777236052888476</v>
      </c>
      <c r="Z404" s="9">
        <f t="shared" si="67"/>
        <v>1.9319661147281726</v>
      </c>
      <c r="AA404" s="9">
        <f t="shared" si="68"/>
        <v>3.654417214913714</v>
      </c>
      <c r="AB404" s="9">
        <f t="shared" si="69"/>
        <v>1.1380864835139555</v>
      </c>
    </row>
    <row r="405" spans="1:28">
      <c r="A405" s="1" t="s">
        <v>18</v>
      </c>
      <c r="B405" s="2">
        <v>177406</v>
      </c>
      <c r="C405" s="2">
        <v>1635</v>
      </c>
      <c r="D405" s="2">
        <v>18542</v>
      </c>
      <c r="E405" s="3">
        <v>18542.352200000001</v>
      </c>
      <c r="F405" s="4">
        <v>0.92559999999999998</v>
      </c>
      <c r="G405" s="4">
        <v>7.4399999999999994E-2</v>
      </c>
      <c r="H405" s="4">
        <v>0</v>
      </c>
      <c r="I405" s="5">
        <v>16</v>
      </c>
      <c r="J405" s="2">
        <v>1530</v>
      </c>
      <c r="K405" s="9">
        <v>2.4</v>
      </c>
      <c r="L405" s="6">
        <v>35.946888610000002</v>
      </c>
      <c r="M405" s="6">
        <v>-97.269226669999995</v>
      </c>
      <c r="N405" s="7">
        <v>13.737851969999999</v>
      </c>
      <c r="O405" s="5">
        <v>126</v>
      </c>
      <c r="P405" s="5">
        <v>28</v>
      </c>
      <c r="Q405" s="5">
        <v>85.3</v>
      </c>
      <c r="R405" s="10" t="s">
        <v>21</v>
      </c>
      <c r="S405" s="2">
        <f t="shared" si="60"/>
        <v>154</v>
      </c>
      <c r="T405" s="2">
        <f t="shared" si="61"/>
        <v>98</v>
      </c>
      <c r="U405" s="2">
        <f t="shared" si="62"/>
        <v>77</v>
      </c>
      <c r="V405" s="1">
        <f t="shared" si="63"/>
        <v>4802</v>
      </c>
      <c r="W405" s="9">
        <f t="shared" si="64"/>
        <v>2.1003705451175625</v>
      </c>
      <c r="X405" s="9">
        <f t="shared" si="65"/>
        <v>1.447158031342219</v>
      </c>
      <c r="Y405" s="9">
        <f t="shared" si="66"/>
        <v>1.9912260756924949</v>
      </c>
      <c r="Z405" s="9">
        <f t="shared" si="67"/>
        <v>1.8864907251724818</v>
      </c>
      <c r="AA405" s="9">
        <f t="shared" si="68"/>
        <v>3.6814221557210085</v>
      </c>
      <c r="AB405" s="9">
        <f t="shared" si="69"/>
        <v>1.1379188323957417</v>
      </c>
    </row>
    <row r="406" spans="1:28">
      <c r="A406" s="1" t="s">
        <v>18</v>
      </c>
      <c r="B406" s="2">
        <v>177406</v>
      </c>
      <c r="C406" s="2">
        <v>1635</v>
      </c>
      <c r="D406" s="2">
        <v>18541</v>
      </c>
      <c r="E406" s="3">
        <v>18541.4902</v>
      </c>
      <c r="F406" s="4">
        <v>0.88279999999999992</v>
      </c>
      <c r="G406" s="4">
        <v>0.1172</v>
      </c>
      <c r="H406" s="4">
        <v>0</v>
      </c>
      <c r="I406" s="5">
        <v>26</v>
      </c>
      <c r="J406" s="2">
        <v>1530</v>
      </c>
      <c r="K406" s="9">
        <v>2.4</v>
      </c>
      <c r="L406" s="6">
        <v>35.946641669999998</v>
      </c>
      <c r="M406" s="6">
        <v>-97.269634170000003</v>
      </c>
      <c r="N406" s="7">
        <v>13.70238685</v>
      </c>
      <c r="O406" s="5">
        <v>49</v>
      </c>
      <c r="P406" s="5">
        <v>23</v>
      </c>
      <c r="Q406" s="5">
        <v>79.3</v>
      </c>
      <c r="R406" s="10" t="s">
        <v>21</v>
      </c>
      <c r="S406" s="2">
        <f t="shared" si="60"/>
        <v>72</v>
      </c>
      <c r="T406" s="2">
        <f t="shared" si="61"/>
        <v>26</v>
      </c>
      <c r="U406" s="2">
        <f t="shared" si="62"/>
        <v>36</v>
      </c>
      <c r="V406" s="1">
        <f t="shared" si="63"/>
        <v>338</v>
      </c>
      <c r="W406" s="9">
        <f t="shared" si="64"/>
        <v>1.6901960800285134</v>
      </c>
      <c r="X406" s="9">
        <f t="shared" si="65"/>
        <v>1.3617278360175928</v>
      </c>
      <c r="Y406" s="9">
        <f t="shared" si="66"/>
        <v>1.414973347970818</v>
      </c>
      <c r="Z406" s="9">
        <f t="shared" si="67"/>
        <v>1.556302500767287</v>
      </c>
      <c r="AA406" s="9">
        <f t="shared" si="68"/>
        <v>2.5289167002776547</v>
      </c>
      <c r="AB406" s="9">
        <f t="shared" si="69"/>
        <v>1.1367962244918373</v>
      </c>
    </row>
    <row r="407" spans="1:28">
      <c r="A407" s="1" t="s">
        <v>18</v>
      </c>
      <c r="B407" s="2">
        <v>177360</v>
      </c>
      <c r="C407" s="2">
        <v>1635</v>
      </c>
      <c r="D407" s="2">
        <v>18521</v>
      </c>
      <c r="E407" s="3">
        <v>18521.520199999999</v>
      </c>
      <c r="F407" s="4">
        <v>0.8478</v>
      </c>
      <c r="G407" s="4">
        <v>0.1522</v>
      </c>
      <c r="H407" s="4">
        <v>0</v>
      </c>
      <c r="I407" s="5">
        <v>32</v>
      </c>
      <c r="J407" s="2">
        <v>1525</v>
      </c>
      <c r="K407" s="9">
        <v>2.2000000000000002</v>
      </c>
      <c r="L407" s="6">
        <v>35.948346389999998</v>
      </c>
      <c r="M407" s="6">
        <v>-97.268582219999999</v>
      </c>
      <c r="N407" s="7">
        <v>13.645376529999998</v>
      </c>
      <c r="O407" s="5">
        <v>157</v>
      </c>
      <c r="P407" s="5">
        <v>28</v>
      </c>
      <c r="Q407" s="5">
        <v>92</v>
      </c>
      <c r="R407" s="10" t="s">
        <v>21</v>
      </c>
      <c r="S407" s="2">
        <f t="shared" si="60"/>
        <v>185</v>
      </c>
      <c r="T407" s="2">
        <f t="shared" si="61"/>
        <v>129</v>
      </c>
      <c r="U407" s="2">
        <f t="shared" si="62"/>
        <v>92.5</v>
      </c>
      <c r="V407" s="1">
        <f t="shared" si="63"/>
        <v>8320.5</v>
      </c>
      <c r="W407" s="9">
        <f t="shared" si="64"/>
        <v>2.1958996524092336</v>
      </c>
      <c r="X407" s="9">
        <f t="shared" si="65"/>
        <v>1.447158031342219</v>
      </c>
      <c r="Y407" s="9">
        <f t="shared" si="66"/>
        <v>2.1105897102992488</v>
      </c>
      <c r="Z407" s="9">
        <f t="shared" si="67"/>
        <v>1.9661417327390327</v>
      </c>
      <c r="AA407" s="9">
        <f t="shared" si="68"/>
        <v>3.9201494249345163</v>
      </c>
      <c r="AB407" s="9">
        <f t="shared" si="69"/>
        <v>1.1349855240766444</v>
      </c>
    </row>
    <row r="408" spans="1:28">
      <c r="A408" s="1" t="s">
        <v>18</v>
      </c>
      <c r="B408" s="2">
        <v>177416</v>
      </c>
      <c r="C408" s="2">
        <v>1646</v>
      </c>
      <c r="D408" s="2">
        <v>18542</v>
      </c>
      <c r="E408" s="3">
        <v>18542.3642</v>
      </c>
      <c r="F408" s="4">
        <v>0.84840000000000004</v>
      </c>
      <c r="G408" s="4">
        <v>0.15160000000000001</v>
      </c>
      <c r="H408" s="4">
        <v>0</v>
      </c>
      <c r="I408" s="5">
        <v>30</v>
      </c>
      <c r="J408" s="2">
        <v>1527</v>
      </c>
      <c r="K408" s="9">
        <v>2</v>
      </c>
      <c r="L408" s="6">
        <v>35.946789719999998</v>
      </c>
      <c r="M408" s="6">
        <v>-97.268928610000003</v>
      </c>
      <c r="N408" s="7">
        <v>13.58681253</v>
      </c>
      <c r="O408" s="5">
        <v>137</v>
      </c>
      <c r="P408" s="5">
        <v>20</v>
      </c>
      <c r="Q408" s="5">
        <v>90</v>
      </c>
      <c r="R408" s="10" t="s">
        <v>21</v>
      </c>
      <c r="S408" s="2">
        <f t="shared" si="60"/>
        <v>157</v>
      </c>
      <c r="T408" s="2">
        <f t="shared" si="61"/>
        <v>117</v>
      </c>
      <c r="U408" s="2">
        <f t="shared" si="62"/>
        <v>78.5</v>
      </c>
      <c r="V408" s="1">
        <f t="shared" si="63"/>
        <v>6844.5</v>
      </c>
      <c r="W408" s="9">
        <f t="shared" si="64"/>
        <v>2.1367205671564067</v>
      </c>
      <c r="X408" s="9">
        <f t="shared" si="65"/>
        <v>1.301029995663981</v>
      </c>
      <c r="Y408" s="9">
        <f t="shared" si="66"/>
        <v>2.0681858617461617</v>
      </c>
      <c r="Z408" s="9">
        <f t="shared" si="67"/>
        <v>1.8948696567452525</v>
      </c>
      <c r="AA408" s="9">
        <f t="shared" si="68"/>
        <v>3.8353417278283417</v>
      </c>
      <c r="AB408" s="9">
        <f t="shared" si="69"/>
        <v>1.1331175830755265</v>
      </c>
    </row>
    <row r="409" spans="1:28">
      <c r="A409" s="1" t="s">
        <v>18</v>
      </c>
      <c r="B409" s="2">
        <v>177386</v>
      </c>
      <c r="C409" s="2">
        <v>1636</v>
      </c>
      <c r="D409" s="2">
        <v>18542</v>
      </c>
      <c r="E409" s="3">
        <v>18542.3642</v>
      </c>
      <c r="F409" s="4">
        <v>0.94879999999999998</v>
      </c>
      <c r="G409" s="4">
        <v>5.1200000000000002E-2</v>
      </c>
      <c r="H409" s="4">
        <v>0</v>
      </c>
      <c r="I409" s="5">
        <v>11</v>
      </c>
      <c r="J409" s="2">
        <v>1524</v>
      </c>
      <c r="K409" s="9">
        <v>2.2000000000000002</v>
      </c>
      <c r="L409" s="6">
        <v>35.946673609999998</v>
      </c>
      <c r="M409" s="6">
        <v>-97.269298059999997</v>
      </c>
      <c r="N409" s="7">
        <v>13.567836169999998</v>
      </c>
      <c r="O409" s="5">
        <v>78</v>
      </c>
      <c r="P409" s="5">
        <v>9</v>
      </c>
      <c r="Q409" s="5">
        <v>19.3</v>
      </c>
      <c r="R409" s="10" t="s">
        <v>21</v>
      </c>
      <c r="S409" s="2">
        <f t="shared" si="60"/>
        <v>87</v>
      </c>
      <c r="T409" s="2">
        <f t="shared" si="61"/>
        <v>69</v>
      </c>
      <c r="U409" s="2">
        <f t="shared" si="62"/>
        <v>43.5</v>
      </c>
      <c r="V409" s="1">
        <f t="shared" si="63"/>
        <v>2380.5</v>
      </c>
      <c r="W409" s="9">
        <f t="shared" si="64"/>
        <v>1.8920946026904801</v>
      </c>
      <c r="X409" s="9">
        <f t="shared" si="65"/>
        <v>0.95424250943932487</v>
      </c>
      <c r="Y409" s="9">
        <f t="shared" si="66"/>
        <v>1.8388490907372552</v>
      </c>
      <c r="Z409" s="9">
        <f t="shared" si="67"/>
        <v>1.6384892569546372</v>
      </c>
      <c r="AA409" s="9">
        <f t="shared" si="68"/>
        <v>3.3766681858105287</v>
      </c>
      <c r="AB409" s="9">
        <f t="shared" si="69"/>
        <v>1.1325105908903408</v>
      </c>
    </row>
    <row r="410" spans="1:28">
      <c r="A410" s="1" t="s">
        <v>18</v>
      </c>
      <c r="B410" s="2">
        <v>177406</v>
      </c>
      <c r="C410" s="2">
        <v>1635</v>
      </c>
      <c r="D410" s="2">
        <v>18541</v>
      </c>
      <c r="E410" s="3">
        <v>18541.352200000001</v>
      </c>
      <c r="F410" s="4">
        <v>0.84219999999999984</v>
      </c>
      <c r="G410" s="4">
        <v>0.1578</v>
      </c>
      <c r="H410" s="4">
        <v>0</v>
      </c>
      <c r="I410" s="5">
        <v>35</v>
      </c>
      <c r="J410" s="2">
        <v>1530</v>
      </c>
      <c r="K410" s="9">
        <v>2.8</v>
      </c>
      <c r="L410" s="6">
        <v>35.94693444</v>
      </c>
      <c r="M410" s="6">
        <v>-97.269624440000001</v>
      </c>
      <c r="N410" s="7">
        <v>13.529670390000001</v>
      </c>
      <c r="O410" s="5">
        <v>100</v>
      </c>
      <c r="P410" s="5">
        <v>60</v>
      </c>
      <c r="Q410" s="5">
        <v>68.7</v>
      </c>
      <c r="R410" s="10" t="s">
        <v>21</v>
      </c>
      <c r="S410" s="2">
        <f t="shared" si="60"/>
        <v>160</v>
      </c>
      <c r="T410" s="2">
        <f t="shared" si="61"/>
        <v>40</v>
      </c>
      <c r="U410" s="2">
        <f t="shared" si="62"/>
        <v>80</v>
      </c>
      <c r="V410" s="1">
        <f t="shared" si="63"/>
        <v>800</v>
      </c>
      <c r="W410" s="9">
        <f t="shared" si="64"/>
        <v>2</v>
      </c>
      <c r="X410" s="9">
        <f t="shared" si="65"/>
        <v>1.7781512503836434</v>
      </c>
      <c r="Y410" s="9">
        <f t="shared" si="66"/>
        <v>1.6020599913279623</v>
      </c>
      <c r="Z410" s="9">
        <f t="shared" si="67"/>
        <v>1.9030899869919433</v>
      </c>
      <c r="AA410" s="9">
        <f t="shared" si="68"/>
        <v>2.9030899869919433</v>
      </c>
      <c r="AB410" s="9">
        <f t="shared" si="69"/>
        <v>1.1312872164388756</v>
      </c>
    </row>
    <row r="411" spans="1:28">
      <c r="A411" s="1" t="s">
        <v>18</v>
      </c>
      <c r="B411" s="2">
        <v>177360</v>
      </c>
      <c r="C411" s="2">
        <v>1635</v>
      </c>
      <c r="D411" s="2">
        <v>18520</v>
      </c>
      <c r="E411" s="3">
        <v>18520.340199999999</v>
      </c>
      <c r="F411" s="4">
        <v>0.74519999999999997</v>
      </c>
      <c r="G411" s="4">
        <v>0.25480000000000003</v>
      </c>
      <c r="H411" s="4">
        <v>0</v>
      </c>
      <c r="I411" s="5">
        <v>51</v>
      </c>
      <c r="J411" s="2">
        <v>1525</v>
      </c>
      <c r="K411" s="9">
        <v>2.6</v>
      </c>
      <c r="L411" s="6">
        <v>35.948299720000001</v>
      </c>
      <c r="M411" s="6">
        <v>-97.268650280000003</v>
      </c>
      <c r="N411" s="7">
        <v>13.470530819999999</v>
      </c>
      <c r="O411" s="5">
        <v>86</v>
      </c>
      <c r="P411" s="5">
        <v>45</v>
      </c>
      <c r="Q411" s="5">
        <v>13.3</v>
      </c>
      <c r="R411" s="10" t="s">
        <v>21</v>
      </c>
      <c r="S411" s="2">
        <f t="shared" si="60"/>
        <v>131</v>
      </c>
      <c r="T411" s="2">
        <f t="shared" si="61"/>
        <v>41</v>
      </c>
      <c r="U411" s="2">
        <f t="shared" si="62"/>
        <v>65.5</v>
      </c>
      <c r="V411" s="1">
        <f t="shared" si="63"/>
        <v>840.5</v>
      </c>
      <c r="W411" s="9">
        <f t="shared" si="64"/>
        <v>1.9344984512435675</v>
      </c>
      <c r="X411" s="9">
        <f t="shared" si="65"/>
        <v>1.6532125137753435</v>
      </c>
      <c r="Y411" s="9">
        <f t="shared" si="66"/>
        <v>1.6127838567197355</v>
      </c>
      <c r="Z411" s="9">
        <f t="shared" si="67"/>
        <v>1.8162412999917832</v>
      </c>
      <c r="AA411" s="9">
        <f t="shared" si="68"/>
        <v>2.9245377177754897</v>
      </c>
      <c r="AB411" s="9">
        <f t="shared" si="69"/>
        <v>1.1293847098770053</v>
      </c>
    </row>
    <row r="412" spans="1:28">
      <c r="A412" s="1" t="s">
        <v>18</v>
      </c>
      <c r="B412" s="2">
        <v>177492</v>
      </c>
      <c r="C412" s="2">
        <v>1713</v>
      </c>
      <c r="D412" s="2">
        <v>18541</v>
      </c>
      <c r="E412" s="3">
        <v>18541.370200000001</v>
      </c>
      <c r="F412" s="4">
        <v>0.87460000000000004</v>
      </c>
      <c r="G412" s="4">
        <v>0.12540000000000001</v>
      </c>
      <c r="H412" s="4">
        <v>0</v>
      </c>
      <c r="I412" s="5">
        <v>25</v>
      </c>
      <c r="J412" s="2">
        <v>1532</v>
      </c>
      <c r="K412" s="9">
        <v>2.2000000000000002</v>
      </c>
      <c r="L412" s="6">
        <v>35.946591669999997</v>
      </c>
      <c r="M412" s="6">
        <v>-97.26964083</v>
      </c>
      <c r="N412" s="7">
        <v>13.442942800000001</v>
      </c>
      <c r="O412" s="5">
        <v>108</v>
      </c>
      <c r="P412" s="5">
        <v>9</v>
      </c>
      <c r="Q412" s="5">
        <v>13.3</v>
      </c>
      <c r="R412" s="10" t="s">
        <v>21</v>
      </c>
      <c r="S412" s="2">
        <f t="shared" si="60"/>
        <v>117</v>
      </c>
      <c r="T412" s="2">
        <f t="shared" si="61"/>
        <v>99</v>
      </c>
      <c r="U412" s="2">
        <f t="shared" si="62"/>
        <v>58.5</v>
      </c>
      <c r="V412" s="1">
        <f t="shared" si="63"/>
        <v>4900.5</v>
      </c>
      <c r="W412" s="9">
        <f t="shared" si="64"/>
        <v>2.0334237554869494</v>
      </c>
      <c r="X412" s="9">
        <f t="shared" si="65"/>
        <v>0.95424250943932487</v>
      </c>
      <c r="Y412" s="9">
        <f t="shared" si="66"/>
        <v>1.9956351945975497</v>
      </c>
      <c r="Z412" s="9">
        <f t="shared" si="67"/>
        <v>1.7671558660821802</v>
      </c>
      <c r="AA412" s="9">
        <f t="shared" si="68"/>
        <v>3.6902403935311181</v>
      </c>
      <c r="AB412" s="9">
        <f t="shared" si="69"/>
        <v>1.1284943507046228</v>
      </c>
    </row>
    <row r="413" spans="1:28">
      <c r="A413" s="1" t="s">
        <v>18</v>
      </c>
      <c r="B413" s="2">
        <v>177492</v>
      </c>
      <c r="C413" s="2">
        <v>1779</v>
      </c>
      <c r="D413" s="2">
        <v>18520</v>
      </c>
      <c r="E413" s="3">
        <v>18520.3462</v>
      </c>
      <c r="F413" s="4">
        <v>0.89779999999999993</v>
      </c>
      <c r="G413" s="4">
        <v>0.1022</v>
      </c>
      <c r="H413" s="4">
        <v>0</v>
      </c>
      <c r="I413" s="5">
        <v>22</v>
      </c>
      <c r="J413" s="2">
        <v>1531</v>
      </c>
      <c r="K413" s="9">
        <v>2.8</v>
      </c>
      <c r="L413" s="6">
        <v>35.948126109999997</v>
      </c>
      <c r="M413" s="6">
        <v>-97.268844720000004</v>
      </c>
      <c r="N413" s="7">
        <v>13.418749549999998</v>
      </c>
      <c r="O413" s="5">
        <v>95</v>
      </c>
      <c r="P413" s="5">
        <v>20</v>
      </c>
      <c r="Q413" s="5">
        <v>4</v>
      </c>
      <c r="R413" s="10" t="s">
        <v>21</v>
      </c>
      <c r="S413" s="2">
        <f t="shared" si="60"/>
        <v>115</v>
      </c>
      <c r="T413" s="2">
        <f t="shared" si="61"/>
        <v>75</v>
      </c>
      <c r="U413" s="2">
        <f t="shared" si="62"/>
        <v>57.5</v>
      </c>
      <c r="V413" s="1">
        <f t="shared" si="63"/>
        <v>2812.5</v>
      </c>
      <c r="W413" s="9">
        <f t="shared" si="64"/>
        <v>1.9777236052888476</v>
      </c>
      <c r="X413" s="9">
        <f t="shared" si="65"/>
        <v>1.301029995663981</v>
      </c>
      <c r="Y413" s="9">
        <f t="shared" si="66"/>
        <v>1.8750612633916997</v>
      </c>
      <c r="Z413" s="9">
        <f t="shared" si="67"/>
        <v>1.7596678446896303</v>
      </c>
      <c r="AA413" s="9">
        <f t="shared" si="68"/>
        <v>3.4490925311194185</v>
      </c>
      <c r="AB413" s="9">
        <f t="shared" si="69"/>
        <v>1.1277120472161861</v>
      </c>
    </row>
    <row r="414" spans="1:28">
      <c r="A414" s="1" t="s">
        <v>18</v>
      </c>
      <c r="B414" s="2">
        <v>177360</v>
      </c>
      <c r="C414" s="2">
        <v>1635</v>
      </c>
      <c r="D414" s="2">
        <v>18520</v>
      </c>
      <c r="E414" s="3">
        <v>18520.352200000001</v>
      </c>
      <c r="F414" s="4">
        <v>0.78700000000000003</v>
      </c>
      <c r="G414" s="4">
        <v>0.21299999999999999</v>
      </c>
      <c r="H414" s="4">
        <v>0</v>
      </c>
      <c r="I414" s="5">
        <v>43</v>
      </c>
      <c r="J414" s="2">
        <v>1525</v>
      </c>
      <c r="K414" s="9">
        <v>2.4</v>
      </c>
      <c r="L414" s="6">
        <v>35.948335280000002</v>
      </c>
      <c r="M414" s="6">
        <v>-97.268936109999999</v>
      </c>
      <c r="N414" s="7">
        <v>13.399435890000001</v>
      </c>
      <c r="O414" s="5">
        <v>148</v>
      </c>
      <c r="P414" s="5">
        <v>84</v>
      </c>
      <c r="Q414" s="5">
        <v>34</v>
      </c>
      <c r="R414" s="10" t="s">
        <v>21</v>
      </c>
      <c r="S414" s="2">
        <f t="shared" si="60"/>
        <v>232</v>
      </c>
      <c r="T414" s="2">
        <f t="shared" si="61"/>
        <v>64</v>
      </c>
      <c r="U414" s="2">
        <f t="shared" si="62"/>
        <v>116</v>
      </c>
      <c r="V414" s="1">
        <f t="shared" si="63"/>
        <v>2048</v>
      </c>
      <c r="W414" s="9">
        <f t="shared" si="64"/>
        <v>2.170261715394957</v>
      </c>
      <c r="X414" s="9">
        <f t="shared" si="65"/>
        <v>1.9242792860618814</v>
      </c>
      <c r="Y414" s="9">
        <f t="shared" si="66"/>
        <v>1.8061799739838869</v>
      </c>
      <c r="Z414" s="9">
        <f t="shared" si="67"/>
        <v>2.0644579892269181</v>
      </c>
      <c r="AA414" s="9">
        <f t="shared" si="68"/>
        <v>3.3113299523037929</v>
      </c>
      <c r="AB414" s="9">
        <f t="shared" si="69"/>
        <v>1.1270865151545768</v>
      </c>
    </row>
    <row r="415" spans="1:28">
      <c r="A415" s="1" t="s">
        <v>18</v>
      </c>
      <c r="B415" s="2">
        <v>177406</v>
      </c>
      <c r="C415" s="2">
        <v>1635</v>
      </c>
      <c r="D415" s="2">
        <v>18541</v>
      </c>
      <c r="E415" s="3">
        <v>18541.379199999999</v>
      </c>
      <c r="F415" s="4">
        <v>0.90239999999999987</v>
      </c>
      <c r="G415" s="4">
        <v>9.7600000000000006E-2</v>
      </c>
      <c r="H415" s="4">
        <v>0</v>
      </c>
      <c r="I415" s="5">
        <v>22</v>
      </c>
      <c r="J415" s="2">
        <v>1530</v>
      </c>
      <c r="K415" s="9">
        <v>2.7</v>
      </c>
      <c r="L415" s="6">
        <v>35.946649999999998</v>
      </c>
      <c r="M415" s="6">
        <v>-97.26925722</v>
      </c>
      <c r="N415" s="7">
        <v>13.390539280000002</v>
      </c>
      <c r="O415" s="5">
        <v>136</v>
      </c>
      <c r="P415" s="5">
        <v>40</v>
      </c>
      <c r="Q415" s="5">
        <v>90</v>
      </c>
      <c r="R415" s="10" t="s">
        <v>21</v>
      </c>
      <c r="S415" s="2">
        <f t="shared" si="60"/>
        <v>176</v>
      </c>
      <c r="T415" s="2">
        <f t="shared" si="61"/>
        <v>96</v>
      </c>
      <c r="U415" s="2">
        <f t="shared" si="62"/>
        <v>88</v>
      </c>
      <c r="V415" s="1">
        <f t="shared" si="63"/>
        <v>4608</v>
      </c>
      <c r="W415" s="9">
        <f t="shared" si="64"/>
        <v>2.1335389083702174</v>
      </c>
      <c r="X415" s="9">
        <f t="shared" si="65"/>
        <v>1.6020599913279623</v>
      </c>
      <c r="Y415" s="9">
        <f t="shared" si="66"/>
        <v>1.9822712330395682</v>
      </c>
      <c r="Z415" s="9">
        <f t="shared" si="67"/>
        <v>1.9444826721501687</v>
      </c>
      <c r="AA415" s="9">
        <f t="shared" si="68"/>
        <v>3.6635124704151552</v>
      </c>
      <c r="AB415" s="9">
        <f t="shared" si="69"/>
        <v>1.1267980677970737</v>
      </c>
    </row>
    <row r="416" spans="1:28">
      <c r="A416" s="1" t="s">
        <v>18</v>
      </c>
      <c r="B416" s="2">
        <v>177416</v>
      </c>
      <c r="C416" s="2">
        <v>1646</v>
      </c>
      <c r="D416" s="2">
        <v>18542</v>
      </c>
      <c r="E416" s="3">
        <v>18542.373200000002</v>
      </c>
      <c r="F416" s="4">
        <v>0.87839999999999985</v>
      </c>
      <c r="G416" s="4">
        <v>0.1216</v>
      </c>
      <c r="H416" s="4">
        <v>0</v>
      </c>
      <c r="I416" s="5">
        <v>21</v>
      </c>
      <c r="J416" s="2">
        <v>1527</v>
      </c>
      <c r="K416" s="9">
        <v>2.4</v>
      </c>
      <c r="L416" s="6">
        <v>35.946871109999996</v>
      </c>
      <c r="M416" s="6">
        <v>-97.269575279999998</v>
      </c>
      <c r="N416" s="7">
        <v>13.38477715</v>
      </c>
      <c r="O416" s="5">
        <v>72</v>
      </c>
      <c r="P416" s="5">
        <v>11</v>
      </c>
      <c r="Q416" s="5">
        <v>86</v>
      </c>
      <c r="R416" s="10" t="s">
        <v>21</v>
      </c>
      <c r="S416" s="2">
        <f t="shared" si="60"/>
        <v>83</v>
      </c>
      <c r="T416" s="2">
        <f t="shared" si="61"/>
        <v>61</v>
      </c>
      <c r="U416" s="2">
        <f t="shared" si="62"/>
        <v>41.5</v>
      </c>
      <c r="V416" s="1">
        <f t="shared" si="63"/>
        <v>1860.5</v>
      </c>
      <c r="W416" s="9">
        <f t="shared" si="64"/>
        <v>1.8573324964312683</v>
      </c>
      <c r="X416" s="9">
        <f t="shared" si="65"/>
        <v>1.0413926851582249</v>
      </c>
      <c r="Y416" s="9">
        <f t="shared" si="66"/>
        <v>1.7853298350107669</v>
      </c>
      <c r="Z416" s="9">
        <f t="shared" si="67"/>
        <v>1.6180480967120925</v>
      </c>
      <c r="AA416" s="9">
        <f t="shared" si="68"/>
        <v>3.2696296743575526</v>
      </c>
      <c r="AB416" s="9">
        <f t="shared" si="69"/>
        <v>1.1266111447922096</v>
      </c>
    </row>
    <row r="417" spans="1:28">
      <c r="A417" s="1" t="s">
        <v>18</v>
      </c>
      <c r="B417" s="2">
        <v>177492</v>
      </c>
      <c r="C417" s="2">
        <v>1779</v>
      </c>
      <c r="D417" s="2">
        <v>18520</v>
      </c>
      <c r="E417" s="3">
        <v>18520.355200000002</v>
      </c>
      <c r="F417" s="4">
        <v>0.92559999999999998</v>
      </c>
      <c r="G417" s="4">
        <v>7.4399999999999994E-2</v>
      </c>
      <c r="H417" s="4">
        <v>0</v>
      </c>
      <c r="I417" s="5">
        <v>17</v>
      </c>
      <c r="J417" s="2">
        <v>1531</v>
      </c>
      <c r="K417" s="9">
        <v>3.2</v>
      </c>
      <c r="L417" s="6">
        <v>35.948085829999997</v>
      </c>
      <c r="M417" s="6">
        <v>-97.269079719999993</v>
      </c>
      <c r="N417" s="7">
        <v>13.37440756</v>
      </c>
      <c r="O417" s="5">
        <v>36</v>
      </c>
      <c r="P417" s="5">
        <v>43</v>
      </c>
      <c r="Q417" s="5">
        <v>27.3</v>
      </c>
      <c r="R417" s="10" t="s">
        <v>21</v>
      </c>
      <c r="S417" s="2">
        <f t="shared" si="60"/>
        <v>79</v>
      </c>
      <c r="T417" s="2">
        <f t="shared" si="61"/>
        <v>-7</v>
      </c>
      <c r="U417" s="2">
        <f t="shared" si="62"/>
        <v>39.5</v>
      </c>
      <c r="V417" s="1">
        <f t="shared" si="63"/>
        <v>24.5</v>
      </c>
      <c r="W417" s="9">
        <f t="shared" si="64"/>
        <v>1.556302500767287</v>
      </c>
      <c r="X417" s="9">
        <f t="shared" si="65"/>
        <v>1.6334684555795864</v>
      </c>
      <c r="Y417" s="9">
        <f t="shared" si="66"/>
        <v>0.8450980400142567</v>
      </c>
      <c r="Z417" s="9">
        <f t="shared" si="67"/>
        <v>1.5965970956264601</v>
      </c>
      <c r="AA417" s="9">
        <f t="shared" si="68"/>
        <v>1.3891660843645324</v>
      </c>
      <c r="AB417" s="9">
        <f t="shared" si="69"/>
        <v>1.1262745533757796</v>
      </c>
    </row>
    <row r="418" spans="1:28">
      <c r="A418" s="1" t="s">
        <v>18</v>
      </c>
      <c r="B418" s="2">
        <v>177406</v>
      </c>
      <c r="C418" s="2">
        <v>1635</v>
      </c>
      <c r="D418" s="2">
        <v>18541</v>
      </c>
      <c r="E418" s="3">
        <v>18541.5082</v>
      </c>
      <c r="F418" s="4">
        <v>0.8448</v>
      </c>
      <c r="G418" s="4">
        <v>0.1552</v>
      </c>
      <c r="H418" s="4">
        <v>0</v>
      </c>
      <c r="I418" s="5">
        <v>32</v>
      </c>
      <c r="J418" s="2">
        <v>1530</v>
      </c>
      <c r="K418" s="9">
        <v>2.7</v>
      </c>
      <c r="L418" s="6">
        <v>35.946974439999998</v>
      </c>
      <c r="M418" s="6">
        <v>-97.269383329999997</v>
      </c>
      <c r="N418" s="7">
        <v>13.310925839999999</v>
      </c>
      <c r="O418" s="5">
        <v>121</v>
      </c>
      <c r="P418" s="5">
        <v>35</v>
      </c>
      <c r="Q418" s="5">
        <v>73.3</v>
      </c>
      <c r="R418" s="10" t="s">
        <v>21</v>
      </c>
      <c r="S418" s="2">
        <f t="shared" si="60"/>
        <v>156</v>
      </c>
      <c r="T418" s="2">
        <f t="shared" si="61"/>
        <v>86</v>
      </c>
      <c r="U418" s="2">
        <f t="shared" si="62"/>
        <v>78</v>
      </c>
      <c r="V418" s="1">
        <f t="shared" si="63"/>
        <v>3698</v>
      </c>
      <c r="W418" s="9">
        <f t="shared" si="64"/>
        <v>2.0827853703164498</v>
      </c>
      <c r="X418" s="9">
        <f t="shared" si="65"/>
        <v>1.5440680443502754</v>
      </c>
      <c r="Y418" s="9">
        <f t="shared" si="66"/>
        <v>1.9344984512435675</v>
      </c>
      <c r="Z418" s="9">
        <f t="shared" si="67"/>
        <v>1.8920946026904801</v>
      </c>
      <c r="AA418" s="9">
        <f t="shared" si="68"/>
        <v>3.5679669068231536</v>
      </c>
      <c r="AB418" s="9">
        <f t="shared" si="69"/>
        <v>1.1242082638307407</v>
      </c>
    </row>
    <row r="419" spans="1:28">
      <c r="A419" s="1" t="s">
        <v>18</v>
      </c>
      <c r="B419" s="2">
        <v>177379</v>
      </c>
      <c r="C419" s="2">
        <v>1553</v>
      </c>
      <c r="D419" s="2">
        <v>18521</v>
      </c>
      <c r="E419" s="3">
        <v>18521.388200000001</v>
      </c>
      <c r="F419" s="4">
        <v>0.74880000000000002</v>
      </c>
      <c r="G419" s="4">
        <v>0.25119999999999998</v>
      </c>
      <c r="H419" s="4">
        <v>0</v>
      </c>
      <c r="I419" s="5">
        <v>56</v>
      </c>
      <c r="J419" s="2">
        <v>1535</v>
      </c>
      <c r="K419" s="9">
        <v>2.7</v>
      </c>
      <c r="L419" s="6">
        <v>35.948401109999999</v>
      </c>
      <c r="M419" s="6">
        <v>-97.269121389999995</v>
      </c>
      <c r="N419" s="7">
        <v>13.30672521</v>
      </c>
      <c r="O419" s="5">
        <v>116</v>
      </c>
      <c r="P419" s="5">
        <v>24</v>
      </c>
      <c r="Q419" s="5">
        <v>7.3</v>
      </c>
      <c r="R419" s="10" t="s">
        <v>21</v>
      </c>
      <c r="S419" s="2">
        <f t="shared" si="60"/>
        <v>140</v>
      </c>
      <c r="T419" s="2">
        <f t="shared" si="61"/>
        <v>92</v>
      </c>
      <c r="U419" s="2">
        <f t="shared" si="62"/>
        <v>70</v>
      </c>
      <c r="V419" s="1">
        <f t="shared" si="63"/>
        <v>4232</v>
      </c>
      <c r="W419" s="9">
        <f t="shared" si="64"/>
        <v>2.0644579892269181</v>
      </c>
      <c r="X419" s="9">
        <f t="shared" si="65"/>
        <v>1.3802112417116059</v>
      </c>
      <c r="Y419" s="9">
        <f t="shared" si="66"/>
        <v>1.9637878273455551</v>
      </c>
      <c r="Z419" s="9">
        <f t="shared" si="67"/>
        <v>1.8450980400142569</v>
      </c>
      <c r="AA419" s="9">
        <f t="shared" si="68"/>
        <v>3.626545659027129</v>
      </c>
      <c r="AB419" s="9">
        <f t="shared" si="69"/>
        <v>1.1240711885913639</v>
      </c>
    </row>
    <row r="420" spans="1:28">
      <c r="A420" s="1" t="s">
        <v>18</v>
      </c>
      <c r="B420" s="2">
        <v>177492</v>
      </c>
      <c r="C420" s="2">
        <v>1779</v>
      </c>
      <c r="D420" s="2">
        <v>18521</v>
      </c>
      <c r="E420" s="3">
        <v>18521.553199999998</v>
      </c>
      <c r="F420" s="4">
        <v>3.04E-2</v>
      </c>
      <c r="G420" s="4">
        <v>0.96960000000000002</v>
      </c>
      <c r="H420" s="4">
        <v>0</v>
      </c>
      <c r="I420" s="5">
        <v>283</v>
      </c>
      <c r="J420" s="2">
        <v>1531</v>
      </c>
      <c r="K420" s="9">
        <v>3.8</v>
      </c>
      <c r="L420" s="6">
        <v>35.948144999999997</v>
      </c>
      <c r="M420" s="6">
        <v>-97.26739139</v>
      </c>
      <c r="N420" s="7">
        <v>13.196572749999998</v>
      </c>
      <c r="O420" s="5">
        <v>56</v>
      </c>
      <c r="P420" s="5">
        <v>42</v>
      </c>
      <c r="Q420" s="5">
        <v>24.7</v>
      </c>
      <c r="R420" s="10" t="s">
        <v>19</v>
      </c>
      <c r="S420" s="2">
        <f t="shared" si="60"/>
        <v>98</v>
      </c>
      <c r="T420" s="2">
        <f t="shared" si="61"/>
        <v>14</v>
      </c>
      <c r="U420" s="2">
        <f t="shared" si="62"/>
        <v>49</v>
      </c>
      <c r="V420" s="1">
        <f t="shared" si="63"/>
        <v>98</v>
      </c>
      <c r="W420" s="9">
        <f t="shared" si="64"/>
        <v>1.7481880270062005</v>
      </c>
      <c r="X420" s="9">
        <f t="shared" si="65"/>
        <v>1.6232492903979003</v>
      </c>
      <c r="Y420" s="9">
        <f t="shared" si="66"/>
        <v>1.1461280356782377</v>
      </c>
      <c r="Z420" s="9">
        <f t="shared" si="67"/>
        <v>1.6901960800285134</v>
      </c>
      <c r="AA420" s="9">
        <f t="shared" si="68"/>
        <v>1.9912260756924949</v>
      </c>
      <c r="AB420" s="9">
        <f t="shared" si="69"/>
        <v>1.1204611562796831</v>
      </c>
    </row>
    <row r="421" spans="1:28">
      <c r="A421" s="1" t="s">
        <v>18</v>
      </c>
      <c r="B421" s="2">
        <v>177492</v>
      </c>
      <c r="C421" s="2">
        <v>1779</v>
      </c>
      <c r="D421" s="2">
        <v>18521</v>
      </c>
      <c r="E421" s="3">
        <v>18521.520199999999</v>
      </c>
      <c r="F421" s="4">
        <v>0.88439999999999996</v>
      </c>
      <c r="G421" s="4">
        <v>0.11559999999999999</v>
      </c>
      <c r="H421" s="4">
        <v>0</v>
      </c>
      <c r="I421" s="5">
        <v>26</v>
      </c>
      <c r="J421" s="2">
        <v>1531</v>
      </c>
      <c r="K421" s="9">
        <v>6.4</v>
      </c>
      <c r="L421" s="6">
        <v>35.948356109999999</v>
      </c>
      <c r="M421" s="6">
        <v>-97.268578890000001</v>
      </c>
      <c r="N421" s="7">
        <v>13.180104</v>
      </c>
      <c r="O421" s="5">
        <v>124</v>
      </c>
      <c r="P421" s="5">
        <v>14</v>
      </c>
      <c r="Q421" s="5">
        <v>88.7</v>
      </c>
      <c r="R421" s="10" t="s">
        <v>21</v>
      </c>
      <c r="S421" s="2">
        <f t="shared" si="60"/>
        <v>138</v>
      </c>
      <c r="T421" s="2">
        <f t="shared" si="61"/>
        <v>110</v>
      </c>
      <c r="U421" s="2">
        <f t="shared" si="62"/>
        <v>69</v>
      </c>
      <c r="V421" s="1">
        <f t="shared" si="63"/>
        <v>6050</v>
      </c>
      <c r="W421" s="9">
        <f t="shared" si="64"/>
        <v>2.0934216851622351</v>
      </c>
      <c r="X421" s="9">
        <f t="shared" si="65"/>
        <v>1.1461280356782377</v>
      </c>
      <c r="Y421" s="9">
        <f t="shared" si="66"/>
        <v>2.0413926851582249</v>
      </c>
      <c r="Z421" s="9">
        <f t="shared" si="67"/>
        <v>1.8388490907372552</v>
      </c>
      <c r="AA421" s="9">
        <f t="shared" si="68"/>
        <v>3.7817553746524686</v>
      </c>
      <c r="AB421" s="9">
        <f t="shared" si="69"/>
        <v>1.1199188371508528</v>
      </c>
    </row>
    <row r="422" spans="1:28">
      <c r="A422" s="1" t="s">
        <v>18</v>
      </c>
      <c r="B422" s="2">
        <v>177379</v>
      </c>
      <c r="C422" s="2">
        <v>1553</v>
      </c>
      <c r="D422" s="2">
        <v>18520</v>
      </c>
      <c r="E422" s="3">
        <v>18520.361199999999</v>
      </c>
      <c r="F422" s="4">
        <v>0.83299999999999996</v>
      </c>
      <c r="G422" s="4">
        <v>0.16700000000000001</v>
      </c>
      <c r="H422" s="4">
        <v>0</v>
      </c>
      <c r="I422" s="5">
        <v>36</v>
      </c>
      <c r="J422" s="2">
        <v>1535</v>
      </c>
      <c r="K422" s="9">
        <v>4.5</v>
      </c>
      <c r="L422" s="6">
        <v>35.948378890000001</v>
      </c>
      <c r="M422" s="6">
        <v>-97.268450279999996</v>
      </c>
      <c r="N422" s="7">
        <v>13.15939981</v>
      </c>
      <c r="O422" s="5">
        <v>95</v>
      </c>
      <c r="P422" s="5">
        <v>0</v>
      </c>
      <c r="Q422" s="5">
        <v>0</v>
      </c>
      <c r="R422" s="10" t="s">
        <v>21</v>
      </c>
      <c r="S422" s="2">
        <f t="shared" si="60"/>
        <v>95</v>
      </c>
      <c r="T422" s="2">
        <f t="shared" si="61"/>
        <v>95</v>
      </c>
      <c r="U422" s="2">
        <f t="shared" si="62"/>
        <v>47.5</v>
      </c>
      <c r="V422" s="1">
        <f t="shared" si="63"/>
        <v>4512.5</v>
      </c>
      <c r="W422" s="9">
        <f t="shared" si="64"/>
        <v>1.9777236052888476</v>
      </c>
      <c r="X422" s="9" t="e">
        <f t="shared" si="65"/>
        <v>#NUM!</v>
      </c>
      <c r="Y422" s="9">
        <f t="shared" si="66"/>
        <v>1.9777236052888476</v>
      </c>
      <c r="Z422" s="9">
        <f t="shared" si="67"/>
        <v>1.6766936096248664</v>
      </c>
      <c r="AA422" s="9">
        <f t="shared" si="68"/>
        <v>3.654417214913714</v>
      </c>
      <c r="AB422" s="9">
        <f t="shared" si="69"/>
        <v>1.1192360818957758</v>
      </c>
    </row>
    <row r="423" spans="1:28">
      <c r="A423" s="1" t="s">
        <v>18</v>
      </c>
      <c r="B423" s="2">
        <v>177360</v>
      </c>
      <c r="C423" s="2">
        <v>1635</v>
      </c>
      <c r="D423" s="2">
        <v>18520</v>
      </c>
      <c r="E423" s="3">
        <v>18520.343199999999</v>
      </c>
      <c r="F423" s="4">
        <v>0.85699999999999998</v>
      </c>
      <c r="G423" s="4">
        <v>0.14299999999999999</v>
      </c>
      <c r="H423" s="4">
        <v>0</v>
      </c>
      <c r="I423" s="5">
        <v>29</v>
      </c>
      <c r="J423" s="2">
        <v>1525</v>
      </c>
      <c r="K423" s="9">
        <v>2.5</v>
      </c>
      <c r="L423" s="6">
        <v>35.948346110000003</v>
      </c>
      <c r="M423" s="6">
        <v>-97.268784170000004</v>
      </c>
      <c r="N423" s="7">
        <v>13.129528590000001</v>
      </c>
      <c r="O423" s="5">
        <v>163</v>
      </c>
      <c r="P423" s="5">
        <v>67</v>
      </c>
      <c r="Q423" s="5">
        <v>32.700000000000003</v>
      </c>
      <c r="R423" s="10" t="s">
        <v>21</v>
      </c>
      <c r="S423" s="2">
        <f t="shared" si="60"/>
        <v>230</v>
      </c>
      <c r="T423" s="2">
        <f t="shared" si="61"/>
        <v>96</v>
      </c>
      <c r="U423" s="2">
        <f t="shared" si="62"/>
        <v>115</v>
      </c>
      <c r="V423" s="1">
        <f t="shared" si="63"/>
        <v>4608</v>
      </c>
      <c r="W423" s="9">
        <f t="shared" si="64"/>
        <v>2.2121876044039577</v>
      </c>
      <c r="X423" s="9">
        <f t="shared" si="65"/>
        <v>1.8260748027008262</v>
      </c>
      <c r="Y423" s="9">
        <f t="shared" si="66"/>
        <v>1.9822712330395682</v>
      </c>
      <c r="Z423" s="9">
        <f t="shared" si="67"/>
        <v>2.0606978403536114</v>
      </c>
      <c r="AA423" s="9">
        <f t="shared" si="68"/>
        <v>3.6635124704151552</v>
      </c>
      <c r="AB423" s="9">
        <f t="shared" si="69"/>
        <v>1.1182491332153701</v>
      </c>
    </row>
    <row r="424" spans="1:28">
      <c r="A424" s="1" t="s">
        <v>18</v>
      </c>
      <c r="B424" s="2">
        <v>177386</v>
      </c>
      <c r="C424" s="2">
        <v>1636</v>
      </c>
      <c r="D424" s="2">
        <v>18542</v>
      </c>
      <c r="E424" s="3">
        <v>18542.331200000001</v>
      </c>
      <c r="F424" s="4">
        <v>0.89260000000000006</v>
      </c>
      <c r="G424" s="4">
        <v>0.10739999999999998</v>
      </c>
      <c r="H424" s="4">
        <v>0</v>
      </c>
      <c r="I424" s="5">
        <v>23</v>
      </c>
      <c r="J424" s="2">
        <v>1524</v>
      </c>
      <c r="K424" s="9">
        <v>2.2999999999999998</v>
      </c>
      <c r="L424" s="6">
        <v>35.94697833</v>
      </c>
      <c r="M424" s="6">
        <v>-97.269236669999998</v>
      </c>
      <c r="N424" s="7">
        <v>13.014484319999999</v>
      </c>
      <c r="O424" s="5">
        <v>178</v>
      </c>
      <c r="P424" s="5">
        <v>23</v>
      </c>
      <c r="Q424" s="5">
        <v>36</v>
      </c>
      <c r="R424" s="10" t="s">
        <v>21</v>
      </c>
      <c r="S424" s="2">
        <f t="shared" si="60"/>
        <v>201</v>
      </c>
      <c r="T424" s="2">
        <f t="shared" si="61"/>
        <v>155</v>
      </c>
      <c r="U424" s="2">
        <f t="shared" si="62"/>
        <v>100.5</v>
      </c>
      <c r="V424" s="1">
        <f t="shared" si="63"/>
        <v>12012.5</v>
      </c>
      <c r="W424" s="9">
        <f t="shared" si="64"/>
        <v>2.2504200023088936</v>
      </c>
      <c r="X424" s="9">
        <f t="shared" si="65"/>
        <v>1.3617278360175928</v>
      </c>
      <c r="Y424" s="9">
        <f t="shared" si="66"/>
        <v>2.1903316981702914</v>
      </c>
      <c r="Z424" s="9">
        <f t="shared" si="67"/>
        <v>2.0021660617565074</v>
      </c>
      <c r="AA424" s="9">
        <f t="shared" si="68"/>
        <v>4.0796334006766015</v>
      </c>
      <c r="AB424" s="9">
        <f t="shared" si="69"/>
        <v>1.1144269644993956</v>
      </c>
    </row>
    <row r="425" spans="1:28">
      <c r="A425" s="1" t="s">
        <v>18</v>
      </c>
      <c r="B425" s="2">
        <v>177492</v>
      </c>
      <c r="C425" s="2">
        <v>1713</v>
      </c>
      <c r="D425" s="2">
        <v>18542</v>
      </c>
      <c r="E425" s="3">
        <v>18542.385200000001</v>
      </c>
      <c r="F425" s="4">
        <v>0.87919999999999998</v>
      </c>
      <c r="G425" s="4">
        <v>0.12079999999999999</v>
      </c>
      <c r="H425" s="4">
        <v>0</v>
      </c>
      <c r="I425" s="5">
        <v>28</v>
      </c>
      <c r="J425" s="2">
        <v>1532</v>
      </c>
      <c r="K425" s="9">
        <v>2.1</v>
      </c>
      <c r="L425" s="6">
        <v>35.946710000000003</v>
      </c>
      <c r="M425" s="6">
        <v>-97.269318330000004</v>
      </c>
      <c r="N425" s="7">
        <v>12.940051260000001</v>
      </c>
      <c r="O425" s="5">
        <v>89</v>
      </c>
      <c r="P425" s="5">
        <v>56</v>
      </c>
      <c r="Q425" s="5">
        <v>72</v>
      </c>
      <c r="R425" s="10" t="s">
        <v>21</v>
      </c>
      <c r="S425" s="2">
        <f t="shared" si="60"/>
        <v>145</v>
      </c>
      <c r="T425" s="2">
        <f t="shared" si="61"/>
        <v>33</v>
      </c>
      <c r="U425" s="2">
        <f t="shared" si="62"/>
        <v>72.5</v>
      </c>
      <c r="V425" s="1">
        <f t="shared" si="63"/>
        <v>544.5</v>
      </c>
      <c r="W425" s="9">
        <f t="shared" si="64"/>
        <v>1.9493900066449126</v>
      </c>
      <c r="X425" s="9">
        <f t="shared" si="65"/>
        <v>1.7481880270062005</v>
      </c>
      <c r="Y425" s="9">
        <f t="shared" si="66"/>
        <v>1.5185139398778873</v>
      </c>
      <c r="Z425" s="9">
        <f t="shared" si="67"/>
        <v>1.8603380065709934</v>
      </c>
      <c r="AA425" s="9">
        <f t="shared" si="68"/>
        <v>2.7359978840917933</v>
      </c>
      <c r="AB425" s="9">
        <f t="shared" si="69"/>
        <v>1.1119359967261164</v>
      </c>
    </row>
    <row r="426" spans="1:28">
      <c r="A426" s="1" t="s">
        <v>18</v>
      </c>
      <c r="B426" s="2">
        <v>177492</v>
      </c>
      <c r="C426" s="2">
        <v>1713</v>
      </c>
      <c r="D426" s="2">
        <v>18542</v>
      </c>
      <c r="E426" s="3">
        <v>18542.3282</v>
      </c>
      <c r="F426" s="4">
        <v>0.87260000000000004</v>
      </c>
      <c r="G426" s="4">
        <v>0.12740000000000001</v>
      </c>
      <c r="H426" s="4">
        <v>0</v>
      </c>
      <c r="I426" s="5">
        <v>27</v>
      </c>
      <c r="J426" s="2">
        <v>1532</v>
      </c>
      <c r="K426" s="9">
        <v>4</v>
      </c>
      <c r="L426" s="6">
        <v>35.946863059999998</v>
      </c>
      <c r="M426" s="6">
        <v>-97.269006669999996</v>
      </c>
      <c r="N426" s="7">
        <v>12.880906100000001</v>
      </c>
      <c r="O426" s="5">
        <v>76</v>
      </c>
      <c r="P426" s="5">
        <v>36</v>
      </c>
      <c r="Q426" s="5">
        <v>54.7</v>
      </c>
      <c r="R426" s="10" t="s">
        <v>21</v>
      </c>
      <c r="S426" s="2">
        <f t="shared" si="60"/>
        <v>112</v>
      </c>
      <c r="T426" s="2">
        <f t="shared" si="61"/>
        <v>40</v>
      </c>
      <c r="U426" s="2">
        <f t="shared" si="62"/>
        <v>56</v>
      </c>
      <c r="V426" s="1">
        <f t="shared" si="63"/>
        <v>800</v>
      </c>
      <c r="W426" s="9">
        <f t="shared" si="64"/>
        <v>1.8808135922807911</v>
      </c>
      <c r="X426" s="9">
        <f t="shared" si="65"/>
        <v>1.556302500767287</v>
      </c>
      <c r="Y426" s="9">
        <f t="shared" si="66"/>
        <v>1.6020599913279623</v>
      </c>
      <c r="Z426" s="9">
        <f t="shared" si="67"/>
        <v>1.7481880270062005</v>
      </c>
      <c r="AA426" s="9">
        <f t="shared" si="68"/>
        <v>2.9030899869919433</v>
      </c>
      <c r="AB426" s="9">
        <f t="shared" si="69"/>
        <v>1.1099464142962281</v>
      </c>
    </row>
    <row r="427" spans="1:28">
      <c r="A427" s="1" t="s">
        <v>18</v>
      </c>
      <c r="B427" s="2">
        <v>177386</v>
      </c>
      <c r="C427" s="2">
        <v>1636</v>
      </c>
      <c r="D427" s="2">
        <v>18541</v>
      </c>
      <c r="E427" s="3">
        <v>18541.412199999999</v>
      </c>
      <c r="F427" s="4">
        <v>0.90440000000000009</v>
      </c>
      <c r="G427" s="4">
        <v>9.5600000000000004E-2</v>
      </c>
      <c r="H427" s="4">
        <v>0</v>
      </c>
      <c r="I427" s="5">
        <v>21</v>
      </c>
      <c r="J427" s="2">
        <v>1524</v>
      </c>
      <c r="K427" s="9">
        <v>2.2999999999999998</v>
      </c>
      <c r="L427" s="6">
        <v>35.946738060000001</v>
      </c>
      <c r="M427" s="6">
        <v>-97.269023329999996</v>
      </c>
      <c r="N427" s="7">
        <v>12.71777159</v>
      </c>
      <c r="O427" s="5">
        <v>70</v>
      </c>
      <c r="P427" s="5">
        <v>13</v>
      </c>
      <c r="Q427" s="5">
        <v>66.7</v>
      </c>
      <c r="R427" s="10" t="s">
        <v>21</v>
      </c>
      <c r="S427" s="2">
        <f t="shared" si="60"/>
        <v>83</v>
      </c>
      <c r="T427" s="2">
        <f t="shared" si="61"/>
        <v>57</v>
      </c>
      <c r="U427" s="2">
        <f t="shared" si="62"/>
        <v>41.5</v>
      </c>
      <c r="V427" s="1">
        <f t="shared" si="63"/>
        <v>1624.5</v>
      </c>
      <c r="W427" s="9">
        <f t="shared" si="64"/>
        <v>1.8450980400142569</v>
      </c>
      <c r="X427" s="9">
        <f t="shared" si="65"/>
        <v>1.1139433523068367</v>
      </c>
      <c r="Y427" s="9">
        <f t="shared" si="66"/>
        <v>1.7558748556724912</v>
      </c>
      <c r="Z427" s="9">
        <f t="shared" si="67"/>
        <v>1.6180480967120925</v>
      </c>
      <c r="AA427" s="9">
        <f t="shared" si="68"/>
        <v>3.2107197156810012</v>
      </c>
      <c r="AB427" s="9">
        <f t="shared" si="69"/>
        <v>1.1044110208289601</v>
      </c>
    </row>
    <row r="428" spans="1:28">
      <c r="A428" s="1" t="s">
        <v>18</v>
      </c>
      <c r="B428" s="2">
        <v>177492</v>
      </c>
      <c r="C428" s="2">
        <v>1779</v>
      </c>
      <c r="D428" s="2">
        <v>18521</v>
      </c>
      <c r="E428" s="3">
        <v>18521.529200000001</v>
      </c>
      <c r="F428" s="4">
        <v>0.90739999999999998</v>
      </c>
      <c r="G428" s="4">
        <v>9.2600000000000002E-2</v>
      </c>
      <c r="H428" s="4">
        <v>0</v>
      </c>
      <c r="I428" s="5">
        <v>20</v>
      </c>
      <c r="J428" s="2">
        <v>1531</v>
      </c>
      <c r="K428" s="9">
        <v>2.4</v>
      </c>
      <c r="L428" s="6">
        <v>35.948333329999997</v>
      </c>
      <c r="M428" s="6">
        <v>-97.269087499999998</v>
      </c>
      <c r="N428" s="7">
        <v>12.68225112</v>
      </c>
      <c r="O428" s="5">
        <v>65</v>
      </c>
      <c r="P428" s="5">
        <v>147</v>
      </c>
      <c r="Q428" s="5">
        <v>62.7</v>
      </c>
      <c r="R428" s="10" t="s">
        <v>21</v>
      </c>
      <c r="S428" s="2">
        <f t="shared" si="60"/>
        <v>212</v>
      </c>
      <c r="T428" s="2">
        <f t="shared" si="61"/>
        <v>-82</v>
      </c>
      <c r="U428" s="2">
        <f t="shared" si="62"/>
        <v>106</v>
      </c>
      <c r="V428" s="1">
        <f t="shared" si="63"/>
        <v>3362</v>
      </c>
      <c r="W428" s="9">
        <f t="shared" si="64"/>
        <v>1.8129133566428552</v>
      </c>
      <c r="X428" s="9">
        <f t="shared" si="65"/>
        <v>2.1673173347481756</v>
      </c>
      <c r="Y428" s="9">
        <f t="shared" si="66"/>
        <v>1.9138138523837167</v>
      </c>
      <c r="Z428" s="9">
        <f t="shared" si="67"/>
        <v>2.02530586526477</v>
      </c>
      <c r="AA428" s="9">
        <f t="shared" si="68"/>
        <v>3.5265977091034522</v>
      </c>
      <c r="AB428" s="9">
        <f t="shared" si="69"/>
        <v>1.1031963483581613</v>
      </c>
    </row>
    <row r="429" spans="1:28">
      <c r="A429" s="1" t="s">
        <v>18</v>
      </c>
      <c r="B429" s="2">
        <v>177492</v>
      </c>
      <c r="C429" s="2">
        <v>1779</v>
      </c>
      <c r="D429" s="2">
        <v>18521</v>
      </c>
      <c r="E429" s="3">
        <v>18521.349200000001</v>
      </c>
      <c r="F429" s="4">
        <v>0.9012</v>
      </c>
      <c r="G429" s="4">
        <v>9.8799999999999999E-2</v>
      </c>
      <c r="H429" s="4">
        <v>0</v>
      </c>
      <c r="I429" s="5">
        <v>21</v>
      </c>
      <c r="J429" s="2">
        <v>1531</v>
      </c>
      <c r="K429" s="9">
        <v>2.2999999999999998</v>
      </c>
      <c r="L429" s="6">
        <v>35.948364439999999</v>
      </c>
      <c r="M429" s="6">
        <v>-97.267876939999994</v>
      </c>
      <c r="N429" s="7">
        <v>12.59618229</v>
      </c>
      <c r="O429" s="5">
        <v>62</v>
      </c>
      <c r="P429" s="5">
        <v>22</v>
      </c>
      <c r="Q429" s="5">
        <v>58</v>
      </c>
      <c r="R429" s="10" t="s">
        <v>21</v>
      </c>
      <c r="S429" s="2">
        <f t="shared" si="60"/>
        <v>84</v>
      </c>
      <c r="T429" s="2">
        <f t="shared" si="61"/>
        <v>40</v>
      </c>
      <c r="U429" s="2">
        <f t="shared" si="62"/>
        <v>42</v>
      </c>
      <c r="V429" s="1">
        <f t="shared" si="63"/>
        <v>800</v>
      </c>
      <c r="W429" s="9">
        <f t="shared" si="64"/>
        <v>1.7923916894982537</v>
      </c>
      <c r="X429" s="9">
        <f t="shared" si="65"/>
        <v>1.3424226808222062</v>
      </c>
      <c r="Y429" s="9">
        <f t="shared" si="66"/>
        <v>1.6020599913279623</v>
      </c>
      <c r="Z429" s="9">
        <f t="shared" si="67"/>
        <v>1.6232492903979003</v>
      </c>
      <c r="AA429" s="9">
        <f t="shared" si="68"/>
        <v>2.9030899869919433</v>
      </c>
      <c r="AB429" s="9">
        <f t="shared" si="69"/>
        <v>1.1002389370524908</v>
      </c>
    </row>
    <row r="430" spans="1:28">
      <c r="A430" s="1" t="s">
        <v>18</v>
      </c>
      <c r="B430" s="2">
        <v>177416</v>
      </c>
      <c r="C430" s="2">
        <v>1646</v>
      </c>
      <c r="D430" s="2">
        <v>18541</v>
      </c>
      <c r="E430" s="3">
        <v>18541.529200000001</v>
      </c>
      <c r="F430" s="4">
        <v>0.90839999999999999</v>
      </c>
      <c r="G430" s="4">
        <v>9.1600000000000001E-2</v>
      </c>
      <c r="H430" s="4">
        <v>0</v>
      </c>
      <c r="I430" s="5">
        <v>19</v>
      </c>
      <c r="J430" s="2">
        <v>1527</v>
      </c>
      <c r="K430" s="9">
        <v>5.9</v>
      </c>
      <c r="L430" s="6">
        <v>35.946714440000001</v>
      </c>
      <c r="M430" s="6">
        <v>-97.268634719999994</v>
      </c>
      <c r="N430" s="7">
        <v>12.516181570000001</v>
      </c>
      <c r="O430" s="5">
        <v>45</v>
      </c>
      <c r="P430" s="5">
        <v>30</v>
      </c>
      <c r="Q430" s="5">
        <v>20.7</v>
      </c>
      <c r="R430" s="10" t="s">
        <v>20</v>
      </c>
      <c r="S430" s="2">
        <f t="shared" si="60"/>
        <v>75</v>
      </c>
      <c r="T430" s="2">
        <f t="shared" si="61"/>
        <v>15</v>
      </c>
      <c r="U430" s="2">
        <f t="shared" si="62"/>
        <v>37.5</v>
      </c>
      <c r="V430" s="1">
        <f t="shared" si="63"/>
        <v>112.5</v>
      </c>
      <c r="W430" s="9">
        <f t="shared" si="64"/>
        <v>1.6532125137753435</v>
      </c>
      <c r="X430" s="9">
        <f t="shared" si="65"/>
        <v>1.4771212547196624</v>
      </c>
      <c r="Y430" s="9">
        <f t="shared" si="66"/>
        <v>1.1760912590556811</v>
      </c>
      <c r="Z430" s="9">
        <f t="shared" si="67"/>
        <v>1.5740312677277186</v>
      </c>
      <c r="AA430" s="9">
        <f t="shared" si="68"/>
        <v>2.051152522447381</v>
      </c>
      <c r="AB430" s="9">
        <f t="shared" si="69"/>
        <v>1.0974718547519688</v>
      </c>
    </row>
    <row r="431" spans="1:28">
      <c r="A431" s="1" t="s">
        <v>18</v>
      </c>
      <c r="B431" s="2">
        <v>177442</v>
      </c>
      <c r="C431" s="2">
        <v>1677</v>
      </c>
      <c r="D431" s="2">
        <v>18542</v>
      </c>
      <c r="E431" s="3">
        <v>18542.3822</v>
      </c>
      <c r="F431" s="4">
        <v>0.87260000000000004</v>
      </c>
      <c r="G431" s="4">
        <v>0.12740000000000001</v>
      </c>
      <c r="H431" s="4">
        <v>0</v>
      </c>
      <c r="I431" s="5">
        <v>24</v>
      </c>
      <c r="J431" s="2">
        <v>1538</v>
      </c>
      <c r="K431" s="9">
        <v>2.5</v>
      </c>
      <c r="L431" s="6">
        <v>35.946958889999998</v>
      </c>
      <c r="M431" s="6">
        <v>-97.269386109999999</v>
      </c>
      <c r="N431" s="7">
        <v>4.5438707300000001</v>
      </c>
      <c r="O431" s="5">
        <v>168</v>
      </c>
      <c r="P431" s="5">
        <v>11</v>
      </c>
      <c r="Q431" s="5">
        <v>90.7</v>
      </c>
      <c r="R431" s="10" t="s">
        <v>21</v>
      </c>
      <c r="S431" s="2">
        <f t="shared" si="60"/>
        <v>179</v>
      </c>
      <c r="T431" s="2">
        <f t="shared" si="61"/>
        <v>157</v>
      </c>
      <c r="U431" s="2">
        <f t="shared" si="62"/>
        <v>89.5</v>
      </c>
      <c r="V431" s="1">
        <f t="shared" si="63"/>
        <v>12324.5</v>
      </c>
      <c r="W431" s="9">
        <f t="shared" si="64"/>
        <v>2.2253092817258624</v>
      </c>
      <c r="X431" s="9">
        <f t="shared" si="65"/>
        <v>1.0413926851582249</v>
      </c>
      <c r="Y431" s="9">
        <f t="shared" si="66"/>
        <v>2.1958996524092336</v>
      </c>
      <c r="Z431" s="9">
        <f t="shared" si="67"/>
        <v>1.9518230353159116</v>
      </c>
      <c r="AA431" s="9">
        <f t="shared" si="68"/>
        <v>4.0907693091544859</v>
      </c>
      <c r="AB431" s="9">
        <f t="shared" si="69"/>
        <v>0.65742596749912041</v>
      </c>
    </row>
    <row r="432" spans="1:28">
      <c r="A432" s="1" t="s">
        <v>18</v>
      </c>
      <c r="B432" s="2">
        <v>177386</v>
      </c>
      <c r="C432" s="2">
        <v>1636</v>
      </c>
      <c r="D432" s="2">
        <v>18541</v>
      </c>
      <c r="E432" s="3">
        <v>18541.349200000001</v>
      </c>
      <c r="F432" s="4">
        <v>0.87960000000000016</v>
      </c>
      <c r="G432" s="4">
        <v>0.12039999999999999</v>
      </c>
      <c r="H432" s="4">
        <v>0</v>
      </c>
      <c r="I432" s="5">
        <v>26</v>
      </c>
      <c r="J432" s="2">
        <v>1524</v>
      </c>
      <c r="K432" s="9">
        <v>2.5</v>
      </c>
      <c r="L432" s="6">
        <v>35.94696278</v>
      </c>
      <c r="M432" s="6">
        <v>-97.269413610000001</v>
      </c>
      <c r="N432" s="7">
        <v>12.42177023</v>
      </c>
      <c r="O432" s="5">
        <v>246</v>
      </c>
      <c r="P432" s="5">
        <v>54</v>
      </c>
      <c r="Q432" s="5">
        <v>64.7</v>
      </c>
      <c r="R432" s="10" t="s">
        <v>21</v>
      </c>
      <c r="S432" s="2">
        <f t="shared" si="60"/>
        <v>300</v>
      </c>
      <c r="T432" s="2">
        <f t="shared" si="61"/>
        <v>192</v>
      </c>
      <c r="U432" s="2">
        <f t="shared" si="62"/>
        <v>150</v>
      </c>
      <c r="V432" s="1">
        <f t="shared" si="63"/>
        <v>18432</v>
      </c>
      <c r="W432" s="9">
        <f t="shared" si="64"/>
        <v>2.3909351071033789</v>
      </c>
      <c r="X432" s="9">
        <f t="shared" si="65"/>
        <v>1.7323937598229684</v>
      </c>
      <c r="Y432" s="9">
        <f t="shared" si="66"/>
        <v>2.2833012287035492</v>
      </c>
      <c r="Z432" s="9">
        <f t="shared" si="67"/>
        <v>2.1760912590556809</v>
      </c>
      <c r="AA432" s="9">
        <f t="shared" si="68"/>
        <v>4.2655724617431172</v>
      </c>
      <c r="AB432" s="9">
        <f t="shared" si="69"/>
        <v>1.0941834916809046</v>
      </c>
    </row>
    <row r="433" spans="1:28">
      <c r="A433" s="1" t="s">
        <v>18</v>
      </c>
      <c r="B433" s="2">
        <v>177386</v>
      </c>
      <c r="C433" s="2">
        <v>1636</v>
      </c>
      <c r="D433" s="2">
        <v>18542</v>
      </c>
      <c r="E433" s="3">
        <v>18542.481199999998</v>
      </c>
      <c r="F433" s="4">
        <v>0.14580000000000001</v>
      </c>
      <c r="G433" s="4">
        <v>0.85419999999999996</v>
      </c>
      <c r="H433" s="4">
        <v>0</v>
      </c>
      <c r="I433" s="5">
        <v>225</v>
      </c>
      <c r="J433" s="2">
        <v>1524</v>
      </c>
      <c r="K433" s="9">
        <v>2.6</v>
      </c>
      <c r="L433" s="6">
        <v>35.94696639</v>
      </c>
      <c r="M433" s="6">
        <v>-97.268615560000001</v>
      </c>
      <c r="N433" s="7">
        <v>12.33993991</v>
      </c>
      <c r="O433" s="5">
        <v>129</v>
      </c>
      <c r="P433" s="5">
        <v>35</v>
      </c>
      <c r="Q433" s="5">
        <v>14</v>
      </c>
      <c r="R433" s="10" t="s">
        <v>19</v>
      </c>
      <c r="S433" s="2">
        <f t="shared" si="60"/>
        <v>164</v>
      </c>
      <c r="T433" s="2">
        <f t="shared" si="61"/>
        <v>94</v>
      </c>
      <c r="U433" s="2">
        <f t="shared" si="62"/>
        <v>82</v>
      </c>
      <c r="V433" s="1">
        <f t="shared" si="63"/>
        <v>4418</v>
      </c>
      <c r="W433" s="9">
        <f t="shared" si="64"/>
        <v>2.1105897102992488</v>
      </c>
      <c r="X433" s="9">
        <f t="shared" si="65"/>
        <v>1.5440680443502754</v>
      </c>
      <c r="Y433" s="9">
        <f t="shared" si="66"/>
        <v>1.9731278535996983</v>
      </c>
      <c r="Z433" s="9">
        <f t="shared" si="67"/>
        <v>1.9138138523837167</v>
      </c>
      <c r="AA433" s="9">
        <f t="shared" si="68"/>
        <v>3.6452257115354159</v>
      </c>
      <c r="AB433" s="9">
        <f t="shared" si="69"/>
        <v>1.0913130448820723</v>
      </c>
    </row>
    <row r="434" spans="1:28">
      <c r="A434" s="1" t="s">
        <v>18</v>
      </c>
      <c r="B434" s="2">
        <v>177406</v>
      </c>
      <c r="C434" s="2">
        <v>1635</v>
      </c>
      <c r="D434" s="2">
        <v>18542</v>
      </c>
      <c r="E434" s="3">
        <v>18542.388200000001</v>
      </c>
      <c r="F434" s="4">
        <v>0.87180000000000002</v>
      </c>
      <c r="G434" s="4">
        <v>0.12820000000000001</v>
      </c>
      <c r="H434" s="4">
        <v>0</v>
      </c>
      <c r="I434" s="5">
        <v>28</v>
      </c>
      <c r="J434" s="2">
        <v>1530</v>
      </c>
      <c r="K434" s="9">
        <v>2.4</v>
      </c>
      <c r="L434" s="6">
        <v>35.946692779999999</v>
      </c>
      <c r="M434" s="6">
        <v>-97.269241390000005</v>
      </c>
      <c r="N434" s="7">
        <v>12.321634230000001</v>
      </c>
      <c r="O434" s="5">
        <v>94</v>
      </c>
      <c r="P434" s="5">
        <v>4</v>
      </c>
      <c r="Q434" s="5">
        <v>98.7</v>
      </c>
      <c r="R434" s="10" t="s">
        <v>21</v>
      </c>
      <c r="S434" s="2">
        <f t="shared" si="60"/>
        <v>98</v>
      </c>
      <c r="T434" s="2">
        <f t="shared" si="61"/>
        <v>90</v>
      </c>
      <c r="U434" s="2">
        <f t="shared" si="62"/>
        <v>49</v>
      </c>
      <c r="V434" s="1">
        <f t="shared" si="63"/>
        <v>4050</v>
      </c>
      <c r="W434" s="9">
        <f t="shared" si="64"/>
        <v>1.9731278535996983</v>
      </c>
      <c r="X434" s="9">
        <f t="shared" si="65"/>
        <v>0.60205999132796229</v>
      </c>
      <c r="Y434" s="9">
        <f t="shared" si="66"/>
        <v>1.9542425094393248</v>
      </c>
      <c r="Z434" s="9">
        <f t="shared" si="67"/>
        <v>1.6901960800285134</v>
      </c>
      <c r="AA434" s="9">
        <f t="shared" si="68"/>
        <v>3.6074550232146683</v>
      </c>
      <c r="AB434" s="9">
        <f t="shared" si="69"/>
        <v>1.0906683125364043</v>
      </c>
    </row>
    <row r="435" spans="1:28">
      <c r="A435" s="1" t="s">
        <v>18</v>
      </c>
      <c r="B435" s="2">
        <v>177492</v>
      </c>
      <c r="C435" s="2">
        <v>1713</v>
      </c>
      <c r="D435" s="2">
        <v>18541</v>
      </c>
      <c r="E435" s="3">
        <v>18541.367200000001</v>
      </c>
      <c r="F435" s="4">
        <v>0.874</v>
      </c>
      <c r="G435" s="4">
        <v>0.126</v>
      </c>
      <c r="H435" s="4">
        <v>0</v>
      </c>
      <c r="I435" s="5">
        <v>29</v>
      </c>
      <c r="J435" s="2">
        <v>1532</v>
      </c>
      <c r="K435" s="9">
        <v>1.9</v>
      </c>
      <c r="L435" s="6">
        <v>35.946712220000002</v>
      </c>
      <c r="M435" s="6">
        <v>-97.269625829999995</v>
      </c>
      <c r="N435" s="7">
        <v>12.30746272</v>
      </c>
      <c r="O435" s="5">
        <v>74</v>
      </c>
      <c r="P435" s="5">
        <v>26</v>
      </c>
      <c r="Q435" s="5">
        <v>15.3</v>
      </c>
      <c r="R435" s="10" t="s">
        <v>21</v>
      </c>
      <c r="S435" s="2">
        <f t="shared" si="60"/>
        <v>100</v>
      </c>
      <c r="T435" s="2">
        <f t="shared" si="61"/>
        <v>48</v>
      </c>
      <c r="U435" s="2">
        <f t="shared" si="62"/>
        <v>50</v>
      </c>
      <c r="V435" s="1">
        <f t="shared" si="63"/>
        <v>1152</v>
      </c>
      <c r="W435" s="9">
        <f t="shared" si="64"/>
        <v>1.8692317197309762</v>
      </c>
      <c r="X435" s="9">
        <f t="shared" si="65"/>
        <v>1.414973347970818</v>
      </c>
      <c r="Y435" s="9">
        <f t="shared" si="66"/>
        <v>1.6812412373755872</v>
      </c>
      <c r="Z435" s="9">
        <f t="shared" si="67"/>
        <v>1.6989700043360185</v>
      </c>
      <c r="AA435" s="9">
        <f t="shared" si="68"/>
        <v>3.0614524790871931</v>
      </c>
      <c r="AB435" s="9">
        <f t="shared" si="69"/>
        <v>1.0901685289442604</v>
      </c>
    </row>
    <row r="436" spans="1:28">
      <c r="A436" s="1" t="s">
        <v>18</v>
      </c>
      <c r="B436" s="2">
        <v>177442</v>
      </c>
      <c r="C436" s="2">
        <v>1677</v>
      </c>
      <c r="D436" s="2">
        <v>18542</v>
      </c>
      <c r="E436" s="3">
        <v>18542.385200000001</v>
      </c>
      <c r="F436" s="4">
        <v>0.83460000000000001</v>
      </c>
      <c r="G436" s="4">
        <v>0.16539999999999999</v>
      </c>
      <c r="H436" s="4">
        <v>0</v>
      </c>
      <c r="I436" s="5">
        <v>30</v>
      </c>
      <c r="J436" s="2">
        <v>1538</v>
      </c>
      <c r="K436" s="9">
        <v>1.8</v>
      </c>
      <c r="L436" s="6">
        <v>35.947003610000003</v>
      </c>
      <c r="M436" s="6">
        <v>-97.269327779999998</v>
      </c>
      <c r="N436" s="7">
        <v>7.2324360529999989</v>
      </c>
      <c r="O436" s="5">
        <v>136</v>
      </c>
      <c r="P436" s="5">
        <v>18</v>
      </c>
      <c r="Q436" s="5">
        <v>92.7</v>
      </c>
      <c r="R436" s="10" t="s">
        <v>21</v>
      </c>
      <c r="S436" s="2">
        <f t="shared" si="60"/>
        <v>154</v>
      </c>
      <c r="T436" s="2">
        <f t="shared" si="61"/>
        <v>118</v>
      </c>
      <c r="U436" s="2">
        <f t="shared" si="62"/>
        <v>77</v>
      </c>
      <c r="V436" s="1">
        <f t="shared" si="63"/>
        <v>6962</v>
      </c>
      <c r="W436" s="9">
        <f t="shared" si="64"/>
        <v>2.1335389083702174</v>
      </c>
      <c r="X436" s="9">
        <f t="shared" si="65"/>
        <v>1.2552725051033058</v>
      </c>
      <c r="Y436" s="9">
        <f t="shared" si="66"/>
        <v>2.0718820073061255</v>
      </c>
      <c r="Z436" s="9">
        <f t="shared" si="67"/>
        <v>1.8864907251724818</v>
      </c>
      <c r="AA436" s="9">
        <f t="shared" si="68"/>
        <v>3.8427340189482693</v>
      </c>
      <c r="AB436" s="9">
        <f t="shared" si="69"/>
        <v>0.85928460243726767</v>
      </c>
    </row>
    <row r="437" spans="1:28">
      <c r="A437" s="1" t="s">
        <v>18</v>
      </c>
      <c r="B437" s="2">
        <v>177406</v>
      </c>
      <c r="C437" s="2">
        <v>1635</v>
      </c>
      <c r="D437" s="2">
        <v>18541</v>
      </c>
      <c r="E437" s="3">
        <v>18541.514200000001</v>
      </c>
      <c r="F437" s="4">
        <v>0.91700000000000004</v>
      </c>
      <c r="G437" s="4">
        <v>8.3000000000000004E-2</v>
      </c>
      <c r="H437" s="4">
        <v>0</v>
      </c>
      <c r="I437" s="5">
        <v>19</v>
      </c>
      <c r="J437" s="2">
        <v>1530</v>
      </c>
      <c r="K437" s="9">
        <v>2</v>
      </c>
      <c r="L437" s="6">
        <v>35.946977220000001</v>
      </c>
      <c r="M437" s="6">
        <v>-97.269141939999997</v>
      </c>
      <c r="N437" s="7">
        <v>12.22855197</v>
      </c>
      <c r="O437" s="5">
        <v>89</v>
      </c>
      <c r="P437" s="5">
        <v>36</v>
      </c>
      <c r="Q437" s="5">
        <v>90</v>
      </c>
      <c r="R437" s="10" t="s">
        <v>21</v>
      </c>
      <c r="S437" s="2">
        <f t="shared" si="60"/>
        <v>125</v>
      </c>
      <c r="T437" s="2">
        <f t="shared" si="61"/>
        <v>53</v>
      </c>
      <c r="U437" s="2">
        <f t="shared" si="62"/>
        <v>62.5</v>
      </c>
      <c r="V437" s="1">
        <f t="shared" si="63"/>
        <v>1404.5</v>
      </c>
      <c r="W437" s="9">
        <f t="shared" si="64"/>
        <v>1.9493900066449126</v>
      </c>
      <c r="X437" s="9">
        <f t="shared" si="65"/>
        <v>1.556302500767287</v>
      </c>
      <c r="Y437" s="9">
        <f t="shared" si="66"/>
        <v>1.7242758696007889</v>
      </c>
      <c r="Z437" s="9">
        <f t="shared" si="67"/>
        <v>1.7958800173440752</v>
      </c>
      <c r="AA437" s="9">
        <f t="shared" si="68"/>
        <v>3.1475217435375966</v>
      </c>
      <c r="AB437" s="9">
        <f t="shared" si="69"/>
        <v>1.0873750335963257</v>
      </c>
    </row>
    <row r="438" spans="1:28">
      <c r="A438" s="1" t="s">
        <v>18</v>
      </c>
      <c r="B438" s="2">
        <v>177492</v>
      </c>
      <c r="C438" s="2">
        <v>1713</v>
      </c>
      <c r="D438" s="2">
        <v>18541</v>
      </c>
      <c r="E438" s="3">
        <v>18541.355200000002</v>
      </c>
      <c r="F438" s="4">
        <v>0.89540000000000008</v>
      </c>
      <c r="G438" s="4">
        <v>0.1046</v>
      </c>
      <c r="H438" s="4">
        <v>0</v>
      </c>
      <c r="I438" s="5">
        <v>24</v>
      </c>
      <c r="J438" s="2">
        <v>1532</v>
      </c>
      <c r="K438" s="9">
        <v>2</v>
      </c>
      <c r="L438" s="6">
        <v>35.946768609999999</v>
      </c>
      <c r="M438" s="6">
        <v>-97.269535559999994</v>
      </c>
      <c r="N438" s="7">
        <v>12.16102792</v>
      </c>
      <c r="O438" s="5">
        <v>34</v>
      </c>
      <c r="P438" s="5">
        <v>32</v>
      </c>
      <c r="Q438" s="5">
        <v>32.700000000000003</v>
      </c>
      <c r="R438" s="10" t="s">
        <v>21</v>
      </c>
      <c r="S438" s="2">
        <f t="shared" si="60"/>
        <v>66</v>
      </c>
      <c r="T438" s="2">
        <f t="shared" si="61"/>
        <v>2</v>
      </c>
      <c r="U438" s="2">
        <f t="shared" si="62"/>
        <v>33</v>
      </c>
      <c r="V438" s="1">
        <f t="shared" si="63"/>
        <v>2</v>
      </c>
      <c r="W438" s="9">
        <f t="shared" si="64"/>
        <v>1.5314789170422551</v>
      </c>
      <c r="X438" s="9">
        <f t="shared" si="65"/>
        <v>1.5051499783199058</v>
      </c>
      <c r="Y438" s="9">
        <f t="shared" si="66"/>
        <v>0.30102999566398114</v>
      </c>
      <c r="Z438" s="9">
        <f t="shared" si="67"/>
        <v>1.5185139398778873</v>
      </c>
      <c r="AA438" s="9">
        <f t="shared" si="68"/>
        <v>0.30102999566398114</v>
      </c>
      <c r="AB438" s="9">
        <f t="shared" si="69"/>
        <v>1.084970285554834</v>
      </c>
    </row>
    <row r="439" spans="1:28">
      <c r="A439" s="1" t="s">
        <v>18</v>
      </c>
      <c r="B439" s="2">
        <v>177379</v>
      </c>
      <c r="C439" s="2">
        <v>1553</v>
      </c>
      <c r="D439" s="2">
        <v>18521</v>
      </c>
      <c r="E439" s="3">
        <v>18521.556199999999</v>
      </c>
      <c r="F439" s="4">
        <v>1.2800000000000001E-2</v>
      </c>
      <c r="G439" s="4">
        <v>0.98719999999999997</v>
      </c>
      <c r="H439" s="4">
        <v>0</v>
      </c>
      <c r="I439" s="5">
        <v>281</v>
      </c>
      <c r="J439" s="2">
        <v>1535</v>
      </c>
      <c r="K439" s="9">
        <v>2</v>
      </c>
      <c r="L439" s="6">
        <v>35.948281389999998</v>
      </c>
      <c r="M439" s="6">
        <v>-97.267341939999994</v>
      </c>
      <c r="N439" s="7">
        <v>12.15569606</v>
      </c>
      <c r="O439" s="5">
        <v>22</v>
      </c>
      <c r="P439" s="5">
        <v>7</v>
      </c>
      <c r="Q439" s="5">
        <v>8.6999999999999993</v>
      </c>
      <c r="R439" s="10" t="s">
        <v>19</v>
      </c>
      <c r="S439" s="2">
        <f t="shared" si="60"/>
        <v>29</v>
      </c>
      <c r="T439" s="2">
        <f t="shared" si="61"/>
        <v>15</v>
      </c>
      <c r="U439" s="2">
        <f t="shared" si="62"/>
        <v>14.5</v>
      </c>
      <c r="V439" s="1">
        <f t="shared" si="63"/>
        <v>112.5</v>
      </c>
      <c r="W439" s="9">
        <f t="shared" si="64"/>
        <v>1.3424226808222062</v>
      </c>
      <c r="X439" s="9">
        <f t="shared" si="65"/>
        <v>0.8450980400142567</v>
      </c>
      <c r="Y439" s="9">
        <f t="shared" si="66"/>
        <v>1.1760912590556811</v>
      </c>
      <c r="Z439" s="9">
        <f t="shared" si="67"/>
        <v>1.1613680022349748</v>
      </c>
      <c r="AA439" s="9">
        <f t="shared" si="68"/>
        <v>2.051152522447381</v>
      </c>
      <c r="AB439" s="9">
        <f t="shared" si="69"/>
        <v>1.084779832481032</v>
      </c>
    </row>
    <row r="440" spans="1:28">
      <c r="A440" s="1" t="s">
        <v>18</v>
      </c>
      <c r="B440" s="2">
        <v>177406</v>
      </c>
      <c r="C440" s="2">
        <v>1635</v>
      </c>
      <c r="D440" s="2">
        <v>18541</v>
      </c>
      <c r="E440" s="3">
        <v>18541.403200000001</v>
      </c>
      <c r="F440" s="4">
        <v>0.93399999999999994</v>
      </c>
      <c r="G440" s="4">
        <v>6.6000000000000003E-2</v>
      </c>
      <c r="H440" s="4">
        <v>0</v>
      </c>
      <c r="I440" s="5">
        <v>15</v>
      </c>
      <c r="J440" s="2">
        <v>1530</v>
      </c>
      <c r="K440" s="9">
        <v>3.1</v>
      </c>
      <c r="L440" s="6">
        <v>35.946836939999997</v>
      </c>
      <c r="M440" s="6">
        <v>-97.269636939999998</v>
      </c>
      <c r="N440" s="7">
        <v>12.136317010000001</v>
      </c>
      <c r="O440" s="5">
        <v>88</v>
      </c>
      <c r="P440" s="5">
        <v>51</v>
      </c>
      <c r="Q440" s="5">
        <v>48</v>
      </c>
      <c r="R440" s="10" t="s">
        <v>21</v>
      </c>
      <c r="S440" s="2">
        <f t="shared" si="60"/>
        <v>139</v>
      </c>
      <c r="T440" s="2">
        <f t="shared" si="61"/>
        <v>37</v>
      </c>
      <c r="U440" s="2">
        <f t="shared" si="62"/>
        <v>69.5</v>
      </c>
      <c r="V440" s="1">
        <f t="shared" si="63"/>
        <v>684.5</v>
      </c>
      <c r="W440" s="9">
        <f t="shared" si="64"/>
        <v>1.9444826721501687</v>
      </c>
      <c r="X440" s="9">
        <f t="shared" si="65"/>
        <v>1.7075701760979363</v>
      </c>
      <c r="Y440" s="9">
        <f t="shared" si="66"/>
        <v>1.5682017240669948</v>
      </c>
      <c r="Z440" s="9">
        <f t="shared" si="67"/>
        <v>1.8419848045901135</v>
      </c>
      <c r="AA440" s="9">
        <f t="shared" si="68"/>
        <v>2.8353734524700083</v>
      </c>
      <c r="AB440" s="9">
        <f t="shared" si="69"/>
        <v>1.0840869120350678</v>
      </c>
    </row>
    <row r="441" spans="1:28">
      <c r="A441" s="1" t="s">
        <v>18</v>
      </c>
      <c r="B441" s="2">
        <v>177416</v>
      </c>
      <c r="C441" s="2">
        <v>1646</v>
      </c>
      <c r="D441" s="2">
        <v>18542</v>
      </c>
      <c r="E441" s="3">
        <v>18542.379199999999</v>
      </c>
      <c r="F441" s="4">
        <v>0.90639999999999998</v>
      </c>
      <c r="G441" s="4">
        <v>9.3600000000000003E-2</v>
      </c>
      <c r="H441" s="4">
        <v>0</v>
      </c>
      <c r="I441" s="5">
        <v>12</v>
      </c>
      <c r="J441" s="2">
        <v>1527</v>
      </c>
      <c r="K441" s="9">
        <v>3.2</v>
      </c>
      <c r="L441" s="6">
        <v>35.946960279999999</v>
      </c>
      <c r="M441" s="6">
        <v>-97.269422500000005</v>
      </c>
      <c r="N441" s="7">
        <v>12.13167887</v>
      </c>
      <c r="O441" s="5">
        <v>146</v>
      </c>
      <c r="P441" s="5">
        <v>6</v>
      </c>
      <c r="Q441" s="5">
        <v>94.7</v>
      </c>
      <c r="R441" s="10" t="s">
        <v>21</v>
      </c>
      <c r="S441" s="2">
        <f t="shared" si="60"/>
        <v>152</v>
      </c>
      <c r="T441" s="2">
        <f t="shared" si="61"/>
        <v>140</v>
      </c>
      <c r="U441" s="2">
        <f t="shared" si="62"/>
        <v>76</v>
      </c>
      <c r="V441" s="1">
        <f t="shared" si="63"/>
        <v>9800</v>
      </c>
      <c r="W441" s="9">
        <f t="shared" si="64"/>
        <v>2.1643528557844367</v>
      </c>
      <c r="X441" s="9">
        <f t="shared" si="65"/>
        <v>0.77815125038364352</v>
      </c>
      <c r="Y441" s="9">
        <f t="shared" si="66"/>
        <v>2.1461280356782377</v>
      </c>
      <c r="Z441" s="9">
        <f t="shared" si="67"/>
        <v>1.8808135922807911</v>
      </c>
      <c r="AA441" s="9">
        <f t="shared" si="68"/>
        <v>3.9912260756924947</v>
      </c>
      <c r="AB441" s="9">
        <f t="shared" si="69"/>
        <v>1.0839209058561661</v>
      </c>
    </row>
    <row r="442" spans="1:28">
      <c r="A442" s="1" t="s">
        <v>18</v>
      </c>
      <c r="B442" s="2">
        <v>177379</v>
      </c>
      <c r="C442" s="2">
        <v>1553</v>
      </c>
      <c r="D442" s="2">
        <v>18521</v>
      </c>
      <c r="E442" s="3">
        <v>18521.331200000001</v>
      </c>
      <c r="F442" s="4">
        <v>0.93979999999999997</v>
      </c>
      <c r="G442" s="4">
        <v>6.0199999999999997E-2</v>
      </c>
      <c r="H442" s="4">
        <v>0</v>
      </c>
      <c r="I442" s="5">
        <v>13</v>
      </c>
      <c r="J442" s="2">
        <v>1535</v>
      </c>
      <c r="K442" s="9">
        <v>4.0999999999999996</v>
      </c>
      <c r="L442" s="6">
        <v>35.948388059999999</v>
      </c>
      <c r="M442" s="6">
        <v>-97.268705830000002</v>
      </c>
      <c r="N442" s="7">
        <v>12.10339931</v>
      </c>
      <c r="O442" s="5">
        <v>38</v>
      </c>
      <c r="P442" s="5">
        <v>10</v>
      </c>
      <c r="Q442" s="5">
        <v>1.3</v>
      </c>
      <c r="R442" s="10" t="s">
        <v>21</v>
      </c>
      <c r="S442" s="2">
        <f t="shared" si="60"/>
        <v>48</v>
      </c>
      <c r="T442" s="2">
        <f t="shared" si="61"/>
        <v>28</v>
      </c>
      <c r="U442" s="2">
        <f t="shared" si="62"/>
        <v>24</v>
      </c>
      <c r="V442" s="1">
        <f t="shared" si="63"/>
        <v>392</v>
      </c>
      <c r="W442" s="9">
        <f t="shared" si="64"/>
        <v>1.5797835966168099</v>
      </c>
      <c r="X442" s="9">
        <f t="shared" si="65"/>
        <v>1</v>
      </c>
      <c r="Y442" s="9">
        <f t="shared" si="66"/>
        <v>1.447158031342219</v>
      </c>
      <c r="Z442" s="9">
        <f t="shared" si="67"/>
        <v>1.3802112417116059</v>
      </c>
      <c r="AA442" s="9">
        <f t="shared" si="68"/>
        <v>2.5932860670204567</v>
      </c>
      <c r="AB442" s="9">
        <f t="shared" si="69"/>
        <v>1.0829073615761138</v>
      </c>
    </row>
    <row r="443" spans="1:28">
      <c r="A443" s="1" t="s">
        <v>18</v>
      </c>
      <c r="B443" s="2">
        <v>177360</v>
      </c>
      <c r="C443" s="2">
        <v>1635</v>
      </c>
      <c r="D443" s="2">
        <v>18520</v>
      </c>
      <c r="E443" s="3">
        <v>18520.4902</v>
      </c>
      <c r="F443" s="4">
        <v>0.90500000000000003</v>
      </c>
      <c r="G443" s="4">
        <v>9.5000000000000001E-2</v>
      </c>
      <c r="H443" s="4">
        <v>0</v>
      </c>
      <c r="I443" s="5">
        <v>20</v>
      </c>
      <c r="J443" s="2">
        <v>1525</v>
      </c>
      <c r="K443" s="9">
        <v>2.8</v>
      </c>
      <c r="L443" s="6">
        <v>35.948134719999999</v>
      </c>
      <c r="M443" s="6">
        <v>-97.268352219999997</v>
      </c>
      <c r="N443" s="7">
        <v>12.08307231</v>
      </c>
      <c r="O443" s="5">
        <v>78</v>
      </c>
      <c r="P443" s="5">
        <v>46</v>
      </c>
      <c r="Q443" s="5">
        <v>39.299999999999997</v>
      </c>
      <c r="R443" s="10" t="s">
        <v>20</v>
      </c>
      <c r="S443" s="2">
        <f t="shared" si="60"/>
        <v>124</v>
      </c>
      <c r="T443" s="2">
        <f t="shared" si="61"/>
        <v>32</v>
      </c>
      <c r="U443" s="2">
        <f t="shared" si="62"/>
        <v>62</v>
      </c>
      <c r="V443" s="1">
        <f t="shared" si="63"/>
        <v>512</v>
      </c>
      <c r="W443" s="9">
        <f t="shared" si="64"/>
        <v>1.8920946026904801</v>
      </c>
      <c r="X443" s="9">
        <f t="shared" si="65"/>
        <v>1.6627578316815739</v>
      </c>
      <c r="Y443" s="9">
        <f t="shared" si="66"/>
        <v>1.5051499783199058</v>
      </c>
      <c r="Z443" s="9">
        <f t="shared" si="67"/>
        <v>1.7923916894982537</v>
      </c>
      <c r="AA443" s="9">
        <f t="shared" si="68"/>
        <v>2.7092699609758304</v>
      </c>
      <c r="AB443" s="9">
        <f t="shared" si="69"/>
        <v>1.0821773744865715</v>
      </c>
    </row>
    <row r="444" spans="1:28">
      <c r="A444" s="1" t="s">
        <v>18</v>
      </c>
      <c r="B444" s="2">
        <v>177492</v>
      </c>
      <c r="C444" s="2">
        <v>1713</v>
      </c>
      <c r="D444" s="2">
        <v>18542</v>
      </c>
      <c r="E444" s="3">
        <v>18542.379199999999</v>
      </c>
      <c r="F444" s="4">
        <v>0.88619999999999999</v>
      </c>
      <c r="G444" s="4">
        <v>0.11379999999999998</v>
      </c>
      <c r="H444" s="4">
        <v>0</v>
      </c>
      <c r="I444" s="5">
        <v>23</v>
      </c>
      <c r="J444" s="2">
        <v>1532</v>
      </c>
      <c r="K444" s="9">
        <v>2.6</v>
      </c>
      <c r="L444" s="6">
        <v>35.946931110000001</v>
      </c>
      <c r="M444" s="6">
        <v>-97.269441110000002</v>
      </c>
      <c r="N444" s="7">
        <v>12.0823187</v>
      </c>
      <c r="O444" s="5">
        <v>90</v>
      </c>
      <c r="P444" s="5">
        <v>20</v>
      </c>
      <c r="Q444" s="5">
        <v>64</v>
      </c>
      <c r="R444" s="10" t="s">
        <v>21</v>
      </c>
      <c r="S444" s="2">
        <f t="shared" si="60"/>
        <v>110</v>
      </c>
      <c r="T444" s="2">
        <f t="shared" si="61"/>
        <v>70</v>
      </c>
      <c r="U444" s="2">
        <f t="shared" si="62"/>
        <v>55</v>
      </c>
      <c r="V444" s="1">
        <f t="shared" si="63"/>
        <v>2450</v>
      </c>
      <c r="W444" s="9">
        <f t="shared" si="64"/>
        <v>1.9542425094393248</v>
      </c>
      <c r="X444" s="9">
        <f t="shared" si="65"/>
        <v>1.301029995663981</v>
      </c>
      <c r="Y444" s="9">
        <f t="shared" si="66"/>
        <v>1.8450980400142569</v>
      </c>
      <c r="Z444" s="9">
        <f t="shared" si="67"/>
        <v>1.7403626894942439</v>
      </c>
      <c r="AA444" s="9">
        <f t="shared" si="68"/>
        <v>3.3891660843645321</v>
      </c>
      <c r="AB444" s="9">
        <f t="shared" si="69"/>
        <v>1.0821502870982915</v>
      </c>
    </row>
    <row r="445" spans="1:28">
      <c r="A445" s="1" t="s">
        <v>18</v>
      </c>
      <c r="B445" s="2">
        <v>177379</v>
      </c>
      <c r="C445" s="2">
        <v>1553</v>
      </c>
      <c r="D445" s="2">
        <v>18520</v>
      </c>
      <c r="E445" s="3">
        <v>18520.352200000001</v>
      </c>
      <c r="F445" s="4">
        <v>0.81540000000000001</v>
      </c>
      <c r="G445" s="4">
        <v>0.18459999999999999</v>
      </c>
      <c r="H445" s="4">
        <v>0</v>
      </c>
      <c r="I445" s="5">
        <v>43</v>
      </c>
      <c r="J445" s="2">
        <v>1535</v>
      </c>
      <c r="K445" s="9">
        <v>2.7</v>
      </c>
      <c r="L445" s="6">
        <v>35.94833139</v>
      </c>
      <c r="M445" s="6">
        <v>-97.268972500000004</v>
      </c>
      <c r="N445" s="7">
        <v>12.07465096</v>
      </c>
      <c r="O445" s="5">
        <v>68</v>
      </c>
      <c r="P445" s="5">
        <v>8</v>
      </c>
      <c r="Q445" s="5">
        <v>1.3</v>
      </c>
      <c r="R445" s="10" t="s">
        <v>21</v>
      </c>
      <c r="S445" s="2">
        <f t="shared" si="60"/>
        <v>76</v>
      </c>
      <c r="T445" s="2">
        <f t="shared" si="61"/>
        <v>60</v>
      </c>
      <c r="U445" s="2">
        <f t="shared" si="62"/>
        <v>38</v>
      </c>
      <c r="V445" s="1">
        <f t="shared" si="63"/>
        <v>1800</v>
      </c>
      <c r="W445" s="9">
        <f t="shared" si="64"/>
        <v>1.8325089127062362</v>
      </c>
      <c r="X445" s="9">
        <f t="shared" si="65"/>
        <v>0.90308998699194343</v>
      </c>
      <c r="Y445" s="9">
        <f t="shared" si="66"/>
        <v>1.7781512503836434</v>
      </c>
      <c r="Z445" s="9">
        <f t="shared" si="67"/>
        <v>1.5797835966168099</v>
      </c>
      <c r="AA445" s="9">
        <f t="shared" si="68"/>
        <v>3.255272505103306</v>
      </c>
      <c r="AB445" s="9">
        <f t="shared" si="69"/>
        <v>1.0818745855240148</v>
      </c>
    </row>
    <row r="446" spans="1:28">
      <c r="A446" s="1" t="s">
        <v>18</v>
      </c>
      <c r="B446" s="2">
        <v>177406</v>
      </c>
      <c r="C446" s="2">
        <v>1635</v>
      </c>
      <c r="D446" s="2">
        <v>18541</v>
      </c>
      <c r="E446" s="3">
        <v>18541.337200000002</v>
      </c>
      <c r="F446" s="4">
        <v>0.93300000000000005</v>
      </c>
      <c r="G446" s="4">
        <v>6.7000000000000004E-2</v>
      </c>
      <c r="H446" s="4">
        <v>0</v>
      </c>
      <c r="I446" s="5">
        <v>15</v>
      </c>
      <c r="J446" s="2">
        <v>1530</v>
      </c>
      <c r="K446" s="9">
        <v>2.5</v>
      </c>
      <c r="L446" s="6">
        <v>35.946783889999999</v>
      </c>
      <c r="M446" s="6">
        <v>-97.269260829999993</v>
      </c>
      <c r="N446" s="7">
        <v>12.027275639999999</v>
      </c>
      <c r="O446" s="5">
        <v>73</v>
      </c>
      <c r="P446" s="5">
        <v>151</v>
      </c>
      <c r="Q446" s="5">
        <v>82</v>
      </c>
      <c r="R446" s="10" t="s">
        <v>21</v>
      </c>
      <c r="S446" s="2">
        <f t="shared" si="60"/>
        <v>224</v>
      </c>
      <c r="T446" s="2">
        <f t="shared" si="61"/>
        <v>-78</v>
      </c>
      <c r="U446" s="2">
        <f t="shared" si="62"/>
        <v>112</v>
      </c>
      <c r="V446" s="1">
        <f t="shared" si="63"/>
        <v>3042</v>
      </c>
      <c r="W446" s="9">
        <f t="shared" si="64"/>
        <v>1.8633228601204557</v>
      </c>
      <c r="X446" s="9">
        <f t="shared" si="65"/>
        <v>2.1789769472931693</v>
      </c>
      <c r="Y446" s="9">
        <f t="shared" si="66"/>
        <v>1.8920946026904801</v>
      </c>
      <c r="Z446" s="9">
        <f t="shared" si="67"/>
        <v>2.049218022670181</v>
      </c>
      <c r="AA446" s="9">
        <f t="shared" si="68"/>
        <v>3.483159209716979</v>
      </c>
      <c r="AB446" s="9">
        <f t="shared" si="69"/>
        <v>1.0801672642053417</v>
      </c>
    </row>
    <row r="447" spans="1:28">
      <c r="A447" s="1" t="s">
        <v>18</v>
      </c>
      <c r="B447" s="2">
        <v>177492</v>
      </c>
      <c r="C447" s="2">
        <v>1713</v>
      </c>
      <c r="D447" s="2">
        <v>18541</v>
      </c>
      <c r="E447" s="3">
        <v>18541.334200000001</v>
      </c>
      <c r="F447" s="4">
        <v>0.9244</v>
      </c>
      <c r="G447" s="4">
        <v>7.5600000000000001E-2</v>
      </c>
      <c r="H447" s="4">
        <v>0</v>
      </c>
      <c r="I447" s="5">
        <v>17</v>
      </c>
      <c r="J447" s="2">
        <v>1532</v>
      </c>
      <c r="K447" s="9">
        <v>1.9</v>
      </c>
      <c r="L447" s="6">
        <v>35.946708610000002</v>
      </c>
      <c r="M447" s="6">
        <v>-97.269152500000004</v>
      </c>
      <c r="N447" s="7">
        <v>11.964196100000001</v>
      </c>
      <c r="O447" s="5">
        <v>96</v>
      </c>
      <c r="P447" s="5">
        <v>45</v>
      </c>
      <c r="Q447" s="5">
        <v>46.7</v>
      </c>
      <c r="R447" s="10" t="s">
        <v>21</v>
      </c>
      <c r="S447" s="2">
        <f t="shared" si="60"/>
        <v>141</v>
      </c>
      <c r="T447" s="2">
        <f t="shared" si="61"/>
        <v>51</v>
      </c>
      <c r="U447" s="2">
        <f t="shared" si="62"/>
        <v>70.5</v>
      </c>
      <c r="V447" s="1">
        <f t="shared" si="63"/>
        <v>1300.5</v>
      </c>
      <c r="W447" s="9">
        <f t="shared" si="64"/>
        <v>1.9822712330395682</v>
      </c>
      <c r="X447" s="9">
        <f t="shared" si="65"/>
        <v>1.6532125137753435</v>
      </c>
      <c r="Y447" s="9">
        <f t="shared" si="66"/>
        <v>1.7075701760979363</v>
      </c>
      <c r="Z447" s="9">
        <f t="shared" si="67"/>
        <v>1.8481891169913987</v>
      </c>
      <c r="AA447" s="9">
        <f t="shared" si="68"/>
        <v>3.1141103565318913</v>
      </c>
      <c r="AB447" s="9">
        <f t="shared" si="69"/>
        <v>1.0778835227519539</v>
      </c>
    </row>
    <row r="448" spans="1:28">
      <c r="A448" s="1" t="s">
        <v>18</v>
      </c>
      <c r="B448" s="2">
        <v>177379</v>
      </c>
      <c r="C448" s="2">
        <v>1553</v>
      </c>
      <c r="D448" s="2">
        <v>18520</v>
      </c>
      <c r="E448" s="3">
        <v>18520.442200000001</v>
      </c>
      <c r="F448" s="4">
        <v>0.90739999999999998</v>
      </c>
      <c r="G448" s="4">
        <v>9.2600000000000002E-2</v>
      </c>
      <c r="H448" s="4">
        <v>0</v>
      </c>
      <c r="I448" s="5">
        <v>21</v>
      </c>
      <c r="J448" s="2">
        <v>1535</v>
      </c>
      <c r="K448" s="9">
        <v>1.6</v>
      </c>
      <c r="L448" s="6">
        <v>35.9484225</v>
      </c>
      <c r="M448" s="6">
        <v>-97.268414440000001</v>
      </c>
      <c r="N448" s="7">
        <v>11.94245542</v>
      </c>
      <c r="O448" s="5">
        <v>30</v>
      </c>
      <c r="P448" s="5">
        <v>3</v>
      </c>
      <c r="Q448" s="5">
        <v>2</v>
      </c>
      <c r="R448" s="10" t="s">
        <v>21</v>
      </c>
      <c r="S448" s="2">
        <f t="shared" si="60"/>
        <v>33</v>
      </c>
      <c r="T448" s="2">
        <f t="shared" si="61"/>
        <v>27</v>
      </c>
      <c r="U448" s="2">
        <f t="shared" si="62"/>
        <v>16.5</v>
      </c>
      <c r="V448" s="1">
        <f t="shared" si="63"/>
        <v>364.5</v>
      </c>
      <c r="W448" s="9">
        <f t="shared" si="64"/>
        <v>1.4771212547196624</v>
      </c>
      <c r="X448" s="9">
        <f t="shared" si="65"/>
        <v>0.47712125471966244</v>
      </c>
      <c r="Y448" s="9">
        <f t="shared" si="66"/>
        <v>1.4313637641589871</v>
      </c>
      <c r="Z448" s="9">
        <f t="shared" si="67"/>
        <v>1.217483944213906</v>
      </c>
      <c r="AA448" s="9">
        <f t="shared" si="68"/>
        <v>2.561697532653993</v>
      </c>
      <c r="AB448" s="9">
        <f t="shared" si="69"/>
        <v>1.0770936287802488</v>
      </c>
    </row>
    <row r="449" spans="1:28">
      <c r="A449" s="1" t="s">
        <v>18</v>
      </c>
      <c r="B449" s="2">
        <v>177379</v>
      </c>
      <c r="C449" s="2">
        <v>1553</v>
      </c>
      <c r="D449" s="2">
        <v>18521</v>
      </c>
      <c r="E449" s="3">
        <v>18521.385200000001</v>
      </c>
      <c r="F449" s="4">
        <v>0.91600000000000004</v>
      </c>
      <c r="G449" s="4">
        <v>8.4000000000000005E-2</v>
      </c>
      <c r="H449" s="4">
        <v>0</v>
      </c>
      <c r="I449" s="5">
        <v>19</v>
      </c>
      <c r="J449" s="2">
        <v>1535</v>
      </c>
      <c r="K449" s="9">
        <v>2.5</v>
      </c>
      <c r="L449" s="6">
        <v>35.948435279999998</v>
      </c>
      <c r="M449" s="6">
        <v>-97.269262780000005</v>
      </c>
      <c r="N449" s="7">
        <v>11.938549009999999</v>
      </c>
      <c r="O449" s="5">
        <v>82</v>
      </c>
      <c r="P449" s="5">
        <v>99</v>
      </c>
      <c r="Q449" s="5">
        <v>42.7</v>
      </c>
      <c r="R449" s="10" t="s">
        <v>21</v>
      </c>
      <c r="S449" s="2">
        <f t="shared" si="60"/>
        <v>181</v>
      </c>
      <c r="T449" s="2">
        <f t="shared" si="61"/>
        <v>-17</v>
      </c>
      <c r="U449" s="2">
        <f t="shared" si="62"/>
        <v>90.5</v>
      </c>
      <c r="V449" s="1">
        <f t="shared" si="63"/>
        <v>144.5</v>
      </c>
      <c r="W449" s="9">
        <f t="shared" si="64"/>
        <v>1.9138138523837167</v>
      </c>
      <c r="X449" s="9">
        <f t="shared" si="65"/>
        <v>1.9956351945975497</v>
      </c>
      <c r="Y449" s="9">
        <f t="shared" si="66"/>
        <v>1.2304489213782739</v>
      </c>
      <c r="Z449" s="9">
        <f t="shared" si="67"/>
        <v>1.9566485792052033</v>
      </c>
      <c r="AA449" s="9">
        <f t="shared" si="68"/>
        <v>2.1598678470925665</v>
      </c>
      <c r="AB449" s="9">
        <f t="shared" si="69"/>
        <v>1.0769515466222594</v>
      </c>
    </row>
    <row r="450" spans="1:28">
      <c r="A450" s="1" t="s">
        <v>18</v>
      </c>
      <c r="B450" s="2">
        <v>177442</v>
      </c>
      <c r="C450" s="2">
        <v>1677</v>
      </c>
      <c r="D450" s="2">
        <v>18541</v>
      </c>
      <c r="E450" s="3">
        <v>18541.517199999998</v>
      </c>
      <c r="F450" s="4">
        <v>0.17580000000000001</v>
      </c>
      <c r="G450" s="4">
        <v>4.2999999999999997E-2</v>
      </c>
      <c r="H450" s="4">
        <v>0.78120000000000001</v>
      </c>
      <c r="I450" s="5">
        <v>5</v>
      </c>
      <c r="J450" s="2">
        <v>1538</v>
      </c>
      <c r="K450" s="9">
        <v>2</v>
      </c>
      <c r="L450" s="6">
        <v>35.946654170000002</v>
      </c>
      <c r="M450" s="6">
        <v>-97.268622219999997</v>
      </c>
      <c r="N450" s="7">
        <v>11.917471880000001</v>
      </c>
      <c r="O450" s="5">
        <v>73</v>
      </c>
      <c r="P450" s="5">
        <v>27</v>
      </c>
      <c r="Q450" s="5">
        <v>28</v>
      </c>
      <c r="R450" s="10" t="s">
        <v>22</v>
      </c>
      <c r="S450" s="2">
        <f t="shared" si="60"/>
        <v>100</v>
      </c>
      <c r="T450" s="2">
        <f t="shared" si="61"/>
        <v>46</v>
      </c>
      <c r="U450" s="2">
        <f t="shared" si="62"/>
        <v>50</v>
      </c>
      <c r="V450" s="1">
        <f t="shared" si="63"/>
        <v>1058</v>
      </c>
      <c r="W450" s="9">
        <f t="shared" si="64"/>
        <v>1.8633228601204557</v>
      </c>
      <c r="X450" s="9">
        <f t="shared" si="65"/>
        <v>1.4313637641589871</v>
      </c>
      <c r="Y450" s="9">
        <f t="shared" si="66"/>
        <v>1.6627578316815739</v>
      </c>
      <c r="Z450" s="9">
        <f t="shared" si="67"/>
        <v>1.6989700043360185</v>
      </c>
      <c r="AA450" s="9">
        <f t="shared" si="68"/>
        <v>3.0244856676991665</v>
      </c>
      <c r="AB450" s="9">
        <f t="shared" si="69"/>
        <v>1.0761841358560345</v>
      </c>
    </row>
    <row r="451" spans="1:28">
      <c r="A451" s="1" t="s">
        <v>18</v>
      </c>
      <c r="B451" s="2">
        <v>177406</v>
      </c>
      <c r="C451" s="2">
        <v>1635</v>
      </c>
      <c r="D451" s="2">
        <v>18541</v>
      </c>
      <c r="E451" s="3">
        <v>18541.385200000001</v>
      </c>
      <c r="F451" s="4">
        <v>0.8657999999999999</v>
      </c>
      <c r="G451" s="4">
        <v>0.13420000000000001</v>
      </c>
      <c r="H451" s="4">
        <v>0</v>
      </c>
      <c r="I451" s="5">
        <v>29</v>
      </c>
      <c r="J451" s="2">
        <v>1530</v>
      </c>
      <c r="K451" s="9">
        <v>3.1</v>
      </c>
      <c r="L451" s="6">
        <v>35.946631109999998</v>
      </c>
      <c r="M451" s="6">
        <v>-97.269071940000003</v>
      </c>
      <c r="N451" s="7">
        <v>11.85336418</v>
      </c>
      <c r="O451" s="5">
        <v>101</v>
      </c>
      <c r="P451" s="5">
        <v>28</v>
      </c>
      <c r="Q451" s="5">
        <v>95.3</v>
      </c>
      <c r="R451" s="10" t="s">
        <v>21</v>
      </c>
      <c r="S451" s="2">
        <f t="shared" ref="S451:S514" si="70">+O451+P451</f>
        <v>129</v>
      </c>
      <c r="T451" s="2">
        <f t="shared" ref="T451:T514" si="71">O451-P451</f>
        <v>73</v>
      </c>
      <c r="U451" s="2">
        <f t="shared" ref="U451:U514" si="72">AVERAGE(O451:P451)</f>
        <v>64.5</v>
      </c>
      <c r="V451" s="1">
        <f t="shared" ref="V451:V514" si="73">VAR(O451:P451)</f>
        <v>2664.5</v>
      </c>
      <c r="W451" s="9">
        <f t="shared" ref="W451:W514" si="74">LOG(O451,10)</f>
        <v>2.0043213737826426</v>
      </c>
      <c r="X451" s="9">
        <f t="shared" ref="X451:X514" si="75">LOG(P451,10)</f>
        <v>1.447158031342219</v>
      </c>
      <c r="Y451" s="9">
        <f t="shared" ref="Y451:Y514" si="76">LOG(ABS(T451),10)</f>
        <v>1.8633228601204557</v>
      </c>
      <c r="Z451" s="9">
        <f t="shared" ref="Z451:Z514" si="77">LOG(U451,10)</f>
        <v>1.8095597146352675</v>
      </c>
      <c r="AA451" s="9">
        <f t="shared" ref="AA451:AA514" si="78">LOG(V451,10)</f>
        <v>3.4256157245769301</v>
      </c>
      <c r="AB451" s="9">
        <f t="shared" ref="AB451:AB514" si="79">LOG(N451,10)</f>
        <v>1.0738416277685885</v>
      </c>
    </row>
    <row r="452" spans="1:28">
      <c r="A452" s="1" t="s">
        <v>18</v>
      </c>
      <c r="B452" s="2">
        <v>177360</v>
      </c>
      <c r="C452" s="2">
        <v>1635</v>
      </c>
      <c r="D452" s="2">
        <v>18521</v>
      </c>
      <c r="E452" s="3">
        <v>18521.535199999998</v>
      </c>
      <c r="F452" s="4">
        <v>0.84040000000000004</v>
      </c>
      <c r="G452" s="4">
        <v>0.15959999999999999</v>
      </c>
      <c r="H452" s="4">
        <v>0</v>
      </c>
      <c r="I452" s="5">
        <v>32</v>
      </c>
      <c r="J452" s="2">
        <v>1525</v>
      </c>
      <c r="K452" s="9">
        <v>2.4</v>
      </c>
      <c r="L452" s="6">
        <v>35.948251390000003</v>
      </c>
      <c r="M452" s="6">
        <v>-97.269317779999994</v>
      </c>
      <c r="N452" s="7">
        <v>11.7931414</v>
      </c>
      <c r="O452" s="5">
        <v>176</v>
      </c>
      <c r="P452" s="5">
        <v>15</v>
      </c>
      <c r="Q452" s="5">
        <v>93.3</v>
      </c>
      <c r="R452" s="10" t="s">
        <v>21</v>
      </c>
      <c r="S452" s="2">
        <f t="shared" si="70"/>
        <v>191</v>
      </c>
      <c r="T452" s="2">
        <f t="shared" si="71"/>
        <v>161</v>
      </c>
      <c r="U452" s="2">
        <f t="shared" si="72"/>
        <v>95.5</v>
      </c>
      <c r="V452" s="1">
        <f t="shared" si="73"/>
        <v>12960.5</v>
      </c>
      <c r="W452" s="9">
        <f t="shared" si="74"/>
        <v>2.2455126678141495</v>
      </c>
      <c r="X452" s="9">
        <f t="shared" si="75"/>
        <v>1.1760912590556811</v>
      </c>
      <c r="Y452" s="9">
        <f t="shared" si="76"/>
        <v>2.2068258760318495</v>
      </c>
      <c r="Z452" s="9">
        <f t="shared" si="77"/>
        <v>1.9800033715837462</v>
      </c>
      <c r="AA452" s="9">
        <f t="shared" si="78"/>
        <v>4.1126217563997178</v>
      </c>
      <c r="AB452" s="9">
        <f t="shared" si="79"/>
        <v>1.071629505770447</v>
      </c>
    </row>
    <row r="453" spans="1:28">
      <c r="A453" s="1" t="s">
        <v>18</v>
      </c>
      <c r="B453" s="2">
        <v>177442</v>
      </c>
      <c r="C453" s="2">
        <v>1677</v>
      </c>
      <c r="D453" s="2">
        <v>18542</v>
      </c>
      <c r="E453" s="3">
        <v>18542.388200000001</v>
      </c>
      <c r="F453" s="4">
        <v>0.80800000000000005</v>
      </c>
      <c r="G453" s="4">
        <v>0.192</v>
      </c>
      <c r="H453" s="4">
        <v>0</v>
      </c>
      <c r="I453" s="5">
        <v>39</v>
      </c>
      <c r="J453" s="2">
        <v>1538</v>
      </c>
      <c r="K453" s="9">
        <v>2.4</v>
      </c>
      <c r="L453" s="6">
        <v>35.946969170000003</v>
      </c>
      <c r="M453" s="6">
        <v>-97.269223060000002</v>
      </c>
      <c r="N453" s="7">
        <v>10.190774060000001</v>
      </c>
      <c r="O453" s="5">
        <v>174</v>
      </c>
      <c r="P453" s="5">
        <v>38</v>
      </c>
      <c r="Q453" s="5">
        <v>78.7</v>
      </c>
      <c r="R453" s="10" t="s">
        <v>21</v>
      </c>
      <c r="S453" s="2">
        <f t="shared" si="70"/>
        <v>212</v>
      </c>
      <c r="T453" s="2">
        <f t="shared" si="71"/>
        <v>136</v>
      </c>
      <c r="U453" s="2">
        <f t="shared" si="72"/>
        <v>106</v>
      </c>
      <c r="V453" s="1">
        <f t="shared" si="73"/>
        <v>9248</v>
      </c>
      <c r="W453" s="9">
        <f t="shared" si="74"/>
        <v>2.2405492482825995</v>
      </c>
      <c r="X453" s="9">
        <f t="shared" si="75"/>
        <v>1.5797835966168099</v>
      </c>
      <c r="Y453" s="9">
        <f t="shared" si="76"/>
        <v>2.1335389083702174</v>
      </c>
      <c r="Z453" s="9">
        <f t="shared" si="77"/>
        <v>2.02530586526477</v>
      </c>
      <c r="AA453" s="9">
        <f t="shared" si="78"/>
        <v>3.9660478210764536</v>
      </c>
      <c r="AB453" s="9">
        <f t="shared" si="79"/>
        <v>1.0082071729386264</v>
      </c>
    </row>
    <row r="454" spans="1:28">
      <c r="A454" s="1" t="s">
        <v>18</v>
      </c>
      <c r="B454" s="2">
        <v>177416</v>
      </c>
      <c r="C454" s="2">
        <v>1646</v>
      </c>
      <c r="D454" s="2">
        <v>18542</v>
      </c>
      <c r="E454" s="3">
        <v>18542.391199999998</v>
      </c>
      <c r="F454" s="4">
        <v>0.82639999999999991</v>
      </c>
      <c r="G454" s="4">
        <v>0.1736</v>
      </c>
      <c r="H454" s="4">
        <v>0</v>
      </c>
      <c r="I454" s="5">
        <v>31</v>
      </c>
      <c r="J454" s="2">
        <v>1527</v>
      </c>
      <c r="K454" s="9">
        <v>2.1</v>
      </c>
      <c r="L454" s="6">
        <v>35.946779720000002</v>
      </c>
      <c r="M454" s="6">
        <v>-97.269067500000006</v>
      </c>
      <c r="N454" s="7">
        <v>11.72105421</v>
      </c>
      <c r="O454" s="5">
        <v>63</v>
      </c>
      <c r="P454" s="5">
        <v>139</v>
      </c>
      <c r="Q454" s="5">
        <v>92</v>
      </c>
      <c r="R454" s="10" t="s">
        <v>21</v>
      </c>
      <c r="S454" s="2">
        <f t="shared" si="70"/>
        <v>202</v>
      </c>
      <c r="T454" s="2">
        <f t="shared" si="71"/>
        <v>-76</v>
      </c>
      <c r="U454" s="2">
        <f t="shared" si="72"/>
        <v>101</v>
      </c>
      <c r="V454" s="1">
        <f t="shared" si="73"/>
        <v>2888</v>
      </c>
      <c r="W454" s="9">
        <f t="shared" si="74"/>
        <v>1.7993405494535815</v>
      </c>
      <c r="X454" s="9">
        <f t="shared" si="75"/>
        <v>2.143014800254095</v>
      </c>
      <c r="Y454" s="9">
        <f t="shared" si="76"/>
        <v>1.8808135922807911</v>
      </c>
      <c r="Z454" s="9">
        <f t="shared" si="77"/>
        <v>2.0043213737826426</v>
      </c>
      <c r="AA454" s="9">
        <f t="shared" si="78"/>
        <v>3.460597188897601</v>
      </c>
      <c r="AB454" s="9">
        <f t="shared" si="79"/>
        <v>1.0689666745656754</v>
      </c>
    </row>
    <row r="455" spans="1:28">
      <c r="A455" s="1" t="s">
        <v>18</v>
      </c>
      <c r="B455" s="2">
        <v>177492</v>
      </c>
      <c r="C455" s="2">
        <v>1713</v>
      </c>
      <c r="D455" s="2">
        <v>18541</v>
      </c>
      <c r="E455" s="3">
        <v>18541.391199999998</v>
      </c>
      <c r="F455" s="4">
        <v>0.91500000000000004</v>
      </c>
      <c r="G455" s="4">
        <v>8.5000000000000006E-2</v>
      </c>
      <c r="H455" s="4">
        <v>0</v>
      </c>
      <c r="I455" s="5">
        <v>19</v>
      </c>
      <c r="J455" s="2">
        <v>1532</v>
      </c>
      <c r="K455" s="9">
        <v>3.8</v>
      </c>
      <c r="L455" s="6">
        <v>35.94672722</v>
      </c>
      <c r="M455" s="6">
        <v>-97.269080279999997</v>
      </c>
      <c r="N455" s="7">
        <v>11.671880659999999</v>
      </c>
      <c r="O455" s="5">
        <v>62</v>
      </c>
      <c r="P455" s="5">
        <v>36</v>
      </c>
      <c r="Q455" s="5">
        <v>61.3</v>
      </c>
      <c r="R455" s="10" t="s">
        <v>21</v>
      </c>
      <c r="S455" s="2">
        <f t="shared" si="70"/>
        <v>98</v>
      </c>
      <c r="T455" s="2">
        <f t="shared" si="71"/>
        <v>26</v>
      </c>
      <c r="U455" s="2">
        <f t="shared" si="72"/>
        <v>49</v>
      </c>
      <c r="V455" s="1">
        <f t="shared" si="73"/>
        <v>338</v>
      </c>
      <c r="W455" s="9">
        <f t="shared" si="74"/>
        <v>1.7923916894982537</v>
      </c>
      <c r="X455" s="9">
        <f t="shared" si="75"/>
        <v>1.556302500767287</v>
      </c>
      <c r="Y455" s="9">
        <f t="shared" si="76"/>
        <v>1.414973347970818</v>
      </c>
      <c r="Z455" s="9">
        <f t="shared" si="77"/>
        <v>1.6901960800285134</v>
      </c>
      <c r="AA455" s="9">
        <f t="shared" si="78"/>
        <v>2.5289167002776547</v>
      </c>
      <c r="AB455" s="9">
        <f t="shared" si="79"/>
        <v>1.067140838432308</v>
      </c>
    </row>
    <row r="456" spans="1:28">
      <c r="A456" s="1" t="s">
        <v>18</v>
      </c>
      <c r="B456" s="2">
        <v>177360</v>
      </c>
      <c r="C456" s="2">
        <v>1635</v>
      </c>
      <c r="D456" s="2">
        <v>18521</v>
      </c>
      <c r="E456" s="3">
        <v>18521.502199999999</v>
      </c>
      <c r="F456" s="4">
        <v>0.9224</v>
      </c>
      <c r="G456" s="4">
        <v>7.7600000000000002E-2</v>
      </c>
      <c r="H456" s="4">
        <v>0</v>
      </c>
      <c r="I456" s="5">
        <v>17</v>
      </c>
      <c r="J456" s="2">
        <v>1525</v>
      </c>
      <c r="K456" s="9">
        <v>2.6</v>
      </c>
      <c r="L456" s="6">
        <v>35.948138059999998</v>
      </c>
      <c r="M456" s="6">
        <v>-97.268383889999996</v>
      </c>
      <c r="N456" s="7">
        <v>11.61670159</v>
      </c>
      <c r="O456" s="5">
        <v>30</v>
      </c>
      <c r="P456" s="5">
        <v>149</v>
      </c>
      <c r="Q456" s="5">
        <v>12</v>
      </c>
      <c r="R456" s="10" t="s">
        <v>22</v>
      </c>
      <c r="S456" s="2">
        <f t="shared" si="70"/>
        <v>179</v>
      </c>
      <c r="T456" s="2">
        <f t="shared" si="71"/>
        <v>-119</v>
      </c>
      <c r="U456" s="2">
        <f t="shared" si="72"/>
        <v>89.5</v>
      </c>
      <c r="V456" s="1">
        <f t="shared" si="73"/>
        <v>7080.5</v>
      </c>
      <c r="W456" s="9">
        <f t="shared" si="74"/>
        <v>1.4771212547196624</v>
      </c>
      <c r="X456" s="9">
        <f t="shared" si="75"/>
        <v>2.173186268412274</v>
      </c>
      <c r="Y456" s="9">
        <f t="shared" si="76"/>
        <v>2.0755469613925306</v>
      </c>
      <c r="Z456" s="9">
        <f t="shared" si="77"/>
        <v>1.9518230353159116</v>
      </c>
      <c r="AA456" s="9">
        <f t="shared" si="78"/>
        <v>3.8500639271210799</v>
      </c>
      <c r="AB456" s="9">
        <f t="shared" si="79"/>
        <v>1.0650828333374496</v>
      </c>
    </row>
    <row r="457" spans="1:28">
      <c r="A457" s="1" t="s">
        <v>18</v>
      </c>
      <c r="B457" s="2">
        <v>177492</v>
      </c>
      <c r="C457" s="2">
        <v>1713</v>
      </c>
      <c r="D457" s="2">
        <v>18541</v>
      </c>
      <c r="E457" s="3">
        <v>18541.385200000001</v>
      </c>
      <c r="F457" s="4">
        <v>0.91879999999999984</v>
      </c>
      <c r="G457" s="4">
        <v>8.1199999999999994E-2</v>
      </c>
      <c r="H457" s="4">
        <v>0</v>
      </c>
      <c r="I457" s="5">
        <v>19</v>
      </c>
      <c r="J457" s="2">
        <v>1532</v>
      </c>
      <c r="K457" s="9">
        <v>1.8</v>
      </c>
      <c r="L457" s="6">
        <v>35.946797220000001</v>
      </c>
      <c r="M457" s="6">
        <v>-97.269287219999995</v>
      </c>
      <c r="N457" s="7">
        <v>11.555921</v>
      </c>
      <c r="O457" s="5">
        <v>46</v>
      </c>
      <c r="P457" s="5">
        <v>6</v>
      </c>
      <c r="Q457" s="5">
        <v>22.7</v>
      </c>
      <c r="R457" s="10" t="s">
        <v>21</v>
      </c>
      <c r="S457" s="2">
        <f t="shared" si="70"/>
        <v>52</v>
      </c>
      <c r="T457" s="2">
        <f t="shared" si="71"/>
        <v>40</v>
      </c>
      <c r="U457" s="2">
        <f t="shared" si="72"/>
        <v>26</v>
      </c>
      <c r="V457" s="1">
        <f t="shared" si="73"/>
        <v>800</v>
      </c>
      <c r="W457" s="9">
        <f t="shared" si="74"/>
        <v>1.6627578316815739</v>
      </c>
      <c r="X457" s="9">
        <f t="shared" si="75"/>
        <v>0.77815125038364352</v>
      </c>
      <c r="Y457" s="9">
        <f t="shared" si="76"/>
        <v>1.6020599913279623</v>
      </c>
      <c r="Z457" s="9">
        <f t="shared" si="77"/>
        <v>1.414973347970818</v>
      </c>
      <c r="AA457" s="9">
        <f t="shared" si="78"/>
        <v>2.9030899869919433</v>
      </c>
      <c r="AB457" s="9">
        <f t="shared" si="79"/>
        <v>1.0628045642052724</v>
      </c>
    </row>
    <row r="458" spans="1:28">
      <c r="A458" s="1" t="s">
        <v>18</v>
      </c>
      <c r="B458" s="2">
        <v>177416</v>
      </c>
      <c r="C458" s="2">
        <v>1646</v>
      </c>
      <c r="D458" s="2">
        <v>18541</v>
      </c>
      <c r="E458" s="3">
        <v>18541.4002</v>
      </c>
      <c r="F458" s="4">
        <v>0.82240000000000002</v>
      </c>
      <c r="G458" s="4">
        <v>0.17760000000000001</v>
      </c>
      <c r="H458" s="4">
        <v>0</v>
      </c>
      <c r="I458" s="5">
        <v>32</v>
      </c>
      <c r="J458" s="2">
        <v>1527</v>
      </c>
      <c r="K458" s="9">
        <v>1.9</v>
      </c>
      <c r="L458" s="6">
        <v>35.946880829999998</v>
      </c>
      <c r="M458" s="6">
        <v>-97.269493890000007</v>
      </c>
      <c r="N458" s="7">
        <v>11.50303871</v>
      </c>
      <c r="O458" s="5">
        <v>172</v>
      </c>
      <c r="P458" s="5">
        <v>8</v>
      </c>
      <c r="Q458" s="5">
        <v>92.7</v>
      </c>
      <c r="R458" s="10" t="s">
        <v>21</v>
      </c>
      <c r="S458" s="2">
        <f t="shared" si="70"/>
        <v>180</v>
      </c>
      <c r="T458" s="2">
        <f t="shared" si="71"/>
        <v>164</v>
      </c>
      <c r="U458" s="2">
        <f t="shared" si="72"/>
        <v>90</v>
      </c>
      <c r="V458" s="1">
        <f t="shared" si="73"/>
        <v>13448</v>
      </c>
      <c r="W458" s="9">
        <f t="shared" si="74"/>
        <v>2.2355284469075487</v>
      </c>
      <c r="X458" s="9">
        <f t="shared" si="75"/>
        <v>0.90308998699194343</v>
      </c>
      <c r="Y458" s="9">
        <f t="shared" si="76"/>
        <v>2.214843848047698</v>
      </c>
      <c r="Z458" s="9">
        <f t="shared" si="77"/>
        <v>1.9542425094393248</v>
      </c>
      <c r="AA458" s="9">
        <f t="shared" si="78"/>
        <v>4.1286577004314147</v>
      </c>
      <c r="AB458" s="9">
        <f t="shared" si="79"/>
        <v>1.0608125812806186</v>
      </c>
    </row>
    <row r="459" spans="1:28">
      <c r="A459" s="1" t="s">
        <v>18</v>
      </c>
      <c r="B459" s="2">
        <v>177379</v>
      </c>
      <c r="C459" s="2">
        <v>1553</v>
      </c>
      <c r="D459" s="2">
        <v>18520</v>
      </c>
      <c r="E459" s="3">
        <v>18520.370200000001</v>
      </c>
      <c r="F459" s="4">
        <v>0.94699999999999984</v>
      </c>
      <c r="G459" s="4">
        <v>5.3000000000000005E-2</v>
      </c>
      <c r="H459" s="4">
        <v>0</v>
      </c>
      <c r="I459" s="5">
        <v>11</v>
      </c>
      <c r="J459" s="2">
        <v>1535</v>
      </c>
      <c r="K459" s="9">
        <v>3.5</v>
      </c>
      <c r="L459" s="6">
        <v>35.948430000000002</v>
      </c>
      <c r="M459" s="6">
        <v>-97.268549440000001</v>
      </c>
      <c r="N459" s="7">
        <v>11.4829177</v>
      </c>
      <c r="O459" s="5">
        <v>64</v>
      </c>
      <c r="P459" s="5">
        <v>18</v>
      </c>
      <c r="Q459" s="5">
        <v>28</v>
      </c>
      <c r="R459" s="10" t="s">
        <v>21</v>
      </c>
      <c r="S459" s="2">
        <f t="shared" si="70"/>
        <v>82</v>
      </c>
      <c r="T459" s="2">
        <f t="shared" si="71"/>
        <v>46</v>
      </c>
      <c r="U459" s="2">
        <f t="shared" si="72"/>
        <v>41</v>
      </c>
      <c r="V459" s="1">
        <f t="shared" si="73"/>
        <v>1058</v>
      </c>
      <c r="W459" s="9">
        <f t="shared" si="74"/>
        <v>1.8061799739838869</v>
      </c>
      <c r="X459" s="9">
        <f t="shared" si="75"/>
        <v>1.2552725051033058</v>
      </c>
      <c r="Y459" s="9">
        <f t="shared" si="76"/>
        <v>1.6627578316815739</v>
      </c>
      <c r="Z459" s="9">
        <f t="shared" si="77"/>
        <v>1.6127838567197355</v>
      </c>
      <c r="AA459" s="9">
        <f t="shared" si="78"/>
        <v>3.0244856676991665</v>
      </c>
      <c r="AB459" s="9">
        <f t="shared" si="79"/>
        <v>1.0600522521744968</v>
      </c>
    </row>
    <row r="460" spans="1:28">
      <c r="A460" s="1" t="s">
        <v>18</v>
      </c>
      <c r="B460" s="2">
        <v>177416</v>
      </c>
      <c r="C460" s="2">
        <v>1646</v>
      </c>
      <c r="D460" s="2">
        <v>18541</v>
      </c>
      <c r="E460" s="3">
        <v>18541.343199999999</v>
      </c>
      <c r="F460" s="4">
        <v>0.89839999999999998</v>
      </c>
      <c r="G460" s="4">
        <v>0.1016</v>
      </c>
      <c r="H460" s="4">
        <v>0</v>
      </c>
      <c r="I460" s="5">
        <v>19</v>
      </c>
      <c r="J460" s="2">
        <v>1527</v>
      </c>
      <c r="K460" s="9">
        <v>2.4</v>
      </c>
      <c r="L460" s="6">
        <v>35.946955279999997</v>
      </c>
      <c r="M460" s="6">
        <v>-97.269232220000006</v>
      </c>
      <c r="N460" s="7">
        <v>11.47678702</v>
      </c>
      <c r="O460" s="5">
        <v>94</v>
      </c>
      <c r="P460" s="5">
        <v>9</v>
      </c>
      <c r="Q460" s="5">
        <v>78.7</v>
      </c>
      <c r="R460" s="10" t="s">
        <v>21</v>
      </c>
      <c r="S460" s="2">
        <f t="shared" si="70"/>
        <v>103</v>
      </c>
      <c r="T460" s="2">
        <f t="shared" si="71"/>
        <v>85</v>
      </c>
      <c r="U460" s="2">
        <f t="shared" si="72"/>
        <v>51.5</v>
      </c>
      <c r="V460" s="1">
        <f t="shared" si="73"/>
        <v>3612.5</v>
      </c>
      <c r="W460" s="9">
        <f t="shared" si="74"/>
        <v>1.9731278535996983</v>
      </c>
      <c r="X460" s="9">
        <f t="shared" si="75"/>
        <v>0.95424250943932487</v>
      </c>
      <c r="Y460" s="9">
        <f t="shared" si="76"/>
        <v>1.9294189257142926</v>
      </c>
      <c r="Z460" s="9">
        <f t="shared" si="77"/>
        <v>1.7118072290411908</v>
      </c>
      <c r="AA460" s="9">
        <f t="shared" si="78"/>
        <v>3.557807855764604</v>
      </c>
      <c r="AB460" s="9">
        <f t="shared" si="79"/>
        <v>1.059820322313894</v>
      </c>
    </row>
    <row r="461" spans="1:28">
      <c r="A461" s="1" t="s">
        <v>18</v>
      </c>
      <c r="B461" s="2">
        <v>177406</v>
      </c>
      <c r="C461" s="2">
        <v>1635</v>
      </c>
      <c r="D461" s="2">
        <v>18541</v>
      </c>
      <c r="E461" s="3">
        <v>18541.556199999999</v>
      </c>
      <c r="F461" s="4">
        <v>5.9799999999999999E-2</v>
      </c>
      <c r="G461" s="4">
        <v>0.94020000000000015</v>
      </c>
      <c r="H461" s="4">
        <v>0</v>
      </c>
      <c r="I461" s="5">
        <v>252</v>
      </c>
      <c r="J461" s="2">
        <v>1530</v>
      </c>
      <c r="K461" s="9">
        <v>2.7</v>
      </c>
      <c r="L461" s="6">
        <v>35.947011109999998</v>
      </c>
      <c r="M461" s="6">
        <v>-97.269442499999997</v>
      </c>
      <c r="N461" s="7">
        <v>11.46896329</v>
      </c>
      <c r="O461" s="5">
        <v>14</v>
      </c>
      <c r="P461" s="5">
        <v>41</v>
      </c>
      <c r="Q461" s="5">
        <v>48.7</v>
      </c>
      <c r="R461" s="10" t="s">
        <v>19</v>
      </c>
      <c r="S461" s="2">
        <f t="shared" si="70"/>
        <v>55</v>
      </c>
      <c r="T461" s="2">
        <f t="shared" si="71"/>
        <v>-27</v>
      </c>
      <c r="U461" s="2">
        <f t="shared" si="72"/>
        <v>27.5</v>
      </c>
      <c r="V461" s="1">
        <f t="shared" si="73"/>
        <v>364.5</v>
      </c>
      <c r="W461" s="9">
        <f t="shared" si="74"/>
        <v>1.1461280356782377</v>
      </c>
      <c r="X461" s="9">
        <f t="shared" si="75"/>
        <v>1.6127838567197355</v>
      </c>
      <c r="Y461" s="9">
        <f t="shared" si="76"/>
        <v>1.4313637641589871</v>
      </c>
      <c r="Z461" s="9">
        <f t="shared" si="77"/>
        <v>1.4393326938302626</v>
      </c>
      <c r="AA461" s="9">
        <f t="shared" si="78"/>
        <v>2.561697532653993</v>
      </c>
      <c r="AB461" s="9">
        <f t="shared" si="79"/>
        <v>1.059524162645749</v>
      </c>
    </row>
    <row r="462" spans="1:28">
      <c r="A462" s="1" t="s">
        <v>18</v>
      </c>
      <c r="B462" s="2">
        <v>177406</v>
      </c>
      <c r="C462" s="2">
        <v>1635</v>
      </c>
      <c r="D462" s="2">
        <v>18542</v>
      </c>
      <c r="E462" s="3">
        <v>18542.385200000001</v>
      </c>
      <c r="F462" s="4">
        <v>0.89559999999999995</v>
      </c>
      <c r="G462" s="4">
        <v>0.10440000000000001</v>
      </c>
      <c r="H462" s="4">
        <v>0</v>
      </c>
      <c r="I462" s="5">
        <v>23</v>
      </c>
      <c r="J462" s="2">
        <v>1530</v>
      </c>
      <c r="K462" s="9">
        <v>2.4</v>
      </c>
      <c r="L462" s="6">
        <v>35.946758610000003</v>
      </c>
      <c r="M462" s="6">
        <v>-97.269351389999997</v>
      </c>
      <c r="N462" s="7">
        <v>11.40619253</v>
      </c>
      <c r="O462" s="5">
        <v>120</v>
      </c>
      <c r="P462" s="5">
        <v>42</v>
      </c>
      <c r="Q462" s="5">
        <v>56</v>
      </c>
      <c r="R462" s="10" t="s">
        <v>21</v>
      </c>
      <c r="S462" s="2">
        <f t="shared" si="70"/>
        <v>162</v>
      </c>
      <c r="T462" s="2">
        <f t="shared" si="71"/>
        <v>78</v>
      </c>
      <c r="U462" s="2">
        <f t="shared" si="72"/>
        <v>81</v>
      </c>
      <c r="V462" s="1">
        <f t="shared" si="73"/>
        <v>3042</v>
      </c>
      <c r="W462" s="9">
        <f t="shared" si="74"/>
        <v>2.0791812460476247</v>
      </c>
      <c r="X462" s="9">
        <f t="shared" si="75"/>
        <v>1.6232492903979003</v>
      </c>
      <c r="Y462" s="9">
        <f t="shared" si="76"/>
        <v>1.8920946026904801</v>
      </c>
      <c r="Z462" s="9">
        <f t="shared" si="77"/>
        <v>1.9084850188786497</v>
      </c>
      <c r="AA462" s="9">
        <f t="shared" si="78"/>
        <v>3.483159209716979</v>
      </c>
      <c r="AB462" s="9">
        <f t="shared" si="79"/>
        <v>1.0571406979531821</v>
      </c>
    </row>
    <row r="463" spans="1:28">
      <c r="A463" s="1" t="s">
        <v>18</v>
      </c>
      <c r="B463" s="2">
        <v>177416</v>
      </c>
      <c r="C463" s="2">
        <v>1646</v>
      </c>
      <c r="D463" s="2">
        <v>18541</v>
      </c>
      <c r="E463" s="3">
        <v>18541.379199999999</v>
      </c>
      <c r="F463" s="4">
        <v>0.85540000000000005</v>
      </c>
      <c r="G463" s="4">
        <v>0.14460000000000001</v>
      </c>
      <c r="H463" s="4">
        <v>0</v>
      </c>
      <c r="I463" s="5">
        <v>26</v>
      </c>
      <c r="J463" s="2">
        <v>1527</v>
      </c>
      <c r="K463" s="9">
        <v>2.5</v>
      </c>
      <c r="L463" s="6">
        <v>35.946644999999997</v>
      </c>
      <c r="M463" s="6">
        <v>-97.269119720000006</v>
      </c>
      <c r="N463" s="7">
        <v>11.38216107</v>
      </c>
      <c r="O463" s="5">
        <v>134</v>
      </c>
      <c r="P463" s="5">
        <v>13</v>
      </c>
      <c r="Q463" s="5">
        <v>82</v>
      </c>
      <c r="R463" s="10" t="s">
        <v>21</v>
      </c>
      <c r="S463" s="2">
        <f t="shared" si="70"/>
        <v>147</v>
      </c>
      <c r="T463" s="2">
        <f t="shared" si="71"/>
        <v>121</v>
      </c>
      <c r="U463" s="2">
        <f t="shared" si="72"/>
        <v>73.5</v>
      </c>
      <c r="V463" s="1">
        <f t="shared" si="73"/>
        <v>7320.5</v>
      </c>
      <c r="W463" s="9">
        <f t="shared" si="74"/>
        <v>2.1271047983648073</v>
      </c>
      <c r="X463" s="9">
        <f t="shared" si="75"/>
        <v>1.1139433523068367</v>
      </c>
      <c r="Y463" s="9">
        <f t="shared" si="76"/>
        <v>2.0827853703164498</v>
      </c>
      <c r="Z463" s="9">
        <f t="shared" si="77"/>
        <v>1.8662873390841945</v>
      </c>
      <c r="AA463" s="9">
        <f t="shared" si="78"/>
        <v>3.8645407449689189</v>
      </c>
      <c r="AB463" s="9">
        <f t="shared" si="79"/>
        <v>1.0562247270566367</v>
      </c>
    </row>
    <row r="464" spans="1:28">
      <c r="A464" s="1" t="s">
        <v>18</v>
      </c>
      <c r="B464" s="2">
        <v>177379</v>
      </c>
      <c r="C464" s="2">
        <v>1553</v>
      </c>
      <c r="D464" s="2">
        <v>18521</v>
      </c>
      <c r="E464" s="3">
        <v>18521.5082</v>
      </c>
      <c r="F464" s="4">
        <v>0.8488</v>
      </c>
      <c r="G464" s="4">
        <v>8.1199999999999994E-2</v>
      </c>
      <c r="H464" s="4">
        <v>7.0000000000000007E-2</v>
      </c>
      <c r="I464" s="5">
        <v>17</v>
      </c>
      <c r="J464" s="2">
        <v>1535</v>
      </c>
      <c r="K464" s="9">
        <v>3.9</v>
      </c>
      <c r="L464" s="6">
        <v>35.948233610000003</v>
      </c>
      <c r="M464" s="6">
        <v>-97.268338889999995</v>
      </c>
      <c r="N464" s="7">
        <v>11.30996264</v>
      </c>
      <c r="O464" s="5">
        <v>54</v>
      </c>
      <c r="P464" s="5">
        <v>8</v>
      </c>
      <c r="Q464" s="5">
        <v>15.3</v>
      </c>
      <c r="R464" s="10" t="s">
        <v>21</v>
      </c>
      <c r="S464" s="2">
        <f t="shared" si="70"/>
        <v>62</v>
      </c>
      <c r="T464" s="2">
        <f t="shared" si="71"/>
        <v>46</v>
      </c>
      <c r="U464" s="2">
        <f t="shared" si="72"/>
        <v>31</v>
      </c>
      <c r="V464" s="1">
        <f t="shared" si="73"/>
        <v>1058</v>
      </c>
      <c r="W464" s="9">
        <f t="shared" si="74"/>
        <v>1.7323937598229684</v>
      </c>
      <c r="X464" s="9">
        <f t="shared" si="75"/>
        <v>0.90308998699194343</v>
      </c>
      <c r="Y464" s="9">
        <f t="shared" si="76"/>
        <v>1.6627578316815739</v>
      </c>
      <c r="Z464" s="9">
        <f t="shared" si="77"/>
        <v>1.4913616938342726</v>
      </c>
      <c r="AA464" s="9">
        <f t="shared" si="78"/>
        <v>3.0244856676991665</v>
      </c>
      <c r="AB464" s="9">
        <f t="shared" si="79"/>
        <v>1.0534611703305268</v>
      </c>
    </row>
    <row r="465" spans="1:28">
      <c r="A465" s="1" t="s">
        <v>18</v>
      </c>
      <c r="B465" s="2">
        <v>177492</v>
      </c>
      <c r="C465" s="2">
        <v>1713</v>
      </c>
      <c r="D465" s="2">
        <v>18541</v>
      </c>
      <c r="E465" s="3">
        <v>18541.421200000001</v>
      </c>
      <c r="F465" s="4">
        <v>0.88300000000000001</v>
      </c>
      <c r="G465" s="4">
        <v>0.11700000000000002</v>
      </c>
      <c r="H465" s="4">
        <v>0</v>
      </c>
      <c r="I465" s="5">
        <v>26</v>
      </c>
      <c r="J465" s="2">
        <v>1532</v>
      </c>
      <c r="K465" s="9">
        <v>2.7</v>
      </c>
      <c r="L465" s="6">
        <v>35.946717219999996</v>
      </c>
      <c r="M465" s="6">
        <v>-97.26873861</v>
      </c>
      <c r="N465" s="7">
        <v>11.27144339</v>
      </c>
      <c r="O465" s="5">
        <v>30</v>
      </c>
      <c r="P465" s="5">
        <v>23</v>
      </c>
      <c r="Q465" s="5">
        <v>29.3</v>
      </c>
      <c r="R465" s="10" t="s">
        <v>21</v>
      </c>
      <c r="S465" s="2">
        <f t="shared" si="70"/>
        <v>53</v>
      </c>
      <c r="T465" s="2">
        <f t="shared" si="71"/>
        <v>7</v>
      </c>
      <c r="U465" s="2">
        <f t="shared" si="72"/>
        <v>26.5</v>
      </c>
      <c r="V465" s="1">
        <f t="shared" si="73"/>
        <v>24.5</v>
      </c>
      <c r="W465" s="9">
        <f t="shared" si="74"/>
        <v>1.4771212547196624</v>
      </c>
      <c r="X465" s="9">
        <f t="shared" si="75"/>
        <v>1.3617278360175928</v>
      </c>
      <c r="Y465" s="9">
        <f t="shared" si="76"/>
        <v>0.8450980400142567</v>
      </c>
      <c r="Z465" s="9">
        <f t="shared" si="77"/>
        <v>1.4232458739368077</v>
      </c>
      <c r="AA465" s="9">
        <f t="shared" si="78"/>
        <v>1.3891660843645324</v>
      </c>
      <c r="AB465" s="9">
        <f t="shared" si="79"/>
        <v>1.0519795341626792</v>
      </c>
    </row>
    <row r="466" spans="1:28">
      <c r="A466" s="1" t="s">
        <v>18</v>
      </c>
      <c r="B466" s="2">
        <v>177379</v>
      </c>
      <c r="C466" s="2">
        <v>1553</v>
      </c>
      <c r="D466" s="2">
        <v>18520</v>
      </c>
      <c r="E466" s="3">
        <v>18520.421200000001</v>
      </c>
      <c r="F466" s="4">
        <v>0.84040000000000004</v>
      </c>
      <c r="G466" s="4">
        <v>0.15959999999999999</v>
      </c>
      <c r="H466" s="4">
        <v>0</v>
      </c>
      <c r="I466" s="5">
        <v>38</v>
      </c>
      <c r="J466" s="2">
        <v>1535</v>
      </c>
      <c r="K466" s="9">
        <v>3</v>
      </c>
      <c r="L466" s="6">
        <v>35.948412779999998</v>
      </c>
      <c r="M466" s="6">
        <v>-97.268892500000007</v>
      </c>
      <c r="N466" s="7">
        <v>11.250613899999999</v>
      </c>
      <c r="O466" s="5">
        <v>129</v>
      </c>
      <c r="P466" s="5">
        <v>30</v>
      </c>
      <c r="Q466" s="5">
        <v>8</v>
      </c>
      <c r="R466" s="10" t="s">
        <v>21</v>
      </c>
      <c r="S466" s="2">
        <f t="shared" si="70"/>
        <v>159</v>
      </c>
      <c r="T466" s="2">
        <f t="shared" si="71"/>
        <v>99</v>
      </c>
      <c r="U466" s="2">
        <f t="shared" si="72"/>
        <v>79.5</v>
      </c>
      <c r="V466" s="1">
        <f t="shared" si="73"/>
        <v>4900.5</v>
      </c>
      <c r="W466" s="9">
        <f t="shared" si="74"/>
        <v>2.1105897102992488</v>
      </c>
      <c r="X466" s="9">
        <f t="shared" si="75"/>
        <v>1.4771212547196624</v>
      </c>
      <c r="Y466" s="9">
        <f t="shared" si="76"/>
        <v>1.9956351945975497</v>
      </c>
      <c r="Z466" s="9">
        <f t="shared" si="77"/>
        <v>1.9003671286564701</v>
      </c>
      <c r="AA466" s="9">
        <f t="shared" si="78"/>
        <v>3.6902403935311181</v>
      </c>
      <c r="AB466" s="9">
        <f t="shared" si="79"/>
        <v>1.0511762207681197</v>
      </c>
    </row>
    <row r="467" spans="1:28">
      <c r="A467" s="1" t="s">
        <v>18</v>
      </c>
      <c r="B467" s="2">
        <v>177406</v>
      </c>
      <c r="C467" s="2">
        <v>1635</v>
      </c>
      <c r="D467" s="2">
        <v>18542</v>
      </c>
      <c r="E467" s="3">
        <v>18542.355200000002</v>
      </c>
      <c r="F467" s="4">
        <v>0.89119999999999988</v>
      </c>
      <c r="G467" s="4">
        <v>0.10879999999999998</v>
      </c>
      <c r="H467" s="4">
        <v>0</v>
      </c>
      <c r="I467" s="5">
        <v>25</v>
      </c>
      <c r="J467" s="2">
        <v>1530</v>
      </c>
      <c r="K467" s="9">
        <v>2.2999999999999998</v>
      </c>
      <c r="L467" s="6">
        <v>35.946833890000001</v>
      </c>
      <c r="M467" s="6">
        <v>-97.269123329999999</v>
      </c>
      <c r="N467" s="7">
        <v>11.12530683</v>
      </c>
      <c r="O467" s="5">
        <v>144</v>
      </c>
      <c r="P467" s="5">
        <v>27</v>
      </c>
      <c r="Q467" s="5">
        <v>75.3</v>
      </c>
      <c r="R467" s="10" t="s">
        <v>21</v>
      </c>
      <c r="S467" s="2">
        <f t="shared" si="70"/>
        <v>171</v>
      </c>
      <c r="T467" s="2">
        <f t="shared" si="71"/>
        <v>117</v>
      </c>
      <c r="U467" s="2">
        <f t="shared" si="72"/>
        <v>85.5</v>
      </c>
      <c r="V467" s="1">
        <f t="shared" si="73"/>
        <v>6844.5</v>
      </c>
      <c r="W467" s="9">
        <f t="shared" si="74"/>
        <v>2.1583624920952493</v>
      </c>
      <c r="X467" s="9">
        <f t="shared" si="75"/>
        <v>1.4313637641589871</v>
      </c>
      <c r="Y467" s="9">
        <f t="shared" si="76"/>
        <v>2.0681858617461617</v>
      </c>
      <c r="Z467" s="9">
        <f t="shared" si="77"/>
        <v>1.9319661147281726</v>
      </c>
      <c r="AA467" s="9">
        <f t="shared" si="78"/>
        <v>3.8353417278283417</v>
      </c>
      <c r="AB467" s="9">
        <f t="shared" si="79"/>
        <v>1.0463119974272002</v>
      </c>
    </row>
    <row r="468" spans="1:28">
      <c r="A468" s="1" t="s">
        <v>18</v>
      </c>
      <c r="B468" s="2">
        <v>177442</v>
      </c>
      <c r="C468" s="2">
        <v>1677</v>
      </c>
      <c r="D468" s="2">
        <v>18542</v>
      </c>
      <c r="E468" s="3">
        <v>18542.391199999998</v>
      </c>
      <c r="F468" s="4">
        <v>0.84540000000000004</v>
      </c>
      <c r="G468" s="4">
        <v>0.15459999999999999</v>
      </c>
      <c r="H468" s="4">
        <v>0</v>
      </c>
      <c r="I468" s="5">
        <v>28</v>
      </c>
      <c r="J468" s="2">
        <v>1538</v>
      </c>
      <c r="K468" s="9">
        <v>2.2999999999999998</v>
      </c>
      <c r="L468" s="6">
        <v>35.946944170000002</v>
      </c>
      <c r="M468" s="6">
        <v>-97.269160279999994</v>
      </c>
      <c r="N468" s="7">
        <v>6.306408222</v>
      </c>
      <c r="O468" s="5">
        <v>16</v>
      </c>
      <c r="P468" s="5">
        <v>0</v>
      </c>
      <c r="Q468" s="5">
        <v>100</v>
      </c>
      <c r="R468" s="10" t="s">
        <v>21</v>
      </c>
      <c r="S468" s="2">
        <f t="shared" si="70"/>
        <v>16</v>
      </c>
      <c r="T468" s="2">
        <f t="shared" si="71"/>
        <v>16</v>
      </c>
      <c r="U468" s="2">
        <f t="shared" si="72"/>
        <v>8</v>
      </c>
      <c r="V468" s="1">
        <f t="shared" si="73"/>
        <v>128</v>
      </c>
      <c r="W468" s="9">
        <f t="shared" si="74"/>
        <v>1.2041199826559246</v>
      </c>
      <c r="X468" s="9" t="e">
        <f t="shared" si="75"/>
        <v>#NUM!</v>
      </c>
      <c r="Y468" s="9">
        <f t="shared" si="76"/>
        <v>1.2041199826559246</v>
      </c>
      <c r="Z468" s="9">
        <f t="shared" si="77"/>
        <v>0.90308998699194343</v>
      </c>
      <c r="AA468" s="9">
        <f t="shared" si="78"/>
        <v>2.1072099696478679</v>
      </c>
      <c r="AB468" s="9">
        <f t="shared" si="79"/>
        <v>0.79978207976802407</v>
      </c>
    </row>
    <row r="469" spans="1:28">
      <c r="A469" s="1" t="s">
        <v>18</v>
      </c>
      <c r="B469" s="2">
        <v>177492</v>
      </c>
      <c r="C469" s="2">
        <v>1713</v>
      </c>
      <c r="D469" s="2">
        <v>18542</v>
      </c>
      <c r="E469" s="3">
        <v>18542.475200000001</v>
      </c>
      <c r="F469" s="4">
        <v>0.13980000000000001</v>
      </c>
      <c r="G469" s="4">
        <v>0.86020000000000008</v>
      </c>
      <c r="H469" s="4">
        <v>0</v>
      </c>
      <c r="I469" s="5">
        <v>229</v>
      </c>
      <c r="J469" s="2">
        <v>1532</v>
      </c>
      <c r="K469" s="9">
        <v>2.7</v>
      </c>
      <c r="L469" s="6">
        <v>35.94695806</v>
      </c>
      <c r="M469" s="6">
        <v>-97.268969999999996</v>
      </c>
      <c r="N469" s="7">
        <v>11.067717829999999</v>
      </c>
      <c r="O469" s="5">
        <v>143</v>
      </c>
      <c r="P469" s="5">
        <v>42</v>
      </c>
      <c r="Q469" s="5">
        <v>34</v>
      </c>
      <c r="R469" s="10" t="s">
        <v>19</v>
      </c>
      <c r="S469" s="2">
        <f t="shared" si="70"/>
        <v>185</v>
      </c>
      <c r="T469" s="2">
        <f t="shared" si="71"/>
        <v>101</v>
      </c>
      <c r="U469" s="2">
        <f t="shared" si="72"/>
        <v>92.5</v>
      </c>
      <c r="V469" s="1">
        <f t="shared" si="73"/>
        <v>5100.5</v>
      </c>
      <c r="W469" s="9">
        <f t="shared" si="74"/>
        <v>2.1553360374650614</v>
      </c>
      <c r="X469" s="9">
        <f t="shared" si="75"/>
        <v>1.6232492903979003</v>
      </c>
      <c r="Y469" s="9">
        <f t="shared" si="76"/>
        <v>2.0043213737826426</v>
      </c>
      <c r="Z469" s="9">
        <f t="shared" si="77"/>
        <v>1.9661417327390327</v>
      </c>
      <c r="AA469" s="9">
        <f t="shared" si="78"/>
        <v>3.7076127519013036</v>
      </c>
      <c r="AB469" s="9">
        <f t="shared" si="79"/>
        <v>1.0440580783297675</v>
      </c>
    </row>
    <row r="470" spans="1:28">
      <c r="A470" s="1" t="s">
        <v>18</v>
      </c>
      <c r="B470" s="2">
        <v>177492</v>
      </c>
      <c r="C470" s="2">
        <v>1713</v>
      </c>
      <c r="D470" s="2">
        <v>18542</v>
      </c>
      <c r="E470" s="3">
        <v>18542.4692</v>
      </c>
      <c r="F470" s="4">
        <v>0.90259999999999996</v>
      </c>
      <c r="G470" s="4">
        <v>9.74E-2</v>
      </c>
      <c r="H470" s="4">
        <v>0</v>
      </c>
      <c r="I470" s="5">
        <v>22</v>
      </c>
      <c r="J470" s="2">
        <v>1532</v>
      </c>
      <c r="K470" s="9">
        <v>2.2000000000000002</v>
      </c>
      <c r="L470" s="6">
        <v>35.946614439999998</v>
      </c>
      <c r="M470" s="6">
        <v>-97.269509720000002</v>
      </c>
      <c r="N470" s="7">
        <v>11.06037512</v>
      </c>
      <c r="O470" s="5">
        <v>102</v>
      </c>
      <c r="P470" s="5">
        <v>15</v>
      </c>
      <c r="Q470" s="5">
        <v>91.3</v>
      </c>
      <c r="R470" s="10" t="s">
        <v>19</v>
      </c>
      <c r="S470" s="2">
        <f t="shared" si="70"/>
        <v>117</v>
      </c>
      <c r="T470" s="2">
        <f t="shared" si="71"/>
        <v>87</v>
      </c>
      <c r="U470" s="2">
        <f t="shared" si="72"/>
        <v>58.5</v>
      </c>
      <c r="V470" s="1">
        <f t="shared" si="73"/>
        <v>3784.5</v>
      </c>
      <c r="W470" s="9">
        <f t="shared" si="74"/>
        <v>2.0086001717619171</v>
      </c>
      <c r="X470" s="9">
        <f t="shared" si="75"/>
        <v>1.1760912590556811</v>
      </c>
      <c r="Y470" s="9">
        <f t="shared" si="76"/>
        <v>1.9395192526186182</v>
      </c>
      <c r="Z470" s="9">
        <f t="shared" si="77"/>
        <v>1.7671558660821802</v>
      </c>
      <c r="AA470" s="9">
        <f t="shared" si="78"/>
        <v>3.5780085095732557</v>
      </c>
      <c r="AB470" s="9">
        <f t="shared" si="79"/>
        <v>1.0437698566055127</v>
      </c>
    </row>
    <row r="471" spans="1:28">
      <c r="A471" s="1" t="s">
        <v>18</v>
      </c>
      <c r="B471" s="2">
        <v>177492</v>
      </c>
      <c r="C471" s="2">
        <v>1713</v>
      </c>
      <c r="D471" s="2">
        <v>18541</v>
      </c>
      <c r="E471" s="3">
        <v>18541.352200000001</v>
      </c>
      <c r="F471" s="4">
        <v>0.89439999999999986</v>
      </c>
      <c r="G471" s="4">
        <v>0.1056</v>
      </c>
      <c r="H471" s="4">
        <v>0</v>
      </c>
      <c r="I471" s="5">
        <v>24</v>
      </c>
      <c r="J471" s="2">
        <v>1532</v>
      </c>
      <c r="K471" s="9">
        <v>2.1</v>
      </c>
      <c r="L471" s="6">
        <v>35.946876940000003</v>
      </c>
      <c r="M471" s="6">
        <v>-97.269556109999996</v>
      </c>
      <c r="N471" s="7">
        <v>11.03569776</v>
      </c>
      <c r="O471" s="5">
        <v>46</v>
      </c>
      <c r="P471" s="5">
        <v>15</v>
      </c>
      <c r="Q471" s="5">
        <v>37.299999999999997</v>
      </c>
      <c r="R471" s="10" t="s">
        <v>21</v>
      </c>
      <c r="S471" s="2">
        <f t="shared" si="70"/>
        <v>61</v>
      </c>
      <c r="T471" s="2">
        <f t="shared" si="71"/>
        <v>31</v>
      </c>
      <c r="U471" s="2">
        <f t="shared" si="72"/>
        <v>30.5</v>
      </c>
      <c r="V471" s="1">
        <f t="shared" si="73"/>
        <v>480.5</v>
      </c>
      <c r="W471" s="9">
        <f t="shared" si="74"/>
        <v>1.6627578316815739</v>
      </c>
      <c r="X471" s="9">
        <f t="shared" si="75"/>
        <v>1.1760912590556811</v>
      </c>
      <c r="Y471" s="9">
        <f t="shared" si="76"/>
        <v>1.4913616938342726</v>
      </c>
      <c r="Z471" s="9">
        <f t="shared" si="77"/>
        <v>1.4842998393467857</v>
      </c>
      <c r="AA471" s="9">
        <f t="shared" si="78"/>
        <v>2.681693392004564</v>
      </c>
      <c r="AB471" s="9">
        <f t="shared" si="79"/>
        <v>1.0427997977366827</v>
      </c>
    </row>
    <row r="472" spans="1:28">
      <c r="A472" s="1" t="s">
        <v>18</v>
      </c>
      <c r="B472" s="2">
        <v>177360</v>
      </c>
      <c r="C472" s="2">
        <v>1635</v>
      </c>
      <c r="D472" s="2">
        <v>18521</v>
      </c>
      <c r="E472" s="3">
        <v>18521.466199999999</v>
      </c>
      <c r="F472" s="4">
        <v>0.84260000000000002</v>
      </c>
      <c r="G472" s="4">
        <v>0.15740000000000001</v>
      </c>
      <c r="H472" s="4">
        <v>0</v>
      </c>
      <c r="I472" s="5">
        <v>35</v>
      </c>
      <c r="J472" s="2">
        <v>1525</v>
      </c>
      <c r="K472" s="9">
        <v>2.7</v>
      </c>
      <c r="L472" s="6">
        <v>35.94812778</v>
      </c>
      <c r="M472" s="6">
        <v>-97.268534720000005</v>
      </c>
      <c r="N472" s="7">
        <v>11.028254820000001</v>
      </c>
      <c r="O472" s="5">
        <v>34</v>
      </c>
      <c r="P472" s="5">
        <v>6</v>
      </c>
      <c r="Q472" s="5">
        <v>4</v>
      </c>
      <c r="R472" s="10" t="s">
        <v>21</v>
      </c>
      <c r="S472" s="2">
        <f t="shared" si="70"/>
        <v>40</v>
      </c>
      <c r="T472" s="2">
        <f t="shared" si="71"/>
        <v>28</v>
      </c>
      <c r="U472" s="2">
        <f t="shared" si="72"/>
        <v>20</v>
      </c>
      <c r="V472" s="1">
        <f t="shared" si="73"/>
        <v>392</v>
      </c>
      <c r="W472" s="9">
        <f t="shared" si="74"/>
        <v>1.5314789170422551</v>
      </c>
      <c r="X472" s="9">
        <f t="shared" si="75"/>
        <v>0.77815125038364352</v>
      </c>
      <c r="Y472" s="9">
        <f t="shared" si="76"/>
        <v>1.447158031342219</v>
      </c>
      <c r="Z472" s="9">
        <f t="shared" si="77"/>
        <v>1.301029995663981</v>
      </c>
      <c r="AA472" s="9">
        <f t="shared" si="78"/>
        <v>2.5932860670204567</v>
      </c>
      <c r="AB472" s="9">
        <f t="shared" si="79"/>
        <v>1.0425067924030258</v>
      </c>
    </row>
    <row r="473" spans="1:28">
      <c r="A473" s="1" t="s">
        <v>18</v>
      </c>
      <c r="B473" s="2">
        <v>177442</v>
      </c>
      <c r="C473" s="2">
        <v>1677</v>
      </c>
      <c r="D473" s="2">
        <v>18542</v>
      </c>
      <c r="E473" s="3">
        <v>18542.394199999999</v>
      </c>
      <c r="F473" s="4">
        <v>0.66159999999999997</v>
      </c>
      <c r="G473" s="4">
        <v>0.33839999999999998</v>
      </c>
      <c r="H473" s="4">
        <v>0</v>
      </c>
      <c r="I473" s="5">
        <v>64</v>
      </c>
      <c r="J473" s="2">
        <v>1538</v>
      </c>
      <c r="K473" s="9">
        <v>3.7</v>
      </c>
      <c r="L473" s="6">
        <v>35.946788060000003</v>
      </c>
      <c r="M473" s="6">
        <v>-97.269019999999998</v>
      </c>
      <c r="N473" s="7">
        <v>21.450843939999999</v>
      </c>
      <c r="O473" s="5">
        <v>213</v>
      </c>
      <c r="P473" s="5">
        <v>38</v>
      </c>
      <c r="Q473" s="5">
        <v>62</v>
      </c>
      <c r="R473" s="10" t="s">
        <v>20</v>
      </c>
      <c r="S473" s="2">
        <f t="shared" si="70"/>
        <v>251</v>
      </c>
      <c r="T473" s="2">
        <f t="shared" si="71"/>
        <v>175</v>
      </c>
      <c r="U473" s="2">
        <f t="shared" si="72"/>
        <v>125.5</v>
      </c>
      <c r="V473" s="1">
        <f t="shared" si="73"/>
        <v>15312.5</v>
      </c>
      <c r="W473" s="9">
        <f t="shared" si="74"/>
        <v>2.3283796034387376</v>
      </c>
      <c r="X473" s="9">
        <f t="shared" si="75"/>
        <v>1.5797835966168099</v>
      </c>
      <c r="Y473" s="9">
        <f t="shared" si="76"/>
        <v>2.2430380486862944</v>
      </c>
      <c r="Z473" s="9">
        <f t="shared" si="77"/>
        <v>2.0986437258170567</v>
      </c>
      <c r="AA473" s="9">
        <f t="shared" si="78"/>
        <v>4.1850461017086076</v>
      </c>
      <c r="AB473" s="9">
        <f t="shared" si="79"/>
        <v>1.3314443832934701</v>
      </c>
    </row>
    <row r="474" spans="1:28">
      <c r="A474" s="1" t="s">
        <v>18</v>
      </c>
      <c r="B474" s="2">
        <v>177406</v>
      </c>
      <c r="C474" s="2">
        <v>1635</v>
      </c>
      <c r="D474" s="2">
        <v>18542</v>
      </c>
      <c r="E474" s="3">
        <v>18542.5262</v>
      </c>
      <c r="F474" s="4">
        <v>0.88360000000000005</v>
      </c>
      <c r="G474" s="4">
        <v>0.11640000000000002</v>
      </c>
      <c r="H474" s="4">
        <v>0</v>
      </c>
      <c r="I474" s="5">
        <v>29</v>
      </c>
      <c r="J474" s="2">
        <v>1530</v>
      </c>
      <c r="K474" s="9">
        <v>2.5</v>
      </c>
      <c r="L474" s="6">
        <v>35.946597500000003</v>
      </c>
      <c r="M474" s="6">
        <v>-97.2686025</v>
      </c>
      <c r="N474" s="7">
        <v>10.9906232</v>
      </c>
      <c r="O474" s="5">
        <v>69</v>
      </c>
      <c r="P474" s="5">
        <v>10</v>
      </c>
      <c r="Q474" s="5">
        <v>11.3</v>
      </c>
      <c r="R474" s="10" t="s">
        <v>21</v>
      </c>
      <c r="S474" s="2">
        <f t="shared" si="70"/>
        <v>79</v>
      </c>
      <c r="T474" s="2">
        <f t="shared" si="71"/>
        <v>59</v>
      </c>
      <c r="U474" s="2">
        <f t="shared" si="72"/>
        <v>39.5</v>
      </c>
      <c r="V474" s="1">
        <f t="shared" si="73"/>
        <v>1740.5</v>
      </c>
      <c r="W474" s="9">
        <f t="shared" si="74"/>
        <v>1.8388490907372552</v>
      </c>
      <c r="X474" s="9">
        <f t="shared" si="75"/>
        <v>1</v>
      </c>
      <c r="Y474" s="9">
        <f t="shared" si="76"/>
        <v>1.7708520116421442</v>
      </c>
      <c r="Z474" s="9">
        <f t="shared" si="77"/>
        <v>1.5965970956264601</v>
      </c>
      <c r="AA474" s="9">
        <f t="shared" si="78"/>
        <v>3.2406740276203072</v>
      </c>
      <c r="AB474" s="9">
        <f t="shared" si="79"/>
        <v>1.0410223188700412</v>
      </c>
    </row>
    <row r="475" spans="1:28">
      <c r="A475" s="1" t="s">
        <v>18</v>
      </c>
      <c r="B475" s="2">
        <v>177492</v>
      </c>
      <c r="C475" s="2">
        <v>1713</v>
      </c>
      <c r="D475" s="2">
        <v>18542</v>
      </c>
      <c r="E475" s="3">
        <v>18542.478200000001</v>
      </c>
      <c r="F475" s="4">
        <v>5.5599999999999997E-2</v>
      </c>
      <c r="G475" s="4">
        <v>0.94279999999999986</v>
      </c>
      <c r="H475" s="4">
        <v>1.6000000000000001E-3</v>
      </c>
      <c r="I475" s="5">
        <v>249</v>
      </c>
      <c r="J475" s="2">
        <v>1532</v>
      </c>
      <c r="K475" s="9">
        <v>2.6</v>
      </c>
      <c r="L475" s="6">
        <v>35.946930559999998</v>
      </c>
      <c r="M475" s="6">
        <v>-97.268853059999998</v>
      </c>
      <c r="N475" s="7">
        <v>10.982078680000001</v>
      </c>
      <c r="O475" s="5">
        <v>156</v>
      </c>
      <c r="P475" s="5">
        <v>47</v>
      </c>
      <c r="Q475" s="5">
        <v>32.700000000000003</v>
      </c>
      <c r="R475" s="10" t="s">
        <v>19</v>
      </c>
      <c r="S475" s="2">
        <f t="shared" si="70"/>
        <v>203</v>
      </c>
      <c r="T475" s="2">
        <f t="shared" si="71"/>
        <v>109</v>
      </c>
      <c r="U475" s="2">
        <f t="shared" si="72"/>
        <v>101.5</v>
      </c>
      <c r="V475" s="1">
        <f t="shared" si="73"/>
        <v>5940.5</v>
      </c>
      <c r="W475" s="9">
        <f t="shared" si="74"/>
        <v>2.1931245983544616</v>
      </c>
      <c r="X475" s="9">
        <f t="shared" si="75"/>
        <v>1.6720978579357173</v>
      </c>
      <c r="Y475" s="9">
        <f t="shared" si="76"/>
        <v>2.0374264979406234</v>
      </c>
      <c r="Z475" s="9">
        <f t="shared" si="77"/>
        <v>2.0064660422492313</v>
      </c>
      <c r="AA475" s="9">
        <f t="shared" si="78"/>
        <v>3.7738230002172655</v>
      </c>
      <c r="AB475" s="9">
        <f t="shared" si="79"/>
        <v>1.0406845508437121</v>
      </c>
    </row>
    <row r="476" spans="1:28">
      <c r="A476" s="1" t="s">
        <v>18</v>
      </c>
      <c r="B476" s="2">
        <v>177492</v>
      </c>
      <c r="C476" s="2">
        <v>1779</v>
      </c>
      <c r="D476" s="2">
        <v>18521</v>
      </c>
      <c r="E476" s="3">
        <v>18521.466199999999</v>
      </c>
      <c r="F476" s="4">
        <v>0.8528</v>
      </c>
      <c r="G476" s="4">
        <v>0.14560000000000001</v>
      </c>
      <c r="H476" s="4">
        <v>1.6000000000000001E-3</v>
      </c>
      <c r="I476" s="5">
        <v>34</v>
      </c>
      <c r="J476" s="2">
        <v>1531</v>
      </c>
      <c r="K476" s="9">
        <v>3</v>
      </c>
      <c r="L476" s="6">
        <v>35.948178329999998</v>
      </c>
      <c r="M476" s="6">
        <v>-97.268515829999998</v>
      </c>
      <c r="N476" s="7">
        <v>10.949453139999999</v>
      </c>
      <c r="O476" s="5">
        <v>90</v>
      </c>
      <c r="P476" s="5">
        <v>19</v>
      </c>
      <c r="Q476" s="5">
        <v>33.299999999999997</v>
      </c>
      <c r="R476" s="10" t="s">
        <v>21</v>
      </c>
      <c r="S476" s="2">
        <f t="shared" si="70"/>
        <v>109</v>
      </c>
      <c r="T476" s="2">
        <f t="shared" si="71"/>
        <v>71</v>
      </c>
      <c r="U476" s="2">
        <f t="shared" si="72"/>
        <v>54.5</v>
      </c>
      <c r="V476" s="1">
        <f t="shared" si="73"/>
        <v>2520.5</v>
      </c>
      <c r="W476" s="9">
        <f t="shared" si="74"/>
        <v>1.9542425094393248</v>
      </c>
      <c r="X476" s="9">
        <f t="shared" si="75"/>
        <v>1.2787536009528289</v>
      </c>
      <c r="Y476" s="9">
        <f t="shared" si="76"/>
        <v>1.851258348719075</v>
      </c>
      <c r="Z476" s="9">
        <f t="shared" si="77"/>
        <v>1.7363965022766423</v>
      </c>
      <c r="AA476" s="9">
        <f t="shared" si="78"/>
        <v>3.4014867017741692</v>
      </c>
      <c r="AB476" s="9">
        <f t="shared" si="79"/>
        <v>1.0393924292938459</v>
      </c>
    </row>
    <row r="477" spans="1:28">
      <c r="A477" s="1" t="s">
        <v>18</v>
      </c>
      <c r="B477" s="2">
        <v>177379</v>
      </c>
      <c r="C477" s="2">
        <v>1553</v>
      </c>
      <c r="D477" s="2">
        <v>18521</v>
      </c>
      <c r="E477" s="3">
        <v>18521.466199999999</v>
      </c>
      <c r="F477" s="4">
        <v>0.91180000000000005</v>
      </c>
      <c r="G477" s="4">
        <v>8.8200000000000001E-2</v>
      </c>
      <c r="H477" s="4">
        <v>0</v>
      </c>
      <c r="I477" s="5">
        <v>21</v>
      </c>
      <c r="J477" s="2">
        <v>1535</v>
      </c>
      <c r="K477" s="9">
        <v>3.4</v>
      </c>
      <c r="L477" s="6">
        <v>35.948129719999997</v>
      </c>
      <c r="M477" s="6">
        <v>-97.268629720000007</v>
      </c>
      <c r="N477" s="7">
        <v>10.927553229999999</v>
      </c>
      <c r="O477" s="5">
        <v>62</v>
      </c>
      <c r="P477" s="5">
        <v>2</v>
      </c>
      <c r="Q477" s="5">
        <v>0</v>
      </c>
      <c r="R477" s="10" t="s">
        <v>21</v>
      </c>
      <c r="S477" s="2">
        <f t="shared" si="70"/>
        <v>64</v>
      </c>
      <c r="T477" s="2">
        <f t="shared" si="71"/>
        <v>60</v>
      </c>
      <c r="U477" s="2">
        <f t="shared" si="72"/>
        <v>32</v>
      </c>
      <c r="V477" s="1">
        <f t="shared" si="73"/>
        <v>1800</v>
      </c>
      <c r="W477" s="9">
        <f t="shared" si="74"/>
        <v>1.7923916894982537</v>
      </c>
      <c r="X477" s="9">
        <f t="shared" si="75"/>
        <v>0.30102999566398114</v>
      </c>
      <c r="Y477" s="9">
        <f t="shared" si="76"/>
        <v>1.7781512503836434</v>
      </c>
      <c r="Z477" s="9">
        <f t="shared" si="77"/>
        <v>1.5051499783199058</v>
      </c>
      <c r="AA477" s="9">
        <f t="shared" si="78"/>
        <v>3.255272505103306</v>
      </c>
      <c r="AB477" s="9">
        <f t="shared" si="79"/>
        <v>1.0385229306903074</v>
      </c>
    </row>
    <row r="478" spans="1:28">
      <c r="A478" s="1" t="s">
        <v>18</v>
      </c>
      <c r="B478" s="2">
        <v>177360</v>
      </c>
      <c r="C478" s="2">
        <v>1635</v>
      </c>
      <c r="D478" s="2">
        <v>18520</v>
      </c>
      <c r="E478" s="3">
        <v>18520.439200000001</v>
      </c>
      <c r="F478" s="4">
        <v>0.90159999999999996</v>
      </c>
      <c r="G478" s="4">
        <v>9.8400000000000001E-2</v>
      </c>
      <c r="H478" s="4">
        <v>0</v>
      </c>
      <c r="I478" s="5">
        <v>19</v>
      </c>
      <c r="J478" s="2">
        <v>1525</v>
      </c>
      <c r="K478" s="9">
        <v>1.9</v>
      </c>
      <c r="L478" s="6">
        <v>35.948406669999997</v>
      </c>
      <c r="M478" s="6">
        <v>-97.268731939999995</v>
      </c>
      <c r="N478" s="7">
        <v>10.8985181</v>
      </c>
      <c r="O478" s="5">
        <v>173</v>
      </c>
      <c r="P478" s="5">
        <v>33</v>
      </c>
      <c r="Q478" s="5">
        <v>94</v>
      </c>
      <c r="R478" s="10" t="s">
        <v>21</v>
      </c>
      <c r="S478" s="2">
        <f t="shared" si="70"/>
        <v>206</v>
      </c>
      <c r="T478" s="2">
        <f t="shared" si="71"/>
        <v>140</v>
      </c>
      <c r="U478" s="2">
        <f t="shared" si="72"/>
        <v>103</v>
      </c>
      <c r="V478" s="1">
        <f t="shared" si="73"/>
        <v>9800</v>
      </c>
      <c r="W478" s="9">
        <f t="shared" si="74"/>
        <v>2.2380461031287955</v>
      </c>
      <c r="X478" s="9">
        <f t="shared" si="75"/>
        <v>1.5185139398778873</v>
      </c>
      <c r="Y478" s="9">
        <f t="shared" si="76"/>
        <v>2.1461280356782377</v>
      </c>
      <c r="Z478" s="9">
        <f t="shared" si="77"/>
        <v>2.012837224705172</v>
      </c>
      <c r="AA478" s="9">
        <f t="shared" si="78"/>
        <v>3.9912260756924947</v>
      </c>
      <c r="AB478" s="9">
        <f t="shared" si="79"/>
        <v>1.0373674497988397</v>
      </c>
    </row>
    <row r="479" spans="1:28">
      <c r="A479" s="1" t="s">
        <v>18</v>
      </c>
      <c r="B479" s="2">
        <v>177442</v>
      </c>
      <c r="C479" s="2">
        <v>1677</v>
      </c>
      <c r="D479" s="2">
        <v>18541</v>
      </c>
      <c r="E479" s="3">
        <v>18541.3642</v>
      </c>
      <c r="F479" s="4">
        <v>0.75119999999999998</v>
      </c>
      <c r="G479" s="4">
        <v>0.24879999999999999</v>
      </c>
      <c r="H479" s="4">
        <v>0</v>
      </c>
      <c r="I479" s="5">
        <v>39</v>
      </c>
      <c r="J479" s="2">
        <v>1538</v>
      </c>
      <c r="K479" s="9">
        <v>2.2000000000000002</v>
      </c>
      <c r="L479" s="6">
        <v>35.94692972</v>
      </c>
      <c r="M479" s="6">
        <v>-97.269418610000002</v>
      </c>
      <c r="N479" s="7">
        <v>10.8657561</v>
      </c>
      <c r="O479" s="5">
        <v>144</v>
      </c>
      <c r="P479" s="5">
        <v>22</v>
      </c>
      <c r="Q479" s="5">
        <v>84</v>
      </c>
      <c r="R479" s="10" t="s">
        <v>21</v>
      </c>
      <c r="S479" s="2">
        <f t="shared" si="70"/>
        <v>166</v>
      </c>
      <c r="T479" s="2">
        <f t="shared" si="71"/>
        <v>122</v>
      </c>
      <c r="U479" s="2">
        <f t="shared" si="72"/>
        <v>83</v>
      </c>
      <c r="V479" s="1">
        <f t="shared" si="73"/>
        <v>7442</v>
      </c>
      <c r="W479" s="9">
        <f t="shared" si="74"/>
        <v>2.1583624920952493</v>
      </c>
      <c r="X479" s="9">
        <f t="shared" si="75"/>
        <v>1.3424226808222062</v>
      </c>
      <c r="Y479" s="9">
        <f t="shared" si="76"/>
        <v>2.086359830674748</v>
      </c>
      <c r="Z479" s="9">
        <f t="shared" si="77"/>
        <v>1.919078092376074</v>
      </c>
      <c r="AA479" s="9">
        <f t="shared" si="78"/>
        <v>3.8716896656855151</v>
      </c>
      <c r="AB479" s="9">
        <f t="shared" si="79"/>
        <v>1.0360599523438503</v>
      </c>
    </row>
    <row r="480" spans="1:28">
      <c r="A480" s="1" t="s">
        <v>18</v>
      </c>
      <c r="B480" s="2">
        <v>177379</v>
      </c>
      <c r="C480" s="2">
        <v>1553</v>
      </c>
      <c r="D480" s="2">
        <v>18521</v>
      </c>
      <c r="E480" s="3">
        <v>18521.3822</v>
      </c>
      <c r="F480" s="4">
        <v>0.83240000000000003</v>
      </c>
      <c r="G480" s="4">
        <v>0.1676</v>
      </c>
      <c r="H480" s="4">
        <v>0</v>
      </c>
      <c r="I480" s="5">
        <v>39</v>
      </c>
      <c r="J480" s="2">
        <v>1535</v>
      </c>
      <c r="K480" s="9">
        <v>1.9</v>
      </c>
      <c r="L480" s="6">
        <v>35.94833972</v>
      </c>
      <c r="M480" s="6">
        <v>-97.269201940000002</v>
      </c>
      <c r="N480" s="7">
        <v>10.86392025</v>
      </c>
      <c r="O480" s="5">
        <v>42</v>
      </c>
      <c r="P480" s="5">
        <v>30</v>
      </c>
      <c r="Q480" s="5">
        <v>18.7</v>
      </c>
      <c r="R480" s="10" t="s">
        <v>21</v>
      </c>
      <c r="S480" s="2">
        <f t="shared" si="70"/>
        <v>72</v>
      </c>
      <c r="T480" s="2">
        <f t="shared" si="71"/>
        <v>12</v>
      </c>
      <c r="U480" s="2">
        <f t="shared" si="72"/>
        <v>36</v>
      </c>
      <c r="V480" s="1">
        <f t="shared" si="73"/>
        <v>72</v>
      </c>
      <c r="W480" s="9">
        <f t="shared" si="74"/>
        <v>1.6232492903979003</v>
      </c>
      <c r="X480" s="9">
        <f t="shared" si="75"/>
        <v>1.4771212547196624</v>
      </c>
      <c r="Y480" s="9">
        <f t="shared" si="76"/>
        <v>1.0791812460476247</v>
      </c>
      <c r="Z480" s="9">
        <f t="shared" si="77"/>
        <v>1.556302500767287</v>
      </c>
      <c r="AA480" s="9">
        <f t="shared" si="78"/>
        <v>1.8573324964312683</v>
      </c>
      <c r="AB480" s="9">
        <f t="shared" si="79"/>
        <v>1.0359865688738292</v>
      </c>
    </row>
    <row r="481" spans="1:28">
      <c r="A481" s="1" t="s">
        <v>18</v>
      </c>
      <c r="B481" s="2">
        <v>177416</v>
      </c>
      <c r="C481" s="2">
        <v>1646</v>
      </c>
      <c r="D481" s="2">
        <v>18541</v>
      </c>
      <c r="E481" s="3">
        <v>18541.3642</v>
      </c>
      <c r="F481" s="4">
        <v>0.86040000000000005</v>
      </c>
      <c r="G481" s="4">
        <v>0.1396</v>
      </c>
      <c r="H481" s="4">
        <v>0</v>
      </c>
      <c r="I481" s="5">
        <v>24</v>
      </c>
      <c r="J481" s="2">
        <v>1527</v>
      </c>
      <c r="K481" s="9">
        <v>3.4</v>
      </c>
      <c r="L481" s="6">
        <v>35.9467</v>
      </c>
      <c r="M481" s="6">
        <v>-97.269590829999999</v>
      </c>
      <c r="N481" s="7">
        <v>10.848412939999999</v>
      </c>
      <c r="O481" s="5">
        <v>103</v>
      </c>
      <c r="P481" s="5">
        <v>15</v>
      </c>
      <c r="Q481" s="5">
        <v>77.3</v>
      </c>
      <c r="R481" s="10" t="s">
        <v>21</v>
      </c>
      <c r="S481" s="2">
        <f t="shared" si="70"/>
        <v>118</v>
      </c>
      <c r="T481" s="2">
        <f t="shared" si="71"/>
        <v>88</v>
      </c>
      <c r="U481" s="2">
        <f t="shared" si="72"/>
        <v>59</v>
      </c>
      <c r="V481" s="1">
        <f t="shared" si="73"/>
        <v>3872</v>
      </c>
      <c r="W481" s="9">
        <f t="shared" si="74"/>
        <v>2.012837224705172</v>
      </c>
      <c r="X481" s="9">
        <f t="shared" si="75"/>
        <v>1.1760912590556811</v>
      </c>
      <c r="Y481" s="9">
        <f t="shared" si="76"/>
        <v>1.9444826721501687</v>
      </c>
      <c r="Z481" s="9">
        <f t="shared" si="77"/>
        <v>1.7708520116421442</v>
      </c>
      <c r="AA481" s="9">
        <f t="shared" si="78"/>
        <v>3.5879353486363561</v>
      </c>
      <c r="AB481" s="9">
        <f t="shared" si="79"/>
        <v>1.0353662080633745</v>
      </c>
    </row>
    <row r="482" spans="1:28">
      <c r="A482" s="1" t="s">
        <v>18</v>
      </c>
      <c r="B482" s="2">
        <v>177492</v>
      </c>
      <c r="C482" s="2">
        <v>1779</v>
      </c>
      <c r="D482" s="2">
        <v>18520</v>
      </c>
      <c r="E482" s="3">
        <v>18520.448199999999</v>
      </c>
      <c r="F482" s="4">
        <v>0.85799999999999998</v>
      </c>
      <c r="G482" s="4">
        <v>0.14199999999999999</v>
      </c>
      <c r="H482" s="4">
        <v>0</v>
      </c>
      <c r="I482" s="5">
        <v>31</v>
      </c>
      <c r="J482" s="2">
        <v>1531</v>
      </c>
      <c r="K482" s="9">
        <v>2.4</v>
      </c>
      <c r="L482" s="6">
        <v>35.948380559999997</v>
      </c>
      <c r="M482" s="6">
        <v>-97.268878610000002</v>
      </c>
      <c r="N482" s="7">
        <v>10.843554749999999</v>
      </c>
      <c r="O482" s="5">
        <v>19</v>
      </c>
      <c r="P482" s="5">
        <v>43</v>
      </c>
      <c r="Q482" s="5">
        <v>61.3</v>
      </c>
      <c r="R482" s="10" t="s">
        <v>21</v>
      </c>
      <c r="S482" s="2">
        <f t="shared" si="70"/>
        <v>62</v>
      </c>
      <c r="T482" s="2">
        <f t="shared" si="71"/>
        <v>-24</v>
      </c>
      <c r="U482" s="2">
        <f t="shared" si="72"/>
        <v>31</v>
      </c>
      <c r="V482" s="1">
        <f t="shared" si="73"/>
        <v>288</v>
      </c>
      <c r="W482" s="9">
        <f t="shared" si="74"/>
        <v>1.2787536009528289</v>
      </c>
      <c r="X482" s="9">
        <f t="shared" si="75"/>
        <v>1.6334684555795864</v>
      </c>
      <c r="Y482" s="9">
        <f t="shared" si="76"/>
        <v>1.3802112417116059</v>
      </c>
      <c r="Z482" s="9">
        <f t="shared" si="77"/>
        <v>1.4913616938342726</v>
      </c>
      <c r="AA482" s="9">
        <f t="shared" si="78"/>
        <v>2.4593924877592306</v>
      </c>
      <c r="AB482" s="9">
        <f t="shared" si="79"/>
        <v>1.0351716765967534</v>
      </c>
    </row>
    <row r="483" spans="1:28">
      <c r="A483" s="1" t="s">
        <v>18</v>
      </c>
      <c r="B483" s="2">
        <v>177360</v>
      </c>
      <c r="C483" s="2">
        <v>1635</v>
      </c>
      <c r="D483" s="2">
        <v>18521</v>
      </c>
      <c r="E483" s="3">
        <v>18521.4692</v>
      </c>
      <c r="F483" s="4">
        <v>0.9343999999999999</v>
      </c>
      <c r="G483" s="4">
        <v>6.5600000000000006E-2</v>
      </c>
      <c r="H483" s="4">
        <v>0</v>
      </c>
      <c r="I483" s="5">
        <v>10</v>
      </c>
      <c r="J483" s="2">
        <v>1525</v>
      </c>
      <c r="K483" s="9">
        <v>2.7</v>
      </c>
      <c r="L483" s="6">
        <v>35.94809111</v>
      </c>
      <c r="M483" s="6">
        <v>-97.268646110000006</v>
      </c>
      <c r="N483" s="7">
        <v>10.841247770000001</v>
      </c>
      <c r="O483" s="5">
        <v>63</v>
      </c>
      <c r="P483" s="5">
        <v>10</v>
      </c>
      <c r="Q483" s="5">
        <v>88</v>
      </c>
      <c r="R483" s="10" t="s">
        <v>19</v>
      </c>
      <c r="S483" s="2">
        <f t="shared" si="70"/>
        <v>73</v>
      </c>
      <c r="T483" s="2">
        <f t="shared" si="71"/>
        <v>53</v>
      </c>
      <c r="U483" s="2">
        <f t="shared" si="72"/>
        <v>36.5</v>
      </c>
      <c r="V483" s="1">
        <f t="shared" si="73"/>
        <v>1404.5</v>
      </c>
      <c r="W483" s="9">
        <f t="shared" si="74"/>
        <v>1.7993405494535815</v>
      </c>
      <c r="X483" s="9">
        <f t="shared" si="75"/>
        <v>1</v>
      </c>
      <c r="Y483" s="9">
        <f t="shared" si="76"/>
        <v>1.7242758696007889</v>
      </c>
      <c r="Z483" s="9">
        <f t="shared" si="77"/>
        <v>1.5622928644564746</v>
      </c>
      <c r="AA483" s="9">
        <f t="shared" si="78"/>
        <v>3.1475217435375966</v>
      </c>
      <c r="AB483" s="9">
        <f t="shared" si="79"/>
        <v>1.0350792700658002</v>
      </c>
    </row>
    <row r="484" spans="1:28">
      <c r="A484" s="1" t="s">
        <v>18</v>
      </c>
      <c r="B484" s="2">
        <v>177360</v>
      </c>
      <c r="C484" s="2">
        <v>1635</v>
      </c>
      <c r="D484" s="2">
        <v>18521</v>
      </c>
      <c r="E484" s="3">
        <v>18521.5412</v>
      </c>
      <c r="F484" s="4">
        <v>0.67920000000000003</v>
      </c>
      <c r="G484" s="4">
        <v>0.32079999999999997</v>
      </c>
      <c r="H484" s="4">
        <v>0</v>
      </c>
      <c r="I484" s="5">
        <v>71</v>
      </c>
      <c r="J484" s="2">
        <v>1525</v>
      </c>
      <c r="K484" s="9">
        <v>2.2999999999999998</v>
      </c>
      <c r="L484" s="6">
        <v>35.948152499999999</v>
      </c>
      <c r="M484" s="6">
        <v>-97.269255000000001</v>
      </c>
      <c r="N484" s="7">
        <v>10.829357740000001</v>
      </c>
      <c r="O484" s="5">
        <v>60</v>
      </c>
      <c r="P484" s="5">
        <v>40</v>
      </c>
      <c r="Q484" s="5">
        <v>69.3</v>
      </c>
      <c r="R484" s="10" t="s">
        <v>19</v>
      </c>
      <c r="S484" s="2">
        <f t="shared" si="70"/>
        <v>100</v>
      </c>
      <c r="T484" s="2">
        <f t="shared" si="71"/>
        <v>20</v>
      </c>
      <c r="U484" s="2">
        <f t="shared" si="72"/>
        <v>50</v>
      </c>
      <c r="V484" s="1">
        <f t="shared" si="73"/>
        <v>200</v>
      </c>
      <c r="W484" s="9">
        <f t="shared" si="74"/>
        <v>1.7781512503836434</v>
      </c>
      <c r="X484" s="9">
        <f t="shared" si="75"/>
        <v>1.6020599913279623</v>
      </c>
      <c r="Y484" s="9">
        <f t="shared" si="76"/>
        <v>1.301029995663981</v>
      </c>
      <c r="Z484" s="9">
        <f t="shared" si="77"/>
        <v>1.6989700043360185</v>
      </c>
      <c r="AA484" s="9">
        <f t="shared" si="78"/>
        <v>2.3010299956639808</v>
      </c>
      <c r="AB484" s="9">
        <f t="shared" si="79"/>
        <v>1.0346027005546763</v>
      </c>
    </row>
    <row r="485" spans="1:28">
      <c r="A485" s="1" t="s">
        <v>18</v>
      </c>
      <c r="B485" s="2">
        <v>177492</v>
      </c>
      <c r="C485" s="2">
        <v>1713</v>
      </c>
      <c r="D485" s="2">
        <v>18542</v>
      </c>
      <c r="E485" s="3">
        <v>18542.325199999999</v>
      </c>
      <c r="F485" s="4">
        <v>0.89800000000000002</v>
      </c>
      <c r="G485" s="4">
        <v>0.10200000000000001</v>
      </c>
      <c r="H485" s="4">
        <v>0</v>
      </c>
      <c r="I485" s="5">
        <v>22</v>
      </c>
      <c r="J485" s="2">
        <v>1532</v>
      </c>
      <c r="K485" s="9">
        <v>3.1</v>
      </c>
      <c r="L485" s="6">
        <v>35.946917499999998</v>
      </c>
      <c r="M485" s="6">
        <v>-97.268880559999999</v>
      </c>
      <c r="N485" s="7">
        <v>10.653394820000001</v>
      </c>
      <c r="O485" s="5">
        <v>26</v>
      </c>
      <c r="P485" s="5">
        <v>10</v>
      </c>
      <c r="Q485" s="5">
        <v>49.3</v>
      </c>
      <c r="R485" s="10" t="s">
        <v>21</v>
      </c>
      <c r="S485" s="2">
        <f t="shared" si="70"/>
        <v>36</v>
      </c>
      <c r="T485" s="2">
        <f t="shared" si="71"/>
        <v>16</v>
      </c>
      <c r="U485" s="2">
        <f t="shared" si="72"/>
        <v>18</v>
      </c>
      <c r="V485" s="1">
        <f t="shared" si="73"/>
        <v>128</v>
      </c>
      <c r="W485" s="9">
        <f t="shared" si="74"/>
        <v>1.414973347970818</v>
      </c>
      <c r="X485" s="9">
        <f t="shared" si="75"/>
        <v>1</v>
      </c>
      <c r="Y485" s="9">
        <f t="shared" si="76"/>
        <v>1.2041199826559246</v>
      </c>
      <c r="Z485" s="9">
        <f t="shared" si="77"/>
        <v>1.2552725051033058</v>
      </c>
      <c r="AA485" s="9">
        <f t="shared" si="78"/>
        <v>2.1072099696478679</v>
      </c>
      <c r="AB485" s="9">
        <f t="shared" si="79"/>
        <v>1.0274880224845238</v>
      </c>
    </row>
    <row r="486" spans="1:28">
      <c r="A486" s="1" t="s">
        <v>18</v>
      </c>
      <c r="B486" s="2">
        <v>177386</v>
      </c>
      <c r="C486" s="2">
        <v>1636</v>
      </c>
      <c r="D486" s="2">
        <v>18542</v>
      </c>
      <c r="E486" s="3">
        <v>18542.379199999999</v>
      </c>
      <c r="F486" s="4">
        <v>0.86739999999999995</v>
      </c>
      <c r="G486" s="4">
        <v>0.1326</v>
      </c>
      <c r="H486" s="4">
        <v>0</v>
      </c>
      <c r="I486" s="5">
        <v>28</v>
      </c>
      <c r="J486" s="2">
        <v>1524</v>
      </c>
      <c r="K486" s="9">
        <v>2.5</v>
      </c>
      <c r="L486" s="6">
        <v>35.946939999999998</v>
      </c>
      <c r="M486" s="6">
        <v>-97.269560279999993</v>
      </c>
      <c r="N486" s="7">
        <v>10.645084689999999</v>
      </c>
      <c r="O486" s="5">
        <v>195</v>
      </c>
      <c r="P486" s="5">
        <v>82</v>
      </c>
      <c r="Q486" s="5">
        <v>48</v>
      </c>
      <c r="R486" s="10" t="s">
        <v>21</v>
      </c>
      <c r="S486" s="2">
        <f t="shared" si="70"/>
        <v>277</v>
      </c>
      <c r="T486" s="2">
        <f t="shared" si="71"/>
        <v>113</v>
      </c>
      <c r="U486" s="2">
        <f t="shared" si="72"/>
        <v>138.5</v>
      </c>
      <c r="V486" s="1">
        <f t="shared" si="73"/>
        <v>6384.5</v>
      </c>
      <c r="W486" s="9">
        <f t="shared" si="74"/>
        <v>2.2900346113625178</v>
      </c>
      <c r="X486" s="9">
        <f t="shared" si="75"/>
        <v>1.9138138523837167</v>
      </c>
      <c r="Y486" s="9">
        <f t="shared" si="76"/>
        <v>2.0530784434834195</v>
      </c>
      <c r="Z486" s="9">
        <f t="shared" si="77"/>
        <v>2.1414497734004669</v>
      </c>
      <c r="AA486" s="9">
        <f t="shared" si="78"/>
        <v>3.8051268913028582</v>
      </c>
      <c r="AB486" s="9">
        <f t="shared" si="79"/>
        <v>1.0271491209414021</v>
      </c>
    </row>
    <row r="487" spans="1:28">
      <c r="A487" s="1" t="s">
        <v>18</v>
      </c>
      <c r="B487" s="2">
        <v>177386</v>
      </c>
      <c r="C487" s="2">
        <v>1636</v>
      </c>
      <c r="D487" s="2">
        <v>18541</v>
      </c>
      <c r="E487" s="3">
        <v>18541.556199999999</v>
      </c>
      <c r="F487" s="4">
        <v>3.78E-2</v>
      </c>
      <c r="G487" s="4">
        <v>0.96219999999999994</v>
      </c>
      <c r="H487" s="4">
        <v>0</v>
      </c>
      <c r="I487" s="5">
        <v>274</v>
      </c>
      <c r="J487" s="2">
        <v>1524</v>
      </c>
      <c r="K487" s="9">
        <v>2.1</v>
      </c>
      <c r="L487" s="6">
        <v>35.946972780000003</v>
      </c>
      <c r="M487" s="6">
        <v>-97.269420280000006</v>
      </c>
      <c r="N487" s="7">
        <v>10.626062579999999</v>
      </c>
      <c r="O487" s="5">
        <v>160</v>
      </c>
      <c r="P487" s="5">
        <v>56</v>
      </c>
      <c r="Q487" s="5">
        <v>20</v>
      </c>
      <c r="R487" s="10" t="s">
        <v>19</v>
      </c>
      <c r="S487" s="2">
        <f t="shared" si="70"/>
        <v>216</v>
      </c>
      <c r="T487" s="2">
        <f t="shared" si="71"/>
        <v>104</v>
      </c>
      <c r="U487" s="2">
        <f t="shared" si="72"/>
        <v>108</v>
      </c>
      <c r="V487" s="1">
        <f t="shared" si="73"/>
        <v>5408</v>
      </c>
      <c r="W487" s="9">
        <f t="shared" si="74"/>
        <v>2.2041199826559246</v>
      </c>
      <c r="X487" s="9">
        <f t="shared" si="75"/>
        <v>1.7481880270062005</v>
      </c>
      <c r="Y487" s="9">
        <f t="shared" si="76"/>
        <v>2.0170333392987803</v>
      </c>
      <c r="Z487" s="9">
        <f t="shared" si="77"/>
        <v>2.0334237554869494</v>
      </c>
      <c r="AA487" s="9">
        <f t="shared" si="78"/>
        <v>3.7330366829335788</v>
      </c>
      <c r="AB487" s="9">
        <f t="shared" si="79"/>
        <v>1.0263723692688669</v>
      </c>
    </row>
    <row r="488" spans="1:28">
      <c r="A488" s="1" t="s">
        <v>18</v>
      </c>
      <c r="B488" s="2">
        <v>177360</v>
      </c>
      <c r="C488" s="2">
        <v>1635</v>
      </c>
      <c r="D488" s="2">
        <v>18520</v>
      </c>
      <c r="E488" s="3">
        <v>18520.4692</v>
      </c>
      <c r="F488" s="4">
        <v>0.75919999999999999</v>
      </c>
      <c r="G488" s="4">
        <v>0.24079999999999999</v>
      </c>
      <c r="H488" s="4">
        <v>0</v>
      </c>
      <c r="I488" s="5">
        <v>56</v>
      </c>
      <c r="J488" s="2">
        <v>1525</v>
      </c>
      <c r="K488" s="9">
        <v>8.1</v>
      </c>
      <c r="L488" s="6">
        <v>35.948180829999998</v>
      </c>
      <c r="M488" s="6">
        <v>-97.268366940000007</v>
      </c>
      <c r="N488" s="7">
        <v>10.60762944</v>
      </c>
      <c r="O488" s="5">
        <v>84</v>
      </c>
      <c r="P488" s="5">
        <v>45</v>
      </c>
      <c r="Q488" s="5">
        <v>56.7</v>
      </c>
      <c r="R488" s="10" t="s">
        <v>19</v>
      </c>
      <c r="S488" s="2">
        <f t="shared" si="70"/>
        <v>129</v>
      </c>
      <c r="T488" s="2">
        <f t="shared" si="71"/>
        <v>39</v>
      </c>
      <c r="U488" s="2">
        <f t="shared" si="72"/>
        <v>64.5</v>
      </c>
      <c r="V488" s="1">
        <f t="shared" si="73"/>
        <v>760.5</v>
      </c>
      <c r="W488" s="9">
        <f t="shared" si="74"/>
        <v>1.9242792860618814</v>
      </c>
      <c r="X488" s="9">
        <f t="shared" si="75"/>
        <v>1.6532125137753435</v>
      </c>
      <c r="Y488" s="9">
        <f t="shared" si="76"/>
        <v>1.5910646070264991</v>
      </c>
      <c r="Z488" s="9">
        <f t="shared" si="77"/>
        <v>1.8095597146352675</v>
      </c>
      <c r="AA488" s="9">
        <f t="shared" si="78"/>
        <v>2.8810992183890169</v>
      </c>
      <c r="AB488" s="9">
        <f t="shared" si="79"/>
        <v>1.0256183399658514</v>
      </c>
    </row>
    <row r="489" spans="1:28">
      <c r="A489" s="1" t="s">
        <v>18</v>
      </c>
      <c r="B489" s="2">
        <v>177360</v>
      </c>
      <c r="C489" s="2">
        <v>1635</v>
      </c>
      <c r="D489" s="2">
        <v>18521</v>
      </c>
      <c r="E489" s="3">
        <v>18521.355200000002</v>
      </c>
      <c r="F489" s="4">
        <v>0.92420000000000013</v>
      </c>
      <c r="G489" s="4">
        <v>7.5800000000000006E-2</v>
      </c>
      <c r="H489" s="4">
        <v>0</v>
      </c>
      <c r="I489" s="5">
        <v>16</v>
      </c>
      <c r="J489" s="2">
        <v>1525</v>
      </c>
      <c r="K489" s="9">
        <v>2.5</v>
      </c>
      <c r="L489" s="6">
        <v>35.948394440000001</v>
      </c>
      <c r="M489" s="6">
        <v>-97.26769917</v>
      </c>
      <c r="N489" s="7">
        <v>10.57672619</v>
      </c>
      <c r="O489" s="5">
        <v>92</v>
      </c>
      <c r="P489" s="5">
        <v>17</v>
      </c>
      <c r="Q489" s="5">
        <v>22</v>
      </c>
      <c r="R489" s="10" t="s">
        <v>21</v>
      </c>
      <c r="S489" s="2">
        <f t="shared" si="70"/>
        <v>109</v>
      </c>
      <c r="T489" s="2">
        <f t="shared" si="71"/>
        <v>75</v>
      </c>
      <c r="U489" s="2">
        <f t="shared" si="72"/>
        <v>54.5</v>
      </c>
      <c r="V489" s="1">
        <f t="shared" si="73"/>
        <v>2812.5</v>
      </c>
      <c r="W489" s="9">
        <f t="shared" si="74"/>
        <v>1.9637878273455551</v>
      </c>
      <c r="X489" s="9">
        <f t="shared" si="75"/>
        <v>1.2304489213782739</v>
      </c>
      <c r="Y489" s="9">
        <f t="shared" si="76"/>
        <v>1.8750612633916997</v>
      </c>
      <c r="Z489" s="9">
        <f t="shared" si="77"/>
        <v>1.7363965022766423</v>
      </c>
      <c r="AA489" s="9">
        <f t="shared" si="78"/>
        <v>3.4490925311194185</v>
      </c>
      <c r="AB489" s="9">
        <f t="shared" si="79"/>
        <v>1.0243512614950709</v>
      </c>
    </row>
    <row r="490" spans="1:28">
      <c r="A490" s="1" t="s">
        <v>18</v>
      </c>
      <c r="B490" s="2">
        <v>177360</v>
      </c>
      <c r="C490" s="2">
        <v>1635</v>
      </c>
      <c r="D490" s="2">
        <v>18520</v>
      </c>
      <c r="E490" s="3">
        <v>18520.460200000001</v>
      </c>
      <c r="F490" s="4">
        <v>0.95399999999999996</v>
      </c>
      <c r="G490" s="4">
        <v>4.5999999999999999E-2</v>
      </c>
      <c r="H490" s="4">
        <v>0</v>
      </c>
      <c r="I490" s="5">
        <v>10</v>
      </c>
      <c r="J490" s="2">
        <v>1525</v>
      </c>
      <c r="K490" s="9">
        <v>3.4</v>
      </c>
      <c r="L490" s="6">
        <v>35.948153060000003</v>
      </c>
      <c r="M490" s="6">
        <v>-97.268381110000007</v>
      </c>
      <c r="N490" s="7">
        <v>10.542942589999999</v>
      </c>
      <c r="O490" s="5">
        <v>95</v>
      </c>
      <c r="P490" s="5">
        <v>46</v>
      </c>
      <c r="Q490" s="5">
        <v>30</v>
      </c>
      <c r="R490" s="10" t="s">
        <v>20</v>
      </c>
      <c r="S490" s="2">
        <f t="shared" si="70"/>
        <v>141</v>
      </c>
      <c r="T490" s="2">
        <f t="shared" si="71"/>
        <v>49</v>
      </c>
      <c r="U490" s="2">
        <f t="shared" si="72"/>
        <v>70.5</v>
      </c>
      <c r="V490" s="1">
        <f t="shared" si="73"/>
        <v>1200.5</v>
      </c>
      <c r="W490" s="9">
        <f t="shared" si="74"/>
        <v>1.9777236052888476</v>
      </c>
      <c r="X490" s="9">
        <f t="shared" si="75"/>
        <v>1.6627578316815739</v>
      </c>
      <c r="Y490" s="9">
        <f t="shared" si="76"/>
        <v>1.6901960800285134</v>
      </c>
      <c r="Z490" s="9">
        <f t="shared" si="77"/>
        <v>1.8481891169913987</v>
      </c>
      <c r="AA490" s="9">
        <f t="shared" si="78"/>
        <v>3.0793621643930456</v>
      </c>
      <c r="AB490" s="9">
        <f t="shared" si="79"/>
        <v>1.0229618416394866</v>
      </c>
    </row>
    <row r="491" spans="1:28">
      <c r="A491" s="1" t="s">
        <v>18</v>
      </c>
      <c r="B491" s="2">
        <v>177492</v>
      </c>
      <c r="C491" s="2">
        <v>1713</v>
      </c>
      <c r="D491" s="2">
        <v>18541</v>
      </c>
      <c r="E491" s="3">
        <v>18541.406200000001</v>
      </c>
      <c r="F491" s="4">
        <v>0.86639999999999995</v>
      </c>
      <c r="G491" s="4">
        <v>0.1336</v>
      </c>
      <c r="H491" s="4">
        <v>0</v>
      </c>
      <c r="I491" s="5">
        <v>31</v>
      </c>
      <c r="J491" s="2">
        <v>1532</v>
      </c>
      <c r="K491" s="9">
        <v>2.2000000000000002</v>
      </c>
      <c r="L491" s="6">
        <v>35.946976390000003</v>
      </c>
      <c r="M491" s="6">
        <v>-97.269391670000005</v>
      </c>
      <c r="N491" s="7">
        <v>10.46440089</v>
      </c>
      <c r="O491" s="5">
        <v>88</v>
      </c>
      <c r="P491" s="5">
        <v>14</v>
      </c>
      <c r="Q491" s="5">
        <v>39.299999999999997</v>
      </c>
      <c r="R491" s="10" t="s">
        <v>21</v>
      </c>
      <c r="S491" s="2">
        <f t="shared" si="70"/>
        <v>102</v>
      </c>
      <c r="T491" s="2">
        <f t="shared" si="71"/>
        <v>74</v>
      </c>
      <c r="U491" s="2">
        <f t="shared" si="72"/>
        <v>51</v>
      </c>
      <c r="V491" s="1">
        <f t="shared" si="73"/>
        <v>2738</v>
      </c>
      <c r="W491" s="9">
        <f t="shared" si="74"/>
        <v>1.9444826721501687</v>
      </c>
      <c r="X491" s="9">
        <f t="shared" si="75"/>
        <v>1.1461280356782377</v>
      </c>
      <c r="Y491" s="9">
        <f t="shared" si="76"/>
        <v>1.8692317197309762</v>
      </c>
      <c r="Z491" s="9">
        <f t="shared" si="77"/>
        <v>1.7075701760979363</v>
      </c>
      <c r="AA491" s="9">
        <f t="shared" si="78"/>
        <v>3.4374334437979708</v>
      </c>
      <c r="AB491" s="9">
        <f t="shared" si="79"/>
        <v>1.019714369070774</v>
      </c>
    </row>
    <row r="492" spans="1:28">
      <c r="A492" s="1" t="s">
        <v>18</v>
      </c>
      <c r="B492" s="2">
        <v>177386</v>
      </c>
      <c r="C492" s="2">
        <v>1636</v>
      </c>
      <c r="D492" s="2">
        <v>18541</v>
      </c>
      <c r="E492" s="3">
        <v>18541.493200000001</v>
      </c>
      <c r="F492" s="4">
        <v>0.90680000000000016</v>
      </c>
      <c r="G492" s="4">
        <v>9.3200000000000005E-2</v>
      </c>
      <c r="H492" s="4">
        <v>0</v>
      </c>
      <c r="I492" s="5">
        <v>22</v>
      </c>
      <c r="J492" s="2">
        <v>1524</v>
      </c>
      <c r="K492" s="9">
        <v>2.2999999999999998</v>
      </c>
      <c r="L492" s="6">
        <v>35.946723059999997</v>
      </c>
      <c r="M492" s="6">
        <v>-97.269647500000005</v>
      </c>
      <c r="N492" s="7">
        <v>10.428339490000001</v>
      </c>
      <c r="O492" s="5">
        <v>68</v>
      </c>
      <c r="P492" s="5">
        <v>23</v>
      </c>
      <c r="Q492" s="5">
        <v>90.7</v>
      </c>
      <c r="R492" s="10" t="s">
        <v>21</v>
      </c>
      <c r="S492" s="2">
        <f t="shared" si="70"/>
        <v>91</v>
      </c>
      <c r="T492" s="2">
        <f t="shared" si="71"/>
        <v>45</v>
      </c>
      <c r="U492" s="2">
        <f t="shared" si="72"/>
        <v>45.5</v>
      </c>
      <c r="V492" s="1">
        <f t="shared" si="73"/>
        <v>1012.5</v>
      </c>
      <c r="W492" s="9">
        <f t="shared" si="74"/>
        <v>1.8325089127062362</v>
      </c>
      <c r="X492" s="9">
        <f t="shared" si="75"/>
        <v>1.3617278360175928</v>
      </c>
      <c r="Y492" s="9">
        <f t="shared" si="76"/>
        <v>1.6532125137753435</v>
      </c>
      <c r="Z492" s="9">
        <f t="shared" si="77"/>
        <v>1.6580113966571122</v>
      </c>
      <c r="AA492" s="9">
        <f t="shared" si="78"/>
        <v>3.0053950318867058</v>
      </c>
      <c r="AB492" s="9">
        <f t="shared" si="79"/>
        <v>1.0182151609920465</v>
      </c>
    </row>
    <row r="493" spans="1:28">
      <c r="A493" s="1" t="s">
        <v>18</v>
      </c>
      <c r="B493" s="2">
        <v>177406</v>
      </c>
      <c r="C493" s="2">
        <v>1635</v>
      </c>
      <c r="D493" s="2">
        <v>18542</v>
      </c>
      <c r="E493" s="3">
        <v>18542.550200000001</v>
      </c>
      <c r="F493" s="4">
        <v>0.11020000000000001</v>
      </c>
      <c r="G493" s="4">
        <v>0.88979999999999992</v>
      </c>
      <c r="H493" s="4">
        <v>0</v>
      </c>
      <c r="I493" s="5">
        <v>240</v>
      </c>
      <c r="J493" s="2">
        <v>1530</v>
      </c>
      <c r="K493" s="9">
        <v>3.7</v>
      </c>
      <c r="L493" s="6">
        <v>35.946972219999999</v>
      </c>
      <c r="M493" s="6">
        <v>-97.268403059999997</v>
      </c>
      <c r="N493" s="7">
        <v>10.380015370000001</v>
      </c>
      <c r="O493" s="5">
        <v>44</v>
      </c>
      <c r="P493" s="5">
        <v>75</v>
      </c>
      <c r="Q493" s="5">
        <v>37.299999999999997</v>
      </c>
      <c r="R493" s="10" t="s">
        <v>19</v>
      </c>
      <c r="S493" s="2">
        <f t="shared" si="70"/>
        <v>119</v>
      </c>
      <c r="T493" s="2">
        <f t="shared" si="71"/>
        <v>-31</v>
      </c>
      <c r="U493" s="2">
        <f t="shared" si="72"/>
        <v>59.5</v>
      </c>
      <c r="V493" s="1">
        <f t="shared" si="73"/>
        <v>480.5</v>
      </c>
      <c r="W493" s="9">
        <f t="shared" si="74"/>
        <v>1.6434526764861872</v>
      </c>
      <c r="X493" s="9">
        <f t="shared" si="75"/>
        <v>1.8750612633916997</v>
      </c>
      <c r="Y493" s="9">
        <f t="shared" si="76"/>
        <v>1.4913616938342726</v>
      </c>
      <c r="Z493" s="9">
        <f t="shared" si="77"/>
        <v>1.7745169657285496</v>
      </c>
      <c r="AA493" s="9">
        <f t="shared" si="78"/>
        <v>2.681693392004564</v>
      </c>
      <c r="AB493" s="9">
        <f t="shared" si="79"/>
        <v>1.0161979965857766</v>
      </c>
    </row>
    <row r="494" spans="1:28">
      <c r="A494" s="1" t="s">
        <v>18</v>
      </c>
      <c r="B494" s="2">
        <v>177492</v>
      </c>
      <c r="C494" s="2">
        <v>1779</v>
      </c>
      <c r="D494" s="2">
        <v>18521</v>
      </c>
      <c r="E494" s="3">
        <v>18521.5412</v>
      </c>
      <c r="F494" s="4">
        <v>0.65359999999999996</v>
      </c>
      <c r="G494" s="4">
        <v>0.34639999999999999</v>
      </c>
      <c r="H494" s="4">
        <v>0</v>
      </c>
      <c r="I494" s="5">
        <v>89</v>
      </c>
      <c r="J494" s="2">
        <v>1531</v>
      </c>
      <c r="K494" s="9">
        <v>2.4</v>
      </c>
      <c r="L494" s="6">
        <v>35.948197219999997</v>
      </c>
      <c r="M494" s="6">
        <v>-97.269228330000004</v>
      </c>
      <c r="N494" s="7">
        <v>10.327662200000001</v>
      </c>
      <c r="O494" s="5">
        <v>140</v>
      </c>
      <c r="P494" s="5">
        <v>43</v>
      </c>
      <c r="Q494" s="5">
        <v>81.3</v>
      </c>
      <c r="R494" s="10" t="s">
        <v>19</v>
      </c>
      <c r="S494" s="2">
        <f t="shared" si="70"/>
        <v>183</v>
      </c>
      <c r="T494" s="2">
        <f t="shared" si="71"/>
        <v>97</v>
      </c>
      <c r="U494" s="2">
        <f t="shared" si="72"/>
        <v>91.5</v>
      </c>
      <c r="V494" s="1">
        <f t="shared" si="73"/>
        <v>4704.5</v>
      </c>
      <c r="W494" s="9">
        <f t="shared" si="74"/>
        <v>2.1461280356782377</v>
      </c>
      <c r="X494" s="9">
        <f t="shared" si="75"/>
        <v>1.6334684555795864</v>
      </c>
      <c r="Y494" s="9">
        <f t="shared" si="76"/>
        <v>1.9867717342662448</v>
      </c>
      <c r="Z494" s="9">
        <f t="shared" si="77"/>
        <v>1.9614210940664483</v>
      </c>
      <c r="AA494" s="9">
        <f t="shared" si="78"/>
        <v>3.6725134728685083</v>
      </c>
      <c r="AB494" s="9">
        <f t="shared" si="79"/>
        <v>1.0140020244679697</v>
      </c>
    </row>
    <row r="495" spans="1:28">
      <c r="A495" s="1" t="s">
        <v>18</v>
      </c>
      <c r="B495" s="2">
        <v>177406</v>
      </c>
      <c r="C495" s="2">
        <v>1635</v>
      </c>
      <c r="D495" s="2">
        <v>18542</v>
      </c>
      <c r="E495" s="3">
        <v>18542.457200000001</v>
      </c>
      <c r="F495" s="4">
        <v>0.93620000000000003</v>
      </c>
      <c r="G495" s="4">
        <v>6.3799999999999996E-2</v>
      </c>
      <c r="H495" s="4">
        <v>0</v>
      </c>
      <c r="I495" s="5">
        <v>14</v>
      </c>
      <c r="J495" s="2">
        <v>1530</v>
      </c>
      <c r="K495" s="9">
        <v>3.3</v>
      </c>
      <c r="L495" s="6">
        <v>35.946564440000003</v>
      </c>
      <c r="M495" s="6">
        <v>-97.269622780000006</v>
      </c>
      <c r="N495" s="7">
        <v>10.324367329999999</v>
      </c>
      <c r="O495" s="5">
        <v>128</v>
      </c>
      <c r="P495" s="5">
        <v>18</v>
      </c>
      <c r="Q495" s="5">
        <v>87.3</v>
      </c>
      <c r="R495" s="10" t="s">
        <v>21</v>
      </c>
      <c r="S495" s="2">
        <f t="shared" si="70"/>
        <v>146</v>
      </c>
      <c r="T495" s="2">
        <f t="shared" si="71"/>
        <v>110</v>
      </c>
      <c r="U495" s="2">
        <f t="shared" si="72"/>
        <v>73</v>
      </c>
      <c r="V495" s="1">
        <f t="shared" si="73"/>
        <v>6050</v>
      </c>
      <c r="W495" s="9">
        <f t="shared" si="74"/>
        <v>2.1072099696478679</v>
      </c>
      <c r="X495" s="9">
        <f t="shared" si="75"/>
        <v>1.2552725051033058</v>
      </c>
      <c r="Y495" s="9">
        <f t="shared" si="76"/>
        <v>2.0413926851582249</v>
      </c>
      <c r="Z495" s="9">
        <f t="shared" si="77"/>
        <v>1.8633228601204557</v>
      </c>
      <c r="AA495" s="9">
        <f t="shared" si="78"/>
        <v>3.7817553746524686</v>
      </c>
      <c r="AB495" s="9">
        <f t="shared" si="79"/>
        <v>1.0138634478821043</v>
      </c>
    </row>
    <row r="496" spans="1:28">
      <c r="A496" s="1" t="s">
        <v>18</v>
      </c>
      <c r="B496" s="2">
        <v>177386</v>
      </c>
      <c r="C496" s="2">
        <v>1636</v>
      </c>
      <c r="D496" s="2">
        <v>18542</v>
      </c>
      <c r="E496" s="3">
        <v>18542.391199999998</v>
      </c>
      <c r="F496" s="4">
        <v>0.86699999999999999</v>
      </c>
      <c r="G496" s="4">
        <v>0.13300000000000001</v>
      </c>
      <c r="H496" s="4">
        <v>0</v>
      </c>
      <c r="I496" s="5">
        <v>27</v>
      </c>
      <c r="J496" s="2">
        <v>1524</v>
      </c>
      <c r="K496" s="9">
        <v>1.6</v>
      </c>
      <c r="L496" s="6">
        <v>35.946799169999998</v>
      </c>
      <c r="M496" s="6">
        <v>-97.269102500000002</v>
      </c>
      <c r="N496" s="7">
        <v>10.30469456</v>
      </c>
      <c r="O496" s="5">
        <v>209</v>
      </c>
      <c r="P496" s="5">
        <v>51</v>
      </c>
      <c r="Q496" s="5">
        <v>74.7</v>
      </c>
      <c r="R496" s="10" t="s">
        <v>21</v>
      </c>
      <c r="S496" s="2">
        <f t="shared" si="70"/>
        <v>260</v>
      </c>
      <c r="T496" s="2">
        <f t="shared" si="71"/>
        <v>158</v>
      </c>
      <c r="U496" s="2">
        <f t="shared" si="72"/>
        <v>130</v>
      </c>
      <c r="V496" s="1">
        <f t="shared" si="73"/>
        <v>12482</v>
      </c>
      <c r="W496" s="9">
        <f t="shared" si="74"/>
        <v>2.3201462861110538</v>
      </c>
      <c r="X496" s="9">
        <f t="shared" si="75"/>
        <v>1.7075701760979363</v>
      </c>
      <c r="Y496" s="9">
        <f t="shared" si="76"/>
        <v>2.1986570869544226</v>
      </c>
      <c r="Z496" s="9">
        <f t="shared" si="77"/>
        <v>2.1139433523068365</v>
      </c>
      <c r="AA496" s="9">
        <f t="shared" si="78"/>
        <v>4.096284178244864</v>
      </c>
      <c r="AB496" s="9">
        <f t="shared" si="79"/>
        <v>1.013035123444443</v>
      </c>
    </row>
    <row r="497" spans="1:28">
      <c r="A497" s="1" t="s">
        <v>18</v>
      </c>
      <c r="B497" s="2">
        <v>177442</v>
      </c>
      <c r="C497" s="2">
        <v>1677</v>
      </c>
      <c r="D497" s="2">
        <v>18542</v>
      </c>
      <c r="E497" s="3">
        <v>18542.406200000001</v>
      </c>
      <c r="F497" s="4">
        <v>3.2599999999999997E-2</v>
      </c>
      <c r="G497" s="4">
        <v>5.2000000000000005E-2</v>
      </c>
      <c r="H497" s="4">
        <v>0.91539999999999999</v>
      </c>
      <c r="I497" s="5">
        <v>5</v>
      </c>
      <c r="J497" s="2">
        <v>1538</v>
      </c>
      <c r="K497" s="9">
        <v>2.8</v>
      </c>
      <c r="L497" s="6">
        <v>35.946626389999999</v>
      </c>
      <c r="M497" s="6">
        <v>-97.268719439999998</v>
      </c>
      <c r="N497" s="7">
        <v>0.34286093499999998</v>
      </c>
      <c r="O497" s="5">
        <v>83</v>
      </c>
      <c r="P497" s="5">
        <v>12</v>
      </c>
      <c r="Q497" s="5">
        <v>4.7</v>
      </c>
      <c r="R497" s="10" t="s">
        <v>22</v>
      </c>
      <c r="S497" s="2">
        <f t="shared" si="70"/>
        <v>95</v>
      </c>
      <c r="T497" s="2">
        <f t="shared" si="71"/>
        <v>71</v>
      </c>
      <c r="U497" s="2">
        <f t="shared" si="72"/>
        <v>47.5</v>
      </c>
      <c r="V497" s="1">
        <f t="shared" si="73"/>
        <v>2520.5</v>
      </c>
      <c r="W497" s="9">
        <f t="shared" si="74"/>
        <v>1.919078092376074</v>
      </c>
      <c r="X497" s="9">
        <f t="shared" si="75"/>
        <v>1.0791812460476247</v>
      </c>
      <c r="Y497" s="9">
        <f t="shared" si="76"/>
        <v>1.851258348719075</v>
      </c>
      <c r="Z497" s="9">
        <f t="shared" si="77"/>
        <v>1.6766936096248664</v>
      </c>
      <c r="AA497" s="9">
        <f t="shared" si="78"/>
        <v>3.4014867017741692</v>
      </c>
      <c r="AB497" s="9">
        <f t="shared" si="79"/>
        <v>-0.464881994851289</v>
      </c>
    </row>
    <row r="498" spans="1:28">
      <c r="A498" s="1" t="s">
        <v>18</v>
      </c>
      <c r="B498" s="2">
        <v>177492</v>
      </c>
      <c r="C498" s="2">
        <v>1779</v>
      </c>
      <c r="D498" s="2">
        <v>18520</v>
      </c>
      <c r="E498" s="3">
        <v>18520.439200000001</v>
      </c>
      <c r="F498" s="4">
        <v>0.93799999999999994</v>
      </c>
      <c r="G498" s="4">
        <v>6.2E-2</v>
      </c>
      <c r="H498" s="4">
        <v>0</v>
      </c>
      <c r="I498" s="5">
        <v>15</v>
      </c>
      <c r="J498" s="2">
        <v>1531</v>
      </c>
      <c r="K498" s="9">
        <v>2.5</v>
      </c>
      <c r="L498" s="6">
        <v>35.948217219999997</v>
      </c>
      <c r="M498" s="6">
        <v>-97.268789170000005</v>
      </c>
      <c r="N498" s="7">
        <v>10.177272159999999</v>
      </c>
      <c r="O498" s="5">
        <v>66</v>
      </c>
      <c r="P498" s="5">
        <v>48</v>
      </c>
      <c r="Q498" s="5">
        <v>81.3</v>
      </c>
      <c r="R498" s="10" t="s">
        <v>21</v>
      </c>
      <c r="S498" s="2">
        <f t="shared" si="70"/>
        <v>114</v>
      </c>
      <c r="T498" s="2">
        <f t="shared" si="71"/>
        <v>18</v>
      </c>
      <c r="U498" s="2">
        <f t="shared" si="72"/>
        <v>57</v>
      </c>
      <c r="V498" s="1">
        <f t="shared" si="73"/>
        <v>162</v>
      </c>
      <c r="W498" s="9">
        <f t="shared" si="74"/>
        <v>1.8195439355418683</v>
      </c>
      <c r="X498" s="9">
        <f t="shared" si="75"/>
        <v>1.6812412373755872</v>
      </c>
      <c r="Y498" s="9">
        <f t="shared" si="76"/>
        <v>1.2552725051033058</v>
      </c>
      <c r="Z498" s="9">
        <f t="shared" si="77"/>
        <v>1.7558748556724912</v>
      </c>
      <c r="AA498" s="9">
        <f t="shared" si="78"/>
        <v>2.2095150145426303</v>
      </c>
      <c r="AB498" s="9">
        <f t="shared" si="79"/>
        <v>1.0076313885496098</v>
      </c>
    </row>
    <row r="499" spans="1:28">
      <c r="A499" s="1" t="s">
        <v>18</v>
      </c>
      <c r="B499" s="2">
        <v>177386</v>
      </c>
      <c r="C499" s="2">
        <v>1636</v>
      </c>
      <c r="D499" s="2">
        <v>18541</v>
      </c>
      <c r="E499" s="3">
        <v>18541.499199999998</v>
      </c>
      <c r="F499" s="4">
        <v>0.88019999999999998</v>
      </c>
      <c r="G499" s="4">
        <v>0.11979999999999999</v>
      </c>
      <c r="H499" s="4">
        <v>0</v>
      </c>
      <c r="I499" s="5">
        <v>26</v>
      </c>
      <c r="J499" s="2">
        <v>1524</v>
      </c>
      <c r="K499" s="9">
        <v>2.2000000000000002</v>
      </c>
      <c r="L499" s="6">
        <v>35.946854999999999</v>
      </c>
      <c r="M499" s="6">
        <v>-97.269623609999996</v>
      </c>
      <c r="N499" s="7">
        <v>10.13993294</v>
      </c>
      <c r="O499" s="5">
        <v>156</v>
      </c>
      <c r="P499" s="5">
        <v>42</v>
      </c>
      <c r="Q499" s="5">
        <v>67.3</v>
      </c>
      <c r="R499" s="10" t="s">
        <v>21</v>
      </c>
      <c r="S499" s="2">
        <f t="shared" si="70"/>
        <v>198</v>
      </c>
      <c r="T499" s="2">
        <f t="shared" si="71"/>
        <v>114</v>
      </c>
      <c r="U499" s="2">
        <f t="shared" si="72"/>
        <v>99</v>
      </c>
      <c r="V499" s="1">
        <f t="shared" si="73"/>
        <v>6498</v>
      </c>
      <c r="W499" s="9">
        <f t="shared" si="74"/>
        <v>2.1931245983544616</v>
      </c>
      <c r="X499" s="9">
        <f t="shared" si="75"/>
        <v>1.6232492903979003</v>
      </c>
      <c r="Y499" s="9">
        <f t="shared" si="76"/>
        <v>2.0569048513364723</v>
      </c>
      <c r="Z499" s="9">
        <f t="shared" si="77"/>
        <v>1.9956351945975497</v>
      </c>
      <c r="AA499" s="9">
        <f t="shared" si="78"/>
        <v>3.8127797070089637</v>
      </c>
      <c r="AB499" s="9">
        <f t="shared" si="79"/>
        <v>1.006035082819382</v>
      </c>
    </row>
    <row r="500" spans="1:28">
      <c r="A500" s="1" t="s">
        <v>18</v>
      </c>
      <c r="B500" s="2">
        <v>177416</v>
      </c>
      <c r="C500" s="2">
        <v>1646</v>
      </c>
      <c r="D500" s="2">
        <v>18541</v>
      </c>
      <c r="E500" s="3">
        <v>18541.388200000001</v>
      </c>
      <c r="F500" s="4">
        <v>0.91400000000000003</v>
      </c>
      <c r="G500" s="4">
        <v>8.5999999999999993E-2</v>
      </c>
      <c r="H500" s="4">
        <v>0</v>
      </c>
      <c r="I500" s="5">
        <v>16</v>
      </c>
      <c r="J500" s="2">
        <v>1527</v>
      </c>
      <c r="K500" s="9">
        <v>4</v>
      </c>
      <c r="L500" s="6">
        <v>35.946731939999999</v>
      </c>
      <c r="M500" s="6">
        <v>-97.268879440000006</v>
      </c>
      <c r="N500" s="7">
        <v>10.13568918</v>
      </c>
      <c r="O500" s="5">
        <v>125</v>
      </c>
      <c r="P500" s="5">
        <v>23</v>
      </c>
      <c r="Q500" s="5">
        <v>63.3</v>
      </c>
      <c r="R500" s="10" t="s">
        <v>21</v>
      </c>
      <c r="S500" s="2">
        <f t="shared" si="70"/>
        <v>148</v>
      </c>
      <c r="T500" s="2">
        <f t="shared" si="71"/>
        <v>102</v>
      </c>
      <c r="U500" s="2">
        <f t="shared" si="72"/>
        <v>74</v>
      </c>
      <c r="V500" s="1">
        <f t="shared" si="73"/>
        <v>5202</v>
      </c>
      <c r="W500" s="9">
        <f t="shared" si="74"/>
        <v>2.0969100130080562</v>
      </c>
      <c r="X500" s="9">
        <f t="shared" si="75"/>
        <v>1.3617278360175928</v>
      </c>
      <c r="Y500" s="9">
        <f t="shared" si="76"/>
        <v>2.0086001717619171</v>
      </c>
      <c r="Z500" s="9">
        <f t="shared" si="77"/>
        <v>1.8692317197309762</v>
      </c>
      <c r="AA500" s="9">
        <f t="shared" si="78"/>
        <v>3.7161703478598538</v>
      </c>
      <c r="AB500" s="9">
        <f t="shared" si="79"/>
        <v>1.0058532840497536</v>
      </c>
    </row>
    <row r="501" spans="1:28">
      <c r="A501" s="1" t="s">
        <v>18</v>
      </c>
      <c r="B501" s="2">
        <v>177492</v>
      </c>
      <c r="C501" s="2">
        <v>1779</v>
      </c>
      <c r="D501" s="2">
        <v>18521</v>
      </c>
      <c r="E501" s="3">
        <v>18521.535199999998</v>
      </c>
      <c r="F501" s="4">
        <v>0.87019999999999997</v>
      </c>
      <c r="G501" s="4">
        <v>0.1298</v>
      </c>
      <c r="H501" s="4">
        <v>0</v>
      </c>
      <c r="I501" s="5">
        <v>28</v>
      </c>
      <c r="J501" s="2">
        <v>1531</v>
      </c>
      <c r="K501" s="9">
        <v>2.5</v>
      </c>
      <c r="L501" s="6">
        <v>35.948282220000003</v>
      </c>
      <c r="M501" s="6">
        <v>-97.269274999999993</v>
      </c>
      <c r="N501" s="7">
        <v>10.1166299</v>
      </c>
      <c r="O501" s="5">
        <v>83</v>
      </c>
      <c r="P501" s="5">
        <v>6</v>
      </c>
      <c r="Q501" s="5">
        <v>58</v>
      </c>
      <c r="R501" s="10" t="s">
        <v>21</v>
      </c>
      <c r="S501" s="2">
        <f t="shared" si="70"/>
        <v>89</v>
      </c>
      <c r="T501" s="2">
        <f t="shared" si="71"/>
        <v>77</v>
      </c>
      <c r="U501" s="2">
        <f t="shared" si="72"/>
        <v>44.5</v>
      </c>
      <c r="V501" s="1">
        <f t="shared" si="73"/>
        <v>2964.5</v>
      </c>
      <c r="W501" s="9">
        <f t="shared" si="74"/>
        <v>1.919078092376074</v>
      </c>
      <c r="X501" s="9">
        <f t="shared" si="75"/>
        <v>0.77815125038364352</v>
      </c>
      <c r="Y501" s="9">
        <f t="shared" si="76"/>
        <v>1.8864907251724818</v>
      </c>
      <c r="Z501" s="9">
        <f t="shared" si="77"/>
        <v>1.6483600109809315</v>
      </c>
      <c r="AA501" s="9">
        <f t="shared" si="78"/>
        <v>3.471951454680982</v>
      </c>
      <c r="AB501" s="9">
        <f t="shared" si="79"/>
        <v>1.0050358623466913</v>
      </c>
    </row>
    <row r="502" spans="1:28">
      <c r="A502" s="1" t="s">
        <v>18</v>
      </c>
      <c r="B502" s="2">
        <v>177386</v>
      </c>
      <c r="C502" s="2">
        <v>1636</v>
      </c>
      <c r="D502" s="2">
        <v>18542</v>
      </c>
      <c r="E502" s="3">
        <v>18542.3822</v>
      </c>
      <c r="F502" s="4">
        <v>0.93240000000000001</v>
      </c>
      <c r="G502" s="4">
        <v>6.7599999999999993E-2</v>
      </c>
      <c r="H502" s="4">
        <v>0</v>
      </c>
      <c r="I502" s="5">
        <v>14</v>
      </c>
      <c r="J502" s="2">
        <v>1524</v>
      </c>
      <c r="K502" s="9">
        <v>2.5</v>
      </c>
      <c r="L502" s="6">
        <v>35.946899719999998</v>
      </c>
      <c r="M502" s="6">
        <v>-97.26945972</v>
      </c>
      <c r="N502" s="7">
        <v>10.113013</v>
      </c>
      <c r="O502" s="5">
        <v>206</v>
      </c>
      <c r="P502" s="5">
        <v>76</v>
      </c>
      <c r="Q502" s="5">
        <v>45.3</v>
      </c>
      <c r="R502" s="10" t="s">
        <v>21</v>
      </c>
      <c r="S502" s="2">
        <f t="shared" si="70"/>
        <v>282</v>
      </c>
      <c r="T502" s="2">
        <f t="shared" si="71"/>
        <v>130</v>
      </c>
      <c r="U502" s="2">
        <f t="shared" si="72"/>
        <v>141</v>
      </c>
      <c r="V502" s="1">
        <f t="shared" si="73"/>
        <v>8450</v>
      </c>
      <c r="W502" s="9">
        <f t="shared" si="74"/>
        <v>2.3138672203691533</v>
      </c>
      <c r="X502" s="9">
        <f t="shared" si="75"/>
        <v>1.8808135922807911</v>
      </c>
      <c r="Y502" s="9">
        <f t="shared" si="76"/>
        <v>2.1139433523068365</v>
      </c>
      <c r="Z502" s="9">
        <f t="shared" si="77"/>
        <v>2.1492191126553797</v>
      </c>
      <c r="AA502" s="9">
        <f t="shared" si="78"/>
        <v>3.9268567089496917</v>
      </c>
      <c r="AB502" s="9">
        <f t="shared" si="79"/>
        <v>1.004880565514602</v>
      </c>
    </row>
    <row r="503" spans="1:28">
      <c r="A503" s="1" t="s">
        <v>18</v>
      </c>
      <c r="B503" s="2">
        <v>177379</v>
      </c>
      <c r="C503" s="2">
        <v>1553</v>
      </c>
      <c r="D503" s="2">
        <v>18521</v>
      </c>
      <c r="E503" s="3">
        <v>18521.3462</v>
      </c>
      <c r="F503" s="4">
        <v>0.85519999999999996</v>
      </c>
      <c r="G503" s="4">
        <v>0.14480000000000001</v>
      </c>
      <c r="H503" s="4">
        <v>0</v>
      </c>
      <c r="I503" s="5">
        <v>32</v>
      </c>
      <c r="J503" s="2">
        <v>1535</v>
      </c>
      <c r="K503" s="9">
        <v>3.4</v>
      </c>
      <c r="L503" s="6">
        <v>35.948378609999999</v>
      </c>
      <c r="M503" s="6">
        <v>-97.268622500000006</v>
      </c>
      <c r="N503" s="7">
        <v>10.092015890000001</v>
      </c>
      <c r="O503" s="5">
        <v>53</v>
      </c>
      <c r="P503" s="5">
        <v>2</v>
      </c>
      <c r="Q503" s="5">
        <v>0</v>
      </c>
      <c r="R503" s="10" t="s">
        <v>21</v>
      </c>
      <c r="S503" s="2">
        <f t="shared" si="70"/>
        <v>55</v>
      </c>
      <c r="T503" s="2">
        <f t="shared" si="71"/>
        <v>51</v>
      </c>
      <c r="U503" s="2">
        <f t="shared" si="72"/>
        <v>27.5</v>
      </c>
      <c r="V503" s="1">
        <f t="shared" si="73"/>
        <v>1300.5</v>
      </c>
      <c r="W503" s="9">
        <f t="shared" si="74"/>
        <v>1.7242758696007889</v>
      </c>
      <c r="X503" s="9">
        <f t="shared" si="75"/>
        <v>0.30102999566398114</v>
      </c>
      <c r="Y503" s="9">
        <f t="shared" si="76"/>
        <v>1.7075701760979363</v>
      </c>
      <c r="Z503" s="9">
        <f t="shared" si="77"/>
        <v>1.4393326938302626</v>
      </c>
      <c r="AA503" s="9">
        <f t="shared" si="78"/>
        <v>3.1141103565318913</v>
      </c>
      <c r="AB503" s="9">
        <f t="shared" si="79"/>
        <v>1.0039779256479433</v>
      </c>
    </row>
    <row r="504" spans="1:28">
      <c r="A504" s="1" t="s">
        <v>18</v>
      </c>
      <c r="B504" s="2">
        <v>177379</v>
      </c>
      <c r="C504" s="2">
        <v>1553</v>
      </c>
      <c r="D504" s="2">
        <v>18520</v>
      </c>
      <c r="E504" s="3">
        <v>18520.427199999998</v>
      </c>
      <c r="F504" s="4">
        <v>0.90739999999999998</v>
      </c>
      <c r="G504" s="4">
        <v>9.2600000000000002E-2</v>
      </c>
      <c r="H504" s="4">
        <v>0</v>
      </c>
      <c r="I504" s="5">
        <v>21</v>
      </c>
      <c r="J504" s="2">
        <v>1535</v>
      </c>
      <c r="K504" s="9">
        <v>2.4</v>
      </c>
      <c r="L504" s="6">
        <v>35.948417499999998</v>
      </c>
      <c r="M504" s="6">
        <v>-97.268742500000002</v>
      </c>
      <c r="N504" s="7">
        <v>10.06902219</v>
      </c>
      <c r="O504" s="5">
        <v>43</v>
      </c>
      <c r="P504" s="5">
        <v>2</v>
      </c>
      <c r="Q504" s="5">
        <v>0</v>
      </c>
      <c r="R504" s="10" t="s">
        <v>21</v>
      </c>
      <c r="S504" s="2">
        <f t="shared" si="70"/>
        <v>45</v>
      </c>
      <c r="T504" s="2">
        <f t="shared" si="71"/>
        <v>41</v>
      </c>
      <c r="U504" s="2">
        <f t="shared" si="72"/>
        <v>22.5</v>
      </c>
      <c r="V504" s="1">
        <f t="shared" si="73"/>
        <v>840.5</v>
      </c>
      <c r="W504" s="9">
        <f t="shared" si="74"/>
        <v>1.6334684555795864</v>
      </c>
      <c r="X504" s="9">
        <f t="shared" si="75"/>
        <v>0.30102999566398114</v>
      </c>
      <c r="Y504" s="9">
        <f t="shared" si="76"/>
        <v>1.6127838567197355</v>
      </c>
      <c r="Z504" s="9">
        <f t="shared" si="77"/>
        <v>1.3521825181113623</v>
      </c>
      <c r="AA504" s="9">
        <f t="shared" si="78"/>
        <v>2.9245377177754897</v>
      </c>
      <c r="AB504" s="9">
        <f t="shared" si="79"/>
        <v>1.0029872979512267</v>
      </c>
    </row>
    <row r="505" spans="1:28">
      <c r="A505" s="1" t="s">
        <v>18</v>
      </c>
      <c r="B505" s="2">
        <v>177416</v>
      </c>
      <c r="C505" s="2">
        <v>1646</v>
      </c>
      <c r="D505" s="2">
        <v>18542</v>
      </c>
      <c r="E505" s="3">
        <v>18542.550200000001</v>
      </c>
      <c r="F505" s="4">
        <v>9.2399999999999996E-2</v>
      </c>
      <c r="G505" s="4">
        <v>0.90760000000000007</v>
      </c>
      <c r="H505" s="4">
        <v>0</v>
      </c>
      <c r="I505" s="5">
        <v>254</v>
      </c>
      <c r="J505" s="2">
        <v>1527</v>
      </c>
      <c r="K505" s="9">
        <v>2.9</v>
      </c>
      <c r="L505" s="6">
        <v>35.947008330000003</v>
      </c>
      <c r="M505" s="6">
        <v>-97.268736669999996</v>
      </c>
      <c r="N505" s="7">
        <v>10.05654363</v>
      </c>
      <c r="O505" s="5">
        <v>26</v>
      </c>
      <c r="P505" s="5">
        <v>1</v>
      </c>
      <c r="Q505" s="5">
        <v>97.3</v>
      </c>
      <c r="R505" s="10" t="s">
        <v>19</v>
      </c>
      <c r="S505" s="2">
        <f t="shared" si="70"/>
        <v>27</v>
      </c>
      <c r="T505" s="2">
        <f t="shared" si="71"/>
        <v>25</v>
      </c>
      <c r="U505" s="2">
        <f t="shared" si="72"/>
        <v>13.5</v>
      </c>
      <c r="V505" s="1">
        <f t="shared" si="73"/>
        <v>312.5</v>
      </c>
      <c r="W505" s="9">
        <f t="shared" si="74"/>
        <v>1.414973347970818</v>
      </c>
      <c r="X505" s="9">
        <f t="shared" si="75"/>
        <v>0</v>
      </c>
      <c r="Y505" s="9">
        <f t="shared" si="76"/>
        <v>1.3979400086720375</v>
      </c>
      <c r="Z505" s="9">
        <f t="shared" si="77"/>
        <v>1.1303337684950059</v>
      </c>
      <c r="AA505" s="9">
        <f t="shared" si="78"/>
        <v>2.4948500216800942</v>
      </c>
      <c r="AB505" s="9">
        <f t="shared" si="79"/>
        <v>1.0024487421170156</v>
      </c>
    </row>
    <row r="506" spans="1:28">
      <c r="A506" s="1" t="s">
        <v>18</v>
      </c>
      <c r="B506" s="2">
        <v>177406</v>
      </c>
      <c r="C506" s="2">
        <v>1635</v>
      </c>
      <c r="D506" s="2">
        <v>18541</v>
      </c>
      <c r="E506" s="3">
        <v>18541.517199999998</v>
      </c>
      <c r="F506" s="4">
        <v>0.89659999999999995</v>
      </c>
      <c r="G506" s="4">
        <v>0.10340000000000001</v>
      </c>
      <c r="H506" s="4">
        <v>0</v>
      </c>
      <c r="I506" s="5">
        <v>24</v>
      </c>
      <c r="J506" s="2">
        <v>1530</v>
      </c>
      <c r="K506" s="9">
        <v>2.7</v>
      </c>
      <c r="L506" s="6">
        <v>35.94694389</v>
      </c>
      <c r="M506" s="6">
        <v>-97.269038609999996</v>
      </c>
      <c r="N506" s="7">
        <v>10.02857839</v>
      </c>
      <c r="O506" s="5">
        <v>135</v>
      </c>
      <c r="P506" s="5">
        <v>26</v>
      </c>
      <c r="Q506" s="5">
        <v>95.3</v>
      </c>
      <c r="R506" s="10" t="s">
        <v>21</v>
      </c>
      <c r="S506" s="2">
        <f t="shared" si="70"/>
        <v>161</v>
      </c>
      <c r="T506" s="2">
        <f t="shared" si="71"/>
        <v>109</v>
      </c>
      <c r="U506" s="2">
        <f t="shared" si="72"/>
        <v>80.5</v>
      </c>
      <c r="V506" s="1">
        <f t="shared" si="73"/>
        <v>5940.5</v>
      </c>
      <c r="W506" s="9">
        <f t="shared" si="74"/>
        <v>2.1303337684950061</v>
      </c>
      <c r="X506" s="9">
        <f t="shared" si="75"/>
        <v>1.414973347970818</v>
      </c>
      <c r="Y506" s="9">
        <f t="shared" si="76"/>
        <v>2.0374264979406234</v>
      </c>
      <c r="Z506" s="9">
        <f t="shared" si="77"/>
        <v>1.9057958803678683</v>
      </c>
      <c r="AA506" s="9">
        <f t="shared" si="78"/>
        <v>3.7738230002172655</v>
      </c>
      <c r="AB506" s="9">
        <f t="shared" si="79"/>
        <v>1.0012393735851033</v>
      </c>
    </row>
    <row r="507" spans="1:28">
      <c r="A507" s="1" t="s">
        <v>18</v>
      </c>
      <c r="B507" s="2">
        <v>177379</v>
      </c>
      <c r="C507" s="2">
        <v>1553</v>
      </c>
      <c r="D507" s="2">
        <v>18521</v>
      </c>
      <c r="E507" s="3">
        <v>18521.547200000001</v>
      </c>
      <c r="F507" s="4">
        <v>3.2800000000000003E-2</v>
      </c>
      <c r="G507" s="4">
        <v>0.96719999999999984</v>
      </c>
      <c r="H507" s="4">
        <v>0</v>
      </c>
      <c r="I507" s="5">
        <v>271</v>
      </c>
      <c r="J507" s="2">
        <v>1535</v>
      </c>
      <c r="K507" s="9">
        <v>2.2000000000000002</v>
      </c>
      <c r="L507" s="6">
        <v>35.948434169999999</v>
      </c>
      <c r="M507" s="6">
        <v>-97.267478060000002</v>
      </c>
      <c r="N507" s="7">
        <v>10.01543277</v>
      </c>
      <c r="O507" s="5">
        <v>125</v>
      </c>
      <c r="P507" s="5">
        <v>140</v>
      </c>
      <c r="Q507" s="5">
        <v>10.7</v>
      </c>
      <c r="R507" s="10" t="s">
        <v>19</v>
      </c>
      <c r="S507" s="2">
        <f t="shared" si="70"/>
        <v>265</v>
      </c>
      <c r="T507" s="2">
        <f t="shared" si="71"/>
        <v>-15</v>
      </c>
      <c r="U507" s="2">
        <f t="shared" si="72"/>
        <v>132.5</v>
      </c>
      <c r="V507" s="1">
        <f t="shared" si="73"/>
        <v>112.5</v>
      </c>
      <c r="W507" s="9">
        <f t="shared" si="74"/>
        <v>2.0969100130080562</v>
      </c>
      <c r="X507" s="9">
        <f t="shared" si="75"/>
        <v>2.1461280356782377</v>
      </c>
      <c r="Y507" s="9">
        <f t="shared" si="76"/>
        <v>1.1760912590556811</v>
      </c>
      <c r="Z507" s="9">
        <f t="shared" si="77"/>
        <v>2.1222158782728262</v>
      </c>
      <c r="AA507" s="9">
        <f t="shared" si="78"/>
        <v>2.051152522447381</v>
      </c>
      <c r="AB507" s="9">
        <f t="shared" si="79"/>
        <v>1.0006697200362045</v>
      </c>
    </row>
    <row r="508" spans="1:28">
      <c r="A508" s="1" t="s">
        <v>18</v>
      </c>
      <c r="B508" s="2">
        <v>177379</v>
      </c>
      <c r="C508" s="2">
        <v>1553</v>
      </c>
      <c r="D508" s="2">
        <v>18520</v>
      </c>
      <c r="E508" s="3">
        <v>18520.4692</v>
      </c>
      <c r="F508" s="4">
        <v>0.69340000000000002</v>
      </c>
      <c r="G508" s="4">
        <v>0.30659999999999998</v>
      </c>
      <c r="H508" s="4">
        <v>0</v>
      </c>
      <c r="I508" s="5">
        <v>77</v>
      </c>
      <c r="J508" s="2">
        <v>1535</v>
      </c>
      <c r="K508" s="9">
        <v>5.3</v>
      </c>
      <c r="L508" s="6">
        <v>35.94820472</v>
      </c>
      <c r="M508" s="6">
        <v>-97.268360000000001</v>
      </c>
      <c r="N508" s="7">
        <v>10.000433320000001</v>
      </c>
      <c r="O508" s="5">
        <v>41</v>
      </c>
      <c r="P508" s="5">
        <v>46</v>
      </c>
      <c r="Q508" s="5">
        <v>40</v>
      </c>
      <c r="R508" s="10" t="s">
        <v>19</v>
      </c>
      <c r="S508" s="2">
        <f t="shared" si="70"/>
        <v>87</v>
      </c>
      <c r="T508" s="2">
        <f t="shared" si="71"/>
        <v>-5</v>
      </c>
      <c r="U508" s="2">
        <f t="shared" si="72"/>
        <v>43.5</v>
      </c>
      <c r="V508" s="1">
        <f t="shared" si="73"/>
        <v>12.5</v>
      </c>
      <c r="W508" s="9">
        <f t="shared" si="74"/>
        <v>1.6127838567197355</v>
      </c>
      <c r="X508" s="9">
        <f t="shared" si="75"/>
        <v>1.6627578316815739</v>
      </c>
      <c r="Y508" s="9">
        <f t="shared" si="76"/>
        <v>0.69897000433601875</v>
      </c>
      <c r="Z508" s="9">
        <f t="shared" si="77"/>
        <v>1.6384892569546372</v>
      </c>
      <c r="AA508" s="9">
        <f t="shared" si="78"/>
        <v>1.0969100130080565</v>
      </c>
      <c r="AB508" s="9">
        <f t="shared" si="79"/>
        <v>1.0000188184407723</v>
      </c>
    </row>
    <row r="509" spans="1:28">
      <c r="A509" s="1" t="s">
        <v>18</v>
      </c>
      <c r="B509" s="2">
        <v>177492</v>
      </c>
      <c r="C509" s="2">
        <v>1713</v>
      </c>
      <c r="D509" s="2">
        <v>18541</v>
      </c>
      <c r="E509" s="3">
        <v>18541.547200000001</v>
      </c>
      <c r="F509" s="4">
        <v>9.74E-2</v>
      </c>
      <c r="G509" s="4">
        <v>0.90259999999999996</v>
      </c>
      <c r="H509" s="4">
        <v>0</v>
      </c>
      <c r="I509" s="5">
        <v>235</v>
      </c>
      <c r="J509" s="2">
        <v>1532</v>
      </c>
      <c r="K509" s="9">
        <v>3.9</v>
      </c>
      <c r="L509" s="6">
        <v>35.946980830000001</v>
      </c>
      <c r="M509" s="6">
        <v>-97.269258059999999</v>
      </c>
      <c r="N509" s="7">
        <v>9.9340776329999994</v>
      </c>
      <c r="O509" s="5">
        <v>202</v>
      </c>
      <c r="P509" s="5">
        <v>38</v>
      </c>
      <c r="Q509" s="5">
        <v>21.3</v>
      </c>
      <c r="R509" s="10" t="s">
        <v>19</v>
      </c>
      <c r="S509" s="2">
        <f t="shared" si="70"/>
        <v>240</v>
      </c>
      <c r="T509" s="2">
        <f t="shared" si="71"/>
        <v>164</v>
      </c>
      <c r="U509" s="2">
        <f t="shared" si="72"/>
        <v>120</v>
      </c>
      <c r="V509" s="1">
        <f t="shared" si="73"/>
        <v>13448</v>
      </c>
      <c r="W509" s="9">
        <f t="shared" si="74"/>
        <v>2.3053513694466239</v>
      </c>
      <c r="X509" s="9">
        <f t="shared" si="75"/>
        <v>1.5797835966168099</v>
      </c>
      <c r="Y509" s="9">
        <f t="shared" si="76"/>
        <v>2.214843848047698</v>
      </c>
      <c r="Z509" s="9">
        <f t="shared" si="77"/>
        <v>2.0791812460476247</v>
      </c>
      <c r="AA509" s="9">
        <f t="shared" si="78"/>
        <v>4.1286577004314147</v>
      </c>
      <c r="AB509" s="9">
        <f t="shared" si="79"/>
        <v>0.99712754960442007</v>
      </c>
    </row>
    <row r="510" spans="1:28">
      <c r="A510" s="1" t="s">
        <v>18</v>
      </c>
      <c r="B510" s="2">
        <v>177492</v>
      </c>
      <c r="C510" s="2">
        <v>1713</v>
      </c>
      <c r="D510" s="2">
        <v>18541</v>
      </c>
      <c r="E510" s="3">
        <v>18541.499199999998</v>
      </c>
      <c r="F510" s="4">
        <v>0.83940000000000003</v>
      </c>
      <c r="G510" s="4">
        <v>0.16059999999999999</v>
      </c>
      <c r="H510" s="4">
        <v>0</v>
      </c>
      <c r="I510" s="5">
        <v>38</v>
      </c>
      <c r="J510" s="2">
        <v>1532</v>
      </c>
      <c r="K510" s="9">
        <v>2.4</v>
      </c>
      <c r="L510" s="6">
        <v>35.946745829999998</v>
      </c>
      <c r="M510" s="6">
        <v>-97.269634999999994</v>
      </c>
      <c r="N510" s="7">
        <v>9.9251663430000008</v>
      </c>
      <c r="O510" s="5">
        <v>82</v>
      </c>
      <c r="P510" s="5">
        <v>59</v>
      </c>
      <c r="Q510" s="5">
        <v>52</v>
      </c>
      <c r="R510" s="10" t="s">
        <v>21</v>
      </c>
      <c r="S510" s="2">
        <f t="shared" si="70"/>
        <v>141</v>
      </c>
      <c r="T510" s="2">
        <f t="shared" si="71"/>
        <v>23</v>
      </c>
      <c r="U510" s="2">
        <f t="shared" si="72"/>
        <v>70.5</v>
      </c>
      <c r="V510" s="1">
        <f t="shared" si="73"/>
        <v>264.5</v>
      </c>
      <c r="W510" s="9">
        <f t="shared" si="74"/>
        <v>1.9138138523837167</v>
      </c>
      <c r="X510" s="9">
        <f t="shared" si="75"/>
        <v>1.7708520116421442</v>
      </c>
      <c r="Y510" s="9">
        <f t="shared" si="76"/>
        <v>1.3617278360175928</v>
      </c>
      <c r="Z510" s="9">
        <f t="shared" si="77"/>
        <v>1.8481891169913987</v>
      </c>
      <c r="AA510" s="9">
        <f t="shared" si="78"/>
        <v>2.4224256763712044</v>
      </c>
      <c r="AB510" s="9">
        <f t="shared" si="79"/>
        <v>0.99673779414967389</v>
      </c>
    </row>
    <row r="511" spans="1:28">
      <c r="A511" s="1" t="s">
        <v>18</v>
      </c>
      <c r="B511" s="2">
        <v>177492</v>
      </c>
      <c r="C511" s="2">
        <v>1713</v>
      </c>
      <c r="D511" s="2">
        <v>18542</v>
      </c>
      <c r="E511" s="3">
        <v>18542.370200000001</v>
      </c>
      <c r="F511" s="4">
        <v>0.84819999999999995</v>
      </c>
      <c r="G511" s="4">
        <v>0.15179999999999999</v>
      </c>
      <c r="H511" s="4">
        <v>0</v>
      </c>
      <c r="I511" s="5">
        <v>35</v>
      </c>
      <c r="J511" s="2">
        <v>1532</v>
      </c>
      <c r="K511" s="9">
        <v>2</v>
      </c>
      <c r="L511" s="6">
        <v>35.946732500000003</v>
      </c>
      <c r="M511" s="6">
        <v>-97.269518610000006</v>
      </c>
      <c r="N511" s="7">
        <v>9.9052799050000004</v>
      </c>
      <c r="O511" s="5">
        <v>57</v>
      </c>
      <c r="P511" s="5">
        <v>53</v>
      </c>
      <c r="Q511" s="5">
        <v>36.700000000000003</v>
      </c>
      <c r="R511" s="10" t="s">
        <v>21</v>
      </c>
      <c r="S511" s="2">
        <f t="shared" si="70"/>
        <v>110</v>
      </c>
      <c r="T511" s="2">
        <f t="shared" si="71"/>
        <v>4</v>
      </c>
      <c r="U511" s="2">
        <f t="shared" si="72"/>
        <v>55</v>
      </c>
      <c r="V511" s="1">
        <f t="shared" si="73"/>
        <v>8</v>
      </c>
      <c r="W511" s="9">
        <f t="shared" si="74"/>
        <v>1.7558748556724912</v>
      </c>
      <c r="X511" s="9">
        <f t="shared" si="75"/>
        <v>1.7242758696007889</v>
      </c>
      <c r="Y511" s="9">
        <f t="shared" si="76"/>
        <v>0.60205999132796229</v>
      </c>
      <c r="Z511" s="9">
        <f t="shared" si="77"/>
        <v>1.7403626894942439</v>
      </c>
      <c r="AA511" s="9">
        <f t="shared" si="78"/>
        <v>0.90308998699194343</v>
      </c>
      <c r="AB511" s="9">
        <f t="shared" si="79"/>
        <v>0.99586675241160705</v>
      </c>
    </row>
    <row r="512" spans="1:28">
      <c r="A512" s="1" t="s">
        <v>18</v>
      </c>
      <c r="B512" s="2">
        <v>177379</v>
      </c>
      <c r="C512" s="2">
        <v>1553</v>
      </c>
      <c r="D512" s="2">
        <v>18520</v>
      </c>
      <c r="E512" s="3">
        <v>18520.433199999999</v>
      </c>
      <c r="F512" s="4">
        <v>0.93580000000000008</v>
      </c>
      <c r="G512" s="4">
        <v>6.4199999999999993E-2</v>
      </c>
      <c r="H512" s="4">
        <v>0</v>
      </c>
      <c r="I512" s="5">
        <v>14</v>
      </c>
      <c r="J512" s="2">
        <v>1535</v>
      </c>
      <c r="K512" s="9">
        <v>2.5</v>
      </c>
      <c r="L512" s="6">
        <v>35.94842139</v>
      </c>
      <c r="M512" s="6">
        <v>-97.26861778</v>
      </c>
      <c r="N512" s="7">
        <v>9.8650999469999991</v>
      </c>
      <c r="O512" s="5">
        <v>132</v>
      </c>
      <c r="P512" s="5">
        <v>10</v>
      </c>
      <c r="Q512" s="5">
        <v>1.3</v>
      </c>
      <c r="R512" s="10" t="s">
        <v>21</v>
      </c>
      <c r="S512" s="2">
        <f t="shared" si="70"/>
        <v>142</v>
      </c>
      <c r="T512" s="2">
        <f t="shared" si="71"/>
        <v>122</v>
      </c>
      <c r="U512" s="2">
        <f t="shared" si="72"/>
        <v>71</v>
      </c>
      <c r="V512" s="1">
        <f t="shared" si="73"/>
        <v>7442</v>
      </c>
      <c r="W512" s="9">
        <f t="shared" si="74"/>
        <v>2.1205739312058496</v>
      </c>
      <c r="X512" s="9">
        <f t="shared" si="75"/>
        <v>1</v>
      </c>
      <c r="Y512" s="9">
        <f t="shared" si="76"/>
        <v>2.086359830674748</v>
      </c>
      <c r="Z512" s="9">
        <f t="shared" si="77"/>
        <v>1.851258348719075</v>
      </c>
      <c r="AA512" s="9">
        <f t="shared" si="78"/>
        <v>3.8716896656855151</v>
      </c>
      <c r="AB512" s="9">
        <f t="shared" si="79"/>
        <v>0.99410148960956801</v>
      </c>
    </row>
    <row r="513" spans="1:28">
      <c r="A513" s="1" t="s">
        <v>18</v>
      </c>
      <c r="B513" s="2">
        <v>177386</v>
      </c>
      <c r="C513" s="2">
        <v>1636</v>
      </c>
      <c r="D513" s="2">
        <v>18541</v>
      </c>
      <c r="E513" s="3">
        <v>18541.517199999998</v>
      </c>
      <c r="F513" s="4">
        <v>0.90539999999999998</v>
      </c>
      <c r="G513" s="4">
        <v>9.4600000000000004E-2</v>
      </c>
      <c r="H513" s="4">
        <v>0</v>
      </c>
      <c r="I513" s="5">
        <v>23</v>
      </c>
      <c r="J513" s="2">
        <v>1524</v>
      </c>
      <c r="K513" s="9">
        <v>1.8</v>
      </c>
      <c r="L513" s="6">
        <v>35.946945280000001</v>
      </c>
      <c r="M513" s="6">
        <v>-97.26924167</v>
      </c>
      <c r="N513" s="7">
        <v>9.8239578779999999</v>
      </c>
      <c r="O513" s="5">
        <v>211</v>
      </c>
      <c r="P513" s="5">
        <v>54</v>
      </c>
      <c r="Q513" s="5">
        <v>45.3</v>
      </c>
      <c r="R513" s="10" t="s">
        <v>21</v>
      </c>
      <c r="S513" s="2">
        <f t="shared" si="70"/>
        <v>265</v>
      </c>
      <c r="T513" s="2">
        <f t="shared" si="71"/>
        <v>157</v>
      </c>
      <c r="U513" s="2">
        <f t="shared" si="72"/>
        <v>132.5</v>
      </c>
      <c r="V513" s="1">
        <f t="shared" si="73"/>
        <v>12324.5</v>
      </c>
      <c r="W513" s="9">
        <f t="shared" si="74"/>
        <v>2.3242824552976926</v>
      </c>
      <c r="X513" s="9">
        <f t="shared" si="75"/>
        <v>1.7323937598229684</v>
      </c>
      <c r="Y513" s="9">
        <f t="shared" si="76"/>
        <v>2.1958996524092336</v>
      </c>
      <c r="Z513" s="9">
        <f t="shared" si="77"/>
        <v>2.1222158782728262</v>
      </c>
      <c r="AA513" s="9">
        <f t="shared" si="78"/>
        <v>4.0907693091544859</v>
      </c>
      <c r="AB513" s="9">
        <f t="shared" si="79"/>
        <v>0.99228649168477723</v>
      </c>
    </row>
    <row r="514" spans="1:28">
      <c r="A514" s="1" t="s">
        <v>18</v>
      </c>
      <c r="B514" s="2">
        <v>177416</v>
      </c>
      <c r="C514" s="2">
        <v>1646</v>
      </c>
      <c r="D514" s="2">
        <v>18542</v>
      </c>
      <c r="E514" s="3">
        <v>18542.376199999999</v>
      </c>
      <c r="F514" s="4">
        <v>0.89800000000000002</v>
      </c>
      <c r="G514" s="4">
        <v>0.10200000000000001</v>
      </c>
      <c r="H514" s="4">
        <v>0</v>
      </c>
      <c r="I514" s="5">
        <v>14</v>
      </c>
      <c r="J514" s="2">
        <v>1527</v>
      </c>
      <c r="K514" s="9">
        <v>2.7</v>
      </c>
      <c r="L514" s="6">
        <v>35.946957779999998</v>
      </c>
      <c r="M514" s="6">
        <v>-97.269556940000001</v>
      </c>
      <c r="N514" s="7">
        <v>9.7570702209999993</v>
      </c>
      <c r="O514" s="5">
        <v>173</v>
      </c>
      <c r="P514" s="5">
        <v>24</v>
      </c>
      <c r="Q514" s="5">
        <v>94</v>
      </c>
      <c r="R514" s="10" t="s">
        <v>21</v>
      </c>
      <c r="S514" s="2">
        <f t="shared" si="70"/>
        <v>197</v>
      </c>
      <c r="T514" s="2">
        <f t="shared" si="71"/>
        <v>149</v>
      </c>
      <c r="U514" s="2">
        <f t="shared" si="72"/>
        <v>98.5</v>
      </c>
      <c r="V514" s="1">
        <f t="shared" si="73"/>
        <v>11100.5</v>
      </c>
      <c r="W514" s="9">
        <f t="shared" si="74"/>
        <v>2.2380461031287955</v>
      </c>
      <c r="X514" s="9">
        <f t="shared" si="75"/>
        <v>1.3802112417116059</v>
      </c>
      <c r="Y514" s="9">
        <f t="shared" si="76"/>
        <v>2.173186268412274</v>
      </c>
      <c r="Z514" s="9">
        <f t="shared" si="77"/>
        <v>1.9934362304976114</v>
      </c>
      <c r="AA514" s="9">
        <f t="shared" si="78"/>
        <v>4.0453425411605668</v>
      </c>
      <c r="AB514" s="9">
        <f t="shared" si="79"/>
        <v>0.98931943059034833</v>
      </c>
    </row>
    <row r="515" spans="1:28">
      <c r="A515" s="1" t="s">
        <v>18</v>
      </c>
      <c r="B515" s="2">
        <v>177416</v>
      </c>
      <c r="C515" s="2">
        <v>1646</v>
      </c>
      <c r="D515" s="2">
        <v>18542</v>
      </c>
      <c r="E515" s="3">
        <v>18542.334200000001</v>
      </c>
      <c r="F515" s="4">
        <v>0.877</v>
      </c>
      <c r="G515" s="4">
        <v>0.123</v>
      </c>
      <c r="H515" s="4">
        <v>0</v>
      </c>
      <c r="I515" s="5">
        <v>21</v>
      </c>
      <c r="J515" s="2">
        <v>1527</v>
      </c>
      <c r="K515" s="9">
        <v>2</v>
      </c>
      <c r="L515" s="6">
        <v>35.94693556</v>
      </c>
      <c r="M515" s="6">
        <v>-97.269181110000005</v>
      </c>
      <c r="N515" s="7">
        <v>9.7195556270000001</v>
      </c>
      <c r="O515" s="5">
        <v>60</v>
      </c>
      <c r="P515" s="5">
        <v>135</v>
      </c>
      <c r="Q515" s="5">
        <v>83.3</v>
      </c>
      <c r="R515" s="10" t="s">
        <v>21</v>
      </c>
      <c r="S515" s="2">
        <f t="shared" ref="S515:S578" si="80">+O515+P515</f>
        <v>195</v>
      </c>
      <c r="T515" s="2">
        <f t="shared" ref="T515:T578" si="81">O515-P515</f>
        <v>-75</v>
      </c>
      <c r="U515" s="2">
        <f t="shared" ref="U515:U578" si="82">AVERAGE(O515:P515)</f>
        <v>97.5</v>
      </c>
      <c r="V515" s="1">
        <f t="shared" ref="V515:V578" si="83">VAR(O515:P515)</f>
        <v>2812.5</v>
      </c>
      <c r="W515" s="9">
        <f t="shared" ref="W515:W578" si="84">LOG(O515,10)</f>
        <v>1.7781512503836434</v>
      </c>
      <c r="X515" s="9">
        <f t="shared" ref="X515:X578" si="85">LOG(P515,10)</f>
        <v>2.1303337684950061</v>
      </c>
      <c r="Y515" s="9">
        <f t="shared" ref="Y515:Y578" si="86">LOG(ABS(T515),10)</f>
        <v>1.8750612633916997</v>
      </c>
      <c r="Z515" s="9">
        <f t="shared" ref="Z515:Z578" si="87">LOG(U515,10)</f>
        <v>1.9890046156985366</v>
      </c>
      <c r="AA515" s="9">
        <f t="shared" ref="AA515:AA578" si="88">LOG(V515,10)</f>
        <v>3.4490925311194185</v>
      </c>
      <c r="AB515" s="9">
        <f t="shared" ref="AB515:AB578" si="89">LOG(N515,10)</f>
        <v>0.98764640966357775</v>
      </c>
    </row>
    <row r="516" spans="1:28">
      <c r="A516" s="1" t="s">
        <v>18</v>
      </c>
      <c r="B516" s="2">
        <v>177406</v>
      </c>
      <c r="C516" s="2">
        <v>1635</v>
      </c>
      <c r="D516" s="2">
        <v>18542</v>
      </c>
      <c r="E516" s="3">
        <v>18542.466199999999</v>
      </c>
      <c r="F516" s="4">
        <v>0.90579999999999994</v>
      </c>
      <c r="G516" s="4">
        <v>9.4200000000000006E-2</v>
      </c>
      <c r="H516" s="4">
        <v>0</v>
      </c>
      <c r="I516" s="5">
        <v>20</v>
      </c>
      <c r="J516" s="2">
        <v>1530</v>
      </c>
      <c r="K516" s="9">
        <v>6.6</v>
      </c>
      <c r="L516" s="6">
        <v>35.946742499999999</v>
      </c>
      <c r="M516" s="6">
        <v>-97.269607780000001</v>
      </c>
      <c r="N516" s="7">
        <v>9.7058998039999995</v>
      </c>
      <c r="O516" s="5">
        <v>120</v>
      </c>
      <c r="P516" s="5">
        <v>41</v>
      </c>
      <c r="Q516" s="5">
        <v>75.3</v>
      </c>
      <c r="R516" s="10" t="s">
        <v>21</v>
      </c>
      <c r="S516" s="2">
        <f t="shared" si="80"/>
        <v>161</v>
      </c>
      <c r="T516" s="2">
        <f t="shared" si="81"/>
        <v>79</v>
      </c>
      <c r="U516" s="2">
        <f t="shared" si="82"/>
        <v>80.5</v>
      </c>
      <c r="V516" s="1">
        <f t="shared" si="83"/>
        <v>3120.5</v>
      </c>
      <c r="W516" s="9">
        <f t="shared" si="84"/>
        <v>2.0791812460476247</v>
      </c>
      <c r="X516" s="9">
        <f t="shared" si="85"/>
        <v>1.6127838567197355</v>
      </c>
      <c r="Y516" s="9">
        <f t="shared" si="86"/>
        <v>1.8976270912904412</v>
      </c>
      <c r="Z516" s="9">
        <f t="shared" si="87"/>
        <v>1.9057958803678683</v>
      </c>
      <c r="AA516" s="9">
        <f t="shared" si="88"/>
        <v>3.4942241869169015</v>
      </c>
      <c r="AB516" s="9">
        <f t="shared" si="89"/>
        <v>0.98703580369114463</v>
      </c>
    </row>
    <row r="517" spans="1:28">
      <c r="A517" s="1" t="s">
        <v>18</v>
      </c>
      <c r="B517" s="2">
        <v>177442</v>
      </c>
      <c r="C517" s="2">
        <v>1677</v>
      </c>
      <c r="D517" s="2">
        <v>18541</v>
      </c>
      <c r="E517" s="3">
        <v>18541.514200000001</v>
      </c>
      <c r="F517" s="4">
        <v>0.44500000000000001</v>
      </c>
      <c r="G517" s="4">
        <v>0.15959999999999999</v>
      </c>
      <c r="H517" s="4">
        <v>0.39539999999999997</v>
      </c>
      <c r="I517" s="5">
        <v>26</v>
      </c>
      <c r="J517" s="2">
        <v>1538</v>
      </c>
      <c r="K517" s="9">
        <v>3</v>
      </c>
      <c r="L517" s="6">
        <v>35.946551939999999</v>
      </c>
      <c r="M517" s="6">
        <v>-97.268581670000003</v>
      </c>
      <c r="N517" s="7">
        <v>9.7026284109999992</v>
      </c>
      <c r="O517" s="5">
        <v>61</v>
      </c>
      <c r="P517" s="5">
        <v>23</v>
      </c>
      <c r="Q517" s="5">
        <v>10.7</v>
      </c>
      <c r="R517" s="10" t="s">
        <v>22</v>
      </c>
      <c r="S517" s="2">
        <f t="shared" si="80"/>
        <v>84</v>
      </c>
      <c r="T517" s="2">
        <f t="shared" si="81"/>
        <v>38</v>
      </c>
      <c r="U517" s="2">
        <f t="shared" si="82"/>
        <v>42</v>
      </c>
      <c r="V517" s="1">
        <f t="shared" si="83"/>
        <v>722</v>
      </c>
      <c r="W517" s="9">
        <f t="shared" si="84"/>
        <v>1.7853298350107669</v>
      </c>
      <c r="X517" s="9">
        <f t="shared" si="85"/>
        <v>1.3617278360175928</v>
      </c>
      <c r="Y517" s="9">
        <f t="shared" si="86"/>
        <v>1.5797835966168099</v>
      </c>
      <c r="Z517" s="9">
        <f t="shared" si="87"/>
        <v>1.6232492903979003</v>
      </c>
      <c r="AA517" s="9">
        <f t="shared" si="88"/>
        <v>2.8585371975696385</v>
      </c>
      <c r="AB517" s="9">
        <f t="shared" si="89"/>
        <v>0.98688939919042673</v>
      </c>
    </row>
    <row r="518" spans="1:28">
      <c r="A518" s="1" t="s">
        <v>18</v>
      </c>
      <c r="B518" s="2">
        <v>177492</v>
      </c>
      <c r="C518" s="2">
        <v>1779</v>
      </c>
      <c r="D518" s="2">
        <v>18521</v>
      </c>
      <c r="E518" s="3">
        <v>18521.457200000001</v>
      </c>
      <c r="F518" s="4">
        <v>0.16020000000000001</v>
      </c>
      <c r="G518" s="4">
        <v>5.5599999999999997E-2</v>
      </c>
      <c r="H518" s="4">
        <v>0.78359999999999996</v>
      </c>
      <c r="I518" s="5">
        <v>13</v>
      </c>
      <c r="J518" s="2">
        <v>1531</v>
      </c>
      <c r="K518" s="9">
        <v>2.6</v>
      </c>
      <c r="L518" s="6">
        <v>35.94812417</v>
      </c>
      <c r="M518" s="6">
        <v>-97.268413890000005</v>
      </c>
      <c r="N518" s="7">
        <v>9.6692313619999997</v>
      </c>
      <c r="O518" s="5">
        <v>49</v>
      </c>
      <c r="P518" s="5">
        <v>16</v>
      </c>
      <c r="Q518" s="5">
        <v>15.3</v>
      </c>
      <c r="R518" s="10" t="s">
        <v>20</v>
      </c>
      <c r="S518" s="2">
        <f t="shared" si="80"/>
        <v>65</v>
      </c>
      <c r="T518" s="2">
        <f t="shared" si="81"/>
        <v>33</v>
      </c>
      <c r="U518" s="2">
        <f t="shared" si="82"/>
        <v>32.5</v>
      </c>
      <c r="V518" s="1">
        <f t="shared" si="83"/>
        <v>544.5</v>
      </c>
      <c r="W518" s="9">
        <f t="shared" si="84"/>
        <v>1.6901960800285134</v>
      </c>
      <c r="X518" s="9">
        <f t="shared" si="85"/>
        <v>1.2041199826559246</v>
      </c>
      <c r="Y518" s="9">
        <f t="shared" si="86"/>
        <v>1.5185139398778873</v>
      </c>
      <c r="Z518" s="9">
        <f t="shared" si="87"/>
        <v>1.5118833609788742</v>
      </c>
      <c r="AA518" s="9">
        <f t="shared" si="88"/>
        <v>2.7359978840917933</v>
      </c>
      <c r="AB518" s="9">
        <f t="shared" si="89"/>
        <v>0.98539195200341023</v>
      </c>
    </row>
    <row r="519" spans="1:28">
      <c r="A519" s="1" t="s">
        <v>18</v>
      </c>
      <c r="B519" s="2">
        <v>177360</v>
      </c>
      <c r="C519" s="2">
        <v>1635</v>
      </c>
      <c r="D519" s="2">
        <v>18520</v>
      </c>
      <c r="E519" s="3">
        <v>18520.445199999998</v>
      </c>
      <c r="F519" s="4">
        <v>0.90400000000000014</v>
      </c>
      <c r="G519" s="4">
        <v>9.6000000000000002E-2</v>
      </c>
      <c r="H519" s="4">
        <v>0</v>
      </c>
      <c r="I519" s="5">
        <v>19</v>
      </c>
      <c r="J519" s="2">
        <v>1525</v>
      </c>
      <c r="K519" s="9">
        <v>2.2999999999999998</v>
      </c>
      <c r="L519" s="6">
        <v>35.948447780000002</v>
      </c>
      <c r="M519" s="6">
        <v>-97.268695559999998</v>
      </c>
      <c r="N519" s="7">
        <v>9.6658543249999997</v>
      </c>
      <c r="O519" s="5">
        <v>93</v>
      </c>
      <c r="P519" s="5">
        <v>72</v>
      </c>
      <c r="Q519" s="5">
        <v>26.7</v>
      </c>
      <c r="R519" s="10" t="s">
        <v>21</v>
      </c>
      <c r="S519" s="2">
        <f t="shared" si="80"/>
        <v>165</v>
      </c>
      <c r="T519" s="2">
        <f t="shared" si="81"/>
        <v>21</v>
      </c>
      <c r="U519" s="2">
        <f t="shared" si="82"/>
        <v>82.5</v>
      </c>
      <c r="V519" s="1">
        <f t="shared" si="83"/>
        <v>220.5</v>
      </c>
      <c r="W519" s="9">
        <f t="shared" si="84"/>
        <v>1.968482948553935</v>
      </c>
      <c r="X519" s="9">
        <f t="shared" si="85"/>
        <v>1.8573324964312683</v>
      </c>
      <c r="Y519" s="9">
        <f t="shared" si="86"/>
        <v>1.3222192947339191</v>
      </c>
      <c r="Z519" s="9">
        <f t="shared" si="87"/>
        <v>1.9164539485499248</v>
      </c>
      <c r="AA519" s="9">
        <f t="shared" si="88"/>
        <v>2.3434085938038569</v>
      </c>
      <c r="AB519" s="9">
        <f t="shared" si="89"/>
        <v>0.98524024555918366</v>
      </c>
    </row>
    <row r="520" spans="1:28">
      <c r="A520" s="1" t="s">
        <v>18</v>
      </c>
      <c r="B520" s="2">
        <v>177492</v>
      </c>
      <c r="C520" s="2">
        <v>1713</v>
      </c>
      <c r="D520" s="2">
        <v>18541</v>
      </c>
      <c r="E520" s="3">
        <v>18541.5052</v>
      </c>
      <c r="F520" s="4">
        <v>0.92859999999999998</v>
      </c>
      <c r="G520" s="4">
        <v>7.1400000000000005E-2</v>
      </c>
      <c r="H520" s="4">
        <v>0</v>
      </c>
      <c r="I520" s="5">
        <v>14</v>
      </c>
      <c r="J520" s="2">
        <v>1532</v>
      </c>
      <c r="K520" s="9">
        <v>2.4</v>
      </c>
      <c r="L520" s="6">
        <v>35.946946939999997</v>
      </c>
      <c r="M520" s="6">
        <v>-97.269498889999994</v>
      </c>
      <c r="N520" s="7">
        <v>9.5927423709999999</v>
      </c>
      <c r="O520" s="5">
        <v>96</v>
      </c>
      <c r="P520" s="5">
        <v>76</v>
      </c>
      <c r="Q520" s="5">
        <v>45.3</v>
      </c>
      <c r="R520" s="10" t="s">
        <v>21</v>
      </c>
      <c r="S520" s="2">
        <f t="shared" si="80"/>
        <v>172</v>
      </c>
      <c r="T520" s="2">
        <f t="shared" si="81"/>
        <v>20</v>
      </c>
      <c r="U520" s="2">
        <f t="shared" si="82"/>
        <v>86</v>
      </c>
      <c r="V520" s="1">
        <f t="shared" si="83"/>
        <v>200</v>
      </c>
      <c r="W520" s="9">
        <f t="shared" si="84"/>
        <v>1.9822712330395682</v>
      </c>
      <c r="X520" s="9">
        <f t="shared" si="85"/>
        <v>1.8808135922807911</v>
      </c>
      <c r="Y520" s="9">
        <f t="shared" si="86"/>
        <v>1.301029995663981</v>
      </c>
      <c r="Z520" s="9">
        <f t="shared" si="87"/>
        <v>1.9344984512435675</v>
      </c>
      <c r="AA520" s="9">
        <f t="shared" si="88"/>
        <v>2.3010299956639808</v>
      </c>
      <c r="AB520" s="9">
        <f t="shared" si="89"/>
        <v>0.98194278092827447</v>
      </c>
    </row>
    <row r="521" spans="1:28">
      <c r="A521" s="1" t="s">
        <v>18</v>
      </c>
      <c r="B521" s="2">
        <v>177386</v>
      </c>
      <c r="C521" s="2">
        <v>1636</v>
      </c>
      <c r="D521" s="2">
        <v>18542</v>
      </c>
      <c r="E521" s="3">
        <v>18542.337200000002</v>
      </c>
      <c r="F521" s="4">
        <v>0.91539999999999999</v>
      </c>
      <c r="G521" s="4">
        <v>8.4599999999999995E-2</v>
      </c>
      <c r="H521" s="4">
        <v>0</v>
      </c>
      <c r="I521" s="5">
        <v>18</v>
      </c>
      <c r="J521" s="2">
        <v>1524</v>
      </c>
      <c r="K521" s="9">
        <v>2.6</v>
      </c>
      <c r="L521" s="6">
        <v>35.946975000000002</v>
      </c>
      <c r="M521" s="6">
        <v>-97.269409999999993</v>
      </c>
      <c r="N521" s="7">
        <v>9.5921727699999995</v>
      </c>
      <c r="O521" s="5">
        <v>81</v>
      </c>
      <c r="P521" s="5">
        <v>162</v>
      </c>
      <c r="Q521" s="5">
        <v>48.7</v>
      </c>
      <c r="R521" s="10" t="s">
        <v>21</v>
      </c>
      <c r="S521" s="2">
        <f t="shared" si="80"/>
        <v>243</v>
      </c>
      <c r="T521" s="2">
        <f t="shared" si="81"/>
        <v>-81</v>
      </c>
      <c r="U521" s="2">
        <f t="shared" si="82"/>
        <v>121.5</v>
      </c>
      <c r="V521" s="1">
        <f t="shared" si="83"/>
        <v>3280.5</v>
      </c>
      <c r="W521" s="9">
        <f t="shared" si="84"/>
        <v>1.9084850188786497</v>
      </c>
      <c r="X521" s="9">
        <f t="shared" si="85"/>
        <v>2.2095150145426303</v>
      </c>
      <c r="Y521" s="9">
        <f t="shared" si="86"/>
        <v>1.9084850188786497</v>
      </c>
      <c r="Z521" s="9">
        <f t="shared" si="87"/>
        <v>2.0845762779343309</v>
      </c>
      <c r="AA521" s="9">
        <f t="shared" si="88"/>
        <v>3.5159400420933182</v>
      </c>
      <c r="AB521" s="9">
        <f t="shared" si="89"/>
        <v>0.98191699248256681</v>
      </c>
    </row>
    <row r="522" spans="1:28">
      <c r="A522" s="1" t="s">
        <v>18</v>
      </c>
      <c r="B522" s="2">
        <v>177379</v>
      </c>
      <c r="C522" s="2">
        <v>1553</v>
      </c>
      <c r="D522" s="2">
        <v>18521</v>
      </c>
      <c r="E522" s="3">
        <v>18521.532200000001</v>
      </c>
      <c r="F522" s="4">
        <v>0.9536</v>
      </c>
      <c r="G522" s="4">
        <v>4.6399999999999997E-2</v>
      </c>
      <c r="H522" s="4">
        <v>0</v>
      </c>
      <c r="I522" s="5">
        <v>10</v>
      </c>
      <c r="J522" s="2">
        <v>1535</v>
      </c>
      <c r="K522" s="9">
        <v>2.4</v>
      </c>
      <c r="L522" s="6">
        <v>35.948491390000001</v>
      </c>
      <c r="M522" s="6">
        <v>-97.26893389</v>
      </c>
      <c r="N522" s="7">
        <v>9.5869282919999996</v>
      </c>
      <c r="O522" s="5">
        <v>59</v>
      </c>
      <c r="P522" s="5">
        <v>4</v>
      </c>
      <c r="Q522" s="5">
        <v>2</v>
      </c>
      <c r="R522" s="10" t="s">
        <v>21</v>
      </c>
      <c r="S522" s="2">
        <f t="shared" si="80"/>
        <v>63</v>
      </c>
      <c r="T522" s="2">
        <f t="shared" si="81"/>
        <v>55</v>
      </c>
      <c r="U522" s="2">
        <f t="shared" si="82"/>
        <v>31.5</v>
      </c>
      <c r="V522" s="1">
        <f t="shared" si="83"/>
        <v>1512.5</v>
      </c>
      <c r="W522" s="9">
        <f t="shared" si="84"/>
        <v>1.7708520116421442</v>
      </c>
      <c r="X522" s="9">
        <f t="shared" si="85"/>
        <v>0.60205999132796229</v>
      </c>
      <c r="Y522" s="9">
        <f t="shared" si="86"/>
        <v>1.7403626894942439</v>
      </c>
      <c r="Z522" s="9">
        <f t="shared" si="87"/>
        <v>1.4983105537896002</v>
      </c>
      <c r="AA522" s="9">
        <f t="shared" si="88"/>
        <v>3.1796953833245065</v>
      </c>
      <c r="AB522" s="9">
        <f t="shared" si="89"/>
        <v>0.98167947896144103</v>
      </c>
    </row>
    <row r="523" spans="1:28">
      <c r="A523" s="1" t="s">
        <v>18</v>
      </c>
      <c r="B523" s="2">
        <v>177406</v>
      </c>
      <c r="C523" s="2">
        <v>1635</v>
      </c>
      <c r="D523" s="2">
        <v>18541</v>
      </c>
      <c r="E523" s="3">
        <v>18541.511200000001</v>
      </c>
      <c r="F523" s="4">
        <v>0.9</v>
      </c>
      <c r="G523" s="4">
        <v>0.1</v>
      </c>
      <c r="H523" s="4">
        <v>0</v>
      </c>
      <c r="I523" s="5">
        <v>18</v>
      </c>
      <c r="J523" s="2">
        <v>1530</v>
      </c>
      <c r="K523" s="9">
        <v>5.3</v>
      </c>
      <c r="L523" s="6">
        <v>35.946970280000002</v>
      </c>
      <c r="M523" s="6">
        <v>-97.269277220000006</v>
      </c>
      <c r="N523" s="7">
        <v>9.5838342169999997</v>
      </c>
      <c r="O523" s="5">
        <v>101</v>
      </c>
      <c r="P523" s="5">
        <v>46</v>
      </c>
      <c r="Q523" s="5">
        <v>90.7</v>
      </c>
      <c r="R523" s="10" t="s">
        <v>21</v>
      </c>
      <c r="S523" s="2">
        <f t="shared" si="80"/>
        <v>147</v>
      </c>
      <c r="T523" s="2">
        <f t="shared" si="81"/>
        <v>55</v>
      </c>
      <c r="U523" s="2">
        <f t="shared" si="82"/>
        <v>73.5</v>
      </c>
      <c r="V523" s="1">
        <f t="shared" si="83"/>
        <v>1512.5</v>
      </c>
      <c r="W523" s="9">
        <f t="shared" si="84"/>
        <v>2.0043213737826426</v>
      </c>
      <c r="X523" s="9">
        <f t="shared" si="85"/>
        <v>1.6627578316815739</v>
      </c>
      <c r="Y523" s="9">
        <f t="shared" si="86"/>
        <v>1.7403626894942439</v>
      </c>
      <c r="Z523" s="9">
        <f t="shared" si="87"/>
        <v>1.8662873390841945</v>
      </c>
      <c r="AA523" s="9">
        <f t="shared" si="88"/>
        <v>3.1796953833245065</v>
      </c>
      <c r="AB523" s="9">
        <f t="shared" si="89"/>
        <v>0.98153929260107775</v>
      </c>
    </row>
    <row r="524" spans="1:28">
      <c r="A524" s="1" t="s">
        <v>18</v>
      </c>
      <c r="B524" s="2">
        <v>177379</v>
      </c>
      <c r="C524" s="2">
        <v>1553</v>
      </c>
      <c r="D524" s="2">
        <v>18521</v>
      </c>
      <c r="E524" s="3">
        <v>18521.340199999999</v>
      </c>
      <c r="F524" s="4">
        <v>0.94800000000000006</v>
      </c>
      <c r="G524" s="4">
        <v>5.2000000000000005E-2</v>
      </c>
      <c r="H524" s="4">
        <v>0</v>
      </c>
      <c r="I524" s="5">
        <v>12</v>
      </c>
      <c r="J524" s="2">
        <v>1535</v>
      </c>
      <c r="K524" s="9">
        <v>3.7</v>
      </c>
      <c r="L524" s="6">
        <v>35.948407500000002</v>
      </c>
      <c r="M524" s="6">
        <v>-97.268764169999997</v>
      </c>
      <c r="N524" s="7">
        <v>9.5670590460000007</v>
      </c>
      <c r="O524" s="5">
        <v>18</v>
      </c>
      <c r="P524" s="5">
        <v>8</v>
      </c>
      <c r="Q524" s="5">
        <v>4</v>
      </c>
      <c r="R524" s="10" t="s">
        <v>21</v>
      </c>
      <c r="S524" s="2">
        <f t="shared" si="80"/>
        <v>26</v>
      </c>
      <c r="T524" s="2">
        <f t="shared" si="81"/>
        <v>10</v>
      </c>
      <c r="U524" s="2">
        <f t="shared" si="82"/>
        <v>13</v>
      </c>
      <c r="V524" s="1">
        <f t="shared" si="83"/>
        <v>50</v>
      </c>
      <c r="W524" s="9">
        <f t="shared" si="84"/>
        <v>1.2552725051033058</v>
      </c>
      <c r="X524" s="9">
        <f t="shared" si="85"/>
        <v>0.90308998699194343</v>
      </c>
      <c r="Y524" s="9">
        <f t="shared" si="86"/>
        <v>1</v>
      </c>
      <c r="Z524" s="9">
        <f t="shared" si="87"/>
        <v>1.1139433523068367</v>
      </c>
      <c r="AA524" s="9">
        <f t="shared" si="88"/>
        <v>1.6989700043360185</v>
      </c>
      <c r="AB524" s="9">
        <f t="shared" si="89"/>
        <v>0.98077845435071032</v>
      </c>
    </row>
    <row r="525" spans="1:28">
      <c r="A525" s="1" t="s">
        <v>18</v>
      </c>
      <c r="B525" s="2">
        <v>177492</v>
      </c>
      <c r="C525" s="2">
        <v>1713</v>
      </c>
      <c r="D525" s="2">
        <v>18542</v>
      </c>
      <c r="E525" s="3">
        <v>18542.538199999999</v>
      </c>
      <c r="F525" s="4">
        <v>0.8922000000000001</v>
      </c>
      <c r="G525" s="4">
        <v>0.10780000000000001</v>
      </c>
      <c r="H525" s="4">
        <v>0</v>
      </c>
      <c r="I525" s="5">
        <v>24</v>
      </c>
      <c r="J525" s="2">
        <v>1532</v>
      </c>
      <c r="K525" s="9">
        <v>2.7</v>
      </c>
      <c r="L525" s="6">
        <v>35.94658167</v>
      </c>
      <c r="M525" s="6">
        <v>-97.269698329999997</v>
      </c>
      <c r="N525" s="7">
        <v>9.5467462530000002</v>
      </c>
      <c r="O525" s="5">
        <v>80</v>
      </c>
      <c r="P525" s="5">
        <v>32</v>
      </c>
      <c r="Q525" s="5">
        <v>36.700000000000003</v>
      </c>
      <c r="R525" s="10" t="s">
        <v>21</v>
      </c>
      <c r="S525" s="2">
        <f t="shared" si="80"/>
        <v>112</v>
      </c>
      <c r="T525" s="2">
        <f t="shared" si="81"/>
        <v>48</v>
      </c>
      <c r="U525" s="2">
        <f t="shared" si="82"/>
        <v>56</v>
      </c>
      <c r="V525" s="1">
        <f t="shared" si="83"/>
        <v>1152</v>
      </c>
      <c r="W525" s="9">
        <f t="shared" si="84"/>
        <v>1.9030899869919433</v>
      </c>
      <c r="X525" s="9">
        <f t="shared" si="85"/>
        <v>1.5051499783199058</v>
      </c>
      <c r="Y525" s="9">
        <f t="shared" si="86"/>
        <v>1.6812412373755872</v>
      </c>
      <c r="Z525" s="9">
        <f t="shared" si="87"/>
        <v>1.7481880270062005</v>
      </c>
      <c r="AA525" s="9">
        <f t="shared" si="88"/>
        <v>3.0614524790871931</v>
      </c>
      <c r="AB525" s="9">
        <f t="shared" si="89"/>
        <v>0.97985537942188139</v>
      </c>
    </row>
    <row r="526" spans="1:28">
      <c r="A526" s="1" t="s">
        <v>18</v>
      </c>
      <c r="B526" s="2">
        <v>177406</v>
      </c>
      <c r="C526" s="2">
        <v>1635</v>
      </c>
      <c r="D526" s="2">
        <v>18541</v>
      </c>
      <c r="E526" s="3">
        <v>18541.406200000001</v>
      </c>
      <c r="F526" s="4">
        <v>0.92800000000000016</v>
      </c>
      <c r="G526" s="4">
        <v>7.1999999999999995E-2</v>
      </c>
      <c r="H526" s="4">
        <v>0</v>
      </c>
      <c r="I526" s="5">
        <v>15</v>
      </c>
      <c r="J526" s="2">
        <v>1530</v>
      </c>
      <c r="K526" s="9">
        <v>2.7</v>
      </c>
      <c r="L526" s="6">
        <v>35.946909720000001</v>
      </c>
      <c r="M526" s="6">
        <v>-97.269580559999994</v>
      </c>
      <c r="N526" s="7">
        <v>9.5431567929999996</v>
      </c>
      <c r="O526" s="5">
        <v>159</v>
      </c>
      <c r="P526" s="5">
        <v>81</v>
      </c>
      <c r="Q526" s="5">
        <v>46.7</v>
      </c>
      <c r="R526" s="10" t="s">
        <v>21</v>
      </c>
      <c r="S526" s="2">
        <f t="shared" si="80"/>
        <v>240</v>
      </c>
      <c r="T526" s="2">
        <f t="shared" si="81"/>
        <v>78</v>
      </c>
      <c r="U526" s="2">
        <f t="shared" si="82"/>
        <v>120</v>
      </c>
      <c r="V526" s="1">
        <f t="shared" si="83"/>
        <v>3042</v>
      </c>
      <c r="W526" s="9">
        <f t="shared" si="84"/>
        <v>2.2013971243204513</v>
      </c>
      <c r="X526" s="9">
        <f t="shared" si="85"/>
        <v>1.9084850188786497</v>
      </c>
      <c r="Y526" s="9">
        <f t="shared" si="86"/>
        <v>1.8920946026904801</v>
      </c>
      <c r="Z526" s="9">
        <f t="shared" si="87"/>
        <v>2.0791812460476247</v>
      </c>
      <c r="AA526" s="9">
        <f t="shared" si="88"/>
        <v>3.483159209716979</v>
      </c>
      <c r="AB526" s="9">
        <f t="shared" si="89"/>
        <v>0.97969205929546388</v>
      </c>
    </row>
    <row r="527" spans="1:28">
      <c r="A527" s="1" t="s">
        <v>18</v>
      </c>
      <c r="B527" s="2">
        <v>177492</v>
      </c>
      <c r="C527" s="2">
        <v>1779</v>
      </c>
      <c r="D527" s="2">
        <v>18521</v>
      </c>
      <c r="E527" s="3">
        <v>18521.352200000001</v>
      </c>
      <c r="F527" s="4">
        <v>0.92639999999999989</v>
      </c>
      <c r="G527" s="4">
        <v>7.3599999999999999E-2</v>
      </c>
      <c r="H527" s="4">
        <v>0</v>
      </c>
      <c r="I527" s="5">
        <v>17</v>
      </c>
      <c r="J527" s="2">
        <v>1531</v>
      </c>
      <c r="K527" s="9">
        <v>2.4</v>
      </c>
      <c r="L527" s="6">
        <v>35.948390000000003</v>
      </c>
      <c r="M527" s="6">
        <v>-97.26777611</v>
      </c>
      <c r="N527" s="7">
        <v>9.5280135440000002</v>
      </c>
      <c r="O527" s="5">
        <v>62</v>
      </c>
      <c r="P527" s="5">
        <v>58</v>
      </c>
      <c r="Q527" s="5">
        <v>64</v>
      </c>
      <c r="R527" s="10" t="s">
        <v>21</v>
      </c>
      <c r="S527" s="2">
        <f t="shared" si="80"/>
        <v>120</v>
      </c>
      <c r="T527" s="2">
        <f t="shared" si="81"/>
        <v>4</v>
      </c>
      <c r="U527" s="2">
        <f t="shared" si="82"/>
        <v>60</v>
      </c>
      <c r="V527" s="1">
        <f t="shared" si="83"/>
        <v>8</v>
      </c>
      <c r="W527" s="9">
        <f t="shared" si="84"/>
        <v>1.7923916894982537</v>
      </c>
      <c r="X527" s="9">
        <f t="shared" si="85"/>
        <v>1.7634279935629371</v>
      </c>
      <c r="Y527" s="9">
        <f t="shared" si="86"/>
        <v>0.60205999132796229</v>
      </c>
      <c r="Z527" s="9">
        <f t="shared" si="87"/>
        <v>1.7781512503836434</v>
      </c>
      <c r="AA527" s="9">
        <f t="shared" si="88"/>
        <v>0.90308998699194343</v>
      </c>
      <c r="AB527" s="9">
        <f t="shared" si="89"/>
        <v>0.97900236582151801</v>
      </c>
    </row>
    <row r="528" spans="1:28">
      <c r="A528" s="1" t="s">
        <v>18</v>
      </c>
      <c r="B528" s="2">
        <v>177360</v>
      </c>
      <c r="C528" s="2">
        <v>1635</v>
      </c>
      <c r="D528" s="2">
        <v>18520</v>
      </c>
      <c r="E528" s="3">
        <v>18520.5232</v>
      </c>
      <c r="F528" s="4">
        <v>0.86240000000000006</v>
      </c>
      <c r="G528" s="4">
        <v>0.1376</v>
      </c>
      <c r="H528" s="4">
        <v>0</v>
      </c>
      <c r="I528" s="5">
        <v>29</v>
      </c>
      <c r="J528" s="2">
        <v>1525</v>
      </c>
      <c r="K528" s="9">
        <v>2.1</v>
      </c>
      <c r="L528" s="6">
        <v>35.948223059999997</v>
      </c>
      <c r="M528" s="6">
        <v>-97.269350279999998</v>
      </c>
      <c r="N528" s="7">
        <v>9.5068236580000001</v>
      </c>
      <c r="O528" s="5">
        <v>74</v>
      </c>
      <c r="P528" s="5">
        <v>38</v>
      </c>
      <c r="Q528" s="5">
        <v>18.7</v>
      </c>
      <c r="R528" s="10" t="s">
        <v>21</v>
      </c>
      <c r="S528" s="2">
        <f t="shared" si="80"/>
        <v>112</v>
      </c>
      <c r="T528" s="2">
        <f t="shared" si="81"/>
        <v>36</v>
      </c>
      <c r="U528" s="2">
        <f t="shared" si="82"/>
        <v>56</v>
      </c>
      <c r="V528" s="1">
        <f t="shared" si="83"/>
        <v>648</v>
      </c>
      <c r="W528" s="9">
        <f t="shared" si="84"/>
        <v>1.8692317197309762</v>
      </c>
      <c r="X528" s="9">
        <f t="shared" si="85"/>
        <v>1.5797835966168099</v>
      </c>
      <c r="Y528" s="9">
        <f t="shared" si="86"/>
        <v>1.556302500767287</v>
      </c>
      <c r="Z528" s="9">
        <f t="shared" si="87"/>
        <v>1.7481880270062005</v>
      </c>
      <c r="AA528" s="9">
        <f t="shared" si="88"/>
        <v>2.8115750058705928</v>
      </c>
      <c r="AB528" s="9">
        <f t="shared" si="89"/>
        <v>0.97803543825962047</v>
      </c>
    </row>
    <row r="529" spans="1:28">
      <c r="A529" s="1" t="s">
        <v>18</v>
      </c>
      <c r="B529" s="2">
        <v>177379</v>
      </c>
      <c r="C529" s="2">
        <v>1553</v>
      </c>
      <c r="D529" s="2">
        <v>18521</v>
      </c>
      <c r="E529" s="3">
        <v>18521.361199999999</v>
      </c>
      <c r="F529" s="4">
        <v>0.89300000000000002</v>
      </c>
      <c r="G529" s="4">
        <v>0.10700000000000001</v>
      </c>
      <c r="H529" s="4">
        <v>0</v>
      </c>
      <c r="I529" s="5">
        <v>23</v>
      </c>
      <c r="J529" s="2">
        <v>1535</v>
      </c>
      <c r="K529" s="9">
        <v>3.9</v>
      </c>
      <c r="L529" s="6">
        <v>35.9484475</v>
      </c>
      <c r="M529" s="6">
        <v>-97.267966939999994</v>
      </c>
      <c r="N529" s="7">
        <v>9.4731367320000004</v>
      </c>
      <c r="O529" s="5">
        <v>52</v>
      </c>
      <c r="P529" s="5">
        <v>22</v>
      </c>
      <c r="Q529" s="5">
        <v>28</v>
      </c>
      <c r="R529" s="10" t="s">
        <v>21</v>
      </c>
      <c r="S529" s="2">
        <f t="shared" si="80"/>
        <v>74</v>
      </c>
      <c r="T529" s="2">
        <f t="shared" si="81"/>
        <v>30</v>
      </c>
      <c r="U529" s="2">
        <f t="shared" si="82"/>
        <v>37</v>
      </c>
      <c r="V529" s="1">
        <f t="shared" si="83"/>
        <v>450</v>
      </c>
      <c r="W529" s="9">
        <f t="shared" si="84"/>
        <v>1.716003343634799</v>
      </c>
      <c r="X529" s="9">
        <f t="shared" si="85"/>
        <v>1.3424226808222062</v>
      </c>
      <c r="Y529" s="9">
        <f t="shared" si="86"/>
        <v>1.4771212547196624</v>
      </c>
      <c r="Z529" s="9">
        <f t="shared" si="87"/>
        <v>1.5682017240669948</v>
      </c>
      <c r="AA529" s="9">
        <f t="shared" si="88"/>
        <v>2.6532125137753435</v>
      </c>
      <c r="AB529" s="9">
        <f t="shared" si="89"/>
        <v>0.97649380580772849</v>
      </c>
    </row>
    <row r="530" spans="1:28">
      <c r="A530" s="1" t="s">
        <v>18</v>
      </c>
      <c r="B530" s="2">
        <v>177360</v>
      </c>
      <c r="C530" s="2">
        <v>1635</v>
      </c>
      <c r="D530" s="2">
        <v>18521</v>
      </c>
      <c r="E530" s="3">
        <v>18521.334200000001</v>
      </c>
      <c r="F530" s="4">
        <v>0.80820000000000003</v>
      </c>
      <c r="G530" s="4">
        <v>0.1918</v>
      </c>
      <c r="H530" s="4">
        <v>0</v>
      </c>
      <c r="I530" s="5">
        <v>43</v>
      </c>
      <c r="J530" s="2">
        <v>1525</v>
      </c>
      <c r="K530" s="9">
        <v>2.7</v>
      </c>
      <c r="L530" s="6">
        <v>35.948253610000002</v>
      </c>
      <c r="M530" s="6">
        <v>-97.269198610000004</v>
      </c>
      <c r="N530" s="7">
        <v>9.4448407719999992</v>
      </c>
      <c r="O530" s="5">
        <v>146</v>
      </c>
      <c r="P530" s="5">
        <v>63</v>
      </c>
      <c r="Q530" s="5">
        <v>42</v>
      </c>
      <c r="R530" s="10" t="s">
        <v>21</v>
      </c>
      <c r="S530" s="2">
        <f t="shared" si="80"/>
        <v>209</v>
      </c>
      <c r="T530" s="2">
        <f t="shared" si="81"/>
        <v>83</v>
      </c>
      <c r="U530" s="2">
        <f t="shared" si="82"/>
        <v>104.5</v>
      </c>
      <c r="V530" s="1">
        <f t="shared" si="83"/>
        <v>3444.5</v>
      </c>
      <c r="W530" s="9">
        <f t="shared" si="84"/>
        <v>2.1643528557844367</v>
      </c>
      <c r="X530" s="9">
        <f t="shared" si="85"/>
        <v>1.7993405494535815</v>
      </c>
      <c r="Y530" s="9">
        <f t="shared" si="86"/>
        <v>1.919078092376074</v>
      </c>
      <c r="Z530" s="9">
        <f t="shared" si="87"/>
        <v>2.0191162904470725</v>
      </c>
      <c r="AA530" s="9">
        <f t="shared" si="88"/>
        <v>3.5371261890881667</v>
      </c>
      <c r="AB530" s="9">
        <f t="shared" si="89"/>
        <v>0.97519464066709882</v>
      </c>
    </row>
    <row r="531" spans="1:28">
      <c r="A531" s="1" t="s">
        <v>18</v>
      </c>
      <c r="B531" s="2">
        <v>177406</v>
      </c>
      <c r="C531" s="2">
        <v>1635</v>
      </c>
      <c r="D531" s="2">
        <v>18541</v>
      </c>
      <c r="E531" s="3">
        <v>18541.391199999998</v>
      </c>
      <c r="F531" s="4">
        <v>0.96460000000000012</v>
      </c>
      <c r="G531" s="4">
        <v>3.5400000000000001E-2</v>
      </c>
      <c r="H531" s="4">
        <v>0</v>
      </c>
      <c r="I531" s="5">
        <v>8</v>
      </c>
      <c r="J531" s="2">
        <v>1530</v>
      </c>
      <c r="K531" s="9">
        <v>3.5</v>
      </c>
      <c r="L531" s="6">
        <v>35.94651417</v>
      </c>
      <c r="M531" s="6">
        <v>-97.268647220000005</v>
      </c>
      <c r="N531" s="7">
        <v>9.4181993810000009</v>
      </c>
      <c r="O531" s="5">
        <v>19</v>
      </c>
      <c r="P531" s="5">
        <v>4</v>
      </c>
      <c r="Q531" s="5">
        <v>4</v>
      </c>
      <c r="R531" s="10" t="s">
        <v>20</v>
      </c>
      <c r="S531" s="2">
        <f t="shared" si="80"/>
        <v>23</v>
      </c>
      <c r="T531" s="2">
        <f t="shared" si="81"/>
        <v>15</v>
      </c>
      <c r="U531" s="2">
        <f t="shared" si="82"/>
        <v>11.5</v>
      </c>
      <c r="V531" s="1">
        <f t="shared" si="83"/>
        <v>112.5</v>
      </c>
      <c r="W531" s="9">
        <f t="shared" si="84"/>
        <v>1.2787536009528289</v>
      </c>
      <c r="X531" s="9">
        <f t="shared" si="85"/>
        <v>0.60205999132796229</v>
      </c>
      <c r="Y531" s="9">
        <f t="shared" si="86"/>
        <v>1.1760912590556811</v>
      </c>
      <c r="Z531" s="9">
        <f t="shared" si="87"/>
        <v>1.0606978403536116</v>
      </c>
      <c r="AA531" s="9">
        <f t="shared" si="88"/>
        <v>2.051152522447381</v>
      </c>
      <c r="AB531" s="9">
        <f t="shared" si="89"/>
        <v>0.97396788011302604</v>
      </c>
    </row>
    <row r="532" spans="1:28">
      <c r="A532" s="1" t="s">
        <v>18</v>
      </c>
      <c r="B532" s="2">
        <v>177442</v>
      </c>
      <c r="C532" s="2">
        <v>1677</v>
      </c>
      <c r="D532" s="2">
        <v>18541</v>
      </c>
      <c r="E532" s="3">
        <v>18541.397199999999</v>
      </c>
      <c r="F532" s="4">
        <v>0.74119999999999997</v>
      </c>
      <c r="G532" s="4">
        <v>0.25879999999999997</v>
      </c>
      <c r="H532" s="4">
        <v>0</v>
      </c>
      <c r="I532" s="5">
        <v>46</v>
      </c>
      <c r="J532" s="2">
        <v>1538</v>
      </c>
      <c r="K532" s="9">
        <v>2.2999999999999998</v>
      </c>
      <c r="L532" s="6">
        <v>35.946863059999998</v>
      </c>
      <c r="M532" s="6">
        <v>-97.269296670000003</v>
      </c>
      <c r="N532" s="7">
        <v>9.3655593120000002</v>
      </c>
      <c r="O532" s="5">
        <v>199</v>
      </c>
      <c r="P532" s="5">
        <v>43</v>
      </c>
      <c r="Q532" s="5">
        <v>88.7</v>
      </c>
      <c r="R532" s="10" t="s">
        <v>21</v>
      </c>
      <c r="S532" s="2">
        <f t="shared" si="80"/>
        <v>242</v>
      </c>
      <c r="T532" s="2">
        <f t="shared" si="81"/>
        <v>156</v>
      </c>
      <c r="U532" s="2">
        <f t="shared" si="82"/>
        <v>121</v>
      </c>
      <c r="V532" s="1">
        <f t="shared" si="83"/>
        <v>12168</v>
      </c>
      <c r="W532" s="9">
        <f t="shared" si="84"/>
        <v>2.2988530764097064</v>
      </c>
      <c r="X532" s="9">
        <f t="shared" si="85"/>
        <v>1.6334684555795864</v>
      </c>
      <c r="Y532" s="9">
        <f t="shared" si="86"/>
        <v>2.1931245983544616</v>
      </c>
      <c r="Z532" s="9">
        <f t="shared" si="87"/>
        <v>2.0827853703164498</v>
      </c>
      <c r="AA532" s="9">
        <f t="shared" si="88"/>
        <v>4.085219201044942</v>
      </c>
      <c r="AB532" s="9">
        <f t="shared" si="89"/>
        <v>0.97153371858919857</v>
      </c>
    </row>
    <row r="533" spans="1:28">
      <c r="A533" s="1" t="s">
        <v>18</v>
      </c>
      <c r="B533" s="2">
        <v>177406</v>
      </c>
      <c r="C533" s="2">
        <v>1635</v>
      </c>
      <c r="D533" s="2">
        <v>18541</v>
      </c>
      <c r="E533" s="3">
        <v>18541.442200000001</v>
      </c>
      <c r="F533" s="4">
        <v>0.97260000000000013</v>
      </c>
      <c r="G533" s="4">
        <v>2.7400000000000001E-2</v>
      </c>
      <c r="H533" s="4">
        <v>0</v>
      </c>
      <c r="I533" s="5">
        <v>6</v>
      </c>
      <c r="J533" s="2">
        <v>1530</v>
      </c>
      <c r="K533" s="9">
        <v>2.5</v>
      </c>
      <c r="L533" s="6">
        <v>35.946584999999999</v>
      </c>
      <c r="M533" s="6">
        <v>-97.26871611</v>
      </c>
      <c r="N533" s="7">
        <v>9.3597837350000006</v>
      </c>
      <c r="O533" s="5">
        <v>35</v>
      </c>
      <c r="P533" s="5">
        <v>6</v>
      </c>
      <c r="Q533" s="5">
        <v>0</v>
      </c>
      <c r="R533" s="10" t="s">
        <v>22</v>
      </c>
      <c r="S533" s="2">
        <f t="shared" si="80"/>
        <v>41</v>
      </c>
      <c r="T533" s="2">
        <f t="shared" si="81"/>
        <v>29</v>
      </c>
      <c r="U533" s="2">
        <f t="shared" si="82"/>
        <v>20.5</v>
      </c>
      <c r="V533" s="1">
        <f t="shared" si="83"/>
        <v>420.5</v>
      </c>
      <c r="W533" s="9">
        <f t="shared" si="84"/>
        <v>1.5440680443502754</v>
      </c>
      <c r="X533" s="9">
        <f t="shared" si="85"/>
        <v>0.77815125038364352</v>
      </c>
      <c r="Y533" s="9">
        <f t="shared" si="86"/>
        <v>1.4623979978989561</v>
      </c>
      <c r="Z533" s="9">
        <f t="shared" si="87"/>
        <v>1.3117538610557542</v>
      </c>
      <c r="AA533" s="9">
        <f t="shared" si="88"/>
        <v>2.6237660001339309</v>
      </c>
      <c r="AB533" s="9">
        <f t="shared" si="89"/>
        <v>0.97126581414609681</v>
      </c>
    </row>
    <row r="534" spans="1:28">
      <c r="A534" s="1" t="s">
        <v>18</v>
      </c>
      <c r="B534" s="2">
        <v>177406</v>
      </c>
      <c r="C534" s="2">
        <v>1635</v>
      </c>
      <c r="D534" s="2">
        <v>18541</v>
      </c>
      <c r="E534" s="3">
        <v>18541.529200000001</v>
      </c>
      <c r="F534" s="4">
        <v>0.95379999999999998</v>
      </c>
      <c r="G534" s="4">
        <v>4.6199999999999998E-2</v>
      </c>
      <c r="H534" s="4">
        <v>0</v>
      </c>
      <c r="I534" s="5">
        <v>9</v>
      </c>
      <c r="J534" s="2">
        <v>1530</v>
      </c>
      <c r="K534" s="9">
        <v>5.9</v>
      </c>
      <c r="L534" s="6">
        <v>35.946657780000002</v>
      </c>
      <c r="M534" s="6">
        <v>-97.268638330000002</v>
      </c>
      <c r="N534" s="7">
        <v>9.3331302160000007</v>
      </c>
      <c r="O534" s="5">
        <v>21</v>
      </c>
      <c r="P534" s="5">
        <v>5</v>
      </c>
      <c r="Q534" s="5">
        <v>6.7</v>
      </c>
      <c r="R534" s="10" t="s">
        <v>20</v>
      </c>
      <c r="S534" s="2">
        <f t="shared" si="80"/>
        <v>26</v>
      </c>
      <c r="T534" s="2">
        <f t="shared" si="81"/>
        <v>16</v>
      </c>
      <c r="U534" s="2">
        <f t="shared" si="82"/>
        <v>13</v>
      </c>
      <c r="V534" s="1">
        <f t="shared" si="83"/>
        <v>128</v>
      </c>
      <c r="W534" s="9">
        <f t="shared" si="84"/>
        <v>1.3222192947339191</v>
      </c>
      <c r="X534" s="9">
        <f t="shared" si="85"/>
        <v>0.69897000433601875</v>
      </c>
      <c r="Y534" s="9">
        <f t="shared" si="86"/>
        <v>1.2041199826559246</v>
      </c>
      <c r="Z534" s="9">
        <f t="shared" si="87"/>
        <v>1.1139433523068367</v>
      </c>
      <c r="AA534" s="9">
        <f t="shared" si="88"/>
        <v>2.1072099696478679</v>
      </c>
      <c r="AB534" s="9">
        <f t="shared" si="89"/>
        <v>0.97002732515502876</v>
      </c>
    </row>
    <row r="535" spans="1:28">
      <c r="A535" s="1" t="s">
        <v>18</v>
      </c>
      <c r="B535" s="2">
        <v>177379</v>
      </c>
      <c r="C535" s="2">
        <v>1553</v>
      </c>
      <c r="D535" s="2">
        <v>18520</v>
      </c>
      <c r="E535" s="3">
        <v>18520.5262</v>
      </c>
      <c r="F535" s="4">
        <v>0.8972</v>
      </c>
      <c r="G535" s="4">
        <v>0.1028</v>
      </c>
      <c r="H535" s="4">
        <v>0</v>
      </c>
      <c r="I535" s="5">
        <v>25</v>
      </c>
      <c r="J535" s="2">
        <v>1535</v>
      </c>
      <c r="K535" s="9">
        <v>2.7</v>
      </c>
      <c r="L535" s="6">
        <v>35.948417499999998</v>
      </c>
      <c r="M535" s="6">
        <v>-97.269246390000006</v>
      </c>
      <c r="N535" s="7">
        <v>9.2686200010000004</v>
      </c>
      <c r="O535" s="5">
        <v>59</v>
      </c>
      <c r="P535" s="5">
        <v>15</v>
      </c>
      <c r="Q535" s="5">
        <v>3.3</v>
      </c>
      <c r="R535" s="10" t="s">
        <v>21</v>
      </c>
      <c r="S535" s="2">
        <f t="shared" si="80"/>
        <v>74</v>
      </c>
      <c r="T535" s="2">
        <f t="shared" si="81"/>
        <v>44</v>
      </c>
      <c r="U535" s="2">
        <f t="shared" si="82"/>
        <v>37</v>
      </c>
      <c r="V535" s="1">
        <f t="shared" si="83"/>
        <v>968</v>
      </c>
      <c r="W535" s="9">
        <f t="shared" si="84"/>
        <v>1.7708520116421442</v>
      </c>
      <c r="X535" s="9">
        <f t="shared" si="85"/>
        <v>1.1760912590556811</v>
      </c>
      <c r="Y535" s="9">
        <f t="shared" si="86"/>
        <v>1.6434526764861872</v>
      </c>
      <c r="Z535" s="9">
        <f t="shared" si="87"/>
        <v>1.5682017240669948</v>
      </c>
      <c r="AA535" s="9">
        <f t="shared" si="88"/>
        <v>2.9858753573083932</v>
      </c>
      <c r="AB535" s="9">
        <f t="shared" si="89"/>
        <v>0.96701507712560275</v>
      </c>
    </row>
    <row r="536" spans="1:28">
      <c r="A536" s="1" t="s">
        <v>18</v>
      </c>
      <c r="B536" s="2">
        <v>177416</v>
      </c>
      <c r="C536" s="2">
        <v>1646</v>
      </c>
      <c r="D536" s="2">
        <v>18541</v>
      </c>
      <c r="E536" s="3">
        <v>18541.361199999999</v>
      </c>
      <c r="F536" s="4">
        <v>0.88119999999999998</v>
      </c>
      <c r="G536" s="4">
        <v>0.11879999999999999</v>
      </c>
      <c r="H536" s="4">
        <v>0</v>
      </c>
      <c r="I536" s="5">
        <v>21</v>
      </c>
      <c r="J536" s="2">
        <v>1527</v>
      </c>
      <c r="K536" s="9">
        <v>2</v>
      </c>
      <c r="L536" s="6">
        <v>35.946797779999997</v>
      </c>
      <c r="M536" s="6">
        <v>-97.269591109999993</v>
      </c>
      <c r="N536" s="7">
        <v>9.2306188579999997</v>
      </c>
      <c r="O536" s="5">
        <v>133</v>
      </c>
      <c r="P536" s="5">
        <v>33</v>
      </c>
      <c r="Q536" s="5">
        <v>38</v>
      </c>
      <c r="R536" s="10" t="s">
        <v>21</v>
      </c>
      <c r="S536" s="2">
        <f t="shared" si="80"/>
        <v>166</v>
      </c>
      <c r="T536" s="2">
        <f t="shared" si="81"/>
        <v>100</v>
      </c>
      <c r="U536" s="2">
        <f t="shared" si="82"/>
        <v>83</v>
      </c>
      <c r="V536" s="1">
        <f t="shared" si="83"/>
        <v>5000</v>
      </c>
      <c r="W536" s="9">
        <f t="shared" si="84"/>
        <v>2.1238516409670858</v>
      </c>
      <c r="X536" s="9">
        <f t="shared" si="85"/>
        <v>1.5185139398778873</v>
      </c>
      <c r="Y536" s="9">
        <f t="shared" si="86"/>
        <v>2</v>
      </c>
      <c r="Z536" s="9">
        <f t="shared" si="87"/>
        <v>1.919078092376074</v>
      </c>
      <c r="AA536" s="9">
        <f t="shared" si="88"/>
        <v>3.6989700043360187</v>
      </c>
      <c r="AB536" s="9">
        <f t="shared" si="89"/>
        <v>0.96523081885957185</v>
      </c>
    </row>
    <row r="537" spans="1:28">
      <c r="A537" s="1" t="s">
        <v>18</v>
      </c>
      <c r="B537" s="2">
        <v>177379</v>
      </c>
      <c r="C537" s="2">
        <v>1553</v>
      </c>
      <c r="D537" s="2">
        <v>18521</v>
      </c>
      <c r="E537" s="3">
        <v>18521.5232</v>
      </c>
      <c r="F537" s="4">
        <v>0.93740000000000001</v>
      </c>
      <c r="G537" s="4">
        <v>6.2600000000000003E-2</v>
      </c>
      <c r="H537" s="4">
        <v>0</v>
      </c>
      <c r="I537" s="5">
        <v>14</v>
      </c>
      <c r="J537" s="2">
        <v>1535</v>
      </c>
      <c r="K537" s="9">
        <v>4.4000000000000004</v>
      </c>
      <c r="L537" s="6">
        <v>35.948462499999998</v>
      </c>
      <c r="M537" s="6">
        <v>-97.268728609999997</v>
      </c>
      <c r="N537" s="7">
        <v>9.1233784920000005</v>
      </c>
      <c r="O537" s="5">
        <v>88</v>
      </c>
      <c r="P537" s="5">
        <v>24</v>
      </c>
      <c r="Q537" s="5">
        <v>12</v>
      </c>
      <c r="R537" s="10" t="s">
        <v>21</v>
      </c>
      <c r="S537" s="2">
        <f t="shared" si="80"/>
        <v>112</v>
      </c>
      <c r="T537" s="2">
        <f t="shared" si="81"/>
        <v>64</v>
      </c>
      <c r="U537" s="2">
        <f t="shared" si="82"/>
        <v>56</v>
      </c>
      <c r="V537" s="1">
        <f t="shared" si="83"/>
        <v>2048</v>
      </c>
      <c r="W537" s="9">
        <f t="shared" si="84"/>
        <v>1.9444826721501687</v>
      </c>
      <c r="X537" s="9">
        <f t="shared" si="85"/>
        <v>1.3802112417116059</v>
      </c>
      <c r="Y537" s="9">
        <f t="shared" si="86"/>
        <v>1.8061799739838869</v>
      </c>
      <c r="Z537" s="9">
        <f t="shared" si="87"/>
        <v>1.7481880270062005</v>
      </c>
      <c r="AA537" s="9">
        <f t="shared" si="88"/>
        <v>3.3113299523037929</v>
      </c>
      <c r="AB537" s="9">
        <f t="shared" si="89"/>
        <v>0.96015569235555487</v>
      </c>
    </row>
    <row r="538" spans="1:28">
      <c r="A538" s="1" t="s">
        <v>18</v>
      </c>
      <c r="B538" s="2">
        <v>177492</v>
      </c>
      <c r="C538" s="2">
        <v>1713</v>
      </c>
      <c r="D538" s="2">
        <v>18542</v>
      </c>
      <c r="E538" s="3">
        <v>18542.376199999999</v>
      </c>
      <c r="F538" s="4">
        <v>0.84899999999999998</v>
      </c>
      <c r="G538" s="4">
        <v>0.151</v>
      </c>
      <c r="H538" s="4">
        <v>0</v>
      </c>
      <c r="I538" s="5">
        <v>31</v>
      </c>
      <c r="J538" s="2">
        <v>1532</v>
      </c>
      <c r="K538" s="9">
        <v>2.2999999999999998</v>
      </c>
      <c r="L538" s="6">
        <v>35.946938609999997</v>
      </c>
      <c r="M538" s="6">
        <v>-97.269574719999994</v>
      </c>
      <c r="N538" s="7">
        <v>9.0751507779999994</v>
      </c>
      <c r="O538" s="5">
        <v>106</v>
      </c>
      <c r="P538" s="5">
        <v>55</v>
      </c>
      <c r="Q538" s="5">
        <v>27.3</v>
      </c>
      <c r="R538" s="10" t="s">
        <v>21</v>
      </c>
      <c r="S538" s="2">
        <f t="shared" si="80"/>
        <v>161</v>
      </c>
      <c r="T538" s="2">
        <f t="shared" si="81"/>
        <v>51</v>
      </c>
      <c r="U538" s="2">
        <f t="shared" si="82"/>
        <v>80.5</v>
      </c>
      <c r="V538" s="1">
        <f t="shared" si="83"/>
        <v>1300.5</v>
      </c>
      <c r="W538" s="9">
        <f t="shared" si="84"/>
        <v>2.02530586526477</v>
      </c>
      <c r="X538" s="9">
        <f t="shared" si="85"/>
        <v>1.7403626894942439</v>
      </c>
      <c r="Y538" s="9">
        <f t="shared" si="86"/>
        <v>1.7075701760979363</v>
      </c>
      <c r="Z538" s="9">
        <f t="shared" si="87"/>
        <v>1.9057958803678683</v>
      </c>
      <c r="AA538" s="9">
        <f t="shared" si="88"/>
        <v>3.1141103565318913</v>
      </c>
      <c r="AB538" s="9">
        <f t="shared" si="89"/>
        <v>0.95785384930147421</v>
      </c>
    </row>
    <row r="539" spans="1:28">
      <c r="A539" s="1" t="s">
        <v>18</v>
      </c>
      <c r="B539" s="2">
        <v>177406</v>
      </c>
      <c r="C539" s="2">
        <v>1635</v>
      </c>
      <c r="D539" s="2">
        <v>18542</v>
      </c>
      <c r="E539" s="3">
        <v>18542.460200000001</v>
      </c>
      <c r="F539" s="4">
        <v>0.93179999999999996</v>
      </c>
      <c r="G539" s="4">
        <v>6.8199999999999997E-2</v>
      </c>
      <c r="H539" s="4">
        <v>0</v>
      </c>
      <c r="I539" s="5">
        <v>14</v>
      </c>
      <c r="J539" s="2">
        <v>1530</v>
      </c>
      <c r="K539" s="9">
        <v>6.8</v>
      </c>
      <c r="L539" s="6">
        <v>35.946644720000002</v>
      </c>
      <c r="M539" s="6">
        <v>-97.269637779999996</v>
      </c>
      <c r="N539" s="7">
        <v>9.0090281440000002</v>
      </c>
      <c r="O539" s="5">
        <v>66</v>
      </c>
      <c r="P539" s="5">
        <v>145</v>
      </c>
      <c r="Q539" s="5">
        <v>88</v>
      </c>
      <c r="R539" s="10" t="s">
        <v>21</v>
      </c>
      <c r="S539" s="2">
        <f t="shared" si="80"/>
        <v>211</v>
      </c>
      <c r="T539" s="2">
        <f t="shared" si="81"/>
        <v>-79</v>
      </c>
      <c r="U539" s="2">
        <f t="shared" si="82"/>
        <v>105.5</v>
      </c>
      <c r="V539" s="1">
        <f t="shared" si="83"/>
        <v>3120.5</v>
      </c>
      <c r="W539" s="9">
        <f t="shared" si="84"/>
        <v>1.8195439355418683</v>
      </c>
      <c r="X539" s="9">
        <f t="shared" si="85"/>
        <v>2.1613680022349744</v>
      </c>
      <c r="Y539" s="9">
        <f t="shared" si="86"/>
        <v>1.8976270912904412</v>
      </c>
      <c r="Z539" s="9">
        <f t="shared" si="87"/>
        <v>2.0232524596337114</v>
      </c>
      <c r="AA539" s="9">
        <f t="shared" si="88"/>
        <v>3.4942241869169015</v>
      </c>
      <c r="AB539" s="9">
        <f t="shared" si="89"/>
        <v>0.95467794364689362</v>
      </c>
    </row>
    <row r="540" spans="1:28">
      <c r="A540" s="1" t="s">
        <v>18</v>
      </c>
      <c r="B540" s="2">
        <v>177492</v>
      </c>
      <c r="C540" s="2">
        <v>1779</v>
      </c>
      <c r="D540" s="2">
        <v>18521</v>
      </c>
      <c r="E540" s="3">
        <v>18521.331200000001</v>
      </c>
      <c r="F540" s="4">
        <v>0.90680000000000016</v>
      </c>
      <c r="G540" s="4">
        <v>9.3200000000000005E-2</v>
      </c>
      <c r="H540" s="4">
        <v>0</v>
      </c>
      <c r="I540" s="5">
        <v>20</v>
      </c>
      <c r="J540" s="2">
        <v>1531</v>
      </c>
      <c r="K540" s="9">
        <v>2.8</v>
      </c>
      <c r="L540" s="6">
        <v>35.948325560000001</v>
      </c>
      <c r="M540" s="6">
        <v>-97.269036110000002</v>
      </c>
      <c r="N540" s="7">
        <v>8.9834364329999996</v>
      </c>
      <c r="O540" s="5">
        <v>86</v>
      </c>
      <c r="P540" s="5">
        <v>59</v>
      </c>
      <c r="Q540" s="5">
        <v>16</v>
      </c>
      <c r="R540" s="10" t="s">
        <v>21</v>
      </c>
      <c r="S540" s="2">
        <f t="shared" si="80"/>
        <v>145</v>
      </c>
      <c r="T540" s="2">
        <f t="shared" si="81"/>
        <v>27</v>
      </c>
      <c r="U540" s="2">
        <f t="shared" si="82"/>
        <v>72.5</v>
      </c>
      <c r="V540" s="1">
        <f t="shared" si="83"/>
        <v>364.5</v>
      </c>
      <c r="W540" s="9">
        <f t="shared" si="84"/>
        <v>1.9344984512435675</v>
      </c>
      <c r="X540" s="9">
        <f t="shared" si="85"/>
        <v>1.7708520116421442</v>
      </c>
      <c r="Y540" s="9">
        <f t="shared" si="86"/>
        <v>1.4313637641589871</v>
      </c>
      <c r="Z540" s="9">
        <f t="shared" si="87"/>
        <v>1.8603380065709934</v>
      </c>
      <c r="AA540" s="9">
        <f t="shared" si="88"/>
        <v>2.561697532653993</v>
      </c>
      <c r="AB540" s="9">
        <f t="shared" si="89"/>
        <v>0.95344249907315592</v>
      </c>
    </row>
    <row r="541" spans="1:28">
      <c r="A541" s="1" t="s">
        <v>18</v>
      </c>
      <c r="B541" s="2">
        <v>177379</v>
      </c>
      <c r="C541" s="2">
        <v>1553</v>
      </c>
      <c r="D541" s="2">
        <v>18521</v>
      </c>
      <c r="E541" s="3">
        <v>18521.460200000001</v>
      </c>
      <c r="F541" s="4">
        <v>0.90500000000000003</v>
      </c>
      <c r="G541" s="4">
        <v>9.5000000000000001E-2</v>
      </c>
      <c r="H541" s="4">
        <v>0</v>
      </c>
      <c r="I541" s="5">
        <v>21</v>
      </c>
      <c r="J541" s="2">
        <v>1535</v>
      </c>
      <c r="K541" s="9">
        <v>2.1</v>
      </c>
      <c r="L541" s="6">
        <v>35.948163059999999</v>
      </c>
      <c r="M541" s="6">
        <v>-97.268460829999995</v>
      </c>
      <c r="N541" s="7">
        <v>8.9713600699999994</v>
      </c>
      <c r="O541" s="5">
        <v>20</v>
      </c>
      <c r="P541" s="5">
        <v>4</v>
      </c>
      <c r="Q541" s="5">
        <v>0.7</v>
      </c>
      <c r="R541" s="10" t="s">
        <v>21</v>
      </c>
      <c r="S541" s="2">
        <f t="shared" si="80"/>
        <v>24</v>
      </c>
      <c r="T541" s="2">
        <f t="shared" si="81"/>
        <v>16</v>
      </c>
      <c r="U541" s="2">
        <f t="shared" si="82"/>
        <v>12</v>
      </c>
      <c r="V541" s="1">
        <f t="shared" si="83"/>
        <v>128</v>
      </c>
      <c r="W541" s="9">
        <f t="shared" si="84"/>
        <v>1.301029995663981</v>
      </c>
      <c r="X541" s="9">
        <f t="shared" si="85"/>
        <v>0.60205999132796229</v>
      </c>
      <c r="Y541" s="9">
        <f t="shared" si="86"/>
        <v>1.2041199826559246</v>
      </c>
      <c r="Z541" s="9">
        <f t="shared" si="87"/>
        <v>1.0791812460476247</v>
      </c>
      <c r="AA541" s="9">
        <f t="shared" si="88"/>
        <v>2.1072099696478679</v>
      </c>
      <c r="AB541" s="9">
        <f t="shared" si="89"/>
        <v>0.95285828765061331</v>
      </c>
    </row>
    <row r="542" spans="1:28">
      <c r="A542" s="1" t="s">
        <v>18</v>
      </c>
      <c r="B542" s="2">
        <v>177416</v>
      </c>
      <c r="C542" s="2">
        <v>1646</v>
      </c>
      <c r="D542" s="2">
        <v>18541</v>
      </c>
      <c r="E542" s="3">
        <v>18541.337200000002</v>
      </c>
      <c r="F542" s="4">
        <v>0.91559999999999986</v>
      </c>
      <c r="G542" s="4">
        <v>8.4400000000000003E-2</v>
      </c>
      <c r="H542" s="4">
        <v>0</v>
      </c>
      <c r="I542" s="5">
        <v>12</v>
      </c>
      <c r="J542" s="2">
        <v>1527</v>
      </c>
      <c r="K542" s="9">
        <v>3.1</v>
      </c>
      <c r="L542" s="6">
        <v>35.94691667</v>
      </c>
      <c r="M542" s="6">
        <v>-97.269179719999997</v>
      </c>
      <c r="N542" s="7">
        <v>8.9557680309999999</v>
      </c>
      <c r="O542" s="5">
        <v>174</v>
      </c>
      <c r="P542" s="5">
        <v>12</v>
      </c>
      <c r="Q542" s="5">
        <v>74.7</v>
      </c>
      <c r="R542" s="10" t="s">
        <v>21</v>
      </c>
      <c r="S542" s="2">
        <f t="shared" si="80"/>
        <v>186</v>
      </c>
      <c r="T542" s="2">
        <f t="shared" si="81"/>
        <v>162</v>
      </c>
      <c r="U542" s="2">
        <f t="shared" si="82"/>
        <v>93</v>
      </c>
      <c r="V542" s="1">
        <f t="shared" si="83"/>
        <v>13122</v>
      </c>
      <c r="W542" s="9">
        <f t="shared" si="84"/>
        <v>2.2405492482825995</v>
      </c>
      <c r="X542" s="9">
        <f t="shared" si="85"/>
        <v>1.0791812460476247</v>
      </c>
      <c r="Y542" s="9">
        <f t="shared" si="86"/>
        <v>2.2095150145426303</v>
      </c>
      <c r="Z542" s="9">
        <f t="shared" si="87"/>
        <v>1.968482948553935</v>
      </c>
      <c r="AA542" s="9">
        <f t="shared" si="88"/>
        <v>4.1180000334212803</v>
      </c>
      <c r="AB542" s="9">
        <f t="shared" si="89"/>
        <v>0.95210283611720214</v>
      </c>
    </row>
    <row r="543" spans="1:28">
      <c r="A543" s="1" t="s">
        <v>18</v>
      </c>
      <c r="B543" s="2">
        <v>177442</v>
      </c>
      <c r="C543" s="2">
        <v>1677</v>
      </c>
      <c r="D543" s="2">
        <v>18542</v>
      </c>
      <c r="E543" s="3">
        <v>18542.409199999998</v>
      </c>
      <c r="F543" s="4">
        <v>0</v>
      </c>
      <c r="G543" s="4">
        <v>0</v>
      </c>
      <c r="H543" s="4">
        <v>1</v>
      </c>
      <c r="I543" s="5">
        <v>0</v>
      </c>
      <c r="J543" s="2">
        <v>1538</v>
      </c>
      <c r="K543" s="9">
        <v>2.2999999999999998</v>
      </c>
      <c r="L543" s="6">
        <v>35.946612780000002</v>
      </c>
      <c r="M543" s="6">
        <v>-97.268699170000005</v>
      </c>
      <c r="N543" s="7">
        <v>2.371517055</v>
      </c>
      <c r="O543" s="5">
        <v>32</v>
      </c>
      <c r="P543" s="5">
        <v>6</v>
      </c>
      <c r="Q543" s="5">
        <v>6.7</v>
      </c>
      <c r="R543" s="10" t="s">
        <v>22</v>
      </c>
      <c r="S543" s="2">
        <f t="shared" si="80"/>
        <v>38</v>
      </c>
      <c r="T543" s="2">
        <f t="shared" si="81"/>
        <v>26</v>
      </c>
      <c r="U543" s="2">
        <f t="shared" si="82"/>
        <v>19</v>
      </c>
      <c r="V543" s="1">
        <f t="shared" si="83"/>
        <v>338</v>
      </c>
      <c r="W543" s="9">
        <f t="shared" si="84"/>
        <v>1.5051499783199058</v>
      </c>
      <c r="X543" s="9">
        <f t="shared" si="85"/>
        <v>0.77815125038364352</v>
      </c>
      <c r="Y543" s="9">
        <f t="shared" si="86"/>
        <v>1.414973347970818</v>
      </c>
      <c r="Z543" s="9">
        <f t="shared" si="87"/>
        <v>1.2787536009528289</v>
      </c>
      <c r="AA543" s="9">
        <f t="shared" si="88"/>
        <v>2.5289167002776547</v>
      </c>
      <c r="AB543" s="9">
        <f t="shared" si="89"/>
        <v>0.37502625227094111</v>
      </c>
    </row>
    <row r="544" spans="1:28">
      <c r="A544" s="1" t="s">
        <v>18</v>
      </c>
      <c r="B544" s="2">
        <v>177406</v>
      </c>
      <c r="C544" s="2">
        <v>1635</v>
      </c>
      <c r="D544" s="2">
        <v>18542</v>
      </c>
      <c r="E544" s="3">
        <v>18542.361199999999</v>
      </c>
      <c r="F544" s="4">
        <v>0.9343999999999999</v>
      </c>
      <c r="G544" s="4">
        <v>6.5600000000000006E-2</v>
      </c>
      <c r="H544" s="4">
        <v>0</v>
      </c>
      <c r="I544" s="5">
        <v>14</v>
      </c>
      <c r="J544" s="2">
        <v>1530</v>
      </c>
      <c r="K544" s="9">
        <v>2.8</v>
      </c>
      <c r="L544" s="6">
        <v>35.946862500000002</v>
      </c>
      <c r="M544" s="6">
        <v>-97.269104720000001</v>
      </c>
      <c r="N544" s="7">
        <v>8.9313710079999993</v>
      </c>
      <c r="O544" s="5">
        <v>47</v>
      </c>
      <c r="P544" s="5">
        <v>15</v>
      </c>
      <c r="Q544" s="5">
        <v>69.3</v>
      </c>
      <c r="R544" s="10" t="s">
        <v>21</v>
      </c>
      <c r="S544" s="2">
        <f t="shared" si="80"/>
        <v>62</v>
      </c>
      <c r="T544" s="2">
        <f t="shared" si="81"/>
        <v>32</v>
      </c>
      <c r="U544" s="2">
        <f t="shared" si="82"/>
        <v>31</v>
      </c>
      <c r="V544" s="1">
        <f t="shared" si="83"/>
        <v>512</v>
      </c>
      <c r="W544" s="9">
        <f t="shared" si="84"/>
        <v>1.6720978579357173</v>
      </c>
      <c r="X544" s="9">
        <f t="shared" si="85"/>
        <v>1.1760912590556811</v>
      </c>
      <c r="Y544" s="9">
        <f t="shared" si="86"/>
        <v>1.5051499783199058</v>
      </c>
      <c r="Z544" s="9">
        <f t="shared" si="87"/>
        <v>1.4913616938342726</v>
      </c>
      <c r="AA544" s="9">
        <f t="shared" si="88"/>
        <v>2.7092699609758304</v>
      </c>
      <c r="AB544" s="9">
        <f t="shared" si="89"/>
        <v>0.95091813027787553</v>
      </c>
    </row>
    <row r="545" spans="1:28">
      <c r="A545" s="1" t="s">
        <v>18</v>
      </c>
      <c r="B545" s="2">
        <v>177492</v>
      </c>
      <c r="C545" s="2">
        <v>1713</v>
      </c>
      <c r="D545" s="2">
        <v>18541</v>
      </c>
      <c r="E545" s="3">
        <v>18541.388200000001</v>
      </c>
      <c r="F545" s="4">
        <v>0.88460000000000005</v>
      </c>
      <c r="G545" s="4">
        <v>0.11539999999999999</v>
      </c>
      <c r="H545" s="4">
        <v>0</v>
      </c>
      <c r="I545" s="5">
        <v>25</v>
      </c>
      <c r="J545" s="2">
        <v>1532</v>
      </c>
      <c r="K545" s="9">
        <v>1.8</v>
      </c>
      <c r="L545" s="6">
        <v>35.946783330000002</v>
      </c>
      <c r="M545" s="6">
        <v>-97.26918972</v>
      </c>
      <c r="N545" s="7">
        <v>8.9299588639999996</v>
      </c>
      <c r="O545" s="5">
        <v>48</v>
      </c>
      <c r="P545" s="5">
        <v>47</v>
      </c>
      <c r="Q545" s="5">
        <v>56.7</v>
      </c>
      <c r="R545" s="10" t="s">
        <v>21</v>
      </c>
      <c r="S545" s="2">
        <f t="shared" si="80"/>
        <v>95</v>
      </c>
      <c r="T545" s="2">
        <f t="shared" si="81"/>
        <v>1</v>
      </c>
      <c r="U545" s="2">
        <f t="shared" si="82"/>
        <v>47.5</v>
      </c>
      <c r="V545" s="1">
        <f t="shared" si="83"/>
        <v>0.5</v>
      </c>
      <c r="W545" s="9">
        <f t="shared" si="84"/>
        <v>1.6812412373755872</v>
      </c>
      <c r="X545" s="9">
        <f t="shared" si="85"/>
        <v>1.6720978579357173</v>
      </c>
      <c r="Y545" s="9">
        <f t="shared" si="86"/>
        <v>0</v>
      </c>
      <c r="Z545" s="9">
        <f t="shared" si="87"/>
        <v>1.6766936096248664</v>
      </c>
      <c r="AA545" s="9">
        <f t="shared" si="88"/>
        <v>-0.30102999566398114</v>
      </c>
      <c r="AB545" s="9">
        <f t="shared" si="89"/>
        <v>0.95084945830859613</v>
      </c>
    </row>
    <row r="546" spans="1:28">
      <c r="A546" s="1" t="s">
        <v>18</v>
      </c>
      <c r="B546" s="2">
        <v>177492</v>
      </c>
      <c r="C546" s="2">
        <v>1713</v>
      </c>
      <c r="D546" s="2">
        <v>18542</v>
      </c>
      <c r="E546" s="3">
        <v>18542.331200000001</v>
      </c>
      <c r="F546" s="4">
        <v>0.9423999999999999</v>
      </c>
      <c r="G546" s="4">
        <v>5.7599999999999998E-2</v>
      </c>
      <c r="H546" s="4">
        <v>0</v>
      </c>
      <c r="I546" s="5">
        <v>9</v>
      </c>
      <c r="J546" s="2">
        <v>1532</v>
      </c>
      <c r="K546" s="9">
        <v>3.3</v>
      </c>
      <c r="L546" s="6">
        <v>35.946863059999998</v>
      </c>
      <c r="M546" s="6">
        <v>-97.26910556</v>
      </c>
      <c r="N546" s="7">
        <v>8.9213754759999997</v>
      </c>
      <c r="O546" s="5">
        <v>100</v>
      </c>
      <c r="P546" s="5">
        <v>29</v>
      </c>
      <c r="Q546" s="5">
        <v>31.3</v>
      </c>
      <c r="R546" s="10" t="s">
        <v>21</v>
      </c>
      <c r="S546" s="2">
        <f t="shared" si="80"/>
        <v>129</v>
      </c>
      <c r="T546" s="2">
        <f t="shared" si="81"/>
        <v>71</v>
      </c>
      <c r="U546" s="2">
        <f t="shared" si="82"/>
        <v>64.5</v>
      </c>
      <c r="V546" s="1">
        <f t="shared" si="83"/>
        <v>2520.5</v>
      </c>
      <c r="W546" s="9">
        <f t="shared" si="84"/>
        <v>2</v>
      </c>
      <c r="X546" s="9">
        <f t="shared" si="85"/>
        <v>1.4623979978989561</v>
      </c>
      <c r="Y546" s="9">
        <f t="shared" si="86"/>
        <v>1.851258348719075</v>
      </c>
      <c r="Z546" s="9">
        <f t="shared" si="87"/>
        <v>1.8095597146352675</v>
      </c>
      <c r="AA546" s="9">
        <f t="shared" si="88"/>
        <v>3.4014867017741692</v>
      </c>
      <c r="AB546" s="9">
        <f t="shared" si="89"/>
        <v>0.95043181800667687</v>
      </c>
    </row>
    <row r="547" spans="1:28">
      <c r="A547" s="1" t="s">
        <v>18</v>
      </c>
      <c r="B547" s="2">
        <v>177360</v>
      </c>
      <c r="C547" s="2">
        <v>1635</v>
      </c>
      <c r="D547" s="2">
        <v>18520</v>
      </c>
      <c r="E547" s="3">
        <v>18520.433199999999</v>
      </c>
      <c r="F547" s="4">
        <v>0.88780000000000003</v>
      </c>
      <c r="G547" s="4">
        <v>0.11219999999999999</v>
      </c>
      <c r="H547" s="4">
        <v>0</v>
      </c>
      <c r="I547" s="5">
        <v>25</v>
      </c>
      <c r="J547" s="2">
        <v>1525</v>
      </c>
      <c r="K547" s="9">
        <v>2.7</v>
      </c>
      <c r="L547" s="6">
        <v>35.948338890000002</v>
      </c>
      <c r="M547" s="6">
        <v>-97.268657779999998</v>
      </c>
      <c r="N547" s="7">
        <v>8.8881853660000001</v>
      </c>
      <c r="O547" s="5">
        <v>182</v>
      </c>
      <c r="P547" s="5">
        <v>28</v>
      </c>
      <c r="Q547" s="5">
        <v>93.3</v>
      </c>
      <c r="R547" s="10" t="s">
        <v>21</v>
      </c>
      <c r="S547" s="2">
        <f t="shared" si="80"/>
        <v>210</v>
      </c>
      <c r="T547" s="2">
        <f t="shared" si="81"/>
        <v>154</v>
      </c>
      <c r="U547" s="2">
        <f t="shared" si="82"/>
        <v>105</v>
      </c>
      <c r="V547" s="1">
        <f t="shared" si="83"/>
        <v>11858</v>
      </c>
      <c r="W547" s="9">
        <f t="shared" si="84"/>
        <v>2.2600713879850747</v>
      </c>
      <c r="X547" s="9">
        <f t="shared" si="85"/>
        <v>1.447158031342219</v>
      </c>
      <c r="Y547" s="9">
        <f t="shared" si="86"/>
        <v>2.1875207208364631</v>
      </c>
      <c r="Z547" s="9">
        <f t="shared" si="87"/>
        <v>2.0211892990699378</v>
      </c>
      <c r="AA547" s="9">
        <f t="shared" si="88"/>
        <v>4.0740114460089449</v>
      </c>
      <c r="AB547" s="9">
        <f t="shared" si="89"/>
        <v>0.94881310338009561</v>
      </c>
    </row>
    <row r="548" spans="1:28">
      <c r="A548" s="1" t="s">
        <v>18</v>
      </c>
      <c r="B548" s="2">
        <v>177492</v>
      </c>
      <c r="C548" s="2">
        <v>1779</v>
      </c>
      <c r="D548" s="2">
        <v>18520</v>
      </c>
      <c r="E548" s="3">
        <v>18520.4002</v>
      </c>
      <c r="F548" s="4">
        <v>0.67479999999999996</v>
      </c>
      <c r="G548" s="4">
        <v>8.5599999999999996E-2</v>
      </c>
      <c r="H548" s="4">
        <v>0.23959999999999998</v>
      </c>
      <c r="I548" s="5">
        <v>17</v>
      </c>
      <c r="J548" s="2">
        <v>1531</v>
      </c>
      <c r="K548" s="9">
        <v>2.2999999999999998</v>
      </c>
      <c r="L548" s="6">
        <v>35.948151940000002</v>
      </c>
      <c r="M548" s="6">
        <v>-97.268429440000006</v>
      </c>
      <c r="N548" s="7">
        <v>8.8607222889999999</v>
      </c>
      <c r="O548" s="5">
        <v>34</v>
      </c>
      <c r="P548" s="5">
        <v>17</v>
      </c>
      <c r="Q548" s="5">
        <v>33.299999999999997</v>
      </c>
      <c r="R548" s="10" t="s">
        <v>22</v>
      </c>
      <c r="S548" s="2">
        <f t="shared" si="80"/>
        <v>51</v>
      </c>
      <c r="T548" s="2">
        <f t="shared" si="81"/>
        <v>17</v>
      </c>
      <c r="U548" s="2">
        <f t="shared" si="82"/>
        <v>25.5</v>
      </c>
      <c r="V548" s="1">
        <f t="shared" si="83"/>
        <v>144.5</v>
      </c>
      <c r="W548" s="9">
        <f t="shared" si="84"/>
        <v>1.5314789170422551</v>
      </c>
      <c r="X548" s="9">
        <f t="shared" si="85"/>
        <v>1.2304489213782739</v>
      </c>
      <c r="Y548" s="9">
        <f t="shared" si="86"/>
        <v>1.2304489213782739</v>
      </c>
      <c r="Z548" s="9">
        <f t="shared" si="87"/>
        <v>1.406540180433955</v>
      </c>
      <c r="AA548" s="9">
        <f t="shared" si="88"/>
        <v>2.1598678470925665</v>
      </c>
      <c r="AB548" s="9">
        <f t="shared" si="89"/>
        <v>0.94746912519873272</v>
      </c>
    </row>
    <row r="549" spans="1:28">
      <c r="A549" s="1" t="s">
        <v>18</v>
      </c>
      <c r="B549" s="2">
        <v>177442</v>
      </c>
      <c r="C549" s="2">
        <v>1677</v>
      </c>
      <c r="D549" s="2">
        <v>18541</v>
      </c>
      <c r="E549" s="3">
        <v>18541.547200000001</v>
      </c>
      <c r="F549" s="4">
        <v>0.1646</v>
      </c>
      <c r="G549" s="4">
        <v>0.83540000000000014</v>
      </c>
      <c r="H549" s="4">
        <v>0</v>
      </c>
      <c r="I549" s="5">
        <v>234</v>
      </c>
      <c r="J549" s="2">
        <v>1538</v>
      </c>
      <c r="K549" s="9">
        <v>3.9</v>
      </c>
      <c r="L549" s="6">
        <v>35.94700083</v>
      </c>
      <c r="M549" s="6">
        <v>-97.269268890000006</v>
      </c>
      <c r="N549" s="7">
        <v>8.8271028269999992</v>
      </c>
      <c r="O549" s="5">
        <v>38</v>
      </c>
      <c r="P549" s="5">
        <v>116</v>
      </c>
      <c r="Q549" s="5">
        <v>31.3</v>
      </c>
      <c r="R549" s="10" t="s">
        <v>19</v>
      </c>
      <c r="S549" s="2">
        <f t="shared" si="80"/>
        <v>154</v>
      </c>
      <c r="T549" s="2">
        <f t="shared" si="81"/>
        <v>-78</v>
      </c>
      <c r="U549" s="2">
        <f t="shared" si="82"/>
        <v>77</v>
      </c>
      <c r="V549" s="1">
        <f t="shared" si="83"/>
        <v>3042</v>
      </c>
      <c r="W549" s="9">
        <f t="shared" si="84"/>
        <v>1.5797835966168099</v>
      </c>
      <c r="X549" s="9">
        <f t="shared" si="85"/>
        <v>2.0644579892269181</v>
      </c>
      <c r="Y549" s="9">
        <f t="shared" si="86"/>
        <v>1.8920946026904801</v>
      </c>
      <c r="Z549" s="9">
        <f t="shared" si="87"/>
        <v>1.8864907251724818</v>
      </c>
      <c r="AA549" s="9">
        <f t="shared" si="88"/>
        <v>3.483159209716979</v>
      </c>
      <c r="AB549" s="9">
        <f t="shared" si="89"/>
        <v>0.94581818571712017</v>
      </c>
    </row>
    <row r="550" spans="1:28">
      <c r="A550" s="1" t="s">
        <v>18</v>
      </c>
      <c r="B550" s="2">
        <v>177416</v>
      </c>
      <c r="C550" s="2">
        <v>1646</v>
      </c>
      <c r="D550" s="2">
        <v>18542</v>
      </c>
      <c r="E550" s="3">
        <v>18542.475200000001</v>
      </c>
      <c r="F550" s="4">
        <v>0.31419999999999998</v>
      </c>
      <c r="G550" s="4">
        <v>0.68579999999999997</v>
      </c>
      <c r="H550" s="4">
        <v>0</v>
      </c>
      <c r="I550" s="5">
        <v>203</v>
      </c>
      <c r="J550" s="2">
        <v>1527</v>
      </c>
      <c r="K550" s="9">
        <v>6</v>
      </c>
      <c r="L550" s="6">
        <v>35.947004720000002</v>
      </c>
      <c r="M550" s="6">
        <v>-97.268894169999996</v>
      </c>
      <c r="N550" s="7">
        <v>8.820641642</v>
      </c>
      <c r="O550" s="5">
        <v>96</v>
      </c>
      <c r="P550" s="5">
        <v>12</v>
      </c>
      <c r="Q550" s="5">
        <v>69.3</v>
      </c>
      <c r="R550" s="10" t="s">
        <v>19</v>
      </c>
      <c r="S550" s="2">
        <f t="shared" si="80"/>
        <v>108</v>
      </c>
      <c r="T550" s="2">
        <f t="shared" si="81"/>
        <v>84</v>
      </c>
      <c r="U550" s="2">
        <f t="shared" si="82"/>
        <v>54</v>
      </c>
      <c r="V550" s="1">
        <f t="shared" si="83"/>
        <v>3528</v>
      </c>
      <c r="W550" s="9">
        <f t="shared" si="84"/>
        <v>1.9822712330395682</v>
      </c>
      <c r="X550" s="9">
        <f t="shared" si="85"/>
        <v>1.0791812460476247</v>
      </c>
      <c r="Y550" s="9">
        <f t="shared" si="86"/>
        <v>1.9242792860618814</v>
      </c>
      <c r="Z550" s="9">
        <f t="shared" si="87"/>
        <v>1.7323937598229684</v>
      </c>
      <c r="AA550" s="9">
        <f t="shared" si="88"/>
        <v>3.5475285764597815</v>
      </c>
      <c r="AB550" s="9">
        <f t="shared" si="89"/>
        <v>0.94550017826609856</v>
      </c>
    </row>
    <row r="551" spans="1:28">
      <c r="A551" s="1" t="s">
        <v>18</v>
      </c>
      <c r="B551" s="2">
        <v>177406</v>
      </c>
      <c r="C551" s="2">
        <v>1635</v>
      </c>
      <c r="D551" s="2">
        <v>18542</v>
      </c>
      <c r="E551" s="3">
        <v>18542.358199999999</v>
      </c>
      <c r="F551" s="4">
        <v>0.93079999999999996</v>
      </c>
      <c r="G551" s="4">
        <v>6.9199999999999998E-2</v>
      </c>
      <c r="H551" s="4">
        <v>0</v>
      </c>
      <c r="I551" s="5">
        <v>16</v>
      </c>
      <c r="J551" s="2">
        <v>1530</v>
      </c>
      <c r="K551" s="9">
        <v>2.4</v>
      </c>
      <c r="L551" s="6">
        <v>35.946809170000002</v>
      </c>
      <c r="M551" s="6">
        <v>-97.269030560000004</v>
      </c>
      <c r="N551" s="7">
        <v>8.8071820810000006</v>
      </c>
      <c r="O551" s="5">
        <v>70</v>
      </c>
      <c r="P551" s="5">
        <v>29</v>
      </c>
      <c r="Q551" s="5">
        <v>70.7</v>
      </c>
      <c r="R551" s="10" t="s">
        <v>21</v>
      </c>
      <c r="S551" s="2">
        <f t="shared" si="80"/>
        <v>99</v>
      </c>
      <c r="T551" s="2">
        <f t="shared" si="81"/>
        <v>41</v>
      </c>
      <c r="U551" s="2">
        <f t="shared" si="82"/>
        <v>49.5</v>
      </c>
      <c r="V551" s="1">
        <f t="shared" si="83"/>
        <v>840.5</v>
      </c>
      <c r="W551" s="9">
        <f t="shared" si="84"/>
        <v>1.8450980400142569</v>
      </c>
      <c r="X551" s="9">
        <f t="shared" si="85"/>
        <v>1.4623979978989561</v>
      </c>
      <c r="Y551" s="9">
        <f t="shared" si="86"/>
        <v>1.6127838567197355</v>
      </c>
      <c r="Z551" s="9">
        <f t="shared" si="87"/>
        <v>1.6946051989335686</v>
      </c>
      <c r="AA551" s="9">
        <f t="shared" si="88"/>
        <v>2.9245377177754897</v>
      </c>
      <c r="AB551" s="9">
        <f t="shared" si="89"/>
        <v>0.9448369751051251</v>
      </c>
    </row>
    <row r="552" spans="1:28">
      <c r="A552" s="1" t="s">
        <v>18</v>
      </c>
      <c r="B552" s="2">
        <v>177406</v>
      </c>
      <c r="C552" s="2">
        <v>1635</v>
      </c>
      <c r="D552" s="2">
        <v>18541</v>
      </c>
      <c r="E552" s="3">
        <v>18541.493200000001</v>
      </c>
      <c r="F552" s="4">
        <v>0.89819999999999989</v>
      </c>
      <c r="G552" s="4">
        <v>0.1018</v>
      </c>
      <c r="H552" s="4">
        <v>0</v>
      </c>
      <c r="I552" s="5">
        <v>23</v>
      </c>
      <c r="J552" s="2">
        <v>1530</v>
      </c>
      <c r="K552" s="9">
        <v>3.1</v>
      </c>
      <c r="L552" s="6">
        <v>35.946719999999999</v>
      </c>
      <c r="M552" s="6">
        <v>-97.26961833</v>
      </c>
      <c r="N552" s="7">
        <v>8.8071733069999993</v>
      </c>
      <c r="O552" s="5">
        <v>156</v>
      </c>
      <c r="P552" s="5">
        <v>32</v>
      </c>
      <c r="Q552" s="5">
        <v>94.7</v>
      </c>
      <c r="R552" s="10" t="s">
        <v>21</v>
      </c>
      <c r="S552" s="2">
        <f t="shared" si="80"/>
        <v>188</v>
      </c>
      <c r="T552" s="2">
        <f t="shared" si="81"/>
        <v>124</v>
      </c>
      <c r="U552" s="2">
        <f t="shared" si="82"/>
        <v>94</v>
      </c>
      <c r="V552" s="1">
        <f t="shared" si="83"/>
        <v>7688</v>
      </c>
      <c r="W552" s="9">
        <f t="shared" si="84"/>
        <v>2.1931245983544616</v>
      </c>
      <c r="X552" s="9">
        <f t="shared" si="85"/>
        <v>1.5051499783199058</v>
      </c>
      <c r="Y552" s="9">
        <f t="shared" si="86"/>
        <v>2.0934216851622351</v>
      </c>
      <c r="Z552" s="9">
        <f t="shared" si="87"/>
        <v>1.9731278535996983</v>
      </c>
      <c r="AA552" s="9">
        <f t="shared" si="88"/>
        <v>3.8858133746604886</v>
      </c>
      <c r="AB552" s="9">
        <f t="shared" si="89"/>
        <v>0.94483654244668247</v>
      </c>
    </row>
    <row r="553" spans="1:28">
      <c r="A553" s="1" t="s">
        <v>18</v>
      </c>
      <c r="B553" s="2">
        <v>177416</v>
      </c>
      <c r="C553" s="2">
        <v>1646</v>
      </c>
      <c r="D553" s="2">
        <v>18541</v>
      </c>
      <c r="E553" s="3">
        <v>18541.358199999999</v>
      </c>
      <c r="F553" s="4">
        <v>0.85660000000000003</v>
      </c>
      <c r="G553" s="4">
        <v>0.1434</v>
      </c>
      <c r="H553" s="4">
        <v>0</v>
      </c>
      <c r="I553" s="5">
        <v>27</v>
      </c>
      <c r="J553" s="2">
        <v>1527</v>
      </c>
      <c r="K553" s="9">
        <v>2.2999999999999998</v>
      </c>
      <c r="L553" s="6">
        <v>35.946723059999997</v>
      </c>
      <c r="M553" s="6">
        <v>-97.269546109999993</v>
      </c>
      <c r="N553" s="7">
        <v>8.8006377709999999</v>
      </c>
      <c r="O553" s="5">
        <v>134</v>
      </c>
      <c r="P553" s="5">
        <v>8</v>
      </c>
      <c r="Q553" s="5">
        <v>85.3</v>
      </c>
      <c r="R553" s="10" t="s">
        <v>21</v>
      </c>
      <c r="S553" s="2">
        <f t="shared" si="80"/>
        <v>142</v>
      </c>
      <c r="T553" s="2">
        <f t="shared" si="81"/>
        <v>126</v>
      </c>
      <c r="U553" s="2">
        <f t="shared" si="82"/>
        <v>71</v>
      </c>
      <c r="V553" s="1">
        <f t="shared" si="83"/>
        <v>7938</v>
      </c>
      <c r="W553" s="9">
        <f t="shared" si="84"/>
        <v>2.1271047983648073</v>
      </c>
      <c r="X553" s="9">
        <f t="shared" si="85"/>
        <v>0.90308998699194343</v>
      </c>
      <c r="Y553" s="9">
        <f t="shared" si="86"/>
        <v>2.1003705451175625</v>
      </c>
      <c r="Z553" s="9">
        <f t="shared" si="87"/>
        <v>1.851258348719075</v>
      </c>
      <c r="AA553" s="9">
        <f t="shared" si="88"/>
        <v>3.8997110945711442</v>
      </c>
      <c r="AB553" s="9">
        <f t="shared" si="89"/>
        <v>0.94451414605807371</v>
      </c>
    </row>
    <row r="554" spans="1:28">
      <c r="A554" s="1" t="s">
        <v>18</v>
      </c>
      <c r="B554" s="2">
        <v>177386</v>
      </c>
      <c r="C554" s="2">
        <v>1636</v>
      </c>
      <c r="D554" s="2">
        <v>18542</v>
      </c>
      <c r="E554" s="3">
        <v>18542.4542</v>
      </c>
      <c r="F554" s="4">
        <v>0.94040000000000001</v>
      </c>
      <c r="G554" s="4">
        <v>5.96E-2</v>
      </c>
      <c r="H554" s="4">
        <v>0</v>
      </c>
      <c r="I554" s="5">
        <v>11</v>
      </c>
      <c r="J554" s="2">
        <v>1524</v>
      </c>
      <c r="K554" s="9">
        <v>3.5</v>
      </c>
      <c r="L554" s="6">
        <v>35.946707500000002</v>
      </c>
      <c r="M554" s="6">
        <v>-97.269668060000001</v>
      </c>
      <c r="N554" s="7">
        <v>8.7823568890000008</v>
      </c>
      <c r="O554" s="5">
        <v>183</v>
      </c>
      <c r="P554" s="5">
        <v>44</v>
      </c>
      <c r="Q554" s="5">
        <v>78.7</v>
      </c>
      <c r="R554" s="10" t="s">
        <v>21</v>
      </c>
      <c r="S554" s="2">
        <f t="shared" si="80"/>
        <v>227</v>
      </c>
      <c r="T554" s="2">
        <f t="shared" si="81"/>
        <v>139</v>
      </c>
      <c r="U554" s="2">
        <f t="shared" si="82"/>
        <v>113.5</v>
      </c>
      <c r="V554" s="1">
        <f t="shared" si="83"/>
        <v>9660.5</v>
      </c>
      <c r="W554" s="9">
        <f t="shared" si="84"/>
        <v>2.2624510897304293</v>
      </c>
      <c r="X554" s="9">
        <f t="shared" si="85"/>
        <v>1.6434526764861872</v>
      </c>
      <c r="Y554" s="9">
        <f t="shared" si="86"/>
        <v>2.143014800254095</v>
      </c>
      <c r="Z554" s="9">
        <f t="shared" si="87"/>
        <v>2.0549958615291413</v>
      </c>
      <c r="AA554" s="9">
        <f t="shared" si="88"/>
        <v>3.9849996048442082</v>
      </c>
      <c r="AB554" s="9">
        <f t="shared" si="89"/>
        <v>0.94361108156978568</v>
      </c>
    </row>
    <row r="555" spans="1:28">
      <c r="A555" s="1" t="s">
        <v>18</v>
      </c>
      <c r="B555" s="2">
        <v>177416</v>
      </c>
      <c r="C555" s="2">
        <v>1646</v>
      </c>
      <c r="D555" s="2">
        <v>18542</v>
      </c>
      <c r="E555" s="3">
        <v>18542.4542</v>
      </c>
      <c r="F555" s="4">
        <v>0.85500000000000009</v>
      </c>
      <c r="G555" s="4">
        <v>0.14499999999999999</v>
      </c>
      <c r="H555" s="4">
        <v>0</v>
      </c>
      <c r="I555" s="5">
        <v>28</v>
      </c>
      <c r="J555" s="2">
        <v>1527</v>
      </c>
      <c r="K555" s="9">
        <v>2.5</v>
      </c>
      <c r="L555" s="6">
        <v>35.946786940000003</v>
      </c>
      <c r="M555" s="6">
        <v>-97.2695875</v>
      </c>
      <c r="N555" s="7">
        <v>8.780265516</v>
      </c>
      <c r="O555" s="5">
        <v>128</v>
      </c>
      <c r="P555" s="5">
        <v>22</v>
      </c>
      <c r="Q555" s="5">
        <v>92</v>
      </c>
      <c r="R555" s="10" t="s">
        <v>21</v>
      </c>
      <c r="S555" s="2">
        <f t="shared" si="80"/>
        <v>150</v>
      </c>
      <c r="T555" s="2">
        <f t="shared" si="81"/>
        <v>106</v>
      </c>
      <c r="U555" s="2">
        <f t="shared" si="82"/>
        <v>75</v>
      </c>
      <c r="V555" s="1">
        <f t="shared" si="83"/>
        <v>5618</v>
      </c>
      <c r="W555" s="9">
        <f t="shared" si="84"/>
        <v>2.1072099696478679</v>
      </c>
      <c r="X555" s="9">
        <f t="shared" si="85"/>
        <v>1.3424226808222062</v>
      </c>
      <c r="Y555" s="9">
        <f t="shared" si="86"/>
        <v>2.02530586526477</v>
      </c>
      <c r="Z555" s="9">
        <f t="shared" si="87"/>
        <v>1.8750612633916997</v>
      </c>
      <c r="AA555" s="9">
        <f t="shared" si="88"/>
        <v>3.7495817348655587</v>
      </c>
      <c r="AB555" s="9">
        <f t="shared" si="89"/>
        <v>0.94350764920793784</v>
      </c>
    </row>
    <row r="556" spans="1:28">
      <c r="A556" s="1" t="s">
        <v>18</v>
      </c>
      <c r="B556" s="2">
        <v>177379</v>
      </c>
      <c r="C556" s="2">
        <v>1553</v>
      </c>
      <c r="D556" s="2">
        <v>18520</v>
      </c>
      <c r="E556" s="3">
        <v>18520.406200000001</v>
      </c>
      <c r="F556" s="4">
        <v>0.89659999999999995</v>
      </c>
      <c r="G556" s="4">
        <v>0.10340000000000001</v>
      </c>
      <c r="H556" s="4">
        <v>0</v>
      </c>
      <c r="I556" s="5">
        <v>24</v>
      </c>
      <c r="J556" s="2">
        <v>1535</v>
      </c>
      <c r="K556" s="9">
        <v>4.3</v>
      </c>
      <c r="L556" s="6">
        <v>35.948260560000001</v>
      </c>
      <c r="M556" s="6">
        <v>-97.268523889999997</v>
      </c>
      <c r="N556" s="7">
        <v>8.7589484280000001</v>
      </c>
      <c r="O556" s="5">
        <v>42</v>
      </c>
      <c r="P556" s="5">
        <v>34</v>
      </c>
      <c r="Q556" s="5">
        <v>22.7</v>
      </c>
      <c r="R556" s="10" t="s">
        <v>21</v>
      </c>
      <c r="S556" s="2">
        <f t="shared" si="80"/>
        <v>76</v>
      </c>
      <c r="T556" s="2">
        <f t="shared" si="81"/>
        <v>8</v>
      </c>
      <c r="U556" s="2">
        <f t="shared" si="82"/>
        <v>38</v>
      </c>
      <c r="V556" s="1">
        <f t="shared" si="83"/>
        <v>32</v>
      </c>
      <c r="W556" s="9">
        <f t="shared" si="84"/>
        <v>1.6232492903979003</v>
      </c>
      <c r="X556" s="9">
        <f t="shared" si="85"/>
        <v>1.5314789170422551</v>
      </c>
      <c r="Y556" s="9">
        <f t="shared" si="86"/>
        <v>0.90308998699194343</v>
      </c>
      <c r="Z556" s="9">
        <f t="shared" si="87"/>
        <v>1.5797835966168099</v>
      </c>
      <c r="AA556" s="9">
        <f t="shared" si="88"/>
        <v>1.5051499783199058</v>
      </c>
      <c r="AB556" s="9">
        <f t="shared" si="89"/>
        <v>0.94245196925822561</v>
      </c>
    </row>
    <row r="557" spans="1:28">
      <c r="A557" s="1" t="s">
        <v>18</v>
      </c>
      <c r="B557" s="2">
        <v>177379</v>
      </c>
      <c r="C557" s="2">
        <v>1553</v>
      </c>
      <c r="D557" s="2">
        <v>18520</v>
      </c>
      <c r="E557" s="3">
        <v>18520.373200000002</v>
      </c>
      <c r="F557" s="4">
        <v>0.88819999999999999</v>
      </c>
      <c r="G557" s="4">
        <v>0.11179999999999998</v>
      </c>
      <c r="H557" s="4">
        <v>0</v>
      </c>
      <c r="I557" s="5">
        <v>26</v>
      </c>
      <c r="J557" s="2">
        <v>1535</v>
      </c>
      <c r="K557" s="9">
        <v>2.5</v>
      </c>
      <c r="L557" s="6">
        <v>35.948369999999997</v>
      </c>
      <c r="M557" s="6">
        <v>-97.268612500000003</v>
      </c>
      <c r="N557" s="7">
        <v>8.7565038140000002</v>
      </c>
      <c r="O557" s="5">
        <v>52</v>
      </c>
      <c r="P557" s="5">
        <v>33</v>
      </c>
      <c r="Q557" s="5">
        <v>42.7</v>
      </c>
      <c r="R557" s="10" t="s">
        <v>21</v>
      </c>
      <c r="S557" s="2">
        <f t="shared" si="80"/>
        <v>85</v>
      </c>
      <c r="T557" s="2">
        <f t="shared" si="81"/>
        <v>19</v>
      </c>
      <c r="U557" s="2">
        <f t="shared" si="82"/>
        <v>42.5</v>
      </c>
      <c r="V557" s="1">
        <f t="shared" si="83"/>
        <v>180.5</v>
      </c>
      <c r="W557" s="9">
        <f t="shared" si="84"/>
        <v>1.716003343634799</v>
      </c>
      <c r="X557" s="9">
        <f t="shared" si="85"/>
        <v>1.5185139398778873</v>
      </c>
      <c r="Y557" s="9">
        <f t="shared" si="86"/>
        <v>1.2787536009528289</v>
      </c>
      <c r="Z557" s="9">
        <f t="shared" si="87"/>
        <v>1.6283889300503114</v>
      </c>
      <c r="AA557" s="9">
        <f t="shared" si="88"/>
        <v>2.2564772062416765</v>
      </c>
      <c r="AB557" s="9">
        <f t="shared" si="89"/>
        <v>0.94233074117198401</v>
      </c>
    </row>
    <row r="558" spans="1:28">
      <c r="A558" s="1" t="s">
        <v>18</v>
      </c>
      <c r="B558" s="2">
        <v>177492</v>
      </c>
      <c r="C558" s="2">
        <v>1779</v>
      </c>
      <c r="D558" s="2">
        <v>18520</v>
      </c>
      <c r="E558" s="3">
        <v>18520.502199999999</v>
      </c>
      <c r="F558" s="4">
        <v>0</v>
      </c>
      <c r="G558" s="4">
        <v>0</v>
      </c>
      <c r="H558" s="4">
        <v>1</v>
      </c>
      <c r="I558" s="5">
        <v>0</v>
      </c>
      <c r="J558" s="2">
        <v>1531</v>
      </c>
      <c r="K558" s="9">
        <v>3</v>
      </c>
      <c r="L558" s="6">
        <v>35.948161939999999</v>
      </c>
      <c r="M558" s="6">
        <v>-97.268445</v>
      </c>
      <c r="N558" s="7">
        <v>8.7387840659999991</v>
      </c>
      <c r="O558" s="5">
        <v>2</v>
      </c>
      <c r="P558" s="5">
        <v>0</v>
      </c>
      <c r="Q558" s="5">
        <v>0</v>
      </c>
      <c r="R558" s="10" t="s">
        <v>22</v>
      </c>
      <c r="S558" s="2">
        <f t="shared" si="80"/>
        <v>2</v>
      </c>
      <c r="T558" s="2">
        <f t="shared" si="81"/>
        <v>2</v>
      </c>
      <c r="U558" s="2">
        <f t="shared" si="82"/>
        <v>1</v>
      </c>
      <c r="V558" s="1">
        <f t="shared" si="83"/>
        <v>2</v>
      </c>
      <c r="W558" s="9">
        <f t="shared" si="84"/>
        <v>0.30102999566398114</v>
      </c>
      <c r="X558" s="9" t="e">
        <f t="shared" si="85"/>
        <v>#NUM!</v>
      </c>
      <c r="Y558" s="9">
        <f t="shared" si="86"/>
        <v>0.30102999566398114</v>
      </c>
      <c r="Z558" s="9">
        <f t="shared" si="87"/>
        <v>0</v>
      </c>
      <c r="AA558" s="9">
        <f t="shared" si="88"/>
        <v>0.30102999566398114</v>
      </c>
      <c r="AB558" s="9">
        <f t="shared" si="89"/>
        <v>0.94145100813056837</v>
      </c>
    </row>
    <row r="559" spans="1:28">
      <c r="A559" s="1" t="s">
        <v>18</v>
      </c>
      <c r="B559" s="2">
        <v>177360</v>
      </c>
      <c r="C559" s="2">
        <v>1635</v>
      </c>
      <c r="D559" s="2">
        <v>18520</v>
      </c>
      <c r="E559" s="3">
        <v>18520.457200000001</v>
      </c>
      <c r="F559" s="4">
        <v>0.93079999999999996</v>
      </c>
      <c r="G559" s="4">
        <v>6.9199999999999998E-2</v>
      </c>
      <c r="H559" s="4">
        <v>0</v>
      </c>
      <c r="I559" s="5">
        <v>14</v>
      </c>
      <c r="J559" s="2">
        <v>1525</v>
      </c>
      <c r="K559" s="9">
        <v>2.2999999999999998</v>
      </c>
      <c r="L559" s="6">
        <v>35.948058060000001</v>
      </c>
      <c r="M559" s="6">
        <v>-97.268383889999996</v>
      </c>
      <c r="N559" s="7">
        <v>8.7063816529999993</v>
      </c>
      <c r="O559" s="5">
        <v>85</v>
      </c>
      <c r="P559" s="5">
        <v>44</v>
      </c>
      <c r="Q559" s="5">
        <v>24</v>
      </c>
      <c r="R559" s="10" t="s">
        <v>20</v>
      </c>
      <c r="S559" s="2">
        <f t="shared" si="80"/>
        <v>129</v>
      </c>
      <c r="T559" s="2">
        <f t="shared" si="81"/>
        <v>41</v>
      </c>
      <c r="U559" s="2">
        <f t="shared" si="82"/>
        <v>64.5</v>
      </c>
      <c r="V559" s="1">
        <f t="shared" si="83"/>
        <v>840.5</v>
      </c>
      <c r="W559" s="9">
        <f t="shared" si="84"/>
        <v>1.9294189257142926</v>
      </c>
      <c r="X559" s="9">
        <f t="shared" si="85"/>
        <v>1.6434526764861872</v>
      </c>
      <c r="Y559" s="9">
        <f t="shared" si="86"/>
        <v>1.6127838567197355</v>
      </c>
      <c r="Z559" s="9">
        <f t="shared" si="87"/>
        <v>1.8095597146352675</v>
      </c>
      <c r="AA559" s="9">
        <f t="shared" si="88"/>
        <v>2.9245377177754897</v>
      </c>
      <c r="AB559" s="9">
        <f t="shared" si="89"/>
        <v>0.93983770097425601</v>
      </c>
    </row>
    <row r="560" spans="1:28">
      <c r="A560" s="1" t="s">
        <v>18</v>
      </c>
      <c r="B560" s="2">
        <v>177379</v>
      </c>
      <c r="C560" s="2">
        <v>1553</v>
      </c>
      <c r="D560" s="2">
        <v>18521</v>
      </c>
      <c r="E560" s="3">
        <v>18521.337200000002</v>
      </c>
      <c r="F560" s="4">
        <v>0.91759999999999997</v>
      </c>
      <c r="G560" s="4">
        <v>8.2400000000000001E-2</v>
      </c>
      <c r="H560" s="4">
        <v>0</v>
      </c>
      <c r="I560" s="5">
        <v>19</v>
      </c>
      <c r="J560" s="2">
        <v>1535</v>
      </c>
      <c r="K560" s="9">
        <v>2.6</v>
      </c>
      <c r="L560" s="6">
        <v>35.948421109999998</v>
      </c>
      <c r="M560" s="6">
        <v>-97.268868889999993</v>
      </c>
      <c r="N560" s="7">
        <v>8.6910626979999996</v>
      </c>
      <c r="O560" s="5">
        <v>44</v>
      </c>
      <c r="P560" s="5">
        <v>24</v>
      </c>
      <c r="Q560" s="5">
        <v>16</v>
      </c>
      <c r="R560" s="10" t="s">
        <v>21</v>
      </c>
      <c r="S560" s="2">
        <f t="shared" si="80"/>
        <v>68</v>
      </c>
      <c r="T560" s="2">
        <f t="shared" si="81"/>
        <v>20</v>
      </c>
      <c r="U560" s="2">
        <f t="shared" si="82"/>
        <v>34</v>
      </c>
      <c r="V560" s="1">
        <f t="shared" si="83"/>
        <v>200</v>
      </c>
      <c r="W560" s="9">
        <f t="shared" si="84"/>
        <v>1.6434526764861872</v>
      </c>
      <c r="X560" s="9">
        <f t="shared" si="85"/>
        <v>1.3802112417116059</v>
      </c>
      <c r="Y560" s="9">
        <f t="shared" si="86"/>
        <v>1.301029995663981</v>
      </c>
      <c r="Z560" s="9">
        <f t="shared" si="87"/>
        <v>1.5314789170422551</v>
      </c>
      <c r="AA560" s="9">
        <f t="shared" si="88"/>
        <v>2.3010299956639808</v>
      </c>
      <c r="AB560" s="9">
        <f t="shared" si="89"/>
        <v>0.93907288296878233</v>
      </c>
    </row>
    <row r="561" spans="1:28">
      <c r="A561" s="1" t="s">
        <v>18</v>
      </c>
      <c r="B561" s="2">
        <v>177416</v>
      </c>
      <c r="C561" s="2">
        <v>1646</v>
      </c>
      <c r="D561" s="2">
        <v>18541</v>
      </c>
      <c r="E561" s="3">
        <v>18541.424200000001</v>
      </c>
      <c r="F561" s="4">
        <v>0.74660000000000004</v>
      </c>
      <c r="G561" s="4">
        <v>0.25340000000000001</v>
      </c>
      <c r="H561" s="4">
        <v>0</v>
      </c>
      <c r="I561" s="5">
        <v>59</v>
      </c>
      <c r="J561" s="2">
        <v>1527</v>
      </c>
      <c r="K561" s="9">
        <v>2.9</v>
      </c>
      <c r="L561" s="6">
        <v>35.946884439999998</v>
      </c>
      <c r="M561" s="6">
        <v>-97.268968610000002</v>
      </c>
      <c r="N561" s="7">
        <v>8.6696060700000004</v>
      </c>
      <c r="O561" s="5">
        <v>122</v>
      </c>
      <c r="P561" s="5">
        <v>14</v>
      </c>
      <c r="Q561" s="5">
        <v>78</v>
      </c>
      <c r="R561" s="10" t="s">
        <v>21</v>
      </c>
      <c r="S561" s="2">
        <f t="shared" si="80"/>
        <v>136</v>
      </c>
      <c r="T561" s="2">
        <f t="shared" si="81"/>
        <v>108</v>
      </c>
      <c r="U561" s="2">
        <f t="shared" si="82"/>
        <v>68</v>
      </c>
      <c r="V561" s="1">
        <f t="shared" si="83"/>
        <v>5832</v>
      </c>
      <c r="W561" s="9">
        <f t="shared" si="84"/>
        <v>2.086359830674748</v>
      </c>
      <c r="X561" s="9">
        <f t="shared" si="85"/>
        <v>1.1461280356782377</v>
      </c>
      <c r="Y561" s="9">
        <f t="shared" si="86"/>
        <v>2.0334237554869494</v>
      </c>
      <c r="Z561" s="9">
        <f t="shared" si="87"/>
        <v>1.8325089127062362</v>
      </c>
      <c r="AA561" s="9">
        <f t="shared" si="88"/>
        <v>3.765817515309918</v>
      </c>
      <c r="AB561" s="9">
        <f t="shared" si="89"/>
        <v>0.937999364429843</v>
      </c>
    </row>
    <row r="562" spans="1:28">
      <c r="A562" s="1" t="s">
        <v>18</v>
      </c>
      <c r="B562" s="2">
        <v>177442</v>
      </c>
      <c r="C562" s="2">
        <v>1677</v>
      </c>
      <c r="D562" s="2">
        <v>18542</v>
      </c>
      <c r="E562" s="3">
        <v>18542.412199999999</v>
      </c>
      <c r="F562" s="4">
        <v>0.11279999999999998</v>
      </c>
      <c r="G562" s="4">
        <v>0.125</v>
      </c>
      <c r="H562" s="4">
        <v>0.76219999999999999</v>
      </c>
      <c r="I562" s="5">
        <v>18</v>
      </c>
      <c r="J562" s="2">
        <v>1538</v>
      </c>
      <c r="K562" s="9">
        <v>3.3</v>
      </c>
      <c r="L562" s="6">
        <v>35.946611109999999</v>
      </c>
      <c r="M562" s="6">
        <v>-97.268712500000007</v>
      </c>
      <c r="N562" s="7">
        <v>1.2167606639999999</v>
      </c>
      <c r="O562" s="5">
        <v>21</v>
      </c>
      <c r="P562" s="5">
        <v>7</v>
      </c>
      <c r="Q562" s="5">
        <v>0.7</v>
      </c>
      <c r="R562" s="10" t="s">
        <v>22</v>
      </c>
      <c r="S562" s="2">
        <f t="shared" si="80"/>
        <v>28</v>
      </c>
      <c r="T562" s="2">
        <f t="shared" si="81"/>
        <v>14</v>
      </c>
      <c r="U562" s="2">
        <f t="shared" si="82"/>
        <v>14</v>
      </c>
      <c r="V562" s="1">
        <f t="shared" si="83"/>
        <v>98</v>
      </c>
      <c r="W562" s="9">
        <f t="shared" si="84"/>
        <v>1.3222192947339191</v>
      </c>
      <c r="X562" s="9">
        <f t="shared" si="85"/>
        <v>0.8450980400142567</v>
      </c>
      <c r="Y562" s="9">
        <f t="shared" si="86"/>
        <v>1.1461280356782377</v>
      </c>
      <c r="Z562" s="9">
        <f t="shared" si="87"/>
        <v>1.1461280356782377</v>
      </c>
      <c r="AA562" s="9">
        <f t="shared" si="88"/>
        <v>1.9912260756924949</v>
      </c>
      <c r="AB562" s="9">
        <f t="shared" si="89"/>
        <v>8.5205161199546409E-2</v>
      </c>
    </row>
    <row r="563" spans="1:28">
      <c r="A563" s="1" t="s">
        <v>18</v>
      </c>
      <c r="B563" s="2">
        <v>177386</v>
      </c>
      <c r="C563" s="2">
        <v>1636</v>
      </c>
      <c r="D563" s="2">
        <v>18541</v>
      </c>
      <c r="E563" s="3">
        <v>18541.550200000001</v>
      </c>
      <c r="F563" s="4">
        <v>5.2000000000000005E-2</v>
      </c>
      <c r="G563" s="4">
        <v>0.94800000000000006</v>
      </c>
      <c r="H563" s="4">
        <v>0</v>
      </c>
      <c r="I563" s="5">
        <v>250</v>
      </c>
      <c r="J563" s="2">
        <v>1524</v>
      </c>
      <c r="K563" s="9">
        <v>3.9</v>
      </c>
      <c r="L563" s="6">
        <v>35.946990560000003</v>
      </c>
      <c r="M563" s="6">
        <v>-97.269025279999994</v>
      </c>
      <c r="N563" s="7">
        <v>8.5526634159999997</v>
      </c>
      <c r="O563" s="5">
        <v>28</v>
      </c>
      <c r="P563" s="5">
        <v>25</v>
      </c>
      <c r="Q563" s="5">
        <v>10.7</v>
      </c>
      <c r="R563" s="10" t="s">
        <v>19</v>
      </c>
      <c r="S563" s="2">
        <f t="shared" si="80"/>
        <v>53</v>
      </c>
      <c r="T563" s="2">
        <f t="shared" si="81"/>
        <v>3</v>
      </c>
      <c r="U563" s="2">
        <f t="shared" si="82"/>
        <v>26.5</v>
      </c>
      <c r="V563" s="1">
        <f t="shared" si="83"/>
        <v>4.5</v>
      </c>
      <c r="W563" s="9">
        <f t="shared" si="84"/>
        <v>1.447158031342219</v>
      </c>
      <c r="X563" s="9">
        <f t="shared" si="85"/>
        <v>1.3979400086720375</v>
      </c>
      <c r="Y563" s="9">
        <f t="shared" si="86"/>
        <v>0.47712125471966244</v>
      </c>
      <c r="Z563" s="9">
        <f t="shared" si="87"/>
        <v>1.4232458739368077</v>
      </c>
      <c r="AA563" s="9">
        <f t="shared" si="88"/>
        <v>0.65321251377534362</v>
      </c>
      <c r="AB563" s="9">
        <f t="shared" si="89"/>
        <v>0.93210138101425066</v>
      </c>
    </row>
    <row r="564" spans="1:28">
      <c r="A564" s="1" t="s">
        <v>18</v>
      </c>
      <c r="B564" s="2">
        <v>177406</v>
      </c>
      <c r="C564" s="2">
        <v>1635</v>
      </c>
      <c r="D564" s="2">
        <v>18542</v>
      </c>
      <c r="E564" s="3">
        <v>18542.499199999998</v>
      </c>
      <c r="F564" s="4">
        <v>0.97160000000000013</v>
      </c>
      <c r="G564" s="4">
        <v>2.8400000000000002E-2</v>
      </c>
      <c r="H564" s="4">
        <v>0</v>
      </c>
      <c r="I564" s="5">
        <v>6</v>
      </c>
      <c r="J564" s="2">
        <v>1530</v>
      </c>
      <c r="K564" s="9">
        <v>2.2999999999999998</v>
      </c>
      <c r="L564" s="6">
        <v>35.946583330000003</v>
      </c>
      <c r="M564" s="6">
        <v>-97.268619439999995</v>
      </c>
      <c r="N564" s="7">
        <v>8.5357166689999993</v>
      </c>
      <c r="O564" s="5">
        <v>64</v>
      </c>
      <c r="P564" s="5">
        <v>9</v>
      </c>
      <c r="Q564" s="5">
        <v>7.3</v>
      </c>
      <c r="R564" s="10" t="s">
        <v>20</v>
      </c>
      <c r="S564" s="2">
        <f t="shared" si="80"/>
        <v>73</v>
      </c>
      <c r="T564" s="2">
        <f t="shared" si="81"/>
        <v>55</v>
      </c>
      <c r="U564" s="2">
        <f t="shared" si="82"/>
        <v>36.5</v>
      </c>
      <c r="V564" s="1">
        <f t="shared" si="83"/>
        <v>1512.5</v>
      </c>
      <c r="W564" s="9">
        <f t="shared" si="84"/>
        <v>1.8061799739838869</v>
      </c>
      <c r="X564" s="9">
        <f t="shared" si="85"/>
        <v>0.95424250943932487</v>
      </c>
      <c r="Y564" s="9">
        <f t="shared" si="86"/>
        <v>1.7403626894942439</v>
      </c>
      <c r="Z564" s="9">
        <f t="shared" si="87"/>
        <v>1.5622928644564746</v>
      </c>
      <c r="AA564" s="9">
        <f t="shared" si="88"/>
        <v>3.1796953833245065</v>
      </c>
      <c r="AB564" s="9">
        <f t="shared" si="89"/>
        <v>0.9312399908667357</v>
      </c>
    </row>
    <row r="565" spans="1:28">
      <c r="A565" s="1" t="s">
        <v>18</v>
      </c>
      <c r="B565" s="2">
        <v>177492</v>
      </c>
      <c r="C565" s="2">
        <v>1713</v>
      </c>
      <c r="D565" s="2">
        <v>18541</v>
      </c>
      <c r="E565" s="3">
        <v>18541.532200000001</v>
      </c>
      <c r="F565" s="4">
        <v>0.89300000000000002</v>
      </c>
      <c r="G565" s="4">
        <v>0.10700000000000001</v>
      </c>
      <c r="H565" s="4">
        <v>0</v>
      </c>
      <c r="I565" s="5">
        <v>24</v>
      </c>
      <c r="J565" s="2">
        <v>1532</v>
      </c>
      <c r="K565" s="9">
        <v>2.5</v>
      </c>
      <c r="L565" s="6">
        <v>35.94670833</v>
      </c>
      <c r="M565" s="6">
        <v>-97.268715</v>
      </c>
      <c r="N565" s="7">
        <v>8.5324356590000008</v>
      </c>
      <c r="O565" s="5">
        <v>54</v>
      </c>
      <c r="P565" s="5">
        <v>29</v>
      </c>
      <c r="Q565" s="5">
        <v>11.3</v>
      </c>
      <c r="R565" s="10" t="s">
        <v>21</v>
      </c>
      <c r="S565" s="2">
        <f t="shared" si="80"/>
        <v>83</v>
      </c>
      <c r="T565" s="2">
        <f t="shared" si="81"/>
        <v>25</v>
      </c>
      <c r="U565" s="2">
        <f t="shared" si="82"/>
        <v>41.5</v>
      </c>
      <c r="V565" s="1">
        <f t="shared" si="83"/>
        <v>312.5</v>
      </c>
      <c r="W565" s="9">
        <f t="shared" si="84"/>
        <v>1.7323937598229684</v>
      </c>
      <c r="X565" s="9">
        <f t="shared" si="85"/>
        <v>1.4623979978989561</v>
      </c>
      <c r="Y565" s="9">
        <f t="shared" si="86"/>
        <v>1.3979400086720375</v>
      </c>
      <c r="Z565" s="9">
        <f t="shared" si="87"/>
        <v>1.6180480967120925</v>
      </c>
      <c r="AA565" s="9">
        <f t="shared" si="88"/>
        <v>2.4948500216800942</v>
      </c>
      <c r="AB565" s="9">
        <f t="shared" si="89"/>
        <v>0.93107302205508724</v>
      </c>
    </row>
    <row r="566" spans="1:28">
      <c r="A566" s="1" t="s">
        <v>18</v>
      </c>
      <c r="B566" s="2">
        <v>177406</v>
      </c>
      <c r="C566" s="2">
        <v>1635</v>
      </c>
      <c r="D566" s="2">
        <v>18541</v>
      </c>
      <c r="E566" s="3">
        <v>18541.496200000001</v>
      </c>
      <c r="F566" s="4">
        <v>0.9141999999999999</v>
      </c>
      <c r="G566" s="4">
        <v>8.5800000000000001E-2</v>
      </c>
      <c r="H566" s="4">
        <v>0</v>
      </c>
      <c r="I566" s="5">
        <v>20</v>
      </c>
      <c r="J566" s="2">
        <v>1530</v>
      </c>
      <c r="K566" s="9">
        <v>2.4</v>
      </c>
      <c r="L566" s="6">
        <v>35.946795280000003</v>
      </c>
      <c r="M566" s="6">
        <v>-97.269599170000006</v>
      </c>
      <c r="N566" s="7">
        <v>8.5290832939999994</v>
      </c>
      <c r="O566" s="5">
        <v>120</v>
      </c>
      <c r="P566" s="5">
        <v>17</v>
      </c>
      <c r="Q566" s="5">
        <v>75.3</v>
      </c>
      <c r="R566" s="10" t="s">
        <v>21</v>
      </c>
      <c r="S566" s="2">
        <f t="shared" si="80"/>
        <v>137</v>
      </c>
      <c r="T566" s="2">
        <f t="shared" si="81"/>
        <v>103</v>
      </c>
      <c r="U566" s="2">
        <f t="shared" si="82"/>
        <v>68.5</v>
      </c>
      <c r="V566" s="1">
        <f t="shared" si="83"/>
        <v>5304.5</v>
      </c>
      <c r="W566" s="9">
        <f t="shared" si="84"/>
        <v>2.0791812460476247</v>
      </c>
      <c r="X566" s="9">
        <f t="shared" si="85"/>
        <v>1.2304489213782739</v>
      </c>
      <c r="Y566" s="9">
        <f t="shared" si="86"/>
        <v>2.012837224705172</v>
      </c>
      <c r="Z566" s="9">
        <f t="shared" si="87"/>
        <v>1.8356905714924254</v>
      </c>
      <c r="AA566" s="9">
        <f t="shared" si="88"/>
        <v>3.7246444537463628</v>
      </c>
      <c r="AB566" s="9">
        <f t="shared" si="89"/>
        <v>0.93090235569840774</v>
      </c>
    </row>
    <row r="567" spans="1:28">
      <c r="A567" s="1" t="s">
        <v>18</v>
      </c>
      <c r="B567" s="2">
        <v>177442</v>
      </c>
      <c r="C567" s="2">
        <v>1677</v>
      </c>
      <c r="D567" s="2">
        <v>18542</v>
      </c>
      <c r="E567" s="3">
        <v>18542.415199999999</v>
      </c>
      <c r="F567" s="4">
        <v>0.29580000000000001</v>
      </c>
      <c r="G567" s="4">
        <v>0.15859999999999999</v>
      </c>
      <c r="H567" s="4">
        <v>0.5454</v>
      </c>
      <c r="I567" s="5">
        <v>25</v>
      </c>
      <c r="J567" s="2">
        <v>1538</v>
      </c>
      <c r="K567" s="9">
        <v>6.8</v>
      </c>
      <c r="L567" s="6">
        <v>35.946607499999999</v>
      </c>
      <c r="M567" s="6">
        <v>-97.268631110000001</v>
      </c>
      <c r="N567" s="7">
        <v>7.3535504439999997</v>
      </c>
      <c r="O567" s="5">
        <v>43</v>
      </c>
      <c r="P567" s="5">
        <v>9</v>
      </c>
      <c r="Q567" s="5">
        <v>24.7</v>
      </c>
      <c r="R567" s="10" t="s">
        <v>22</v>
      </c>
      <c r="S567" s="2">
        <f t="shared" si="80"/>
        <v>52</v>
      </c>
      <c r="T567" s="2">
        <f t="shared" si="81"/>
        <v>34</v>
      </c>
      <c r="U567" s="2">
        <f t="shared" si="82"/>
        <v>26</v>
      </c>
      <c r="V567" s="1">
        <f t="shared" si="83"/>
        <v>578</v>
      </c>
      <c r="W567" s="9">
        <f t="shared" si="84"/>
        <v>1.6334684555795864</v>
      </c>
      <c r="X567" s="9">
        <f t="shared" si="85"/>
        <v>0.95424250943932487</v>
      </c>
      <c r="Y567" s="9">
        <f t="shared" si="86"/>
        <v>1.5314789170422551</v>
      </c>
      <c r="Z567" s="9">
        <f t="shared" si="87"/>
        <v>1.414973347970818</v>
      </c>
      <c r="AA567" s="9">
        <f t="shared" si="88"/>
        <v>2.761927838420529</v>
      </c>
      <c r="AB567" s="9">
        <f t="shared" si="89"/>
        <v>0.86649707594650538</v>
      </c>
    </row>
    <row r="568" spans="1:28">
      <c r="A568" s="1" t="s">
        <v>18</v>
      </c>
      <c r="B568" s="2">
        <v>177386</v>
      </c>
      <c r="C568" s="2">
        <v>1636</v>
      </c>
      <c r="D568" s="2">
        <v>18542</v>
      </c>
      <c r="E568" s="3">
        <v>18542.355200000002</v>
      </c>
      <c r="F568" s="4">
        <v>0.8548</v>
      </c>
      <c r="G568" s="4">
        <v>0.1452</v>
      </c>
      <c r="H568" s="4">
        <v>0</v>
      </c>
      <c r="I568" s="5">
        <v>34</v>
      </c>
      <c r="J568" s="2">
        <v>1524</v>
      </c>
      <c r="K568" s="9">
        <v>2</v>
      </c>
      <c r="L568" s="6">
        <v>35.946891110000003</v>
      </c>
      <c r="M568" s="6">
        <v>-97.269382780000001</v>
      </c>
      <c r="N568" s="7">
        <v>8.509669229</v>
      </c>
      <c r="O568" s="5">
        <v>222</v>
      </c>
      <c r="P568" s="5">
        <v>46</v>
      </c>
      <c r="Q568" s="5">
        <v>84</v>
      </c>
      <c r="R568" s="10" t="s">
        <v>21</v>
      </c>
      <c r="S568" s="2">
        <f t="shared" si="80"/>
        <v>268</v>
      </c>
      <c r="T568" s="2">
        <f t="shared" si="81"/>
        <v>176</v>
      </c>
      <c r="U568" s="2">
        <f t="shared" si="82"/>
        <v>134</v>
      </c>
      <c r="V568" s="1">
        <f t="shared" si="83"/>
        <v>15488</v>
      </c>
      <c r="W568" s="9">
        <f t="shared" si="84"/>
        <v>2.3463529744506384</v>
      </c>
      <c r="X568" s="9">
        <f t="shared" si="85"/>
        <v>1.6627578316815739</v>
      </c>
      <c r="Y568" s="9">
        <f t="shared" si="86"/>
        <v>2.2455126678141495</v>
      </c>
      <c r="Z568" s="9">
        <f t="shared" si="87"/>
        <v>2.1271047983648073</v>
      </c>
      <c r="AA568" s="9">
        <f t="shared" si="88"/>
        <v>4.1899953399643186</v>
      </c>
      <c r="AB568" s="9">
        <f t="shared" si="89"/>
        <v>0.92991267937813471</v>
      </c>
    </row>
    <row r="569" spans="1:28">
      <c r="A569" s="1" t="s">
        <v>18</v>
      </c>
      <c r="B569" s="2">
        <v>177442</v>
      </c>
      <c r="C569" s="2">
        <v>1677</v>
      </c>
      <c r="D569" s="2">
        <v>18542</v>
      </c>
      <c r="E569" s="3">
        <v>18542.4542</v>
      </c>
      <c r="F569" s="4">
        <v>0.30459999999999998</v>
      </c>
      <c r="G569" s="4">
        <v>8.8999999999999996E-2</v>
      </c>
      <c r="H569" s="4">
        <v>0.60619999999999996</v>
      </c>
      <c r="I569" s="5">
        <v>14</v>
      </c>
      <c r="J569" s="2">
        <v>1538</v>
      </c>
      <c r="K569" s="9">
        <v>3.5</v>
      </c>
      <c r="L569" s="6">
        <v>35.946607499999999</v>
      </c>
      <c r="M569" s="6">
        <v>-97.268642779999993</v>
      </c>
      <c r="N569" s="7">
        <v>2.0440876960000001</v>
      </c>
      <c r="O569" s="5">
        <v>29</v>
      </c>
      <c r="P569" s="5">
        <v>135</v>
      </c>
      <c r="Q569" s="5">
        <v>13.3</v>
      </c>
      <c r="R569" s="10" t="s">
        <v>22</v>
      </c>
      <c r="S569" s="2">
        <f t="shared" si="80"/>
        <v>164</v>
      </c>
      <c r="T569" s="2">
        <f t="shared" si="81"/>
        <v>-106</v>
      </c>
      <c r="U569" s="2">
        <f t="shared" si="82"/>
        <v>82</v>
      </c>
      <c r="V569" s="1">
        <f t="shared" si="83"/>
        <v>5618</v>
      </c>
      <c r="W569" s="9">
        <f t="shared" si="84"/>
        <v>1.4623979978989561</v>
      </c>
      <c r="X569" s="9">
        <f t="shared" si="85"/>
        <v>2.1303337684950061</v>
      </c>
      <c r="Y569" s="9">
        <f t="shared" si="86"/>
        <v>2.02530586526477</v>
      </c>
      <c r="Z569" s="9">
        <f t="shared" si="87"/>
        <v>1.9138138523837167</v>
      </c>
      <c r="AA569" s="9">
        <f t="shared" si="88"/>
        <v>3.7495817348655587</v>
      </c>
      <c r="AB569" s="9">
        <f t="shared" si="89"/>
        <v>0.3104995240810155</v>
      </c>
    </row>
    <row r="570" spans="1:28">
      <c r="A570" s="1" t="s">
        <v>18</v>
      </c>
      <c r="B570" s="2">
        <v>177360</v>
      </c>
      <c r="C570" s="2">
        <v>1635</v>
      </c>
      <c r="D570" s="2">
        <v>18521</v>
      </c>
      <c r="E570" s="3">
        <v>18521.493200000001</v>
      </c>
      <c r="F570" s="4">
        <v>0.87240000000000006</v>
      </c>
      <c r="G570" s="4">
        <v>0.12759999999999999</v>
      </c>
      <c r="H570" s="4">
        <v>0</v>
      </c>
      <c r="I570" s="5">
        <v>23</v>
      </c>
      <c r="J570" s="2">
        <v>1525</v>
      </c>
      <c r="K570" s="9">
        <v>2.8</v>
      </c>
      <c r="L570" s="6">
        <v>35.94814306</v>
      </c>
      <c r="M570" s="6">
        <v>-97.268393610000004</v>
      </c>
      <c r="N570" s="7">
        <v>8.4370159810000001</v>
      </c>
      <c r="O570" s="5">
        <v>63</v>
      </c>
      <c r="P570" s="5">
        <v>39</v>
      </c>
      <c r="Q570" s="5">
        <v>26.7</v>
      </c>
      <c r="R570" s="10" t="s">
        <v>20</v>
      </c>
      <c r="S570" s="2">
        <f t="shared" si="80"/>
        <v>102</v>
      </c>
      <c r="T570" s="2">
        <f t="shared" si="81"/>
        <v>24</v>
      </c>
      <c r="U570" s="2">
        <f t="shared" si="82"/>
        <v>51</v>
      </c>
      <c r="V570" s="1">
        <f t="shared" si="83"/>
        <v>288</v>
      </c>
      <c r="W570" s="9">
        <f t="shared" si="84"/>
        <v>1.7993405494535815</v>
      </c>
      <c r="X570" s="9">
        <f t="shared" si="85"/>
        <v>1.5910646070264991</v>
      </c>
      <c r="Y570" s="9">
        <f t="shared" si="86"/>
        <v>1.3802112417116059</v>
      </c>
      <c r="Z570" s="9">
        <f t="shared" si="87"/>
        <v>1.7075701760979363</v>
      </c>
      <c r="AA570" s="9">
        <f t="shared" si="88"/>
        <v>2.4593924877592306</v>
      </c>
      <c r="AB570" s="9">
        <f t="shared" si="89"/>
        <v>0.92618887172822539</v>
      </c>
    </row>
    <row r="571" spans="1:28">
      <c r="A571" s="1" t="s">
        <v>18</v>
      </c>
      <c r="B571" s="2">
        <v>177379</v>
      </c>
      <c r="C571" s="2">
        <v>1553</v>
      </c>
      <c r="D571" s="2">
        <v>18521</v>
      </c>
      <c r="E571" s="3">
        <v>18521.3642</v>
      </c>
      <c r="F571" s="4">
        <v>0.87379999999999991</v>
      </c>
      <c r="G571" s="4">
        <v>0.12620000000000001</v>
      </c>
      <c r="H571" s="4">
        <v>0</v>
      </c>
      <c r="I571" s="5">
        <v>29</v>
      </c>
      <c r="J571" s="2">
        <v>1535</v>
      </c>
      <c r="K571" s="9">
        <v>4.2</v>
      </c>
      <c r="L571" s="6">
        <v>35.94843556</v>
      </c>
      <c r="M571" s="6">
        <v>-97.268059170000001</v>
      </c>
      <c r="N571" s="7">
        <v>8.4251736150000003</v>
      </c>
      <c r="O571" s="5">
        <v>29</v>
      </c>
      <c r="P571" s="5">
        <v>80</v>
      </c>
      <c r="Q571" s="5">
        <v>35.299999999999997</v>
      </c>
      <c r="R571" s="10" t="s">
        <v>21</v>
      </c>
      <c r="S571" s="2">
        <f t="shared" si="80"/>
        <v>109</v>
      </c>
      <c r="T571" s="2">
        <f t="shared" si="81"/>
        <v>-51</v>
      </c>
      <c r="U571" s="2">
        <f t="shared" si="82"/>
        <v>54.5</v>
      </c>
      <c r="V571" s="1">
        <f t="shared" si="83"/>
        <v>1300.5</v>
      </c>
      <c r="W571" s="9">
        <f t="shared" si="84"/>
        <v>1.4623979978989561</v>
      </c>
      <c r="X571" s="9">
        <f t="shared" si="85"/>
        <v>1.9030899869919433</v>
      </c>
      <c r="Y571" s="9">
        <f t="shared" si="86"/>
        <v>1.7075701760979363</v>
      </c>
      <c r="Z571" s="9">
        <f t="shared" si="87"/>
        <v>1.7363965022766423</v>
      </c>
      <c r="AA571" s="9">
        <f t="shared" si="88"/>
        <v>3.1141103565318913</v>
      </c>
      <c r="AB571" s="9">
        <f t="shared" si="89"/>
        <v>0.92557885901039072</v>
      </c>
    </row>
    <row r="572" spans="1:28">
      <c r="A572" s="1" t="s">
        <v>18</v>
      </c>
      <c r="B572" s="2">
        <v>177442</v>
      </c>
      <c r="C572" s="2">
        <v>1677</v>
      </c>
      <c r="D572" s="2">
        <v>18541</v>
      </c>
      <c r="E572" s="3">
        <v>18541.334200000001</v>
      </c>
      <c r="F572" s="4">
        <v>0.66139999999999999</v>
      </c>
      <c r="G572" s="4">
        <v>0.33860000000000001</v>
      </c>
      <c r="H572" s="4">
        <v>0</v>
      </c>
      <c r="I572" s="5">
        <v>48</v>
      </c>
      <c r="J572" s="2">
        <v>1538</v>
      </c>
      <c r="K572" s="9">
        <v>3.4</v>
      </c>
      <c r="L572" s="6">
        <v>35.946717219999996</v>
      </c>
      <c r="M572" s="6">
        <v>-97.269155830000003</v>
      </c>
      <c r="N572" s="7">
        <v>8.4018299729999999</v>
      </c>
      <c r="O572" s="5">
        <v>137</v>
      </c>
      <c r="P572" s="5">
        <v>22</v>
      </c>
      <c r="Q572" s="5">
        <v>95.3</v>
      </c>
      <c r="R572" s="10" t="s">
        <v>21</v>
      </c>
      <c r="S572" s="2">
        <f t="shared" si="80"/>
        <v>159</v>
      </c>
      <c r="T572" s="2">
        <f t="shared" si="81"/>
        <v>115</v>
      </c>
      <c r="U572" s="2">
        <f t="shared" si="82"/>
        <v>79.5</v>
      </c>
      <c r="V572" s="1">
        <f t="shared" si="83"/>
        <v>6612.5</v>
      </c>
      <c r="W572" s="9">
        <f t="shared" si="84"/>
        <v>2.1367205671564067</v>
      </c>
      <c r="X572" s="9">
        <f t="shared" si="85"/>
        <v>1.3424226808222062</v>
      </c>
      <c r="Y572" s="9">
        <f t="shared" si="86"/>
        <v>2.0606978403536114</v>
      </c>
      <c r="Z572" s="9">
        <f t="shared" si="87"/>
        <v>1.9003671286564701</v>
      </c>
      <c r="AA572" s="9">
        <f t="shared" si="88"/>
        <v>3.8203656850432419</v>
      </c>
      <c r="AB572" s="9">
        <f t="shared" si="89"/>
        <v>0.9243738885165369</v>
      </c>
    </row>
    <row r="573" spans="1:28">
      <c r="A573" s="1" t="s">
        <v>18</v>
      </c>
      <c r="B573" s="2">
        <v>177492</v>
      </c>
      <c r="C573" s="2">
        <v>1779</v>
      </c>
      <c r="D573" s="2">
        <v>18521</v>
      </c>
      <c r="E573" s="3">
        <v>18521.532200000001</v>
      </c>
      <c r="F573" s="4">
        <v>0.89800000000000002</v>
      </c>
      <c r="G573" s="4">
        <v>0.10200000000000001</v>
      </c>
      <c r="H573" s="4">
        <v>0</v>
      </c>
      <c r="I573" s="5">
        <v>25</v>
      </c>
      <c r="J573" s="2">
        <v>1531</v>
      </c>
      <c r="K573" s="9">
        <v>4.4000000000000004</v>
      </c>
      <c r="L573" s="6">
        <v>35.94833139</v>
      </c>
      <c r="M573" s="6">
        <v>-97.269180559999995</v>
      </c>
      <c r="N573" s="7">
        <v>8.3980240039999998</v>
      </c>
      <c r="O573" s="5">
        <v>154</v>
      </c>
      <c r="P573" s="5">
        <v>26</v>
      </c>
      <c r="Q573" s="5">
        <v>92.7</v>
      </c>
      <c r="R573" s="10" t="s">
        <v>21</v>
      </c>
      <c r="S573" s="2">
        <f t="shared" si="80"/>
        <v>180</v>
      </c>
      <c r="T573" s="2">
        <f t="shared" si="81"/>
        <v>128</v>
      </c>
      <c r="U573" s="2">
        <f t="shared" si="82"/>
        <v>90</v>
      </c>
      <c r="V573" s="1">
        <f t="shared" si="83"/>
        <v>8192</v>
      </c>
      <c r="W573" s="9">
        <f t="shared" si="84"/>
        <v>2.1875207208364631</v>
      </c>
      <c r="X573" s="9">
        <f t="shared" si="85"/>
        <v>1.414973347970818</v>
      </c>
      <c r="Y573" s="9">
        <f t="shared" si="86"/>
        <v>2.1072099696478679</v>
      </c>
      <c r="Z573" s="9">
        <f t="shared" si="87"/>
        <v>1.9542425094393248</v>
      </c>
      <c r="AA573" s="9">
        <f t="shared" si="88"/>
        <v>3.913389943631755</v>
      </c>
      <c r="AB573" s="9">
        <f t="shared" si="89"/>
        <v>0.92417711164388849</v>
      </c>
    </row>
    <row r="574" spans="1:28">
      <c r="A574" s="1" t="s">
        <v>18</v>
      </c>
      <c r="B574" s="2">
        <v>177492</v>
      </c>
      <c r="C574" s="2">
        <v>1713</v>
      </c>
      <c r="D574" s="2">
        <v>18542</v>
      </c>
      <c r="E574" s="3">
        <v>18542.343199999999</v>
      </c>
      <c r="F574" s="4">
        <v>0.92000000000000015</v>
      </c>
      <c r="G574" s="4">
        <v>0.08</v>
      </c>
      <c r="H574" s="4">
        <v>0</v>
      </c>
      <c r="I574" s="5">
        <v>16</v>
      </c>
      <c r="J574" s="2">
        <v>1532</v>
      </c>
      <c r="K574" s="9">
        <v>3.2</v>
      </c>
      <c r="L574" s="6">
        <v>35.946902219999998</v>
      </c>
      <c r="M574" s="6">
        <v>-97.269535559999994</v>
      </c>
      <c r="N574" s="7">
        <v>8.3818901829999994</v>
      </c>
      <c r="O574" s="5">
        <v>76</v>
      </c>
      <c r="P574" s="5">
        <v>25</v>
      </c>
      <c r="Q574" s="5">
        <v>56</v>
      </c>
      <c r="R574" s="10" t="s">
        <v>21</v>
      </c>
      <c r="S574" s="2">
        <f t="shared" si="80"/>
        <v>101</v>
      </c>
      <c r="T574" s="2">
        <f t="shared" si="81"/>
        <v>51</v>
      </c>
      <c r="U574" s="2">
        <f t="shared" si="82"/>
        <v>50.5</v>
      </c>
      <c r="V574" s="1">
        <f t="shared" si="83"/>
        <v>1300.5</v>
      </c>
      <c r="W574" s="9">
        <f t="shared" si="84"/>
        <v>1.8808135922807911</v>
      </c>
      <c r="X574" s="9">
        <f t="shared" si="85"/>
        <v>1.3979400086720375</v>
      </c>
      <c r="Y574" s="9">
        <f t="shared" si="86"/>
        <v>1.7075701760979363</v>
      </c>
      <c r="Z574" s="9">
        <f t="shared" si="87"/>
        <v>1.7032913781186614</v>
      </c>
      <c r="AA574" s="9">
        <f t="shared" si="88"/>
        <v>3.1141103565318913</v>
      </c>
      <c r="AB574" s="9">
        <f t="shared" si="89"/>
        <v>0.92334196653963563</v>
      </c>
    </row>
    <row r="575" spans="1:28">
      <c r="A575" s="1" t="s">
        <v>18</v>
      </c>
      <c r="B575" s="2">
        <v>177406</v>
      </c>
      <c r="C575" s="2">
        <v>1635</v>
      </c>
      <c r="D575" s="2">
        <v>18542</v>
      </c>
      <c r="E575" s="3">
        <v>18542.334200000001</v>
      </c>
      <c r="F575" s="4">
        <v>0.92200000000000004</v>
      </c>
      <c r="G575" s="4">
        <v>7.8E-2</v>
      </c>
      <c r="H575" s="4">
        <v>0</v>
      </c>
      <c r="I575" s="5">
        <v>17</v>
      </c>
      <c r="J575" s="2">
        <v>1530</v>
      </c>
      <c r="K575" s="9">
        <v>2.7</v>
      </c>
      <c r="L575" s="6">
        <v>35.946946109999999</v>
      </c>
      <c r="M575" s="6">
        <v>-97.269300000000001</v>
      </c>
      <c r="N575" s="7">
        <v>8.3800958409999993</v>
      </c>
      <c r="O575" s="5">
        <v>135</v>
      </c>
      <c r="P575" s="5">
        <v>33</v>
      </c>
      <c r="Q575" s="5">
        <v>93.3</v>
      </c>
      <c r="R575" s="10" t="s">
        <v>21</v>
      </c>
      <c r="S575" s="2">
        <f t="shared" si="80"/>
        <v>168</v>
      </c>
      <c r="T575" s="2">
        <f t="shared" si="81"/>
        <v>102</v>
      </c>
      <c r="U575" s="2">
        <f t="shared" si="82"/>
        <v>84</v>
      </c>
      <c r="V575" s="1">
        <f t="shared" si="83"/>
        <v>5202</v>
      </c>
      <c r="W575" s="9">
        <f t="shared" si="84"/>
        <v>2.1303337684950061</v>
      </c>
      <c r="X575" s="9">
        <f t="shared" si="85"/>
        <v>1.5185139398778873</v>
      </c>
      <c r="Y575" s="9">
        <f t="shared" si="86"/>
        <v>2.0086001717619171</v>
      </c>
      <c r="Z575" s="9">
        <f t="shared" si="87"/>
        <v>1.9242792860618814</v>
      </c>
      <c r="AA575" s="9">
        <f t="shared" si="88"/>
        <v>3.7161703478598538</v>
      </c>
      <c r="AB575" s="9">
        <f t="shared" si="89"/>
        <v>0.92324898557292823</v>
      </c>
    </row>
    <row r="576" spans="1:28">
      <c r="A576" s="1" t="s">
        <v>18</v>
      </c>
      <c r="B576" s="2">
        <v>177416</v>
      </c>
      <c r="C576" s="2">
        <v>1646</v>
      </c>
      <c r="D576" s="2">
        <v>18541</v>
      </c>
      <c r="E576" s="3">
        <v>18541.334200000001</v>
      </c>
      <c r="F576" s="4">
        <v>0.85580000000000001</v>
      </c>
      <c r="G576" s="4">
        <v>0.14419999999999999</v>
      </c>
      <c r="H576" s="4">
        <v>0</v>
      </c>
      <c r="I576" s="5">
        <v>23</v>
      </c>
      <c r="J576" s="2">
        <v>1527</v>
      </c>
      <c r="K576" s="9">
        <v>1.9</v>
      </c>
      <c r="L576" s="6">
        <v>35.94683861</v>
      </c>
      <c r="M576" s="6">
        <v>-97.269154439999994</v>
      </c>
      <c r="N576" s="7">
        <v>8.3710547309999992</v>
      </c>
      <c r="O576" s="5">
        <v>144</v>
      </c>
      <c r="P576" s="5">
        <v>12</v>
      </c>
      <c r="Q576" s="5">
        <v>94.7</v>
      </c>
      <c r="R576" s="10" t="s">
        <v>21</v>
      </c>
      <c r="S576" s="2">
        <f t="shared" si="80"/>
        <v>156</v>
      </c>
      <c r="T576" s="2">
        <f t="shared" si="81"/>
        <v>132</v>
      </c>
      <c r="U576" s="2">
        <f t="shared" si="82"/>
        <v>78</v>
      </c>
      <c r="V576" s="1">
        <f t="shared" si="83"/>
        <v>8712</v>
      </c>
      <c r="W576" s="9">
        <f t="shared" si="84"/>
        <v>2.1583624920952493</v>
      </c>
      <c r="X576" s="9">
        <f t="shared" si="85"/>
        <v>1.0791812460476247</v>
      </c>
      <c r="Y576" s="9">
        <f t="shared" si="86"/>
        <v>2.1205739312058496</v>
      </c>
      <c r="Z576" s="9">
        <f t="shared" si="87"/>
        <v>1.8920946026904801</v>
      </c>
      <c r="AA576" s="9">
        <f t="shared" si="88"/>
        <v>3.9401178667477179</v>
      </c>
      <c r="AB576" s="9">
        <f t="shared" si="89"/>
        <v>0.92278018140957485</v>
      </c>
    </row>
    <row r="577" spans="1:28">
      <c r="A577" s="1" t="s">
        <v>18</v>
      </c>
      <c r="B577" s="2">
        <v>177492</v>
      </c>
      <c r="C577" s="2">
        <v>1779</v>
      </c>
      <c r="D577" s="2">
        <v>18520</v>
      </c>
      <c r="E577" s="3">
        <v>18520.496200000001</v>
      </c>
      <c r="F577" s="4">
        <v>2.3999999999999998E-3</v>
      </c>
      <c r="G577" s="4">
        <v>1.6000000000000001E-3</v>
      </c>
      <c r="H577" s="4">
        <v>0.99600000000000011</v>
      </c>
      <c r="I577" s="5">
        <v>0</v>
      </c>
      <c r="J577" s="2">
        <v>1531</v>
      </c>
      <c r="K577" s="9">
        <v>3</v>
      </c>
      <c r="L577" s="6">
        <v>35.948166389999997</v>
      </c>
      <c r="M577" s="6">
        <v>-97.268358059999997</v>
      </c>
      <c r="N577" s="7">
        <v>8.3656090259999996</v>
      </c>
      <c r="O577" s="5">
        <v>33</v>
      </c>
      <c r="P577" s="5">
        <v>16</v>
      </c>
      <c r="Q577" s="5">
        <v>8.6999999999999993</v>
      </c>
      <c r="R577" s="10" t="s">
        <v>22</v>
      </c>
      <c r="S577" s="2">
        <f t="shared" si="80"/>
        <v>49</v>
      </c>
      <c r="T577" s="2">
        <f t="shared" si="81"/>
        <v>17</v>
      </c>
      <c r="U577" s="2">
        <f t="shared" si="82"/>
        <v>24.5</v>
      </c>
      <c r="V577" s="1">
        <f t="shared" si="83"/>
        <v>144.5</v>
      </c>
      <c r="W577" s="9">
        <f t="shared" si="84"/>
        <v>1.5185139398778873</v>
      </c>
      <c r="X577" s="9">
        <f t="shared" si="85"/>
        <v>1.2041199826559246</v>
      </c>
      <c r="Y577" s="9">
        <f t="shared" si="86"/>
        <v>1.2304489213782739</v>
      </c>
      <c r="Z577" s="9">
        <f t="shared" si="87"/>
        <v>1.3891660843645324</v>
      </c>
      <c r="AA577" s="9">
        <f t="shared" si="88"/>
        <v>2.1598678470925665</v>
      </c>
      <c r="AB577" s="9">
        <f t="shared" si="89"/>
        <v>0.92249756358927659</v>
      </c>
    </row>
    <row r="578" spans="1:28">
      <c r="A578" s="1" t="s">
        <v>18</v>
      </c>
      <c r="B578" s="2">
        <v>177442</v>
      </c>
      <c r="C578" s="2">
        <v>1677</v>
      </c>
      <c r="D578" s="2">
        <v>18541</v>
      </c>
      <c r="E578" s="3">
        <v>18541.499199999998</v>
      </c>
      <c r="F578" s="4">
        <v>0.72960000000000003</v>
      </c>
      <c r="G578" s="4">
        <v>8.7599999999999997E-2</v>
      </c>
      <c r="H578" s="4">
        <v>0.183</v>
      </c>
      <c r="I578" s="5">
        <v>12</v>
      </c>
      <c r="J578" s="2">
        <v>1538</v>
      </c>
      <c r="K578" s="9">
        <v>2.2000000000000002</v>
      </c>
      <c r="L578" s="6">
        <v>35.946606670000001</v>
      </c>
      <c r="M578" s="6">
        <v>-97.268634169999999</v>
      </c>
      <c r="N578" s="7">
        <v>8.3606143139999993</v>
      </c>
      <c r="O578" s="5">
        <v>19</v>
      </c>
      <c r="P578" s="5">
        <v>134</v>
      </c>
      <c r="Q578" s="5">
        <v>10.7</v>
      </c>
      <c r="R578" s="10" t="s">
        <v>22</v>
      </c>
      <c r="S578" s="2">
        <f t="shared" si="80"/>
        <v>153</v>
      </c>
      <c r="T578" s="2">
        <f t="shared" si="81"/>
        <v>-115</v>
      </c>
      <c r="U578" s="2">
        <f t="shared" si="82"/>
        <v>76.5</v>
      </c>
      <c r="V578" s="1">
        <f t="shared" si="83"/>
        <v>6612.5</v>
      </c>
      <c r="W578" s="9">
        <f t="shared" si="84"/>
        <v>1.2787536009528289</v>
      </c>
      <c r="X578" s="9">
        <f t="shared" si="85"/>
        <v>2.1271047983648073</v>
      </c>
      <c r="Y578" s="9">
        <f t="shared" si="86"/>
        <v>2.0606978403536114</v>
      </c>
      <c r="Z578" s="9">
        <f t="shared" si="87"/>
        <v>1.8836614351536174</v>
      </c>
      <c r="AA578" s="9">
        <f t="shared" si="88"/>
        <v>3.8203656850432419</v>
      </c>
      <c r="AB578" s="9">
        <f t="shared" si="89"/>
        <v>0.92223818932639856</v>
      </c>
    </row>
    <row r="579" spans="1:28">
      <c r="A579" s="1" t="s">
        <v>18</v>
      </c>
      <c r="B579" s="2">
        <v>177379</v>
      </c>
      <c r="C579" s="2">
        <v>1553</v>
      </c>
      <c r="D579" s="2">
        <v>18521</v>
      </c>
      <c r="E579" s="3">
        <v>18521.535199999998</v>
      </c>
      <c r="F579" s="4">
        <v>0.88719999999999999</v>
      </c>
      <c r="G579" s="4">
        <v>0.11279999999999998</v>
      </c>
      <c r="H579" s="4">
        <v>0</v>
      </c>
      <c r="I579" s="5">
        <v>23</v>
      </c>
      <c r="J579" s="2">
        <v>1535</v>
      </c>
      <c r="K579" s="9">
        <v>2.5</v>
      </c>
      <c r="L579" s="6">
        <v>35.94841778</v>
      </c>
      <c r="M579" s="6">
        <v>-97.268915280000002</v>
      </c>
      <c r="N579" s="7">
        <v>8.3375862610000002</v>
      </c>
      <c r="O579" s="5">
        <v>30</v>
      </c>
      <c r="P579" s="5">
        <v>146</v>
      </c>
      <c r="Q579" s="5">
        <v>14.7</v>
      </c>
      <c r="R579" s="10" t="s">
        <v>21</v>
      </c>
      <c r="S579" s="2">
        <f t="shared" ref="S579:S642" si="90">+O579+P579</f>
        <v>176</v>
      </c>
      <c r="T579" s="2">
        <f t="shared" ref="T579:T642" si="91">O579-P579</f>
        <v>-116</v>
      </c>
      <c r="U579" s="2">
        <f t="shared" ref="U579:U642" si="92">AVERAGE(O579:P579)</f>
        <v>88</v>
      </c>
      <c r="V579" s="1">
        <f t="shared" ref="V579:V642" si="93">VAR(O579:P579)</f>
        <v>6728</v>
      </c>
      <c r="W579" s="9">
        <f t="shared" ref="W579:W642" si="94">LOG(O579,10)</f>
        <v>1.4771212547196624</v>
      </c>
      <c r="X579" s="9">
        <f t="shared" ref="X579:X642" si="95">LOG(P579,10)</f>
        <v>2.1643528557844367</v>
      </c>
      <c r="Y579" s="9">
        <f t="shared" ref="Y579:Y642" si="96">LOG(ABS(T579),10)</f>
        <v>2.0644579892269181</v>
      </c>
      <c r="Z579" s="9">
        <f t="shared" ref="Z579:Z642" si="97">LOG(U579,10)</f>
        <v>1.9444826721501687</v>
      </c>
      <c r="AA579" s="9">
        <f t="shared" ref="AA579:AA642" si="98">LOG(V579,10)</f>
        <v>3.827885982789855</v>
      </c>
      <c r="AB579" s="9">
        <f t="shared" ref="AB579:AB642" si="99">LOG(N579,10)</f>
        <v>0.92104034017588066</v>
      </c>
    </row>
    <row r="580" spans="1:28">
      <c r="A580" s="1" t="s">
        <v>18</v>
      </c>
      <c r="B580" s="2">
        <v>177416</v>
      </c>
      <c r="C580" s="2">
        <v>1646</v>
      </c>
      <c r="D580" s="2">
        <v>18542</v>
      </c>
      <c r="E580" s="3">
        <v>18542.385200000001</v>
      </c>
      <c r="F580" s="4">
        <v>0.88880000000000003</v>
      </c>
      <c r="G580" s="4">
        <v>0.11119999999999999</v>
      </c>
      <c r="H580" s="4">
        <v>0</v>
      </c>
      <c r="I580" s="5">
        <v>20</v>
      </c>
      <c r="J580" s="2">
        <v>1527</v>
      </c>
      <c r="K580" s="9">
        <v>2</v>
      </c>
      <c r="L580" s="6">
        <v>35.946894720000003</v>
      </c>
      <c r="M580" s="6">
        <v>-97.269344169999997</v>
      </c>
      <c r="N580" s="7">
        <v>8.3146556040000004</v>
      </c>
      <c r="O580" s="5">
        <v>184</v>
      </c>
      <c r="P580" s="5">
        <v>7</v>
      </c>
      <c r="Q580" s="5">
        <v>94</v>
      </c>
      <c r="R580" s="10" t="s">
        <v>21</v>
      </c>
      <c r="S580" s="2">
        <f t="shared" si="90"/>
        <v>191</v>
      </c>
      <c r="T580" s="2">
        <f t="shared" si="91"/>
        <v>177</v>
      </c>
      <c r="U580" s="2">
        <f t="shared" si="92"/>
        <v>95.5</v>
      </c>
      <c r="V580" s="1">
        <f t="shared" si="93"/>
        <v>15664.5</v>
      </c>
      <c r="W580" s="9">
        <f t="shared" si="94"/>
        <v>2.2648178230095364</v>
      </c>
      <c r="X580" s="9">
        <f t="shared" si="95"/>
        <v>0.8450980400142567</v>
      </c>
      <c r="Y580" s="9">
        <f t="shared" si="96"/>
        <v>2.2479732663618064</v>
      </c>
      <c r="Z580" s="9">
        <f t="shared" si="97"/>
        <v>1.9800033715837462</v>
      </c>
      <c r="AA580" s="9">
        <f t="shared" si="98"/>
        <v>4.1949165370596315</v>
      </c>
      <c r="AB580" s="9">
        <f t="shared" si="99"/>
        <v>0.91984426529577212</v>
      </c>
    </row>
    <row r="581" spans="1:28">
      <c r="A581" s="1" t="s">
        <v>18</v>
      </c>
      <c r="B581" s="2">
        <v>177416</v>
      </c>
      <c r="C581" s="2">
        <v>1646</v>
      </c>
      <c r="D581" s="2">
        <v>18542</v>
      </c>
      <c r="E581" s="3">
        <v>18542.478200000001</v>
      </c>
      <c r="F581" s="4">
        <v>0.1636</v>
      </c>
      <c r="G581" s="4">
        <v>0.83640000000000003</v>
      </c>
      <c r="H581" s="4">
        <v>0</v>
      </c>
      <c r="I581" s="5">
        <v>236</v>
      </c>
      <c r="J581" s="2">
        <v>1527</v>
      </c>
      <c r="K581" s="9">
        <v>2.6</v>
      </c>
      <c r="L581" s="6">
        <v>35.946931390000003</v>
      </c>
      <c r="M581" s="6">
        <v>-97.268879720000001</v>
      </c>
      <c r="N581" s="7">
        <v>8.2395131080000006</v>
      </c>
      <c r="O581" s="5">
        <v>69</v>
      </c>
      <c r="P581" s="5">
        <v>1</v>
      </c>
      <c r="Q581" s="5">
        <v>92</v>
      </c>
      <c r="R581" s="10" t="s">
        <v>19</v>
      </c>
      <c r="S581" s="2">
        <f t="shared" si="90"/>
        <v>70</v>
      </c>
      <c r="T581" s="2">
        <f t="shared" si="91"/>
        <v>68</v>
      </c>
      <c r="U581" s="2">
        <f t="shared" si="92"/>
        <v>35</v>
      </c>
      <c r="V581" s="1">
        <f t="shared" si="93"/>
        <v>2312</v>
      </c>
      <c r="W581" s="9">
        <f t="shared" si="94"/>
        <v>1.8388490907372552</v>
      </c>
      <c r="X581" s="9">
        <f t="shared" si="95"/>
        <v>0</v>
      </c>
      <c r="Y581" s="9">
        <f t="shared" si="96"/>
        <v>1.8325089127062362</v>
      </c>
      <c r="Z581" s="9">
        <f t="shared" si="97"/>
        <v>1.5440680443502754</v>
      </c>
      <c r="AA581" s="9">
        <f t="shared" si="98"/>
        <v>3.3639878297484915</v>
      </c>
      <c r="AB581" s="9">
        <f t="shared" si="99"/>
        <v>0.91590154898395681</v>
      </c>
    </row>
    <row r="582" spans="1:28">
      <c r="A582" s="1" t="s">
        <v>18</v>
      </c>
      <c r="B582" s="2">
        <v>177386</v>
      </c>
      <c r="C582" s="2">
        <v>1636</v>
      </c>
      <c r="D582" s="2">
        <v>18541</v>
      </c>
      <c r="E582" s="3">
        <v>18541.394199999999</v>
      </c>
      <c r="F582" s="4">
        <v>0.9406000000000001</v>
      </c>
      <c r="G582" s="4">
        <v>5.9399999999999994E-2</v>
      </c>
      <c r="H582" s="4">
        <v>0</v>
      </c>
      <c r="I582" s="5">
        <v>15</v>
      </c>
      <c r="J582" s="2">
        <v>1524</v>
      </c>
      <c r="K582" s="9">
        <v>2.4</v>
      </c>
      <c r="L582" s="6">
        <v>35.946756110000003</v>
      </c>
      <c r="M582" s="6">
        <v>-97.269167780000004</v>
      </c>
      <c r="N582" s="7">
        <v>8.2290839459999994</v>
      </c>
      <c r="O582" s="5">
        <v>164</v>
      </c>
      <c r="P582" s="5">
        <v>21</v>
      </c>
      <c r="Q582" s="5">
        <v>53.3</v>
      </c>
      <c r="R582" s="10" t="s">
        <v>21</v>
      </c>
      <c r="S582" s="2">
        <f t="shared" si="90"/>
        <v>185</v>
      </c>
      <c r="T582" s="2">
        <f t="shared" si="91"/>
        <v>143</v>
      </c>
      <c r="U582" s="2">
        <f t="shared" si="92"/>
        <v>92.5</v>
      </c>
      <c r="V582" s="1">
        <f t="shared" si="93"/>
        <v>10224.5</v>
      </c>
      <c r="W582" s="9">
        <f t="shared" si="94"/>
        <v>2.214843848047698</v>
      </c>
      <c r="X582" s="9">
        <f t="shared" si="95"/>
        <v>1.3222192947339191</v>
      </c>
      <c r="Y582" s="9">
        <f t="shared" si="96"/>
        <v>2.1553360374650614</v>
      </c>
      <c r="Z582" s="9">
        <f t="shared" si="97"/>
        <v>1.9661417327390327</v>
      </c>
      <c r="AA582" s="9">
        <f t="shared" si="98"/>
        <v>4.0096420792661416</v>
      </c>
      <c r="AB582" s="9">
        <f t="shared" si="99"/>
        <v>0.91535149264362603</v>
      </c>
    </row>
    <row r="583" spans="1:28">
      <c r="A583" s="1" t="s">
        <v>18</v>
      </c>
      <c r="B583" s="2">
        <v>177492</v>
      </c>
      <c r="C583" s="2">
        <v>1779</v>
      </c>
      <c r="D583" s="2">
        <v>18520</v>
      </c>
      <c r="E583" s="3">
        <v>18520.358199999999</v>
      </c>
      <c r="F583" s="4">
        <v>0.88580000000000003</v>
      </c>
      <c r="G583" s="4">
        <v>0.1142</v>
      </c>
      <c r="H583" s="4">
        <v>0</v>
      </c>
      <c r="I583" s="5">
        <v>23</v>
      </c>
      <c r="J583" s="2">
        <v>1531</v>
      </c>
      <c r="K583" s="9">
        <v>3.4</v>
      </c>
      <c r="L583" s="6">
        <v>35.948155280000002</v>
      </c>
      <c r="M583" s="6">
        <v>-97.269110560000001</v>
      </c>
      <c r="N583" s="7">
        <v>8.1921789230000002</v>
      </c>
      <c r="O583" s="5">
        <v>31</v>
      </c>
      <c r="P583" s="5">
        <v>148</v>
      </c>
      <c r="Q583" s="5">
        <v>20.7</v>
      </c>
      <c r="R583" s="10" t="s">
        <v>21</v>
      </c>
      <c r="S583" s="2">
        <f t="shared" si="90"/>
        <v>179</v>
      </c>
      <c r="T583" s="2">
        <f t="shared" si="91"/>
        <v>-117</v>
      </c>
      <c r="U583" s="2">
        <f t="shared" si="92"/>
        <v>89.5</v>
      </c>
      <c r="V583" s="1">
        <f t="shared" si="93"/>
        <v>6844.5</v>
      </c>
      <c r="W583" s="9">
        <f t="shared" si="94"/>
        <v>1.4913616938342726</v>
      </c>
      <c r="X583" s="9">
        <f t="shared" si="95"/>
        <v>2.170261715394957</v>
      </c>
      <c r="Y583" s="9">
        <f t="shared" si="96"/>
        <v>2.0681858617461617</v>
      </c>
      <c r="Z583" s="9">
        <f t="shared" si="97"/>
        <v>1.9518230353159116</v>
      </c>
      <c r="AA583" s="9">
        <f t="shared" si="98"/>
        <v>3.8353417278283417</v>
      </c>
      <c r="AB583" s="9">
        <f t="shared" si="99"/>
        <v>0.91339942903495508</v>
      </c>
    </row>
    <row r="584" spans="1:28">
      <c r="A584" s="1" t="s">
        <v>18</v>
      </c>
      <c r="B584" s="2">
        <v>177379</v>
      </c>
      <c r="C584" s="2">
        <v>1553</v>
      </c>
      <c r="D584" s="2">
        <v>18520</v>
      </c>
      <c r="E584" s="3">
        <v>18520.520199999999</v>
      </c>
      <c r="F584" s="4">
        <v>0.85660000000000003</v>
      </c>
      <c r="G584" s="4">
        <v>0.1434</v>
      </c>
      <c r="H584" s="4">
        <v>0</v>
      </c>
      <c r="I584" s="5">
        <v>35</v>
      </c>
      <c r="J584" s="2">
        <v>1535</v>
      </c>
      <c r="K584" s="9">
        <v>2.2000000000000002</v>
      </c>
      <c r="L584" s="6">
        <v>35.948425559999997</v>
      </c>
      <c r="M584" s="6">
        <v>-97.269096939999997</v>
      </c>
      <c r="N584" s="7">
        <v>8.1556300789999998</v>
      </c>
      <c r="O584" s="5">
        <v>46</v>
      </c>
      <c r="P584" s="5">
        <v>67</v>
      </c>
      <c r="Q584" s="5">
        <v>26.7</v>
      </c>
      <c r="R584" s="10" t="s">
        <v>21</v>
      </c>
      <c r="S584" s="2">
        <f t="shared" si="90"/>
        <v>113</v>
      </c>
      <c r="T584" s="2">
        <f t="shared" si="91"/>
        <v>-21</v>
      </c>
      <c r="U584" s="2">
        <f t="shared" si="92"/>
        <v>56.5</v>
      </c>
      <c r="V584" s="1">
        <f t="shared" si="93"/>
        <v>220.5</v>
      </c>
      <c r="W584" s="9">
        <f t="shared" si="94"/>
        <v>1.6627578316815739</v>
      </c>
      <c r="X584" s="9">
        <f t="shared" si="95"/>
        <v>1.8260748027008262</v>
      </c>
      <c r="Y584" s="9">
        <f t="shared" si="96"/>
        <v>1.3222192947339191</v>
      </c>
      <c r="Z584" s="9">
        <f t="shared" si="97"/>
        <v>1.7520484478194385</v>
      </c>
      <c r="AA584" s="9">
        <f t="shared" si="98"/>
        <v>2.3434085938038569</v>
      </c>
      <c r="AB584" s="9">
        <f t="shared" si="99"/>
        <v>0.91145751893390381</v>
      </c>
    </row>
    <row r="585" spans="1:28">
      <c r="A585" s="1" t="s">
        <v>18</v>
      </c>
      <c r="B585" s="2">
        <v>177492</v>
      </c>
      <c r="C585" s="2">
        <v>1713</v>
      </c>
      <c r="D585" s="2">
        <v>18541</v>
      </c>
      <c r="E585" s="3">
        <v>18541.358199999999</v>
      </c>
      <c r="F585" s="4">
        <v>0.94920000000000004</v>
      </c>
      <c r="G585" s="4">
        <v>5.0799999999999998E-2</v>
      </c>
      <c r="H585" s="4">
        <v>0</v>
      </c>
      <c r="I585" s="5">
        <v>11</v>
      </c>
      <c r="J585" s="2">
        <v>1532</v>
      </c>
      <c r="K585" s="9">
        <v>2.9</v>
      </c>
      <c r="L585" s="6">
        <v>35.946718609999998</v>
      </c>
      <c r="M585" s="6">
        <v>-97.269469720000004</v>
      </c>
      <c r="N585" s="7">
        <v>8.1273541169999994</v>
      </c>
      <c r="O585" s="5">
        <v>76</v>
      </c>
      <c r="P585" s="5">
        <v>22</v>
      </c>
      <c r="Q585" s="5">
        <v>36</v>
      </c>
      <c r="R585" s="10" t="s">
        <v>21</v>
      </c>
      <c r="S585" s="2">
        <f t="shared" si="90"/>
        <v>98</v>
      </c>
      <c r="T585" s="2">
        <f t="shared" si="91"/>
        <v>54</v>
      </c>
      <c r="U585" s="2">
        <f t="shared" si="92"/>
        <v>49</v>
      </c>
      <c r="V585" s="1">
        <f t="shared" si="93"/>
        <v>1458</v>
      </c>
      <c r="W585" s="9">
        <f t="shared" si="94"/>
        <v>1.8808135922807911</v>
      </c>
      <c r="X585" s="9">
        <f t="shared" si="95"/>
        <v>1.3424226808222062</v>
      </c>
      <c r="Y585" s="9">
        <f t="shared" si="96"/>
        <v>1.7323937598229684</v>
      </c>
      <c r="Z585" s="9">
        <f t="shared" si="97"/>
        <v>1.6901960800285134</v>
      </c>
      <c r="AA585" s="9">
        <f t="shared" si="98"/>
        <v>3.1637575239819555</v>
      </c>
      <c r="AB585" s="9">
        <f t="shared" si="99"/>
        <v>0.909949182812826</v>
      </c>
    </row>
    <row r="586" spans="1:28">
      <c r="A586" s="1" t="s">
        <v>18</v>
      </c>
      <c r="B586" s="2">
        <v>177386</v>
      </c>
      <c r="C586" s="2">
        <v>1636</v>
      </c>
      <c r="D586" s="2">
        <v>18541</v>
      </c>
      <c r="E586" s="3">
        <v>18541.403200000001</v>
      </c>
      <c r="F586" s="4">
        <v>0.93140000000000001</v>
      </c>
      <c r="G586" s="4">
        <v>6.8599999999999994E-2</v>
      </c>
      <c r="H586" s="4">
        <v>0</v>
      </c>
      <c r="I586" s="5">
        <v>14</v>
      </c>
      <c r="J586" s="2">
        <v>1524</v>
      </c>
      <c r="K586" s="9">
        <v>1.9</v>
      </c>
      <c r="L586" s="6">
        <v>35.946967780000001</v>
      </c>
      <c r="M586" s="6">
        <v>-97.269538609999998</v>
      </c>
      <c r="N586" s="7">
        <v>8.1217119160000006</v>
      </c>
      <c r="O586" s="5">
        <v>124</v>
      </c>
      <c r="P586" s="5">
        <v>26</v>
      </c>
      <c r="Q586" s="5">
        <v>42.7</v>
      </c>
      <c r="R586" s="10" t="s">
        <v>21</v>
      </c>
      <c r="S586" s="2">
        <f t="shared" si="90"/>
        <v>150</v>
      </c>
      <c r="T586" s="2">
        <f t="shared" si="91"/>
        <v>98</v>
      </c>
      <c r="U586" s="2">
        <f t="shared" si="92"/>
        <v>75</v>
      </c>
      <c r="V586" s="1">
        <f t="shared" si="93"/>
        <v>4802</v>
      </c>
      <c r="W586" s="9">
        <f t="shared" si="94"/>
        <v>2.0934216851622351</v>
      </c>
      <c r="X586" s="9">
        <f t="shared" si="95"/>
        <v>1.414973347970818</v>
      </c>
      <c r="Y586" s="9">
        <f t="shared" si="96"/>
        <v>1.9912260756924949</v>
      </c>
      <c r="Z586" s="9">
        <f t="shared" si="97"/>
        <v>1.8750612633916997</v>
      </c>
      <c r="AA586" s="9">
        <f t="shared" si="98"/>
        <v>3.6814221557210085</v>
      </c>
      <c r="AB586" s="9">
        <f t="shared" si="99"/>
        <v>0.90964758063414175</v>
      </c>
    </row>
    <row r="587" spans="1:28">
      <c r="A587" s="1" t="s">
        <v>18</v>
      </c>
      <c r="B587" s="2">
        <v>177492</v>
      </c>
      <c r="C587" s="2">
        <v>1779</v>
      </c>
      <c r="D587" s="2">
        <v>18521</v>
      </c>
      <c r="E587" s="3">
        <v>18521.325199999999</v>
      </c>
      <c r="F587" s="4">
        <v>0.91020000000000001</v>
      </c>
      <c r="G587" s="4">
        <v>8.9800000000000005E-2</v>
      </c>
      <c r="H587" s="4">
        <v>0</v>
      </c>
      <c r="I587" s="5">
        <v>20</v>
      </c>
      <c r="J587" s="2">
        <v>1531</v>
      </c>
      <c r="K587" s="9">
        <v>3.3</v>
      </c>
      <c r="L587" s="6">
        <v>35.948386110000001</v>
      </c>
      <c r="M587" s="6">
        <v>-97.268874170000004</v>
      </c>
      <c r="N587" s="7">
        <v>8.1216166760000004</v>
      </c>
      <c r="O587" s="5">
        <v>64</v>
      </c>
      <c r="P587" s="5">
        <v>45</v>
      </c>
      <c r="Q587" s="5">
        <v>23.3</v>
      </c>
      <c r="R587" s="10" t="s">
        <v>21</v>
      </c>
      <c r="S587" s="2">
        <f t="shared" si="90"/>
        <v>109</v>
      </c>
      <c r="T587" s="2">
        <f t="shared" si="91"/>
        <v>19</v>
      </c>
      <c r="U587" s="2">
        <f t="shared" si="92"/>
        <v>54.5</v>
      </c>
      <c r="V587" s="1">
        <f t="shared" si="93"/>
        <v>180.5</v>
      </c>
      <c r="W587" s="9">
        <f t="shared" si="94"/>
        <v>1.8061799739838869</v>
      </c>
      <c r="X587" s="9">
        <f t="shared" si="95"/>
        <v>1.6532125137753435</v>
      </c>
      <c r="Y587" s="9">
        <f t="shared" si="96"/>
        <v>1.2787536009528289</v>
      </c>
      <c r="Z587" s="9">
        <f t="shared" si="97"/>
        <v>1.7363965022766423</v>
      </c>
      <c r="AA587" s="9">
        <f t="shared" si="98"/>
        <v>2.2564772062416765</v>
      </c>
      <c r="AB587" s="9">
        <f t="shared" si="99"/>
        <v>0.90964248781018975</v>
      </c>
    </row>
    <row r="588" spans="1:28">
      <c r="A588" s="1" t="s">
        <v>18</v>
      </c>
      <c r="B588" s="2">
        <v>177406</v>
      </c>
      <c r="C588" s="2">
        <v>1635</v>
      </c>
      <c r="D588" s="2">
        <v>18542</v>
      </c>
      <c r="E588" s="3">
        <v>18542.343199999999</v>
      </c>
      <c r="F588" s="4">
        <v>0.88759999999999994</v>
      </c>
      <c r="G588" s="4">
        <v>0.11240000000000001</v>
      </c>
      <c r="H588" s="4">
        <v>0</v>
      </c>
      <c r="I588" s="5">
        <v>23</v>
      </c>
      <c r="J588" s="2">
        <v>1530</v>
      </c>
      <c r="K588" s="9">
        <v>2.2999999999999998</v>
      </c>
      <c r="L588" s="6">
        <v>35.946983330000002</v>
      </c>
      <c r="M588" s="6">
        <v>-97.269537779999993</v>
      </c>
      <c r="N588" s="7">
        <v>8.1144754030000001</v>
      </c>
      <c r="O588" s="5">
        <v>112</v>
      </c>
      <c r="P588" s="5">
        <v>51</v>
      </c>
      <c r="Q588" s="5">
        <v>78</v>
      </c>
      <c r="R588" s="10" t="s">
        <v>21</v>
      </c>
      <c r="S588" s="2">
        <f t="shared" si="90"/>
        <v>163</v>
      </c>
      <c r="T588" s="2">
        <f t="shared" si="91"/>
        <v>61</v>
      </c>
      <c r="U588" s="2">
        <f t="shared" si="92"/>
        <v>81.5</v>
      </c>
      <c r="V588" s="1">
        <f t="shared" si="93"/>
        <v>1860.5</v>
      </c>
      <c r="W588" s="9">
        <f t="shared" si="94"/>
        <v>2.049218022670181</v>
      </c>
      <c r="X588" s="9">
        <f t="shared" si="95"/>
        <v>1.7075701760979363</v>
      </c>
      <c r="Y588" s="9">
        <f t="shared" si="96"/>
        <v>1.7853298350107669</v>
      </c>
      <c r="Z588" s="9">
        <f t="shared" si="97"/>
        <v>1.9111576087399764</v>
      </c>
      <c r="AA588" s="9">
        <f t="shared" si="98"/>
        <v>3.2696296743575526</v>
      </c>
      <c r="AB588" s="9">
        <f t="shared" si="99"/>
        <v>0.90926044813677898</v>
      </c>
    </row>
    <row r="589" spans="1:28">
      <c r="A589" s="1" t="s">
        <v>18</v>
      </c>
      <c r="B589" s="2">
        <v>177406</v>
      </c>
      <c r="C589" s="2">
        <v>1635</v>
      </c>
      <c r="D589" s="2">
        <v>18542</v>
      </c>
      <c r="E589" s="3">
        <v>18542.4692</v>
      </c>
      <c r="F589" s="4">
        <v>0.94759999999999989</v>
      </c>
      <c r="G589" s="4">
        <v>5.2400000000000002E-2</v>
      </c>
      <c r="H589" s="4">
        <v>0</v>
      </c>
      <c r="I589" s="5">
        <v>13</v>
      </c>
      <c r="J589" s="2">
        <v>1530</v>
      </c>
      <c r="K589" s="9">
        <v>6.5</v>
      </c>
      <c r="L589" s="6">
        <v>35.946682780000003</v>
      </c>
      <c r="M589" s="6">
        <v>-97.269556390000005</v>
      </c>
      <c r="N589" s="7">
        <v>8.0866917399999991</v>
      </c>
      <c r="O589" s="5">
        <v>110</v>
      </c>
      <c r="P589" s="5">
        <v>49</v>
      </c>
      <c r="Q589" s="5">
        <v>82.7</v>
      </c>
      <c r="R589" s="10" t="s">
        <v>19</v>
      </c>
      <c r="S589" s="2">
        <f t="shared" si="90"/>
        <v>159</v>
      </c>
      <c r="T589" s="2">
        <f t="shared" si="91"/>
        <v>61</v>
      </c>
      <c r="U589" s="2">
        <f t="shared" si="92"/>
        <v>79.5</v>
      </c>
      <c r="V589" s="1">
        <f t="shared" si="93"/>
        <v>1860.5</v>
      </c>
      <c r="W589" s="9">
        <f t="shared" si="94"/>
        <v>2.0413926851582249</v>
      </c>
      <c r="X589" s="9">
        <f t="shared" si="95"/>
        <v>1.6901960800285134</v>
      </c>
      <c r="Y589" s="9">
        <f t="shared" si="96"/>
        <v>1.7853298350107669</v>
      </c>
      <c r="Z589" s="9">
        <f t="shared" si="97"/>
        <v>1.9003671286564701</v>
      </c>
      <c r="AA589" s="9">
        <f t="shared" si="98"/>
        <v>3.2696296743575526</v>
      </c>
      <c r="AB589" s="9">
        <f t="shared" si="99"/>
        <v>0.90777088837232134</v>
      </c>
    </row>
    <row r="590" spans="1:28">
      <c r="A590" s="1" t="s">
        <v>18</v>
      </c>
      <c r="B590" s="2">
        <v>177360</v>
      </c>
      <c r="C590" s="2">
        <v>1635</v>
      </c>
      <c r="D590" s="2">
        <v>18520</v>
      </c>
      <c r="E590" s="3">
        <v>18520.409199999998</v>
      </c>
      <c r="F590" s="4">
        <v>0.88880000000000003</v>
      </c>
      <c r="G590" s="4">
        <v>0.11119999999999999</v>
      </c>
      <c r="H590" s="4">
        <v>0</v>
      </c>
      <c r="I590" s="5">
        <v>22</v>
      </c>
      <c r="J590" s="2">
        <v>1525</v>
      </c>
      <c r="K590" s="9">
        <v>2</v>
      </c>
      <c r="L590" s="6">
        <v>35.948339439999998</v>
      </c>
      <c r="M590" s="6">
        <v>-97.268469719999999</v>
      </c>
      <c r="N590" s="7">
        <v>8.0701035759999993</v>
      </c>
      <c r="O590" s="5">
        <v>49</v>
      </c>
      <c r="P590" s="5">
        <v>37</v>
      </c>
      <c r="Q590" s="5">
        <v>42.7</v>
      </c>
      <c r="R590" s="10" t="s">
        <v>21</v>
      </c>
      <c r="S590" s="2">
        <f t="shared" si="90"/>
        <v>86</v>
      </c>
      <c r="T590" s="2">
        <f t="shared" si="91"/>
        <v>12</v>
      </c>
      <c r="U590" s="2">
        <f t="shared" si="92"/>
        <v>43</v>
      </c>
      <c r="V590" s="1">
        <f t="shared" si="93"/>
        <v>72</v>
      </c>
      <c r="W590" s="9">
        <f t="shared" si="94"/>
        <v>1.6901960800285134</v>
      </c>
      <c r="X590" s="9">
        <f t="shared" si="95"/>
        <v>1.5682017240669948</v>
      </c>
      <c r="Y590" s="9">
        <f t="shared" si="96"/>
        <v>1.0791812460476247</v>
      </c>
      <c r="Z590" s="9">
        <f t="shared" si="97"/>
        <v>1.6334684555795864</v>
      </c>
      <c r="AA590" s="9">
        <f t="shared" si="98"/>
        <v>1.8573324964312683</v>
      </c>
      <c r="AB590" s="9">
        <f t="shared" si="99"/>
        <v>0.90687910872412636</v>
      </c>
    </row>
    <row r="591" spans="1:28">
      <c r="A591" s="1" t="s">
        <v>18</v>
      </c>
      <c r="B591" s="2">
        <v>177386</v>
      </c>
      <c r="C591" s="2">
        <v>1636</v>
      </c>
      <c r="D591" s="2">
        <v>18541</v>
      </c>
      <c r="E591" s="3">
        <v>18541.481199999998</v>
      </c>
      <c r="F591" s="4">
        <v>4.4600000000000001E-2</v>
      </c>
      <c r="G591" s="4">
        <v>0.95540000000000003</v>
      </c>
      <c r="H591" s="4">
        <v>0</v>
      </c>
      <c r="I591" s="5">
        <v>256</v>
      </c>
      <c r="J591" s="2">
        <v>1524</v>
      </c>
      <c r="K591" s="9">
        <v>1.9</v>
      </c>
      <c r="L591" s="6">
        <v>35.946848060000001</v>
      </c>
      <c r="M591" s="6">
        <v>-97.268403609999993</v>
      </c>
      <c r="N591" s="7">
        <v>8.0383917579999995</v>
      </c>
      <c r="O591" s="5">
        <v>68</v>
      </c>
      <c r="P591" s="5">
        <v>15</v>
      </c>
      <c r="Q591" s="5">
        <v>15.3</v>
      </c>
      <c r="R591" s="10" t="s">
        <v>19</v>
      </c>
      <c r="S591" s="2">
        <f t="shared" si="90"/>
        <v>83</v>
      </c>
      <c r="T591" s="2">
        <f t="shared" si="91"/>
        <v>53</v>
      </c>
      <c r="U591" s="2">
        <f t="shared" si="92"/>
        <v>41.5</v>
      </c>
      <c r="V591" s="1">
        <f t="shared" si="93"/>
        <v>1404.5</v>
      </c>
      <c r="W591" s="9">
        <f t="shared" si="94"/>
        <v>1.8325089127062362</v>
      </c>
      <c r="X591" s="9">
        <f t="shared" si="95"/>
        <v>1.1760912590556811</v>
      </c>
      <c r="Y591" s="9">
        <f t="shared" si="96"/>
        <v>1.7242758696007889</v>
      </c>
      <c r="Z591" s="9">
        <f t="shared" si="97"/>
        <v>1.6180480967120925</v>
      </c>
      <c r="AA591" s="9">
        <f t="shared" si="98"/>
        <v>3.1475217435375966</v>
      </c>
      <c r="AB591" s="9">
        <f t="shared" si="99"/>
        <v>0.90516916809035963</v>
      </c>
    </row>
    <row r="592" spans="1:28">
      <c r="A592" s="1" t="s">
        <v>18</v>
      </c>
      <c r="B592" s="2">
        <v>177379</v>
      </c>
      <c r="C592" s="2">
        <v>1553</v>
      </c>
      <c r="D592" s="2">
        <v>18520</v>
      </c>
      <c r="E592" s="3">
        <v>18520.397199999999</v>
      </c>
      <c r="F592" s="4">
        <v>0.99459999999999993</v>
      </c>
      <c r="G592" s="4">
        <v>5.4000000000000003E-3</v>
      </c>
      <c r="H592" s="4">
        <v>0</v>
      </c>
      <c r="I592" s="5">
        <v>1</v>
      </c>
      <c r="J592" s="2">
        <v>1535</v>
      </c>
      <c r="K592" s="9">
        <v>2.7</v>
      </c>
      <c r="L592" s="6">
        <v>35.948174999999999</v>
      </c>
      <c r="M592" s="6">
        <v>-97.268351670000001</v>
      </c>
      <c r="N592" s="7">
        <v>8.0302772910000009</v>
      </c>
      <c r="O592" s="5">
        <v>32</v>
      </c>
      <c r="P592" s="5">
        <v>31</v>
      </c>
      <c r="Q592" s="5">
        <v>87.3</v>
      </c>
      <c r="R592" s="10" t="s">
        <v>21</v>
      </c>
      <c r="S592" s="2">
        <f t="shared" si="90"/>
        <v>63</v>
      </c>
      <c r="T592" s="2">
        <f t="shared" si="91"/>
        <v>1</v>
      </c>
      <c r="U592" s="2">
        <f t="shared" si="92"/>
        <v>31.5</v>
      </c>
      <c r="V592" s="1">
        <f t="shared" si="93"/>
        <v>0.5</v>
      </c>
      <c r="W592" s="9">
        <f t="shared" si="94"/>
        <v>1.5051499783199058</v>
      </c>
      <c r="X592" s="9">
        <f t="shared" si="95"/>
        <v>1.4913616938342726</v>
      </c>
      <c r="Y592" s="9">
        <f t="shared" si="96"/>
        <v>0</v>
      </c>
      <c r="Z592" s="9">
        <f t="shared" si="97"/>
        <v>1.4983105537896002</v>
      </c>
      <c r="AA592" s="9">
        <f t="shared" si="98"/>
        <v>-0.30102999566398114</v>
      </c>
      <c r="AB592" s="9">
        <f t="shared" si="99"/>
        <v>0.90473054202487802</v>
      </c>
    </row>
    <row r="593" spans="1:28">
      <c r="A593" s="1" t="s">
        <v>18</v>
      </c>
      <c r="B593" s="2">
        <v>177379</v>
      </c>
      <c r="C593" s="2">
        <v>1553</v>
      </c>
      <c r="D593" s="2">
        <v>18520</v>
      </c>
      <c r="E593" s="3">
        <v>18520.403200000001</v>
      </c>
      <c r="F593" s="4">
        <v>0.92219999999999991</v>
      </c>
      <c r="G593" s="4">
        <v>7.7799999999999994E-2</v>
      </c>
      <c r="H593" s="4">
        <v>0</v>
      </c>
      <c r="I593" s="5">
        <v>18</v>
      </c>
      <c r="J593" s="2">
        <v>1535</v>
      </c>
      <c r="K593" s="9">
        <v>2.5</v>
      </c>
      <c r="L593" s="6">
        <v>35.948192220000003</v>
      </c>
      <c r="M593" s="6">
        <v>-97.268475280000004</v>
      </c>
      <c r="N593" s="7">
        <v>7.9850087220000008</v>
      </c>
      <c r="O593" s="5">
        <v>36</v>
      </c>
      <c r="P593" s="5">
        <v>40</v>
      </c>
      <c r="Q593" s="5">
        <v>22</v>
      </c>
      <c r="R593" s="10" t="s">
        <v>21</v>
      </c>
      <c r="S593" s="2">
        <f t="shared" si="90"/>
        <v>76</v>
      </c>
      <c r="T593" s="2">
        <f t="shared" si="91"/>
        <v>-4</v>
      </c>
      <c r="U593" s="2">
        <f t="shared" si="92"/>
        <v>38</v>
      </c>
      <c r="V593" s="1">
        <f t="shared" si="93"/>
        <v>8</v>
      </c>
      <c r="W593" s="9">
        <f t="shared" si="94"/>
        <v>1.556302500767287</v>
      </c>
      <c r="X593" s="9">
        <f t="shared" si="95"/>
        <v>1.6020599913279623</v>
      </c>
      <c r="Y593" s="9">
        <f t="shared" si="96"/>
        <v>0.60205999132796229</v>
      </c>
      <c r="Z593" s="9">
        <f t="shared" si="97"/>
        <v>1.5797835966168099</v>
      </c>
      <c r="AA593" s="9">
        <f t="shared" si="98"/>
        <v>0.90308998699194343</v>
      </c>
      <c r="AB593" s="9">
        <f t="shared" si="99"/>
        <v>0.90227539485326214</v>
      </c>
    </row>
    <row r="594" spans="1:28">
      <c r="A594" s="1" t="s">
        <v>18</v>
      </c>
      <c r="B594" s="2">
        <v>177442</v>
      </c>
      <c r="C594" s="2">
        <v>1677</v>
      </c>
      <c r="D594" s="2">
        <v>18541</v>
      </c>
      <c r="E594" s="3">
        <v>18541.388200000001</v>
      </c>
      <c r="F594" s="4">
        <v>0.89019999999999988</v>
      </c>
      <c r="G594" s="4">
        <v>0.10979999999999998</v>
      </c>
      <c r="H594" s="4">
        <v>0</v>
      </c>
      <c r="I594" s="5">
        <v>15</v>
      </c>
      <c r="J594" s="2">
        <v>1538</v>
      </c>
      <c r="K594" s="9">
        <v>2.6</v>
      </c>
      <c r="L594" s="6">
        <v>35.946854170000002</v>
      </c>
      <c r="M594" s="6">
        <v>-97.269139440000004</v>
      </c>
      <c r="N594" s="7">
        <v>7.9521740629999993</v>
      </c>
      <c r="O594" s="5">
        <v>101</v>
      </c>
      <c r="P594" s="5">
        <v>32</v>
      </c>
      <c r="Q594" s="5">
        <v>80</v>
      </c>
      <c r="R594" s="10" t="s">
        <v>21</v>
      </c>
      <c r="S594" s="2">
        <f t="shared" si="90"/>
        <v>133</v>
      </c>
      <c r="T594" s="2">
        <f t="shared" si="91"/>
        <v>69</v>
      </c>
      <c r="U594" s="2">
        <f t="shared" si="92"/>
        <v>66.5</v>
      </c>
      <c r="V594" s="1">
        <f t="shared" si="93"/>
        <v>2380.5</v>
      </c>
      <c r="W594" s="9">
        <f t="shared" si="94"/>
        <v>2.0043213737826426</v>
      </c>
      <c r="X594" s="9">
        <f t="shared" si="95"/>
        <v>1.5051499783199058</v>
      </c>
      <c r="Y594" s="9">
        <f t="shared" si="96"/>
        <v>1.8388490907372552</v>
      </c>
      <c r="Z594" s="9">
        <f t="shared" si="97"/>
        <v>1.8228216453031043</v>
      </c>
      <c r="AA594" s="9">
        <f t="shared" si="98"/>
        <v>3.3766681858105287</v>
      </c>
      <c r="AB594" s="9">
        <f t="shared" si="99"/>
        <v>0.90048587764844479</v>
      </c>
    </row>
    <row r="595" spans="1:28">
      <c r="A595" s="1" t="s">
        <v>18</v>
      </c>
      <c r="B595" s="2">
        <v>177416</v>
      </c>
      <c r="C595" s="2">
        <v>1646</v>
      </c>
      <c r="D595" s="2">
        <v>18542</v>
      </c>
      <c r="E595" s="3">
        <v>18542.403200000001</v>
      </c>
      <c r="F595" s="4">
        <v>0.96160000000000001</v>
      </c>
      <c r="G595" s="4">
        <v>3.8399999999999997E-2</v>
      </c>
      <c r="H595" s="4">
        <v>0</v>
      </c>
      <c r="I595" s="5">
        <v>8</v>
      </c>
      <c r="J595" s="2">
        <v>1527</v>
      </c>
      <c r="K595" s="9">
        <v>2.6</v>
      </c>
      <c r="L595" s="6">
        <v>35.94664083</v>
      </c>
      <c r="M595" s="6">
        <v>-97.268737220000006</v>
      </c>
      <c r="N595" s="7">
        <v>7.9498586849999997</v>
      </c>
      <c r="O595" s="5">
        <v>12</v>
      </c>
      <c r="P595" s="5">
        <v>29</v>
      </c>
      <c r="Q595" s="5">
        <v>36.700000000000003</v>
      </c>
      <c r="R595" s="10" t="s">
        <v>20</v>
      </c>
      <c r="S595" s="2">
        <f t="shared" si="90"/>
        <v>41</v>
      </c>
      <c r="T595" s="2">
        <f t="shared" si="91"/>
        <v>-17</v>
      </c>
      <c r="U595" s="2">
        <f t="shared" si="92"/>
        <v>20.5</v>
      </c>
      <c r="V595" s="1">
        <f t="shared" si="93"/>
        <v>144.5</v>
      </c>
      <c r="W595" s="9">
        <f t="shared" si="94"/>
        <v>1.0791812460476247</v>
      </c>
      <c r="X595" s="9">
        <f t="shared" si="95"/>
        <v>1.4623979978989561</v>
      </c>
      <c r="Y595" s="9">
        <f t="shared" si="96"/>
        <v>1.2304489213782739</v>
      </c>
      <c r="Z595" s="9">
        <f t="shared" si="97"/>
        <v>1.3117538610557542</v>
      </c>
      <c r="AA595" s="9">
        <f t="shared" si="98"/>
        <v>2.1598678470925665</v>
      </c>
      <c r="AB595" s="9">
        <f t="shared" si="99"/>
        <v>0.90035940879858622</v>
      </c>
    </row>
    <row r="596" spans="1:28">
      <c r="A596" s="1" t="s">
        <v>18</v>
      </c>
      <c r="B596" s="2">
        <v>177416</v>
      </c>
      <c r="C596" s="2">
        <v>1646</v>
      </c>
      <c r="D596" s="2">
        <v>18541</v>
      </c>
      <c r="E596" s="3">
        <v>18541.3462</v>
      </c>
      <c r="F596" s="4">
        <v>0.86180000000000001</v>
      </c>
      <c r="G596" s="4">
        <v>0.13819999999999999</v>
      </c>
      <c r="H596" s="4">
        <v>0</v>
      </c>
      <c r="I596" s="5">
        <v>22</v>
      </c>
      <c r="J596" s="2">
        <v>1527</v>
      </c>
      <c r="K596" s="9">
        <v>2.6</v>
      </c>
      <c r="L596" s="6">
        <v>35.946938609999997</v>
      </c>
      <c r="M596" s="6">
        <v>-97.269317779999994</v>
      </c>
      <c r="N596" s="7">
        <v>7.9372828230000012</v>
      </c>
      <c r="O596" s="5">
        <v>161</v>
      </c>
      <c r="P596" s="5">
        <v>17</v>
      </c>
      <c r="Q596" s="5">
        <v>77.3</v>
      </c>
      <c r="R596" s="10" t="s">
        <v>21</v>
      </c>
      <c r="S596" s="2">
        <f t="shared" si="90"/>
        <v>178</v>
      </c>
      <c r="T596" s="2">
        <f t="shared" si="91"/>
        <v>144</v>
      </c>
      <c r="U596" s="2">
        <f t="shared" si="92"/>
        <v>89</v>
      </c>
      <c r="V596" s="1">
        <f t="shared" si="93"/>
        <v>10368</v>
      </c>
      <c r="W596" s="9">
        <f t="shared" si="94"/>
        <v>2.2068258760318495</v>
      </c>
      <c r="X596" s="9">
        <f t="shared" si="95"/>
        <v>1.2304489213782739</v>
      </c>
      <c r="Y596" s="9">
        <f t="shared" si="96"/>
        <v>2.1583624920952493</v>
      </c>
      <c r="Z596" s="9">
        <f t="shared" si="97"/>
        <v>1.9493900066449126</v>
      </c>
      <c r="AA596" s="9">
        <f t="shared" si="98"/>
        <v>4.0156949885265174</v>
      </c>
      <c r="AB596" s="9">
        <f t="shared" si="99"/>
        <v>0.8996718554574441</v>
      </c>
    </row>
    <row r="597" spans="1:28">
      <c r="A597" s="1" t="s">
        <v>18</v>
      </c>
      <c r="B597" s="2">
        <v>177406</v>
      </c>
      <c r="C597" s="2">
        <v>1635</v>
      </c>
      <c r="D597" s="2">
        <v>18541</v>
      </c>
      <c r="E597" s="3">
        <v>18541.343199999999</v>
      </c>
      <c r="F597" s="4">
        <v>0.94420000000000004</v>
      </c>
      <c r="G597" s="4">
        <v>5.5800000000000002E-2</v>
      </c>
      <c r="H597" s="4">
        <v>0</v>
      </c>
      <c r="I597" s="5">
        <v>13</v>
      </c>
      <c r="J597" s="2">
        <v>1530</v>
      </c>
      <c r="K597" s="9">
        <v>2.4</v>
      </c>
      <c r="L597" s="6">
        <v>35.946776110000002</v>
      </c>
      <c r="M597" s="6">
        <v>-97.269336390000007</v>
      </c>
      <c r="N597" s="7">
        <v>7.9140903210000006</v>
      </c>
      <c r="O597" s="5">
        <v>71</v>
      </c>
      <c r="P597" s="5">
        <v>6</v>
      </c>
      <c r="Q597" s="5">
        <v>88</v>
      </c>
      <c r="R597" s="10" t="s">
        <v>21</v>
      </c>
      <c r="S597" s="2">
        <f t="shared" si="90"/>
        <v>77</v>
      </c>
      <c r="T597" s="2">
        <f t="shared" si="91"/>
        <v>65</v>
      </c>
      <c r="U597" s="2">
        <f t="shared" si="92"/>
        <v>38.5</v>
      </c>
      <c r="V597" s="1">
        <f t="shared" si="93"/>
        <v>2112.5</v>
      </c>
      <c r="W597" s="9">
        <f t="shared" si="94"/>
        <v>1.851258348719075</v>
      </c>
      <c r="X597" s="9">
        <f t="shared" si="95"/>
        <v>0.77815125038364352</v>
      </c>
      <c r="Y597" s="9">
        <f t="shared" si="96"/>
        <v>1.8129133566428552</v>
      </c>
      <c r="Z597" s="9">
        <f t="shared" si="97"/>
        <v>1.5854607295085006</v>
      </c>
      <c r="AA597" s="9">
        <f t="shared" si="98"/>
        <v>3.3247967176217297</v>
      </c>
      <c r="AB597" s="9">
        <f t="shared" si="99"/>
        <v>0.89840100242331988</v>
      </c>
    </row>
    <row r="598" spans="1:28">
      <c r="A598" s="1" t="s">
        <v>18</v>
      </c>
      <c r="B598" s="2">
        <v>177360</v>
      </c>
      <c r="C598" s="2">
        <v>1635</v>
      </c>
      <c r="D598" s="2">
        <v>18521</v>
      </c>
      <c r="E598" s="3">
        <v>18521.532200000001</v>
      </c>
      <c r="F598" s="4">
        <v>0.87419999999999987</v>
      </c>
      <c r="G598" s="4">
        <v>0.1258</v>
      </c>
      <c r="H598" s="4">
        <v>0</v>
      </c>
      <c r="I598" s="5">
        <v>24</v>
      </c>
      <c r="J598" s="2">
        <v>1525</v>
      </c>
      <c r="K598" s="9">
        <v>2.1</v>
      </c>
      <c r="L598" s="6">
        <v>35.948335280000002</v>
      </c>
      <c r="M598" s="6">
        <v>-97.269237500000003</v>
      </c>
      <c r="N598" s="7">
        <v>7.8855754019999988</v>
      </c>
      <c r="O598" s="5">
        <v>95</v>
      </c>
      <c r="P598" s="5">
        <v>137</v>
      </c>
      <c r="Q598" s="5">
        <v>96</v>
      </c>
      <c r="R598" s="10" t="s">
        <v>21</v>
      </c>
      <c r="S598" s="2">
        <f t="shared" si="90"/>
        <v>232</v>
      </c>
      <c r="T598" s="2">
        <f t="shared" si="91"/>
        <v>-42</v>
      </c>
      <c r="U598" s="2">
        <f t="shared" si="92"/>
        <v>116</v>
      </c>
      <c r="V598" s="1">
        <f t="shared" si="93"/>
        <v>882</v>
      </c>
      <c r="W598" s="9">
        <f t="shared" si="94"/>
        <v>1.9777236052888476</v>
      </c>
      <c r="X598" s="9">
        <f t="shared" si="95"/>
        <v>2.1367205671564067</v>
      </c>
      <c r="Y598" s="9">
        <f t="shared" si="96"/>
        <v>1.6232492903979003</v>
      </c>
      <c r="Z598" s="9">
        <f t="shared" si="97"/>
        <v>2.0644579892269181</v>
      </c>
      <c r="AA598" s="9">
        <f t="shared" si="98"/>
        <v>2.9454685851318194</v>
      </c>
      <c r="AB598" s="9">
        <f t="shared" si="99"/>
        <v>0.89683338882484653</v>
      </c>
    </row>
    <row r="599" spans="1:28">
      <c r="A599" s="1" t="s">
        <v>18</v>
      </c>
      <c r="B599" s="2">
        <v>177492</v>
      </c>
      <c r="C599" s="2">
        <v>1779</v>
      </c>
      <c r="D599" s="2">
        <v>18521</v>
      </c>
      <c r="E599" s="3">
        <v>18521.463199999998</v>
      </c>
      <c r="F599" s="4">
        <v>0.91459999999999986</v>
      </c>
      <c r="G599" s="4">
        <v>3.9199999999999999E-2</v>
      </c>
      <c r="H599" s="4">
        <v>4.6199999999999998E-2</v>
      </c>
      <c r="I599" s="5">
        <v>8</v>
      </c>
      <c r="J599" s="2">
        <v>1531</v>
      </c>
      <c r="K599" s="9">
        <v>1.8</v>
      </c>
      <c r="L599" s="6">
        <v>35.948103330000002</v>
      </c>
      <c r="M599" s="6">
        <v>-97.268436940000001</v>
      </c>
      <c r="N599" s="7">
        <v>7.8747327639999991</v>
      </c>
      <c r="O599" s="5">
        <v>35</v>
      </c>
      <c r="P599" s="5">
        <v>26</v>
      </c>
      <c r="Q599" s="5">
        <v>21.3</v>
      </c>
      <c r="R599" s="10" t="s">
        <v>20</v>
      </c>
      <c r="S599" s="2">
        <f t="shared" si="90"/>
        <v>61</v>
      </c>
      <c r="T599" s="2">
        <f t="shared" si="91"/>
        <v>9</v>
      </c>
      <c r="U599" s="2">
        <f t="shared" si="92"/>
        <v>30.5</v>
      </c>
      <c r="V599" s="1">
        <f t="shared" si="93"/>
        <v>40.5</v>
      </c>
      <c r="W599" s="9">
        <f t="shared" si="94"/>
        <v>1.5440680443502754</v>
      </c>
      <c r="X599" s="9">
        <f t="shared" si="95"/>
        <v>1.414973347970818</v>
      </c>
      <c r="Y599" s="9">
        <f t="shared" si="96"/>
        <v>0.95424250943932487</v>
      </c>
      <c r="Z599" s="9">
        <f t="shared" si="97"/>
        <v>1.4842998393467857</v>
      </c>
      <c r="AA599" s="9">
        <f t="shared" si="98"/>
        <v>1.6074550232146683</v>
      </c>
      <c r="AB599" s="9">
        <f t="shared" si="99"/>
        <v>0.89623582454552009</v>
      </c>
    </row>
    <row r="600" spans="1:28">
      <c r="A600" s="1" t="s">
        <v>18</v>
      </c>
      <c r="B600" s="2">
        <v>177492</v>
      </c>
      <c r="C600" s="2">
        <v>1713</v>
      </c>
      <c r="D600" s="2">
        <v>18541</v>
      </c>
      <c r="E600" s="3">
        <v>18541.529200000001</v>
      </c>
      <c r="F600" s="4">
        <v>0.92859999999999998</v>
      </c>
      <c r="G600" s="4">
        <v>7.1400000000000005E-2</v>
      </c>
      <c r="H600" s="4">
        <v>0</v>
      </c>
      <c r="I600" s="5">
        <v>16</v>
      </c>
      <c r="J600" s="2">
        <v>1532</v>
      </c>
      <c r="K600" s="9">
        <v>4.4000000000000004</v>
      </c>
      <c r="L600" s="6">
        <v>35.946638329999999</v>
      </c>
      <c r="M600" s="6">
        <v>-97.268675830000006</v>
      </c>
      <c r="N600" s="7">
        <v>7.828675131999999</v>
      </c>
      <c r="O600" s="5">
        <v>16</v>
      </c>
      <c r="P600" s="5">
        <v>8</v>
      </c>
      <c r="Q600" s="5">
        <v>90.7</v>
      </c>
      <c r="R600" s="10" t="s">
        <v>21</v>
      </c>
      <c r="S600" s="2">
        <f t="shared" si="90"/>
        <v>24</v>
      </c>
      <c r="T600" s="2">
        <f t="shared" si="91"/>
        <v>8</v>
      </c>
      <c r="U600" s="2">
        <f t="shared" si="92"/>
        <v>12</v>
      </c>
      <c r="V600" s="1">
        <f t="shared" si="93"/>
        <v>32</v>
      </c>
      <c r="W600" s="9">
        <f t="shared" si="94"/>
        <v>1.2041199826559246</v>
      </c>
      <c r="X600" s="9">
        <f t="shared" si="95"/>
        <v>0.90308998699194343</v>
      </c>
      <c r="Y600" s="9">
        <f t="shared" si="96"/>
        <v>0.90308998699194343</v>
      </c>
      <c r="Z600" s="9">
        <f t="shared" si="97"/>
        <v>1.0791812460476247</v>
      </c>
      <c r="AA600" s="9">
        <f t="shared" si="98"/>
        <v>1.5051499783199058</v>
      </c>
      <c r="AB600" s="9">
        <f t="shared" si="99"/>
        <v>0.89368827143907892</v>
      </c>
    </row>
    <row r="601" spans="1:28">
      <c r="A601" s="1" t="s">
        <v>18</v>
      </c>
      <c r="B601" s="2">
        <v>177360</v>
      </c>
      <c r="C601" s="2">
        <v>1635</v>
      </c>
      <c r="D601" s="2">
        <v>18520</v>
      </c>
      <c r="E601" s="3">
        <v>18520.5052</v>
      </c>
      <c r="F601" s="4">
        <v>0.46040000000000003</v>
      </c>
      <c r="G601" s="4">
        <v>3.6400000000000002E-2</v>
      </c>
      <c r="H601" s="4">
        <v>0.50339999999999996</v>
      </c>
      <c r="I601" s="5">
        <v>4</v>
      </c>
      <c r="J601" s="2">
        <v>1525</v>
      </c>
      <c r="K601" s="9">
        <v>2.6</v>
      </c>
      <c r="L601" s="6">
        <v>35.9481325</v>
      </c>
      <c r="M601" s="6">
        <v>-97.268451670000005</v>
      </c>
      <c r="N601" s="7">
        <v>7.8010571249999998</v>
      </c>
      <c r="O601" s="5">
        <v>48</v>
      </c>
      <c r="P601" s="5">
        <v>4</v>
      </c>
      <c r="Q601" s="5">
        <v>1.3</v>
      </c>
      <c r="R601" s="10" t="s">
        <v>20</v>
      </c>
      <c r="S601" s="2">
        <f t="shared" si="90"/>
        <v>52</v>
      </c>
      <c r="T601" s="2">
        <f t="shared" si="91"/>
        <v>44</v>
      </c>
      <c r="U601" s="2">
        <f t="shared" si="92"/>
        <v>26</v>
      </c>
      <c r="V601" s="1">
        <f t="shared" si="93"/>
        <v>968</v>
      </c>
      <c r="W601" s="9">
        <f t="shared" si="94"/>
        <v>1.6812412373755872</v>
      </c>
      <c r="X601" s="9">
        <f t="shared" si="95"/>
        <v>0.60205999132796229</v>
      </c>
      <c r="Y601" s="9">
        <f t="shared" si="96"/>
        <v>1.6434526764861872</v>
      </c>
      <c r="Z601" s="9">
        <f t="shared" si="97"/>
        <v>1.414973347970818</v>
      </c>
      <c r="AA601" s="9">
        <f t="shared" si="98"/>
        <v>2.9858753573083932</v>
      </c>
      <c r="AB601" s="9">
        <f t="shared" si="99"/>
        <v>0.89215345813228863</v>
      </c>
    </row>
    <row r="602" spans="1:28">
      <c r="A602" s="1" t="s">
        <v>18</v>
      </c>
      <c r="B602" s="2">
        <v>177492</v>
      </c>
      <c r="C602" s="2">
        <v>1713</v>
      </c>
      <c r="D602" s="2">
        <v>18541</v>
      </c>
      <c r="E602" s="3">
        <v>18541.337200000002</v>
      </c>
      <c r="F602" s="4">
        <v>0.91539999999999999</v>
      </c>
      <c r="G602" s="4">
        <v>8.4599999999999995E-2</v>
      </c>
      <c r="H602" s="4">
        <v>0</v>
      </c>
      <c r="I602" s="5">
        <v>20</v>
      </c>
      <c r="J602" s="2">
        <v>1532</v>
      </c>
      <c r="K602" s="9">
        <v>2.2000000000000002</v>
      </c>
      <c r="L602" s="6">
        <v>35.9467675</v>
      </c>
      <c r="M602" s="6">
        <v>-97.269199720000003</v>
      </c>
      <c r="N602" s="7">
        <v>7.7997471700000007</v>
      </c>
      <c r="O602" s="5">
        <v>124</v>
      </c>
      <c r="P602" s="5">
        <v>33</v>
      </c>
      <c r="Q602" s="5">
        <v>85.3</v>
      </c>
      <c r="R602" s="10" t="s">
        <v>21</v>
      </c>
      <c r="S602" s="2">
        <f t="shared" si="90"/>
        <v>157</v>
      </c>
      <c r="T602" s="2">
        <f t="shared" si="91"/>
        <v>91</v>
      </c>
      <c r="U602" s="2">
        <f t="shared" si="92"/>
        <v>78.5</v>
      </c>
      <c r="V602" s="1">
        <f t="shared" si="93"/>
        <v>4140.5</v>
      </c>
      <c r="W602" s="9">
        <f t="shared" si="94"/>
        <v>2.0934216851622351</v>
      </c>
      <c r="X602" s="9">
        <f t="shared" si="95"/>
        <v>1.5185139398778873</v>
      </c>
      <c r="Y602" s="9">
        <f t="shared" si="96"/>
        <v>1.9590413923210932</v>
      </c>
      <c r="Z602" s="9">
        <f t="shared" si="97"/>
        <v>1.8948696567452525</v>
      </c>
      <c r="AA602" s="9">
        <f t="shared" si="98"/>
        <v>3.6170527889782056</v>
      </c>
      <c r="AB602" s="9">
        <f t="shared" si="99"/>
        <v>0.8920805251964451</v>
      </c>
    </row>
    <row r="603" spans="1:28">
      <c r="A603" s="1" t="s">
        <v>18</v>
      </c>
      <c r="B603" s="2">
        <v>177416</v>
      </c>
      <c r="C603" s="2">
        <v>1646</v>
      </c>
      <c r="D603" s="2">
        <v>18541</v>
      </c>
      <c r="E603" s="3">
        <v>18541.412199999999</v>
      </c>
      <c r="F603" s="4">
        <v>0.95079999999999987</v>
      </c>
      <c r="G603" s="4">
        <v>4.9200000000000001E-2</v>
      </c>
      <c r="H603" s="4">
        <v>0</v>
      </c>
      <c r="I603" s="5">
        <v>8</v>
      </c>
      <c r="J603" s="2">
        <v>1527</v>
      </c>
      <c r="K603" s="9">
        <v>2.2000000000000002</v>
      </c>
      <c r="L603" s="6">
        <v>35.946902219999998</v>
      </c>
      <c r="M603" s="6">
        <v>-97.269098889999995</v>
      </c>
      <c r="N603" s="7">
        <v>7.7871687420000004</v>
      </c>
      <c r="O603" s="5">
        <v>162</v>
      </c>
      <c r="P603" s="5">
        <v>18</v>
      </c>
      <c r="Q603" s="5">
        <v>89.3</v>
      </c>
      <c r="R603" s="10" t="s">
        <v>21</v>
      </c>
      <c r="S603" s="2">
        <f t="shared" si="90"/>
        <v>180</v>
      </c>
      <c r="T603" s="2">
        <f t="shared" si="91"/>
        <v>144</v>
      </c>
      <c r="U603" s="2">
        <f t="shared" si="92"/>
        <v>90</v>
      </c>
      <c r="V603" s="1">
        <f t="shared" si="93"/>
        <v>10368</v>
      </c>
      <c r="W603" s="9">
        <f t="shared" si="94"/>
        <v>2.2095150145426303</v>
      </c>
      <c r="X603" s="9">
        <f t="shared" si="95"/>
        <v>1.2552725051033058</v>
      </c>
      <c r="Y603" s="9">
        <f t="shared" si="96"/>
        <v>2.1583624920952493</v>
      </c>
      <c r="Z603" s="9">
        <f t="shared" si="97"/>
        <v>1.9542425094393248</v>
      </c>
      <c r="AA603" s="9">
        <f t="shared" si="98"/>
        <v>4.0156949885265174</v>
      </c>
      <c r="AB603" s="9">
        <f t="shared" si="99"/>
        <v>0.89137958562788788</v>
      </c>
    </row>
    <row r="604" spans="1:28">
      <c r="A604" s="1" t="s">
        <v>18</v>
      </c>
      <c r="B604" s="2">
        <v>177442</v>
      </c>
      <c r="C604" s="2">
        <v>1677</v>
      </c>
      <c r="D604" s="2">
        <v>18542</v>
      </c>
      <c r="E604" s="3">
        <v>18542.460200000001</v>
      </c>
      <c r="F604" s="4">
        <v>0.28720000000000001</v>
      </c>
      <c r="G604" s="4">
        <v>3.8800000000000001E-2</v>
      </c>
      <c r="H604" s="4">
        <v>0.67420000000000002</v>
      </c>
      <c r="I604" s="5">
        <v>5</v>
      </c>
      <c r="J604" s="2">
        <v>1538</v>
      </c>
      <c r="K604" s="9">
        <v>4.3</v>
      </c>
      <c r="L604" s="6">
        <v>35.946664720000001</v>
      </c>
      <c r="M604" s="6">
        <v>-97.268713610000006</v>
      </c>
      <c r="N604" s="7">
        <v>1.350617744</v>
      </c>
      <c r="O604" s="5">
        <v>0</v>
      </c>
      <c r="P604" s="5">
        <v>0</v>
      </c>
      <c r="Q604" s="5">
        <v>100</v>
      </c>
      <c r="R604" s="10" t="s">
        <v>22</v>
      </c>
      <c r="S604" s="2">
        <f t="shared" si="90"/>
        <v>0</v>
      </c>
      <c r="T604" s="2">
        <f t="shared" si="91"/>
        <v>0</v>
      </c>
      <c r="U604" s="2">
        <f t="shared" si="92"/>
        <v>0</v>
      </c>
      <c r="V604" s="1">
        <f t="shared" si="93"/>
        <v>0</v>
      </c>
      <c r="W604" s="9" t="e">
        <f t="shared" si="94"/>
        <v>#NUM!</v>
      </c>
      <c r="X604" s="9" t="e">
        <f t="shared" si="95"/>
        <v>#NUM!</v>
      </c>
      <c r="Y604" s="9" t="e">
        <f t="shared" si="96"/>
        <v>#NUM!</v>
      </c>
      <c r="Z604" s="9" t="e">
        <f t="shared" si="97"/>
        <v>#NUM!</v>
      </c>
      <c r="AA604" s="9" t="e">
        <f t="shared" si="98"/>
        <v>#NUM!</v>
      </c>
      <c r="AB604" s="9">
        <f t="shared" si="99"/>
        <v>0.13053245104880626</v>
      </c>
    </row>
    <row r="605" spans="1:28">
      <c r="A605" s="1" t="s">
        <v>18</v>
      </c>
      <c r="B605" s="2">
        <v>177492</v>
      </c>
      <c r="C605" s="2">
        <v>1713</v>
      </c>
      <c r="D605" s="2">
        <v>18541</v>
      </c>
      <c r="E605" s="3">
        <v>18541.517199999998</v>
      </c>
      <c r="F605" s="4">
        <v>0.89080000000000015</v>
      </c>
      <c r="G605" s="4">
        <v>0.10920000000000001</v>
      </c>
      <c r="H605" s="4">
        <v>0</v>
      </c>
      <c r="I605" s="5">
        <v>23</v>
      </c>
      <c r="J605" s="2">
        <v>1532</v>
      </c>
      <c r="K605" s="9">
        <v>2.1</v>
      </c>
      <c r="L605" s="6">
        <v>35.946997779999997</v>
      </c>
      <c r="M605" s="6">
        <v>-97.269205830000004</v>
      </c>
      <c r="N605" s="7">
        <v>7.6957638270000004</v>
      </c>
      <c r="O605" s="5">
        <v>67</v>
      </c>
      <c r="P605" s="5">
        <v>15</v>
      </c>
      <c r="Q605" s="5">
        <v>24.7</v>
      </c>
      <c r="R605" s="10" t="s">
        <v>21</v>
      </c>
      <c r="S605" s="2">
        <f t="shared" si="90"/>
        <v>82</v>
      </c>
      <c r="T605" s="2">
        <f t="shared" si="91"/>
        <v>52</v>
      </c>
      <c r="U605" s="2">
        <f t="shared" si="92"/>
        <v>41</v>
      </c>
      <c r="V605" s="1">
        <f t="shared" si="93"/>
        <v>1352</v>
      </c>
      <c r="W605" s="9">
        <f t="shared" si="94"/>
        <v>1.8260748027008262</v>
      </c>
      <c r="X605" s="9">
        <f t="shared" si="95"/>
        <v>1.1760912590556811</v>
      </c>
      <c r="Y605" s="9">
        <f t="shared" si="96"/>
        <v>1.716003343634799</v>
      </c>
      <c r="Z605" s="9">
        <f t="shared" si="97"/>
        <v>1.6127838567197355</v>
      </c>
      <c r="AA605" s="9">
        <f t="shared" si="98"/>
        <v>3.1309766916056168</v>
      </c>
      <c r="AB605" s="9">
        <f t="shared" si="99"/>
        <v>0.88625173130048052</v>
      </c>
    </row>
    <row r="606" spans="1:28">
      <c r="A606" s="1" t="s">
        <v>18</v>
      </c>
      <c r="B606" s="2">
        <v>177406</v>
      </c>
      <c r="C606" s="2">
        <v>1635</v>
      </c>
      <c r="D606" s="2">
        <v>18541</v>
      </c>
      <c r="E606" s="3">
        <v>18541.367200000001</v>
      </c>
      <c r="F606" s="4">
        <v>0.91660000000000008</v>
      </c>
      <c r="G606" s="4">
        <v>8.3400000000000002E-2</v>
      </c>
      <c r="H606" s="4">
        <v>0</v>
      </c>
      <c r="I606" s="5">
        <v>16</v>
      </c>
      <c r="J606" s="2">
        <v>1530</v>
      </c>
      <c r="K606" s="9">
        <v>2.4</v>
      </c>
      <c r="L606" s="6">
        <v>35.946654170000002</v>
      </c>
      <c r="M606" s="6">
        <v>-97.269660279999997</v>
      </c>
      <c r="N606" s="7">
        <v>7.6514367399999994</v>
      </c>
      <c r="O606" s="5">
        <v>124</v>
      </c>
      <c r="P606" s="5">
        <v>65</v>
      </c>
      <c r="Q606" s="5">
        <v>59.3</v>
      </c>
      <c r="R606" s="10" t="s">
        <v>21</v>
      </c>
      <c r="S606" s="2">
        <f t="shared" si="90"/>
        <v>189</v>
      </c>
      <c r="T606" s="2">
        <f t="shared" si="91"/>
        <v>59</v>
      </c>
      <c r="U606" s="2">
        <f t="shared" si="92"/>
        <v>94.5</v>
      </c>
      <c r="V606" s="1">
        <f t="shared" si="93"/>
        <v>1740.5</v>
      </c>
      <c r="W606" s="9">
        <f t="shared" si="94"/>
        <v>2.0934216851622351</v>
      </c>
      <c r="X606" s="9">
        <f t="shared" si="95"/>
        <v>1.8129133566428552</v>
      </c>
      <c r="Y606" s="9">
        <f t="shared" si="96"/>
        <v>1.7708520116421442</v>
      </c>
      <c r="Z606" s="9">
        <f t="shared" si="97"/>
        <v>1.9754318085092628</v>
      </c>
      <c r="AA606" s="9">
        <f t="shared" si="98"/>
        <v>3.2406740276203072</v>
      </c>
      <c r="AB606" s="9">
        <f t="shared" si="99"/>
        <v>0.88374299197293649</v>
      </c>
    </row>
    <row r="607" spans="1:28">
      <c r="A607" s="1" t="s">
        <v>18</v>
      </c>
      <c r="B607" s="2">
        <v>177492</v>
      </c>
      <c r="C607" s="2">
        <v>1713</v>
      </c>
      <c r="D607" s="2">
        <v>18541</v>
      </c>
      <c r="E607" s="3">
        <v>18541.514200000001</v>
      </c>
      <c r="F607" s="4">
        <v>0.93799999999999994</v>
      </c>
      <c r="G607" s="4">
        <v>6.2E-2</v>
      </c>
      <c r="H607" s="4">
        <v>0</v>
      </c>
      <c r="I607" s="5">
        <v>13</v>
      </c>
      <c r="J607" s="2">
        <v>1532</v>
      </c>
      <c r="K607" s="9">
        <v>2.1</v>
      </c>
      <c r="L607" s="6">
        <v>35.946996110000001</v>
      </c>
      <c r="M607" s="6">
        <v>-97.269291109999998</v>
      </c>
      <c r="N607" s="7">
        <v>7.6041240149999991</v>
      </c>
      <c r="O607" s="5">
        <v>129</v>
      </c>
      <c r="P607" s="5">
        <v>65</v>
      </c>
      <c r="Q607" s="5">
        <v>63.3</v>
      </c>
      <c r="R607" s="10" t="s">
        <v>21</v>
      </c>
      <c r="S607" s="2">
        <f t="shared" si="90"/>
        <v>194</v>
      </c>
      <c r="T607" s="2">
        <f t="shared" si="91"/>
        <v>64</v>
      </c>
      <c r="U607" s="2">
        <f t="shared" si="92"/>
        <v>97</v>
      </c>
      <c r="V607" s="1">
        <f t="shared" si="93"/>
        <v>2048</v>
      </c>
      <c r="W607" s="9">
        <f t="shared" si="94"/>
        <v>2.1105897102992488</v>
      </c>
      <c r="X607" s="9">
        <f t="shared" si="95"/>
        <v>1.8129133566428552</v>
      </c>
      <c r="Y607" s="9">
        <f t="shared" si="96"/>
        <v>1.8061799739838869</v>
      </c>
      <c r="Z607" s="9">
        <f t="shared" si="97"/>
        <v>1.9867717342662448</v>
      </c>
      <c r="AA607" s="9">
        <f t="shared" si="98"/>
        <v>3.3113299523037929</v>
      </c>
      <c r="AB607" s="9">
        <f t="shared" si="99"/>
        <v>0.88104919112225588</v>
      </c>
    </row>
    <row r="608" spans="1:28">
      <c r="A608" s="1" t="s">
        <v>18</v>
      </c>
      <c r="B608" s="2">
        <v>177416</v>
      </c>
      <c r="C608" s="2">
        <v>1646</v>
      </c>
      <c r="D608" s="2">
        <v>18541</v>
      </c>
      <c r="E608" s="3">
        <v>18541.532200000001</v>
      </c>
      <c r="F608" s="4">
        <v>0.9798</v>
      </c>
      <c r="G608" s="4">
        <v>2.0199999999999999E-2</v>
      </c>
      <c r="H608" s="4">
        <v>0</v>
      </c>
      <c r="I608" s="5">
        <v>1</v>
      </c>
      <c r="J608" s="2">
        <v>1527</v>
      </c>
      <c r="K608" s="9">
        <v>2.5</v>
      </c>
      <c r="L608" s="6">
        <v>35.94664667</v>
      </c>
      <c r="M608" s="6">
        <v>-97.268623329999997</v>
      </c>
      <c r="N608" s="7">
        <v>7.5887633429999992</v>
      </c>
      <c r="O608" s="5">
        <v>40</v>
      </c>
      <c r="P608" s="5">
        <v>16</v>
      </c>
      <c r="Q608" s="5">
        <v>29.3</v>
      </c>
      <c r="R608" s="10" t="s">
        <v>20</v>
      </c>
      <c r="S608" s="2">
        <f t="shared" si="90"/>
        <v>56</v>
      </c>
      <c r="T608" s="2">
        <f t="shared" si="91"/>
        <v>24</v>
      </c>
      <c r="U608" s="2">
        <f t="shared" si="92"/>
        <v>28</v>
      </c>
      <c r="V608" s="1">
        <f t="shared" si="93"/>
        <v>288</v>
      </c>
      <c r="W608" s="9">
        <f t="shared" si="94"/>
        <v>1.6020599913279623</v>
      </c>
      <c r="X608" s="9">
        <f t="shared" si="95"/>
        <v>1.2041199826559246</v>
      </c>
      <c r="Y608" s="9">
        <f t="shared" si="96"/>
        <v>1.3802112417116059</v>
      </c>
      <c r="Z608" s="9">
        <f t="shared" si="97"/>
        <v>1.447158031342219</v>
      </c>
      <c r="AA608" s="9">
        <f t="shared" si="98"/>
        <v>2.4593924877592306</v>
      </c>
      <c r="AB608" s="9">
        <f t="shared" si="99"/>
        <v>0.88017100948320293</v>
      </c>
    </row>
    <row r="609" spans="1:28">
      <c r="A609" s="1" t="s">
        <v>18</v>
      </c>
      <c r="B609" s="2">
        <v>177379</v>
      </c>
      <c r="C609" s="2">
        <v>1553</v>
      </c>
      <c r="D609" s="2">
        <v>18520</v>
      </c>
      <c r="E609" s="3">
        <v>18520.4002</v>
      </c>
      <c r="F609" s="4">
        <v>0.91339999999999999</v>
      </c>
      <c r="G609" s="4">
        <v>8.6599999999999996E-2</v>
      </c>
      <c r="H609" s="4">
        <v>0</v>
      </c>
      <c r="I609" s="5">
        <v>15</v>
      </c>
      <c r="J609" s="2">
        <v>1535</v>
      </c>
      <c r="K609" s="9">
        <v>2.2999999999999998</v>
      </c>
      <c r="L609" s="6">
        <v>35.948135829999998</v>
      </c>
      <c r="M609" s="6">
        <v>-97.268420280000001</v>
      </c>
      <c r="N609" s="7">
        <v>7.5628471680000002</v>
      </c>
      <c r="O609" s="5">
        <v>0</v>
      </c>
      <c r="P609" s="5">
        <v>9</v>
      </c>
      <c r="Q609" s="5">
        <v>77.3</v>
      </c>
      <c r="R609" s="10" t="s">
        <v>21</v>
      </c>
      <c r="S609" s="2">
        <f t="shared" si="90"/>
        <v>9</v>
      </c>
      <c r="T609" s="2">
        <f t="shared" si="91"/>
        <v>-9</v>
      </c>
      <c r="U609" s="2">
        <f t="shared" si="92"/>
        <v>4.5</v>
      </c>
      <c r="V609" s="1">
        <f t="shared" si="93"/>
        <v>40.5</v>
      </c>
      <c r="W609" s="9" t="e">
        <f t="shared" si="94"/>
        <v>#NUM!</v>
      </c>
      <c r="X609" s="9">
        <f t="shared" si="95"/>
        <v>0.95424250943932487</v>
      </c>
      <c r="Y609" s="9">
        <f t="shared" si="96"/>
        <v>0.95424250943932487</v>
      </c>
      <c r="Z609" s="9">
        <f t="shared" si="97"/>
        <v>0.65321251377534362</v>
      </c>
      <c r="AA609" s="9">
        <f t="shared" si="98"/>
        <v>1.6074550232146683</v>
      </c>
      <c r="AB609" s="9">
        <f t="shared" si="99"/>
        <v>0.87868532414793865</v>
      </c>
    </row>
    <row r="610" spans="1:28">
      <c r="A610" s="1" t="s">
        <v>18</v>
      </c>
      <c r="B610" s="2">
        <v>177492</v>
      </c>
      <c r="C610" s="2">
        <v>1779</v>
      </c>
      <c r="D610" s="2">
        <v>18520</v>
      </c>
      <c r="E610" s="3">
        <v>18520.5052</v>
      </c>
      <c r="F610" s="4">
        <v>0</v>
      </c>
      <c r="G610" s="4">
        <v>0</v>
      </c>
      <c r="H610" s="4">
        <v>1</v>
      </c>
      <c r="I610" s="5">
        <v>0</v>
      </c>
      <c r="J610" s="2">
        <v>1531</v>
      </c>
      <c r="K610" s="9">
        <v>3.5</v>
      </c>
      <c r="L610" s="6">
        <v>35.948116939999998</v>
      </c>
      <c r="M610" s="6">
        <v>-97.268382220000007</v>
      </c>
      <c r="N610" s="7">
        <v>7.5500162189999998</v>
      </c>
      <c r="O610" s="5">
        <v>0</v>
      </c>
      <c r="P610" s="5">
        <v>0</v>
      </c>
      <c r="Q610" s="5">
        <v>0</v>
      </c>
      <c r="R610" s="10" t="s">
        <v>22</v>
      </c>
      <c r="S610" s="2">
        <f t="shared" si="90"/>
        <v>0</v>
      </c>
      <c r="T610" s="2">
        <f t="shared" si="91"/>
        <v>0</v>
      </c>
      <c r="U610" s="2">
        <f t="shared" si="92"/>
        <v>0</v>
      </c>
      <c r="V610" s="1">
        <f t="shared" si="93"/>
        <v>0</v>
      </c>
      <c r="W610" s="9" t="e">
        <f t="shared" si="94"/>
        <v>#NUM!</v>
      </c>
      <c r="X610" s="9" t="e">
        <f t="shared" si="95"/>
        <v>#NUM!</v>
      </c>
      <c r="Y610" s="9" t="e">
        <f t="shared" si="96"/>
        <v>#NUM!</v>
      </c>
      <c r="Z610" s="9" t="e">
        <f t="shared" si="97"/>
        <v>#NUM!</v>
      </c>
      <c r="AA610" s="9" t="e">
        <f t="shared" si="98"/>
        <v>#NUM!</v>
      </c>
      <c r="AB610" s="9">
        <f t="shared" si="99"/>
        <v>0.87794788458476902</v>
      </c>
    </row>
    <row r="611" spans="1:28">
      <c r="A611" s="1" t="s">
        <v>18</v>
      </c>
      <c r="B611" s="2">
        <v>177406</v>
      </c>
      <c r="C611" s="2">
        <v>1635</v>
      </c>
      <c r="D611" s="2">
        <v>18542</v>
      </c>
      <c r="E611" s="3">
        <v>18542.5232</v>
      </c>
      <c r="F611" s="4">
        <v>0.94979999999999998</v>
      </c>
      <c r="G611" s="4">
        <v>5.0200000000000002E-2</v>
      </c>
      <c r="H611" s="4">
        <v>0</v>
      </c>
      <c r="I611" s="5">
        <v>12</v>
      </c>
      <c r="J611" s="2">
        <v>1530</v>
      </c>
      <c r="K611" s="9">
        <v>3.3</v>
      </c>
      <c r="L611" s="6">
        <v>35.946680559999997</v>
      </c>
      <c r="M611" s="6">
        <v>-97.268668890000001</v>
      </c>
      <c r="N611" s="7">
        <v>7.5461647330000003</v>
      </c>
      <c r="O611" s="5">
        <v>15</v>
      </c>
      <c r="P611" s="5">
        <v>2</v>
      </c>
      <c r="Q611" s="5">
        <v>0</v>
      </c>
      <c r="R611" s="10" t="s">
        <v>20</v>
      </c>
      <c r="S611" s="2">
        <f t="shared" si="90"/>
        <v>17</v>
      </c>
      <c r="T611" s="2">
        <f t="shared" si="91"/>
        <v>13</v>
      </c>
      <c r="U611" s="2">
        <f t="shared" si="92"/>
        <v>8.5</v>
      </c>
      <c r="V611" s="1">
        <f t="shared" si="93"/>
        <v>84.5</v>
      </c>
      <c r="W611" s="9">
        <f t="shared" si="94"/>
        <v>1.1760912590556811</v>
      </c>
      <c r="X611" s="9">
        <f t="shared" si="95"/>
        <v>0.30102999566398114</v>
      </c>
      <c r="Y611" s="9">
        <f t="shared" si="96"/>
        <v>1.1139433523068367</v>
      </c>
      <c r="Z611" s="9">
        <f t="shared" si="97"/>
        <v>0.92941892571429263</v>
      </c>
      <c r="AA611" s="9">
        <f t="shared" si="98"/>
        <v>1.9268567089496922</v>
      </c>
      <c r="AB611" s="9">
        <f t="shared" si="99"/>
        <v>0.87772628162988431</v>
      </c>
    </row>
    <row r="612" spans="1:28">
      <c r="A612" s="1" t="s">
        <v>18</v>
      </c>
      <c r="B612" s="2">
        <v>177406</v>
      </c>
      <c r="C612" s="2">
        <v>1635</v>
      </c>
      <c r="D612" s="2">
        <v>18541</v>
      </c>
      <c r="E612" s="3">
        <v>18541.3642</v>
      </c>
      <c r="F612" s="4">
        <v>0.89839999999999998</v>
      </c>
      <c r="G612" s="4">
        <v>0.1016</v>
      </c>
      <c r="H612" s="4">
        <v>0</v>
      </c>
      <c r="I612" s="5">
        <v>19</v>
      </c>
      <c r="J612" s="2">
        <v>1530</v>
      </c>
      <c r="K612" s="9">
        <v>4.2</v>
      </c>
      <c r="L612" s="6">
        <v>35.946719999999999</v>
      </c>
      <c r="M612" s="6">
        <v>-97.269634999999994</v>
      </c>
      <c r="N612" s="7">
        <v>7.5249983389999997</v>
      </c>
      <c r="O612" s="5">
        <v>49</v>
      </c>
      <c r="P612" s="5">
        <v>17</v>
      </c>
      <c r="Q612" s="5">
        <v>18</v>
      </c>
      <c r="R612" s="10" t="s">
        <v>21</v>
      </c>
      <c r="S612" s="2">
        <f t="shared" si="90"/>
        <v>66</v>
      </c>
      <c r="T612" s="2">
        <f t="shared" si="91"/>
        <v>32</v>
      </c>
      <c r="U612" s="2">
        <f t="shared" si="92"/>
        <v>33</v>
      </c>
      <c r="V612" s="1">
        <f t="shared" si="93"/>
        <v>512</v>
      </c>
      <c r="W612" s="9">
        <f t="shared" si="94"/>
        <v>1.6901960800285134</v>
      </c>
      <c r="X612" s="9">
        <f t="shared" si="95"/>
        <v>1.2304489213782739</v>
      </c>
      <c r="Y612" s="9">
        <f t="shared" si="96"/>
        <v>1.5051499783199058</v>
      </c>
      <c r="Z612" s="9">
        <f t="shared" si="97"/>
        <v>1.5185139398778873</v>
      </c>
      <c r="AA612" s="9">
        <f t="shared" si="98"/>
        <v>2.7092699609758304</v>
      </c>
      <c r="AB612" s="9">
        <f t="shared" si="99"/>
        <v>0.87650640840365979</v>
      </c>
    </row>
    <row r="613" spans="1:28">
      <c r="A613" s="1" t="s">
        <v>18</v>
      </c>
      <c r="B613" s="2">
        <v>177386</v>
      </c>
      <c r="C613" s="2">
        <v>1636</v>
      </c>
      <c r="D613" s="2">
        <v>18541</v>
      </c>
      <c r="E613" s="3">
        <v>18541.4692</v>
      </c>
      <c r="F613" s="4">
        <v>1.04E-2</v>
      </c>
      <c r="G613" s="4">
        <v>1.54E-2</v>
      </c>
      <c r="H613" s="4">
        <v>0.97419999999999995</v>
      </c>
      <c r="I613" s="5">
        <v>2</v>
      </c>
      <c r="J613" s="2">
        <v>1524</v>
      </c>
      <c r="K613" s="9">
        <v>2.5</v>
      </c>
      <c r="L613" s="6">
        <v>35.946584170000001</v>
      </c>
      <c r="M613" s="6">
        <v>-97.268593609999996</v>
      </c>
      <c r="N613" s="7">
        <v>7.5225995980000011</v>
      </c>
      <c r="O613" s="5">
        <v>26</v>
      </c>
      <c r="P613" s="5">
        <v>0</v>
      </c>
      <c r="Q613" s="5">
        <v>0</v>
      </c>
      <c r="R613" s="10" t="s">
        <v>19</v>
      </c>
      <c r="S613" s="2">
        <f t="shared" si="90"/>
        <v>26</v>
      </c>
      <c r="T613" s="2">
        <f t="shared" si="91"/>
        <v>26</v>
      </c>
      <c r="U613" s="2">
        <f t="shared" si="92"/>
        <v>13</v>
      </c>
      <c r="V613" s="1">
        <f t="shared" si="93"/>
        <v>338</v>
      </c>
      <c r="W613" s="9">
        <f t="shared" si="94"/>
        <v>1.414973347970818</v>
      </c>
      <c r="X613" s="9" t="e">
        <f t="shared" si="95"/>
        <v>#NUM!</v>
      </c>
      <c r="Y613" s="9">
        <f t="shared" si="96"/>
        <v>1.414973347970818</v>
      </c>
      <c r="Z613" s="9">
        <f t="shared" si="97"/>
        <v>1.1139433523068367</v>
      </c>
      <c r="AA613" s="9">
        <f t="shared" si="98"/>
        <v>2.5289167002776547</v>
      </c>
      <c r="AB613" s="9">
        <f t="shared" si="99"/>
        <v>0.87636794643876659</v>
      </c>
    </row>
    <row r="614" spans="1:28">
      <c r="A614" s="1" t="s">
        <v>18</v>
      </c>
      <c r="B614" s="2">
        <v>177492</v>
      </c>
      <c r="C614" s="2">
        <v>1779</v>
      </c>
      <c r="D614" s="2">
        <v>18520</v>
      </c>
      <c r="E614" s="3">
        <v>18520.442200000001</v>
      </c>
      <c r="F614" s="4">
        <v>0.92040000000000011</v>
      </c>
      <c r="G614" s="4">
        <v>7.9600000000000004E-2</v>
      </c>
      <c r="H614" s="4">
        <v>0</v>
      </c>
      <c r="I614" s="5">
        <v>19</v>
      </c>
      <c r="J614" s="2">
        <v>1531</v>
      </c>
      <c r="K614" s="9">
        <v>3.7</v>
      </c>
      <c r="L614" s="6">
        <v>35.948242499999999</v>
      </c>
      <c r="M614" s="6">
        <v>-97.268866389999999</v>
      </c>
      <c r="N614" s="7">
        <v>7.5097127590000001</v>
      </c>
      <c r="O614" s="5">
        <v>99</v>
      </c>
      <c r="P614" s="5">
        <v>64</v>
      </c>
      <c r="Q614" s="5">
        <v>74.7</v>
      </c>
      <c r="R614" s="10" t="s">
        <v>21</v>
      </c>
      <c r="S614" s="2">
        <f t="shared" si="90"/>
        <v>163</v>
      </c>
      <c r="T614" s="2">
        <f t="shared" si="91"/>
        <v>35</v>
      </c>
      <c r="U614" s="2">
        <f t="shared" si="92"/>
        <v>81.5</v>
      </c>
      <c r="V614" s="1">
        <f t="shared" si="93"/>
        <v>612.5</v>
      </c>
      <c r="W614" s="9">
        <f t="shared" si="94"/>
        <v>1.9956351945975497</v>
      </c>
      <c r="X614" s="9">
        <f t="shared" si="95"/>
        <v>1.8061799739838869</v>
      </c>
      <c r="Y614" s="9">
        <f t="shared" si="96"/>
        <v>1.5440680443502754</v>
      </c>
      <c r="Z614" s="9">
        <f t="shared" si="97"/>
        <v>1.9111576087399764</v>
      </c>
      <c r="AA614" s="9">
        <f t="shared" si="98"/>
        <v>2.7871060930365696</v>
      </c>
      <c r="AB614" s="9">
        <f t="shared" si="99"/>
        <v>0.87562332587673963</v>
      </c>
    </row>
    <row r="615" spans="1:28">
      <c r="A615" s="1" t="s">
        <v>18</v>
      </c>
      <c r="B615" s="2">
        <v>177406</v>
      </c>
      <c r="C615" s="2">
        <v>1635</v>
      </c>
      <c r="D615" s="2">
        <v>18542</v>
      </c>
      <c r="E615" s="3">
        <v>18542.445199999998</v>
      </c>
      <c r="F615" s="4">
        <v>0.98740000000000006</v>
      </c>
      <c r="G615" s="4">
        <v>1.26E-2</v>
      </c>
      <c r="H615" s="4">
        <v>0</v>
      </c>
      <c r="I615" s="5">
        <v>1</v>
      </c>
      <c r="J615" s="2">
        <v>1530</v>
      </c>
      <c r="K615" s="9">
        <v>2.4</v>
      </c>
      <c r="L615" s="6">
        <v>35.946623330000001</v>
      </c>
      <c r="M615" s="6">
        <v>-97.268665830000003</v>
      </c>
      <c r="N615" s="7">
        <v>7.4788782740000004</v>
      </c>
      <c r="O615" s="5">
        <v>19</v>
      </c>
      <c r="P615" s="5">
        <v>8</v>
      </c>
      <c r="Q615" s="5">
        <v>1.3</v>
      </c>
      <c r="R615" s="10" t="s">
        <v>20</v>
      </c>
      <c r="S615" s="2">
        <f t="shared" si="90"/>
        <v>27</v>
      </c>
      <c r="T615" s="2">
        <f t="shared" si="91"/>
        <v>11</v>
      </c>
      <c r="U615" s="2">
        <f t="shared" si="92"/>
        <v>13.5</v>
      </c>
      <c r="V615" s="1">
        <f t="shared" si="93"/>
        <v>60.5</v>
      </c>
      <c r="W615" s="9">
        <f t="shared" si="94"/>
        <v>1.2787536009528289</v>
      </c>
      <c r="X615" s="9">
        <f t="shared" si="95"/>
        <v>0.90308998699194343</v>
      </c>
      <c r="Y615" s="9">
        <f t="shared" si="96"/>
        <v>1.0413926851582249</v>
      </c>
      <c r="Z615" s="9">
        <f t="shared" si="97"/>
        <v>1.1303337684950059</v>
      </c>
      <c r="AA615" s="9">
        <f t="shared" si="98"/>
        <v>1.7817553746524688</v>
      </c>
      <c r="AB615" s="9">
        <f t="shared" si="99"/>
        <v>0.87383646471690868</v>
      </c>
    </row>
    <row r="616" spans="1:28">
      <c r="A616" s="1" t="s">
        <v>18</v>
      </c>
      <c r="B616" s="2">
        <v>177379</v>
      </c>
      <c r="C616" s="2">
        <v>1553</v>
      </c>
      <c r="D616" s="2">
        <v>18521</v>
      </c>
      <c r="E616" s="3">
        <v>18521.379199999999</v>
      </c>
      <c r="F616" s="4">
        <v>0.95740000000000003</v>
      </c>
      <c r="G616" s="4">
        <v>4.2599999999999999E-2</v>
      </c>
      <c r="H616" s="4">
        <v>0</v>
      </c>
      <c r="I616" s="5">
        <v>9</v>
      </c>
      <c r="J616" s="2">
        <v>1535</v>
      </c>
      <c r="K616" s="9">
        <v>2</v>
      </c>
      <c r="L616" s="6">
        <v>35.948428059999998</v>
      </c>
      <c r="M616" s="6">
        <v>-97.269253890000002</v>
      </c>
      <c r="N616" s="7">
        <v>7.4291790899999999</v>
      </c>
      <c r="O616" s="5">
        <v>70</v>
      </c>
      <c r="P616" s="5">
        <v>36</v>
      </c>
      <c r="Q616" s="5">
        <v>12.7</v>
      </c>
      <c r="R616" s="10" t="s">
        <v>21</v>
      </c>
      <c r="S616" s="2">
        <f t="shared" si="90"/>
        <v>106</v>
      </c>
      <c r="T616" s="2">
        <f t="shared" si="91"/>
        <v>34</v>
      </c>
      <c r="U616" s="2">
        <f t="shared" si="92"/>
        <v>53</v>
      </c>
      <c r="V616" s="1">
        <f t="shared" si="93"/>
        <v>578</v>
      </c>
      <c r="W616" s="9">
        <f t="shared" si="94"/>
        <v>1.8450980400142569</v>
      </c>
      <c r="X616" s="9">
        <f t="shared" si="95"/>
        <v>1.556302500767287</v>
      </c>
      <c r="Y616" s="9">
        <f t="shared" si="96"/>
        <v>1.5314789170422551</v>
      </c>
      <c r="Z616" s="9">
        <f t="shared" si="97"/>
        <v>1.7242758696007889</v>
      </c>
      <c r="AA616" s="9">
        <f t="shared" si="98"/>
        <v>2.761927838420529</v>
      </c>
      <c r="AB616" s="9">
        <f t="shared" si="99"/>
        <v>0.87094082770679093</v>
      </c>
    </row>
    <row r="617" spans="1:28">
      <c r="A617" s="1" t="s">
        <v>18</v>
      </c>
      <c r="B617" s="2">
        <v>177360</v>
      </c>
      <c r="C617" s="2">
        <v>1635</v>
      </c>
      <c r="D617" s="2">
        <v>18521</v>
      </c>
      <c r="E617" s="3">
        <v>18521.4002</v>
      </c>
      <c r="F617" s="4">
        <v>0.96340000000000003</v>
      </c>
      <c r="G617" s="4">
        <v>3.6600000000000001E-2</v>
      </c>
      <c r="H617" s="4">
        <v>0</v>
      </c>
      <c r="I617" s="5">
        <v>7</v>
      </c>
      <c r="J617" s="2">
        <v>1525</v>
      </c>
      <c r="K617" s="9">
        <v>2.2000000000000002</v>
      </c>
      <c r="L617" s="6">
        <v>35.948140000000002</v>
      </c>
      <c r="M617" s="6">
        <v>-97.268457780000006</v>
      </c>
      <c r="N617" s="7">
        <v>7.3609364729999998</v>
      </c>
      <c r="O617" s="5">
        <v>51</v>
      </c>
      <c r="P617" s="5">
        <v>14</v>
      </c>
      <c r="Q617" s="5">
        <v>4.7</v>
      </c>
      <c r="R617" s="10" t="s">
        <v>20</v>
      </c>
      <c r="S617" s="2">
        <f t="shared" si="90"/>
        <v>65</v>
      </c>
      <c r="T617" s="2">
        <f t="shared" si="91"/>
        <v>37</v>
      </c>
      <c r="U617" s="2">
        <f t="shared" si="92"/>
        <v>32.5</v>
      </c>
      <c r="V617" s="1">
        <f t="shared" si="93"/>
        <v>684.5</v>
      </c>
      <c r="W617" s="9">
        <f t="shared" si="94"/>
        <v>1.7075701760979363</v>
      </c>
      <c r="X617" s="9">
        <f t="shared" si="95"/>
        <v>1.1461280356782377</v>
      </c>
      <c r="Y617" s="9">
        <f t="shared" si="96"/>
        <v>1.5682017240669948</v>
      </c>
      <c r="Z617" s="9">
        <f t="shared" si="97"/>
        <v>1.5118833609788742</v>
      </c>
      <c r="AA617" s="9">
        <f t="shared" si="98"/>
        <v>2.8353734524700083</v>
      </c>
      <c r="AB617" s="9">
        <f t="shared" si="99"/>
        <v>0.86693306966145811</v>
      </c>
    </row>
    <row r="618" spans="1:28">
      <c r="A618" s="1" t="s">
        <v>18</v>
      </c>
      <c r="B618" s="2">
        <v>177442</v>
      </c>
      <c r="C618" s="2">
        <v>1677</v>
      </c>
      <c r="D618" s="2">
        <v>18541</v>
      </c>
      <c r="E618" s="3">
        <v>18541.5262</v>
      </c>
      <c r="F618" s="4">
        <v>6.54E-2</v>
      </c>
      <c r="G618" s="4">
        <v>4.4600000000000001E-2</v>
      </c>
      <c r="H618" s="4">
        <v>0.89</v>
      </c>
      <c r="I618" s="5">
        <v>5</v>
      </c>
      <c r="J618" s="2">
        <v>1538</v>
      </c>
      <c r="K618" s="9">
        <v>2.8</v>
      </c>
      <c r="L618" s="6">
        <v>35.946635829999998</v>
      </c>
      <c r="M618" s="6">
        <v>-97.268685559999994</v>
      </c>
      <c r="N618" s="7">
        <v>7.360234930999999</v>
      </c>
      <c r="O618" s="5">
        <v>115</v>
      </c>
      <c r="P618" s="5">
        <v>35</v>
      </c>
      <c r="Q618" s="5">
        <v>21.3</v>
      </c>
      <c r="R618" s="10" t="s">
        <v>20</v>
      </c>
      <c r="S618" s="2">
        <f t="shared" si="90"/>
        <v>150</v>
      </c>
      <c r="T618" s="2">
        <f t="shared" si="91"/>
        <v>80</v>
      </c>
      <c r="U618" s="2">
        <f t="shared" si="92"/>
        <v>75</v>
      </c>
      <c r="V618" s="1">
        <f t="shared" si="93"/>
        <v>3200</v>
      </c>
      <c r="W618" s="9">
        <f t="shared" si="94"/>
        <v>2.0606978403536114</v>
      </c>
      <c r="X618" s="9">
        <f t="shared" si="95"/>
        <v>1.5440680443502754</v>
      </c>
      <c r="Y618" s="9">
        <f t="shared" si="96"/>
        <v>1.9030899869919433</v>
      </c>
      <c r="Z618" s="9">
        <f t="shared" si="97"/>
        <v>1.8750612633916997</v>
      </c>
      <c r="AA618" s="9">
        <f t="shared" si="98"/>
        <v>3.5051499783199058</v>
      </c>
      <c r="AB618" s="9">
        <f t="shared" si="99"/>
        <v>0.86689167678431633</v>
      </c>
    </row>
    <row r="619" spans="1:28">
      <c r="A619" s="1" t="s">
        <v>18</v>
      </c>
      <c r="B619" s="2">
        <v>177442</v>
      </c>
      <c r="C619" s="2">
        <v>1677</v>
      </c>
      <c r="D619" s="2">
        <v>18542</v>
      </c>
      <c r="E619" s="3">
        <v>18542.463199999998</v>
      </c>
      <c r="F619" s="4">
        <v>0.16320000000000001</v>
      </c>
      <c r="G619" s="4">
        <v>5.16E-2</v>
      </c>
      <c r="H619" s="4">
        <v>0.78500000000000003</v>
      </c>
      <c r="I619" s="5">
        <v>9</v>
      </c>
      <c r="J619" s="2">
        <v>1538</v>
      </c>
      <c r="K619" s="9">
        <v>6.7</v>
      </c>
      <c r="L619" s="6">
        <v>35.946664439999999</v>
      </c>
      <c r="M619" s="6">
        <v>-97.268753889999999</v>
      </c>
      <c r="N619" s="7">
        <v>3.634007853</v>
      </c>
      <c r="O619" s="5">
        <v>49</v>
      </c>
      <c r="P619" s="5">
        <v>7</v>
      </c>
      <c r="Q619" s="5">
        <v>18.7</v>
      </c>
      <c r="R619" s="10" t="s">
        <v>22</v>
      </c>
      <c r="S619" s="2">
        <f t="shared" si="90"/>
        <v>56</v>
      </c>
      <c r="T619" s="2">
        <f t="shared" si="91"/>
        <v>42</v>
      </c>
      <c r="U619" s="2">
        <f t="shared" si="92"/>
        <v>28</v>
      </c>
      <c r="V619" s="1">
        <f t="shared" si="93"/>
        <v>882</v>
      </c>
      <c r="W619" s="9">
        <f t="shared" si="94"/>
        <v>1.6901960800285134</v>
      </c>
      <c r="X619" s="9">
        <f t="shared" si="95"/>
        <v>0.8450980400142567</v>
      </c>
      <c r="Y619" s="9">
        <f t="shared" si="96"/>
        <v>1.6232492903979003</v>
      </c>
      <c r="Z619" s="9">
        <f t="shared" si="97"/>
        <v>1.447158031342219</v>
      </c>
      <c r="AA619" s="9">
        <f t="shared" si="98"/>
        <v>2.9454685851318194</v>
      </c>
      <c r="AB619" s="9">
        <f t="shared" si="99"/>
        <v>0.56038586147253322</v>
      </c>
    </row>
    <row r="620" spans="1:28">
      <c r="A620" s="1" t="s">
        <v>18</v>
      </c>
      <c r="B620" s="2">
        <v>177416</v>
      </c>
      <c r="C620" s="2">
        <v>1646</v>
      </c>
      <c r="D620" s="2">
        <v>18541</v>
      </c>
      <c r="E620" s="3">
        <v>18541.556199999999</v>
      </c>
      <c r="F620" s="4">
        <v>4.6199999999999998E-2</v>
      </c>
      <c r="G620" s="4">
        <v>0.95379999999999998</v>
      </c>
      <c r="H620" s="4">
        <v>0</v>
      </c>
      <c r="I620" s="5">
        <v>268</v>
      </c>
      <c r="J620" s="2">
        <v>1527</v>
      </c>
      <c r="K620" s="9">
        <v>2.2000000000000002</v>
      </c>
      <c r="L620" s="6">
        <v>35.946980830000001</v>
      </c>
      <c r="M620" s="6">
        <v>-97.269402499999998</v>
      </c>
      <c r="N620" s="7">
        <v>7.3465692020000004</v>
      </c>
      <c r="O620" s="5">
        <v>44</v>
      </c>
      <c r="P620" s="5">
        <v>2</v>
      </c>
      <c r="Q620" s="5">
        <v>98.7</v>
      </c>
      <c r="R620" s="10" t="s">
        <v>19</v>
      </c>
      <c r="S620" s="2">
        <f t="shared" si="90"/>
        <v>46</v>
      </c>
      <c r="T620" s="2">
        <f t="shared" si="91"/>
        <v>42</v>
      </c>
      <c r="U620" s="2">
        <f t="shared" si="92"/>
        <v>23</v>
      </c>
      <c r="V620" s="1">
        <f t="shared" si="93"/>
        <v>882</v>
      </c>
      <c r="W620" s="9">
        <f t="shared" si="94"/>
        <v>1.6434526764861872</v>
      </c>
      <c r="X620" s="9">
        <f t="shared" si="95"/>
        <v>0.30102999566398114</v>
      </c>
      <c r="Y620" s="9">
        <f t="shared" si="96"/>
        <v>1.6232492903979003</v>
      </c>
      <c r="Z620" s="9">
        <f t="shared" si="97"/>
        <v>1.3617278360175928</v>
      </c>
      <c r="AA620" s="9">
        <f t="shared" si="98"/>
        <v>2.9454685851318194</v>
      </c>
      <c r="AB620" s="9">
        <f t="shared" si="99"/>
        <v>0.86608457384742277</v>
      </c>
    </row>
    <row r="621" spans="1:28">
      <c r="A621" s="1" t="s">
        <v>18</v>
      </c>
      <c r="B621" s="2">
        <v>177492</v>
      </c>
      <c r="C621" s="2">
        <v>1779</v>
      </c>
      <c r="D621" s="2">
        <v>18520</v>
      </c>
      <c r="E621" s="3">
        <v>18520.4902</v>
      </c>
      <c r="F621" s="4">
        <v>0.92880000000000007</v>
      </c>
      <c r="G621" s="4">
        <v>7.1199999999999999E-2</v>
      </c>
      <c r="H621" s="4">
        <v>0</v>
      </c>
      <c r="I621" s="5">
        <v>17</v>
      </c>
      <c r="J621" s="2">
        <v>1531</v>
      </c>
      <c r="K621" s="9">
        <v>2.8</v>
      </c>
      <c r="L621" s="6">
        <v>35.948103889999999</v>
      </c>
      <c r="M621" s="6">
        <v>-97.267979999999994</v>
      </c>
      <c r="N621" s="7">
        <v>7.34390404</v>
      </c>
      <c r="O621" s="5">
        <v>16</v>
      </c>
      <c r="P621" s="5">
        <v>38</v>
      </c>
      <c r="Q621" s="5">
        <v>31.3</v>
      </c>
      <c r="R621" s="10" t="s">
        <v>21</v>
      </c>
      <c r="S621" s="2">
        <f t="shared" si="90"/>
        <v>54</v>
      </c>
      <c r="T621" s="2">
        <f t="shared" si="91"/>
        <v>-22</v>
      </c>
      <c r="U621" s="2">
        <f t="shared" si="92"/>
        <v>27</v>
      </c>
      <c r="V621" s="1">
        <f t="shared" si="93"/>
        <v>242</v>
      </c>
      <c r="W621" s="9">
        <f t="shared" si="94"/>
        <v>1.2041199826559246</v>
      </c>
      <c r="X621" s="9">
        <f t="shared" si="95"/>
        <v>1.5797835966168099</v>
      </c>
      <c r="Y621" s="9">
        <f t="shared" si="96"/>
        <v>1.3424226808222062</v>
      </c>
      <c r="Z621" s="9">
        <f t="shared" si="97"/>
        <v>1.4313637641589871</v>
      </c>
      <c r="AA621" s="9">
        <f t="shared" si="98"/>
        <v>2.3838153659804311</v>
      </c>
      <c r="AB621" s="9">
        <f t="shared" si="99"/>
        <v>0.86592699346949886</v>
      </c>
    </row>
    <row r="622" spans="1:28">
      <c r="A622" s="1" t="s">
        <v>18</v>
      </c>
      <c r="B622" s="2">
        <v>177492</v>
      </c>
      <c r="C622" s="2">
        <v>1779</v>
      </c>
      <c r="D622" s="2">
        <v>18521</v>
      </c>
      <c r="E622" s="3">
        <v>18521.358199999999</v>
      </c>
      <c r="F622" s="4">
        <v>0.97799999999999998</v>
      </c>
      <c r="G622" s="4">
        <v>2.1999999999999999E-2</v>
      </c>
      <c r="H622" s="4">
        <v>0</v>
      </c>
      <c r="I622" s="5">
        <v>4</v>
      </c>
      <c r="J622" s="2">
        <v>1531</v>
      </c>
      <c r="K622" s="9">
        <v>3.5</v>
      </c>
      <c r="L622" s="6">
        <v>35.948433059999999</v>
      </c>
      <c r="M622" s="6">
        <v>-97.267715280000004</v>
      </c>
      <c r="N622" s="7">
        <v>7.3390059570000004</v>
      </c>
      <c r="O622" s="5">
        <v>35</v>
      </c>
      <c r="P622" s="5">
        <v>7</v>
      </c>
      <c r="Q622" s="5">
        <v>61.3</v>
      </c>
      <c r="R622" s="10" t="s">
        <v>21</v>
      </c>
      <c r="S622" s="2">
        <f t="shared" si="90"/>
        <v>42</v>
      </c>
      <c r="T622" s="2">
        <f t="shared" si="91"/>
        <v>28</v>
      </c>
      <c r="U622" s="2">
        <f t="shared" si="92"/>
        <v>21</v>
      </c>
      <c r="V622" s="1">
        <f t="shared" si="93"/>
        <v>392</v>
      </c>
      <c r="W622" s="9">
        <f t="shared" si="94"/>
        <v>1.5440680443502754</v>
      </c>
      <c r="X622" s="9">
        <f t="shared" si="95"/>
        <v>0.8450980400142567</v>
      </c>
      <c r="Y622" s="9">
        <f t="shared" si="96"/>
        <v>1.447158031342219</v>
      </c>
      <c r="Z622" s="9">
        <f t="shared" si="97"/>
        <v>1.3222192947339191</v>
      </c>
      <c r="AA622" s="9">
        <f t="shared" si="98"/>
        <v>2.5932860670204567</v>
      </c>
      <c r="AB622" s="9">
        <f t="shared" si="99"/>
        <v>0.86563724021239319</v>
      </c>
    </row>
    <row r="623" spans="1:28">
      <c r="A623" s="1" t="s">
        <v>18</v>
      </c>
      <c r="B623" s="2">
        <v>177386</v>
      </c>
      <c r="C623" s="2">
        <v>1636</v>
      </c>
      <c r="D623" s="2">
        <v>18541</v>
      </c>
      <c r="E623" s="3">
        <v>18541.502199999999</v>
      </c>
      <c r="F623" s="4">
        <v>0.90440000000000009</v>
      </c>
      <c r="G623" s="4">
        <v>9.5600000000000004E-2</v>
      </c>
      <c r="H623" s="4">
        <v>0</v>
      </c>
      <c r="I623" s="5">
        <v>22</v>
      </c>
      <c r="J623" s="2">
        <v>1524</v>
      </c>
      <c r="K623" s="9">
        <v>2</v>
      </c>
      <c r="L623" s="6">
        <v>35.946908610000001</v>
      </c>
      <c r="M623" s="6">
        <v>-97.269576110000003</v>
      </c>
      <c r="N623" s="7">
        <v>7.3307659520000001</v>
      </c>
      <c r="O623" s="5">
        <v>110</v>
      </c>
      <c r="P623" s="5">
        <v>36</v>
      </c>
      <c r="Q623" s="5">
        <v>54.7</v>
      </c>
      <c r="R623" s="10" t="s">
        <v>21</v>
      </c>
      <c r="S623" s="2">
        <f t="shared" si="90"/>
        <v>146</v>
      </c>
      <c r="T623" s="2">
        <f t="shared" si="91"/>
        <v>74</v>
      </c>
      <c r="U623" s="2">
        <f t="shared" si="92"/>
        <v>73</v>
      </c>
      <c r="V623" s="1">
        <f t="shared" si="93"/>
        <v>2738</v>
      </c>
      <c r="W623" s="9">
        <f t="shared" si="94"/>
        <v>2.0413926851582249</v>
      </c>
      <c r="X623" s="9">
        <f t="shared" si="95"/>
        <v>1.556302500767287</v>
      </c>
      <c r="Y623" s="9">
        <f t="shared" si="96"/>
        <v>1.8692317197309762</v>
      </c>
      <c r="Z623" s="9">
        <f t="shared" si="97"/>
        <v>1.8633228601204557</v>
      </c>
      <c r="AA623" s="9">
        <f t="shared" si="98"/>
        <v>3.4374334437979708</v>
      </c>
      <c r="AB623" s="9">
        <f t="shared" si="99"/>
        <v>0.86514935408834015</v>
      </c>
    </row>
    <row r="624" spans="1:28">
      <c r="A624" s="1" t="s">
        <v>18</v>
      </c>
      <c r="B624" s="2">
        <v>177416</v>
      </c>
      <c r="C624" s="2">
        <v>1646</v>
      </c>
      <c r="D624" s="2">
        <v>18541</v>
      </c>
      <c r="E624" s="3">
        <v>18541.550200000001</v>
      </c>
      <c r="F624" s="4">
        <v>3.8399999999999997E-2</v>
      </c>
      <c r="G624" s="4">
        <v>0.96160000000000001</v>
      </c>
      <c r="H624" s="4">
        <v>0</v>
      </c>
      <c r="I624" s="5">
        <v>271</v>
      </c>
      <c r="J624" s="2">
        <v>1527</v>
      </c>
      <c r="K624" s="9">
        <v>2.7</v>
      </c>
      <c r="L624" s="6">
        <v>35.946994439999997</v>
      </c>
      <c r="M624" s="6">
        <v>-97.268999440000002</v>
      </c>
      <c r="N624" s="7">
        <v>7.2992652700000011</v>
      </c>
      <c r="O624" s="5">
        <v>96</v>
      </c>
      <c r="P624" s="5">
        <v>2</v>
      </c>
      <c r="Q624" s="5">
        <v>98.7</v>
      </c>
      <c r="R624" s="10" t="s">
        <v>19</v>
      </c>
      <c r="S624" s="2">
        <f t="shared" si="90"/>
        <v>98</v>
      </c>
      <c r="T624" s="2">
        <f t="shared" si="91"/>
        <v>94</v>
      </c>
      <c r="U624" s="2">
        <f t="shared" si="92"/>
        <v>49</v>
      </c>
      <c r="V624" s="1">
        <f t="shared" si="93"/>
        <v>4418</v>
      </c>
      <c r="W624" s="9">
        <f t="shared" si="94"/>
        <v>1.9822712330395682</v>
      </c>
      <c r="X624" s="9">
        <f t="shared" si="95"/>
        <v>0.30102999566398114</v>
      </c>
      <c r="Y624" s="9">
        <f t="shared" si="96"/>
        <v>1.9731278535996983</v>
      </c>
      <c r="Z624" s="9">
        <f t="shared" si="97"/>
        <v>1.6901960800285134</v>
      </c>
      <c r="AA624" s="9">
        <f t="shared" si="98"/>
        <v>3.6452257115354159</v>
      </c>
      <c r="AB624" s="9">
        <f t="shared" si="99"/>
        <v>0.86327914707338715</v>
      </c>
    </row>
    <row r="625" spans="1:28">
      <c r="A625" s="1" t="s">
        <v>18</v>
      </c>
      <c r="B625" s="2">
        <v>177442</v>
      </c>
      <c r="C625" s="2">
        <v>1677</v>
      </c>
      <c r="D625" s="2">
        <v>18542</v>
      </c>
      <c r="E625" s="3">
        <v>18542.466199999999</v>
      </c>
      <c r="F625" s="4">
        <v>0.28699999999999998</v>
      </c>
      <c r="G625" s="4">
        <v>5.2000000000000005E-2</v>
      </c>
      <c r="H625" s="4">
        <v>0.66080000000000005</v>
      </c>
      <c r="I625" s="5">
        <v>7</v>
      </c>
      <c r="J625" s="2">
        <v>1538</v>
      </c>
      <c r="K625" s="9">
        <v>3.8</v>
      </c>
      <c r="L625" s="6">
        <v>35.946635000000001</v>
      </c>
      <c r="M625" s="6">
        <v>-97.268735280000001</v>
      </c>
      <c r="N625" s="7">
        <v>3.6725070340000001</v>
      </c>
      <c r="O625" s="5">
        <v>98</v>
      </c>
      <c r="P625" s="5">
        <v>9</v>
      </c>
      <c r="Q625" s="5">
        <v>24</v>
      </c>
      <c r="R625" s="10" t="s">
        <v>22</v>
      </c>
      <c r="S625" s="2">
        <f t="shared" si="90"/>
        <v>107</v>
      </c>
      <c r="T625" s="2">
        <f t="shared" si="91"/>
        <v>89</v>
      </c>
      <c r="U625" s="2">
        <f t="shared" si="92"/>
        <v>53.5</v>
      </c>
      <c r="V625" s="1">
        <f t="shared" si="93"/>
        <v>3960.5</v>
      </c>
      <c r="W625" s="9">
        <f t="shared" si="94"/>
        <v>1.9912260756924949</v>
      </c>
      <c r="X625" s="9">
        <f t="shared" si="95"/>
        <v>0.95424250943932487</v>
      </c>
      <c r="Y625" s="9">
        <f t="shared" si="96"/>
        <v>1.9493900066449126</v>
      </c>
      <c r="Z625" s="9">
        <f t="shared" si="97"/>
        <v>1.7283537820212282</v>
      </c>
      <c r="AA625" s="9">
        <f t="shared" si="98"/>
        <v>3.5977500176258439</v>
      </c>
      <c r="AB625" s="9">
        <f t="shared" si="99"/>
        <v>0.56496263627290266</v>
      </c>
    </row>
    <row r="626" spans="1:28">
      <c r="A626" s="1" t="s">
        <v>18</v>
      </c>
      <c r="B626" s="2">
        <v>177416</v>
      </c>
      <c r="C626" s="2">
        <v>1646</v>
      </c>
      <c r="D626" s="2">
        <v>18542</v>
      </c>
      <c r="E626" s="3">
        <v>18542.556199999999</v>
      </c>
      <c r="F626" s="4">
        <v>7.0199999999999999E-2</v>
      </c>
      <c r="G626" s="4">
        <v>0.92979999999999996</v>
      </c>
      <c r="H626" s="4">
        <v>0</v>
      </c>
      <c r="I626" s="5">
        <v>272</v>
      </c>
      <c r="J626" s="2">
        <v>1527</v>
      </c>
      <c r="K626" s="9">
        <v>2.2999999999999998</v>
      </c>
      <c r="L626" s="6">
        <v>35.947030560000002</v>
      </c>
      <c r="M626" s="6">
        <v>-97.268292779999996</v>
      </c>
      <c r="N626" s="7">
        <v>7.2747643890000004</v>
      </c>
      <c r="O626" s="5">
        <v>80</v>
      </c>
      <c r="P626" s="5">
        <v>0</v>
      </c>
      <c r="Q626" s="5">
        <v>100</v>
      </c>
      <c r="R626" s="10" t="s">
        <v>19</v>
      </c>
      <c r="S626" s="2">
        <f t="shared" si="90"/>
        <v>80</v>
      </c>
      <c r="T626" s="2">
        <f t="shared" si="91"/>
        <v>80</v>
      </c>
      <c r="U626" s="2">
        <f t="shared" si="92"/>
        <v>40</v>
      </c>
      <c r="V626" s="1">
        <f t="shared" si="93"/>
        <v>3200</v>
      </c>
      <c r="W626" s="9">
        <f t="shared" si="94"/>
        <v>1.9030899869919433</v>
      </c>
      <c r="X626" s="9" t="e">
        <f t="shared" si="95"/>
        <v>#NUM!</v>
      </c>
      <c r="Y626" s="9">
        <f t="shared" si="96"/>
        <v>1.9030899869919433</v>
      </c>
      <c r="Z626" s="9">
        <f t="shared" si="97"/>
        <v>1.6020599913279623</v>
      </c>
      <c r="AA626" s="9">
        <f t="shared" si="98"/>
        <v>3.5051499783199058</v>
      </c>
      <c r="AB626" s="9">
        <f t="shared" si="99"/>
        <v>0.861818932198952</v>
      </c>
    </row>
    <row r="627" spans="1:28">
      <c r="A627" s="1" t="s">
        <v>18</v>
      </c>
      <c r="B627" s="2">
        <v>177492</v>
      </c>
      <c r="C627" s="2">
        <v>1713</v>
      </c>
      <c r="D627" s="2">
        <v>18541</v>
      </c>
      <c r="E627" s="3">
        <v>18541.496200000001</v>
      </c>
      <c r="F627" s="4">
        <v>0.96460000000000012</v>
      </c>
      <c r="G627" s="4">
        <v>3.5400000000000001E-2</v>
      </c>
      <c r="H627" s="4">
        <v>0</v>
      </c>
      <c r="I627" s="5">
        <v>7</v>
      </c>
      <c r="J627" s="2">
        <v>1532</v>
      </c>
      <c r="K627" s="9">
        <v>5.0999999999999996</v>
      </c>
      <c r="L627" s="6">
        <v>35.946692499999997</v>
      </c>
      <c r="M627" s="6">
        <v>-97.269723330000005</v>
      </c>
      <c r="N627" s="7">
        <v>7.2091811469999998</v>
      </c>
      <c r="O627" s="5">
        <v>84</v>
      </c>
      <c r="P627" s="5">
        <v>57</v>
      </c>
      <c r="Q627" s="5">
        <v>34.700000000000003</v>
      </c>
      <c r="R627" s="10" t="s">
        <v>21</v>
      </c>
      <c r="S627" s="2">
        <f t="shared" si="90"/>
        <v>141</v>
      </c>
      <c r="T627" s="2">
        <f t="shared" si="91"/>
        <v>27</v>
      </c>
      <c r="U627" s="2">
        <f t="shared" si="92"/>
        <v>70.5</v>
      </c>
      <c r="V627" s="1">
        <f t="shared" si="93"/>
        <v>364.5</v>
      </c>
      <c r="W627" s="9">
        <f t="shared" si="94"/>
        <v>1.9242792860618814</v>
      </c>
      <c r="X627" s="9">
        <f t="shared" si="95"/>
        <v>1.7558748556724912</v>
      </c>
      <c r="Y627" s="9">
        <f t="shared" si="96"/>
        <v>1.4313637641589871</v>
      </c>
      <c r="Z627" s="9">
        <f t="shared" si="97"/>
        <v>1.8481891169913987</v>
      </c>
      <c r="AA627" s="9">
        <f t="shared" si="98"/>
        <v>2.561697532653993</v>
      </c>
      <c r="AB627" s="9">
        <f t="shared" si="99"/>
        <v>0.85788593829289372</v>
      </c>
    </row>
    <row r="628" spans="1:28">
      <c r="A628" s="1" t="s">
        <v>18</v>
      </c>
      <c r="B628" s="2">
        <v>177492</v>
      </c>
      <c r="C628" s="2">
        <v>1779</v>
      </c>
      <c r="D628" s="2">
        <v>18521</v>
      </c>
      <c r="E628" s="3">
        <v>18521.499199999998</v>
      </c>
      <c r="F628" s="4">
        <v>0.78939999999999999</v>
      </c>
      <c r="G628" s="4">
        <v>9.0999999999999998E-2</v>
      </c>
      <c r="H628" s="4">
        <v>0.1196</v>
      </c>
      <c r="I628" s="5">
        <v>18</v>
      </c>
      <c r="J628" s="2">
        <v>1531</v>
      </c>
      <c r="K628" s="9">
        <v>7.1</v>
      </c>
      <c r="L628" s="6">
        <v>35.948120830000001</v>
      </c>
      <c r="M628" s="6">
        <v>-97.268452780000004</v>
      </c>
      <c r="N628" s="7">
        <v>7.2015586659999995</v>
      </c>
      <c r="O628" s="5">
        <v>37</v>
      </c>
      <c r="P628" s="5">
        <v>14</v>
      </c>
      <c r="Q628" s="5">
        <v>3.3</v>
      </c>
      <c r="R628" s="10" t="s">
        <v>22</v>
      </c>
      <c r="S628" s="2">
        <f t="shared" si="90"/>
        <v>51</v>
      </c>
      <c r="T628" s="2">
        <f t="shared" si="91"/>
        <v>23</v>
      </c>
      <c r="U628" s="2">
        <f t="shared" si="92"/>
        <v>25.5</v>
      </c>
      <c r="V628" s="1">
        <f t="shared" si="93"/>
        <v>264.5</v>
      </c>
      <c r="W628" s="9">
        <f t="shared" si="94"/>
        <v>1.5682017240669948</v>
      </c>
      <c r="X628" s="9">
        <f t="shared" si="95"/>
        <v>1.1461280356782377</v>
      </c>
      <c r="Y628" s="9">
        <f t="shared" si="96"/>
        <v>1.3617278360175928</v>
      </c>
      <c r="Z628" s="9">
        <f t="shared" si="97"/>
        <v>1.406540180433955</v>
      </c>
      <c r="AA628" s="9">
        <f t="shared" si="98"/>
        <v>2.4224256763712044</v>
      </c>
      <c r="AB628" s="9">
        <f t="shared" si="99"/>
        <v>0.85742650292893607</v>
      </c>
    </row>
    <row r="629" spans="1:28">
      <c r="A629" s="1" t="s">
        <v>18</v>
      </c>
      <c r="B629" s="2">
        <v>177416</v>
      </c>
      <c r="C629" s="2">
        <v>1646</v>
      </c>
      <c r="D629" s="2">
        <v>18541</v>
      </c>
      <c r="E629" s="3">
        <v>18541.340199999999</v>
      </c>
      <c r="F629" s="4">
        <v>0.90920000000000001</v>
      </c>
      <c r="G629" s="4">
        <v>9.0800000000000006E-2</v>
      </c>
      <c r="H629" s="4">
        <v>0</v>
      </c>
      <c r="I629" s="5">
        <v>17</v>
      </c>
      <c r="J629" s="2">
        <v>1527</v>
      </c>
      <c r="K629" s="9">
        <v>2.6</v>
      </c>
      <c r="L629" s="6">
        <v>35.946941670000001</v>
      </c>
      <c r="M629" s="6">
        <v>-97.269106109999996</v>
      </c>
      <c r="N629" s="7">
        <v>7.1967053749999987</v>
      </c>
      <c r="O629" s="5">
        <v>155</v>
      </c>
      <c r="P629" s="5">
        <v>22</v>
      </c>
      <c r="Q629" s="5">
        <v>76.7</v>
      </c>
      <c r="R629" s="10" t="s">
        <v>21</v>
      </c>
      <c r="S629" s="2">
        <f t="shared" si="90"/>
        <v>177</v>
      </c>
      <c r="T629" s="2">
        <f t="shared" si="91"/>
        <v>133</v>
      </c>
      <c r="U629" s="2">
        <f t="shared" si="92"/>
        <v>88.5</v>
      </c>
      <c r="V629" s="1">
        <f t="shared" si="93"/>
        <v>8844.5</v>
      </c>
      <c r="W629" s="9">
        <f t="shared" si="94"/>
        <v>2.1903316981702914</v>
      </c>
      <c r="X629" s="9">
        <f t="shared" si="95"/>
        <v>1.3424226808222062</v>
      </c>
      <c r="Y629" s="9">
        <f t="shared" si="96"/>
        <v>2.1238516409670858</v>
      </c>
      <c r="Z629" s="9">
        <f t="shared" si="97"/>
        <v>1.9469432706978251</v>
      </c>
      <c r="AA629" s="9">
        <f t="shared" si="98"/>
        <v>3.9466732862701899</v>
      </c>
      <c r="AB629" s="9">
        <f t="shared" si="99"/>
        <v>0.8571337235252251</v>
      </c>
    </row>
    <row r="630" spans="1:28">
      <c r="A630" s="1" t="s">
        <v>18</v>
      </c>
      <c r="B630" s="2">
        <v>177406</v>
      </c>
      <c r="C630" s="2">
        <v>1635</v>
      </c>
      <c r="D630" s="2">
        <v>18542</v>
      </c>
      <c r="E630" s="3">
        <v>18542.511200000001</v>
      </c>
      <c r="F630" s="4">
        <v>0.97499999999999998</v>
      </c>
      <c r="G630" s="4">
        <v>2.5000000000000001E-2</v>
      </c>
      <c r="H630" s="4">
        <v>0</v>
      </c>
      <c r="I630" s="5">
        <v>6</v>
      </c>
      <c r="J630" s="2">
        <v>1530</v>
      </c>
      <c r="K630" s="9">
        <v>2</v>
      </c>
      <c r="L630" s="6">
        <v>35.946598610000002</v>
      </c>
      <c r="M630" s="6">
        <v>-97.268648889999994</v>
      </c>
      <c r="N630" s="7">
        <v>7.1649685029999999</v>
      </c>
      <c r="O630" s="5">
        <v>59</v>
      </c>
      <c r="P630" s="5">
        <v>38</v>
      </c>
      <c r="Q630" s="5">
        <v>16</v>
      </c>
      <c r="R630" s="10" t="s">
        <v>20</v>
      </c>
      <c r="S630" s="2">
        <f t="shared" si="90"/>
        <v>97</v>
      </c>
      <c r="T630" s="2">
        <f t="shared" si="91"/>
        <v>21</v>
      </c>
      <c r="U630" s="2">
        <f t="shared" si="92"/>
        <v>48.5</v>
      </c>
      <c r="V630" s="1">
        <f t="shared" si="93"/>
        <v>220.5</v>
      </c>
      <c r="W630" s="9">
        <f t="shared" si="94"/>
        <v>1.7708520116421442</v>
      </c>
      <c r="X630" s="9">
        <f t="shared" si="95"/>
        <v>1.5797835966168099</v>
      </c>
      <c r="Y630" s="9">
        <f t="shared" si="96"/>
        <v>1.3222192947339191</v>
      </c>
      <c r="Z630" s="9">
        <f t="shared" si="97"/>
        <v>1.6857417386022635</v>
      </c>
      <c r="AA630" s="9">
        <f t="shared" si="98"/>
        <v>2.3434085938038569</v>
      </c>
      <c r="AB630" s="9">
        <f t="shared" si="99"/>
        <v>0.85521428559123303</v>
      </c>
    </row>
    <row r="631" spans="1:28">
      <c r="A631" s="1" t="s">
        <v>18</v>
      </c>
      <c r="B631" s="2">
        <v>177406</v>
      </c>
      <c r="C631" s="2">
        <v>1635</v>
      </c>
      <c r="D631" s="2">
        <v>18541</v>
      </c>
      <c r="E631" s="3">
        <v>18541.373200000002</v>
      </c>
      <c r="F631" s="4">
        <v>0.92420000000000013</v>
      </c>
      <c r="G631" s="4">
        <v>7.5800000000000006E-2</v>
      </c>
      <c r="H631" s="4">
        <v>0</v>
      </c>
      <c r="I631" s="5">
        <v>15</v>
      </c>
      <c r="J631" s="2">
        <v>1530</v>
      </c>
      <c r="K631" s="9">
        <v>2.2000000000000002</v>
      </c>
      <c r="L631" s="6">
        <v>35.946719440000003</v>
      </c>
      <c r="M631" s="6">
        <v>-97.269651670000002</v>
      </c>
      <c r="N631" s="7">
        <v>7.1582422829999999</v>
      </c>
      <c r="O631" s="5">
        <v>81</v>
      </c>
      <c r="P631" s="5">
        <v>65</v>
      </c>
      <c r="Q631" s="5">
        <v>50</v>
      </c>
      <c r="R631" s="10" t="s">
        <v>21</v>
      </c>
      <c r="S631" s="2">
        <f t="shared" si="90"/>
        <v>146</v>
      </c>
      <c r="T631" s="2">
        <f t="shared" si="91"/>
        <v>16</v>
      </c>
      <c r="U631" s="2">
        <f t="shared" si="92"/>
        <v>73</v>
      </c>
      <c r="V631" s="1">
        <f t="shared" si="93"/>
        <v>128</v>
      </c>
      <c r="W631" s="9">
        <f t="shared" si="94"/>
        <v>1.9084850188786497</v>
      </c>
      <c r="X631" s="9">
        <f t="shared" si="95"/>
        <v>1.8129133566428552</v>
      </c>
      <c r="Y631" s="9">
        <f t="shared" si="96"/>
        <v>1.2041199826559246</v>
      </c>
      <c r="Z631" s="9">
        <f t="shared" si="97"/>
        <v>1.8633228601204557</v>
      </c>
      <c r="AA631" s="9">
        <f t="shared" si="98"/>
        <v>2.1072099696478679</v>
      </c>
      <c r="AB631" s="9">
        <f t="shared" si="99"/>
        <v>0.8548063937451319</v>
      </c>
    </row>
    <row r="632" spans="1:28">
      <c r="A632" s="1" t="s">
        <v>18</v>
      </c>
      <c r="B632" s="2">
        <v>177492</v>
      </c>
      <c r="C632" s="2">
        <v>1779</v>
      </c>
      <c r="D632" s="2">
        <v>18521</v>
      </c>
      <c r="E632" s="3">
        <v>18521.3282</v>
      </c>
      <c r="F632" s="4">
        <v>0.86720000000000008</v>
      </c>
      <c r="G632" s="4">
        <v>0.1328</v>
      </c>
      <c r="H632" s="4">
        <v>0</v>
      </c>
      <c r="I632" s="5">
        <v>30</v>
      </c>
      <c r="J632" s="2">
        <v>1531</v>
      </c>
      <c r="K632" s="9">
        <v>4.0999999999999996</v>
      </c>
      <c r="L632" s="6">
        <v>35.948356109999999</v>
      </c>
      <c r="M632" s="6">
        <v>-97.268943890000003</v>
      </c>
      <c r="N632" s="7">
        <v>7.1160645290000009</v>
      </c>
      <c r="O632" s="5">
        <v>52</v>
      </c>
      <c r="P632" s="5">
        <v>84</v>
      </c>
      <c r="Q632" s="5">
        <v>52</v>
      </c>
      <c r="R632" s="10" t="s">
        <v>21</v>
      </c>
      <c r="S632" s="2">
        <f t="shared" si="90"/>
        <v>136</v>
      </c>
      <c r="T632" s="2">
        <f t="shared" si="91"/>
        <v>-32</v>
      </c>
      <c r="U632" s="2">
        <f t="shared" si="92"/>
        <v>68</v>
      </c>
      <c r="V632" s="1">
        <f t="shared" si="93"/>
        <v>512</v>
      </c>
      <c r="W632" s="9">
        <f t="shared" si="94"/>
        <v>1.716003343634799</v>
      </c>
      <c r="X632" s="9">
        <f t="shared" si="95"/>
        <v>1.9242792860618814</v>
      </c>
      <c r="Y632" s="9">
        <f t="shared" si="96"/>
        <v>1.5051499783199058</v>
      </c>
      <c r="Z632" s="9">
        <f t="shared" si="97"/>
        <v>1.8325089127062362</v>
      </c>
      <c r="AA632" s="9">
        <f t="shared" si="98"/>
        <v>2.7092699609758304</v>
      </c>
      <c r="AB632" s="9">
        <f t="shared" si="99"/>
        <v>0.85223987764425924</v>
      </c>
    </row>
    <row r="633" spans="1:28">
      <c r="A633" s="1" t="s">
        <v>18</v>
      </c>
      <c r="B633" s="2">
        <v>177386</v>
      </c>
      <c r="C633" s="2">
        <v>1636</v>
      </c>
      <c r="D633" s="2">
        <v>18541</v>
      </c>
      <c r="E633" s="3">
        <v>18541.3822</v>
      </c>
      <c r="F633" s="4">
        <v>0.95280000000000009</v>
      </c>
      <c r="G633" s="4">
        <v>4.7199999999999999E-2</v>
      </c>
      <c r="H633" s="4">
        <v>0</v>
      </c>
      <c r="I633" s="5">
        <v>9</v>
      </c>
      <c r="J633" s="2">
        <v>1524</v>
      </c>
      <c r="K633" s="9">
        <v>2.8</v>
      </c>
      <c r="L633" s="6">
        <v>35.946689720000002</v>
      </c>
      <c r="M633" s="6">
        <v>-97.269185829999998</v>
      </c>
      <c r="N633" s="7">
        <v>7.0917334659999991</v>
      </c>
      <c r="O633" s="5">
        <v>164</v>
      </c>
      <c r="P633" s="5">
        <v>29</v>
      </c>
      <c r="Q633" s="5">
        <v>58</v>
      </c>
      <c r="R633" s="10" t="s">
        <v>21</v>
      </c>
      <c r="S633" s="2">
        <f t="shared" si="90"/>
        <v>193</v>
      </c>
      <c r="T633" s="2">
        <f t="shared" si="91"/>
        <v>135</v>
      </c>
      <c r="U633" s="2">
        <f t="shared" si="92"/>
        <v>96.5</v>
      </c>
      <c r="V633" s="1">
        <f t="shared" si="93"/>
        <v>9112.5</v>
      </c>
      <c r="W633" s="9">
        <f t="shared" si="94"/>
        <v>2.214843848047698</v>
      </c>
      <c r="X633" s="9">
        <f t="shared" si="95"/>
        <v>1.4623979978989561</v>
      </c>
      <c r="Y633" s="9">
        <f t="shared" si="96"/>
        <v>2.1303337684950061</v>
      </c>
      <c r="Z633" s="9">
        <f t="shared" si="97"/>
        <v>1.9845273133437924</v>
      </c>
      <c r="AA633" s="9">
        <f t="shared" si="98"/>
        <v>3.959637541326031</v>
      </c>
      <c r="AB633" s="9">
        <f t="shared" si="99"/>
        <v>0.8507524048165489</v>
      </c>
    </row>
    <row r="634" spans="1:28">
      <c r="A634" s="1" t="s">
        <v>18</v>
      </c>
      <c r="B634" s="2">
        <v>177406</v>
      </c>
      <c r="C634" s="2">
        <v>1635</v>
      </c>
      <c r="D634" s="2">
        <v>18541</v>
      </c>
      <c r="E634" s="3">
        <v>18541.538199999999</v>
      </c>
      <c r="F634" s="4">
        <v>0.98860000000000015</v>
      </c>
      <c r="G634" s="4">
        <v>1.14E-2</v>
      </c>
      <c r="H634" s="4">
        <v>0</v>
      </c>
      <c r="I634" s="5">
        <v>3</v>
      </c>
      <c r="J634" s="2">
        <v>1530</v>
      </c>
      <c r="K634" s="9">
        <v>4.3</v>
      </c>
      <c r="L634" s="6">
        <v>35.94662889</v>
      </c>
      <c r="M634" s="6">
        <v>-97.268683609999997</v>
      </c>
      <c r="N634" s="7">
        <v>7.0853227820000004</v>
      </c>
      <c r="O634" s="5">
        <v>60</v>
      </c>
      <c r="P634" s="5">
        <v>17</v>
      </c>
      <c r="Q634" s="5">
        <v>52</v>
      </c>
      <c r="R634" s="10" t="s">
        <v>22</v>
      </c>
      <c r="S634" s="2">
        <f t="shared" si="90"/>
        <v>77</v>
      </c>
      <c r="T634" s="2">
        <f t="shared" si="91"/>
        <v>43</v>
      </c>
      <c r="U634" s="2">
        <f t="shared" si="92"/>
        <v>38.5</v>
      </c>
      <c r="V634" s="1">
        <f t="shared" si="93"/>
        <v>924.5</v>
      </c>
      <c r="W634" s="9">
        <f t="shared" si="94"/>
        <v>1.7781512503836434</v>
      </c>
      <c r="X634" s="9">
        <f t="shared" si="95"/>
        <v>1.2304489213782739</v>
      </c>
      <c r="Y634" s="9">
        <f t="shared" si="96"/>
        <v>1.6334684555795864</v>
      </c>
      <c r="Z634" s="9">
        <f t="shared" si="97"/>
        <v>1.5854607295085006</v>
      </c>
      <c r="AA634" s="9">
        <f t="shared" si="98"/>
        <v>2.9659069154951916</v>
      </c>
      <c r="AB634" s="9">
        <f t="shared" si="99"/>
        <v>0.85035963993962638</v>
      </c>
    </row>
    <row r="635" spans="1:28">
      <c r="A635" s="1" t="s">
        <v>18</v>
      </c>
      <c r="B635" s="2">
        <v>177379</v>
      </c>
      <c r="C635" s="2">
        <v>1553</v>
      </c>
      <c r="D635" s="2">
        <v>18521</v>
      </c>
      <c r="E635" s="3">
        <v>18521.409199999998</v>
      </c>
      <c r="F635" s="4">
        <v>0.96020000000000005</v>
      </c>
      <c r="G635" s="4">
        <v>3.9800000000000002E-2</v>
      </c>
      <c r="H635" s="4">
        <v>0</v>
      </c>
      <c r="I635" s="5">
        <v>7</v>
      </c>
      <c r="J635" s="2">
        <v>1535</v>
      </c>
      <c r="K635" s="9">
        <v>1.8</v>
      </c>
      <c r="L635" s="6">
        <v>35.948130829999997</v>
      </c>
      <c r="M635" s="6">
        <v>-97.268360000000001</v>
      </c>
      <c r="N635" s="7">
        <v>7.0077912060000003</v>
      </c>
      <c r="O635" s="5">
        <v>18</v>
      </c>
      <c r="P635" s="5">
        <v>12</v>
      </c>
      <c r="Q635" s="5">
        <v>2</v>
      </c>
      <c r="R635" s="10" t="s">
        <v>22</v>
      </c>
      <c r="S635" s="2">
        <f t="shared" si="90"/>
        <v>30</v>
      </c>
      <c r="T635" s="2">
        <f t="shared" si="91"/>
        <v>6</v>
      </c>
      <c r="U635" s="2">
        <f t="shared" si="92"/>
        <v>15</v>
      </c>
      <c r="V635" s="1">
        <f t="shared" si="93"/>
        <v>18</v>
      </c>
      <c r="W635" s="9">
        <f t="shared" si="94"/>
        <v>1.2552725051033058</v>
      </c>
      <c r="X635" s="9">
        <f t="shared" si="95"/>
        <v>1.0791812460476247</v>
      </c>
      <c r="Y635" s="9">
        <f t="shared" si="96"/>
        <v>0.77815125038364352</v>
      </c>
      <c r="Z635" s="9">
        <f t="shared" si="97"/>
        <v>1.1760912590556811</v>
      </c>
      <c r="AA635" s="9">
        <f t="shared" si="98"/>
        <v>1.2552725051033058</v>
      </c>
      <c r="AB635" s="9">
        <f t="shared" si="99"/>
        <v>0.84558115374322951</v>
      </c>
    </row>
    <row r="636" spans="1:28">
      <c r="A636" s="1" t="s">
        <v>18</v>
      </c>
      <c r="B636" s="2">
        <v>177492</v>
      </c>
      <c r="C636" s="2">
        <v>1779</v>
      </c>
      <c r="D636" s="2">
        <v>18520</v>
      </c>
      <c r="E636" s="3">
        <v>18520.340199999999</v>
      </c>
      <c r="F636" s="4">
        <v>0.87980000000000003</v>
      </c>
      <c r="G636" s="4">
        <v>0.1202</v>
      </c>
      <c r="H636" s="4">
        <v>0</v>
      </c>
      <c r="I636" s="5">
        <v>24</v>
      </c>
      <c r="J636" s="2">
        <v>1531</v>
      </c>
      <c r="K636" s="9">
        <v>2.6</v>
      </c>
      <c r="L636" s="6">
        <v>35.948118059999999</v>
      </c>
      <c r="M636" s="6">
        <v>-97.268543609999995</v>
      </c>
      <c r="N636" s="7">
        <v>6.9989557519999988</v>
      </c>
      <c r="O636" s="5">
        <v>116</v>
      </c>
      <c r="P636" s="5">
        <v>10</v>
      </c>
      <c r="Q636" s="5">
        <v>7.3</v>
      </c>
      <c r="R636" s="10" t="s">
        <v>21</v>
      </c>
      <c r="S636" s="2">
        <f t="shared" si="90"/>
        <v>126</v>
      </c>
      <c r="T636" s="2">
        <f t="shared" si="91"/>
        <v>106</v>
      </c>
      <c r="U636" s="2">
        <f t="shared" si="92"/>
        <v>63</v>
      </c>
      <c r="V636" s="1">
        <f t="shared" si="93"/>
        <v>5618</v>
      </c>
      <c r="W636" s="9">
        <f t="shared" si="94"/>
        <v>2.0644579892269181</v>
      </c>
      <c r="X636" s="9">
        <f t="shared" si="95"/>
        <v>1</v>
      </c>
      <c r="Y636" s="9">
        <f t="shared" si="96"/>
        <v>2.02530586526477</v>
      </c>
      <c r="Z636" s="9">
        <f t="shared" si="97"/>
        <v>1.7993405494535815</v>
      </c>
      <c r="AA636" s="9">
        <f t="shared" si="98"/>
        <v>3.7495817348655587</v>
      </c>
      <c r="AB636" s="9">
        <f t="shared" si="99"/>
        <v>0.84503324787504086</v>
      </c>
    </row>
    <row r="637" spans="1:28">
      <c r="A637" s="1" t="s">
        <v>18</v>
      </c>
      <c r="B637" s="2">
        <v>177442</v>
      </c>
      <c r="C637" s="2">
        <v>1677</v>
      </c>
      <c r="D637" s="2">
        <v>18541</v>
      </c>
      <c r="E637" s="3">
        <v>18541.496200000001</v>
      </c>
      <c r="F637" s="4">
        <v>0.19</v>
      </c>
      <c r="G637" s="4">
        <v>1.32E-2</v>
      </c>
      <c r="H637" s="4">
        <v>0.79659999999999997</v>
      </c>
      <c r="I637" s="5">
        <v>1</v>
      </c>
      <c r="J637" s="2">
        <v>1538</v>
      </c>
      <c r="K637" s="9">
        <v>2.2000000000000002</v>
      </c>
      <c r="L637" s="6">
        <v>35.946594169999997</v>
      </c>
      <c r="M637" s="6">
        <v>-97.268725559999993</v>
      </c>
      <c r="N637" s="7">
        <v>6.9731045209999989</v>
      </c>
      <c r="O637" s="5">
        <v>48</v>
      </c>
      <c r="P637" s="5">
        <v>6</v>
      </c>
      <c r="Q637" s="5">
        <v>8</v>
      </c>
      <c r="R637" s="10" t="s">
        <v>20</v>
      </c>
      <c r="S637" s="2">
        <f t="shared" si="90"/>
        <v>54</v>
      </c>
      <c r="T637" s="2">
        <f t="shared" si="91"/>
        <v>42</v>
      </c>
      <c r="U637" s="2">
        <f t="shared" si="92"/>
        <v>27</v>
      </c>
      <c r="V637" s="1">
        <f t="shared" si="93"/>
        <v>882</v>
      </c>
      <c r="W637" s="9">
        <f t="shared" si="94"/>
        <v>1.6812412373755872</v>
      </c>
      <c r="X637" s="9">
        <f t="shared" si="95"/>
        <v>0.77815125038364352</v>
      </c>
      <c r="Y637" s="9">
        <f t="shared" si="96"/>
        <v>1.6232492903979003</v>
      </c>
      <c r="Z637" s="9">
        <f t="shared" si="97"/>
        <v>1.4313637641589871</v>
      </c>
      <c r="AA637" s="9">
        <f t="shared" si="98"/>
        <v>2.9454685851318194</v>
      </c>
      <c r="AB637" s="9">
        <f t="shared" si="99"/>
        <v>0.84342617496446792</v>
      </c>
    </row>
    <row r="638" spans="1:28">
      <c r="A638" s="1" t="s">
        <v>18</v>
      </c>
      <c r="B638" s="2">
        <v>177416</v>
      </c>
      <c r="C638" s="2">
        <v>1646</v>
      </c>
      <c r="D638" s="2">
        <v>18542</v>
      </c>
      <c r="E638" s="3">
        <v>18542.361199999999</v>
      </c>
      <c r="F638" s="4">
        <v>0.92020000000000002</v>
      </c>
      <c r="G638" s="4">
        <v>7.9799999999999996E-2</v>
      </c>
      <c r="H638" s="4">
        <v>0</v>
      </c>
      <c r="I638" s="5">
        <v>15</v>
      </c>
      <c r="J638" s="2">
        <v>1527</v>
      </c>
      <c r="K638" s="9">
        <v>2</v>
      </c>
      <c r="L638" s="6">
        <v>35.946908610000001</v>
      </c>
      <c r="M638" s="6">
        <v>-97.26896472</v>
      </c>
      <c r="N638" s="7">
        <v>6.9707630080000005</v>
      </c>
      <c r="O638" s="5">
        <v>109</v>
      </c>
      <c r="P638" s="5">
        <v>18</v>
      </c>
      <c r="Q638" s="5">
        <v>77.3</v>
      </c>
      <c r="R638" s="10" t="s">
        <v>21</v>
      </c>
      <c r="S638" s="2">
        <f t="shared" si="90"/>
        <v>127</v>
      </c>
      <c r="T638" s="2">
        <f t="shared" si="91"/>
        <v>91</v>
      </c>
      <c r="U638" s="2">
        <f t="shared" si="92"/>
        <v>63.5</v>
      </c>
      <c r="V638" s="1">
        <f t="shared" si="93"/>
        <v>4140.5</v>
      </c>
      <c r="W638" s="9">
        <f t="shared" si="94"/>
        <v>2.0374264979406234</v>
      </c>
      <c r="X638" s="9">
        <f t="shared" si="95"/>
        <v>1.2552725051033058</v>
      </c>
      <c r="Y638" s="9">
        <f t="shared" si="96"/>
        <v>1.9590413923210932</v>
      </c>
      <c r="Z638" s="9">
        <f t="shared" si="97"/>
        <v>1.8027737252919753</v>
      </c>
      <c r="AA638" s="9">
        <f t="shared" si="98"/>
        <v>3.6170527889782056</v>
      </c>
      <c r="AB638" s="9">
        <f t="shared" si="99"/>
        <v>0.8432803178437448</v>
      </c>
    </row>
    <row r="639" spans="1:28">
      <c r="A639" s="1" t="s">
        <v>18</v>
      </c>
      <c r="B639" s="2">
        <v>177492</v>
      </c>
      <c r="C639" s="2">
        <v>1779</v>
      </c>
      <c r="D639" s="2">
        <v>18521</v>
      </c>
      <c r="E639" s="3">
        <v>18521.388200000001</v>
      </c>
      <c r="F639" s="4">
        <v>0.74460000000000004</v>
      </c>
      <c r="G639" s="4">
        <v>0.25540000000000002</v>
      </c>
      <c r="H639" s="4">
        <v>0</v>
      </c>
      <c r="I639" s="5">
        <v>61</v>
      </c>
      <c r="J639" s="2">
        <v>1531</v>
      </c>
      <c r="K639" s="9">
        <v>5.6</v>
      </c>
      <c r="L639" s="6">
        <v>35.948353609999998</v>
      </c>
      <c r="M639" s="6">
        <v>-97.269058060000006</v>
      </c>
      <c r="N639" s="7">
        <v>6.9126237630000009</v>
      </c>
      <c r="O639" s="5">
        <v>125</v>
      </c>
      <c r="P639" s="5">
        <v>46</v>
      </c>
      <c r="Q639" s="5">
        <v>82.7</v>
      </c>
      <c r="R639" s="10" t="s">
        <v>21</v>
      </c>
      <c r="S639" s="2">
        <f t="shared" si="90"/>
        <v>171</v>
      </c>
      <c r="T639" s="2">
        <f t="shared" si="91"/>
        <v>79</v>
      </c>
      <c r="U639" s="2">
        <f t="shared" si="92"/>
        <v>85.5</v>
      </c>
      <c r="V639" s="1">
        <f t="shared" si="93"/>
        <v>3120.5</v>
      </c>
      <c r="W639" s="9">
        <f t="shared" si="94"/>
        <v>2.0969100130080562</v>
      </c>
      <c r="X639" s="9">
        <f t="shared" si="95"/>
        <v>1.6627578316815739</v>
      </c>
      <c r="Y639" s="9">
        <f t="shared" si="96"/>
        <v>1.8976270912904412</v>
      </c>
      <c r="Z639" s="9">
        <f t="shared" si="97"/>
        <v>1.9319661147281726</v>
      </c>
      <c r="AA639" s="9">
        <f t="shared" si="98"/>
        <v>3.4942241869169015</v>
      </c>
      <c r="AB639" s="9">
        <f t="shared" si="99"/>
        <v>0.8396429199520743</v>
      </c>
    </row>
    <row r="640" spans="1:28">
      <c r="A640" s="1" t="s">
        <v>18</v>
      </c>
      <c r="B640" s="2">
        <v>177492</v>
      </c>
      <c r="C640" s="2">
        <v>1779</v>
      </c>
      <c r="D640" s="2">
        <v>18520</v>
      </c>
      <c r="E640" s="3">
        <v>18520.499199999998</v>
      </c>
      <c r="F640" s="4">
        <v>0</v>
      </c>
      <c r="G640" s="4">
        <v>3.8E-3</v>
      </c>
      <c r="H640" s="4">
        <v>0.99619999999999997</v>
      </c>
      <c r="I640" s="5">
        <v>1</v>
      </c>
      <c r="J640" s="2">
        <v>1531</v>
      </c>
      <c r="K640" s="9">
        <v>3.8</v>
      </c>
      <c r="L640" s="6">
        <v>35.948106109999998</v>
      </c>
      <c r="M640" s="6">
        <v>-97.268376669999995</v>
      </c>
      <c r="N640" s="7">
        <v>6.8953888699999997</v>
      </c>
      <c r="O640" s="5">
        <v>0</v>
      </c>
      <c r="P640" s="5">
        <v>0</v>
      </c>
      <c r="Q640" s="5">
        <v>0</v>
      </c>
      <c r="R640" s="10" t="s">
        <v>22</v>
      </c>
      <c r="S640" s="2">
        <f t="shared" si="90"/>
        <v>0</v>
      </c>
      <c r="T640" s="2">
        <f t="shared" si="91"/>
        <v>0</v>
      </c>
      <c r="U640" s="2">
        <f t="shared" si="92"/>
        <v>0</v>
      </c>
      <c r="V640" s="1">
        <f t="shared" si="93"/>
        <v>0</v>
      </c>
      <c r="W640" s="9" t="e">
        <f t="shared" si="94"/>
        <v>#NUM!</v>
      </c>
      <c r="X640" s="9" t="e">
        <f t="shared" si="95"/>
        <v>#NUM!</v>
      </c>
      <c r="Y640" s="9" t="e">
        <f t="shared" si="96"/>
        <v>#NUM!</v>
      </c>
      <c r="Z640" s="9" t="e">
        <f t="shared" si="97"/>
        <v>#NUM!</v>
      </c>
      <c r="AA640" s="9" t="e">
        <f t="shared" si="98"/>
        <v>#NUM!</v>
      </c>
      <c r="AB640" s="9">
        <f t="shared" si="99"/>
        <v>0.83855876352607051</v>
      </c>
    </row>
    <row r="641" spans="1:28">
      <c r="A641" s="1" t="s">
        <v>18</v>
      </c>
      <c r="B641" s="2">
        <v>177406</v>
      </c>
      <c r="C641" s="2">
        <v>1635</v>
      </c>
      <c r="D641" s="2">
        <v>18542</v>
      </c>
      <c r="E641" s="3">
        <v>18542.433199999999</v>
      </c>
      <c r="F641" s="4">
        <v>0.91639999999999999</v>
      </c>
      <c r="G641" s="4">
        <v>8.3599999999999994E-2</v>
      </c>
      <c r="H641" s="4">
        <v>0</v>
      </c>
      <c r="I641" s="5">
        <v>20</v>
      </c>
      <c r="J641" s="2">
        <v>1530</v>
      </c>
      <c r="K641" s="9">
        <v>2.6</v>
      </c>
      <c r="L641" s="6">
        <v>35.946607219999997</v>
      </c>
      <c r="M641" s="6">
        <v>-97.268715</v>
      </c>
      <c r="N641" s="7">
        <v>6.8817124060000001</v>
      </c>
      <c r="O641" s="5">
        <v>22</v>
      </c>
      <c r="P641" s="5">
        <v>4</v>
      </c>
      <c r="Q641" s="5">
        <v>21.3</v>
      </c>
      <c r="R641" s="10" t="s">
        <v>22</v>
      </c>
      <c r="S641" s="2">
        <f t="shared" si="90"/>
        <v>26</v>
      </c>
      <c r="T641" s="2">
        <f t="shared" si="91"/>
        <v>18</v>
      </c>
      <c r="U641" s="2">
        <f t="shared" si="92"/>
        <v>13</v>
      </c>
      <c r="V641" s="1">
        <f t="shared" si="93"/>
        <v>162</v>
      </c>
      <c r="W641" s="9">
        <f t="shared" si="94"/>
        <v>1.3424226808222062</v>
      </c>
      <c r="X641" s="9">
        <f t="shared" si="95"/>
        <v>0.60205999132796229</v>
      </c>
      <c r="Y641" s="9">
        <f t="shared" si="96"/>
        <v>1.2552725051033058</v>
      </c>
      <c r="Z641" s="9">
        <f t="shared" si="97"/>
        <v>1.1139433523068367</v>
      </c>
      <c r="AA641" s="9">
        <f t="shared" si="98"/>
        <v>2.2095150145426303</v>
      </c>
      <c r="AB641" s="9">
        <f t="shared" si="99"/>
        <v>0.83769651904093378</v>
      </c>
    </row>
    <row r="642" spans="1:28">
      <c r="A642" s="1" t="s">
        <v>18</v>
      </c>
      <c r="B642" s="2">
        <v>177360</v>
      </c>
      <c r="C642" s="2">
        <v>1635</v>
      </c>
      <c r="D642" s="2">
        <v>18521</v>
      </c>
      <c r="E642" s="3">
        <v>18521.433199999999</v>
      </c>
      <c r="F642" s="4">
        <v>0.94699999999999984</v>
      </c>
      <c r="G642" s="4">
        <v>5.3000000000000005E-2</v>
      </c>
      <c r="H642" s="4">
        <v>0</v>
      </c>
      <c r="I642" s="5">
        <v>10</v>
      </c>
      <c r="J642" s="2">
        <v>1525</v>
      </c>
      <c r="K642" s="9">
        <v>2</v>
      </c>
      <c r="L642" s="6">
        <v>35.94816333</v>
      </c>
      <c r="M642" s="6">
        <v>-97.268401389999994</v>
      </c>
      <c r="N642" s="7">
        <v>6.8572000329999998</v>
      </c>
      <c r="O642" s="5">
        <v>50</v>
      </c>
      <c r="P642" s="5">
        <v>26</v>
      </c>
      <c r="Q642" s="5">
        <v>10.7</v>
      </c>
      <c r="R642" s="10" t="s">
        <v>22</v>
      </c>
      <c r="S642" s="2">
        <f t="shared" si="90"/>
        <v>76</v>
      </c>
      <c r="T642" s="2">
        <f t="shared" si="91"/>
        <v>24</v>
      </c>
      <c r="U642" s="2">
        <f t="shared" si="92"/>
        <v>38</v>
      </c>
      <c r="V642" s="1">
        <f t="shared" si="93"/>
        <v>288</v>
      </c>
      <c r="W642" s="9">
        <f t="shared" si="94"/>
        <v>1.6989700043360185</v>
      </c>
      <c r="X642" s="9">
        <f t="shared" si="95"/>
        <v>1.414973347970818</v>
      </c>
      <c r="Y642" s="9">
        <f t="shared" si="96"/>
        <v>1.3802112417116059</v>
      </c>
      <c r="Z642" s="9">
        <f t="shared" si="97"/>
        <v>1.5797835966168099</v>
      </c>
      <c r="AA642" s="9">
        <f t="shared" si="98"/>
        <v>2.4593924877592306</v>
      </c>
      <c r="AB642" s="9">
        <f t="shared" si="99"/>
        <v>0.83614681855695805</v>
      </c>
    </row>
    <row r="643" spans="1:28">
      <c r="A643" s="1" t="s">
        <v>18</v>
      </c>
      <c r="B643" s="2">
        <v>177492</v>
      </c>
      <c r="C643" s="2">
        <v>1779</v>
      </c>
      <c r="D643" s="2">
        <v>18521</v>
      </c>
      <c r="E643" s="3">
        <v>18521.379199999999</v>
      </c>
      <c r="F643" s="4">
        <v>0.88160000000000005</v>
      </c>
      <c r="G643" s="4">
        <v>0.11840000000000002</v>
      </c>
      <c r="H643" s="4">
        <v>0</v>
      </c>
      <c r="I643" s="5">
        <v>26</v>
      </c>
      <c r="J643" s="2">
        <v>1531</v>
      </c>
      <c r="K643" s="9">
        <v>2.5</v>
      </c>
      <c r="L643" s="6">
        <v>35.948362779999997</v>
      </c>
      <c r="M643" s="6">
        <v>-97.269149999999996</v>
      </c>
      <c r="N643" s="7">
        <v>6.831466678</v>
      </c>
      <c r="O643" s="5">
        <v>122</v>
      </c>
      <c r="P643" s="5">
        <v>54</v>
      </c>
      <c r="Q643" s="5">
        <v>58</v>
      </c>
      <c r="R643" s="10" t="s">
        <v>21</v>
      </c>
      <c r="S643" s="2">
        <f t="shared" ref="S643:S706" si="100">+O643+P643</f>
        <v>176</v>
      </c>
      <c r="T643" s="2">
        <f t="shared" ref="T643:T706" si="101">O643-P643</f>
        <v>68</v>
      </c>
      <c r="U643" s="2">
        <f t="shared" ref="U643:U706" si="102">AVERAGE(O643:P643)</f>
        <v>88</v>
      </c>
      <c r="V643" s="1">
        <f t="shared" ref="V643:V706" si="103">VAR(O643:P643)</f>
        <v>2312</v>
      </c>
      <c r="W643" s="9">
        <f t="shared" ref="W643:W706" si="104">LOG(O643,10)</f>
        <v>2.086359830674748</v>
      </c>
      <c r="X643" s="9">
        <f t="shared" ref="X643:X706" si="105">LOG(P643,10)</f>
        <v>1.7323937598229684</v>
      </c>
      <c r="Y643" s="9">
        <f t="shared" ref="Y643:Y706" si="106">LOG(ABS(T643),10)</f>
        <v>1.8325089127062362</v>
      </c>
      <c r="Z643" s="9">
        <f t="shared" ref="Z643:Z706" si="107">LOG(U643,10)</f>
        <v>1.9444826721501687</v>
      </c>
      <c r="AA643" s="9">
        <f t="shared" ref="AA643:AA706" si="108">LOG(V643,10)</f>
        <v>3.3639878297484915</v>
      </c>
      <c r="AB643" s="9">
        <f t="shared" ref="AB643:AB706" si="109">LOG(N643,10)</f>
        <v>0.83451395430821695</v>
      </c>
    </row>
    <row r="644" spans="1:28">
      <c r="A644" s="1" t="s">
        <v>18</v>
      </c>
      <c r="B644" s="2">
        <v>177492</v>
      </c>
      <c r="C644" s="2">
        <v>1713</v>
      </c>
      <c r="D644" s="2">
        <v>18542</v>
      </c>
      <c r="E644" s="3">
        <v>18542.334200000001</v>
      </c>
      <c r="F644" s="4">
        <v>0.84840000000000004</v>
      </c>
      <c r="G644" s="4">
        <v>0.15160000000000001</v>
      </c>
      <c r="H644" s="4">
        <v>0</v>
      </c>
      <c r="I644" s="5">
        <v>34</v>
      </c>
      <c r="J644" s="2">
        <v>1532</v>
      </c>
      <c r="K644" s="9">
        <v>2</v>
      </c>
      <c r="L644" s="6">
        <v>35.94690361</v>
      </c>
      <c r="M644" s="6">
        <v>-97.269162499999993</v>
      </c>
      <c r="N644" s="7">
        <v>6.8284185070000003</v>
      </c>
      <c r="O644" s="5">
        <v>83</v>
      </c>
      <c r="P644" s="5">
        <v>18</v>
      </c>
      <c r="Q644" s="5">
        <v>29.3</v>
      </c>
      <c r="R644" s="10" t="s">
        <v>21</v>
      </c>
      <c r="S644" s="2">
        <f t="shared" si="100"/>
        <v>101</v>
      </c>
      <c r="T644" s="2">
        <f t="shared" si="101"/>
        <v>65</v>
      </c>
      <c r="U644" s="2">
        <f t="shared" si="102"/>
        <v>50.5</v>
      </c>
      <c r="V644" s="1">
        <f t="shared" si="103"/>
        <v>2112.5</v>
      </c>
      <c r="W644" s="9">
        <f t="shared" si="104"/>
        <v>1.919078092376074</v>
      </c>
      <c r="X644" s="9">
        <f t="shared" si="105"/>
        <v>1.2552725051033058</v>
      </c>
      <c r="Y644" s="9">
        <f t="shared" si="106"/>
        <v>1.8129133566428552</v>
      </c>
      <c r="Z644" s="9">
        <f t="shared" si="107"/>
        <v>1.7032913781186614</v>
      </c>
      <c r="AA644" s="9">
        <f t="shared" si="108"/>
        <v>3.3247967176217297</v>
      </c>
      <c r="AB644" s="9">
        <f t="shared" si="109"/>
        <v>0.83432013073660694</v>
      </c>
    </row>
    <row r="645" spans="1:28">
      <c r="A645" s="1" t="s">
        <v>18</v>
      </c>
      <c r="B645" s="2">
        <v>177406</v>
      </c>
      <c r="C645" s="2">
        <v>1635</v>
      </c>
      <c r="D645" s="2">
        <v>18541</v>
      </c>
      <c r="E645" s="3">
        <v>18541.334200000001</v>
      </c>
      <c r="F645" s="4">
        <v>0.92040000000000011</v>
      </c>
      <c r="G645" s="4">
        <v>7.9600000000000004E-2</v>
      </c>
      <c r="H645" s="4">
        <v>0</v>
      </c>
      <c r="I645" s="5">
        <v>17</v>
      </c>
      <c r="J645" s="2">
        <v>1530</v>
      </c>
      <c r="K645" s="9">
        <v>3.7</v>
      </c>
      <c r="L645" s="6">
        <v>35.94671194</v>
      </c>
      <c r="M645" s="6">
        <v>-97.269161109999999</v>
      </c>
      <c r="N645" s="7">
        <v>6.8099430260000009</v>
      </c>
      <c r="O645" s="5">
        <v>105</v>
      </c>
      <c r="P645" s="5">
        <v>24</v>
      </c>
      <c r="Q645" s="5">
        <v>94</v>
      </c>
      <c r="R645" s="10" t="s">
        <v>21</v>
      </c>
      <c r="S645" s="2">
        <f t="shared" si="100"/>
        <v>129</v>
      </c>
      <c r="T645" s="2">
        <f t="shared" si="101"/>
        <v>81</v>
      </c>
      <c r="U645" s="2">
        <f t="shared" si="102"/>
        <v>64.5</v>
      </c>
      <c r="V645" s="1">
        <f t="shared" si="103"/>
        <v>3280.5</v>
      </c>
      <c r="W645" s="9">
        <f t="shared" si="104"/>
        <v>2.0211892990699378</v>
      </c>
      <c r="X645" s="9">
        <f t="shared" si="105"/>
        <v>1.3802112417116059</v>
      </c>
      <c r="Y645" s="9">
        <f t="shared" si="106"/>
        <v>1.9084850188786497</v>
      </c>
      <c r="Z645" s="9">
        <f t="shared" si="107"/>
        <v>1.8095597146352675</v>
      </c>
      <c r="AA645" s="9">
        <f t="shared" si="108"/>
        <v>3.5159400420933182</v>
      </c>
      <c r="AB645" s="9">
        <f t="shared" si="109"/>
        <v>0.83314347849173997</v>
      </c>
    </row>
    <row r="646" spans="1:28">
      <c r="A646" s="1" t="s">
        <v>18</v>
      </c>
      <c r="B646" s="2">
        <v>177386</v>
      </c>
      <c r="C646" s="2">
        <v>1636</v>
      </c>
      <c r="D646" s="2">
        <v>18542</v>
      </c>
      <c r="E646" s="3">
        <v>18542.361199999999</v>
      </c>
      <c r="F646" s="4">
        <v>0.92300000000000004</v>
      </c>
      <c r="G646" s="4">
        <v>7.6999999999999999E-2</v>
      </c>
      <c r="H646" s="4">
        <v>0</v>
      </c>
      <c r="I646" s="5">
        <v>18</v>
      </c>
      <c r="J646" s="2">
        <v>1524</v>
      </c>
      <c r="K646" s="9">
        <v>1.9</v>
      </c>
      <c r="L646" s="6">
        <v>35.946755279999998</v>
      </c>
      <c r="M646" s="6">
        <v>-97.269409999999993</v>
      </c>
      <c r="N646" s="7">
        <v>6.7923518959999996</v>
      </c>
      <c r="O646" s="5">
        <v>79</v>
      </c>
      <c r="P646" s="5">
        <v>31</v>
      </c>
      <c r="Q646" s="5">
        <v>50</v>
      </c>
      <c r="R646" s="10" t="s">
        <v>21</v>
      </c>
      <c r="S646" s="2">
        <f t="shared" si="100"/>
        <v>110</v>
      </c>
      <c r="T646" s="2">
        <f t="shared" si="101"/>
        <v>48</v>
      </c>
      <c r="U646" s="2">
        <f t="shared" si="102"/>
        <v>55</v>
      </c>
      <c r="V646" s="1">
        <f t="shared" si="103"/>
        <v>1152</v>
      </c>
      <c r="W646" s="9">
        <f t="shared" si="104"/>
        <v>1.8976270912904412</v>
      </c>
      <c r="X646" s="9">
        <f t="shared" si="105"/>
        <v>1.4913616938342726</v>
      </c>
      <c r="Y646" s="9">
        <f t="shared" si="106"/>
        <v>1.6812412373755872</v>
      </c>
      <c r="Z646" s="9">
        <f t="shared" si="107"/>
        <v>1.7403626894942439</v>
      </c>
      <c r="AA646" s="9">
        <f t="shared" si="108"/>
        <v>3.0614524790871931</v>
      </c>
      <c r="AB646" s="9">
        <f t="shared" si="109"/>
        <v>0.83202017760870861</v>
      </c>
    </row>
    <row r="647" spans="1:28">
      <c r="A647" s="1" t="s">
        <v>18</v>
      </c>
      <c r="B647" s="2">
        <v>177379</v>
      </c>
      <c r="C647" s="2">
        <v>1553</v>
      </c>
      <c r="D647" s="2">
        <v>18521</v>
      </c>
      <c r="E647" s="3">
        <v>18521.529200000001</v>
      </c>
      <c r="F647" s="4">
        <v>0.94220000000000004</v>
      </c>
      <c r="G647" s="4">
        <v>5.7799999999999997E-2</v>
      </c>
      <c r="H647" s="4">
        <v>0</v>
      </c>
      <c r="I647" s="5">
        <v>12</v>
      </c>
      <c r="J647" s="2">
        <v>1535</v>
      </c>
      <c r="K647" s="9">
        <v>3.1</v>
      </c>
      <c r="L647" s="6">
        <v>35.94843556</v>
      </c>
      <c r="M647" s="6">
        <v>-97.268852780000003</v>
      </c>
      <c r="N647" s="7">
        <v>6.728984101</v>
      </c>
      <c r="O647" s="5">
        <v>56</v>
      </c>
      <c r="P647" s="5">
        <v>12</v>
      </c>
      <c r="Q647" s="5">
        <v>12</v>
      </c>
      <c r="R647" s="10" t="s">
        <v>21</v>
      </c>
      <c r="S647" s="2">
        <f t="shared" si="100"/>
        <v>68</v>
      </c>
      <c r="T647" s="2">
        <f t="shared" si="101"/>
        <v>44</v>
      </c>
      <c r="U647" s="2">
        <f t="shared" si="102"/>
        <v>34</v>
      </c>
      <c r="V647" s="1">
        <f t="shared" si="103"/>
        <v>968</v>
      </c>
      <c r="W647" s="9">
        <f t="shared" si="104"/>
        <v>1.7481880270062005</v>
      </c>
      <c r="X647" s="9">
        <f t="shared" si="105"/>
        <v>1.0791812460476247</v>
      </c>
      <c r="Y647" s="9">
        <f t="shared" si="106"/>
        <v>1.6434526764861872</v>
      </c>
      <c r="Z647" s="9">
        <f t="shared" si="107"/>
        <v>1.5314789170422551</v>
      </c>
      <c r="AA647" s="9">
        <f t="shared" si="108"/>
        <v>2.9858753573083932</v>
      </c>
      <c r="AB647" s="9">
        <f t="shared" si="109"/>
        <v>0.82794950216856489</v>
      </c>
    </row>
    <row r="648" spans="1:28">
      <c r="A648" s="1" t="s">
        <v>18</v>
      </c>
      <c r="B648" s="2">
        <v>177379</v>
      </c>
      <c r="C648" s="2">
        <v>1553</v>
      </c>
      <c r="D648" s="2">
        <v>18521</v>
      </c>
      <c r="E648" s="3">
        <v>18521.553199999998</v>
      </c>
      <c r="F648" s="4">
        <v>4.1000000000000002E-2</v>
      </c>
      <c r="G648" s="4">
        <v>0.95899999999999996</v>
      </c>
      <c r="H648" s="4">
        <v>0</v>
      </c>
      <c r="I648" s="5">
        <v>268</v>
      </c>
      <c r="J648" s="2">
        <v>1535</v>
      </c>
      <c r="K648" s="9">
        <v>2.4</v>
      </c>
      <c r="L648" s="6">
        <v>35.948171940000002</v>
      </c>
      <c r="M648" s="6">
        <v>-97.267348060000003</v>
      </c>
      <c r="N648" s="7">
        <v>6.7264185650000003</v>
      </c>
      <c r="O648" s="5">
        <v>243</v>
      </c>
      <c r="P648" s="5">
        <v>46</v>
      </c>
      <c r="Q648" s="5">
        <v>17.3</v>
      </c>
      <c r="R648" s="10" t="s">
        <v>19</v>
      </c>
      <c r="S648" s="2">
        <f t="shared" si="100"/>
        <v>289</v>
      </c>
      <c r="T648" s="2">
        <f t="shared" si="101"/>
        <v>197</v>
      </c>
      <c r="U648" s="2">
        <f t="shared" si="102"/>
        <v>144.5</v>
      </c>
      <c r="V648" s="1">
        <f t="shared" si="103"/>
        <v>19404.5</v>
      </c>
      <c r="W648" s="9">
        <f t="shared" si="104"/>
        <v>2.3856062735983117</v>
      </c>
      <c r="X648" s="9">
        <f t="shared" si="105"/>
        <v>1.6627578316815739</v>
      </c>
      <c r="Y648" s="9">
        <f t="shared" si="106"/>
        <v>2.2944662261615929</v>
      </c>
      <c r="Z648" s="9">
        <f t="shared" si="107"/>
        <v>2.1598678470925665</v>
      </c>
      <c r="AA648" s="9">
        <f t="shared" si="108"/>
        <v>4.2879024566592046</v>
      </c>
      <c r="AB648" s="9">
        <f t="shared" si="109"/>
        <v>0.82778388867202612</v>
      </c>
    </row>
    <row r="649" spans="1:28">
      <c r="A649" s="1" t="s">
        <v>18</v>
      </c>
      <c r="B649" s="2">
        <v>177379</v>
      </c>
      <c r="C649" s="2">
        <v>1553</v>
      </c>
      <c r="D649" s="2">
        <v>18521</v>
      </c>
      <c r="E649" s="3">
        <v>18521.4692</v>
      </c>
      <c r="F649" s="4">
        <v>0.87780000000000002</v>
      </c>
      <c r="G649" s="4">
        <v>0.1222</v>
      </c>
      <c r="H649" s="4">
        <v>0</v>
      </c>
      <c r="I649" s="5">
        <v>29</v>
      </c>
      <c r="J649" s="2">
        <v>1535</v>
      </c>
      <c r="K649" s="9">
        <v>8</v>
      </c>
      <c r="L649" s="6">
        <v>35.948119439999999</v>
      </c>
      <c r="M649" s="6">
        <v>-97.268703060000007</v>
      </c>
      <c r="N649" s="7">
        <v>6.7138613100000004</v>
      </c>
      <c r="O649" s="5">
        <v>84</v>
      </c>
      <c r="P649" s="5">
        <v>5</v>
      </c>
      <c r="Q649" s="5">
        <v>1.3</v>
      </c>
      <c r="R649" s="10" t="s">
        <v>19</v>
      </c>
      <c r="S649" s="2">
        <f t="shared" si="100"/>
        <v>89</v>
      </c>
      <c r="T649" s="2">
        <f t="shared" si="101"/>
        <v>79</v>
      </c>
      <c r="U649" s="2">
        <f t="shared" si="102"/>
        <v>44.5</v>
      </c>
      <c r="V649" s="1">
        <f t="shared" si="103"/>
        <v>3120.5</v>
      </c>
      <c r="W649" s="9">
        <f t="shared" si="104"/>
        <v>1.9242792860618814</v>
      </c>
      <c r="X649" s="9">
        <f t="shared" si="105"/>
        <v>0.69897000433601875</v>
      </c>
      <c r="Y649" s="9">
        <f t="shared" si="106"/>
        <v>1.8976270912904412</v>
      </c>
      <c r="Z649" s="9">
        <f t="shared" si="107"/>
        <v>1.6483600109809315</v>
      </c>
      <c r="AA649" s="9">
        <f t="shared" si="108"/>
        <v>3.4942241869169015</v>
      </c>
      <c r="AB649" s="9">
        <f t="shared" si="109"/>
        <v>0.82697236566924592</v>
      </c>
    </row>
    <row r="650" spans="1:28">
      <c r="A650" s="1" t="s">
        <v>18</v>
      </c>
      <c r="B650" s="2">
        <v>177442</v>
      </c>
      <c r="C650" s="2">
        <v>1677</v>
      </c>
      <c r="D650" s="2">
        <v>18541</v>
      </c>
      <c r="E650" s="3">
        <v>18541.556199999999</v>
      </c>
      <c r="F650" s="4">
        <v>0.28339999999999999</v>
      </c>
      <c r="G650" s="4">
        <v>0.71660000000000001</v>
      </c>
      <c r="H650" s="4">
        <v>0</v>
      </c>
      <c r="I650" s="5">
        <v>201</v>
      </c>
      <c r="J650" s="2">
        <v>1538</v>
      </c>
      <c r="K650" s="9">
        <v>5.5</v>
      </c>
      <c r="L650" s="6">
        <v>35.94700194</v>
      </c>
      <c r="M650" s="6">
        <v>-97.269410559999997</v>
      </c>
      <c r="N650" s="7">
        <v>6.7104817940000006</v>
      </c>
      <c r="O650" s="5">
        <v>174</v>
      </c>
      <c r="P650" s="5">
        <v>84</v>
      </c>
      <c r="Q650" s="5">
        <v>46</v>
      </c>
      <c r="R650" s="10" t="s">
        <v>19</v>
      </c>
      <c r="S650" s="2">
        <f t="shared" si="100"/>
        <v>258</v>
      </c>
      <c r="T650" s="2">
        <f t="shared" si="101"/>
        <v>90</v>
      </c>
      <c r="U650" s="2">
        <f t="shared" si="102"/>
        <v>129</v>
      </c>
      <c r="V650" s="1">
        <f t="shared" si="103"/>
        <v>4050</v>
      </c>
      <c r="W650" s="9">
        <f t="shared" si="104"/>
        <v>2.2405492482825995</v>
      </c>
      <c r="X650" s="9">
        <f t="shared" si="105"/>
        <v>1.9242792860618814</v>
      </c>
      <c r="Y650" s="9">
        <f t="shared" si="106"/>
        <v>1.9542425094393248</v>
      </c>
      <c r="Z650" s="9">
        <f t="shared" si="107"/>
        <v>2.1105897102992488</v>
      </c>
      <c r="AA650" s="9">
        <f t="shared" si="108"/>
        <v>3.6074550232146683</v>
      </c>
      <c r="AB650" s="9">
        <f t="shared" si="109"/>
        <v>0.82675370242890123</v>
      </c>
    </row>
    <row r="651" spans="1:28">
      <c r="A651" s="1" t="s">
        <v>18</v>
      </c>
      <c r="B651" s="2">
        <v>177442</v>
      </c>
      <c r="C651" s="2">
        <v>1677</v>
      </c>
      <c r="D651" s="2">
        <v>18541</v>
      </c>
      <c r="E651" s="3">
        <v>18541.343199999999</v>
      </c>
      <c r="F651" s="4">
        <v>0.79700000000000004</v>
      </c>
      <c r="G651" s="4">
        <v>0.20300000000000001</v>
      </c>
      <c r="H651" s="4">
        <v>0</v>
      </c>
      <c r="I651" s="5">
        <v>33</v>
      </c>
      <c r="J651" s="2">
        <v>1538</v>
      </c>
      <c r="K651" s="9">
        <v>6.2</v>
      </c>
      <c r="L651" s="6">
        <v>35.94673667</v>
      </c>
      <c r="M651" s="6">
        <v>-97.269281669999998</v>
      </c>
      <c r="N651" s="7">
        <v>6.7090007380000003</v>
      </c>
      <c r="O651" s="5">
        <v>116</v>
      </c>
      <c r="P651" s="5">
        <v>19</v>
      </c>
      <c r="Q651" s="5">
        <v>70.7</v>
      </c>
      <c r="R651" s="10" t="s">
        <v>21</v>
      </c>
      <c r="S651" s="2">
        <f t="shared" si="100"/>
        <v>135</v>
      </c>
      <c r="T651" s="2">
        <f t="shared" si="101"/>
        <v>97</v>
      </c>
      <c r="U651" s="2">
        <f t="shared" si="102"/>
        <v>67.5</v>
      </c>
      <c r="V651" s="1">
        <f t="shared" si="103"/>
        <v>4704.5</v>
      </c>
      <c r="W651" s="9">
        <f t="shared" si="104"/>
        <v>2.0644579892269181</v>
      </c>
      <c r="X651" s="9">
        <f t="shared" si="105"/>
        <v>1.2787536009528289</v>
      </c>
      <c r="Y651" s="9">
        <f t="shared" si="106"/>
        <v>1.9867717342662448</v>
      </c>
      <c r="Z651" s="9">
        <f t="shared" si="107"/>
        <v>1.8293037728310249</v>
      </c>
      <c r="AA651" s="9">
        <f t="shared" si="108"/>
        <v>3.6725134728685083</v>
      </c>
      <c r="AB651" s="9">
        <f t="shared" si="109"/>
        <v>0.82665783964890704</v>
      </c>
    </row>
    <row r="652" spans="1:28">
      <c r="A652" s="1" t="s">
        <v>18</v>
      </c>
      <c r="B652" s="2">
        <v>177492</v>
      </c>
      <c r="C652" s="2">
        <v>1713</v>
      </c>
      <c r="D652" s="2">
        <v>18541</v>
      </c>
      <c r="E652" s="3">
        <v>18541.4692</v>
      </c>
      <c r="F652" s="4">
        <v>0.02</v>
      </c>
      <c r="G652" s="4">
        <v>7.3800000000000004E-2</v>
      </c>
      <c r="H652" s="4">
        <v>0.90619999999999989</v>
      </c>
      <c r="I652" s="5">
        <v>19</v>
      </c>
      <c r="J652" s="2">
        <v>1532</v>
      </c>
      <c r="K652" s="9">
        <v>2.1</v>
      </c>
      <c r="L652" s="6">
        <v>35.946559999999998</v>
      </c>
      <c r="M652" s="6">
        <v>-97.268727220000002</v>
      </c>
      <c r="N652" s="7">
        <v>6.6568176300000008</v>
      </c>
      <c r="O652" s="5">
        <v>2</v>
      </c>
      <c r="P652" s="5">
        <v>0</v>
      </c>
      <c r="Q652" s="5">
        <v>0</v>
      </c>
      <c r="R652" s="10" t="s">
        <v>19</v>
      </c>
      <c r="S652" s="2">
        <f t="shared" si="100"/>
        <v>2</v>
      </c>
      <c r="T652" s="2">
        <f t="shared" si="101"/>
        <v>2</v>
      </c>
      <c r="U652" s="2">
        <f t="shared" si="102"/>
        <v>1</v>
      </c>
      <c r="V652" s="1">
        <f t="shared" si="103"/>
        <v>2</v>
      </c>
      <c r="W652" s="9">
        <f t="shared" si="104"/>
        <v>0.30102999566398114</v>
      </c>
      <c r="X652" s="9" t="e">
        <f t="shared" si="105"/>
        <v>#NUM!</v>
      </c>
      <c r="Y652" s="9">
        <f t="shared" si="106"/>
        <v>0.30102999566398114</v>
      </c>
      <c r="Z652" s="9">
        <f t="shared" si="107"/>
        <v>0</v>
      </c>
      <c r="AA652" s="9">
        <f t="shared" si="108"/>
        <v>0.30102999566398114</v>
      </c>
      <c r="AB652" s="9">
        <f t="shared" si="109"/>
        <v>0.82326665919448783</v>
      </c>
    </row>
    <row r="653" spans="1:28">
      <c r="A653" s="1" t="s">
        <v>18</v>
      </c>
      <c r="B653" s="2">
        <v>177492</v>
      </c>
      <c r="C653" s="2">
        <v>1779</v>
      </c>
      <c r="D653" s="2">
        <v>18521</v>
      </c>
      <c r="E653" s="3">
        <v>18521.445199999998</v>
      </c>
      <c r="F653" s="4">
        <v>0.61539999999999995</v>
      </c>
      <c r="G653" s="4">
        <v>0.13339999999999999</v>
      </c>
      <c r="H653" s="4">
        <v>0.25119999999999998</v>
      </c>
      <c r="I653" s="5">
        <v>31</v>
      </c>
      <c r="J653" s="2">
        <v>1531</v>
      </c>
      <c r="K653" s="9">
        <v>4.0999999999999996</v>
      </c>
      <c r="L653" s="6">
        <v>35.948131670000002</v>
      </c>
      <c r="M653" s="6">
        <v>-97.268337220000006</v>
      </c>
      <c r="N653" s="7">
        <v>6.5784381119999988</v>
      </c>
      <c r="O653" s="5">
        <v>17</v>
      </c>
      <c r="P653" s="5">
        <v>12</v>
      </c>
      <c r="Q653" s="5">
        <v>13.3</v>
      </c>
      <c r="R653" s="10" t="s">
        <v>21</v>
      </c>
      <c r="S653" s="2">
        <f t="shared" si="100"/>
        <v>29</v>
      </c>
      <c r="T653" s="2">
        <f t="shared" si="101"/>
        <v>5</v>
      </c>
      <c r="U653" s="2">
        <f t="shared" si="102"/>
        <v>14.5</v>
      </c>
      <c r="V653" s="1">
        <f t="shared" si="103"/>
        <v>12.5</v>
      </c>
      <c r="W653" s="9">
        <f t="shared" si="104"/>
        <v>1.2304489213782739</v>
      </c>
      <c r="X653" s="9">
        <f t="shared" si="105"/>
        <v>1.0791812460476247</v>
      </c>
      <c r="Y653" s="9">
        <f t="shared" si="106"/>
        <v>0.69897000433601875</v>
      </c>
      <c r="Z653" s="9">
        <f t="shared" si="107"/>
        <v>1.1613680022349748</v>
      </c>
      <c r="AA653" s="9">
        <f t="shared" si="108"/>
        <v>1.0969100130080565</v>
      </c>
      <c r="AB653" s="9">
        <f t="shared" si="109"/>
        <v>0.81812279333151106</v>
      </c>
    </row>
    <row r="654" spans="1:28">
      <c r="A654" s="1" t="s">
        <v>18</v>
      </c>
      <c r="B654" s="2">
        <v>177386</v>
      </c>
      <c r="C654" s="2">
        <v>1636</v>
      </c>
      <c r="D654" s="2">
        <v>18541</v>
      </c>
      <c r="E654" s="3">
        <v>18541.355200000002</v>
      </c>
      <c r="F654" s="4">
        <v>0.95899999999999996</v>
      </c>
      <c r="G654" s="4">
        <v>4.1000000000000002E-2</v>
      </c>
      <c r="H654" s="4">
        <v>0</v>
      </c>
      <c r="I654" s="5">
        <v>9</v>
      </c>
      <c r="J654" s="2">
        <v>1524</v>
      </c>
      <c r="K654" s="9">
        <v>2.4</v>
      </c>
      <c r="L654" s="6">
        <v>35.946872220000003</v>
      </c>
      <c r="M654" s="6">
        <v>-97.269571940000006</v>
      </c>
      <c r="N654" s="7">
        <v>6.571898323000001</v>
      </c>
      <c r="O654" s="5">
        <v>132</v>
      </c>
      <c r="P654" s="5">
        <v>76</v>
      </c>
      <c r="Q654" s="5">
        <v>49.3</v>
      </c>
      <c r="R654" s="10" t="s">
        <v>21</v>
      </c>
      <c r="S654" s="2">
        <f t="shared" si="100"/>
        <v>208</v>
      </c>
      <c r="T654" s="2">
        <f t="shared" si="101"/>
        <v>56</v>
      </c>
      <c r="U654" s="2">
        <f t="shared" si="102"/>
        <v>104</v>
      </c>
      <c r="V654" s="1">
        <f t="shared" si="103"/>
        <v>1568</v>
      </c>
      <c r="W654" s="9">
        <f t="shared" si="104"/>
        <v>2.1205739312058496</v>
      </c>
      <c r="X654" s="9">
        <f t="shared" si="105"/>
        <v>1.8808135922807911</v>
      </c>
      <c r="Y654" s="9">
        <f t="shared" si="106"/>
        <v>1.7481880270062005</v>
      </c>
      <c r="Z654" s="9">
        <f t="shared" si="107"/>
        <v>2.0170333392987803</v>
      </c>
      <c r="AA654" s="9">
        <f t="shared" si="108"/>
        <v>3.1953460583484192</v>
      </c>
      <c r="AB654" s="9">
        <f t="shared" si="109"/>
        <v>0.81769083563617873</v>
      </c>
    </row>
    <row r="655" spans="1:28">
      <c r="A655" s="1" t="s">
        <v>18</v>
      </c>
      <c r="B655" s="2">
        <v>177379</v>
      </c>
      <c r="C655" s="2">
        <v>1553</v>
      </c>
      <c r="D655" s="2">
        <v>18521</v>
      </c>
      <c r="E655" s="3">
        <v>18521.334200000001</v>
      </c>
      <c r="F655" s="4">
        <v>0.92840000000000011</v>
      </c>
      <c r="G655" s="4">
        <v>7.1599999999999997E-2</v>
      </c>
      <c r="H655" s="4">
        <v>0</v>
      </c>
      <c r="I655" s="5">
        <v>17</v>
      </c>
      <c r="J655" s="2">
        <v>1535</v>
      </c>
      <c r="K655" s="9">
        <v>3.6</v>
      </c>
      <c r="L655" s="6">
        <v>35.948394999999998</v>
      </c>
      <c r="M655" s="6">
        <v>-97.268778060000002</v>
      </c>
      <c r="N655" s="7">
        <v>6.5614495059999998</v>
      </c>
      <c r="O655" s="5">
        <v>66</v>
      </c>
      <c r="P655" s="5">
        <v>26</v>
      </c>
      <c r="Q655" s="5">
        <v>28</v>
      </c>
      <c r="R655" s="10" t="s">
        <v>21</v>
      </c>
      <c r="S655" s="2">
        <f t="shared" si="100"/>
        <v>92</v>
      </c>
      <c r="T655" s="2">
        <f t="shared" si="101"/>
        <v>40</v>
      </c>
      <c r="U655" s="2">
        <f t="shared" si="102"/>
        <v>46</v>
      </c>
      <c r="V655" s="1">
        <f t="shared" si="103"/>
        <v>800</v>
      </c>
      <c r="W655" s="9">
        <f t="shared" si="104"/>
        <v>1.8195439355418683</v>
      </c>
      <c r="X655" s="9">
        <f t="shared" si="105"/>
        <v>1.414973347970818</v>
      </c>
      <c r="Y655" s="9">
        <f t="shared" si="106"/>
        <v>1.6020599913279623</v>
      </c>
      <c r="Z655" s="9">
        <f t="shared" si="107"/>
        <v>1.6627578316815739</v>
      </c>
      <c r="AA655" s="9">
        <f t="shared" si="108"/>
        <v>2.9030899869919433</v>
      </c>
      <c r="AB655" s="9">
        <f t="shared" si="109"/>
        <v>0.81699979104007936</v>
      </c>
    </row>
    <row r="656" spans="1:28">
      <c r="A656" s="1" t="s">
        <v>18</v>
      </c>
      <c r="B656" s="2">
        <v>177360</v>
      </c>
      <c r="C656" s="2">
        <v>1635</v>
      </c>
      <c r="D656" s="2">
        <v>18521</v>
      </c>
      <c r="E656" s="3">
        <v>18521.442200000001</v>
      </c>
      <c r="F656" s="4">
        <v>0.77500000000000002</v>
      </c>
      <c r="G656" s="4">
        <v>5.8399999999999994E-2</v>
      </c>
      <c r="H656" s="4">
        <v>0.1666</v>
      </c>
      <c r="I656" s="5">
        <v>13</v>
      </c>
      <c r="J656" s="2">
        <v>1525</v>
      </c>
      <c r="K656" s="9">
        <v>1.8</v>
      </c>
      <c r="L656" s="6">
        <v>35.948178609999999</v>
      </c>
      <c r="M656" s="6">
        <v>-97.268353059999995</v>
      </c>
      <c r="N656" s="7">
        <v>6.5502282000000012</v>
      </c>
      <c r="O656" s="5">
        <v>52</v>
      </c>
      <c r="P656" s="5">
        <v>15</v>
      </c>
      <c r="Q656" s="5">
        <v>23.3</v>
      </c>
      <c r="R656" s="10" t="s">
        <v>22</v>
      </c>
      <c r="S656" s="2">
        <f t="shared" si="100"/>
        <v>67</v>
      </c>
      <c r="T656" s="2">
        <f t="shared" si="101"/>
        <v>37</v>
      </c>
      <c r="U656" s="2">
        <f t="shared" si="102"/>
        <v>33.5</v>
      </c>
      <c r="V656" s="1">
        <f t="shared" si="103"/>
        <v>684.5</v>
      </c>
      <c r="W656" s="9">
        <f t="shared" si="104"/>
        <v>1.716003343634799</v>
      </c>
      <c r="X656" s="9">
        <f t="shared" si="105"/>
        <v>1.1760912590556811</v>
      </c>
      <c r="Y656" s="9">
        <f t="shared" si="106"/>
        <v>1.5682017240669948</v>
      </c>
      <c r="Z656" s="9">
        <f t="shared" si="107"/>
        <v>1.5250448070368452</v>
      </c>
      <c r="AA656" s="9">
        <f t="shared" si="108"/>
        <v>2.8353734524700083</v>
      </c>
      <c r="AB656" s="9">
        <f t="shared" si="109"/>
        <v>0.81625643041535545</v>
      </c>
    </row>
    <row r="657" spans="1:28">
      <c r="A657" s="1" t="s">
        <v>18</v>
      </c>
      <c r="B657" s="2">
        <v>177360</v>
      </c>
      <c r="C657" s="2">
        <v>1635</v>
      </c>
      <c r="D657" s="2">
        <v>18520</v>
      </c>
      <c r="E657" s="3">
        <v>18520.502199999999</v>
      </c>
      <c r="F657" s="4">
        <v>0</v>
      </c>
      <c r="G657" s="4">
        <v>0</v>
      </c>
      <c r="H657" s="4">
        <v>1</v>
      </c>
      <c r="I657" s="5">
        <v>0</v>
      </c>
      <c r="J657" s="2">
        <v>1525</v>
      </c>
      <c r="K657" s="9">
        <v>4</v>
      </c>
      <c r="L657" s="6">
        <v>35.948066390000001</v>
      </c>
      <c r="M657" s="6">
        <v>-97.268422220000005</v>
      </c>
      <c r="N657" s="7">
        <v>6.5238755480000012</v>
      </c>
      <c r="O657" s="5">
        <v>3</v>
      </c>
      <c r="P657" s="5">
        <v>0</v>
      </c>
      <c r="Q657" s="5">
        <v>0</v>
      </c>
      <c r="R657" s="10" t="s">
        <v>22</v>
      </c>
      <c r="S657" s="2">
        <f t="shared" si="100"/>
        <v>3</v>
      </c>
      <c r="T657" s="2">
        <f t="shared" si="101"/>
        <v>3</v>
      </c>
      <c r="U657" s="2">
        <f t="shared" si="102"/>
        <v>1.5</v>
      </c>
      <c r="V657" s="1">
        <f t="shared" si="103"/>
        <v>4.5</v>
      </c>
      <c r="W657" s="9">
        <f t="shared" si="104"/>
        <v>0.47712125471966244</v>
      </c>
      <c r="X657" s="9" t="e">
        <f t="shared" si="105"/>
        <v>#NUM!</v>
      </c>
      <c r="Y657" s="9">
        <f t="shared" si="106"/>
        <v>0.47712125471966244</v>
      </c>
      <c r="Z657" s="9">
        <f t="shared" si="107"/>
        <v>0.17609125905568124</v>
      </c>
      <c r="AA657" s="9">
        <f t="shared" si="108"/>
        <v>0.65321251377534362</v>
      </c>
      <c r="AB657" s="9">
        <f t="shared" si="109"/>
        <v>0.81450566767596555</v>
      </c>
    </row>
    <row r="658" spans="1:28">
      <c r="A658" s="1" t="s">
        <v>18</v>
      </c>
      <c r="B658" s="2">
        <v>177360</v>
      </c>
      <c r="C658" s="2">
        <v>1635</v>
      </c>
      <c r="D658" s="2">
        <v>18520</v>
      </c>
      <c r="E658" s="3">
        <v>18520.379199999999</v>
      </c>
      <c r="F658" s="4">
        <v>0.86480000000000001</v>
      </c>
      <c r="G658" s="4">
        <v>0.13519999999999999</v>
      </c>
      <c r="H658" s="4">
        <v>0</v>
      </c>
      <c r="I658" s="5">
        <v>30</v>
      </c>
      <c r="J658" s="2">
        <v>1525</v>
      </c>
      <c r="K658" s="9">
        <v>2.9</v>
      </c>
      <c r="L658" s="6">
        <v>35.948153060000003</v>
      </c>
      <c r="M658" s="6">
        <v>-97.268432219999994</v>
      </c>
      <c r="N658" s="7">
        <v>6.4910019129999998</v>
      </c>
      <c r="O658" s="5">
        <v>129</v>
      </c>
      <c r="P658" s="5">
        <v>21</v>
      </c>
      <c r="Q658" s="5">
        <v>48</v>
      </c>
      <c r="R658" s="10" t="s">
        <v>20</v>
      </c>
      <c r="S658" s="2">
        <f t="shared" si="100"/>
        <v>150</v>
      </c>
      <c r="T658" s="2">
        <f t="shared" si="101"/>
        <v>108</v>
      </c>
      <c r="U658" s="2">
        <f t="shared" si="102"/>
        <v>75</v>
      </c>
      <c r="V658" s="1">
        <f t="shared" si="103"/>
        <v>5832</v>
      </c>
      <c r="W658" s="9">
        <f t="shared" si="104"/>
        <v>2.1105897102992488</v>
      </c>
      <c r="X658" s="9">
        <f t="shared" si="105"/>
        <v>1.3222192947339191</v>
      </c>
      <c r="Y658" s="9">
        <f t="shared" si="106"/>
        <v>2.0334237554869494</v>
      </c>
      <c r="Z658" s="9">
        <f t="shared" si="107"/>
        <v>1.8750612633916997</v>
      </c>
      <c r="AA658" s="9">
        <f t="shared" si="108"/>
        <v>3.765817515309918</v>
      </c>
      <c r="AB658" s="9">
        <f t="shared" si="109"/>
        <v>0.8123117371245332</v>
      </c>
    </row>
    <row r="659" spans="1:28">
      <c r="A659" s="1" t="s">
        <v>18</v>
      </c>
      <c r="B659" s="2">
        <v>177442</v>
      </c>
      <c r="C659" s="2">
        <v>1677</v>
      </c>
      <c r="D659" s="2">
        <v>18541</v>
      </c>
      <c r="E659" s="3">
        <v>18541.4182</v>
      </c>
      <c r="F659" s="4">
        <v>0.72699999999999998</v>
      </c>
      <c r="G659" s="4">
        <v>0.27300000000000002</v>
      </c>
      <c r="H659" s="4">
        <v>0</v>
      </c>
      <c r="I659" s="5">
        <v>52</v>
      </c>
      <c r="J659" s="2">
        <v>1538</v>
      </c>
      <c r="K659" s="9">
        <v>2.8</v>
      </c>
      <c r="L659" s="6">
        <v>35.946782220000003</v>
      </c>
      <c r="M659" s="6">
        <v>-97.269047220000004</v>
      </c>
      <c r="N659" s="7">
        <v>6.4607168579999996</v>
      </c>
      <c r="O659" s="5">
        <v>182</v>
      </c>
      <c r="P659" s="5">
        <v>26</v>
      </c>
      <c r="Q659" s="5">
        <v>62.7</v>
      </c>
      <c r="R659" s="10" t="s">
        <v>21</v>
      </c>
      <c r="S659" s="2">
        <f t="shared" si="100"/>
        <v>208</v>
      </c>
      <c r="T659" s="2">
        <f t="shared" si="101"/>
        <v>156</v>
      </c>
      <c r="U659" s="2">
        <f t="shared" si="102"/>
        <v>104</v>
      </c>
      <c r="V659" s="1">
        <f t="shared" si="103"/>
        <v>12168</v>
      </c>
      <c r="W659" s="9">
        <f t="shared" si="104"/>
        <v>2.2600713879850747</v>
      </c>
      <c r="X659" s="9">
        <f t="shared" si="105"/>
        <v>1.414973347970818</v>
      </c>
      <c r="Y659" s="9">
        <f t="shared" si="106"/>
        <v>2.1931245983544616</v>
      </c>
      <c r="Z659" s="9">
        <f t="shared" si="107"/>
        <v>2.0170333392987803</v>
      </c>
      <c r="AA659" s="9">
        <f t="shared" si="108"/>
        <v>4.085219201044942</v>
      </c>
      <c r="AB659" s="9">
        <f t="shared" si="109"/>
        <v>0.81028070842870303</v>
      </c>
    </row>
    <row r="660" spans="1:28">
      <c r="A660" s="1" t="s">
        <v>18</v>
      </c>
      <c r="B660" s="2">
        <v>177492</v>
      </c>
      <c r="C660" s="2">
        <v>1713</v>
      </c>
      <c r="D660" s="2">
        <v>18541</v>
      </c>
      <c r="E660" s="3">
        <v>18541.511200000001</v>
      </c>
      <c r="F660" s="4">
        <v>0.92120000000000002</v>
      </c>
      <c r="G660" s="4">
        <v>7.8799999999999995E-2</v>
      </c>
      <c r="H660" s="4">
        <v>0</v>
      </c>
      <c r="I660" s="5">
        <v>17</v>
      </c>
      <c r="J660" s="2">
        <v>1532</v>
      </c>
      <c r="K660" s="9">
        <v>3.6</v>
      </c>
      <c r="L660" s="6">
        <v>35.946965280000001</v>
      </c>
      <c r="M660" s="6">
        <v>-97.269366390000002</v>
      </c>
      <c r="N660" s="7">
        <v>6.4527261930000011</v>
      </c>
      <c r="O660" s="5">
        <v>121</v>
      </c>
      <c r="P660" s="5">
        <v>26</v>
      </c>
      <c r="Q660" s="5">
        <v>85.3</v>
      </c>
      <c r="R660" s="10" t="s">
        <v>21</v>
      </c>
      <c r="S660" s="2">
        <f t="shared" si="100"/>
        <v>147</v>
      </c>
      <c r="T660" s="2">
        <f t="shared" si="101"/>
        <v>95</v>
      </c>
      <c r="U660" s="2">
        <f t="shared" si="102"/>
        <v>73.5</v>
      </c>
      <c r="V660" s="1">
        <f t="shared" si="103"/>
        <v>4512.5</v>
      </c>
      <c r="W660" s="9">
        <f t="shared" si="104"/>
        <v>2.0827853703164498</v>
      </c>
      <c r="X660" s="9">
        <f t="shared" si="105"/>
        <v>1.414973347970818</v>
      </c>
      <c r="Y660" s="9">
        <f t="shared" si="106"/>
        <v>1.9777236052888476</v>
      </c>
      <c r="Z660" s="9">
        <f t="shared" si="107"/>
        <v>1.8662873390841945</v>
      </c>
      <c r="AA660" s="9">
        <f t="shared" si="108"/>
        <v>3.654417214913714</v>
      </c>
      <c r="AB660" s="9">
        <f t="shared" si="109"/>
        <v>0.8097432371833575</v>
      </c>
    </row>
    <row r="661" spans="1:28">
      <c r="A661" s="1" t="s">
        <v>18</v>
      </c>
      <c r="B661" s="2">
        <v>177386</v>
      </c>
      <c r="C661" s="2">
        <v>1636</v>
      </c>
      <c r="D661" s="2">
        <v>18542</v>
      </c>
      <c r="E661" s="3">
        <v>18542.334200000001</v>
      </c>
      <c r="F661" s="4">
        <v>0.90259999999999996</v>
      </c>
      <c r="G661" s="4">
        <v>9.74E-2</v>
      </c>
      <c r="H661" s="4">
        <v>0</v>
      </c>
      <c r="I661" s="5">
        <v>21</v>
      </c>
      <c r="J661" s="2">
        <v>1524</v>
      </c>
      <c r="K661" s="9">
        <v>3.3</v>
      </c>
      <c r="L661" s="6">
        <v>35.946961389999998</v>
      </c>
      <c r="M661" s="6">
        <v>-97.269305000000003</v>
      </c>
      <c r="N661" s="7">
        <v>6.4445338349999997</v>
      </c>
      <c r="O661" s="5">
        <v>177</v>
      </c>
      <c r="P661" s="5">
        <v>67</v>
      </c>
      <c r="Q661" s="5">
        <v>40.700000000000003</v>
      </c>
      <c r="R661" s="10" t="s">
        <v>21</v>
      </c>
      <c r="S661" s="2">
        <f t="shared" si="100"/>
        <v>244</v>
      </c>
      <c r="T661" s="2">
        <f t="shared" si="101"/>
        <v>110</v>
      </c>
      <c r="U661" s="2">
        <f t="shared" si="102"/>
        <v>122</v>
      </c>
      <c r="V661" s="1">
        <f t="shared" si="103"/>
        <v>6050</v>
      </c>
      <c r="W661" s="9">
        <f t="shared" si="104"/>
        <v>2.2479732663618064</v>
      </c>
      <c r="X661" s="9">
        <f t="shared" si="105"/>
        <v>1.8260748027008262</v>
      </c>
      <c r="Y661" s="9">
        <f t="shared" si="106"/>
        <v>2.0413926851582249</v>
      </c>
      <c r="Z661" s="9">
        <f t="shared" si="107"/>
        <v>2.086359830674748</v>
      </c>
      <c r="AA661" s="9">
        <f t="shared" si="108"/>
        <v>3.7817553746524686</v>
      </c>
      <c r="AB661" s="9">
        <f t="shared" si="109"/>
        <v>0.8091915081581279</v>
      </c>
    </row>
    <row r="662" spans="1:28">
      <c r="A662" s="1" t="s">
        <v>18</v>
      </c>
      <c r="B662" s="2">
        <v>177442</v>
      </c>
      <c r="C662" s="2">
        <v>1677</v>
      </c>
      <c r="D662" s="2">
        <v>18541</v>
      </c>
      <c r="E662" s="3">
        <v>18541.421200000001</v>
      </c>
      <c r="F662" s="4">
        <v>0.81299999999999994</v>
      </c>
      <c r="G662" s="4">
        <v>0.187</v>
      </c>
      <c r="H662" s="4">
        <v>0</v>
      </c>
      <c r="I662" s="5">
        <v>34</v>
      </c>
      <c r="J662" s="2">
        <v>1538</v>
      </c>
      <c r="K662" s="9">
        <v>2.8</v>
      </c>
      <c r="L662" s="6">
        <v>35.946803330000002</v>
      </c>
      <c r="M662" s="6">
        <v>-97.268980830000004</v>
      </c>
      <c r="N662" s="7">
        <v>6.43103129</v>
      </c>
      <c r="O662" s="5">
        <v>177</v>
      </c>
      <c r="P662" s="5">
        <v>31</v>
      </c>
      <c r="Q662" s="5">
        <v>68</v>
      </c>
      <c r="R662" s="10" t="s">
        <v>21</v>
      </c>
      <c r="S662" s="2">
        <f t="shared" si="100"/>
        <v>208</v>
      </c>
      <c r="T662" s="2">
        <f t="shared" si="101"/>
        <v>146</v>
      </c>
      <c r="U662" s="2">
        <f t="shared" si="102"/>
        <v>104</v>
      </c>
      <c r="V662" s="1">
        <f t="shared" si="103"/>
        <v>10658</v>
      </c>
      <c r="W662" s="9">
        <f t="shared" si="104"/>
        <v>2.2479732663618064</v>
      </c>
      <c r="X662" s="9">
        <f t="shared" si="105"/>
        <v>1.4913616938342726</v>
      </c>
      <c r="Y662" s="9">
        <f t="shared" si="106"/>
        <v>2.1643528557844367</v>
      </c>
      <c r="Z662" s="9">
        <f t="shared" si="107"/>
        <v>2.0170333392987803</v>
      </c>
      <c r="AA662" s="9">
        <f t="shared" si="108"/>
        <v>4.0276757159048922</v>
      </c>
      <c r="AB662" s="9">
        <f t="shared" si="109"/>
        <v>0.80828062263536926</v>
      </c>
    </row>
    <row r="663" spans="1:28">
      <c r="A663" s="1" t="s">
        <v>18</v>
      </c>
      <c r="B663" s="2">
        <v>177442</v>
      </c>
      <c r="C663" s="2">
        <v>1677</v>
      </c>
      <c r="D663" s="2">
        <v>18541</v>
      </c>
      <c r="E663" s="3">
        <v>18541.352200000001</v>
      </c>
      <c r="F663" s="4">
        <v>0.85699999999999998</v>
      </c>
      <c r="G663" s="4">
        <v>0.14299999999999999</v>
      </c>
      <c r="H663" s="4">
        <v>0</v>
      </c>
      <c r="I663" s="5">
        <v>23</v>
      </c>
      <c r="J663" s="2">
        <v>1538</v>
      </c>
      <c r="K663" s="9">
        <v>2.6</v>
      </c>
      <c r="L663" s="6">
        <v>35.946893609999996</v>
      </c>
      <c r="M663" s="6">
        <v>-97.269492220000004</v>
      </c>
      <c r="N663" s="7">
        <v>6.4197170549999996</v>
      </c>
      <c r="O663" s="5">
        <v>138</v>
      </c>
      <c r="P663" s="5">
        <v>17</v>
      </c>
      <c r="Q663" s="5">
        <v>84</v>
      </c>
      <c r="R663" s="10" t="s">
        <v>21</v>
      </c>
      <c r="S663" s="2">
        <f t="shared" si="100"/>
        <v>155</v>
      </c>
      <c r="T663" s="2">
        <f t="shared" si="101"/>
        <v>121</v>
      </c>
      <c r="U663" s="2">
        <f t="shared" si="102"/>
        <v>77.5</v>
      </c>
      <c r="V663" s="1">
        <f t="shared" si="103"/>
        <v>7320.5</v>
      </c>
      <c r="W663" s="9">
        <f t="shared" si="104"/>
        <v>2.1398790864012365</v>
      </c>
      <c r="X663" s="9">
        <f t="shared" si="105"/>
        <v>1.2304489213782739</v>
      </c>
      <c r="Y663" s="9">
        <f t="shared" si="106"/>
        <v>2.0827853703164498</v>
      </c>
      <c r="Z663" s="9">
        <f t="shared" si="107"/>
        <v>1.8893017025063101</v>
      </c>
      <c r="AA663" s="9">
        <f t="shared" si="108"/>
        <v>3.8645407449689189</v>
      </c>
      <c r="AB663" s="9">
        <f t="shared" si="109"/>
        <v>0.80751588723394607</v>
      </c>
    </row>
    <row r="664" spans="1:28">
      <c r="A664" s="1" t="s">
        <v>18</v>
      </c>
      <c r="B664" s="2">
        <v>177379</v>
      </c>
      <c r="C664" s="2">
        <v>1553</v>
      </c>
      <c r="D664" s="2">
        <v>18521</v>
      </c>
      <c r="E664" s="3">
        <v>18521.511200000001</v>
      </c>
      <c r="F664" s="4">
        <v>0.95379999999999998</v>
      </c>
      <c r="G664" s="4">
        <v>4.6199999999999998E-2</v>
      </c>
      <c r="H664" s="4">
        <v>0</v>
      </c>
      <c r="I664" s="5">
        <v>10</v>
      </c>
      <c r="J664" s="2">
        <v>1535</v>
      </c>
      <c r="K664" s="9">
        <v>2.4</v>
      </c>
      <c r="L664" s="6">
        <v>35.948290559999997</v>
      </c>
      <c r="M664" s="6">
        <v>-97.268348329999995</v>
      </c>
      <c r="N664" s="7">
        <v>6.3755603709999997</v>
      </c>
      <c r="O664" s="5">
        <v>110</v>
      </c>
      <c r="P664" s="5">
        <v>18</v>
      </c>
      <c r="Q664" s="5">
        <v>87.3</v>
      </c>
      <c r="R664" s="10" t="s">
        <v>21</v>
      </c>
      <c r="S664" s="2">
        <f t="shared" si="100"/>
        <v>128</v>
      </c>
      <c r="T664" s="2">
        <f t="shared" si="101"/>
        <v>92</v>
      </c>
      <c r="U664" s="2">
        <f t="shared" si="102"/>
        <v>64</v>
      </c>
      <c r="V664" s="1">
        <f t="shared" si="103"/>
        <v>4232</v>
      </c>
      <c r="W664" s="9">
        <f t="shared" si="104"/>
        <v>2.0413926851582249</v>
      </c>
      <c r="X664" s="9">
        <f t="shared" si="105"/>
        <v>1.2552725051033058</v>
      </c>
      <c r="Y664" s="9">
        <f t="shared" si="106"/>
        <v>1.9637878273455551</v>
      </c>
      <c r="Z664" s="9">
        <f t="shared" si="107"/>
        <v>1.8061799739838869</v>
      </c>
      <c r="AA664" s="9">
        <f t="shared" si="108"/>
        <v>3.626545659027129</v>
      </c>
      <c r="AB664" s="9">
        <f t="shared" si="109"/>
        <v>0.80451836249229014</v>
      </c>
    </row>
    <row r="665" spans="1:28">
      <c r="A665" s="1" t="s">
        <v>18</v>
      </c>
      <c r="B665" s="2">
        <v>177492</v>
      </c>
      <c r="C665" s="2">
        <v>1779</v>
      </c>
      <c r="D665" s="2">
        <v>18520</v>
      </c>
      <c r="E665" s="3">
        <v>18520.5082</v>
      </c>
      <c r="F665" s="4">
        <v>1.1999999999999999E-3</v>
      </c>
      <c r="G665" s="4">
        <v>2E-3</v>
      </c>
      <c r="H665" s="4">
        <v>0.99660000000000015</v>
      </c>
      <c r="I665" s="5">
        <v>0</v>
      </c>
      <c r="J665" s="2">
        <v>1531</v>
      </c>
      <c r="K665" s="9">
        <v>4.0999999999999996</v>
      </c>
      <c r="L665" s="6">
        <v>35.948060560000002</v>
      </c>
      <c r="M665" s="6">
        <v>-97.268395830000003</v>
      </c>
      <c r="N665" s="7">
        <v>6.3745500599999998</v>
      </c>
      <c r="O665" s="5">
        <v>0</v>
      </c>
      <c r="P665" s="5">
        <v>0</v>
      </c>
      <c r="Q665" s="5">
        <v>0</v>
      </c>
      <c r="R665" s="10" t="s">
        <v>22</v>
      </c>
      <c r="S665" s="2">
        <f t="shared" si="100"/>
        <v>0</v>
      </c>
      <c r="T665" s="2">
        <f t="shared" si="101"/>
        <v>0</v>
      </c>
      <c r="U665" s="2">
        <f t="shared" si="102"/>
        <v>0</v>
      </c>
      <c r="V665" s="1">
        <f t="shared" si="103"/>
        <v>0</v>
      </c>
      <c r="W665" s="9" t="e">
        <f t="shared" si="104"/>
        <v>#NUM!</v>
      </c>
      <c r="X665" s="9" t="e">
        <f t="shared" si="105"/>
        <v>#NUM!</v>
      </c>
      <c r="Y665" s="9" t="e">
        <f t="shared" si="106"/>
        <v>#NUM!</v>
      </c>
      <c r="Z665" s="9" t="e">
        <f t="shared" si="107"/>
        <v>#NUM!</v>
      </c>
      <c r="AA665" s="9" t="e">
        <f t="shared" si="108"/>
        <v>#NUM!</v>
      </c>
      <c r="AB665" s="9">
        <f t="shared" si="109"/>
        <v>0.80444953603065283</v>
      </c>
    </row>
    <row r="666" spans="1:28">
      <c r="A666" s="1" t="s">
        <v>18</v>
      </c>
      <c r="B666" s="2">
        <v>177386</v>
      </c>
      <c r="C666" s="2">
        <v>1636</v>
      </c>
      <c r="D666" s="2">
        <v>18542</v>
      </c>
      <c r="E666" s="3">
        <v>18542.349200000001</v>
      </c>
      <c r="F666" s="4">
        <v>0.94840000000000002</v>
      </c>
      <c r="G666" s="4">
        <v>5.16E-2</v>
      </c>
      <c r="H666" s="4">
        <v>0</v>
      </c>
      <c r="I666" s="5">
        <v>11</v>
      </c>
      <c r="J666" s="2">
        <v>1524</v>
      </c>
      <c r="K666" s="9">
        <v>2.5</v>
      </c>
      <c r="L666" s="6">
        <v>35.947002500000004</v>
      </c>
      <c r="M666" s="6">
        <v>-97.269382219999997</v>
      </c>
      <c r="N666" s="7">
        <v>6.3530371069999996</v>
      </c>
      <c r="O666" s="5">
        <v>106</v>
      </c>
      <c r="P666" s="5">
        <v>16</v>
      </c>
      <c r="Q666" s="5">
        <v>15.3</v>
      </c>
      <c r="R666" s="10" t="s">
        <v>21</v>
      </c>
      <c r="S666" s="2">
        <f t="shared" si="100"/>
        <v>122</v>
      </c>
      <c r="T666" s="2">
        <f t="shared" si="101"/>
        <v>90</v>
      </c>
      <c r="U666" s="2">
        <f t="shared" si="102"/>
        <v>61</v>
      </c>
      <c r="V666" s="1">
        <f t="shared" si="103"/>
        <v>4050</v>
      </c>
      <c r="W666" s="9">
        <f t="shared" si="104"/>
        <v>2.02530586526477</v>
      </c>
      <c r="X666" s="9">
        <f t="shared" si="105"/>
        <v>1.2041199826559246</v>
      </c>
      <c r="Y666" s="9">
        <f t="shared" si="106"/>
        <v>1.9542425094393248</v>
      </c>
      <c r="Z666" s="9">
        <f t="shared" si="107"/>
        <v>1.7853298350107669</v>
      </c>
      <c r="AA666" s="9">
        <f t="shared" si="108"/>
        <v>3.6074550232146683</v>
      </c>
      <c r="AB666" s="9">
        <f t="shared" si="109"/>
        <v>0.80298139198224372</v>
      </c>
    </row>
    <row r="667" spans="1:28">
      <c r="A667" s="1" t="s">
        <v>18</v>
      </c>
      <c r="B667" s="2">
        <v>177386</v>
      </c>
      <c r="C667" s="2">
        <v>1636</v>
      </c>
      <c r="D667" s="2">
        <v>18541</v>
      </c>
      <c r="E667" s="3">
        <v>18541.334200000001</v>
      </c>
      <c r="F667" s="4">
        <v>0.89200000000000002</v>
      </c>
      <c r="G667" s="4">
        <v>0.10800000000000001</v>
      </c>
      <c r="H667" s="4">
        <v>0</v>
      </c>
      <c r="I667" s="5">
        <v>24</v>
      </c>
      <c r="J667" s="2">
        <v>1524</v>
      </c>
      <c r="K667" s="9">
        <v>1.9</v>
      </c>
      <c r="L667" s="6">
        <v>35.946801110000003</v>
      </c>
      <c r="M667" s="6">
        <v>-97.269151109999996</v>
      </c>
      <c r="N667" s="7">
        <v>6.3409017350000001</v>
      </c>
      <c r="O667" s="5">
        <v>98</v>
      </c>
      <c r="P667" s="5">
        <v>41</v>
      </c>
      <c r="Q667" s="5">
        <v>60</v>
      </c>
      <c r="R667" s="10" t="s">
        <v>21</v>
      </c>
      <c r="S667" s="2">
        <f t="shared" si="100"/>
        <v>139</v>
      </c>
      <c r="T667" s="2">
        <f t="shared" si="101"/>
        <v>57</v>
      </c>
      <c r="U667" s="2">
        <f t="shared" si="102"/>
        <v>69.5</v>
      </c>
      <c r="V667" s="1">
        <f t="shared" si="103"/>
        <v>1624.5</v>
      </c>
      <c r="W667" s="9">
        <f t="shared" si="104"/>
        <v>1.9912260756924949</v>
      </c>
      <c r="X667" s="9">
        <f t="shared" si="105"/>
        <v>1.6127838567197355</v>
      </c>
      <c r="Y667" s="9">
        <f t="shared" si="106"/>
        <v>1.7558748556724912</v>
      </c>
      <c r="Z667" s="9">
        <f t="shared" si="107"/>
        <v>1.8419848045901135</v>
      </c>
      <c r="AA667" s="9">
        <f t="shared" si="108"/>
        <v>3.2107197156810012</v>
      </c>
      <c r="AB667" s="9">
        <f t="shared" si="109"/>
        <v>0.80215102297438667</v>
      </c>
    </row>
    <row r="668" spans="1:28">
      <c r="A668" s="1" t="s">
        <v>18</v>
      </c>
      <c r="B668" s="2">
        <v>177379</v>
      </c>
      <c r="C668" s="2">
        <v>1553</v>
      </c>
      <c r="D668" s="2">
        <v>18520</v>
      </c>
      <c r="E668" s="3">
        <v>18520.415199999999</v>
      </c>
      <c r="F668" s="4">
        <v>0.9326000000000001</v>
      </c>
      <c r="G668" s="4">
        <v>6.7400000000000002E-2</v>
      </c>
      <c r="H668" s="4">
        <v>0</v>
      </c>
      <c r="I668" s="5">
        <v>16</v>
      </c>
      <c r="J668" s="2">
        <v>1535</v>
      </c>
      <c r="K668" s="9">
        <v>2.8</v>
      </c>
      <c r="L668" s="6">
        <v>35.948306389999999</v>
      </c>
      <c r="M668" s="6">
        <v>-97.268571390000005</v>
      </c>
      <c r="N668" s="7">
        <v>6.3130628609999997</v>
      </c>
      <c r="O668" s="5">
        <v>111</v>
      </c>
      <c r="P668" s="5">
        <v>50</v>
      </c>
      <c r="Q668" s="5">
        <v>89.3</v>
      </c>
      <c r="R668" s="10" t="s">
        <v>21</v>
      </c>
      <c r="S668" s="2">
        <f t="shared" si="100"/>
        <v>161</v>
      </c>
      <c r="T668" s="2">
        <f t="shared" si="101"/>
        <v>61</v>
      </c>
      <c r="U668" s="2">
        <f t="shared" si="102"/>
        <v>80.5</v>
      </c>
      <c r="V668" s="1">
        <f t="shared" si="103"/>
        <v>1860.5</v>
      </c>
      <c r="W668" s="9">
        <f t="shared" si="104"/>
        <v>2.0453229787866571</v>
      </c>
      <c r="X668" s="9">
        <f t="shared" si="105"/>
        <v>1.6989700043360185</v>
      </c>
      <c r="Y668" s="9">
        <f t="shared" si="106"/>
        <v>1.7853298350107669</v>
      </c>
      <c r="Z668" s="9">
        <f t="shared" si="107"/>
        <v>1.9057958803678683</v>
      </c>
      <c r="AA668" s="9">
        <f t="shared" si="108"/>
        <v>3.2696296743575526</v>
      </c>
      <c r="AB668" s="9">
        <f t="shared" si="109"/>
        <v>0.8002401137451437</v>
      </c>
    </row>
    <row r="669" spans="1:28">
      <c r="A669" s="1" t="s">
        <v>18</v>
      </c>
      <c r="B669" s="2">
        <v>177492</v>
      </c>
      <c r="C669" s="2">
        <v>1713</v>
      </c>
      <c r="D669" s="2">
        <v>18542</v>
      </c>
      <c r="E669" s="3">
        <v>18542.367200000001</v>
      </c>
      <c r="F669" s="4">
        <v>0.87119999999999997</v>
      </c>
      <c r="G669" s="4">
        <v>0.1288</v>
      </c>
      <c r="H669" s="4">
        <v>0</v>
      </c>
      <c r="I669" s="5">
        <v>29</v>
      </c>
      <c r="J669" s="2">
        <v>1532</v>
      </c>
      <c r="K669" s="9">
        <v>2.2999999999999998</v>
      </c>
      <c r="L669" s="6">
        <v>35.946671109999997</v>
      </c>
      <c r="M669" s="6">
        <v>-97.269438890000004</v>
      </c>
      <c r="N669" s="7">
        <v>6.3006559009999998</v>
      </c>
      <c r="O669" s="5">
        <v>56</v>
      </c>
      <c r="P669" s="5">
        <v>15</v>
      </c>
      <c r="Q669" s="5">
        <v>19.3</v>
      </c>
      <c r="R669" s="10" t="s">
        <v>21</v>
      </c>
      <c r="S669" s="2">
        <f t="shared" si="100"/>
        <v>71</v>
      </c>
      <c r="T669" s="2">
        <f t="shared" si="101"/>
        <v>41</v>
      </c>
      <c r="U669" s="2">
        <f t="shared" si="102"/>
        <v>35.5</v>
      </c>
      <c r="V669" s="1">
        <f t="shared" si="103"/>
        <v>840.5</v>
      </c>
      <c r="W669" s="9">
        <f t="shared" si="104"/>
        <v>1.7481880270062005</v>
      </c>
      <c r="X669" s="9">
        <f t="shared" si="105"/>
        <v>1.1760912590556811</v>
      </c>
      <c r="Y669" s="9">
        <f t="shared" si="106"/>
        <v>1.6127838567197355</v>
      </c>
      <c r="Z669" s="9">
        <f t="shared" si="107"/>
        <v>1.550228353055094</v>
      </c>
      <c r="AA669" s="9">
        <f t="shared" si="108"/>
        <v>2.9245377177754897</v>
      </c>
      <c r="AB669" s="9">
        <f t="shared" si="109"/>
        <v>0.79938576205004808</v>
      </c>
    </row>
    <row r="670" spans="1:28">
      <c r="A670" s="1" t="s">
        <v>18</v>
      </c>
      <c r="B670" s="2">
        <v>177442</v>
      </c>
      <c r="C670" s="2">
        <v>1677</v>
      </c>
      <c r="D670" s="2">
        <v>18541</v>
      </c>
      <c r="E670" s="3">
        <v>18541.4362</v>
      </c>
      <c r="F670" s="4">
        <v>0.16020000000000001</v>
      </c>
      <c r="G670" s="4">
        <v>6.7000000000000004E-2</v>
      </c>
      <c r="H670" s="4">
        <v>0.77259999999999995</v>
      </c>
      <c r="I670" s="5">
        <v>9</v>
      </c>
      <c r="J670" s="2">
        <v>1538</v>
      </c>
      <c r="K670" s="9">
        <v>4.3</v>
      </c>
      <c r="L670" s="6">
        <v>35.946658890000002</v>
      </c>
      <c r="M670" s="6">
        <v>-97.268672219999999</v>
      </c>
      <c r="N670" s="7">
        <v>6.2936238360000001</v>
      </c>
      <c r="O670" s="5">
        <v>77</v>
      </c>
      <c r="P670" s="5">
        <v>22</v>
      </c>
      <c r="Q670" s="5">
        <v>18</v>
      </c>
      <c r="R670" s="10" t="s">
        <v>22</v>
      </c>
      <c r="S670" s="2">
        <f t="shared" si="100"/>
        <v>99</v>
      </c>
      <c r="T670" s="2">
        <f t="shared" si="101"/>
        <v>55</v>
      </c>
      <c r="U670" s="2">
        <f t="shared" si="102"/>
        <v>49.5</v>
      </c>
      <c r="V670" s="1">
        <f t="shared" si="103"/>
        <v>1512.5</v>
      </c>
      <c r="W670" s="9">
        <f t="shared" si="104"/>
        <v>1.8864907251724818</v>
      </c>
      <c r="X670" s="9">
        <f t="shared" si="105"/>
        <v>1.3424226808222062</v>
      </c>
      <c r="Y670" s="9">
        <f t="shared" si="106"/>
        <v>1.7403626894942439</v>
      </c>
      <c r="Z670" s="9">
        <f t="shared" si="107"/>
        <v>1.6946051989335686</v>
      </c>
      <c r="AA670" s="9">
        <f t="shared" si="108"/>
        <v>3.1796953833245065</v>
      </c>
      <c r="AB670" s="9">
        <f t="shared" si="109"/>
        <v>0.79890078197861414</v>
      </c>
    </row>
    <row r="671" spans="1:28">
      <c r="A671" s="1" t="s">
        <v>18</v>
      </c>
      <c r="B671" s="2">
        <v>177386</v>
      </c>
      <c r="C671" s="2">
        <v>1636</v>
      </c>
      <c r="D671" s="2">
        <v>18541</v>
      </c>
      <c r="E671" s="3">
        <v>18541.373200000002</v>
      </c>
      <c r="F671" s="4">
        <v>0.95399999999999996</v>
      </c>
      <c r="G671" s="4">
        <v>4.5999999999999999E-2</v>
      </c>
      <c r="H671" s="4">
        <v>0</v>
      </c>
      <c r="I671" s="5">
        <v>10</v>
      </c>
      <c r="J671" s="2">
        <v>1524</v>
      </c>
      <c r="K671" s="9">
        <v>2.5</v>
      </c>
      <c r="L671" s="6">
        <v>35.94664667</v>
      </c>
      <c r="M671" s="6">
        <v>-97.269670000000005</v>
      </c>
      <c r="N671" s="7">
        <v>6.2580408360000002</v>
      </c>
      <c r="O671" s="5">
        <v>148</v>
      </c>
      <c r="P671" s="5">
        <v>47</v>
      </c>
      <c r="Q671" s="5">
        <v>62</v>
      </c>
      <c r="R671" s="10" t="s">
        <v>21</v>
      </c>
      <c r="S671" s="2">
        <f t="shared" si="100"/>
        <v>195</v>
      </c>
      <c r="T671" s="2">
        <f t="shared" si="101"/>
        <v>101</v>
      </c>
      <c r="U671" s="2">
        <f t="shared" si="102"/>
        <v>97.5</v>
      </c>
      <c r="V671" s="1">
        <f t="shared" si="103"/>
        <v>5100.5</v>
      </c>
      <c r="W671" s="9">
        <f t="shared" si="104"/>
        <v>2.170261715394957</v>
      </c>
      <c r="X671" s="9">
        <f t="shared" si="105"/>
        <v>1.6720978579357173</v>
      </c>
      <c r="Y671" s="9">
        <f t="shared" si="106"/>
        <v>2.0043213737826426</v>
      </c>
      <c r="Z671" s="9">
        <f t="shared" si="107"/>
        <v>1.9890046156985366</v>
      </c>
      <c r="AA671" s="9">
        <f t="shared" si="108"/>
        <v>3.7076127519013036</v>
      </c>
      <c r="AB671" s="9">
        <f t="shared" si="109"/>
        <v>0.79643839274938821</v>
      </c>
    </row>
    <row r="672" spans="1:28">
      <c r="A672" s="1" t="s">
        <v>18</v>
      </c>
      <c r="B672" s="2">
        <v>177492</v>
      </c>
      <c r="C672" s="2">
        <v>1713</v>
      </c>
      <c r="D672" s="2">
        <v>18542</v>
      </c>
      <c r="E672" s="3">
        <v>18542.3642</v>
      </c>
      <c r="F672" s="4">
        <v>0.94040000000000001</v>
      </c>
      <c r="G672" s="4">
        <v>5.96E-2</v>
      </c>
      <c r="H672" s="4">
        <v>0</v>
      </c>
      <c r="I672" s="5">
        <v>12</v>
      </c>
      <c r="J672" s="2">
        <v>1532</v>
      </c>
      <c r="K672" s="9">
        <v>1.9</v>
      </c>
      <c r="L672" s="6">
        <v>35.946719719999997</v>
      </c>
      <c r="M672" s="6">
        <v>-97.269475</v>
      </c>
      <c r="N672" s="7">
        <v>6.2449765020000001</v>
      </c>
      <c r="O672" s="5">
        <v>60</v>
      </c>
      <c r="P672" s="5">
        <v>22</v>
      </c>
      <c r="Q672" s="5">
        <v>14.7</v>
      </c>
      <c r="R672" s="10" t="s">
        <v>21</v>
      </c>
      <c r="S672" s="2">
        <f t="shared" si="100"/>
        <v>82</v>
      </c>
      <c r="T672" s="2">
        <f t="shared" si="101"/>
        <v>38</v>
      </c>
      <c r="U672" s="2">
        <f t="shared" si="102"/>
        <v>41</v>
      </c>
      <c r="V672" s="1">
        <f t="shared" si="103"/>
        <v>722</v>
      </c>
      <c r="W672" s="9">
        <f t="shared" si="104"/>
        <v>1.7781512503836434</v>
      </c>
      <c r="X672" s="9">
        <f t="shared" si="105"/>
        <v>1.3424226808222062</v>
      </c>
      <c r="Y672" s="9">
        <f t="shared" si="106"/>
        <v>1.5797835966168099</v>
      </c>
      <c r="Z672" s="9">
        <f t="shared" si="107"/>
        <v>1.6127838567197355</v>
      </c>
      <c r="AA672" s="9">
        <f t="shared" si="108"/>
        <v>2.8585371975696385</v>
      </c>
      <c r="AB672" s="9">
        <f t="shared" si="109"/>
        <v>0.79553080859150971</v>
      </c>
    </row>
    <row r="673" spans="1:28">
      <c r="A673" s="1" t="s">
        <v>18</v>
      </c>
      <c r="B673" s="2">
        <v>177386</v>
      </c>
      <c r="C673" s="2">
        <v>1636</v>
      </c>
      <c r="D673" s="2">
        <v>18541</v>
      </c>
      <c r="E673" s="3">
        <v>18541.5052</v>
      </c>
      <c r="F673" s="4">
        <v>0.92479999999999996</v>
      </c>
      <c r="G673" s="4">
        <v>7.5200000000000003E-2</v>
      </c>
      <c r="H673" s="4">
        <v>0</v>
      </c>
      <c r="I673" s="5">
        <v>16</v>
      </c>
      <c r="J673" s="2">
        <v>1524</v>
      </c>
      <c r="K673" s="9">
        <v>2.4</v>
      </c>
      <c r="L673" s="6">
        <v>35.946957220000002</v>
      </c>
      <c r="M673" s="6">
        <v>-97.269541669999995</v>
      </c>
      <c r="N673" s="7">
        <v>6.2240969919999998</v>
      </c>
      <c r="O673" s="5">
        <v>139</v>
      </c>
      <c r="P673" s="5">
        <v>81</v>
      </c>
      <c r="Q673" s="5">
        <v>64</v>
      </c>
      <c r="R673" s="10" t="s">
        <v>21</v>
      </c>
      <c r="S673" s="2">
        <f t="shared" si="100"/>
        <v>220</v>
      </c>
      <c r="T673" s="2">
        <f t="shared" si="101"/>
        <v>58</v>
      </c>
      <c r="U673" s="2">
        <f t="shared" si="102"/>
        <v>110</v>
      </c>
      <c r="V673" s="1">
        <f t="shared" si="103"/>
        <v>1682</v>
      </c>
      <c r="W673" s="9">
        <f t="shared" si="104"/>
        <v>2.143014800254095</v>
      </c>
      <c r="X673" s="9">
        <f t="shared" si="105"/>
        <v>1.9084850188786497</v>
      </c>
      <c r="Y673" s="9">
        <f t="shared" si="106"/>
        <v>1.7634279935629371</v>
      </c>
      <c r="Z673" s="9">
        <f t="shared" si="107"/>
        <v>2.0413926851582249</v>
      </c>
      <c r="AA673" s="9">
        <f t="shared" si="108"/>
        <v>3.2258259914618934</v>
      </c>
      <c r="AB673" s="9">
        <f t="shared" si="109"/>
        <v>0.79407635177761227</v>
      </c>
    </row>
    <row r="674" spans="1:28">
      <c r="A674" s="1" t="s">
        <v>18</v>
      </c>
      <c r="B674" s="2">
        <v>177406</v>
      </c>
      <c r="C674" s="2">
        <v>1635</v>
      </c>
      <c r="D674" s="2">
        <v>18542</v>
      </c>
      <c r="E674" s="3">
        <v>18542.502199999999</v>
      </c>
      <c r="F674" s="4">
        <v>0.97740000000000005</v>
      </c>
      <c r="G674" s="4">
        <v>2.2599999999999999E-2</v>
      </c>
      <c r="H674" s="4">
        <v>0</v>
      </c>
      <c r="I674" s="5">
        <v>6</v>
      </c>
      <c r="J674" s="2">
        <v>1530</v>
      </c>
      <c r="K674" s="9">
        <v>4.8</v>
      </c>
      <c r="L674" s="6">
        <v>35.946630560000003</v>
      </c>
      <c r="M674" s="6">
        <v>-97.268656669999999</v>
      </c>
      <c r="N674" s="7">
        <v>6.2240548029999996</v>
      </c>
      <c r="O674" s="5">
        <v>27</v>
      </c>
      <c r="P674" s="5">
        <v>143</v>
      </c>
      <c r="Q674" s="5">
        <v>18</v>
      </c>
      <c r="R674" s="10" t="s">
        <v>20</v>
      </c>
      <c r="S674" s="2">
        <f t="shared" si="100"/>
        <v>170</v>
      </c>
      <c r="T674" s="2">
        <f t="shared" si="101"/>
        <v>-116</v>
      </c>
      <c r="U674" s="2">
        <f t="shared" si="102"/>
        <v>85</v>
      </c>
      <c r="V674" s="1">
        <f t="shared" si="103"/>
        <v>6728</v>
      </c>
      <c r="W674" s="9">
        <f t="shared" si="104"/>
        <v>1.4313637641589871</v>
      </c>
      <c r="X674" s="9">
        <f t="shared" si="105"/>
        <v>2.1553360374650614</v>
      </c>
      <c r="Y674" s="9">
        <f t="shared" si="106"/>
        <v>2.0644579892269181</v>
      </c>
      <c r="Z674" s="9">
        <f t="shared" si="107"/>
        <v>1.9294189257142926</v>
      </c>
      <c r="AA674" s="9">
        <f t="shared" si="108"/>
        <v>3.827885982789855</v>
      </c>
      <c r="AB674" s="9">
        <f t="shared" si="109"/>
        <v>0.79407340797515891</v>
      </c>
    </row>
    <row r="675" spans="1:28">
      <c r="A675" s="1" t="s">
        <v>18</v>
      </c>
      <c r="B675" s="2">
        <v>177406</v>
      </c>
      <c r="C675" s="2">
        <v>1635</v>
      </c>
      <c r="D675" s="2">
        <v>18541</v>
      </c>
      <c r="E675" s="3">
        <v>18541.547200000001</v>
      </c>
      <c r="F675" s="4">
        <v>6.6400000000000001E-2</v>
      </c>
      <c r="G675" s="4">
        <v>0.93359999999999999</v>
      </c>
      <c r="H675" s="4">
        <v>0</v>
      </c>
      <c r="I675" s="5">
        <v>240</v>
      </c>
      <c r="J675" s="2">
        <v>1530</v>
      </c>
      <c r="K675" s="9">
        <v>3.9</v>
      </c>
      <c r="L675" s="6">
        <v>35.946995280000003</v>
      </c>
      <c r="M675" s="6">
        <v>-97.26915778</v>
      </c>
      <c r="N675" s="7">
        <v>6.221097307</v>
      </c>
      <c r="O675" s="5">
        <v>52</v>
      </c>
      <c r="P675" s="5">
        <v>38</v>
      </c>
      <c r="Q675" s="5">
        <v>28</v>
      </c>
      <c r="R675" s="10" t="s">
        <v>19</v>
      </c>
      <c r="S675" s="2">
        <f t="shared" si="100"/>
        <v>90</v>
      </c>
      <c r="T675" s="2">
        <f t="shared" si="101"/>
        <v>14</v>
      </c>
      <c r="U675" s="2">
        <f t="shared" si="102"/>
        <v>45</v>
      </c>
      <c r="V675" s="1">
        <f t="shared" si="103"/>
        <v>98</v>
      </c>
      <c r="W675" s="9">
        <f t="shared" si="104"/>
        <v>1.716003343634799</v>
      </c>
      <c r="X675" s="9">
        <f t="shared" si="105"/>
        <v>1.5797835966168099</v>
      </c>
      <c r="Y675" s="9">
        <f t="shared" si="106"/>
        <v>1.1461280356782377</v>
      </c>
      <c r="Z675" s="9">
        <f t="shared" si="107"/>
        <v>1.6532125137753435</v>
      </c>
      <c r="AA675" s="9">
        <f t="shared" si="108"/>
        <v>1.9912260756924949</v>
      </c>
      <c r="AB675" s="9">
        <f t="shared" si="109"/>
        <v>0.79386699439244379</v>
      </c>
    </row>
    <row r="676" spans="1:28">
      <c r="A676" s="1" t="s">
        <v>18</v>
      </c>
      <c r="B676" s="2">
        <v>177416</v>
      </c>
      <c r="C676" s="2">
        <v>1646</v>
      </c>
      <c r="D676" s="2">
        <v>18542</v>
      </c>
      <c r="E676" s="3">
        <v>18542.5052</v>
      </c>
      <c r="F676" s="4">
        <v>0.29720000000000002</v>
      </c>
      <c r="G676" s="4">
        <v>4.9399999999999999E-2</v>
      </c>
      <c r="H676" s="4">
        <v>0.65339999999999998</v>
      </c>
      <c r="I676" s="5">
        <v>10</v>
      </c>
      <c r="J676" s="2">
        <v>1527</v>
      </c>
      <c r="K676" s="9">
        <v>2.2999999999999998</v>
      </c>
      <c r="L676" s="6">
        <v>35.946583889999999</v>
      </c>
      <c r="M676" s="6">
        <v>-97.268694170000003</v>
      </c>
      <c r="N676" s="7">
        <v>6.2170874569999999</v>
      </c>
      <c r="O676" s="5">
        <v>92</v>
      </c>
      <c r="P676" s="5">
        <v>9</v>
      </c>
      <c r="Q676" s="5">
        <v>69.3</v>
      </c>
      <c r="R676" s="10" t="s">
        <v>20</v>
      </c>
      <c r="S676" s="2">
        <f t="shared" si="100"/>
        <v>101</v>
      </c>
      <c r="T676" s="2">
        <f t="shared" si="101"/>
        <v>83</v>
      </c>
      <c r="U676" s="2">
        <f t="shared" si="102"/>
        <v>50.5</v>
      </c>
      <c r="V676" s="1">
        <f t="shared" si="103"/>
        <v>3444.5</v>
      </c>
      <c r="W676" s="9">
        <f t="shared" si="104"/>
        <v>1.9637878273455551</v>
      </c>
      <c r="X676" s="9">
        <f t="shared" si="105"/>
        <v>0.95424250943932487</v>
      </c>
      <c r="Y676" s="9">
        <f t="shared" si="106"/>
        <v>1.919078092376074</v>
      </c>
      <c r="Z676" s="9">
        <f t="shared" si="107"/>
        <v>1.7032913781186614</v>
      </c>
      <c r="AA676" s="9">
        <f t="shared" si="108"/>
        <v>3.5371261890881667</v>
      </c>
      <c r="AB676" s="9">
        <f t="shared" si="109"/>
        <v>0.79358697671757694</v>
      </c>
    </row>
    <row r="677" spans="1:28">
      <c r="A677" s="1" t="s">
        <v>18</v>
      </c>
      <c r="B677" s="2">
        <v>177416</v>
      </c>
      <c r="C677" s="2">
        <v>1646</v>
      </c>
      <c r="D677" s="2">
        <v>18541</v>
      </c>
      <c r="E677" s="3">
        <v>18541.496200000001</v>
      </c>
      <c r="F677" s="4">
        <v>0.95700000000000007</v>
      </c>
      <c r="G677" s="4">
        <v>4.2999999999999997E-2</v>
      </c>
      <c r="H677" s="4">
        <v>0</v>
      </c>
      <c r="I677" s="5">
        <v>7</v>
      </c>
      <c r="J677" s="2">
        <v>1527</v>
      </c>
      <c r="K677" s="9">
        <v>2.2000000000000002</v>
      </c>
      <c r="L677" s="6">
        <v>35.946574720000001</v>
      </c>
      <c r="M677" s="6">
        <v>-97.269742780000001</v>
      </c>
      <c r="N677" s="7">
        <v>6.1970965299999996</v>
      </c>
      <c r="O677" s="5">
        <v>86</v>
      </c>
      <c r="P677" s="5">
        <v>10</v>
      </c>
      <c r="Q677" s="5">
        <v>70</v>
      </c>
      <c r="R677" s="10" t="s">
        <v>21</v>
      </c>
      <c r="S677" s="2">
        <f t="shared" si="100"/>
        <v>96</v>
      </c>
      <c r="T677" s="2">
        <f t="shared" si="101"/>
        <v>76</v>
      </c>
      <c r="U677" s="2">
        <f t="shared" si="102"/>
        <v>48</v>
      </c>
      <c r="V677" s="1">
        <f t="shared" si="103"/>
        <v>2888</v>
      </c>
      <c r="W677" s="9">
        <f t="shared" si="104"/>
        <v>1.9344984512435675</v>
      </c>
      <c r="X677" s="9">
        <f t="shared" si="105"/>
        <v>1</v>
      </c>
      <c r="Y677" s="9">
        <f t="shared" si="106"/>
        <v>1.8808135922807911</v>
      </c>
      <c r="Z677" s="9">
        <f t="shared" si="107"/>
        <v>1.6812412373755872</v>
      </c>
      <c r="AA677" s="9">
        <f t="shared" si="108"/>
        <v>3.460597188897601</v>
      </c>
      <c r="AB677" s="9">
        <f t="shared" si="109"/>
        <v>0.79218826105525086</v>
      </c>
    </row>
    <row r="678" spans="1:28">
      <c r="A678" s="1" t="s">
        <v>18</v>
      </c>
      <c r="B678" s="2">
        <v>177416</v>
      </c>
      <c r="C678" s="2">
        <v>1646</v>
      </c>
      <c r="D678" s="2">
        <v>18541</v>
      </c>
      <c r="E678" s="3">
        <v>18541.349200000001</v>
      </c>
      <c r="F678" s="4">
        <v>0.82740000000000014</v>
      </c>
      <c r="G678" s="4">
        <v>0.1726</v>
      </c>
      <c r="H678" s="4">
        <v>0</v>
      </c>
      <c r="I678" s="5">
        <v>32</v>
      </c>
      <c r="J678" s="2">
        <v>1527</v>
      </c>
      <c r="K678" s="9">
        <v>2.5</v>
      </c>
      <c r="L678" s="6">
        <v>35.946931110000001</v>
      </c>
      <c r="M678" s="6">
        <v>-97.269385830000004</v>
      </c>
      <c r="N678" s="7">
        <v>6.1952687129999999</v>
      </c>
      <c r="O678" s="5">
        <v>64</v>
      </c>
      <c r="P678" s="5">
        <v>1</v>
      </c>
      <c r="Q678" s="5">
        <v>76.7</v>
      </c>
      <c r="R678" s="10" t="s">
        <v>21</v>
      </c>
      <c r="S678" s="2">
        <f t="shared" si="100"/>
        <v>65</v>
      </c>
      <c r="T678" s="2">
        <f t="shared" si="101"/>
        <v>63</v>
      </c>
      <c r="U678" s="2">
        <f t="shared" si="102"/>
        <v>32.5</v>
      </c>
      <c r="V678" s="1">
        <f t="shared" si="103"/>
        <v>1984.5</v>
      </c>
      <c r="W678" s="9">
        <f t="shared" si="104"/>
        <v>1.8061799739838869</v>
      </c>
      <c r="X678" s="9">
        <f t="shared" si="105"/>
        <v>0</v>
      </c>
      <c r="Y678" s="9">
        <f t="shared" si="106"/>
        <v>1.7993405494535815</v>
      </c>
      <c r="Z678" s="9">
        <f t="shared" si="107"/>
        <v>1.5118833609788742</v>
      </c>
      <c r="AA678" s="9">
        <f t="shared" si="108"/>
        <v>3.2976511032431817</v>
      </c>
      <c r="AB678" s="9">
        <f t="shared" si="109"/>
        <v>0.79206014816845016</v>
      </c>
    </row>
    <row r="679" spans="1:28">
      <c r="A679" s="1" t="s">
        <v>18</v>
      </c>
      <c r="B679" s="2">
        <v>177406</v>
      </c>
      <c r="C679" s="2">
        <v>1635</v>
      </c>
      <c r="D679" s="2">
        <v>18541</v>
      </c>
      <c r="E679" s="3">
        <v>18541.499199999998</v>
      </c>
      <c r="F679" s="4">
        <v>0.9234</v>
      </c>
      <c r="G679" s="4">
        <v>7.6600000000000001E-2</v>
      </c>
      <c r="H679" s="4">
        <v>0</v>
      </c>
      <c r="I679" s="5">
        <v>17</v>
      </c>
      <c r="J679" s="2">
        <v>1530</v>
      </c>
      <c r="K679" s="9">
        <v>3.7</v>
      </c>
      <c r="L679" s="6">
        <v>35.946846669999999</v>
      </c>
      <c r="M679" s="6">
        <v>-97.269572499999995</v>
      </c>
      <c r="N679" s="7">
        <v>6.1884441409999997</v>
      </c>
      <c r="O679" s="5">
        <v>40</v>
      </c>
      <c r="P679" s="5">
        <v>21</v>
      </c>
      <c r="Q679" s="5">
        <v>82.7</v>
      </c>
      <c r="R679" s="10" t="s">
        <v>21</v>
      </c>
      <c r="S679" s="2">
        <f t="shared" si="100"/>
        <v>61</v>
      </c>
      <c r="T679" s="2">
        <f t="shared" si="101"/>
        <v>19</v>
      </c>
      <c r="U679" s="2">
        <f t="shared" si="102"/>
        <v>30.5</v>
      </c>
      <c r="V679" s="1">
        <f t="shared" si="103"/>
        <v>180.5</v>
      </c>
      <c r="W679" s="9">
        <f t="shared" si="104"/>
        <v>1.6020599913279623</v>
      </c>
      <c r="X679" s="9">
        <f t="shared" si="105"/>
        <v>1.3222192947339191</v>
      </c>
      <c r="Y679" s="9">
        <f t="shared" si="106"/>
        <v>1.2787536009528289</v>
      </c>
      <c r="Z679" s="9">
        <f t="shared" si="107"/>
        <v>1.4842998393467857</v>
      </c>
      <c r="AA679" s="9">
        <f t="shared" si="108"/>
        <v>2.2564772062416765</v>
      </c>
      <c r="AB679" s="9">
        <f t="shared" si="109"/>
        <v>0.79158147520567379</v>
      </c>
    </row>
    <row r="680" spans="1:28">
      <c r="A680" s="1" t="s">
        <v>18</v>
      </c>
      <c r="B680" s="2">
        <v>177379</v>
      </c>
      <c r="C680" s="2">
        <v>1553</v>
      </c>
      <c r="D680" s="2">
        <v>18520</v>
      </c>
      <c r="E680" s="3">
        <v>18520.496200000001</v>
      </c>
      <c r="F680" s="4">
        <v>7.9600000000000004E-2</v>
      </c>
      <c r="G680" s="4">
        <v>2.0799999999999999E-2</v>
      </c>
      <c r="H680" s="4">
        <v>0.89959999999999984</v>
      </c>
      <c r="I680" s="5">
        <v>4</v>
      </c>
      <c r="J680" s="2">
        <v>1535</v>
      </c>
      <c r="K680" s="9">
        <v>2.2000000000000002</v>
      </c>
      <c r="L680" s="6">
        <v>35.948182500000001</v>
      </c>
      <c r="M680" s="6">
        <v>-97.268429440000006</v>
      </c>
      <c r="N680" s="7">
        <v>6.1829027239999998</v>
      </c>
      <c r="O680" s="5">
        <v>18</v>
      </c>
      <c r="P680" s="5">
        <v>6</v>
      </c>
      <c r="Q680" s="5">
        <v>1.3</v>
      </c>
      <c r="R680" s="10" t="s">
        <v>22</v>
      </c>
      <c r="S680" s="2">
        <f t="shared" si="100"/>
        <v>24</v>
      </c>
      <c r="T680" s="2">
        <f t="shared" si="101"/>
        <v>12</v>
      </c>
      <c r="U680" s="2">
        <f t="shared" si="102"/>
        <v>12</v>
      </c>
      <c r="V680" s="1">
        <f t="shared" si="103"/>
        <v>72</v>
      </c>
      <c r="W680" s="9">
        <f t="shared" si="104"/>
        <v>1.2552725051033058</v>
      </c>
      <c r="X680" s="9">
        <f t="shared" si="105"/>
        <v>0.77815125038364352</v>
      </c>
      <c r="Y680" s="9">
        <f t="shared" si="106"/>
        <v>1.0791812460476247</v>
      </c>
      <c r="Z680" s="9">
        <f t="shared" si="107"/>
        <v>1.0791812460476247</v>
      </c>
      <c r="AA680" s="9">
        <f t="shared" si="108"/>
        <v>1.8573324964312683</v>
      </c>
      <c r="AB680" s="9">
        <f t="shared" si="109"/>
        <v>0.79119241377004579</v>
      </c>
    </row>
    <row r="681" spans="1:28">
      <c r="A681" s="1" t="s">
        <v>18</v>
      </c>
      <c r="B681" s="2">
        <v>177442</v>
      </c>
      <c r="C681" s="2">
        <v>1677</v>
      </c>
      <c r="D681" s="2">
        <v>18541</v>
      </c>
      <c r="E681" s="3">
        <v>18541.412199999999</v>
      </c>
      <c r="F681" s="4">
        <v>0.73299999999999998</v>
      </c>
      <c r="G681" s="4">
        <v>0.26700000000000002</v>
      </c>
      <c r="H681" s="4">
        <v>0</v>
      </c>
      <c r="I681" s="5">
        <v>46</v>
      </c>
      <c r="J681" s="2">
        <v>1538</v>
      </c>
      <c r="K681" s="9">
        <v>2.7</v>
      </c>
      <c r="L681" s="6">
        <v>35.946842500000002</v>
      </c>
      <c r="M681" s="6">
        <v>-97.269154439999994</v>
      </c>
      <c r="N681" s="7">
        <v>6.1625549639999999</v>
      </c>
      <c r="O681" s="5">
        <v>140</v>
      </c>
      <c r="P681" s="5">
        <v>22</v>
      </c>
      <c r="Q681" s="5">
        <v>82</v>
      </c>
      <c r="R681" s="10" t="s">
        <v>21</v>
      </c>
      <c r="S681" s="2">
        <f t="shared" si="100"/>
        <v>162</v>
      </c>
      <c r="T681" s="2">
        <f t="shared" si="101"/>
        <v>118</v>
      </c>
      <c r="U681" s="2">
        <f t="shared" si="102"/>
        <v>81</v>
      </c>
      <c r="V681" s="1">
        <f t="shared" si="103"/>
        <v>6962</v>
      </c>
      <c r="W681" s="9">
        <f t="shared" si="104"/>
        <v>2.1461280356782377</v>
      </c>
      <c r="X681" s="9">
        <f t="shared" si="105"/>
        <v>1.3424226808222062</v>
      </c>
      <c r="Y681" s="9">
        <f t="shared" si="106"/>
        <v>2.0718820073061255</v>
      </c>
      <c r="Z681" s="9">
        <f t="shared" si="107"/>
        <v>1.9084850188786497</v>
      </c>
      <c r="AA681" s="9">
        <f t="shared" si="108"/>
        <v>3.8427340189482693</v>
      </c>
      <c r="AB681" s="9">
        <f t="shared" si="109"/>
        <v>0.78976080578718522</v>
      </c>
    </row>
    <row r="682" spans="1:28">
      <c r="A682" s="1" t="s">
        <v>18</v>
      </c>
      <c r="B682" s="2">
        <v>177379</v>
      </c>
      <c r="C682" s="2">
        <v>1553</v>
      </c>
      <c r="D682" s="2">
        <v>18521</v>
      </c>
      <c r="E682" s="3">
        <v>18521.358199999999</v>
      </c>
      <c r="F682" s="4">
        <v>0.88200000000000001</v>
      </c>
      <c r="G682" s="4">
        <v>0.11799999999999999</v>
      </c>
      <c r="H682" s="4">
        <v>0</v>
      </c>
      <c r="I682" s="5">
        <v>25</v>
      </c>
      <c r="J682" s="2">
        <v>1535</v>
      </c>
      <c r="K682" s="9">
        <v>4</v>
      </c>
      <c r="L682" s="6">
        <v>35.94843667</v>
      </c>
      <c r="M682" s="6">
        <v>-97.267862780000002</v>
      </c>
      <c r="N682" s="7">
        <v>6.1601804290000004</v>
      </c>
      <c r="O682" s="5">
        <v>94</v>
      </c>
      <c r="P682" s="5">
        <v>17</v>
      </c>
      <c r="Q682" s="5">
        <v>64.7</v>
      </c>
      <c r="R682" s="10" t="s">
        <v>21</v>
      </c>
      <c r="S682" s="2">
        <f t="shared" si="100"/>
        <v>111</v>
      </c>
      <c r="T682" s="2">
        <f t="shared" si="101"/>
        <v>77</v>
      </c>
      <c r="U682" s="2">
        <f t="shared" si="102"/>
        <v>55.5</v>
      </c>
      <c r="V682" s="1">
        <f t="shared" si="103"/>
        <v>2964.5</v>
      </c>
      <c r="W682" s="9">
        <f t="shared" si="104"/>
        <v>1.9731278535996983</v>
      </c>
      <c r="X682" s="9">
        <f t="shared" si="105"/>
        <v>1.2304489213782739</v>
      </c>
      <c r="Y682" s="9">
        <f t="shared" si="106"/>
        <v>1.8864907251724818</v>
      </c>
      <c r="Z682" s="9">
        <f t="shared" si="107"/>
        <v>1.7442929831226759</v>
      </c>
      <c r="AA682" s="9">
        <f t="shared" si="108"/>
        <v>3.471951454680982</v>
      </c>
      <c r="AB682" s="9">
        <f t="shared" si="109"/>
        <v>0.78959343264681325</v>
      </c>
    </row>
    <row r="683" spans="1:28">
      <c r="A683" s="1" t="s">
        <v>18</v>
      </c>
      <c r="B683" s="2">
        <v>177360</v>
      </c>
      <c r="C683" s="2">
        <v>1635</v>
      </c>
      <c r="D683" s="2">
        <v>18520</v>
      </c>
      <c r="E683" s="3">
        <v>18520.511200000001</v>
      </c>
      <c r="F683" s="4">
        <v>0.97840000000000005</v>
      </c>
      <c r="G683" s="4">
        <v>2.1600000000000001E-2</v>
      </c>
      <c r="H683" s="4">
        <v>0</v>
      </c>
      <c r="I683" s="5">
        <v>4</v>
      </c>
      <c r="J683" s="2">
        <v>1525</v>
      </c>
      <c r="K683" s="9">
        <v>2.5</v>
      </c>
      <c r="L683" s="6">
        <v>35.948184439999999</v>
      </c>
      <c r="M683" s="6">
        <v>-97.268409169999998</v>
      </c>
      <c r="N683" s="7">
        <v>6.1579684989999999</v>
      </c>
      <c r="O683" s="5">
        <v>10</v>
      </c>
      <c r="P683" s="5">
        <v>139</v>
      </c>
      <c r="Q683" s="5">
        <v>12</v>
      </c>
      <c r="R683" s="10" t="s">
        <v>20</v>
      </c>
      <c r="S683" s="2">
        <f t="shared" si="100"/>
        <v>149</v>
      </c>
      <c r="T683" s="2">
        <f t="shared" si="101"/>
        <v>-129</v>
      </c>
      <c r="U683" s="2">
        <f t="shared" si="102"/>
        <v>74.5</v>
      </c>
      <c r="V683" s="1">
        <f t="shared" si="103"/>
        <v>8320.5</v>
      </c>
      <c r="W683" s="9">
        <f t="shared" si="104"/>
        <v>1</v>
      </c>
      <c r="X683" s="9">
        <f t="shared" si="105"/>
        <v>2.143014800254095</v>
      </c>
      <c r="Y683" s="9">
        <f t="shared" si="106"/>
        <v>2.1105897102992488</v>
      </c>
      <c r="Z683" s="9">
        <f t="shared" si="107"/>
        <v>1.8721562727482925</v>
      </c>
      <c r="AA683" s="9">
        <f t="shared" si="108"/>
        <v>3.9201494249345163</v>
      </c>
      <c r="AB683" s="9">
        <f t="shared" si="109"/>
        <v>0.78943746294563544</v>
      </c>
    </row>
    <row r="684" spans="1:28">
      <c r="A684" s="1" t="s">
        <v>18</v>
      </c>
      <c r="B684" s="2">
        <v>177360</v>
      </c>
      <c r="C684" s="2">
        <v>1635</v>
      </c>
      <c r="D684" s="2">
        <v>18521</v>
      </c>
      <c r="E684" s="3">
        <v>18521.358199999999</v>
      </c>
      <c r="F684" s="4">
        <v>0.92500000000000004</v>
      </c>
      <c r="G684" s="4">
        <v>7.4999999999999997E-2</v>
      </c>
      <c r="H684" s="4">
        <v>0</v>
      </c>
      <c r="I684" s="5">
        <v>14</v>
      </c>
      <c r="J684" s="2">
        <v>1525</v>
      </c>
      <c r="K684" s="9">
        <v>3.6</v>
      </c>
      <c r="L684" s="6">
        <v>35.948342220000001</v>
      </c>
      <c r="M684" s="6">
        <v>-97.26767667</v>
      </c>
      <c r="N684" s="7">
        <v>6.1389371869999998</v>
      </c>
      <c r="O684" s="5">
        <v>89</v>
      </c>
      <c r="P684" s="5">
        <v>41</v>
      </c>
      <c r="Q684" s="5">
        <v>58</v>
      </c>
      <c r="R684" s="10" t="s">
        <v>21</v>
      </c>
      <c r="S684" s="2">
        <f t="shared" si="100"/>
        <v>130</v>
      </c>
      <c r="T684" s="2">
        <f t="shared" si="101"/>
        <v>48</v>
      </c>
      <c r="U684" s="2">
        <f t="shared" si="102"/>
        <v>65</v>
      </c>
      <c r="V684" s="1">
        <f t="shared" si="103"/>
        <v>1152</v>
      </c>
      <c r="W684" s="9">
        <f t="shared" si="104"/>
        <v>1.9493900066449126</v>
      </c>
      <c r="X684" s="9">
        <f t="shared" si="105"/>
        <v>1.6127838567197355</v>
      </c>
      <c r="Y684" s="9">
        <f t="shared" si="106"/>
        <v>1.6812412373755872</v>
      </c>
      <c r="Z684" s="9">
        <f t="shared" si="107"/>
        <v>1.8129133566428552</v>
      </c>
      <c r="AA684" s="9">
        <f t="shared" si="108"/>
        <v>3.0614524790871931</v>
      </c>
      <c r="AB684" s="9">
        <f t="shared" si="109"/>
        <v>0.7880931897447131</v>
      </c>
    </row>
    <row r="685" spans="1:28">
      <c r="A685" s="1" t="s">
        <v>18</v>
      </c>
      <c r="B685" s="2">
        <v>177416</v>
      </c>
      <c r="C685" s="2">
        <v>1646</v>
      </c>
      <c r="D685" s="2">
        <v>18541</v>
      </c>
      <c r="E685" s="3">
        <v>18541.421200000001</v>
      </c>
      <c r="F685" s="4">
        <v>0.90700000000000003</v>
      </c>
      <c r="G685" s="4">
        <v>9.2999999999999999E-2</v>
      </c>
      <c r="H685" s="4">
        <v>0</v>
      </c>
      <c r="I685" s="5">
        <v>19</v>
      </c>
      <c r="J685" s="2">
        <v>1527</v>
      </c>
      <c r="K685" s="9">
        <v>3.5</v>
      </c>
      <c r="L685" s="6">
        <v>35.946947219999998</v>
      </c>
      <c r="M685" s="6">
        <v>-97.269025830000004</v>
      </c>
      <c r="N685" s="7">
        <v>6.0842196580000003</v>
      </c>
      <c r="O685" s="5">
        <v>123</v>
      </c>
      <c r="P685" s="5">
        <v>16</v>
      </c>
      <c r="Q685" s="5">
        <v>94</v>
      </c>
      <c r="R685" s="10" t="s">
        <v>21</v>
      </c>
      <c r="S685" s="2">
        <f t="shared" si="100"/>
        <v>139</v>
      </c>
      <c r="T685" s="2">
        <f t="shared" si="101"/>
        <v>107</v>
      </c>
      <c r="U685" s="2">
        <f t="shared" si="102"/>
        <v>69.5</v>
      </c>
      <c r="V685" s="1">
        <f t="shared" si="103"/>
        <v>5724.5</v>
      </c>
      <c r="W685" s="9">
        <f t="shared" si="104"/>
        <v>2.0899051114393976</v>
      </c>
      <c r="X685" s="9">
        <f t="shared" si="105"/>
        <v>1.2041199826559246</v>
      </c>
      <c r="Y685" s="9">
        <f t="shared" si="106"/>
        <v>2.0293837776852093</v>
      </c>
      <c r="Z685" s="9">
        <f t="shared" si="107"/>
        <v>1.8419848045901135</v>
      </c>
      <c r="AA685" s="9">
        <f t="shared" si="108"/>
        <v>3.7577375597064373</v>
      </c>
      <c r="AB685" s="9">
        <f t="shared" si="109"/>
        <v>0.78420488495611596</v>
      </c>
    </row>
    <row r="686" spans="1:28">
      <c r="A686" s="1" t="s">
        <v>18</v>
      </c>
      <c r="B686" s="2">
        <v>177360</v>
      </c>
      <c r="C686" s="2">
        <v>1635</v>
      </c>
      <c r="D686" s="2">
        <v>18520</v>
      </c>
      <c r="E686" s="3">
        <v>18520.403200000001</v>
      </c>
      <c r="F686" s="4">
        <v>0.83560000000000001</v>
      </c>
      <c r="G686" s="4">
        <v>0.16439999999999999</v>
      </c>
      <c r="H686" s="4">
        <v>0</v>
      </c>
      <c r="I686" s="5">
        <v>36</v>
      </c>
      <c r="J686" s="2">
        <v>1525</v>
      </c>
      <c r="K686" s="9">
        <v>2.6</v>
      </c>
      <c r="L686" s="6">
        <v>35.948163889999996</v>
      </c>
      <c r="M686" s="6">
        <v>-97.268391109999996</v>
      </c>
      <c r="N686" s="7">
        <v>6.0821228359999999</v>
      </c>
      <c r="O686" s="5">
        <v>89</v>
      </c>
      <c r="P686" s="5">
        <v>11</v>
      </c>
      <c r="Q686" s="5">
        <v>91.3</v>
      </c>
      <c r="R686" s="10" t="s">
        <v>21</v>
      </c>
      <c r="S686" s="2">
        <f t="shared" si="100"/>
        <v>100</v>
      </c>
      <c r="T686" s="2">
        <f t="shared" si="101"/>
        <v>78</v>
      </c>
      <c r="U686" s="2">
        <f t="shared" si="102"/>
        <v>50</v>
      </c>
      <c r="V686" s="1">
        <f t="shared" si="103"/>
        <v>3042</v>
      </c>
      <c r="W686" s="9">
        <f t="shared" si="104"/>
        <v>1.9493900066449126</v>
      </c>
      <c r="X686" s="9">
        <f t="shared" si="105"/>
        <v>1.0413926851582249</v>
      </c>
      <c r="Y686" s="9">
        <f t="shared" si="106"/>
        <v>1.8920946026904801</v>
      </c>
      <c r="Z686" s="9">
        <f t="shared" si="107"/>
        <v>1.6989700043360185</v>
      </c>
      <c r="AA686" s="9">
        <f t="shared" si="108"/>
        <v>3.483159209716979</v>
      </c>
      <c r="AB686" s="9">
        <f t="shared" si="109"/>
        <v>0.78405518701138055</v>
      </c>
    </row>
    <row r="687" spans="1:28">
      <c r="A687" s="1" t="s">
        <v>18</v>
      </c>
      <c r="B687" s="2">
        <v>177492</v>
      </c>
      <c r="C687" s="2">
        <v>1779</v>
      </c>
      <c r="D687" s="2">
        <v>18521</v>
      </c>
      <c r="E687" s="3">
        <v>18521.5232</v>
      </c>
      <c r="F687" s="4">
        <v>0.87839999999999985</v>
      </c>
      <c r="G687" s="4">
        <v>0.1196</v>
      </c>
      <c r="H687" s="4">
        <v>2E-3</v>
      </c>
      <c r="I687" s="5">
        <v>26</v>
      </c>
      <c r="J687" s="2">
        <v>1531</v>
      </c>
      <c r="K687" s="9">
        <v>1.9</v>
      </c>
      <c r="L687" s="6">
        <v>35.948341669999998</v>
      </c>
      <c r="M687" s="6">
        <v>-97.268643609999998</v>
      </c>
      <c r="N687" s="7">
        <v>6.0544251950000003</v>
      </c>
      <c r="O687" s="5">
        <v>134</v>
      </c>
      <c r="P687" s="5">
        <v>56</v>
      </c>
      <c r="Q687" s="5">
        <v>77.3</v>
      </c>
      <c r="R687" s="10" t="s">
        <v>21</v>
      </c>
      <c r="S687" s="2">
        <f t="shared" si="100"/>
        <v>190</v>
      </c>
      <c r="T687" s="2">
        <f t="shared" si="101"/>
        <v>78</v>
      </c>
      <c r="U687" s="2">
        <f t="shared" si="102"/>
        <v>95</v>
      </c>
      <c r="V687" s="1">
        <f t="shared" si="103"/>
        <v>3042</v>
      </c>
      <c r="W687" s="9">
        <f t="shared" si="104"/>
        <v>2.1271047983648073</v>
      </c>
      <c r="X687" s="9">
        <f t="shared" si="105"/>
        <v>1.7481880270062005</v>
      </c>
      <c r="Y687" s="9">
        <f t="shared" si="106"/>
        <v>1.8920946026904801</v>
      </c>
      <c r="Z687" s="9">
        <f t="shared" si="107"/>
        <v>1.9777236052888476</v>
      </c>
      <c r="AA687" s="9">
        <f t="shared" si="108"/>
        <v>3.483159209716979</v>
      </c>
      <c r="AB687" s="9">
        <f t="shared" si="109"/>
        <v>0.78207291767074605</v>
      </c>
    </row>
    <row r="688" spans="1:28">
      <c r="A688" s="1" t="s">
        <v>18</v>
      </c>
      <c r="B688" s="2">
        <v>177416</v>
      </c>
      <c r="C688" s="2">
        <v>1646</v>
      </c>
      <c r="D688" s="2">
        <v>18541</v>
      </c>
      <c r="E688" s="3">
        <v>18541.415199999999</v>
      </c>
      <c r="F688" s="4">
        <v>0.92460000000000009</v>
      </c>
      <c r="G688" s="4">
        <v>7.5399999999999995E-2</v>
      </c>
      <c r="H688" s="4">
        <v>0</v>
      </c>
      <c r="I688" s="5">
        <v>14</v>
      </c>
      <c r="J688" s="2">
        <v>1527</v>
      </c>
      <c r="K688" s="9">
        <v>1.8</v>
      </c>
      <c r="L688" s="6">
        <v>35.946905829999999</v>
      </c>
      <c r="M688" s="6">
        <v>-97.269032499999994</v>
      </c>
      <c r="N688" s="7">
        <v>6.0027569649999997</v>
      </c>
      <c r="O688" s="5">
        <v>158</v>
      </c>
      <c r="P688" s="5">
        <v>20</v>
      </c>
      <c r="Q688" s="5">
        <v>84.7</v>
      </c>
      <c r="R688" s="10" t="s">
        <v>21</v>
      </c>
      <c r="S688" s="2">
        <f t="shared" si="100"/>
        <v>178</v>
      </c>
      <c r="T688" s="2">
        <f t="shared" si="101"/>
        <v>138</v>
      </c>
      <c r="U688" s="2">
        <f t="shared" si="102"/>
        <v>89</v>
      </c>
      <c r="V688" s="1">
        <f t="shared" si="103"/>
        <v>9522</v>
      </c>
      <c r="W688" s="9">
        <f t="shared" si="104"/>
        <v>2.1986570869544226</v>
      </c>
      <c r="X688" s="9">
        <f t="shared" si="105"/>
        <v>1.301029995663981</v>
      </c>
      <c r="Y688" s="9">
        <f t="shared" si="106"/>
        <v>2.1398790864012365</v>
      </c>
      <c r="Z688" s="9">
        <f t="shared" si="107"/>
        <v>1.9493900066449126</v>
      </c>
      <c r="AA688" s="9">
        <f t="shared" si="108"/>
        <v>3.9787281771384917</v>
      </c>
      <c r="AB688" s="9">
        <f t="shared" si="109"/>
        <v>0.77835076033137451</v>
      </c>
    </row>
    <row r="689" spans="1:28">
      <c r="A689" s="1" t="s">
        <v>18</v>
      </c>
      <c r="B689" s="2">
        <v>177416</v>
      </c>
      <c r="C689" s="2">
        <v>1646</v>
      </c>
      <c r="D689" s="2">
        <v>18541</v>
      </c>
      <c r="E689" s="3">
        <v>18541.367200000001</v>
      </c>
      <c r="F689" s="4">
        <v>0.89459999999999995</v>
      </c>
      <c r="G689" s="4">
        <v>0.10539999999999998</v>
      </c>
      <c r="H689" s="4">
        <v>0</v>
      </c>
      <c r="I689" s="5">
        <v>20</v>
      </c>
      <c r="J689" s="2">
        <v>1527</v>
      </c>
      <c r="K689" s="9">
        <v>2.2999999999999998</v>
      </c>
      <c r="L689" s="6">
        <v>35.946666669999999</v>
      </c>
      <c r="M689" s="6">
        <v>-97.269538609999998</v>
      </c>
      <c r="N689" s="7">
        <v>5.989003383</v>
      </c>
      <c r="O689" s="5">
        <v>163</v>
      </c>
      <c r="P689" s="5">
        <v>19</v>
      </c>
      <c r="Q689" s="5">
        <v>81.3</v>
      </c>
      <c r="R689" s="10" t="s">
        <v>21</v>
      </c>
      <c r="S689" s="2">
        <f t="shared" si="100"/>
        <v>182</v>
      </c>
      <c r="T689" s="2">
        <f t="shared" si="101"/>
        <v>144</v>
      </c>
      <c r="U689" s="2">
        <f t="shared" si="102"/>
        <v>91</v>
      </c>
      <c r="V689" s="1">
        <f t="shared" si="103"/>
        <v>10368</v>
      </c>
      <c r="W689" s="9">
        <f t="shared" si="104"/>
        <v>2.2121876044039577</v>
      </c>
      <c r="X689" s="9">
        <f t="shared" si="105"/>
        <v>1.2787536009528289</v>
      </c>
      <c r="Y689" s="9">
        <f t="shared" si="106"/>
        <v>2.1583624920952493</v>
      </c>
      <c r="Z689" s="9">
        <f t="shared" si="107"/>
        <v>1.9590413923210932</v>
      </c>
      <c r="AA689" s="9">
        <f t="shared" si="108"/>
        <v>4.0156949885265174</v>
      </c>
      <c r="AB689" s="9">
        <f t="shared" si="109"/>
        <v>0.77735455840359713</v>
      </c>
    </row>
    <row r="690" spans="1:28">
      <c r="A690" s="1" t="s">
        <v>18</v>
      </c>
      <c r="B690" s="2">
        <v>177360</v>
      </c>
      <c r="C690" s="2">
        <v>1635</v>
      </c>
      <c r="D690" s="2">
        <v>18521</v>
      </c>
      <c r="E690" s="3">
        <v>18521.457200000001</v>
      </c>
      <c r="F690" s="4">
        <v>0.90380000000000005</v>
      </c>
      <c r="G690" s="4">
        <v>9.6199999999999994E-2</v>
      </c>
      <c r="H690" s="4">
        <v>0</v>
      </c>
      <c r="I690" s="5">
        <v>17</v>
      </c>
      <c r="J690" s="2">
        <v>1525</v>
      </c>
      <c r="K690" s="9">
        <v>2.8</v>
      </c>
      <c r="L690" s="6">
        <v>35.94810889</v>
      </c>
      <c r="M690" s="6">
        <v>-97.268384170000004</v>
      </c>
      <c r="N690" s="7">
        <v>5.9511555979999997</v>
      </c>
      <c r="O690" s="5">
        <v>68</v>
      </c>
      <c r="P690" s="5">
        <v>32</v>
      </c>
      <c r="Q690" s="5">
        <v>15.3</v>
      </c>
      <c r="R690" s="10" t="s">
        <v>20</v>
      </c>
      <c r="S690" s="2">
        <f t="shared" si="100"/>
        <v>100</v>
      </c>
      <c r="T690" s="2">
        <f t="shared" si="101"/>
        <v>36</v>
      </c>
      <c r="U690" s="2">
        <f t="shared" si="102"/>
        <v>50</v>
      </c>
      <c r="V690" s="1">
        <f t="shared" si="103"/>
        <v>648</v>
      </c>
      <c r="W690" s="9">
        <f t="shared" si="104"/>
        <v>1.8325089127062362</v>
      </c>
      <c r="X690" s="9">
        <f t="shared" si="105"/>
        <v>1.5051499783199058</v>
      </c>
      <c r="Y690" s="9">
        <f t="shared" si="106"/>
        <v>1.556302500767287</v>
      </c>
      <c r="Z690" s="9">
        <f t="shared" si="107"/>
        <v>1.6989700043360185</v>
      </c>
      <c r="AA690" s="9">
        <f t="shared" si="108"/>
        <v>2.8115750058705928</v>
      </c>
      <c r="AB690" s="9">
        <f t="shared" si="109"/>
        <v>0.77460130541004391</v>
      </c>
    </row>
    <row r="691" spans="1:28">
      <c r="A691" s="1" t="s">
        <v>18</v>
      </c>
      <c r="B691" s="2">
        <v>177360</v>
      </c>
      <c r="C691" s="2">
        <v>1635</v>
      </c>
      <c r="D691" s="2">
        <v>18521</v>
      </c>
      <c r="E691" s="3">
        <v>18521.406200000001</v>
      </c>
      <c r="F691" s="4">
        <v>0.97300000000000009</v>
      </c>
      <c r="G691" s="4">
        <v>2.7000000000000003E-2</v>
      </c>
      <c r="H691" s="4">
        <v>0</v>
      </c>
      <c r="I691" s="5">
        <v>4</v>
      </c>
      <c r="J691" s="2">
        <v>1525</v>
      </c>
      <c r="K691" s="9">
        <v>2</v>
      </c>
      <c r="L691" s="6">
        <v>35.94814306</v>
      </c>
      <c r="M691" s="6">
        <v>-97.268383889999996</v>
      </c>
      <c r="N691" s="7">
        <v>5.9438077470000001</v>
      </c>
      <c r="O691" s="5">
        <v>43</v>
      </c>
      <c r="P691" s="5">
        <v>26</v>
      </c>
      <c r="Q691" s="5">
        <v>12</v>
      </c>
      <c r="R691" s="10" t="s">
        <v>22</v>
      </c>
      <c r="S691" s="2">
        <f t="shared" si="100"/>
        <v>69</v>
      </c>
      <c r="T691" s="2">
        <f t="shared" si="101"/>
        <v>17</v>
      </c>
      <c r="U691" s="2">
        <f t="shared" si="102"/>
        <v>34.5</v>
      </c>
      <c r="V691" s="1">
        <f t="shared" si="103"/>
        <v>144.5</v>
      </c>
      <c r="W691" s="9">
        <f t="shared" si="104"/>
        <v>1.6334684555795864</v>
      </c>
      <c r="X691" s="9">
        <f t="shared" si="105"/>
        <v>1.414973347970818</v>
      </c>
      <c r="Y691" s="9">
        <f t="shared" si="106"/>
        <v>1.2304489213782739</v>
      </c>
      <c r="Z691" s="9">
        <f t="shared" si="107"/>
        <v>1.537819095073274</v>
      </c>
      <c r="AA691" s="9">
        <f t="shared" si="108"/>
        <v>2.1598678470925665</v>
      </c>
      <c r="AB691" s="9">
        <f t="shared" si="109"/>
        <v>0.77406475368533645</v>
      </c>
    </row>
    <row r="692" spans="1:28">
      <c r="A692" s="1" t="s">
        <v>18</v>
      </c>
      <c r="B692" s="2">
        <v>177492</v>
      </c>
      <c r="C692" s="2">
        <v>1713</v>
      </c>
      <c r="D692" s="2">
        <v>18542</v>
      </c>
      <c r="E692" s="3">
        <v>18542.556199999999</v>
      </c>
      <c r="F692" s="4">
        <v>3.2000000000000001E-2</v>
      </c>
      <c r="G692" s="4">
        <v>0.96799999999999997</v>
      </c>
      <c r="H692" s="4">
        <v>0</v>
      </c>
      <c r="I692" s="5">
        <v>268</v>
      </c>
      <c r="J692" s="2">
        <v>1532</v>
      </c>
      <c r="K692" s="9">
        <v>2.2999999999999998</v>
      </c>
      <c r="L692" s="6">
        <v>35.946976390000003</v>
      </c>
      <c r="M692" s="6">
        <v>-97.268224169999996</v>
      </c>
      <c r="N692" s="7">
        <v>5.9143130030000002</v>
      </c>
      <c r="O692" s="5">
        <v>192</v>
      </c>
      <c r="P692" s="5">
        <v>81</v>
      </c>
      <c r="Q692" s="5">
        <v>38.700000000000003</v>
      </c>
      <c r="R692" s="10" t="s">
        <v>19</v>
      </c>
      <c r="S692" s="2">
        <f t="shared" si="100"/>
        <v>273</v>
      </c>
      <c r="T692" s="2">
        <f t="shared" si="101"/>
        <v>111</v>
      </c>
      <c r="U692" s="2">
        <f t="shared" si="102"/>
        <v>136.5</v>
      </c>
      <c r="V692" s="1">
        <f t="shared" si="103"/>
        <v>6160.5</v>
      </c>
      <c r="W692" s="9">
        <f t="shared" si="104"/>
        <v>2.2833012287035492</v>
      </c>
      <c r="X692" s="9">
        <f t="shared" si="105"/>
        <v>1.9084850188786497</v>
      </c>
      <c r="Y692" s="9">
        <f t="shared" si="106"/>
        <v>2.0453229787866571</v>
      </c>
      <c r="Z692" s="9">
        <f t="shared" si="107"/>
        <v>2.1351326513767748</v>
      </c>
      <c r="AA692" s="9">
        <f t="shared" si="108"/>
        <v>3.789615961909333</v>
      </c>
      <c r="AB692" s="9">
        <f t="shared" si="109"/>
        <v>0.77190430495144491</v>
      </c>
    </row>
    <row r="693" spans="1:28">
      <c r="A693" s="1" t="s">
        <v>18</v>
      </c>
      <c r="B693" s="2">
        <v>177492</v>
      </c>
      <c r="C693" s="2">
        <v>1713</v>
      </c>
      <c r="D693" s="2">
        <v>18541</v>
      </c>
      <c r="E693" s="3">
        <v>18541.5262</v>
      </c>
      <c r="F693" s="4">
        <v>0.92219999999999991</v>
      </c>
      <c r="G693" s="4">
        <v>7.7799999999999994E-2</v>
      </c>
      <c r="H693" s="4">
        <v>0</v>
      </c>
      <c r="I693" s="5">
        <v>19</v>
      </c>
      <c r="J693" s="2">
        <v>1532</v>
      </c>
      <c r="K693" s="9">
        <v>4.4000000000000004</v>
      </c>
      <c r="L693" s="6">
        <v>35.946570559999998</v>
      </c>
      <c r="M693" s="6">
        <v>-97.268699999999995</v>
      </c>
      <c r="N693" s="7">
        <v>5.9110846349999999</v>
      </c>
      <c r="O693" s="5">
        <v>18</v>
      </c>
      <c r="P693" s="5">
        <v>14</v>
      </c>
      <c r="Q693" s="5">
        <v>4</v>
      </c>
      <c r="R693" s="10" t="s">
        <v>20</v>
      </c>
      <c r="S693" s="2">
        <f t="shared" si="100"/>
        <v>32</v>
      </c>
      <c r="T693" s="2">
        <f t="shared" si="101"/>
        <v>4</v>
      </c>
      <c r="U693" s="2">
        <f t="shared" si="102"/>
        <v>16</v>
      </c>
      <c r="V693" s="1">
        <f t="shared" si="103"/>
        <v>8</v>
      </c>
      <c r="W693" s="9">
        <f t="shared" si="104"/>
        <v>1.2552725051033058</v>
      </c>
      <c r="X693" s="9">
        <f t="shared" si="105"/>
        <v>1.1461280356782377</v>
      </c>
      <c r="Y693" s="9">
        <f t="shared" si="106"/>
        <v>0.60205999132796229</v>
      </c>
      <c r="Z693" s="9">
        <f t="shared" si="107"/>
        <v>1.2041199826559246</v>
      </c>
      <c r="AA693" s="9">
        <f t="shared" si="108"/>
        <v>0.90308998699194343</v>
      </c>
      <c r="AB693" s="9">
        <f t="shared" si="109"/>
        <v>0.77166717762842285</v>
      </c>
    </row>
    <row r="694" spans="1:28">
      <c r="A694" s="1" t="s">
        <v>18</v>
      </c>
      <c r="B694" s="2">
        <v>177379</v>
      </c>
      <c r="C694" s="2">
        <v>1553</v>
      </c>
      <c r="D694" s="2">
        <v>18520</v>
      </c>
      <c r="E694" s="3">
        <v>18520.409199999998</v>
      </c>
      <c r="F694" s="4">
        <v>0.98000000000000009</v>
      </c>
      <c r="G694" s="4">
        <v>0.02</v>
      </c>
      <c r="H694" s="4">
        <v>0</v>
      </c>
      <c r="I694" s="5">
        <v>4</v>
      </c>
      <c r="J694" s="2">
        <v>1535</v>
      </c>
      <c r="K694" s="9">
        <v>2.6</v>
      </c>
      <c r="L694" s="6">
        <v>35.948296110000001</v>
      </c>
      <c r="M694" s="6">
        <v>-97.268475280000004</v>
      </c>
      <c r="N694" s="7">
        <v>5.8980641890000003</v>
      </c>
      <c r="O694" s="5">
        <v>110</v>
      </c>
      <c r="P694" s="5">
        <v>29</v>
      </c>
      <c r="Q694" s="5">
        <v>73.3</v>
      </c>
      <c r="R694" s="10" t="s">
        <v>21</v>
      </c>
      <c r="S694" s="2">
        <f t="shared" si="100"/>
        <v>139</v>
      </c>
      <c r="T694" s="2">
        <f t="shared" si="101"/>
        <v>81</v>
      </c>
      <c r="U694" s="2">
        <f t="shared" si="102"/>
        <v>69.5</v>
      </c>
      <c r="V694" s="1">
        <f t="shared" si="103"/>
        <v>3280.5</v>
      </c>
      <c r="W694" s="9">
        <f t="shared" si="104"/>
        <v>2.0413926851582249</v>
      </c>
      <c r="X694" s="9">
        <f t="shared" si="105"/>
        <v>1.4623979978989561</v>
      </c>
      <c r="Y694" s="9">
        <f t="shared" si="106"/>
        <v>1.9084850188786497</v>
      </c>
      <c r="Z694" s="9">
        <f t="shared" si="107"/>
        <v>1.8419848045901135</v>
      </c>
      <c r="AA694" s="9">
        <f t="shared" si="108"/>
        <v>3.5159400420933182</v>
      </c>
      <c r="AB694" s="9">
        <f t="shared" si="109"/>
        <v>0.77070949469540029</v>
      </c>
    </row>
    <row r="695" spans="1:28">
      <c r="A695" s="1" t="s">
        <v>18</v>
      </c>
      <c r="B695" s="2">
        <v>177360</v>
      </c>
      <c r="C695" s="2">
        <v>1635</v>
      </c>
      <c r="D695" s="2">
        <v>18521</v>
      </c>
      <c r="E695" s="3">
        <v>18521.538199999999</v>
      </c>
      <c r="F695" s="4">
        <v>0.9234</v>
      </c>
      <c r="G695" s="4">
        <v>7.6600000000000001E-2</v>
      </c>
      <c r="H695" s="4">
        <v>0</v>
      </c>
      <c r="I695" s="5">
        <v>13</v>
      </c>
      <c r="J695" s="2">
        <v>1525</v>
      </c>
      <c r="K695" s="9">
        <v>2.5</v>
      </c>
      <c r="L695" s="6">
        <v>35.948207500000002</v>
      </c>
      <c r="M695" s="6">
        <v>-97.26935417</v>
      </c>
      <c r="N695" s="7">
        <v>5.8727277410000003</v>
      </c>
      <c r="O695" s="5">
        <v>131</v>
      </c>
      <c r="P695" s="5">
        <v>56</v>
      </c>
      <c r="Q695" s="5">
        <v>63.3</v>
      </c>
      <c r="R695" s="10" t="s">
        <v>21</v>
      </c>
      <c r="S695" s="2">
        <f t="shared" si="100"/>
        <v>187</v>
      </c>
      <c r="T695" s="2">
        <f t="shared" si="101"/>
        <v>75</v>
      </c>
      <c r="U695" s="2">
        <f t="shared" si="102"/>
        <v>93.5</v>
      </c>
      <c r="V695" s="1">
        <f t="shared" si="103"/>
        <v>2812.5</v>
      </c>
      <c r="W695" s="9">
        <f t="shared" si="104"/>
        <v>2.117271295655764</v>
      </c>
      <c r="X695" s="9">
        <f t="shared" si="105"/>
        <v>1.7481880270062005</v>
      </c>
      <c r="Y695" s="9">
        <f t="shared" si="106"/>
        <v>1.8750612633916997</v>
      </c>
      <c r="Z695" s="9">
        <f t="shared" si="107"/>
        <v>1.9708116108725175</v>
      </c>
      <c r="AA695" s="9">
        <f t="shared" si="108"/>
        <v>3.4490925311194185</v>
      </c>
      <c r="AB695" s="9">
        <f t="shared" si="109"/>
        <v>0.7688398674661282</v>
      </c>
    </row>
    <row r="696" spans="1:28">
      <c r="A696" s="1" t="s">
        <v>18</v>
      </c>
      <c r="B696" s="2">
        <v>177406</v>
      </c>
      <c r="C696" s="2">
        <v>1635</v>
      </c>
      <c r="D696" s="2">
        <v>18541</v>
      </c>
      <c r="E696" s="3">
        <v>18541.4692</v>
      </c>
      <c r="F696" s="4">
        <v>0.93720000000000003</v>
      </c>
      <c r="G696" s="4">
        <v>6.2799999999999995E-2</v>
      </c>
      <c r="H696" s="4">
        <v>0</v>
      </c>
      <c r="I696" s="5">
        <v>16</v>
      </c>
      <c r="J696" s="2">
        <v>1530</v>
      </c>
      <c r="K696" s="9">
        <v>2.2000000000000002</v>
      </c>
      <c r="L696" s="6">
        <v>35.946649720000003</v>
      </c>
      <c r="M696" s="6">
        <v>-97.268755279999993</v>
      </c>
      <c r="N696" s="7">
        <v>5.8345733190000004</v>
      </c>
      <c r="O696" s="5">
        <v>164</v>
      </c>
      <c r="P696" s="5">
        <v>22</v>
      </c>
      <c r="Q696" s="5">
        <v>93.3</v>
      </c>
      <c r="R696" s="10" t="s">
        <v>19</v>
      </c>
      <c r="S696" s="2">
        <f t="shared" si="100"/>
        <v>186</v>
      </c>
      <c r="T696" s="2">
        <f t="shared" si="101"/>
        <v>142</v>
      </c>
      <c r="U696" s="2">
        <f t="shared" si="102"/>
        <v>93</v>
      </c>
      <c r="V696" s="1">
        <f t="shared" si="103"/>
        <v>10082</v>
      </c>
      <c r="W696" s="9">
        <f t="shared" si="104"/>
        <v>2.214843848047698</v>
      </c>
      <c r="X696" s="9">
        <f t="shared" si="105"/>
        <v>1.3424226808222062</v>
      </c>
      <c r="Y696" s="9">
        <f t="shared" si="106"/>
        <v>2.1522883443830563</v>
      </c>
      <c r="Z696" s="9">
        <f t="shared" si="107"/>
        <v>1.968482948553935</v>
      </c>
      <c r="AA696" s="9">
        <f t="shared" si="108"/>
        <v>4.0035466931021313</v>
      </c>
      <c r="AB696" s="9">
        <f t="shared" si="109"/>
        <v>0.76600910168741609</v>
      </c>
    </row>
    <row r="697" spans="1:28">
      <c r="A697" s="1" t="s">
        <v>18</v>
      </c>
      <c r="B697" s="2">
        <v>177442</v>
      </c>
      <c r="C697" s="2">
        <v>1677</v>
      </c>
      <c r="D697" s="2">
        <v>18541</v>
      </c>
      <c r="E697" s="3">
        <v>18541.367200000001</v>
      </c>
      <c r="F697" s="4">
        <v>0.74960000000000004</v>
      </c>
      <c r="G697" s="4">
        <v>0.25040000000000001</v>
      </c>
      <c r="H697" s="4">
        <v>0</v>
      </c>
      <c r="I697" s="5">
        <v>41</v>
      </c>
      <c r="J697" s="2">
        <v>1538</v>
      </c>
      <c r="K697" s="9">
        <v>2</v>
      </c>
      <c r="L697" s="6">
        <v>35.94693556</v>
      </c>
      <c r="M697" s="6">
        <v>-97.269355000000004</v>
      </c>
      <c r="N697" s="7">
        <v>5.7750416680000001</v>
      </c>
      <c r="O697" s="5">
        <v>151</v>
      </c>
      <c r="P697" s="5">
        <v>35</v>
      </c>
      <c r="Q697" s="5">
        <v>90.7</v>
      </c>
      <c r="R697" s="10" t="s">
        <v>21</v>
      </c>
      <c r="S697" s="2">
        <f t="shared" si="100"/>
        <v>186</v>
      </c>
      <c r="T697" s="2">
        <f t="shared" si="101"/>
        <v>116</v>
      </c>
      <c r="U697" s="2">
        <f t="shared" si="102"/>
        <v>93</v>
      </c>
      <c r="V697" s="1">
        <f t="shared" si="103"/>
        <v>6728</v>
      </c>
      <c r="W697" s="9">
        <f t="shared" si="104"/>
        <v>2.1789769472931693</v>
      </c>
      <c r="X697" s="9">
        <f t="shared" si="105"/>
        <v>1.5440680443502754</v>
      </c>
      <c r="Y697" s="9">
        <f t="shared" si="106"/>
        <v>2.0644579892269181</v>
      </c>
      <c r="Z697" s="9">
        <f t="shared" si="107"/>
        <v>1.968482948553935</v>
      </c>
      <c r="AA697" s="9">
        <f t="shared" si="108"/>
        <v>3.827885982789855</v>
      </c>
      <c r="AB697" s="9">
        <f t="shared" si="109"/>
        <v>0.76155512209096765</v>
      </c>
    </row>
    <row r="698" spans="1:28">
      <c r="A698" s="1" t="s">
        <v>18</v>
      </c>
      <c r="B698" s="2">
        <v>177492</v>
      </c>
      <c r="C698" s="2">
        <v>1713</v>
      </c>
      <c r="D698" s="2">
        <v>18541</v>
      </c>
      <c r="E698" s="3">
        <v>18541.3822</v>
      </c>
      <c r="F698" s="4">
        <v>0.92200000000000004</v>
      </c>
      <c r="G698" s="4">
        <v>7.8E-2</v>
      </c>
      <c r="H698" s="4">
        <v>0</v>
      </c>
      <c r="I698" s="5">
        <v>16</v>
      </c>
      <c r="J698" s="2">
        <v>1532</v>
      </c>
      <c r="K698" s="9">
        <v>2.6</v>
      </c>
      <c r="L698" s="6">
        <v>35.946693330000002</v>
      </c>
      <c r="M698" s="6">
        <v>-97.269296389999994</v>
      </c>
      <c r="N698" s="7">
        <v>5.7133366499999996</v>
      </c>
      <c r="O698" s="5">
        <v>139</v>
      </c>
      <c r="P698" s="5">
        <v>21</v>
      </c>
      <c r="Q698" s="5">
        <v>76</v>
      </c>
      <c r="R698" s="10" t="s">
        <v>21</v>
      </c>
      <c r="S698" s="2">
        <f t="shared" si="100"/>
        <v>160</v>
      </c>
      <c r="T698" s="2">
        <f t="shared" si="101"/>
        <v>118</v>
      </c>
      <c r="U698" s="2">
        <f t="shared" si="102"/>
        <v>80</v>
      </c>
      <c r="V698" s="1">
        <f t="shared" si="103"/>
        <v>6962</v>
      </c>
      <c r="W698" s="9">
        <f t="shared" si="104"/>
        <v>2.143014800254095</v>
      </c>
      <c r="X698" s="9">
        <f t="shared" si="105"/>
        <v>1.3222192947339191</v>
      </c>
      <c r="Y698" s="9">
        <f t="shared" si="106"/>
        <v>2.0718820073061255</v>
      </c>
      <c r="Z698" s="9">
        <f t="shared" si="107"/>
        <v>1.9030899869919433</v>
      </c>
      <c r="AA698" s="9">
        <f t="shared" si="108"/>
        <v>3.8427340189482693</v>
      </c>
      <c r="AB698" s="9">
        <f t="shared" si="109"/>
        <v>0.7568898149812181</v>
      </c>
    </row>
    <row r="699" spans="1:28">
      <c r="A699" s="1" t="s">
        <v>18</v>
      </c>
      <c r="B699" s="2">
        <v>177360</v>
      </c>
      <c r="C699" s="2">
        <v>1635</v>
      </c>
      <c r="D699" s="2">
        <v>18520</v>
      </c>
      <c r="E699" s="3">
        <v>18520.430199999999</v>
      </c>
      <c r="F699" s="4">
        <v>0.877</v>
      </c>
      <c r="G699" s="4">
        <v>0.123</v>
      </c>
      <c r="H699" s="4">
        <v>0</v>
      </c>
      <c r="I699" s="5">
        <v>25</v>
      </c>
      <c r="J699" s="2">
        <v>1525</v>
      </c>
      <c r="K699" s="9">
        <v>2.7</v>
      </c>
      <c r="L699" s="6">
        <v>35.94829</v>
      </c>
      <c r="M699" s="6">
        <v>-97.268735829999997</v>
      </c>
      <c r="N699" s="7">
        <v>5.7017948909999996</v>
      </c>
      <c r="O699" s="5">
        <v>94</v>
      </c>
      <c r="P699" s="5">
        <v>142</v>
      </c>
      <c r="Q699" s="5">
        <v>93.3</v>
      </c>
      <c r="R699" s="10" t="s">
        <v>21</v>
      </c>
      <c r="S699" s="2">
        <f t="shared" si="100"/>
        <v>236</v>
      </c>
      <c r="T699" s="2">
        <f t="shared" si="101"/>
        <v>-48</v>
      </c>
      <c r="U699" s="2">
        <f t="shared" si="102"/>
        <v>118</v>
      </c>
      <c r="V699" s="1">
        <f t="shared" si="103"/>
        <v>1152</v>
      </c>
      <c r="W699" s="9">
        <f t="shared" si="104"/>
        <v>1.9731278535996983</v>
      </c>
      <c r="X699" s="9">
        <f t="shared" si="105"/>
        <v>2.1522883443830563</v>
      </c>
      <c r="Y699" s="9">
        <f t="shared" si="106"/>
        <v>1.6812412373755872</v>
      </c>
      <c r="Z699" s="9">
        <f t="shared" si="107"/>
        <v>2.0718820073061255</v>
      </c>
      <c r="AA699" s="9">
        <f t="shared" si="108"/>
        <v>3.0614524790871931</v>
      </c>
      <c r="AB699" s="9">
        <f t="shared" si="109"/>
        <v>0.75601159050605204</v>
      </c>
    </row>
    <row r="700" spans="1:28">
      <c r="A700" s="1" t="s">
        <v>18</v>
      </c>
      <c r="B700" s="2">
        <v>177360</v>
      </c>
      <c r="C700" s="2">
        <v>1635</v>
      </c>
      <c r="D700" s="2">
        <v>18521</v>
      </c>
      <c r="E700" s="3">
        <v>18521.445199999998</v>
      </c>
      <c r="F700" s="4">
        <v>0.185</v>
      </c>
      <c r="G700" s="4">
        <v>1.54E-2</v>
      </c>
      <c r="H700" s="4">
        <v>0.79959999999999998</v>
      </c>
      <c r="I700" s="5">
        <v>2</v>
      </c>
      <c r="J700" s="2">
        <v>1525</v>
      </c>
      <c r="K700" s="9">
        <v>5.4</v>
      </c>
      <c r="L700" s="6">
        <v>35.948153329999997</v>
      </c>
      <c r="M700" s="6">
        <v>-97.268408059999999</v>
      </c>
      <c r="N700" s="7">
        <v>5.6996134610000002</v>
      </c>
      <c r="O700" s="5">
        <v>52</v>
      </c>
      <c r="P700" s="5">
        <v>2</v>
      </c>
      <c r="Q700" s="5">
        <v>10.7</v>
      </c>
      <c r="R700" s="10" t="s">
        <v>22</v>
      </c>
      <c r="S700" s="2">
        <f t="shared" si="100"/>
        <v>54</v>
      </c>
      <c r="T700" s="2">
        <f t="shared" si="101"/>
        <v>50</v>
      </c>
      <c r="U700" s="2">
        <f t="shared" si="102"/>
        <v>27</v>
      </c>
      <c r="V700" s="1">
        <f t="shared" si="103"/>
        <v>1250</v>
      </c>
      <c r="W700" s="9">
        <f t="shared" si="104"/>
        <v>1.716003343634799</v>
      </c>
      <c r="X700" s="9">
        <f t="shared" si="105"/>
        <v>0.30102999566398114</v>
      </c>
      <c r="Y700" s="9">
        <f t="shared" si="106"/>
        <v>1.6989700043360185</v>
      </c>
      <c r="Z700" s="9">
        <f t="shared" si="107"/>
        <v>1.4313637641589871</v>
      </c>
      <c r="AA700" s="9">
        <f t="shared" si="108"/>
        <v>3.0969100130080558</v>
      </c>
      <c r="AB700" s="9">
        <f t="shared" si="109"/>
        <v>0.75584540348880469</v>
      </c>
    </row>
    <row r="701" spans="1:28">
      <c r="A701" s="1" t="s">
        <v>18</v>
      </c>
      <c r="B701" s="2">
        <v>177492</v>
      </c>
      <c r="C701" s="2">
        <v>1713</v>
      </c>
      <c r="D701" s="2">
        <v>18541</v>
      </c>
      <c r="E701" s="3">
        <v>18541.5082</v>
      </c>
      <c r="F701" s="4">
        <v>0.92319999999999991</v>
      </c>
      <c r="G701" s="4">
        <v>7.6799999999999993E-2</v>
      </c>
      <c r="H701" s="4">
        <v>0</v>
      </c>
      <c r="I701" s="5">
        <v>17</v>
      </c>
      <c r="J701" s="2">
        <v>1532</v>
      </c>
      <c r="K701" s="9">
        <v>2.2999999999999998</v>
      </c>
      <c r="L701" s="6">
        <v>35.946953329999999</v>
      </c>
      <c r="M701" s="6">
        <v>-97.269436389999996</v>
      </c>
      <c r="N701" s="7">
        <v>5.6828353150000002</v>
      </c>
      <c r="O701" s="5">
        <v>144</v>
      </c>
      <c r="P701" s="5">
        <v>30</v>
      </c>
      <c r="Q701" s="5">
        <v>82</v>
      </c>
      <c r="R701" s="10" t="s">
        <v>21</v>
      </c>
      <c r="S701" s="2">
        <f t="shared" si="100"/>
        <v>174</v>
      </c>
      <c r="T701" s="2">
        <f t="shared" si="101"/>
        <v>114</v>
      </c>
      <c r="U701" s="2">
        <f t="shared" si="102"/>
        <v>87</v>
      </c>
      <c r="V701" s="1">
        <f t="shared" si="103"/>
        <v>6498</v>
      </c>
      <c r="W701" s="9">
        <f t="shared" si="104"/>
        <v>2.1583624920952493</v>
      </c>
      <c r="X701" s="9">
        <f t="shared" si="105"/>
        <v>1.4771212547196624</v>
      </c>
      <c r="Y701" s="9">
        <f t="shared" si="106"/>
        <v>2.0569048513364723</v>
      </c>
      <c r="Z701" s="9">
        <f t="shared" si="107"/>
        <v>1.9395192526186182</v>
      </c>
      <c r="AA701" s="9">
        <f t="shared" si="108"/>
        <v>3.8127797070089637</v>
      </c>
      <c r="AB701" s="9">
        <f t="shared" si="109"/>
        <v>0.75456507064563294</v>
      </c>
    </row>
    <row r="702" spans="1:28">
      <c r="A702" s="1" t="s">
        <v>18</v>
      </c>
      <c r="B702" s="2">
        <v>177386</v>
      </c>
      <c r="C702" s="2">
        <v>1636</v>
      </c>
      <c r="D702" s="2">
        <v>18541</v>
      </c>
      <c r="E702" s="3">
        <v>18541.340199999999</v>
      </c>
      <c r="F702" s="4">
        <v>0.95459999999999989</v>
      </c>
      <c r="G702" s="4">
        <v>4.3799999999999999E-2</v>
      </c>
      <c r="H702" s="4">
        <v>1.6000000000000001E-3</v>
      </c>
      <c r="I702" s="5">
        <v>9</v>
      </c>
      <c r="J702" s="2">
        <v>1524</v>
      </c>
      <c r="K702" s="9">
        <v>2.4</v>
      </c>
      <c r="L702" s="6">
        <v>35.946865279999997</v>
      </c>
      <c r="M702" s="6">
        <v>-97.269230829999998</v>
      </c>
      <c r="N702" s="7">
        <v>5.6774098239999997</v>
      </c>
      <c r="O702" s="5">
        <v>123</v>
      </c>
      <c r="P702" s="5">
        <v>12</v>
      </c>
      <c r="Q702" s="5">
        <v>92.7</v>
      </c>
      <c r="R702" s="10" t="s">
        <v>21</v>
      </c>
      <c r="S702" s="2">
        <f t="shared" si="100"/>
        <v>135</v>
      </c>
      <c r="T702" s="2">
        <f t="shared" si="101"/>
        <v>111</v>
      </c>
      <c r="U702" s="2">
        <f t="shared" si="102"/>
        <v>67.5</v>
      </c>
      <c r="V702" s="1">
        <f t="shared" si="103"/>
        <v>6160.5</v>
      </c>
      <c r="W702" s="9">
        <f t="shared" si="104"/>
        <v>2.0899051114393976</v>
      </c>
      <c r="X702" s="9">
        <f t="shared" si="105"/>
        <v>1.0791812460476247</v>
      </c>
      <c r="Y702" s="9">
        <f t="shared" si="106"/>
        <v>2.0453229787866571</v>
      </c>
      <c r="Z702" s="9">
        <f t="shared" si="107"/>
        <v>1.8293037728310249</v>
      </c>
      <c r="AA702" s="9">
        <f t="shared" si="108"/>
        <v>3.789615961909333</v>
      </c>
      <c r="AB702" s="9">
        <f t="shared" si="109"/>
        <v>0.75415024491727389</v>
      </c>
    </row>
    <row r="703" spans="1:28">
      <c r="A703" s="1" t="s">
        <v>18</v>
      </c>
      <c r="B703" s="2">
        <v>177379</v>
      </c>
      <c r="C703" s="2">
        <v>1553</v>
      </c>
      <c r="D703" s="2">
        <v>18520</v>
      </c>
      <c r="E703" s="3">
        <v>18520.466199999999</v>
      </c>
      <c r="F703" s="4">
        <v>0.89580000000000004</v>
      </c>
      <c r="G703" s="4">
        <v>0.1042</v>
      </c>
      <c r="H703" s="4">
        <v>0</v>
      </c>
      <c r="I703" s="5">
        <v>22</v>
      </c>
      <c r="J703" s="2">
        <v>1535</v>
      </c>
      <c r="K703" s="9">
        <v>2.2000000000000002</v>
      </c>
      <c r="L703" s="6">
        <v>35.94811472</v>
      </c>
      <c r="M703" s="6">
        <v>-97.268366110000002</v>
      </c>
      <c r="N703" s="7">
        <v>5.6677493050000001</v>
      </c>
      <c r="O703" s="5">
        <v>9</v>
      </c>
      <c r="P703" s="5">
        <v>43</v>
      </c>
      <c r="Q703" s="5">
        <v>73.3</v>
      </c>
      <c r="R703" s="10" t="s">
        <v>22</v>
      </c>
      <c r="S703" s="2">
        <f t="shared" si="100"/>
        <v>52</v>
      </c>
      <c r="T703" s="2">
        <f t="shared" si="101"/>
        <v>-34</v>
      </c>
      <c r="U703" s="2">
        <f t="shared" si="102"/>
        <v>26</v>
      </c>
      <c r="V703" s="1">
        <f t="shared" si="103"/>
        <v>578</v>
      </c>
      <c r="W703" s="9">
        <f t="shared" si="104"/>
        <v>0.95424250943932487</v>
      </c>
      <c r="X703" s="9">
        <f t="shared" si="105"/>
        <v>1.6334684555795864</v>
      </c>
      <c r="Y703" s="9">
        <f t="shared" si="106"/>
        <v>1.5314789170422551</v>
      </c>
      <c r="Z703" s="9">
        <f t="shared" si="107"/>
        <v>1.414973347970818</v>
      </c>
      <c r="AA703" s="9">
        <f t="shared" si="108"/>
        <v>2.761927838420529</v>
      </c>
      <c r="AB703" s="9">
        <f t="shared" si="109"/>
        <v>0.7534106323547124</v>
      </c>
    </row>
    <row r="704" spans="1:28">
      <c r="A704" s="1" t="s">
        <v>18</v>
      </c>
      <c r="B704" s="2">
        <v>177492</v>
      </c>
      <c r="C704" s="2">
        <v>1779</v>
      </c>
      <c r="D704" s="2">
        <v>18520</v>
      </c>
      <c r="E704" s="3">
        <v>18520.409199999998</v>
      </c>
      <c r="F704" s="4">
        <v>0.9294</v>
      </c>
      <c r="G704" s="4">
        <v>7.0599999999999996E-2</v>
      </c>
      <c r="H704" s="4">
        <v>0</v>
      </c>
      <c r="I704" s="5">
        <v>16</v>
      </c>
      <c r="J704" s="2">
        <v>1531</v>
      </c>
      <c r="K704" s="9">
        <v>2.2999999999999998</v>
      </c>
      <c r="L704" s="6">
        <v>35.948194440000002</v>
      </c>
      <c r="M704" s="6">
        <v>-97.268483329999995</v>
      </c>
      <c r="N704" s="7">
        <v>5.6653065700000003</v>
      </c>
      <c r="O704" s="5">
        <v>61</v>
      </c>
      <c r="P704" s="5">
        <v>52</v>
      </c>
      <c r="Q704" s="5">
        <v>70.7</v>
      </c>
      <c r="R704" s="10" t="s">
        <v>21</v>
      </c>
      <c r="S704" s="2">
        <f t="shared" si="100"/>
        <v>113</v>
      </c>
      <c r="T704" s="2">
        <f t="shared" si="101"/>
        <v>9</v>
      </c>
      <c r="U704" s="2">
        <f t="shared" si="102"/>
        <v>56.5</v>
      </c>
      <c r="V704" s="1">
        <f t="shared" si="103"/>
        <v>40.5</v>
      </c>
      <c r="W704" s="9">
        <f t="shared" si="104"/>
        <v>1.7853298350107669</v>
      </c>
      <c r="X704" s="9">
        <f t="shared" si="105"/>
        <v>1.716003343634799</v>
      </c>
      <c r="Y704" s="9">
        <f t="shared" si="106"/>
        <v>0.95424250943932487</v>
      </c>
      <c r="Z704" s="9">
        <f t="shared" si="107"/>
        <v>1.7520484478194385</v>
      </c>
      <c r="AA704" s="9">
        <f t="shared" si="108"/>
        <v>1.6074550232146683</v>
      </c>
      <c r="AB704" s="9">
        <f t="shared" si="109"/>
        <v>0.75322341606294052</v>
      </c>
    </row>
    <row r="705" spans="1:28">
      <c r="A705" s="1" t="s">
        <v>18</v>
      </c>
      <c r="B705" s="2">
        <v>177360</v>
      </c>
      <c r="C705" s="2">
        <v>1635</v>
      </c>
      <c r="D705" s="2">
        <v>18521</v>
      </c>
      <c r="E705" s="3">
        <v>18521.361199999999</v>
      </c>
      <c r="F705" s="4">
        <v>0.94279999999999986</v>
      </c>
      <c r="G705" s="4">
        <v>5.7200000000000008E-2</v>
      </c>
      <c r="H705" s="4">
        <v>0</v>
      </c>
      <c r="I705" s="5">
        <v>13</v>
      </c>
      <c r="J705" s="2">
        <v>1525</v>
      </c>
      <c r="K705" s="9">
        <v>2.4</v>
      </c>
      <c r="L705" s="6">
        <v>35.948383329999999</v>
      </c>
      <c r="M705" s="6">
        <v>-97.267640279999995</v>
      </c>
      <c r="N705" s="7">
        <v>5.6196363470000001</v>
      </c>
      <c r="O705" s="5">
        <v>154</v>
      </c>
      <c r="P705" s="5">
        <v>22</v>
      </c>
      <c r="Q705" s="5">
        <v>48.7</v>
      </c>
      <c r="R705" s="10" t="s">
        <v>21</v>
      </c>
      <c r="S705" s="2">
        <f t="shared" si="100"/>
        <v>176</v>
      </c>
      <c r="T705" s="2">
        <f t="shared" si="101"/>
        <v>132</v>
      </c>
      <c r="U705" s="2">
        <f t="shared" si="102"/>
        <v>88</v>
      </c>
      <c r="V705" s="1">
        <f t="shared" si="103"/>
        <v>8712</v>
      </c>
      <c r="W705" s="9">
        <f t="shared" si="104"/>
        <v>2.1875207208364631</v>
      </c>
      <c r="X705" s="9">
        <f t="shared" si="105"/>
        <v>1.3424226808222062</v>
      </c>
      <c r="Y705" s="9">
        <f t="shared" si="106"/>
        <v>2.1205739312058496</v>
      </c>
      <c r="Z705" s="9">
        <f t="shared" si="107"/>
        <v>1.9444826721501687</v>
      </c>
      <c r="AA705" s="9">
        <f t="shared" si="108"/>
        <v>3.9401178667477179</v>
      </c>
      <c r="AB705" s="9">
        <f t="shared" si="109"/>
        <v>0.74970821279306243</v>
      </c>
    </row>
    <row r="706" spans="1:28">
      <c r="A706" s="1" t="s">
        <v>18</v>
      </c>
      <c r="B706" s="2">
        <v>177379</v>
      </c>
      <c r="C706" s="2">
        <v>1553</v>
      </c>
      <c r="D706" s="2">
        <v>18520</v>
      </c>
      <c r="E706" s="3">
        <v>18520.445199999998</v>
      </c>
      <c r="F706" s="4">
        <v>0.8358000000000001</v>
      </c>
      <c r="G706" s="4">
        <v>0.16420000000000001</v>
      </c>
      <c r="H706" s="4">
        <v>0</v>
      </c>
      <c r="I706" s="5">
        <v>38</v>
      </c>
      <c r="J706" s="2">
        <v>1535</v>
      </c>
      <c r="K706" s="9">
        <v>2</v>
      </c>
      <c r="L706" s="6">
        <v>35.948373060000002</v>
      </c>
      <c r="M706" s="6">
        <v>-97.268425559999997</v>
      </c>
      <c r="N706" s="7">
        <v>5.5761917560000001</v>
      </c>
      <c r="O706" s="5">
        <v>15</v>
      </c>
      <c r="P706" s="5">
        <v>18</v>
      </c>
      <c r="Q706" s="5">
        <v>20.7</v>
      </c>
      <c r="R706" s="10" t="s">
        <v>21</v>
      </c>
      <c r="S706" s="2">
        <f t="shared" si="100"/>
        <v>33</v>
      </c>
      <c r="T706" s="2">
        <f t="shared" si="101"/>
        <v>-3</v>
      </c>
      <c r="U706" s="2">
        <f t="shared" si="102"/>
        <v>16.5</v>
      </c>
      <c r="V706" s="1">
        <f t="shared" si="103"/>
        <v>4.5</v>
      </c>
      <c r="W706" s="9">
        <f t="shared" si="104"/>
        <v>1.1760912590556811</v>
      </c>
      <c r="X706" s="9">
        <f t="shared" si="105"/>
        <v>1.2552725051033058</v>
      </c>
      <c r="Y706" s="9">
        <f t="shared" si="106"/>
        <v>0.47712125471966244</v>
      </c>
      <c r="Z706" s="9">
        <f t="shared" si="107"/>
        <v>1.217483944213906</v>
      </c>
      <c r="AA706" s="9">
        <f t="shared" si="108"/>
        <v>0.65321251377534362</v>
      </c>
      <c r="AB706" s="9">
        <f t="shared" si="109"/>
        <v>0.74633770001476452</v>
      </c>
    </row>
    <row r="707" spans="1:28">
      <c r="A707" s="1" t="s">
        <v>18</v>
      </c>
      <c r="B707" s="2">
        <v>177406</v>
      </c>
      <c r="C707" s="2">
        <v>1635</v>
      </c>
      <c r="D707" s="2">
        <v>18542</v>
      </c>
      <c r="E707" s="3">
        <v>18542.331200000001</v>
      </c>
      <c r="F707" s="4">
        <v>0.91559999999999986</v>
      </c>
      <c r="G707" s="4">
        <v>8.4400000000000003E-2</v>
      </c>
      <c r="H707" s="4">
        <v>0</v>
      </c>
      <c r="I707" s="5">
        <v>18</v>
      </c>
      <c r="J707" s="2">
        <v>1530</v>
      </c>
      <c r="K707" s="9">
        <v>2.5</v>
      </c>
      <c r="L707" s="6">
        <v>35.946963889999999</v>
      </c>
      <c r="M707" s="6">
        <v>-97.269209720000006</v>
      </c>
      <c r="N707" s="7">
        <v>5.5597136960000002</v>
      </c>
      <c r="O707" s="5">
        <v>114</v>
      </c>
      <c r="P707" s="5">
        <v>44</v>
      </c>
      <c r="Q707" s="5">
        <v>78.7</v>
      </c>
      <c r="R707" s="10" t="s">
        <v>21</v>
      </c>
      <c r="S707" s="2">
        <f t="shared" ref="S707:S770" si="110">+O707+P707</f>
        <v>158</v>
      </c>
      <c r="T707" s="2">
        <f t="shared" ref="T707:T770" si="111">O707-P707</f>
        <v>70</v>
      </c>
      <c r="U707" s="2">
        <f t="shared" ref="U707:U770" si="112">AVERAGE(O707:P707)</f>
        <v>79</v>
      </c>
      <c r="V707" s="1">
        <f t="shared" ref="V707:V770" si="113">VAR(O707:P707)</f>
        <v>2450</v>
      </c>
      <c r="W707" s="9">
        <f t="shared" ref="W707:W770" si="114">LOG(O707,10)</f>
        <v>2.0569048513364723</v>
      </c>
      <c r="X707" s="9">
        <f t="shared" ref="X707:X770" si="115">LOG(P707,10)</f>
        <v>1.6434526764861872</v>
      </c>
      <c r="Y707" s="9">
        <f t="shared" ref="Y707:Y770" si="116">LOG(ABS(T707),10)</f>
        <v>1.8450980400142569</v>
      </c>
      <c r="Z707" s="9">
        <f t="shared" ref="Z707:Z770" si="117">LOG(U707,10)</f>
        <v>1.8976270912904412</v>
      </c>
      <c r="AA707" s="9">
        <f t="shared" ref="AA707:AA770" si="118">LOG(V707,10)</f>
        <v>3.3891660843645321</v>
      </c>
      <c r="AB707" s="9">
        <f t="shared" ref="AB707:AB770" si="119">LOG(N707,10)</f>
        <v>0.74505242765241431</v>
      </c>
    </row>
    <row r="708" spans="1:28">
      <c r="A708" s="1" t="s">
        <v>18</v>
      </c>
      <c r="B708" s="2">
        <v>177406</v>
      </c>
      <c r="C708" s="2">
        <v>1635</v>
      </c>
      <c r="D708" s="2">
        <v>18542</v>
      </c>
      <c r="E708" s="3">
        <v>18542.325199999999</v>
      </c>
      <c r="F708" s="4">
        <v>0.90339999999999987</v>
      </c>
      <c r="G708" s="4">
        <v>9.6600000000000005E-2</v>
      </c>
      <c r="H708" s="4">
        <v>0</v>
      </c>
      <c r="I708" s="5">
        <v>19</v>
      </c>
      <c r="J708" s="2">
        <v>1530</v>
      </c>
      <c r="K708" s="9">
        <v>2.7</v>
      </c>
      <c r="L708" s="6">
        <v>35.946976390000003</v>
      </c>
      <c r="M708" s="6">
        <v>-97.268970280000005</v>
      </c>
      <c r="N708" s="7">
        <v>5.5425247400000002</v>
      </c>
      <c r="O708" s="5">
        <v>145</v>
      </c>
      <c r="P708" s="5">
        <v>35</v>
      </c>
      <c r="Q708" s="5">
        <v>78</v>
      </c>
      <c r="R708" s="10" t="s">
        <v>21</v>
      </c>
      <c r="S708" s="2">
        <f t="shared" si="110"/>
        <v>180</v>
      </c>
      <c r="T708" s="2">
        <f t="shared" si="111"/>
        <v>110</v>
      </c>
      <c r="U708" s="2">
        <f t="shared" si="112"/>
        <v>90</v>
      </c>
      <c r="V708" s="1">
        <f t="shared" si="113"/>
        <v>6050</v>
      </c>
      <c r="W708" s="9">
        <f t="shared" si="114"/>
        <v>2.1613680022349744</v>
      </c>
      <c r="X708" s="9">
        <f t="shared" si="115"/>
        <v>1.5440680443502754</v>
      </c>
      <c r="Y708" s="9">
        <f t="shared" si="116"/>
        <v>2.0413926851582249</v>
      </c>
      <c r="Z708" s="9">
        <f t="shared" si="117"/>
        <v>1.9542425094393248</v>
      </c>
      <c r="AA708" s="9">
        <f t="shared" si="118"/>
        <v>3.7817553746524686</v>
      </c>
      <c r="AB708" s="9">
        <f t="shared" si="119"/>
        <v>0.74370764033799208</v>
      </c>
    </row>
    <row r="709" spans="1:28">
      <c r="A709" s="1" t="s">
        <v>18</v>
      </c>
      <c r="B709" s="2">
        <v>177360</v>
      </c>
      <c r="C709" s="2">
        <v>1635</v>
      </c>
      <c r="D709" s="2">
        <v>18521</v>
      </c>
      <c r="E709" s="3">
        <v>18521.4362</v>
      </c>
      <c r="F709" s="4">
        <v>0.51659999999999995</v>
      </c>
      <c r="G709" s="4">
        <v>0.1202</v>
      </c>
      <c r="H709" s="4">
        <v>0.3634</v>
      </c>
      <c r="I709" s="5">
        <v>24</v>
      </c>
      <c r="J709" s="2">
        <v>1525</v>
      </c>
      <c r="K709" s="9">
        <v>2.1</v>
      </c>
      <c r="L709" s="6">
        <v>35.948121389999997</v>
      </c>
      <c r="M709" s="6">
        <v>-97.268368330000001</v>
      </c>
      <c r="N709" s="7">
        <v>5.5269048109999996</v>
      </c>
      <c r="O709" s="5">
        <v>62</v>
      </c>
      <c r="P709" s="5">
        <v>15</v>
      </c>
      <c r="Q709" s="5">
        <v>14.7</v>
      </c>
      <c r="R709" s="10" t="s">
        <v>20</v>
      </c>
      <c r="S709" s="2">
        <f t="shared" si="110"/>
        <v>77</v>
      </c>
      <c r="T709" s="2">
        <f t="shared" si="111"/>
        <v>47</v>
      </c>
      <c r="U709" s="2">
        <f t="shared" si="112"/>
        <v>38.5</v>
      </c>
      <c r="V709" s="1">
        <f t="shared" si="113"/>
        <v>1104.5</v>
      </c>
      <c r="W709" s="9">
        <f t="shared" si="114"/>
        <v>1.7923916894982537</v>
      </c>
      <c r="X709" s="9">
        <f t="shared" si="115"/>
        <v>1.1760912590556811</v>
      </c>
      <c r="Y709" s="9">
        <f t="shared" si="116"/>
        <v>1.6720978579357173</v>
      </c>
      <c r="Z709" s="9">
        <f t="shared" si="117"/>
        <v>1.5854607295085006</v>
      </c>
      <c r="AA709" s="9">
        <f t="shared" si="118"/>
        <v>3.0431657202074534</v>
      </c>
      <c r="AB709" s="9">
        <f t="shared" si="119"/>
        <v>0.74248198486159545</v>
      </c>
    </row>
    <row r="710" spans="1:28">
      <c r="A710" s="1" t="s">
        <v>18</v>
      </c>
      <c r="B710" s="2">
        <v>177360</v>
      </c>
      <c r="C710" s="2">
        <v>1635</v>
      </c>
      <c r="D710" s="2">
        <v>18521</v>
      </c>
      <c r="E710" s="3">
        <v>18521.430199999999</v>
      </c>
      <c r="F710" s="4">
        <v>0.94699999999999984</v>
      </c>
      <c r="G710" s="4">
        <v>5.3000000000000005E-2</v>
      </c>
      <c r="H710" s="4">
        <v>0</v>
      </c>
      <c r="I710" s="5">
        <v>11</v>
      </c>
      <c r="J710" s="2">
        <v>1525</v>
      </c>
      <c r="K710" s="9">
        <v>4.8</v>
      </c>
      <c r="L710" s="6">
        <v>35.948103889999999</v>
      </c>
      <c r="M710" s="6">
        <v>-97.268380559999997</v>
      </c>
      <c r="N710" s="7">
        <v>5.4800744569999997</v>
      </c>
      <c r="O710" s="5">
        <v>44</v>
      </c>
      <c r="P710" s="5">
        <v>3</v>
      </c>
      <c r="Q710" s="5">
        <v>70</v>
      </c>
      <c r="R710" s="10" t="s">
        <v>20</v>
      </c>
      <c r="S710" s="2">
        <f t="shared" si="110"/>
        <v>47</v>
      </c>
      <c r="T710" s="2">
        <f t="shared" si="111"/>
        <v>41</v>
      </c>
      <c r="U710" s="2">
        <f t="shared" si="112"/>
        <v>23.5</v>
      </c>
      <c r="V710" s="1">
        <f t="shared" si="113"/>
        <v>840.5</v>
      </c>
      <c r="W710" s="9">
        <f t="shared" si="114"/>
        <v>1.6434526764861872</v>
      </c>
      <c r="X710" s="9">
        <f t="shared" si="115"/>
        <v>0.47712125471966244</v>
      </c>
      <c r="Y710" s="9">
        <f t="shared" si="116"/>
        <v>1.6127838567197355</v>
      </c>
      <c r="Z710" s="9">
        <f t="shared" si="117"/>
        <v>1.3710678622717363</v>
      </c>
      <c r="AA710" s="9">
        <f t="shared" si="118"/>
        <v>2.9245377177754897</v>
      </c>
      <c r="AB710" s="9">
        <f t="shared" si="119"/>
        <v>0.73878645922242814</v>
      </c>
    </row>
    <row r="711" spans="1:28">
      <c r="A711" s="1" t="s">
        <v>18</v>
      </c>
      <c r="B711" s="2">
        <v>177406</v>
      </c>
      <c r="C711" s="2">
        <v>1635</v>
      </c>
      <c r="D711" s="2">
        <v>18541</v>
      </c>
      <c r="E711" s="3">
        <v>18541.532200000001</v>
      </c>
      <c r="F711" s="4">
        <v>0.93220000000000014</v>
      </c>
      <c r="G711" s="4">
        <v>6.7799999999999999E-2</v>
      </c>
      <c r="H711" s="4">
        <v>0</v>
      </c>
      <c r="I711" s="5">
        <v>17</v>
      </c>
      <c r="J711" s="2">
        <v>1530</v>
      </c>
      <c r="K711" s="9">
        <v>3.2</v>
      </c>
      <c r="L711" s="6">
        <v>35.946611939999997</v>
      </c>
      <c r="M711" s="6">
        <v>-97.268616940000001</v>
      </c>
      <c r="N711" s="7">
        <v>5.4395954890000002</v>
      </c>
      <c r="O711" s="5">
        <v>35</v>
      </c>
      <c r="P711" s="5">
        <v>10</v>
      </c>
      <c r="Q711" s="5">
        <v>0.7</v>
      </c>
      <c r="R711" s="10" t="s">
        <v>20</v>
      </c>
      <c r="S711" s="2">
        <f t="shared" si="110"/>
        <v>45</v>
      </c>
      <c r="T711" s="2">
        <f t="shared" si="111"/>
        <v>25</v>
      </c>
      <c r="U711" s="2">
        <f t="shared" si="112"/>
        <v>22.5</v>
      </c>
      <c r="V711" s="1">
        <f t="shared" si="113"/>
        <v>312.5</v>
      </c>
      <c r="W711" s="9">
        <f t="shared" si="114"/>
        <v>1.5440680443502754</v>
      </c>
      <c r="X711" s="9">
        <f t="shared" si="115"/>
        <v>1</v>
      </c>
      <c r="Y711" s="9">
        <f t="shared" si="116"/>
        <v>1.3979400086720375</v>
      </c>
      <c r="Z711" s="9">
        <f t="shared" si="117"/>
        <v>1.3521825181113623</v>
      </c>
      <c r="AA711" s="9">
        <f t="shared" si="118"/>
        <v>2.4948500216800942</v>
      </c>
      <c r="AB711" s="9">
        <f t="shared" si="119"/>
        <v>0.73556660495056214</v>
      </c>
    </row>
    <row r="712" spans="1:28">
      <c r="A712" s="1" t="s">
        <v>18</v>
      </c>
      <c r="B712" s="2">
        <v>177442</v>
      </c>
      <c r="C712" s="2">
        <v>1677</v>
      </c>
      <c r="D712" s="2">
        <v>18541</v>
      </c>
      <c r="E712" s="3">
        <v>18541.493200000001</v>
      </c>
      <c r="F712" s="4">
        <v>0.77</v>
      </c>
      <c r="G712" s="4">
        <v>0.1434</v>
      </c>
      <c r="H712" s="4">
        <v>8.6599999999999996E-2</v>
      </c>
      <c r="I712" s="5">
        <v>22</v>
      </c>
      <c r="J712" s="2">
        <v>1538</v>
      </c>
      <c r="K712" s="9">
        <v>2.2999999999999998</v>
      </c>
      <c r="L712" s="6">
        <v>35.946638329999999</v>
      </c>
      <c r="M712" s="6">
        <v>-97.268670560000004</v>
      </c>
      <c r="N712" s="7">
        <v>5.4180320540000002</v>
      </c>
      <c r="O712" s="5">
        <v>56</v>
      </c>
      <c r="P712" s="5">
        <v>8</v>
      </c>
      <c r="Q712" s="5">
        <v>10</v>
      </c>
      <c r="R712" s="10" t="s">
        <v>20</v>
      </c>
      <c r="S712" s="2">
        <f t="shared" si="110"/>
        <v>64</v>
      </c>
      <c r="T712" s="2">
        <f t="shared" si="111"/>
        <v>48</v>
      </c>
      <c r="U712" s="2">
        <f t="shared" si="112"/>
        <v>32</v>
      </c>
      <c r="V712" s="1">
        <f t="shared" si="113"/>
        <v>1152</v>
      </c>
      <c r="W712" s="9">
        <f t="shared" si="114"/>
        <v>1.7481880270062005</v>
      </c>
      <c r="X712" s="9">
        <f t="shared" si="115"/>
        <v>0.90308998699194343</v>
      </c>
      <c r="Y712" s="9">
        <f t="shared" si="116"/>
        <v>1.6812412373755872</v>
      </c>
      <c r="Z712" s="9">
        <f t="shared" si="117"/>
        <v>1.5051499783199058</v>
      </c>
      <c r="AA712" s="9">
        <f t="shared" si="118"/>
        <v>3.0614524790871931</v>
      </c>
      <c r="AB712" s="9">
        <f t="shared" si="119"/>
        <v>0.7338415700648393</v>
      </c>
    </row>
    <row r="713" spans="1:28">
      <c r="A713" s="1" t="s">
        <v>18</v>
      </c>
      <c r="B713" s="2">
        <v>177492</v>
      </c>
      <c r="C713" s="2">
        <v>1713</v>
      </c>
      <c r="D713" s="2">
        <v>18541</v>
      </c>
      <c r="E713" s="3">
        <v>18541.340199999999</v>
      </c>
      <c r="F713" s="4">
        <v>0.94279999999999986</v>
      </c>
      <c r="G713" s="4">
        <v>5.7200000000000008E-2</v>
      </c>
      <c r="H713" s="4">
        <v>0</v>
      </c>
      <c r="I713" s="5">
        <v>13</v>
      </c>
      <c r="J713" s="2">
        <v>1532</v>
      </c>
      <c r="K713" s="9">
        <v>2.6</v>
      </c>
      <c r="L713" s="6">
        <v>35.946766670000002</v>
      </c>
      <c r="M713" s="6">
        <v>-97.269259719999994</v>
      </c>
      <c r="N713" s="7">
        <v>5.41369773</v>
      </c>
      <c r="O713" s="5">
        <v>39</v>
      </c>
      <c r="P713" s="5">
        <v>6</v>
      </c>
      <c r="Q713" s="5">
        <v>70.7</v>
      </c>
      <c r="R713" s="10" t="s">
        <v>21</v>
      </c>
      <c r="S713" s="2">
        <f t="shared" si="110"/>
        <v>45</v>
      </c>
      <c r="T713" s="2">
        <f t="shared" si="111"/>
        <v>33</v>
      </c>
      <c r="U713" s="2">
        <f t="shared" si="112"/>
        <v>22.5</v>
      </c>
      <c r="V713" s="1">
        <f t="shared" si="113"/>
        <v>544.5</v>
      </c>
      <c r="W713" s="9">
        <f t="shared" si="114"/>
        <v>1.5910646070264991</v>
      </c>
      <c r="X713" s="9">
        <f t="shared" si="115"/>
        <v>0.77815125038364352</v>
      </c>
      <c r="Y713" s="9">
        <f t="shared" si="116"/>
        <v>1.5185139398778873</v>
      </c>
      <c r="Z713" s="9">
        <f t="shared" si="117"/>
        <v>1.3521825181113623</v>
      </c>
      <c r="AA713" s="9">
        <f t="shared" si="118"/>
        <v>2.7359978840917933</v>
      </c>
      <c r="AB713" s="9">
        <f t="shared" si="119"/>
        <v>0.73349400358487948</v>
      </c>
    </row>
    <row r="714" spans="1:28">
      <c r="A714" s="1" t="s">
        <v>18</v>
      </c>
      <c r="B714" s="2">
        <v>177442</v>
      </c>
      <c r="C714" s="2">
        <v>1677</v>
      </c>
      <c r="D714" s="2">
        <v>18541</v>
      </c>
      <c r="E714" s="3">
        <v>18541.415199999999</v>
      </c>
      <c r="F714" s="4">
        <v>0.83740000000000003</v>
      </c>
      <c r="G714" s="4">
        <v>0.16259999999999999</v>
      </c>
      <c r="H714" s="4">
        <v>0</v>
      </c>
      <c r="I714" s="5">
        <v>30</v>
      </c>
      <c r="J714" s="2">
        <v>1538</v>
      </c>
      <c r="K714" s="9">
        <v>2.2999999999999998</v>
      </c>
      <c r="L714" s="6">
        <v>35.94682083</v>
      </c>
      <c r="M714" s="6">
        <v>-97.269100829999999</v>
      </c>
      <c r="N714" s="7">
        <v>5.4010535009999998</v>
      </c>
      <c r="O714" s="5">
        <v>177</v>
      </c>
      <c r="P714" s="5">
        <v>43</v>
      </c>
      <c r="Q714" s="5">
        <v>66.7</v>
      </c>
      <c r="R714" s="10" t="s">
        <v>21</v>
      </c>
      <c r="S714" s="2">
        <f t="shared" si="110"/>
        <v>220</v>
      </c>
      <c r="T714" s="2">
        <f t="shared" si="111"/>
        <v>134</v>
      </c>
      <c r="U714" s="2">
        <f t="shared" si="112"/>
        <v>110</v>
      </c>
      <c r="V714" s="1">
        <f t="shared" si="113"/>
        <v>8978</v>
      </c>
      <c r="W714" s="9">
        <f t="shared" si="114"/>
        <v>2.2479732663618064</v>
      </c>
      <c r="X714" s="9">
        <f t="shared" si="115"/>
        <v>1.6334684555795864</v>
      </c>
      <c r="Y714" s="9">
        <f t="shared" si="116"/>
        <v>2.1271047983648073</v>
      </c>
      <c r="Z714" s="9">
        <f t="shared" si="117"/>
        <v>2.0413926851582249</v>
      </c>
      <c r="AA714" s="9">
        <f t="shared" si="118"/>
        <v>3.9531796010656333</v>
      </c>
      <c r="AB714" s="9">
        <f t="shared" si="119"/>
        <v>0.7324784792760084</v>
      </c>
    </row>
    <row r="715" spans="1:28">
      <c r="A715" s="1" t="s">
        <v>18</v>
      </c>
      <c r="B715" s="2">
        <v>177386</v>
      </c>
      <c r="C715" s="2">
        <v>1636</v>
      </c>
      <c r="D715" s="2">
        <v>18542</v>
      </c>
      <c r="E715" s="3">
        <v>18542.388200000001</v>
      </c>
      <c r="F715" s="4">
        <v>0.92859999999999998</v>
      </c>
      <c r="G715" s="4">
        <v>7.1400000000000005E-2</v>
      </c>
      <c r="H715" s="4">
        <v>0</v>
      </c>
      <c r="I715" s="5">
        <v>16</v>
      </c>
      <c r="J715" s="2">
        <v>1524</v>
      </c>
      <c r="K715" s="9">
        <v>1.8</v>
      </c>
      <c r="L715" s="6">
        <v>35.946827220000003</v>
      </c>
      <c r="M715" s="6">
        <v>-97.269211389999995</v>
      </c>
      <c r="N715" s="7">
        <v>5.3345022650000002</v>
      </c>
      <c r="O715" s="5">
        <v>159</v>
      </c>
      <c r="P715" s="5">
        <v>49</v>
      </c>
      <c r="Q715" s="5">
        <v>71.3</v>
      </c>
      <c r="R715" s="10" t="s">
        <v>21</v>
      </c>
      <c r="S715" s="2">
        <f t="shared" si="110"/>
        <v>208</v>
      </c>
      <c r="T715" s="2">
        <f t="shared" si="111"/>
        <v>110</v>
      </c>
      <c r="U715" s="2">
        <f t="shared" si="112"/>
        <v>104</v>
      </c>
      <c r="V715" s="1">
        <f t="shared" si="113"/>
        <v>6050</v>
      </c>
      <c r="W715" s="9">
        <f t="shared" si="114"/>
        <v>2.2013971243204513</v>
      </c>
      <c r="X715" s="9">
        <f t="shared" si="115"/>
        <v>1.6901960800285134</v>
      </c>
      <c r="Y715" s="9">
        <f t="shared" si="116"/>
        <v>2.0413926851582249</v>
      </c>
      <c r="Z715" s="9">
        <f t="shared" si="117"/>
        <v>2.0170333392987803</v>
      </c>
      <c r="AA715" s="9">
        <f t="shared" si="118"/>
        <v>3.7817553746524686</v>
      </c>
      <c r="AB715" s="9">
        <f t="shared" si="119"/>
        <v>0.72709390386392025</v>
      </c>
    </row>
    <row r="716" spans="1:28">
      <c r="A716" s="1" t="s">
        <v>18</v>
      </c>
      <c r="B716" s="2">
        <v>177360</v>
      </c>
      <c r="C716" s="2">
        <v>1635</v>
      </c>
      <c r="D716" s="2">
        <v>18521</v>
      </c>
      <c r="E716" s="3">
        <v>18521.388200000001</v>
      </c>
      <c r="F716" s="4">
        <v>0.75580000000000003</v>
      </c>
      <c r="G716" s="4">
        <v>0.24420000000000003</v>
      </c>
      <c r="H716" s="4">
        <v>0</v>
      </c>
      <c r="I716" s="5">
        <v>56</v>
      </c>
      <c r="J716" s="2">
        <v>1525</v>
      </c>
      <c r="K716" s="9">
        <v>2.6</v>
      </c>
      <c r="L716" s="6">
        <v>35.948304440000001</v>
      </c>
      <c r="M716" s="6">
        <v>-97.269137220000005</v>
      </c>
      <c r="N716" s="7">
        <v>5.3215255900000002</v>
      </c>
      <c r="O716" s="5">
        <v>145</v>
      </c>
      <c r="P716" s="5">
        <v>46</v>
      </c>
      <c r="Q716" s="5">
        <v>81.3</v>
      </c>
      <c r="R716" s="10" t="s">
        <v>21</v>
      </c>
      <c r="S716" s="2">
        <f t="shared" si="110"/>
        <v>191</v>
      </c>
      <c r="T716" s="2">
        <f t="shared" si="111"/>
        <v>99</v>
      </c>
      <c r="U716" s="2">
        <f t="shared" si="112"/>
        <v>95.5</v>
      </c>
      <c r="V716" s="1">
        <f t="shared" si="113"/>
        <v>4900.5</v>
      </c>
      <c r="W716" s="9">
        <f t="shared" si="114"/>
        <v>2.1613680022349744</v>
      </c>
      <c r="X716" s="9">
        <f t="shared" si="115"/>
        <v>1.6627578316815739</v>
      </c>
      <c r="Y716" s="9">
        <f t="shared" si="116"/>
        <v>1.9956351945975497</v>
      </c>
      <c r="Z716" s="9">
        <f t="shared" si="117"/>
        <v>1.9800033715837462</v>
      </c>
      <c r="AA716" s="9">
        <f t="shared" si="118"/>
        <v>3.6902403935311181</v>
      </c>
      <c r="AB716" s="9">
        <f t="shared" si="119"/>
        <v>0.72603615491496432</v>
      </c>
    </row>
    <row r="717" spans="1:28">
      <c r="A717" s="1" t="s">
        <v>18</v>
      </c>
      <c r="B717" s="2">
        <v>177360</v>
      </c>
      <c r="C717" s="2">
        <v>1635</v>
      </c>
      <c r="D717" s="2">
        <v>18520</v>
      </c>
      <c r="E717" s="3">
        <v>18520.5082</v>
      </c>
      <c r="F717" s="4">
        <v>0.92920000000000003</v>
      </c>
      <c r="G717" s="4">
        <v>7.0800000000000002E-2</v>
      </c>
      <c r="H717" s="4">
        <v>0</v>
      </c>
      <c r="I717" s="5">
        <v>9</v>
      </c>
      <c r="J717" s="2">
        <v>1525</v>
      </c>
      <c r="K717" s="9">
        <v>2.5</v>
      </c>
      <c r="L717" s="6">
        <v>35.948130560000003</v>
      </c>
      <c r="M717" s="6">
        <v>-97.268392779999999</v>
      </c>
      <c r="N717" s="7">
        <v>5.3170433839999998</v>
      </c>
      <c r="O717" s="5">
        <v>79</v>
      </c>
      <c r="P717" s="5">
        <v>20</v>
      </c>
      <c r="Q717" s="5">
        <v>28.7</v>
      </c>
      <c r="R717" s="10" t="s">
        <v>20</v>
      </c>
      <c r="S717" s="2">
        <f t="shared" si="110"/>
        <v>99</v>
      </c>
      <c r="T717" s="2">
        <f t="shared" si="111"/>
        <v>59</v>
      </c>
      <c r="U717" s="2">
        <f t="shared" si="112"/>
        <v>49.5</v>
      </c>
      <c r="V717" s="1">
        <f t="shared" si="113"/>
        <v>1740.5</v>
      </c>
      <c r="W717" s="9">
        <f t="shared" si="114"/>
        <v>1.8976270912904412</v>
      </c>
      <c r="X717" s="9">
        <f t="shared" si="115"/>
        <v>1.301029995663981</v>
      </c>
      <c r="Y717" s="9">
        <f t="shared" si="116"/>
        <v>1.7708520116421442</v>
      </c>
      <c r="Z717" s="9">
        <f t="shared" si="117"/>
        <v>1.6946051989335686</v>
      </c>
      <c r="AA717" s="9">
        <f t="shared" si="118"/>
        <v>3.2406740276203072</v>
      </c>
      <c r="AB717" s="9">
        <f t="shared" si="119"/>
        <v>0.72567020392052328</v>
      </c>
    </row>
    <row r="718" spans="1:28">
      <c r="A718" s="1" t="s">
        <v>18</v>
      </c>
      <c r="B718" s="2">
        <v>177379</v>
      </c>
      <c r="C718" s="2">
        <v>1553</v>
      </c>
      <c r="D718" s="2">
        <v>18520</v>
      </c>
      <c r="E718" s="3">
        <v>18520.3822</v>
      </c>
      <c r="F718" s="4">
        <v>0.92520000000000002</v>
      </c>
      <c r="G718" s="4">
        <v>7.4800000000000005E-2</v>
      </c>
      <c r="H718" s="4">
        <v>0</v>
      </c>
      <c r="I718" s="5">
        <v>17</v>
      </c>
      <c r="J718" s="2">
        <v>1535</v>
      </c>
      <c r="K718" s="9">
        <v>2.4</v>
      </c>
      <c r="L718" s="6">
        <v>35.948152499999999</v>
      </c>
      <c r="M718" s="6">
        <v>-97.268431669999998</v>
      </c>
      <c r="N718" s="7">
        <v>5.3100801789999998</v>
      </c>
      <c r="O718" s="5">
        <v>34</v>
      </c>
      <c r="P718" s="5">
        <v>76</v>
      </c>
      <c r="Q718" s="5">
        <v>14.7</v>
      </c>
      <c r="R718" s="10" t="s">
        <v>20</v>
      </c>
      <c r="S718" s="2">
        <f t="shared" si="110"/>
        <v>110</v>
      </c>
      <c r="T718" s="2">
        <f t="shared" si="111"/>
        <v>-42</v>
      </c>
      <c r="U718" s="2">
        <f t="shared" si="112"/>
        <v>55</v>
      </c>
      <c r="V718" s="1">
        <f t="shared" si="113"/>
        <v>882</v>
      </c>
      <c r="W718" s="9">
        <f t="shared" si="114"/>
        <v>1.5314789170422551</v>
      </c>
      <c r="X718" s="9">
        <f t="shared" si="115"/>
        <v>1.8808135922807911</v>
      </c>
      <c r="Y718" s="9">
        <f t="shared" si="116"/>
        <v>1.6232492903979003</v>
      </c>
      <c r="Z718" s="9">
        <f t="shared" si="117"/>
        <v>1.7403626894942439</v>
      </c>
      <c r="AA718" s="9">
        <f t="shared" si="118"/>
        <v>2.9454685851318194</v>
      </c>
      <c r="AB718" s="9">
        <f t="shared" si="119"/>
        <v>0.72510107871506091</v>
      </c>
    </row>
    <row r="719" spans="1:28">
      <c r="A719" s="1" t="s">
        <v>18</v>
      </c>
      <c r="B719" s="2">
        <v>177406</v>
      </c>
      <c r="C719" s="2">
        <v>1635</v>
      </c>
      <c r="D719" s="2">
        <v>18541</v>
      </c>
      <c r="E719" s="3">
        <v>18541.3822</v>
      </c>
      <c r="F719" s="4">
        <v>0.92659999999999998</v>
      </c>
      <c r="G719" s="4">
        <v>7.3400000000000007E-2</v>
      </c>
      <c r="H719" s="4">
        <v>0</v>
      </c>
      <c r="I719" s="5">
        <v>15</v>
      </c>
      <c r="J719" s="2">
        <v>1530</v>
      </c>
      <c r="K719" s="9">
        <v>2.5</v>
      </c>
      <c r="L719" s="6">
        <v>35.946657780000002</v>
      </c>
      <c r="M719" s="6">
        <v>-97.269199169999993</v>
      </c>
      <c r="N719" s="7">
        <v>5.3076593230000002</v>
      </c>
      <c r="O719" s="5">
        <v>87</v>
      </c>
      <c r="P719" s="5">
        <v>38</v>
      </c>
      <c r="Q719" s="5">
        <v>81.3</v>
      </c>
      <c r="R719" s="10" t="s">
        <v>21</v>
      </c>
      <c r="S719" s="2">
        <f t="shared" si="110"/>
        <v>125</v>
      </c>
      <c r="T719" s="2">
        <f t="shared" si="111"/>
        <v>49</v>
      </c>
      <c r="U719" s="2">
        <f t="shared" si="112"/>
        <v>62.5</v>
      </c>
      <c r="V719" s="1">
        <f t="shared" si="113"/>
        <v>1200.5</v>
      </c>
      <c r="W719" s="9">
        <f t="shared" si="114"/>
        <v>1.9395192526186182</v>
      </c>
      <c r="X719" s="9">
        <f t="shared" si="115"/>
        <v>1.5797835966168099</v>
      </c>
      <c r="Y719" s="9">
        <f t="shared" si="116"/>
        <v>1.6901960800285134</v>
      </c>
      <c r="Z719" s="9">
        <f t="shared" si="117"/>
        <v>1.7958800173440752</v>
      </c>
      <c r="AA719" s="9">
        <f t="shared" si="118"/>
        <v>3.0793621643930456</v>
      </c>
      <c r="AB719" s="9">
        <f t="shared" si="119"/>
        <v>0.72490303949582735</v>
      </c>
    </row>
    <row r="720" spans="1:28">
      <c r="A720" s="1" t="s">
        <v>18</v>
      </c>
      <c r="B720" s="2">
        <v>177416</v>
      </c>
      <c r="C720" s="2">
        <v>1646</v>
      </c>
      <c r="D720" s="2">
        <v>18542</v>
      </c>
      <c r="E720" s="3">
        <v>18542.499199999998</v>
      </c>
      <c r="F720" s="4">
        <v>0</v>
      </c>
      <c r="G720" s="4">
        <v>0</v>
      </c>
      <c r="H720" s="4">
        <v>1</v>
      </c>
      <c r="I720" s="5">
        <v>0</v>
      </c>
      <c r="J720" s="2">
        <v>1527</v>
      </c>
      <c r="K720" s="9">
        <v>2.1</v>
      </c>
      <c r="L720" s="6">
        <v>35.946648330000002</v>
      </c>
      <c r="M720" s="6">
        <v>-97.268677499999995</v>
      </c>
      <c r="N720" s="7">
        <v>5.2826830490000001</v>
      </c>
      <c r="O720" s="5">
        <v>23</v>
      </c>
      <c r="P720" s="5">
        <v>11</v>
      </c>
      <c r="Q720" s="5">
        <v>62</v>
      </c>
      <c r="R720" s="10" t="s">
        <v>22</v>
      </c>
      <c r="S720" s="2">
        <f t="shared" si="110"/>
        <v>34</v>
      </c>
      <c r="T720" s="2">
        <f t="shared" si="111"/>
        <v>12</v>
      </c>
      <c r="U720" s="2">
        <f t="shared" si="112"/>
        <v>17</v>
      </c>
      <c r="V720" s="1">
        <f t="shared" si="113"/>
        <v>72</v>
      </c>
      <c r="W720" s="9">
        <f t="shared" si="114"/>
        <v>1.3617278360175928</v>
      </c>
      <c r="X720" s="9">
        <f t="shared" si="115"/>
        <v>1.0413926851582249</v>
      </c>
      <c r="Y720" s="9">
        <f t="shared" si="116"/>
        <v>1.0791812460476247</v>
      </c>
      <c r="Z720" s="9">
        <f t="shared" si="117"/>
        <v>1.2304489213782739</v>
      </c>
      <c r="AA720" s="9">
        <f t="shared" si="118"/>
        <v>1.8573324964312683</v>
      </c>
      <c r="AB720" s="9">
        <f t="shared" si="119"/>
        <v>0.72285455462038184</v>
      </c>
    </row>
    <row r="721" spans="1:28">
      <c r="A721" s="1" t="s">
        <v>18</v>
      </c>
      <c r="B721" s="2">
        <v>177492</v>
      </c>
      <c r="C721" s="2">
        <v>1779</v>
      </c>
      <c r="D721" s="2">
        <v>18520</v>
      </c>
      <c r="E721" s="3">
        <v>18520.349200000001</v>
      </c>
      <c r="F721" s="4">
        <v>0.91200000000000014</v>
      </c>
      <c r="G721" s="4">
        <v>8.7999999999999995E-2</v>
      </c>
      <c r="H721" s="4">
        <v>0</v>
      </c>
      <c r="I721" s="5">
        <v>21</v>
      </c>
      <c r="J721" s="2">
        <v>1531</v>
      </c>
      <c r="K721" s="9">
        <v>2.9</v>
      </c>
      <c r="L721" s="6">
        <v>35.948147779999999</v>
      </c>
      <c r="M721" s="6">
        <v>-97.268896670000004</v>
      </c>
      <c r="N721" s="7">
        <v>5.2673094660000004</v>
      </c>
      <c r="O721" s="5">
        <v>93</v>
      </c>
      <c r="P721" s="5">
        <v>38</v>
      </c>
      <c r="Q721" s="5">
        <v>8.6999999999999993</v>
      </c>
      <c r="R721" s="10" t="s">
        <v>21</v>
      </c>
      <c r="S721" s="2">
        <f t="shared" si="110"/>
        <v>131</v>
      </c>
      <c r="T721" s="2">
        <f t="shared" si="111"/>
        <v>55</v>
      </c>
      <c r="U721" s="2">
        <f t="shared" si="112"/>
        <v>65.5</v>
      </c>
      <c r="V721" s="1">
        <f t="shared" si="113"/>
        <v>1512.5</v>
      </c>
      <c r="W721" s="9">
        <f t="shared" si="114"/>
        <v>1.968482948553935</v>
      </c>
      <c r="X721" s="9">
        <f t="shared" si="115"/>
        <v>1.5797835966168099</v>
      </c>
      <c r="Y721" s="9">
        <f t="shared" si="116"/>
        <v>1.7403626894942439</v>
      </c>
      <c r="Z721" s="9">
        <f t="shared" si="117"/>
        <v>1.8162412999917832</v>
      </c>
      <c r="AA721" s="9">
        <f t="shared" si="118"/>
        <v>3.1796953833245065</v>
      </c>
      <c r="AB721" s="9">
        <f t="shared" si="119"/>
        <v>0.72158883486173941</v>
      </c>
    </row>
    <row r="722" spans="1:28">
      <c r="A722" s="1" t="s">
        <v>18</v>
      </c>
      <c r="B722" s="2">
        <v>177442</v>
      </c>
      <c r="C722" s="2">
        <v>1677</v>
      </c>
      <c r="D722" s="2">
        <v>18541</v>
      </c>
      <c r="E722" s="3">
        <v>18541.376199999999</v>
      </c>
      <c r="F722" s="4">
        <v>0.85</v>
      </c>
      <c r="G722" s="4">
        <v>0.15</v>
      </c>
      <c r="H722" s="4">
        <v>0</v>
      </c>
      <c r="I722" s="5">
        <v>26</v>
      </c>
      <c r="J722" s="2">
        <v>1538</v>
      </c>
      <c r="K722" s="9">
        <v>1.9</v>
      </c>
      <c r="L722" s="6">
        <v>35.94677806</v>
      </c>
      <c r="M722" s="6">
        <v>-97.269225559999995</v>
      </c>
      <c r="N722" s="7">
        <v>5.1805272210000002</v>
      </c>
      <c r="O722" s="5">
        <v>172</v>
      </c>
      <c r="P722" s="5">
        <v>26</v>
      </c>
      <c r="Q722" s="5">
        <v>70</v>
      </c>
      <c r="R722" s="10" t="s">
        <v>21</v>
      </c>
      <c r="S722" s="2">
        <f t="shared" si="110"/>
        <v>198</v>
      </c>
      <c r="T722" s="2">
        <f t="shared" si="111"/>
        <v>146</v>
      </c>
      <c r="U722" s="2">
        <f t="shared" si="112"/>
        <v>99</v>
      </c>
      <c r="V722" s="1">
        <f t="shared" si="113"/>
        <v>10658</v>
      </c>
      <c r="W722" s="9">
        <f t="shared" si="114"/>
        <v>2.2355284469075487</v>
      </c>
      <c r="X722" s="9">
        <f t="shared" si="115"/>
        <v>1.414973347970818</v>
      </c>
      <c r="Y722" s="9">
        <f t="shared" si="116"/>
        <v>2.1643528557844367</v>
      </c>
      <c r="Z722" s="9">
        <f t="shared" si="117"/>
        <v>1.9956351945975497</v>
      </c>
      <c r="AA722" s="9">
        <f t="shared" si="118"/>
        <v>4.0276757159048922</v>
      </c>
      <c r="AB722" s="9">
        <f t="shared" si="119"/>
        <v>0.71437396003858811</v>
      </c>
    </row>
    <row r="723" spans="1:28">
      <c r="A723" s="1" t="s">
        <v>18</v>
      </c>
      <c r="B723" s="2">
        <v>177416</v>
      </c>
      <c r="C723" s="2">
        <v>1646</v>
      </c>
      <c r="D723" s="2">
        <v>18542</v>
      </c>
      <c r="E723" s="3">
        <v>18542.463199999998</v>
      </c>
      <c r="F723" s="4">
        <v>0.90739999999999998</v>
      </c>
      <c r="G723" s="4">
        <v>9.2600000000000002E-2</v>
      </c>
      <c r="H723" s="4">
        <v>0</v>
      </c>
      <c r="I723" s="5">
        <v>20</v>
      </c>
      <c r="J723" s="2">
        <v>1527</v>
      </c>
      <c r="K723" s="9">
        <v>2.4</v>
      </c>
      <c r="L723" s="6">
        <v>35.94691083</v>
      </c>
      <c r="M723" s="6">
        <v>-97.269345279999996</v>
      </c>
      <c r="N723" s="7">
        <v>5.1775435009999997</v>
      </c>
      <c r="O723" s="5">
        <v>119</v>
      </c>
      <c r="P723" s="5">
        <v>12</v>
      </c>
      <c r="Q723" s="5">
        <v>95.3</v>
      </c>
      <c r="R723" s="10" t="s">
        <v>21</v>
      </c>
      <c r="S723" s="2">
        <f t="shared" si="110"/>
        <v>131</v>
      </c>
      <c r="T723" s="2">
        <f t="shared" si="111"/>
        <v>107</v>
      </c>
      <c r="U723" s="2">
        <f t="shared" si="112"/>
        <v>65.5</v>
      </c>
      <c r="V723" s="1">
        <f t="shared" si="113"/>
        <v>5724.5</v>
      </c>
      <c r="W723" s="9">
        <f t="shared" si="114"/>
        <v>2.0755469613925306</v>
      </c>
      <c r="X723" s="9">
        <f t="shared" si="115"/>
        <v>1.0791812460476247</v>
      </c>
      <c r="Y723" s="9">
        <f t="shared" si="116"/>
        <v>2.0293837776852093</v>
      </c>
      <c r="Z723" s="9">
        <f t="shared" si="117"/>
        <v>1.8162412999917832</v>
      </c>
      <c r="AA723" s="9">
        <f t="shared" si="118"/>
        <v>3.7577375597064373</v>
      </c>
      <c r="AB723" s="9">
        <f t="shared" si="119"/>
        <v>0.71412375646262038</v>
      </c>
    </row>
    <row r="724" spans="1:28">
      <c r="A724" s="1" t="s">
        <v>18</v>
      </c>
      <c r="B724" s="2">
        <v>177379</v>
      </c>
      <c r="C724" s="2">
        <v>1553</v>
      </c>
      <c r="D724" s="2">
        <v>18520</v>
      </c>
      <c r="E724" s="3">
        <v>18520.385200000001</v>
      </c>
      <c r="F724" s="4">
        <v>0.8488</v>
      </c>
      <c r="G724" s="4">
        <v>3.6600000000000001E-2</v>
      </c>
      <c r="H724" s="4">
        <v>0.11459999999999999</v>
      </c>
      <c r="I724" s="5">
        <v>7</v>
      </c>
      <c r="J724" s="2">
        <v>1535</v>
      </c>
      <c r="K724" s="9">
        <v>2.4</v>
      </c>
      <c r="L724" s="6">
        <v>35.948136939999998</v>
      </c>
      <c r="M724" s="6">
        <v>-97.268485560000002</v>
      </c>
      <c r="N724" s="7">
        <v>5.1590266150000001</v>
      </c>
      <c r="O724" s="5">
        <v>38</v>
      </c>
      <c r="P724" s="5">
        <v>50</v>
      </c>
      <c r="Q724" s="5">
        <v>54.7</v>
      </c>
      <c r="R724" s="10" t="s">
        <v>20</v>
      </c>
      <c r="S724" s="2">
        <f t="shared" si="110"/>
        <v>88</v>
      </c>
      <c r="T724" s="2">
        <f t="shared" si="111"/>
        <v>-12</v>
      </c>
      <c r="U724" s="2">
        <f t="shared" si="112"/>
        <v>44</v>
      </c>
      <c r="V724" s="1">
        <f t="shared" si="113"/>
        <v>72</v>
      </c>
      <c r="W724" s="9">
        <f t="shared" si="114"/>
        <v>1.5797835966168099</v>
      </c>
      <c r="X724" s="9">
        <f t="shared" si="115"/>
        <v>1.6989700043360185</v>
      </c>
      <c r="Y724" s="9">
        <f t="shared" si="116"/>
        <v>1.0791812460476247</v>
      </c>
      <c r="Z724" s="9">
        <f t="shared" si="117"/>
        <v>1.6434526764861872</v>
      </c>
      <c r="AA724" s="9">
        <f t="shared" si="118"/>
        <v>1.8573324964312683</v>
      </c>
      <c r="AB724" s="9">
        <f t="shared" si="119"/>
        <v>0.71256776836910596</v>
      </c>
    </row>
    <row r="725" spans="1:28">
      <c r="A725" s="1" t="s">
        <v>18</v>
      </c>
      <c r="B725" s="2">
        <v>177492</v>
      </c>
      <c r="C725" s="2">
        <v>1779</v>
      </c>
      <c r="D725" s="2">
        <v>18521</v>
      </c>
      <c r="E725" s="3">
        <v>18521.355200000002</v>
      </c>
      <c r="F725" s="4">
        <v>0.95899999999999996</v>
      </c>
      <c r="G725" s="4">
        <v>4.1000000000000002E-2</v>
      </c>
      <c r="H725" s="4">
        <v>0</v>
      </c>
      <c r="I725" s="5">
        <v>9</v>
      </c>
      <c r="J725" s="2">
        <v>1531</v>
      </c>
      <c r="K725" s="9">
        <v>2.5</v>
      </c>
      <c r="L725" s="6">
        <v>35.948367500000003</v>
      </c>
      <c r="M725" s="6">
        <v>-97.267726109999998</v>
      </c>
      <c r="N725" s="7">
        <v>5.1553576779999997</v>
      </c>
      <c r="O725" s="5">
        <v>52</v>
      </c>
      <c r="P725" s="5">
        <v>62</v>
      </c>
      <c r="Q725" s="5">
        <v>50.7</v>
      </c>
      <c r="R725" s="10" t="s">
        <v>21</v>
      </c>
      <c r="S725" s="2">
        <f t="shared" si="110"/>
        <v>114</v>
      </c>
      <c r="T725" s="2">
        <f t="shared" si="111"/>
        <v>-10</v>
      </c>
      <c r="U725" s="2">
        <f t="shared" si="112"/>
        <v>57</v>
      </c>
      <c r="V725" s="1">
        <f t="shared" si="113"/>
        <v>50</v>
      </c>
      <c r="W725" s="9">
        <f t="shared" si="114"/>
        <v>1.716003343634799</v>
      </c>
      <c r="X725" s="9">
        <f t="shared" si="115"/>
        <v>1.7923916894982537</v>
      </c>
      <c r="Y725" s="9">
        <f t="shared" si="116"/>
        <v>1</v>
      </c>
      <c r="Z725" s="9">
        <f t="shared" si="117"/>
        <v>1.7558748556724912</v>
      </c>
      <c r="AA725" s="9">
        <f t="shared" si="118"/>
        <v>1.6989700043360185</v>
      </c>
      <c r="AB725" s="9">
        <f t="shared" si="119"/>
        <v>0.71225880195569891</v>
      </c>
    </row>
    <row r="726" spans="1:28">
      <c r="A726" s="1" t="s">
        <v>18</v>
      </c>
      <c r="B726" s="2">
        <v>177379</v>
      </c>
      <c r="C726" s="2">
        <v>1553</v>
      </c>
      <c r="D726" s="2">
        <v>18521</v>
      </c>
      <c r="E726" s="3">
        <v>18521.355200000002</v>
      </c>
      <c r="F726" s="4">
        <v>0.93620000000000003</v>
      </c>
      <c r="G726" s="4">
        <v>6.3799999999999996E-2</v>
      </c>
      <c r="H726" s="4">
        <v>0</v>
      </c>
      <c r="I726" s="5">
        <v>14</v>
      </c>
      <c r="J726" s="2">
        <v>1535</v>
      </c>
      <c r="K726" s="9">
        <v>6.5</v>
      </c>
      <c r="L726" s="6">
        <v>35.948381390000002</v>
      </c>
      <c r="M726" s="6">
        <v>-97.267856390000006</v>
      </c>
      <c r="N726" s="7">
        <v>5.1490461769999998</v>
      </c>
      <c r="O726" s="5">
        <v>56</v>
      </c>
      <c r="P726" s="5">
        <v>18</v>
      </c>
      <c r="Q726" s="5">
        <v>44</v>
      </c>
      <c r="R726" s="10" t="s">
        <v>21</v>
      </c>
      <c r="S726" s="2">
        <f t="shared" si="110"/>
        <v>74</v>
      </c>
      <c r="T726" s="2">
        <f t="shared" si="111"/>
        <v>38</v>
      </c>
      <c r="U726" s="2">
        <f t="shared" si="112"/>
        <v>37</v>
      </c>
      <c r="V726" s="1">
        <f t="shared" si="113"/>
        <v>722</v>
      </c>
      <c r="W726" s="9">
        <f t="shared" si="114"/>
        <v>1.7481880270062005</v>
      </c>
      <c r="X726" s="9">
        <f t="shared" si="115"/>
        <v>1.2552725051033058</v>
      </c>
      <c r="Y726" s="9">
        <f t="shared" si="116"/>
        <v>1.5797835966168099</v>
      </c>
      <c r="Z726" s="9">
        <f t="shared" si="117"/>
        <v>1.5682017240669948</v>
      </c>
      <c r="AA726" s="9">
        <f t="shared" si="118"/>
        <v>2.8585371975696385</v>
      </c>
      <c r="AB726" s="9">
        <f t="shared" si="119"/>
        <v>0.71172678662746103</v>
      </c>
    </row>
    <row r="727" spans="1:28">
      <c r="A727" s="1" t="s">
        <v>18</v>
      </c>
      <c r="B727" s="2">
        <v>177379</v>
      </c>
      <c r="C727" s="2">
        <v>1553</v>
      </c>
      <c r="D727" s="2">
        <v>18520</v>
      </c>
      <c r="E727" s="3">
        <v>18520.5082</v>
      </c>
      <c r="F727" s="4">
        <v>0.93120000000000014</v>
      </c>
      <c r="G727" s="4">
        <v>6.88E-2</v>
      </c>
      <c r="H727" s="4">
        <v>0</v>
      </c>
      <c r="I727" s="5">
        <v>15</v>
      </c>
      <c r="J727" s="2">
        <v>1535</v>
      </c>
      <c r="K727" s="9">
        <v>2.5</v>
      </c>
      <c r="L727" s="6">
        <v>35.948129440000002</v>
      </c>
      <c r="M727" s="6">
        <v>-97.268394720000003</v>
      </c>
      <c r="N727" s="7">
        <v>5.1475598470000001</v>
      </c>
      <c r="O727" s="5">
        <v>18</v>
      </c>
      <c r="P727" s="5">
        <v>2</v>
      </c>
      <c r="Q727" s="5">
        <v>0</v>
      </c>
      <c r="R727" s="10" t="s">
        <v>21</v>
      </c>
      <c r="S727" s="2">
        <f t="shared" si="110"/>
        <v>20</v>
      </c>
      <c r="T727" s="2">
        <f t="shared" si="111"/>
        <v>16</v>
      </c>
      <c r="U727" s="2">
        <f t="shared" si="112"/>
        <v>10</v>
      </c>
      <c r="V727" s="1">
        <f t="shared" si="113"/>
        <v>128</v>
      </c>
      <c r="W727" s="9">
        <f t="shared" si="114"/>
        <v>1.2552725051033058</v>
      </c>
      <c r="X727" s="9">
        <f t="shared" si="115"/>
        <v>0.30102999566398114</v>
      </c>
      <c r="Y727" s="9">
        <f t="shared" si="116"/>
        <v>1.2041199826559246</v>
      </c>
      <c r="Z727" s="9">
        <f t="shared" si="117"/>
        <v>1</v>
      </c>
      <c r="AA727" s="9">
        <f t="shared" si="118"/>
        <v>2.1072099696478679</v>
      </c>
      <c r="AB727" s="9">
        <f t="shared" si="119"/>
        <v>0.71160140455102427</v>
      </c>
    </row>
    <row r="728" spans="1:28">
      <c r="A728" s="1" t="s">
        <v>18</v>
      </c>
      <c r="B728" s="2">
        <v>177442</v>
      </c>
      <c r="C728" s="2">
        <v>1677</v>
      </c>
      <c r="D728" s="2">
        <v>18541</v>
      </c>
      <c r="E728" s="3">
        <v>18541.361199999999</v>
      </c>
      <c r="F728" s="4">
        <v>0.77259999999999995</v>
      </c>
      <c r="G728" s="4">
        <v>0.22739999999999999</v>
      </c>
      <c r="H728" s="4">
        <v>0</v>
      </c>
      <c r="I728" s="5">
        <v>40</v>
      </c>
      <c r="J728" s="2">
        <v>1538</v>
      </c>
      <c r="K728" s="9">
        <v>2.2999999999999998</v>
      </c>
      <c r="L728" s="6">
        <v>35.946968060000003</v>
      </c>
      <c r="M728" s="6">
        <v>-97.269529439999999</v>
      </c>
      <c r="N728" s="7">
        <v>5.1302413649999998</v>
      </c>
      <c r="O728" s="5">
        <v>222</v>
      </c>
      <c r="P728" s="5">
        <v>30</v>
      </c>
      <c r="Q728" s="5">
        <v>65.3</v>
      </c>
      <c r="R728" s="10" t="s">
        <v>21</v>
      </c>
      <c r="S728" s="2">
        <f t="shared" si="110"/>
        <v>252</v>
      </c>
      <c r="T728" s="2">
        <f t="shared" si="111"/>
        <v>192</v>
      </c>
      <c r="U728" s="2">
        <f t="shared" si="112"/>
        <v>126</v>
      </c>
      <c r="V728" s="1">
        <f t="shared" si="113"/>
        <v>18432</v>
      </c>
      <c r="W728" s="9">
        <f t="shared" si="114"/>
        <v>2.3463529744506384</v>
      </c>
      <c r="X728" s="9">
        <f t="shared" si="115"/>
        <v>1.4771212547196624</v>
      </c>
      <c r="Y728" s="9">
        <f t="shared" si="116"/>
        <v>2.2833012287035492</v>
      </c>
      <c r="Z728" s="9">
        <f t="shared" si="117"/>
        <v>2.1003705451175625</v>
      </c>
      <c r="AA728" s="9">
        <f t="shared" si="118"/>
        <v>4.2655724617431172</v>
      </c>
      <c r="AB728" s="9">
        <f t="shared" si="119"/>
        <v>0.71013779805952471</v>
      </c>
    </row>
    <row r="729" spans="1:28">
      <c r="A729" s="1" t="s">
        <v>18</v>
      </c>
      <c r="B729" s="2">
        <v>177360</v>
      </c>
      <c r="C729" s="2">
        <v>1635</v>
      </c>
      <c r="D729" s="2">
        <v>18520</v>
      </c>
      <c r="E729" s="3">
        <v>18520.3462</v>
      </c>
      <c r="F729" s="4">
        <v>0.87119999999999997</v>
      </c>
      <c r="G729" s="4">
        <v>0.1288</v>
      </c>
      <c r="H729" s="4">
        <v>0</v>
      </c>
      <c r="I729" s="5">
        <v>23</v>
      </c>
      <c r="J729" s="2">
        <v>1525</v>
      </c>
      <c r="K729" s="9">
        <v>2.2000000000000002</v>
      </c>
      <c r="L729" s="6">
        <v>35.948376670000002</v>
      </c>
      <c r="M729" s="6">
        <v>-97.268741669999997</v>
      </c>
      <c r="N729" s="7">
        <v>5.1181855670000003</v>
      </c>
      <c r="O729" s="5">
        <v>97</v>
      </c>
      <c r="P729" s="5">
        <v>65</v>
      </c>
      <c r="Q729" s="5">
        <v>32.700000000000003</v>
      </c>
      <c r="R729" s="10" t="s">
        <v>21</v>
      </c>
      <c r="S729" s="2">
        <f t="shared" si="110"/>
        <v>162</v>
      </c>
      <c r="T729" s="2">
        <f t="shared" si="111"/>
        <v>32</v>
      </c>
      <c r="U729" s="2">
        <f t="shared" si="112"/>
        <v>81</v>
      </c>
      <c r="V729" s="1">
        <f t="shared" si="113"/>
        <v>512</v>
      </c>
      <c r="W729" s="9">
        <f t="shared" si="114"/>
        <v>1.9867717342662448</v>
      </c>
      <c r="X729" s="9">
        <f t="shared" si="115"/>
        <v>1.8129133566428552</v>
      </c>
      <c r="Y729" s="9">
        <f t="shared" si="116"/>
        <v>1.5051499783199058</v>
      </c>
      <c r="Z729" s="9">
        <f t="shared" si="117"/>
        <v>1.9084850188786497</v>
      </c>
      <c r="AA729" s="9">
        <f t="shared" si="118"/>
        <v>2.7092699609758304</v>
      </c>
      <c r="AB729" s="9">
        <f t="shared" si="119"/>
        <v>0.70911602779249927</v>
      </c>
    </row>
    <row r="730" spans="1:28">
      <c r="A730" s="1" t="s">
        <v>18</v>
      </c>
      <c r="B730" s="2">
        <v>177442</v>
      </c>
      <c r="C730" s="2">
        <v>1677</v>
      </c>
      <c r="D730" s="2">
        <v>18541</v>
      </c>
      <c r="E730" s="3">
        <v>18541.4512</v>
      </c>
      <c r="F730" s="4">
        <v>0.11700000000000002</v>
      </c>
      <c r="G730" s="4">
        <v>5.7200000000000008E-2</v>
      </c>
      <c r="H730" s="4">
        <v>0.82579999999999987</v>
      </c>
      <c r="I730" s="5">
        <v>9</v>
      </c>
      <c r="J730" s="2">
        <v>1538</v>
      </c>
      <c r="K730" s="9">
        <v>2.9</v>
      </c>
      <c r="L730" s="6">
        <v>35.946651109999998</v>
      </c>
      <c r="M730" s="6">
        <v>-97.268694999999994</v>
      </c>
      <c r="N730" s="7">
        <v>5.1158293539999997</v>
      </c>
      <c r="O730" s="5">
        <v>57</v>
      </c>
      <c r="P730" s="5">
        <v>26</v>
      </c>
      <c r="Q730" s="5">
        <v>18.7</v>
      </c>
      <c r="R730" s="10" t="s">
        <v>22</v>
      </c>
      <c r="S730" s="2">
        <f t="shared" si="110"/>
        <v>83</v>
      </c>
      <c r="T730" s="2">
        <f t="shared" si="111"/>
        <v>31</v>
      </c>
      <c r="U730" s="2">
        <f t="shared" si="112"/>
        <v>41.5</v>
      </c>
      <c r="V730" s="1">
        <f t="shared" si="113"/>
        <v>480.5</v>
      </c>
      <c r="W730" s="9">
        <f t="shared" si="114"/>
        <v>1.7558748556724912</v>
      </c>
      <c r="X730" s="9">
        <f t="shared" si="115"/>
        <v>1.414973347970818</v>
      </c>
      <c r="Y730" s="9">
        <f t="shared" si="116"/>
        <v>1.4913616938342726</v>
      </c>
      <c r="Z730" s="9">
        <f t="shared" si="117"/>
        <v>1.6180480967120925</v>
      </c>
      <c r="AA730" s="9">
        <f t="shared" si="118"/>
        <v>2.681693392004564</v>
      </c>
      <c r="AB730" s="9">
        <f t="shared" si="119"/>
        <v>0.70891604951807452</v>
      </c>
    </row>
    <row r="731" spans="1:28">
      <c r="A731" s="1" t="s">
        <v>18</v>
      </c>
      <c r="B731" s="2">
        <v>177416</v>
      </c>
      <c r="C731" s="2">
        <v>1646</v>
      </c>
      <c r="D731" s="2">
        <v>18541</v>
      </c>
      <c r="E731" s="3">
        <v>18541.370200000001</v>
      </c>
      <c r="F731" s="4">
        <v>0.92059999999999997</v>
      </c>
      <c r="G731" s="4">
        <v>7.9399999999999998E-2</v>
      </c>
      <c r="H731" s="4">
        <v>0</v>
      </c>
      <c r="I731" s="5">
        <v>12</v>
      </c>
      <c r="J731" s="2">
        <v>1527</v>
      </c>
      <c r="K731" s="9">
        <v>2.2000000000000002</v>
      </c>
      <c r="L731" s="6">
        <v>35.946635559999997</v>
      </c>
      <c r="M731" s="6">
        <v>-97.2694975</v>
      </c>
      <c r="N731" s="7">
        <v>5.0663707909999998</v>
      </c>
      <c r="O731" s="5">
        <v>118</v>
      </c>
      <c r="P731" s="5">
        <v>31</v>
      </c>
      <c r="Q731" s="5">
        <v>86</v>
      </c>
      <c r="R731" s="10" t="s">
        <v>21</v>
      </c>
      <c r="S731" s="2">
        <f t="shared" si="110"/>
        <v>149</v>
      </c>
      <c r="T731" s="2">
        <f t="shared" si="111"/>
        <v>87</v>
      </c>
      <c r="U731" s="2">
        <f t="shared" si="112"/>
        <v>74.5</v>
      </c>
      <c r="V731" s="1">
        <f t="shared" si="113"/>
        <v>3784.5</v>
      </c>
      <c r="W731" s="9">
        <f t="shared" si="114"/>
        <v>2.0718820073061255</v>
      </c>
      <c r="X731" s="9">
        <f t="shared" si="115"/>
        <v>1.4913616938342726</v>
      </c>
      <c r="Y731" s="9">
        <f t="shared" si="116"/>
        <v>1.9395192526186182</v>
      </c>
      <c r="Z731" s="9">
        <f t="shared" si="117"/>
        <v>1.8721562727482925</v>
      </c>
      <c r="AA731" s="9">
        <f t="shared" si="118"/>
        <v>3.5780085095732557</v>
      </c>
      <c r="AB731" s="9">
        <f t="shared" si="119"/>
        <v>0.70469697120114905</v>
      </c>
    </row>
    <row r="732" spans="1:28">
      <c r="A732" s="1" t="s">
        <v>18</v>
      </c>
      <c r="B732" s="2">
        <v>177442</v>
      </c>
      <c r="C732" s="2">
        <v>1677</v>
      </c>
      <c r="D732" s="2">
        <v>18541</v>
      </c>
      <c r="E732" s="3">
        <v>18541.355200000002</v>
      </c>
      <c r="F732" s="4">
        <v>0.69240000000000002</v>
      </c>
      <c r="G732" s="4">
        <v>0.30759999999999998</v>
      </c>
      <c r="H732" s="4">
        <v>0</v>
      </c>
      <c r="I732" s="5">
        <v>46</v>
      </c>
      <c r="J732" s="2">
        <v>1538</v>
      </c>
      <c r="K732" s="9">
        <v>2.1</v>
      </c>
      <c r="L732" s="6">
        <v>35.946910000000003</v>
      </c>
      <c r="M732" s="6">
        <v>-97.269544440000004</v>
      </c>
      <c r="N732" s="7">
        <v>5.0498004779999999</v>
      </c>
      <c r="O732" s="5">
        <v>188</v>
      </c>
      <c r="P732" s="5">
        <v>24</v>
      </c>
      <c r="Q732" s="5">
        <v>65.3</v>
      </c>
      <c r="R732" s="10" t="s">
        <v>21</v>
      </c>
      <c r="S732" s="2">
        <f t="shared" si="110"/>
        <v>212</v>
      </c>
      <c r="T732" s="2">
        <f t="shared" si="111"/>
        <v>164</v>
      </c>
      <c r="U732" s="2">
        <f t="shared" si="112"/>
        <v>106</v>
      </c>
      <c r="V732" s="1">
        <f t="shared" si="113"/>
        <v>13448</v>
      </c>
      <c r="W732" s="9">
        <f t="shared" si="114"/>
        <v>2.2741578492636796</v>
      </c>
      <c r="X732" s="9">
        <f t="shared" si="115"/>
        <v>1.3802112417116059</v>
      </c>
      <c r="Y732" s="9">
        <f t="shared" si="116"/>
        <v>2.214843848047698</v>
      </c>
      <c r="Z732" s="9">
        <f t="shared" si="117"/>
        <v>2.02530586526477</v>
      </c>
      <c r="AA732" s="9">
        <f t="shared" si="118"/>
        <v>4.1286577004314147</v>
      </c>
      <c r="AB732" s="9">
        <f t="shared" si="119"/>
        <v>0.70327421910570487</v>
      </c>
    </row>
    <row r="733" spans="1:28">
      <c r="A733" s="1" t="s">
        <v>18</v>
      </c>
      <c r="B733" s="2">
        <v>177379</v>
      </c>
      <c r="C733" s="2">
        <v>1553</v>
      </c>
      <c r="D733" s="2">
        <v>18520</v>
      </c>
      <c r="E733" s="3">
        <v>18520.5412</v>
      </c>
      <c r="F733" s="4">
        <v>0.91379999999999995</v>
      </c>
      <c r="G733" s="4">
        <v>8.6199999999999999E-2</v>
      </c>
      <c r="H733" s="4">
        <v>0</v>
      </c>
      <c r="I733" s="5">
        <v>18</v>
      </c>
      <c r="J733" s="2">
        <v>1535</v>
      </c>
      <c r="K733" s="9">
        <v>2.4</v>
      </c>
      <c r="L733" s="6">
        <v>35.948139439999999</v>
      </c>
      <c r="M733" s="6">
        <v>-97.268445</v>
      </c>
      <c r="N733" s="7">
        <v>5.0470484390000001</v>
      </c>
      <c r="O733" s="5">
        <v>14</v>
      </c>
      <c r="P733" s="5">
        <v>6</v>
      </c>
      <c r="Q733" s="5">
        <v>0</v>
      </c>
      <c r="R733" s="10" t="s">
        <v>19</v>
      </c>
      <c r="S733" s="2">
        <f t="shared" si="110"/>
        <v>20</v>
      </c>
      <c r="T733" s="2">
        <f t="shared" si="111"/>
        <v>8</v>
      </c>
      <c r="U733" s="2">
        <f t="shared" si="112"/>
        <v>10</v>
      </c>
      <c r="V733" s="1">
        <f t="shared" si="113"/>
        <v>32</v>
      </c>
      <c r="W733" s="9">
        <f t="shared" si="114"/>
        <v>1.1461280356782377</v>
      </c>
      <c r="X733" s="9">
        <f t="shared" si="115"/>
        <v>0.77815125038364352</v>
      </c>
      <c r="Y733" s="9">
        <f t="shared" si="116"/>
        <v>0.90308998699194343</v>
      </c>
      <c r="Z733" s="9">
        <f t="shared" si="117"/>
        <v>1</v>
      </c>
      <c r="AA733" s="9">
        <f t="shared" si="118"/>
        <v>1.5051499783199058</v>
      </c>
      <c r="AB733" s="9">
        <f t="shared" si="119"/>
        <v>0.70303747289089968</v>
      </c>
    </row>
    <row r="734" spans="1:28">
      <c r="A734" s="1" t="s">
        <v>18</v>
      </c>
      <c r="B734" s="2">
        <v>177492</v>
      </c>
      <c r="C734" s="2">
        <v>1779</v>
      </c>
      <c r="D734" s="2">
        <v>18520</v>
      </c>
      <c r="E734" s="3">
        <v>18520.445199999998</v>
      </c>
      <c r="F734" s="4">
        <v>0.85719999999999996</v>
      </c>
      <c r="G734" s="4">
        <v>0.14280000000000001</v>
      </c>
      <c r="H734" s="4">
        <v>0</v>
      </c>
      <c r="I734" s="5">
        <v>31</v>
      </c>
      <c r="J734" s="2">
        <v>1531</v>
      </c>
      <c r="K734" s="9">
        <v>4.0999999999999996</v>
      </c>
      <c r="L734" s="6">
        <v>35.948283330000002</v>
      </c>
      <c r="M734" s="6">
        <v>-97.268890830000004</v>
      </c>
      <c r="N734" s="7">
        <v>5.0380372229999999</v>
      </c>
      <c r="O734" s="5">
        <v>34</v>
      </c>
      <c r="P734" s="5">
        <v>35</v>
      </c>
      <c r="Q734" s="5">
        <v>65.3</v>
      </c>
      <c r="R734" s="10" t="s">
        <v>21</v>
      </c>
      <c r="S734" s="2">
        <f t="shared" si="110"/>
        <v>69</v>
      </c>
      <c r="T734" s="2">
        <f t="shared" si="111"/>
        <v>-1</v>
      </c>
      <c r="U734" s="2">
        <f t="shared" si="112"/>
        <v>34.5</v>
      </c>
      <c r="V734" s="1">
        <f t="shared" si="113"/>
        <v>0.5</v>
      </c>
      <c r="W734" s="9">
        <f t="shared" si="114"/>
        <v>1.5314789170422551</v>
      </c>
      <c r="X734" s="9">
        <f t="shared" si="115"/>
        <v>1.5440680443502754</v>
      </c>
      <c r="Y734" s="9">
        <f t="shared" si="116"/>
        <v>0</v>
      </c>
      <c r="Z734" s="9">
        <f t="shared" si="117"/>
        <v>1.537819095073274</v>
      </c>
      <c r="AA734" s="9">
        <f t="shared" si="118"/>
        <v>-0.30102999566398114</v>
      </c>
      <c r="AB734" s="9">
        <f t="shared" si="119"/>
        <v>0.70226137191234839</v>
      </c>
    </row>
    <row r="735" spans="1:28">
      <c r="A735" s="1" t="s">
        <v>18</v>
      </c>
      <c r="B735" s="2">
        <v>177492</v>
      </c>
      <c r="C735" s="2">
        <v>1713</v>
      </c>
      <c r="D735" s="2">
        <v>18542</v>
      </c>
      <c r="E735" s="3">
        <v>18542.529200000001</v>
      </c>
      <c r="F735" s="4">
        <v>0.67959999999999998</v>
      </c>
      <c r="G735" s="4">
        <v>6.8199999999999997E-2</v>
      </c>
      <c r="H735" s="4">
        <v>0.25219999999999998</v>
      </c>
      <c r="I735" s="5">
        <v>17</v>
      </c>
      <c r="J735" s="2">
        <v>1532</v>
      </c>
      <c r="K735" s="9">
        <v>4.4000000000000004</v>
      </c>
      <c r="L735" s="6">
        <v>35.946566939999997</v>
      </c>
      <c r="M735" s="6">
        <v>-97.268638890000005</v>
      </c>
      <c r="N735" s="7">
        <v>5.0342243160000004</v>
      </c>
      <c r="O735" s="5">
        <v>12</v>
      </c>
      <c r="P735" s="5">
        <v>10</v>
      </c>
      <c r="Q735" s="5">
        <v>5.3</v>
      </c>
      <c r="R735" s="10" t="s">
        <v>22</v>
      </c>
      <c r="S735" s="2">
        <f t="shared" si="110"/>
        <v>22</v>
      </c>
      <c r="T735" s="2">
        <f t="shared" si="111"/>
        <v>2</v>
      </c>
      <c r="U735" s="2">
        <f t="shared" si="112"/>
        <v>11</v>
      </c>
      <c r="V735" s="1">
        <f t="shared" si="113"/>
        <v>2</v>
      </c>
      <c r="W735" s="9">
        <f t="shared" si="114"/>
        <v>1.0791812460476247</v>
      </c>
      <c r="X735" s="9">
        <f t="shared" si="115"/>
        <v>1</v>
      </c>
      <c r="Y735" s="9">
        <f t="shared" si="116"/>
        <v>0.30102999566398114</v>
      </c>
      <c r="Z735" s="9">
        <f t="shared" si="117"/>
        <v>1.0413926851582249</v>
      </c>
      <c r="AA735" s="9">
        <f t="shared" si="118"/>
        <v>0.30102999566398114</v>
      </c>
      <c r="AB735" s="9">
        <f t="shared" si="119"/>
        <v>0.70193256302612184</v>
      </c>
    </row>
    <row r="736" spans="1:28">
      <c r="A736" s="1" t="s">
        <v>18</v>
      </c>
      <c r="B736" s="2">
        <v>177416</v>
      </c>
      <c r="C736" s="2">
        <v>1646</v>
      </c>
      <c r="D736" s="2">
        <v>18542</v>
      </c>
      <c r="E736" s="3">
        <v>18542.355200000002</v>
      </c>
      <c r="F736" s="4">
        <v>0.9446</v>
      </c>
      <c r="G736" s="4">
        <v>5.5399999999999991E-2</v>
      </c>
      <c r="H736" s="4">
        <v>0</v>
      </c>
      <c r="I736" s="5">
        <v>8</v>
      </c>
      <c r="J736" s="2">
        <v>1527</v>
      </c>
      <c r="K736" s="9">
        <v>2.2000000000000002</v>
      </c>
      <c r="L736" s="6">
        <v>35.946916389999998</v>
      </c>
      <c r="M736" s="6">
        <v>-97.269086669999993</v>
      </c>
      <c r="N736" s="7">
        <v>5.0157568100000001</v>
      </c>
      <c r="O736" s="5">
        <v>114</v>
      </c>
      <c r="P736" s="5">
        <v>6</v>
      </c>
      <c r="Q736" s="5">
        <v>98.7</v>
      </c>
      <c r="R736" s="10" t="s">
        <v>21</v>
      </c>
      <c r="S736" s="2">
        <f t="shared" si="110"/>
        <v>120</v>
      </c>
      <c r="T736" s="2">
        <f t="shared" si="111"/>
        <v>108</v>
      </c>
      <c r="U736" s="2">
        <f t="shared" si="112"/>
        <v>60</v>
      </c>
      <c r="V736" s="1">
        <f t="shared" si="113"/>
        <v>5832</v>
      </c>
      <c r="W736" s="9">
        <f t="shared" si="114"/>
        <v>2.0569048513364723</v>
      </c>
      <c r="X736" s="9">
        <f t="shared" si="115"/>
        <v>0.77815125038364352</v>
      </c>
      <c r="Y736" s="9">
        <f t="shared" si="116"/>
        <v>2.0334237554869494</v>
      </c>
      <c r="Z736" s="9">
        <f t="shared" si="117"/>
        <v>1.7781512503836434</v>
      </c>
      <c r="AA736" s="9">
        <f t="shared" si="118"/>
        <v>3.765817515309918</v>
      </c>
      <c r="AB736" s="9">
        <f t="shared" si="119"/>
        <v>0.7003364714758854</v>
      </c>
    </row>
    <row r="737" spans="1:28">
      <c r="A737" s="1" t="s">
        <v>18</v>
      </c>
      <c r="B737" s="2">
        <v>177492</v>
      </c>
      <c r="C737" s="2">
        <v>1713</v>
      </c>
      <c r="D737" s="2">
        <v>18542</v>
      </c>
      <c r="E737" s="3">
        <v>18542.3462</v>
      </c>
      <c r="F737" s="4">
        <v>0.9608000000000001</v>
      </c>
      <c r="G737" s="4">
        <v>3.9199999999999999E-2</v>
      </c>
      <c r="H737" s="4">
        <v>0</v>
      </c>
      <c r="I737" s="5">
        <v>9</v>
      </c>
      <c r="J737" s="2">
        <v>1532</v>
      </c>
      <c r="K737" s="9">
        <v>2.2999999999999998</v>
      </c>
      <c r="L737" s="6">
        <v>35.946870830000002</v>
      </c>
      <c r="M737" s="6">
        <v>-97.269495559999996</v>
      </c>
      <c r="N737" s="7">
        <v>5.0150425270000003</v>
      </c>
      <c r="O737" s="5">
        <v>51</v>
      </c>
      <c r="P737" s="5">
        <v>152</v>
      </c>
      <c r="Q737" s="5">
        <v>58</v>
      </c>
      <c r="R737" s="10" t="s">
        <v>21</v>
      </c>
      <c r="S737" s="2">
        <f t="shared" si="110"/>
        <v>203</v>
      </c>
      <c r="T737" s="2">
        <f t="shared" si="111"/>
        <v>-101</v>
      </c>
      <c r="U737" s="2">
        <f t="shared" si="112"/>
        <v>101.5</v>
      </c>
      <c r="V737" s="1">
        <f t="shared" si="113"/>
        <v>5100.5</v>
      </c>
      <c r="W737" s="9">
        <f t="shared" si="114"/>
        <v>1.7075701760979363</v>
      </c>
      <c r="X737" s="9">
        <f t="shared" si="115"/>
        <v>2.1818435879447722</v>
      </c>
      <c r="Y737" s="9">
        <f t="shared" si="116"/>
        <v>2.0043213737826426</v>
      </c>
      <c r="Z737" s="9">
        <f t="shared" si="117"/>
        <v>2.0064660422492313</v>
      </c>
      <c r="AA737" s="9">
        <f t="shared" si="118"/>
        <v>3.7076127519013036</v>
      </c>
      <c r="AB737" s="9">
        <f t="shared" si="119"/>
        <v>0.70027462014070874</v>
      </c>
    </row>
    <row r="738" spans="1:28">
      <c r="A738" s="1" t="s">
        <v>18</v>
      </c>
      <c r="B738" s="2">
        <v>177406</v>
      </c>
      <c r="C738" s="2">
        <v>1635</v>
      </c>
      <c r="D738" s="2">
        <v>18541</v>
      </c>
      <c r="E738" s="3">
        <v>18541.484199999999</v>
      </c>
      <c r="F738" s="4">
        <v>6.08E-2</v>
      </c>
      <c r="G738" s="4">
        <v>0.93919999999999992</v>
      </c>
      <c r="H738" s="4">
        <v>0</v>
      </c>
      <c r="I738" s="5">
        <v>246</v>
      </c>
      <c r="J738" s="2">
        <v>1530</v>
      </c>
      <c r="K738" s="9">
        <v>2.4</v>
      </c>
      <c r="L738" s="6">
        <v>35.94698167</v>
      </c>
      <c r="M738" s="6">
        <v>-97.268641389999999</v>
      </c>
      <c r="N738" s="7">
        <v>4.9714392150000002</v>
      </c>
      <c r="O738" s="5">
        <v>38</v>
      </c>
      <c r="P738" s="5">
        <v>101</v>
      </c>
      <c r="Q738" s="5">
        <v>56</v>
      </c>
      <c r="R738" s="10" t="s">
        <v>19</v>
      </c>
      <c r="S738" s="2">
        <f t="shared" si="110"/>
        <v>139</v>
      </c>
      <c r="T738" s="2">
        <f t="shared" si="111"/>
        <v>-63</v>
      </c>
      <c r="U738" s="2">
        <f t="shared" si="112"/>
        <v>69.5</v>
      </c>
      <c r="V738" s="1">
        <f t="shared" si="113"/>
        <v>1984.5</v>
      </c>
      <c r="W738" s="9">
        <f t="shared" si="114"/>
        <v>1.5797835966168099</v>
      </c>
      <c r="X738" s="9">
        <f t="shared" si="115"/>
        <v>2.0043213737826426</v>
      </c>
      <c r="Y738" s="9">
        <f t="shared" si="116"/>
        <v>1.7993405494535815</v>
      </c>
      <c r="Z738" s="9">
        <f t="shared" si="117"/>
        <v>1.8419848045901135</v>
      </c>
      <c r="AA738" s="9">
        <f t="shared" si="118"/>
        <v>3.2976511032431817</v>
      </c>
      <c r="AB738" s="9">
        <f t="shared" si="119"/>
        <v>0.69648213373335099</v>
      </c>
    </row>
    <row r="739" spans="1:28">
      <c r="A739" s="1" t="s">
        <v>18</v>
      </c>
      <c r="B739" s="2">
        <v>177492</v>
      </c>
      <c r="C739" s="2">
        <v>1779</v>
      </c>
      <c r="D739" s="2">
        <v>18520</v>
      </c>
      <c r="E739" s="3">
        <v>18520.415199999999</v>
      </c>
      <c r="F739" s="4">
        <v>0.91779999999999995</v>
      </c>
      <c r="G739" s="4">
        <v>8.2199999999999995E-2</v>
      </c>
      <c r="H739" s="4">
        <v>0</v>
      </c>
      <c r="I739" s="5">
        <v>18</v>
      </c>
      <c r="J739" s="2">
        <v>1531</v>
      </c>
      <c r="K739" s="9">
        <v>5.7</v>
      </c>
      <c r="L739" s="6">
        <v>35.948259720000003</v>
      </c>
      <c r="M739" s="6">
        <v>-97.26853389</v>
      </c>
      <c r="N739" s="7">
        <v>4.9524324919999998</v>
      </c>
      <c r="O739" s="5">
        <v>72</v>
      </c>
      <c r="P739" s="5">
        <v>23</v>
      </c>
      <c r="Q739" s="5">
        <v>66.7</v>
      </c>
      <c r="R739" s="10" t="s">
        <v>21</v>
      </c>
      <c r="S739" s="2">
        <f t="shared" si="110"/>
        <v>95</v>
      </c>
      <c r="T739" s="2">
        <f t="shared" si="111"/>
        <v>49</v>
      </c>
      <c r="U739" s="2">
        <f t="shared" si="112"/>
        <v>47.5</v>
      </c>
      <c r="V739" s="1">
        <f t="shared" si="113"/>
        <v>1200.5</v>
      </c>
      <c r="W739" s="9">
        <f t="shared" si="114"/>
        <v>1.8573324964312683</v>
      </c>
      <c r="X739" s="9">
        <f t="shared" si="115"/>
        <v>1.3617278360175928</v>
      </c>
      <c r="Y739" s="9">
        <f t="shared" si="116"/>
        <v>1.6901960800285134</v>
      </c>
      <c r="Z739" s="9">
        <f t="shared" si="117"/>
        <v>1.6766936096248664</v>
      </c>
      <c r="AA739" s="9">
        <f t="shared" si="118"/>
        <v>3.0793621643930456</v>
      </c>
      <c r="AB739" s="9">
        <f t="shared" si="119"/>
        <v>0.69481856426071953</v>
      </c>
    </row>
    <row r="740" spans="1:28">
      <c r="A740" s="1" t="s">
        <v>18</v>
      </c>
      <c r="B740" s="2">
        <v>177386</v>
      </c>
      <c r="C740" s="2">
        <v>1636</v>
      </c>
      <c r="D740" s="2">
        <v>18541</v>
      </c>
      <c r="E740" s="3">
        <v>18541.496200000001</v>
      </c>
      <c r="F740" s="4">
        <v>0.92500000000000004</v>
      </c>
      <c r="G740" s="4">
        <v>7.4999999999999997E-2</v>
      </c>
      <c r="H740" s="4">
        <v>0</v>
      </c>
      <c r="I740" s="5">
        <v>17</v>
      </c>
      <c r="J740" s="2">
        <v>1524</v>
      </c>
      <c r="K740" s="9">
        <v>2.4</v>
      </c>
      <c r="L740" s="6">
        <v>35.946763609999998</v>
      </c>
      <c r="M740" s="6">
        <v>-97.269624719999996</v>
      </c>
      <c r="N740" s="7">
        <v>4.9460620479999999</v>
      </c>
      <c r="O740" s="5">
        <v>118</v>
      </c>
      <c r="P740" s="5">
        <v>62</v>
      </c>
      <c r="Q740" s="5">
        <v>68</v>
      </c>
      <c r="R740" s="10" t="s">
        <v>21</v>
      </c>
      <c r="S740" s="2">
        <f t="shared" si="110"/>
        <v>180</v>
      </c>
      <c r="T740" s="2">
        <f t="shared" si="111"/>
        <v>56</v>
      </c>
      <c r="U740" s="2">
        <f t="shared" si="112"/>
        <v>90</v>
      </c>
      <c r="V740" s="1">
        <f t="shared" si="113"/>
        <v>1568</v>
      </c>
      <c r="W740" s="9">
        <f t="shared" si="114"/>
        <v>2.0718820073061255</v>
      </c>
      <c r="X740" s="9">
        <f t="shared" si="115"/>
        <v>1.7923916894982537</v>
      </c>
      <c r="Y740" s="9">
        <f t="shared" si="116"/>
        <v>1.7481880270062005</v>
      </c>
      <c r="Z740" s="9">
        <f t="shared" si="117"/>
        <v>1.9542425094393248</v>
      </c>
      <c r="AA740" s="9">
        <f t="shared" si="118"/>
        <v>3.1953460583484192</v>
      </c>
      <c r="AB740" s="9">
        <f t="shared" si="119"/>
        <v>0.69425956025313673</v>
      </c>
    </row>
    <row r="741" spans="1:28">
      <c r="A741" s="1" t="s">
        <v>18</v>
      </c>
      <c r="B741" s="2">
        <v>177360</v>
      </c>
      <c r="C741" s="2">
        <v>1635</v>
      </c>
      <c r="D741" s="2">
        <v>18520</v>
      </c>
      <c r="E741" s="3">
        <v>18520.388200000001</v>
      </c>
      <c r="F741" s="4">
        <v>0.91520000000000012</v>
      </c>
      <c r="G741" s="4">
        <v>8.48E-2</v>
      </c>
      <c r="H741" s="4">
        <v>0</v>
      </c>
      <c r="I741" s="5">
        <v>16</v>
      </c>
      <c r="J741" s="2">
        <v>1525</v>
      </c>
      <c r="K741" s="9">
        <v>3.6</v>
      </c>
      <c r="L741" s="6">
        <v>35.948185279999997</v>
      </c>
      <c r="M741" s="6">
        <v>-97.268347219999995</v>
      </c>
      <c r="N741" s="7">
        <v>4.9244434249999998</v>
      </c>
      <c r="O741" s="5">
        <v>107</v>
      </c>
      <c r="P741" s="5">
        <v>45</v>
      </c>
      <c r="Q741" s="5">
        <v>15.3</v>
      </c>
      <c r="R741" s="10" t="s">
        <v>20</v>
      </c>
      <c r="S741" s="2">
        <f t="shared" si="110"/>
        <v>152</v>
      </c>
      <c r="T741" s="2">
        <f t="shared" si="111"/>
        <v>62</v>
      </c>
      <c r="U741" s="2">
        <f t="shared" si="112"/>
        <v>76</v>
      </c>
      <c r="V741" s="1">
        <f t="shared" si="113"/>
        <v>1922</v>
      </c>
      <c r="W741" s="9">
        <f t="shared" si="114"/>
        <v>2.0293837776852093</v>
      </c>
      <c r="X741" s="9">
        <f t="shared" si="115"/>
        <v>1.6532125137753435</v>
      </c>
      <c r="Y741" s="9">
        <f t="shared" si="116"/>
        <v>1.7923916894982537</v>
      </c>
      <c r="Z741" s="9">
        <f t="shared" si="117"/>
        <v>1.8808135922807911</v>
      </c>
      <c r="AA741" s="9">
        <f t="shared" si="118"/>
        <v>3.2837533833325261</v>
      </c>
      <c r="AB741" s="9">
        <f t="shared" si="119"/>
        <v>0.69235715237463402</v>
      </c>
    </row>
    <row r="742" spans="1:28">
      <c r="A742" s="1" t="s">
        <v>18</v>
      </c>
      <c r="B742" s="2">
        <v>177416</v>
      </c>
      <c r="C742" s="2">
        <v>1646</v>
      </c>
      <c r="D742" s="2">
        <v>18542</v>
      </c>
      <c r="E742" s="3">
        <v>18542.331200000001</v>
      </c>
      <c r="F742" s="4">
        <v>0.91259999999999997</v>
      </c>
      <c r="G742" s="4">
        <v>8.7400000000000005E-2</v>
      </c>
      <c r="H742" s="4">
        <v>0</v>
      </c>
      <c r="I742" s="5">
        <v>17</v>
      </c>
      <c r="J742" s="2">
        <v>1527</v>
      </c>
      <c r="K742" s="9">
        <v>2.2999999999999998</v>
      </c>
      <c r="L742" s="6">
        <v>35.946910000000003</v>
      </c>
      <c r="M742" s="6">
        <v>-97.269078059999998</v>
      </c>
      <c r="N742" s="7">
        <v>4.9108167739999997</v>
      </c>
      <c r="O742" s="5">
        <v>64</v>
      </c>
      <c r="P742" s="5">
        <v>2</v>
      </c>
      <c r="Q742" s="5">
        <v>51.3</v>
      </c>
      <c r="R742" s="10" t="s">
        <v>21</v>
      </c>
      <c r="S742" s="2">
        <f t="shared" si="110"/>
        <v>66</v>
      </c>
      <c r="T742" s="2">
        <f t="shared" si="111"/>
        <v>62</v>
      </c>
      <c r="U742" s="2">
        <f t="shared" si="112"/>
        <v>33</v>
      </c>
      <c r="V742" s="1">
        <f t="shared" si="113"/>
        <v>1922</v>
      </c>
      <c r="W742" s="9">
        <f t="shared" si="114"/>
        <v>1.8061799739838869</v>
      </c>
      <c r="X742" s="9">
        <f t="shared" si="115"/>
        <v>0.30102999566398114</v>
      </c>
      <c r="Y742" s="9">
        <f t="shared" si="116"/>
        <v>1.7923916894982537</v>
      </c>
      <c r="Z742" s="9">
        <f t="shared" si="117"/>
        <v>1.5185139398778873</v>
      </c>
      <c r="AA742" s="9">
        <f t="shared" si="118"/>
        <v>3.2837533833325261</v>
      </c>
      <c r="AB742" s="9">
        <f t="shared" si="119"/>
        <v>0.6911537306037675</v>
      </c>
    </row>
    <row r="743" spans="1:28">
      <c r="A743" s="1" t="s">
        <v>18</v>
      </c>
      <c r="B743" s="2">
        <v>177379</v>
      </c>
      <c r="C743" s="2">
        <v>1553</v>
      </c>
      <c r="D743" s="2">
        <v>18520</v>
      </c>
      <c r="E743" s="3">
        <v>18520.529200000001</v>
      </c>
      <c r="F743" s="4">
        <v>0.91539999999999999</v>
      </c>
      <c r="G743" s="4">
        <v>8.4599999999999995E-2</v>
      </c>
      <c r="H743" s="4">
        <v>0</v>
      </c>
      <c r="I743" s="5">
        <v>20</v>
      </c>
      <c r="J743" s="2">
        <v>1535</v>
      </c>
      <c r="K743" s="9">
        <v>4.2</v>
      </c>
      <c r="L743" s="6">
        <v>35.948439440000001</v>
      </c>
      <c r="M743" s="6">
        <v>-97.269199169999993</v>
      </c>
      <c r="N743" s="7">
        <v>4.9062974649999997</v>
      </c>
      <c r="O743" s="5">
        <v>120</v>
      </c>
      <c r="P743" s="5">
        <v>13</v>
      </c>
      <c r="Q743" s="5">
        <v>6.7</v>
      </c>
      <c r="R743" s="10" t="s">
        <v>21</v>
      </c>
      <c r="S743" s="2">
        <f t="shared" si="110"/>
        <v>133</v>
      </c>
      <c r="T743" s="2">
        <f t="shared" si="111"/>
        <v>107</v>
      </c>
      <c r="U743" s="2">
        <f t="shared" si="112"/>
        <v>66.5</v>
      </c>
      <c r="V743" s="1">
        <f t="shared" si="113"/>
        <v>5724.5</v>
      </c>
      <c r="W743" s="9">
        <f t="shared" si="114"/>
        <v>2.0791812460476247</v>
      </c>
      <c r="X743" s="9">
        <f t="shared" si="115"/>
        <v>1.1139433523068367</v>
      </c>
      <c r="Y743" s="9">
        <f t="shared" si="116"/>
        <v>2.0293837776852093</v>
      </c>
      <c r="Z743" s="9">
        <f t="shared" si="117"/>
        <v>1.8228216453031043</v>
      </c>
      <c r="AA743" s="9">
        <f t="shared" si="118"/>
        <v>3.7577375597064373</v>
      </c>
      <c r="AB743" s="9">
        <f t="shared" si="119"/>
        <v>0.69075387560532697</v>
      </c>
    </row>
    <row r="744" spans="1:28">
      <c r="A744" s="1" t="s">
        <v>18</v>
      </c>
      <c r="B744" s="2">
        <v>177379</v>
      </c>
      <c r="C744" s="2">
        <v>1553</v>
      </c>
      <c r="D744" s="2">
        <v>18521</v>
      </c>
      <c r="E744" s="3">
        <v>18521.5262</v>
      </c>
      <c r="F744" s="4">
        <v>0.81080000000000008</v>
      </c>
      <c r="G744" s="4">
        <v>0.18920000000000001</v>
      </c>
      <c r="H744" s="4">
        <v>0</v>
      </c>
      <c r="I744" s="5">
        <v>42</v>
      </c>
      <c r="J744" s="2">
        <v>1535</v>
      </c>
      <c r="K744" s="9">
        <v>3</v>
      </c>
      <c r="L744" s="6">
        <v>35.948447780000002</v>
      </c>
      <c r="M744" s="6">
        <v>-97.268779719999998</v>
      </c>
      <c r="N744" s="7">
        <v>4.8914901259999999</v>
      </c>
      <c r="O744" s="5">
        <v>73</v>
      </c>
      <c r="P744" s="5">
        <v>14</v>
      </c>
      <c r="Q744" s="5">
        <v>4</v>
      </c>
      <c r="R744" s="10" t="s">
        <v>21</v>
      </c>
      <c r="S744" s="2">
        <f t="shared" si="110"/>
        <v>87</v>
      </c>
      <c r="T744" s="2">
        <f t="shared" si="111"/>
        <v>59</v>
      </c>
      <c r="U744" s="2">
        <f t="shared" si="112"/>
        <v>43.5</v>
      </c>
      <c r="V744" s="1">
        <f t="shared" si="113"/>
        <v>1740.5</v>
      </c>
      <c r="W744" s="9">
        <f t="shared" si="114"/>
        <v>1.8633228601204557</v>
      </c>
      <c r="X744" s="9">
        <f t="shared" si="115"/>
        <v>1.1461280356782377</v>
      </c>
      <c r="Y744" s="9">
        <f t="shared" si="116"/>
        <v>1.7708520116421442</v>
      </c>
      <c r="Z744" s="9">
        <f t="shared" si="117"/>
        <v>1.6384892569546372</v>
      </c>
      <c r="AA744" s="9">
        <f t="shared" si="118"/>
        <v>3.2406740276203072</v>
      </c>
      <c r="AB744" s="9">
        <f t="shared" si="119"/>
        <v>0.68944118119230513</v>
      </c>
    </row>
    <row r="745" spans="1:28">
      <c r="A745" s="1" t="s">
        <v>18</v>
      </c>
      <c r="B745" s="2">
        <v>177492</v>
      </c>
      <c r="C745" s="2">
        <v>1779</v>
      </c>
      <c r="D745" s="2">
        <v>18520</v>
      </c>
      <c r="E745" s="3">
        <v>18520.529200000001</v>
      </c>
      <c r="F745" s="4">
        <v>0.92779999999999985</v>
      </c>
      <c r="G745" s="4">
        <v>7.22E-2</v>
      </c>
      <c r="H745" s="4">
        <v>0</v>
      </c>
      <c r="I745" s="5">
        <v>16</v>
      </c>
      <c r="J745" s="2">
        <v>1531</v>
      </c>
      <c r="K745" s="9">
        <v>2.2000000000000002</v>
      </c>
      <c r="L745" s="6">
        <v>35.948393060000001</v>
      </c>
      <c r="M745" s="6">
        <v>-97.269124169999998</v>
      </c>
      <c r="N745" s="7">
        <v>4.8600850949999996</v>
      </c>
      <c r="O745" s="5">
        <v>103</v>
      </c>
      <c r="P745" s="5">
        <v>63</v>
      </c>
      <c r="Q745" s="5">
        <v>45.3</v>
      </c>
      <c r="R745" s="10" t="s">
        <v>21</v>
      </c>
      <c r="S745" s="2">
        <f t="shared" si="110"/>
        <v>166</v>
      </c>
      <c r="T745" s="2">
        <f t="shared" si="111"/>
        <v>40</v>
      </c>
      <c r="U745" s="2">
        <f t="shared" si="112"/>
        <v>83</v>
      </c>
      <c r="V745" s="1">
        <f t="shared" si="113"/>
        <v>800</v>
      </c>
      <c r="W745" s="9">
        <f t="shared" si="114"/>
        <v>2.012837224705172</v>
      </c>
      <c r="X745" s="9">
        <f t="shared" si="115"/>
        <v>1.7993405494535815</v>
      </c>
      <c r="Y745" s="9">
        <f t="shared" si="116"/>
        <v>1.6020599913279623</v>
      </c>
      <c r="Z745" s="9">
        <f t="shared" si="117"/>
        <v>1.919078092376074</v>
      </c>
      <c r="AA745" s="9">
        <f t="shared" si="118"/>
        <v>2.9030899869919433</v>
      </c>
      <c r="AB745" s="9">
        <f t="shared" si="119"/>
        <v>0.68664387337040078</v>
      </c>
    </row>
    <row r="746" spans="1:28">
      <c r="A746" s="1" t="s">
        <v>18</v>
      </c>
      <c r="B746" s="2">
        <v>177492</v>
      </c>
      <c r="C746" s="2">
        <v>1779</v>
      </c>
      <c r="D746" s="2">
        <v>18521</v>
      </c>
      <c r="E746" s="3">
        <v>18521.460200000001</v>
      </c>
      <c r="F746" s="4">
        <v>4.0000000000000001E-3</v>
      </c>
      <c r="G746" s="4">
        <v>3.32E-2</v>
      </c>
      <c r="H746" s="4">
        <v>0.96240000000000003</v>
      </c>
      <c r="I746" s="5">
        <v>7</v>
      </c>
      <c r="J746" s="2">
        <v>1531</v>
      </c>
      <c r="K746" s="9">
        <v>2.5</v>
      </c>
      <c r="L746" s="6">
        <v>35.948148609999997</v>
      </c>
      <c r="M746" s="6">
        <v>-97.268369719999995</v>
      </c>
      <c r="N746" s="7">
        <v>4.8198176999999998</v>
      </c>
      <c r="O746" s="5">
        <v>43</v>
      </c>
      <c r="P746" s="5">
        <v>4</v>
      </c>
      <c r="Q746" s="5">
        <v>2</v>
      </c>
      <c r="R746" s="10" t="s">
        <v>22</v>
      </c>
      <c r="S746" s="2">
        <f t="shared" si="110"/>
        <v>47</v>
      </c>
      <c r="T746" s="2">
        <f t="shared" si="111"/>
        <v>39</v>
      </c>
      <c r="U746" s="2">
        <f t="shared" si="112"/>
        <v>23.5</v>
      </c>
      <c r="V746" s="1">
        <f t="shared" si="113"/>
        <v>760.5</v>
      </c>
      <c r="W746" s="9">
        <f t="shared" si="114"/>
        <v>1.6334684555795864</v>
      </c>
      <c r="X746" s="9">
        <f t="shared" si="115"/>
        <v>0.60205999132796229</v>
      </c>
      <c r="Y746" s="9">
        <f t="shared" si="116"/>
        <v>1.5910646070264991</v>
      </c>
      <c r="Z746" s="9">
        <f t="shared" si="117"/>
        <v>1.3710678622717363</v>
      </c>
      <c r="AA746" s="9">
        <f t="shared" si="118"/>
        <v>2.8810992183890169</v>
      </c>
      <c r="AB746" s="9">
        <f t="shared" si="119"/>
        <v>0.68303061222613348</v>
      </c>
    </row>
    <row r="747" spans="1:28">
      <c r="A747" s="1" t="s">
        <v>18</v>
      </c>
      <c r="B747" s="2">
        <v>177379</v>
      </c>
      <c r="C747" s="2">
        <v>1553</v>
      </c>
      <c r="D747" s="2">
        <v>18521</v>
      </c>
      <c r="E747" s="3">
        <v>18521.415199999999</v>
      </c>
      <c r="F747" s="4">
        <v>5.7799999999999997E-2</v>
      </c>
      <c r="G747" s="4">
        <v>3.0800000000000001E-2</v>
      </c>
      <c r="H747" s="4">
        <v>0.91120000000000001</v>
      </c>
      <c r="I747" s="5">
        <v>5</v>
      </c>
      <c r="J747" s="2">
        <v>1535</v>
      </c>
      <c r="K747" s="9">
        <v>2</v>
      </c>
      <c r="L747" s="6">
        <v>35.948126389999999</v>
      </c>
      <c r="M747" s="6">
        <v>-97.26833972</v>
      </c>
      <c r="N747" s="7">
        <v>4.8198169750000002</v>
      </c>
      <c r="O747" s="5">
        <v>4</v>
      </c>
      <c r="P747" s="5">
        <v>0</v>
      </c>
      <c r="Q747" s="5">
        <v>0</v>
      </c>
      <c r="R747" s="10" t="s">
        <v>20</v>
      </c>
      <c r="S747" s="2">
        <f t="shared" si="110"/>
        <v>4</v>
      </c>
      <c r="T747" s="2">
        <f t="shared" si="111"/>
        <v>4</v>
      </c>
      <c r="U747" s="2">
        <f t="shared" si="112"/>
        <v>2</v>
      </c>
      <c r="V747" s="1">
        <f t="shared" si="113"/>
        <v>8</v>
      </c>
      <c r="W747" s="9">
        <f t="shared" si="114"/>
        <v>0.60205999132796229</v>
      </c>
      <c r="X747" s="9" t="e">
        <f t="shared" si="115"/>
        <v>#NUM!</v>
      </c>
      <c r="Y747" s="9">
        <f t="shared" si="116"/>
        <v>0.60205999132796229</v>
      </c>
      <c r="Z747" s="9">
        <f t="shared" si="117"/>
        <v>0.30102999566398114</v>
      </c>
      <c r="AA747" s="9">
        <f t="shared" si="118"/>
        <v>0.90308998699194343</v>
      </c>
      <c r="AB747" s="9">
        <f t="shared" si="119"/>
        <v>0.68303054689928033</v>
      </c>
    </row>
    <row r="748" spans="1:28">
      <c r="A748" s="1" t="s">
        <v>18</v>
      </c>
      <c r="B748" s="2">
        <v>177379</v>
      </c>
      <c r="C748" s="2">
        <v>1553</v>
      </c>
      <c r="D748" s="2">
        <v>18521</v>
      </c>
      <c r="E748" s="3">
        <v>18521.4362</v>
      </c>
      <c r="F748" s="4">
        <v>0.92920000000000003</v>
      </c>
      <c r="G748" s="4">
        <v>7.0800000000000002E-2</v>
      </c>
      <c r="H748" s="4">
        <v>0</v>
      </c>
      <c r="I748" s="5">
        <v>15</v>
      </c>
      <c r="J748" s="2">
        <v>1535</v>
      </c>
      <c r="K748" s="9">
        <v>2.5</v>
      </c>
      <c r="L748" s="6">
        <v>35.948146940000001</v>
      </c>
      <c r="M748" s="6">
        <v>-97.268373609999998</v>
      </c>
      <c r="N748" s="7">
        <v>4.8028367669999996</v>
      </c>
      <c r="O748" s="5">
        <v>18</v>
      </c>
      <c r="P748" s="5">
        <v>2</v>
      </c>
      <c r="Q748" s="5">
        <v>0.7</v>
      </c>
      <c r="R748" s="10" t="s">
        <v>20</v>
      </c>
      <c r="S748" s="2">
        <f t="shared" si="110"/>
        <v>20</v>
      </c>
      <c r="T748" s="2">
        <f t="shared" si="111"/>
        <v>16</v>
      </c>
      <c r="U748" s="2">
        <f t="shared" si="112"/>
        <v>10</v>
      </c>
      <c r="V748" s="1">
        <f t="shared" si="113"/>
        <v>128</v>
      </c>
      <c r="W748" s="9">
        <f t="shared" si="114"/>
        <v>1.2552725051033058</v>
      </c>
      <c r="X748" s="9">
        <f t="shared" si="115"/>
        <v>0.30102999566398114</v>
      </c>
      <c r="Y748" s="9">
        <f t="shared" si="116"/>
        <v>1.2041199826559246</v>
      </c>
      <c r="Z748" s="9">
        <f t="shared" si="117"/>
        <v>1</v>
      </c>
      <c r="AA748" s="9">
        <f t="shared" si="118"/>
        <v>2.1072099696478679</v>
      </c>
      <c r="AB748" s="9">
        <f t="shared" si="119"/>
        <v>0.68149782661484526</v>
      </c>
    </row>
    <row r="749" spans="1:28">
      <c r="A749" s="1" t="s">
        <v>18</v>
      </c>
      <c r="B749" s="2">
        <v>177379</v>
      </c>
      <c r="C749" s="2">
        <v>1553</v>
      </c>
      <c r="D749" s="2">
        <v>18521</v>
      </c>
      <c r="E749" s="3">
        <v>18521.463199999998</v>
      </c>
      <c r="F749" s="4">
        <v>0.9012</v>
      </c>
      <c r="G749" s="4">
        <v>9.8799999999999999E-2</v>
      </c>
      <c r="H749" s="4">
        <v>0</v>
      </c>
      <c r="I749" s="5">
        <v>21</v>
      </c>
      <c r="J749" s="2">
        <v>1535</v>
      </c>
      <c r="K749" s="9">
        <v>2.2999999999999998</v>
      </c>
      <c r="L749" s="6">
        <v>35.948157780000003</v>
      </c>
      <c r="M749" s="6">
        <v>-97.268513609999999</v>
      </c>
      <c r="N749" s="7">
        <v>4.7973771740000002</v>
      </c>
      <c r="O749" s="5">
        <v>60</v>
      </c>
      <c r="P749" s="5">
        <v>3</v>
      </c>
      <c r="Q749" s="5">
        <v>0</v>
      </c>
      <c r="R749" s="10" t="s">
        <v>21</v>
      </c>
      <c r="S749" s="2">
        <f t="shared" si="110"/>
        <v>63</v>
      </c>
      <c r="T749" s="2">
        <f t="shared" si="111"/>
        <v>57</v>
      </c>
      <c r="U749" s="2">
        <f t="shared" si="112"/>
        <v>31.5</v>
      </c>
      <c r="V749" s="1">
        <f t="shared" si="113"/>
        <v>1624.5</v>
      </c>
      <c r="W749" s="9">
        <f t="shared" si="114"/>
        <v>1.7781512503836434</v>
      </c>
      <c r="X749" s="9">
        <f t="shared" si="115"/>
        <v>0.47712125471966244</v>
      </c>
      <c r="Y749" s="9">
        <f t="shared" si="116"/>
        <v>1.7558748556724912</v>
      </c>
      <c r="Z749" s="9">
        <f t="shared" si="117"/>
        <v>1.4983105537896002</v>
      </c>
      <c r="AA749" s="9">
        <f t="shared" si="118"/>
        <v>3.2107197156810012</v>
      </c>
      <c r="AB749" s="9">
        <f t="shared" si="119"/>
        <v>0.68100386442118555</v>
      </c>
    </row>
    <row r="750" spans="1:28">
      <c r="A750" s="1" t="s">
        <v>18</v>
      </c>
      <c r="B750" s="2">
        <v>177386</v>
      </c>
      <c r="C750" s="2">
        <v>1636</v>
      </c>
      <c r="D750" s="2">
        <v>18542</v>
      </c>
      <c r="E750" s="3">
        <v>18542.556199999999</v>
      </c>
      <c r="F750" s="4">
        <v>3.3599999999999998E-2</v>
      </c>
      <c r="G750" s="4">
        <v>0.96639999999999993</v>
      </c>
      <c r="H750" s="4">
        <v>0</v>
      </c>
      <c r="I750" s="5">
        <v>268</v>
      </c>
      <c r="J750" s="2">
        <v>1524</v>
      </c>
      <c r="K750" s="9">
        <v>2.1</v>
      </c>
      <c r="L750" s="6">
        <v>35.946990560000003</v>
      </c>
      <c r="M750" s="6">
        <v>-97.268243889999994</v>
      </c>
      <c r="N750" s="7">
        <v>4.7939374490000004</v>
      </c>
      <c r="O750" s="5">
        <v>150</v>
      </c>
      <c r="P750" s="5">
        <v>47</v>
      </c>
      <c r="Q750" s="5">
        <v>36.700000000000003</v>
      </c>
      <c r="R750" s="10" t="s">
        <v>19</v>
      </c>
      <c r="S750" s="2">
        <f t="shared" si="110"/>
        <v>197</v>
      </c>
      <c r="T750" s="2">
        <f t="shared" si="111"/>
        <v>103</v>
      </c>
      <c r="U750" s="2">
        <f t="shared" si="112"/>
        <v>98.5</v>
      </c>
      <c r="V750" s="1">
        <f t="shared" si="113"/>
        <v>5304.5</v>
      </c>
      <c r="W750" s="9">
        <f t="shared" si="114"/>
        <v>2.1760912590556809</v>
      </c>
      <c r="X750" s="9">
        <f t="shared" si="115"/>
        <v>1.6720978579357173</v>
      </c>
      <c r="Y750" s="9">
        <f t="shared" si="116"/>
        <v>2.012837224705172</v>
      </c>
      <c r="Z750" s="9">
        <f t="shared" si="117"/>
        <v>1.9934362304976114</v>
      </c>
      <c r="AA750" s="9">
        <f t="shared" si="118"/>
        <v>3.7246444537463628</v>
      </c>
      <c r="AB750" s="9">
        <f t="shared" si="119"/>
        <v>0.6806923630870042</v>
      </c>
    </row>
    <row r="751" spans="1:28">
      <c r="A751" s="1" t="s">
        <v>18</v>
      </c>
      <c r="B751" s="2">
        <v>177360</v>
      </c>
      <c r="C751" s="2">
        <v>1635</v>
      </c>
      <c r="D751" s="2">
        <v>18521</v>
      </c>
      <c r="E751" s="3">
        <v>18521.553199999998</v>
      </c>
      <c r="F751" s="4">
        <v>6.3200000000000006E-2</v>
      </c>
      <c r="G751" s="4">
        <v>0.93680000000000008</v>
      </c>
      <c r="H751" s="4">
        <v>0</v>
      </c>
      <c r="I751" s="5">
        <v>259</v>
      </c>
      <c r="J751" s="2">
        <v>1525</v>
      </c>
      <c r="K751" s="9">
        <v>2.6</v>
      </c>
      <c r="L751" s="6">
        <v>35.948413610000003</v>
      </c>
      <c r="M751" s="6">
        <v>-97.267482779999995</v>
      </c>
      <c r="N751" s="7">
        <v>4.7883063530000003</v>
      </c>
      <c r="O751" s="5">
        <v>54</v>
      </c>
      <c r="P751" s="5">
        <v>49</v>
      </c>
      <c r="Q751" s="5">
        <v>60</v>
      </c>
      <c r="R751" s="10" t="s">
        <v>19</v>
      </c>
      <c r="S751" s="2">
        <f t="shared" si="110"/>
        <v>103</v>
      </c>
      <c r="T751" s="2">
        <f t="shared" si="111"/>
        <v>5</v>
      </c>
      <c r="U751" s="2">
        <f t="shared" si="112"/>
        <v>51.5</v>
      </c>
      <c r="V751" s="1">
        <f t="shared" si="113"/>
        <v>12.5</v>
      </c>
      <c r="W751" s="9">
        <f t="shared" si="114"/>
        <v>1.7323937598229684</v>
      </c>
      <c r="X751" s="9">
        <f t="shared" si="115"/>
        <v>1.6901960800285134</v>
      </c>
      <c r="Y751" s="9">
        <f t="shared" si="116"/>
        <v>0.69897000433601875</v>
      </c>
      <c r="Z751" s="9">
        <f t="shared" si="117"/>
        <v>1.7118072290411908</v>
      </c>
      <c r="AA751" s="9">
        <f t="shared" si="118"/>
        <v>1.0969100130080565</v>
      </c>
      <c r="AB751" s="9">
        <f t="shared" si="119"/>
        <v>0.68018192852659864</v>
      </c>
    </row>
    <row r="752" spans="1:28">
      <c r="A752" s="1" t="s">
        <v>18</v>
      </c>
      <c r="B752" s="2">
        <v>177442</v>
      </c>
      <c r="C752" s="2">
        <v>1677</v>
      </c>
      <c r="D752" s="2">
        <v>18541</v>
      </c>
      <c r="E752" s="3">
        <v>18541.5412</v>
      </c>
      <c r="F752" s="4">
        <v>7.2400000000000006E-2</v>
      </c>
      <c r="G752" s="4">
        <v>0.12079999999999999</v>
      </c>
      <c r="H752" s="4">
        <v>0.80659999999999987</v>
      </c>
      <c r="I752" s="5">
        <v>29</v>
      </c>
      <c r="J752" s="2">
        <v>1538</v>
      </c>
      <c r="K752" s="9">
        <v>2.8</v>
      </c>
      <c r="L752" s="6">
        <v>35.94669639</v>
      </c>
      <c r="M752" s="6">
        <v>-97.268663610000004</v>
      </c>
      <c r="N752" s="7">
        <v>4.741754126</v>
      </c>
      <c r="O752" s="5">
        <v>33</v>
      </c>
      <c r="P752" s="5">
        <v>0</v>
      </c>
      <c r="Q752" s="5">
        <v>0</v>
      </c>
      <c r="R752" s="10" t="s">
        <v>19</v>
      </c>
      <c r="S752" s="2">
        <f t="shared" si="110"/>
        <v>33</v>
      </c>
      <c r="T752" s="2">
        <f t="shared" si="111"/>
        <v>33</v>
      </c>
      <c r="U752" s="2">
        <f t="shared" si="112"/>
        <v>16.5</v>
      </c>
      <c r="V752" s="1">
        <f t="shared" si="113"/>
        <v>544.5</v>
      </c>
      <c r="W752" s="9">
        <f t="shared" si="114"/>
        <v>1.5185139398778873</v>
      </c>
      <c r="X752" s="9" t="e">
        <f t="shared" si="115"/>
        <v>#NUM!</v>
      </c>
      <c r="Y752" s="9">
        <f t="shared" si="116"/>
        <v>1.5185139398778873</v>
      </c>
      <c r="Z752" s="9">
        <f t="shared" si="117"/>
        <v>1.217483944213906</v>
      </c>
      <c r="AA752" s="9">
        <f t="shared" si="118"/>
        <v>2.7359978840917933</v>
      </c>
      <c r="AB752" s="9">
        <f t="shared" si="119"/>
        <v>0.67593903077041273</v>
      </c>
    </row>
    <row r="753" spans="1:28">
      <c r="A753" s="1" t="s">
        <v>18</v>
      </c>
      <c r="B753" s="2">
        <v>177406</v>
      </c>
      <c r="C753" s="2">
        <v>1635</v>
      </c>
      <c r="D753" s="2">
        <v>18541</v>
      </c>
      <c r="E753" s="3">
        <v>18541.424200000001</v>
      </c>
      <c r="F753" s="4">
        <v>0.9516</v>
      </c>
      <c r="G753" s="4">
        <v>4.8399999999999999E-2</v>
      </c>
      <c r="H753" s="4">
        <v>0</v>
      </c>
      <c r="I753" s="5">
        <v>12</v>
      </c>
      <c r="J753" s="2">
        <v>1530</v>
      </c>
      <c r="K753" s="9">
        <v>4.2</v>
      </c>
      <c r="L753" s="6">
        <v>35.946683059999998</v>
      </c>
      <c r="M753" s="6">
        <v>-97.269021390000006</v>
      </c>
      <c r="N753" s="7">
        <v>4.7307722759999997</v>
      </c>
      <c r="O753" s="5">
        <v>124</v>
      </c>
      <c r="P753" s="5">
        <v>18</v>
      </c>
      <c r="Q753" s="5">
        <v>70</v>
      </c>
      <c r="R753" s="10" t="s">
        <v>21</v>
      </c>
      <c r="S753" s="2">
        <f t="shared" si="110"/>
        <v>142</v>
      </c>
      <c r="T753" s="2">
        <f t="shared" si="111"/>
        <v>106</v>
      </c>
      <c r="U753" s="2">
        <f t="shared" si="112"/>
        <v>71</v>
      </c>
      <c r="V753" s="1">
        <f t="shared" si="113"/>
        <v>5618</v>
      </c>
      <c r="W753" s="9">
        <f t="shared" si="114"/>
        <v>2.0934216851622351</v>
      </c>
      <c r="X753" s="9">
        <f t="shared" si="115"/>
        <v>1.2552725051033058</v>
      </c>
      <c r="Y753" s="9">
        <f t="shared" si="116"/>
        <v>2.02530586526477</v>
      </c>
      <c r="Z753" s="9">
        <f t="shared" si="117"/>
        <v>1.851258348719075</v>
      </c>
      <c r="AA753" s="9">
        <f t="shared" si="118"/>
        <v>3.7495817348655587</v>
      </c>
      <c r="AB753" s="9">
        <f t="shared" si="119"/>
        <v>0.67493204302702559</v>
      </c>
    </row>
    <row r="754" spans="1:28">
      <c r="A754" s="1" t="s">
        <v>18</v>
      </c>
      <c r="B754" s="2">
        <v>177492</v>
      </c>
      <c r="C754" s="2">
        <v>1779</v>
      </c>
      <c r="D754" s="2">
        <v>18520</v>
      </c>
      <c r="E754" s="3">
        <v>18520.5412</v>
      </c>
      <c r="F754" s="4">
        <v>4.7399999999999998E-2</v>
      </c>
      <c r="G754" s="4">
        <v>7.8799999999999995E-2</v>
      </c>
      <c r="H754" s="4">
        <v>0.87379999999999991</v>
      </c>
      <c r="I754" s="5">
        <v>21</v>
      </c>
      <c r="J754" s="2">
        <v>1531</v>
      </c>
      <c r="K754" s="9">
        <v>2.2000000000000002</v>
      </c>
      <c r="L754" s="6">
        <v>35.948129719999997</v>
      </c>
      <c r="M754" s="6">
        <v>-97.268438610000004</v>
      </c>
      <c r="N754" s="7">
        <v>4.7288268049999997</v>
      </c>
      <c r="O754" s="5">
        <v>8</v>
      </c>
      <c r="P754" s="5">
        <v>0</v>
      </c>
      <c r="Q754" s="5">
        <v>0</v>
      </c>
      <c r="R754" s="10" t="s">
        <v>19</v>
      </c>
      <c r="S754" s="2">
        <f t="shared" si="110"/>
        <v>8</v>
      </c>
      <c r="T754" s="2">
        <f t="shared" si="111"/>
        <v>8</v>
      </c>
      <c r="U754" s="2">
        <f t="shared" si="112"/>
        <v>4</v>
      </c>
      <c r="V754" s="1">
        <f t="shared" si="113"/>
        <v>32</v>
      </c>
      <c r="W754" s="9">
        <f t="shared" si="114"/>
        <v>0.90308998699194343</v>
      </c>
      <c r="X754" s="9" t="e">
        <f t="shared" si="115"/>
        <v>#NUM!</v>
      </c>
      <c r="Y754" s="9">
        <f t="shared" si="116"/>
        <v>0.90308998699194343</v>
      </c>
      <c r="Z754" s="9">
        <f t="shared" si="117"/>
        <v>0.60205999132796229</v>
      </c>
      <c r="AA754" s="9">
        <f t="shared" si="118"/>
        <v>1.5051499783199058</v>
      </c>
      <c r="AB754" s="9">
        <f t="shared" si="119"/>
        <v>0.67475340811349915</v>
      </c>
    </row>
    <row r="755" spans="1:28">
      <c r="A755" s="1" t="s">
        <v>18</v>
      </c>
      <c r="B755" s="2">
        <v>177360</v>
      </c>
      <c r="C755" s="2">
        <v>1635</v>
      </c>
      <c r="D755" s="2">
        <v>18520</v>
      </c>
      <c r="E755" s="3">
        <v>18520.442200000001</v>
      </c>
      <c r="F755" s="4">
        <v>0.94840000000000002</v>
      </c>
      <c r="G755" s="4">
        <v>5.16E-2</v>
      </c>
      <c r="H755" s="4">
        <v>0</v>
      </c>
      <c r="I755" s="5">
        <v>10</v>
      </c>
      <c r="J755" s="2">
        <v>1525</v>
      </c>
      <c r="K755" s="9">
        <v>4.8</v>
      </c>
      <c r="L755" s="6">
        <v>35.948397499999999</v>
      </c>
      <c r="M755" s="6">
        <v>-97.268783060000004</v>
      </c>
      <c r="N755" s="7">
        <v>4.7225979770000004</v>
      </c>
      <c r="O755" s="5">
        <v>121</v>
      </c>
      <c r="P755" s="5">
        <v>93</v>
      </c>
      <c r="Q755" s="5">
        <v>50</v>
      </c>
      <c r="R755" s="10" t="s">
        <v>21</v>
      </c>
      <c r="S755" s="2">
        <f t="shared" si="110"/>
        <v>214</v>
      </c>
      <c r="T755" s="2">
        <f t="shared" si="111"/>
        <v>28</v>
      </c>
      <c r="U755" s="2">
        <f t="shared" si="112"/>
        <v>107</v>
      </c>
      <c r="V755" s="1">
        <f t="shared" si="113"/>
        <v>392</v>
      </c>
      <c r="W755" s="9">
        <f t="shared" si="114"/>
        <v>2.0827853703164498</v>
      </c>
      <c r="X755" s="9">
        <f t="shared" si="115"/>
        <v>1.968482948553935</v>
      </c>
      <c r="Y755" s="9">
        <f t="shared" si="116"/>
        <v>1.447158031342219</v>
      </c>
      <c r="Z755" s="9">
        <f t="shared" si="117"/>
        <v>2.0293837776852093</v>
      </c>
      <c r="AA755" s="9">
        <f t="shared" si="118"/>
        <v>2.5932860670204567</v>
      </c>
      <c r="AB755" s="9">
        <f t="shared" si="119"/>
        <v>0.67418097674295763</v>
      </c>
    </row>
    <row r="756" spans="1:28">
      <c r="A756" s="1" t="s">
        <v>18</v>
      </c>
      <c r="B756" s="2">
        <v>177406</v>
      </c>
      <c r="C756" s="2">
        <v>1635</v>
      </c>
      <c r="D756" s="2">
        <v>18542</v>
      </c>
      <c r="E756" s="3">
        <v>18542.4542</v>
      </c>
      <c r="F756" s="4">
        <v>0.86959999999999993</v>
      </c>
      <c r="G756" s="4">
        <v>0.13039999999999999</v>
      </c>
      <c r="H756" s="4">
        <v>0</v>
      </c>
      <c r="I756" s="5">
        <v>26</v>
      </c>
      <c r="J756" s="2">
        <v>1530</v>
      </c>
      <c r="K756" s="9">
        <v>4.7</v>
      </c>
      <c r="L756" s="6">
        <v>35.946623330000001</v>
      </c>
      <c r="M756" s="6">
        <v>-97.269711389999998</v>
      </c>
      <c r="N756" s="7">
        <v>4.7215354270000001</v>
      </c>
      <c r="O756" s="5">
        <v>144</v>
      </c>
      <c r="P756" s="5">
        <v>40</v>
      </c>
      <c r="Q756" s="5">
        <v>52.7</v>
      </c>
      <c r="R756" s="10" t="s">
        <v>21</v>
      </c>
      <c r="S756" s="2">
        <f t="shared" si="110"/>
        <v>184</v>
      </c>
      <c r="T756" s="2">
        <f t="shared" si="111"/>
        <v>104</v>
      </c>
      <c r="U756" s="2">
        <f t="shared" si="112"/>
        <v>92</v>
      </c>
      <c r="V756" s="1">
        <f t="shared" si="113"/>
        <v>5408</v>
      </c>
      <c r="W756" s="9">
        <f t="shared" si="114"/>
        <v>2.1583624920952493</v>
      </c>
      <c r="X756" s="9">
        <f t="shared" si="115"/>
        <v>1.6020599913279623</v>
      </c>
      <c r="Y756" s="9">
        <f t="shared" si="116"/>
        <v>2.0170333392987803</v>
      </c>
      <c r="Z756" s="9">
        <f t="shared" si="117"/>
        <v>1.9637878273455551</v>
      </c>
      <c r="AA756" s="9">
        <f t="shared" si="118"/>
        <v>3.7330366829335788</v>
      </c>
      <c r="AB756" s="9">
        <f t="shared" si="119"/>
        <v>0.67408325266729019</v>
      </c>
    </row>
    <row r="757" spans="1:28">
      <c r="A757" s="1" t="s">
        <v>18</v>
      </c>
      <c r="B757" s="2">
        <v>177379</v>
      </c>
      <c r="C757" s="2">
        <v>1553</v>
      </c>
      <c r="D757" s="2">
        <v>18520</v>
      </c>
      <c r="E757" s="3">
        <v>18520.439200000001</v>
      </c>
      <c r="F757" s="4">
        <v>0.92720000000000002</v>
      </c>
      <c r="G757" s="4">
        <v>7.2800000000000004E-2</v>
      </c>
      <c r="H757" s="4">
        <v>0</v>
      </c>
      <c r="I757" s="5">
        <v>17</v>
      </c>
      <c r="J757" s="2">
        <v>1535</v>
      </c>
      <c r="K757" s="9">
        <v>2.2000000000000002</v>
      </c>
      <c r="L757" s="6">
        <v>35.948448890000002</v>
      </c>
      <c r="M757" s="6">
        <v>-97.268542780000004</v>
      </c>
      <c r="N757" s="7">
        <v>4.7159247219999996</v>
      </c>
      <c r="O757" s="5">
        <v>98</v>
      </c>
      <c r="P757" s="5">
        <v>14</v>
      </c>
      <c r="Q757" s="5">
        <v>1.3</v>
      </c>
      <c r="R757" s="10" t="s">
        <v>21</v>
      </c>
      <c r="S757" s="2">
        <f t="shared" si="110"/>
        <v>112</v>
      </c>
      <c r="T757" s="2">
        <f t="shared" si="111"/>
        <v>84</v>
      </c>
      <c r="U757" s="2">
        <f t="shared" si="112"/>
        <v>56</v>
      </c>
      <c r="V757" s="1">
        <f t="shared" si="113"/>
        <v>3528</v>
      </c>
      <c r="W757" s="9">
        <f t="shared" si="114"/>
        <v>1.9912260756924949</v>
      </c>
      <c r="X757" s="9">
        <f t="shared" si="115"/>
        <v>1.1461280356782377</v>
      </c>
      <c r="Y757" s="9">
        <f t="shared" si="116"/>
        <v>1.9242792860618814</v>
      </c>
      <c r="Z757" s="9">
        <f t="shared" si="117"/>
        <v>1.7481880270062005</v>
      </c>
      <c r="AA757" s="9">
        <f t="shared" si="118"/>
        <v>3.5475285764597815</v>
      </c>
      <c r="AB757" s="9">
        <f t="shared" si="119"/>
        <v>0.67356686404795874</v>
      </c>
    </row>
    <row r="758" spans="1:28">
      <c r="A758" s="1" t="s">
        <v>18</v>
      </c>
      <c r="B758" s="2">
        <v>177386</v>
      </c>
      <c r="C758" s="2">
        <v>1636</v>
      </c>
      <c r="D758" s="2">
        <v>18542</v>
      </c>
      <c r="E758" s="3">
        <v>18542.496200000001</v>
      </c>
      <c r="F758" s="4">
        <v>0.28820000000000001</v>
      </c>
      <c r="G758" s="4">
        <v>2.3E-2</v>
      </c>
      <c r="H758" s="4">
        <v>0.68879999999999997</v>
      </c>
      <c r="I758" s="5">
        <v>3</v>
      </c>
      <c r="J758" s="2">
        <v>1524</v>
      </c>
      <c r="K758" s="9">
        <v>2</v>
      </c>
      <c r="L758" s="6">
        <v>35.946646389999998</v>
      </c>
      <c r="M758" s="6">
        <v>-97.268657779999998</v>
      </c>
      <c r="N758" s="7">
        <v>4.7110311029999998</v>
      </c>
      <c r="O758" s="5">
        <v>107</v>
      </c>
      <c r="P758" s="5">
        <v>18</v>
      </c>
      <c r="Q758" s="5">
        <v>15.3</v>
      </c>
      <c r="R758" s="10" t="s">
        <v>22</v>
      </c>
      <c r="S758" s="2">
        <f t="shared" si="110"/>
        <v>125</v>
      </c>
      <c r="T758" s="2">
        <f t="shared" si="111"/>
        <v>89</v>
      </c>
      <c r="U758" s="2">
        <f t="shared" si="112"/>
        <v>62.5</v>
      </c>
      <c r="V758" s="1">
        <f t="shared" si="113"/>
        <v>3960.5</v>
      </c>
      <c r="W758" s="9">
        <f t="shared" si="114"/>
        <v>2.0293837776852093</v>
      </c>
      <c r="X758" s="9">
        <f t="shared" si="115"/>
        <v>1.2552725051033058</v>
      </c>
      <c r="Y758" s="9">
        <f t="shared" si="116"/>
        <v>1.9493900066449126</v>
      </c>
      <c r="Z758" s="9">
        <f t="shared" si="117"/>
        <v>1.7958800173440752</v>
      </c>
      <c r="AA758" s="9">
        <f t="shared" si="118"/>
        <v>3.5977500176258439</v>
      </c>
      <c r="AB758" s="9">
        <f t="shared" si="119"/>
        <v>0.67311597153109715</v>
      </c>
    </row>
    <row r="759" spans="1:28">
      <c r="A759" s="1" t="s">
        <v>18</v>
      </c>
      <c r="B759" s="2">
        <v>177492</v>
      </c>
      <c r="C759" s="2">
        <v>1779</v>
      </c>
      <c r="D759" s="2">
        <v>18521</v>
      </c>
      <c r="E759" s="3">
        <v>18521.517199999998</v>
      </c>
      <c r="F759" s="4">
        <v>0.89879999999999993</v>
      </c>
      <c r="G759" s="4">
        <v>0.1012</v>
      </c>
      <c r="H759" s="4">
        <v>0</v>
      </c>
      <c r="I759" s="5">
        <v>22</v>
      </c>
      <c r="J759" s="2">
        <v>1531</v>
      </c>
      <c r="K759" s="9">
        <v>2.1</v>
      </c>
      <c r="L759" s="6">
        <v>35.948321389999997</v>
      </c>
      <c r="M759" s="6">
        <v>-97.268439169999994</v>
      </c>
      <c r="N759" s="7">
        <v>4.7066993349999997</v>
      </c>
      <c r="O759" s="5">
        <v>56</v>
      </c>
      <c r="P759" s="5">
        <v>145</v>
      </c>
      <c r="Q759" s="5">
        <v>89.3</v>
      </c>
      <c r="R759" s="10" t="s">
        <v>21</v>
      </c>
      <c r="S759" s="2">
        <f t="shared" si="110"/>
        <v>201</v>
      </c>
      <c r="T759" s="2">
        <f t="shared" si="111"/>
        <v>-89</v>
      </c>
      <c r="U759" s="2">
        <f t="shared" si="112"/>
        <v>100.5</v>
      </c>
      <c r="V759" s="1">
        <f t="shared" si="113"/>
        <v>3960.5</v>
      </c>
      <c r="W759" s="9">
        <f t="shared" si="114"/>
        <v>1.7481880270062005</v>
      </c>
      <c r="X759" s="9">
        <f t="shared" si="115"/>
        <v>2.1613680022349744</v>
      </c>
      <c r="Y759" s="9">
        <f t="shared" si="116"/>
        <v>1.9493900066449126</v>
      </c>
      <c r="Z759" s="9">
        <f t="shared" si="117"/>
        <v>2.0021660617565074</v>
      </c>
      <c r="AA759" s="9">
        <f t="shared" si="118"/>
        <v>3.5977500176258439</v>
      </c>
      <c r="AB759" s="9">
        <f t="shared" si="119"/>
        <v>0.67271645636460597</v>
      </c>
    </row>
    <row r="760" spans="1:28">
      <c r="A760" s="1" t="s">
        <v>18</v>
      </c>
      <c r="B760" s="2">
        <v>177406</v>
      </c>
      <c r="C760" s="2">
        <v>1635</v>
      </c>
      <c r="D760" s="2">
        <v>18542</v>
      </c>
      <c r="E760" s="3">
        <v>18542.376199999999</v>
      </c>
      <c r="F760" s="4">
        <v>0.88639999999999985</v>
      </c>
      <c r="G760" s="4">
        <v>0.11360000000000001</v>
      </c>
      <c r="H760" s="4">
        <v>0</v>
      </c>
      <c r="I760" s="5">
        <v>26</v>
      </c>
      <c r="J760" s="2">
        <v>1530</v>
      </c>
      <c r="K760" s="9">
        <v>3.7</v>
      </c>
      <c r="L760" s="6">
        <v>35.946949170000003</v>
      </c>
      <c r="M760" s="6">
        <v>-97.269585829999997</v>
      </c>
      <c r="N760" s="7">
        <v>4.6921231150000002</v>
      </c>
      <c r="O760" s="5">
        <v>105</v>
      </c>
      <c r="P760" s="5">
        <v>59</v>
      </c>
      <c r="Q760" s="5">
        <v>42.7</v>
      </c>
      <c r="R760" s="10" t="s">
        <v>21</v>
      </c>
      <c r="S760" s="2">
        <f t="shared" si="110"/>
        <v>164</v>
      </c>
      <c r="T760" s="2">
        <f t="shared" si="111"/>
        <v>46</v>
      </c>
      <c r="U760" s="2">
        <f t="shared" si="112"/>
        <v>82</v>
      </c>
      <c r="V760" s="1">
        <f t="shared" si="113"/>
        <v>1058</v>
      </c>
      <c r="W760" s="9">
        <f t="shared" si="114"/>
        <v>2.0211892990699378</v>
      </c>
      <c r="X760" s="9">
        <f t="shared" si="115"/>
        <v>1.7708520116421442</v>
      </c>
      <c r="Y760" s="9">
        <f t="shared" si="116"/>
        <v>1.6627578316815739</v>
      </c>
      <c r="Z760" s="9">
        <f t="shared" si="117"/>
        <v>1.9138138523837167</v>
      </c>
      <c r="AA760" s="9">
        <f t="shared" si="118"/>
        <v>3.0244856676991665</v>
      </c>
      <c r="AB760" s="9">
        <f t="shared" si="119"/>
        <v>0.67136939889610614</v>
      </c>
    </row>
    <row r="761" spans="1:28">
      <c r="A761" s="1" t="s">
        <v>18</v>
      </c>
      <c r="B761" s="2">
        <v>177379</v>
      </c>
      <c r="C761" s="2">
        <v>1553</v>
      </c>
      <c r="D761" s="2">
        <v>18521</v>
      </c>
      <c r="E761" s="3">
        <v>18521.4182</v>
      </c>
      <c r="F761" s="4">
        <v>0.93740000000000001</v>
      </c>
      <c r="G761" s="4">
        <v>6.2600000000000003E-2</v>
      </c>
      <c r="H761" s="4">
        <v>0</v>
      </c>
      <c r="I761" s="5">
        <v>13</v>
      </c>
      <c r="J761" s="2">
        <v>1535</v>
      </c>
      <c r="K761" s="9">
        <v>2.2000000000000002</v>
      </c>
      <c r="L761" s="6">
        <v>35.948121669999999</v>
      </c>
      <c r="M761" s="6">
        <v>-97.268391390000005</v>
      </c>
      <c r="N761" s="7">
        <v>4.6906662130000001</v>
      </c>
      <c r="O761" s="5">
        <v>18</v>
      </c>
      <c r="P761" s="5">
        <v>7</v>
      </c>
      <c r="Q761" s="5">
        <v>2</v>
      </c>
      <c r="R761" s="10" t="s">
        <v>22</v>
      </c>
      <c r="S761" s="2">
        <f t="shared" si="110"/>
        <v>25</v>
      </c>
      <c r="T761" s="2">
        <f t="shared" si="111"/>
        <v>11</v>
      </c>
      <c r="U761" s="2">
        <f t="shared" si="112"/>
        <v>12.5</v>
      </c>
      <c r="V761" s="1">
        <f t="shared" si="113"/>
        <v>60.5</v>
      </c>
      <c r="W761" s="9">
        <f t="shared" si="114"/>
        <v>1.2552725051033058</v>
      </c>
      <c r="X761" s="9">
        <f t="shared" si="115"/>
        <v>0.8450980400142567</v>
      </c>
      <c r="Y761" s="9">
        <f t="shared" si="116"/>
        <v>1.0413926851582249</v>
      </c>
      <c r="Z761" s="9">
        <f t="shared" si="117"/>
        <v>1.0969100130080565</v>
      </c>
      <c r="AA761" s="9">
        <f t="shared" si="118"/>
        <v>1.7817553746524688</v>
      </c>
      <c r="AB761" s="9">
        <f t="shared" si="119"/>
        <v>0.67123452972613107</v>
      </c>
    </row>
    <row r="762" spans="1:28">
      <c r="A762" s="1" t="s">
        <v>18</v>
      </c>
      <c r="B762" s="2">
        <v>177379</v>
      </c>
      <c r="C762" s="2">
        <v>1553</v>
      </c>
      <c r="D762" s="2">
        <v>18520</v>
      </c>
      <c r="E762" s="3">
        <v>18520.391199999998</v>
      </c>
      <c r="F762" s="4">
        <v>0.86980000000000002</v>
      </c>
      <c r="G762" s="4">
        <v>0.13020000000000001</v>
      </c>
      <c r="H762" s="4">
        <v>0</v>
      </c>
      <c r="I762" s="5">
        <v>26</v>
      </c>
      <c r="J762" s="2">
        <v>1535</v>
      </c>
      <c r="K762" s="9">
        <v>2.7</v>
      </c>
      <c r="L762" s="6">
        <v>35.948127499999998</v>
      </c>
      <c r="M762" s="6">
        <v>-97.268436109999996</v>
      </c>
      <c r="N762" s="7">
        <v>4.6904504630000003</v>
      </c>
      <c r="O762" s="5">
        <v>16</v>
      </c>
      <c r="P762" s="5">
        <v>7</v>
      </c>
      <c r="Q762" s="5">
        <v>16</v>
      </c>
      <c r="R762" s="10" t="s">
        <v>21</v>
      </c>
      <c r="S762" s="2">
        <f t="shared" si="110"/>
        <v>23</v>
      </c>
      <c r="T762" s="2">
        <f t="shared" si="111"/>
        <v>9</v>
      </c>
      <c r="U762" s="2">
        <f t="shared" si="112"/>
        <v>11.5</v>
      </c>
      <c r="V762" s="1">
        <f t="shared" si="113"/>
        <v>40.5</v>
      </c>
      <c r="W762" s="9">
        <f t="shared" si="114"/>
        <v>1.2041199826559246</v>
      </c>
      <c r="X762" s="9">
        <f t="shared" si="115"/>
        <v>0.8450980400142567</v>
      </c>
      <c r="Y762" s="9">
        <f t="shared" si="116"/>
        <v>0.95424250943932487</v>
      </c>
      <c r="Z762" s="9">
        <f t="shared" si="117"/>
        <v>1.0606978403536116</v>
      </c>
      <c r="AA762" s="9">
        <f t="shared" si="118"/>
        <v>1.6074550232146683</v>
      </c>
      <c r="AB762" s="9">
        <f t="shared" si="119"/>
        <v>0.67121455363208526</v>
      </c>
    </row>
    <row r="763" spans="1:28">
      <c r="A763" s="1" t="s">
        <v>18</v>
      </c>
      <c r="B763" s="2">
        <v>177442</v>
      </c>
      <c r="C763" s="2">
        <v>1677</v>
      </c>
      <c r="D763" s="2">
        <v>18541</v>
      </c>
      <c r="E763" s="3">
        <v>18541.511200000001</v>
      </c>
      <c r="F763" s="4">
        <v>0.4032</v>
      </c>
      <c r="G763" s="4">
        <v>7.4999999999999997E-2</v>
      </c>
      <c r="H763" s="4">
        <v>0.52159999999999995</v>
      </c>
      <c r="I763" s="5">
        <v>10</v>
      </c>
      <c r="J763" s="2">
        <v>1538</v>
      </c>
      <c r="K763" s="9">
        <v>2.5</v>
      </c>
      <c r="L763" s="6">
        <v>35.946625560000001</v>
      </c>
      <c r="M763" s="6">
        <v>-97.268639719999996</v>
      </c>
      <c r="N763" s="7">
        <v>4.6656207009999999</v>
      </c>
      <c r="O763" s="5">
        <v>42</v>
      </c>
      <c r="P763" s="5">
        <v>6</v>
      </c>
      <c r="Q763" s="5">
        <v>7.3</v>
      </c>
      <c r="R763" s="10" t="s">
        <v>22</v>
      </c>
      <c r="S763" s="2">
        <f t="shared" si="110"/>
        <v>48</v>
      </c>
      <c r="T763" s="2">
        <f t="shared" si="111"/>
        <v>36</v>
      </c>
      <c r="U763" s="2">
        <f t="shared" si="112"/>
        <v>24</v>
      </c>
      <c r="V763" s="1">
        <f t="shared" si="113"/>
        <v>648</v>
      </c>
      <c r="W763" s="9">
        <f t="shared" si="114"/>
        <v>1.6232492903979003</v>
      </c>
      <c r="X763" s="9">
        <f t="shared" si="115"/>
        <v>0.77815125038364352</v>
      </c>
      <c r="Y763" s="9">
        <f t="shared" si="116"/>
        <v>1.556302500767287</v>
      </c>
      <c r="Z763" s="9">
        <f t="shared" si="117"/>
        <v>1.3802112417116059</v>
      </c>
      <c r="AA763" s="9">
        <f t="shared" si="118"/>
        <v>2.8115750058705928</v>
      </c>
      <c r="AB763" s="9">
        <f t="shared" si="119"/>
        <v>0.66890942923733099</v>
      </c>
    </row>
    <row r="764" spans="1:28">
      <c r="A764" s="1" t="s">
        <v>18</v>
      </c>
      <c r="B764" s="2">
        <v>177360</v>
      </c>
      <c r="C764" s="2">
        <v>1635</v>
      </c>
      <c r="D764" s="2">
        <v>18520</v>
      </c>
      <c r="E764" s="3">
        <v>18520.463199999998</v>
      </c>
      <c r="F764" s="4">
        <v>0.98299999999999998</v>
      </c>
      <c r="G764" s="4">
        <v>1.7000000000000001E-2</v>
      </c>
      <c r="H764" s="4">
        <v>0</v>
      </c>
      <c r="I764" s="5">
        <v>4</v>
      </c>
      <c r="J764" s="2">
        <v>1525</v>
      </c>
      <c r="K764" s="9">
        <v>1.8</v>
      </c>
      <c r="L764" s="6">
        <v>35.948115829999999</v>
      </c>
      <c r="M764" s="6">
        <v>-97.268357219999999</v>
      </c>
      <c r="N764" s="7">
        <v>4.6590119029999997</v>
      </c>
      <c r="O764" s="5">
        <v>36</v>
      </c>
      <c r="P764" s="5">
        <v>14</v>
      </c>
      <c r="Q764" s="5">
        <v>13.3</v>
      </c>
      <c r="R764" s="10" t="s">
        <v>20</v>
      </c>
      <c r="S764" s="2">
        <f t="shared" si="110"/>
        <v>50</v>
      </c>
      <c r="T764" s="2">
        <f t="shared" si="111"/>
        <v>22</v>
      </c>
      <c r="U764" s="2">
        <f t="shared" si="112"/>
        <v>25</v>
      </c>
      <c r="V764" s="1">
        <f t="shared" si="113"/>
        <v>242</v>
      </c>
      <c r="W764" s="9">
        <f t="shared" si="114"/>
        <v>1.556302500767287</v>
      </c>
      <c r="X764" s="9">
        <f t="shared" si="115"/>
        <v>1.1461280356782377</v>
      </c>
      <c r="Y764" s="9">
        <f t="shared" si="116"/>
        <v>1.3424226808222062</v>
      </c>
      <c r="Z764" s="9">
        <f t="shared" si="117"/>
        <v>1.3979400086720375</v>
      </c>
      <c r="AA764" s="9">
        <f t="shared" si="118"/>
        <v>2.3838153659804311</v>
      </c>
      <c r="AB764" s="9">
        <f t="shared" si="119"/>
        <v>0.66829381999975868</v>
      </c>
    </row>
    <row r="765" spans="1:28">
      <c r="A765" s="1" t="s">
        <v>18</v>
      </c>
      <c r="B765" s="2">
        <v>177386</v>
      </c>
      <c r="C765" s="2">
        <v>1636</v>
      </c>
      <c r="D765" s="2">
        <v>18541</v>
      </c>
      <c r="E765" s="3">
        <v>18541.466199999999</v>
      </c>
      <c r="F765" s="4">
        <v>2.3999999999999998E-3</v>
      </c>
      <c r="G765" s="4">
        <v>5.4000000000000003E-3</v>
      </c>
      <c r="H765" s="4">
        <v>0.99199999999999999</v>
      </c>
      <c r="I765" s="5">
        <v>0</v>
      </c>
      <c r="J765" s="2">
        <v>1524</v>
      </c>
      <c r="K765" s="9">
        <v>3.4</v>
      </c>
      <c r="L765" s="6">
        <v>35.946602499999997</v>
      </c>
      <c r="M765" s="6">
        <v>-97.268673890000002</v>
      </c>
      <c r="N765" s="7">
        <v>4.6545939690000004</v>
      </c>
      <c r="O765" s="5">
        <v>96</v>
      </c>
      <c r="P765" s="5">
        <v>0</v>
      </c>
      <c r="Q765" s="5">
        <v>0</v>
      </c>
      <c r="R765" s="10" t="s">
        <v>22</v>
      </c>
      <c r="S765" s="2">
        <f t="shared" si="110"/>
        <v>96</v>
      </c>
      <c r="T765" s="2">
        <f t="shared" si="111"/>
        <v>96</v>
      </c>
      <c r="U765" s="2">
        <f t="shared" si="112"/>
        <v>48</v>
      </c>
      <c r="V765" s="1">
        <f t="shared" si="113"/>
        <v>4608</v>
      </c>
      <c r="W765" s="9">
        <f t="shared" si="114"/>
        <v>1.9822712330395682</v>
      </c>
      <c r="X765" s="9" t="e">
        <f t="shared" si="115"/>
        <v>#NUM!</v>
      </c>
      <c r="Y765" s="9">
        <f t="shared" si="116"/>
        <v>1.9822712330395682</v>
      </c>
      <c r="Z765" s="9">
        <f t="shared" si="117"/>
        <v>1.6812412373755872</v>
      </c>
      <c r="AA765" s="9">
        <f t="shared" si="118"/>
        <v>3.6635124704151552</v>
      </c>
      <c r="AB765" s="9">
        <f t="shared" si="119"/>
        <v>0.66788180245727524</v>
      </c>
    </row>
    <row r="766" spans="1:28">
      <c r="A766" s="1" t="s">
        <v>18</v>
      </c>
      <c r="B766" s="2">
        <v>177386</v>
      </c>
      <c r="C766" s="2">
        <v>1636</v>
      </c>
      <c r="D766" s="2">
        <v>18542</v>
      </c>
      <c r="E766" s="3">
        <v>18542.325199999999</v>
      </c>
      <c r="F766" s="4">
        <v>0.85340000000000005</v>
      </c>
      <c r="G766" s="4">
        <v>0.14660000000000001</v>
      </c>
      <c r="H766" s="4">
        <v>0</v>
      </c>
      <c r="I766" s="5">
        <v>34</v>
      </c>
      <c r="J766" s="2">
        <v>1524</v>
      </c>
      <c r="K766" s="9">
        <v>4.3</v>
      </c>
      <c r="L766" s="6">
        <v>35.946930829999999</v>
      </c>
      <c r="M766" s="6">
        <v>-97.268854169999997</v>
      </c>
      <c r="N766" s="7">
        <v>4.6395338180000003</v>
      </c>
      <c r="O766" s="5">
        <v>124</v>
      </c>
      <c r="P766" s="5">
        <v>15</v>
      </c>
      <c r="Q766" s="5">
        <v>11.3</v>
      </c>
      <c r="R766" s="10" t="s">
        <v>21</v>
      </c>
      <c r="S766" s="2">
        <f t="shared" si="110"/>
        <v>139</v>
      </c>
      <c r="T766" s="2">
        <f t="shared" si="111"/>
        <v>109</v>
      </c>
      <c r="U766" s="2">
        <f t="shared" si="112"/>
        <v>69.5</v>
      </c>
      <c r="V766" s="1">
        <f t="shared" si="113"/>
        <v>5940.5</v>
      </c>
      <c r="W766" s="9">
        <f t="shared" si="114"/>
        <v>2.0934216851622351</v>
      </c>
      <c r="X766" s="9">
        <f t="shared" si="115"/>
        <v>1.1760912590556811</v>
      </c>
      <c r="Y766" s="9">
        <f t="shared" si="116"/>
        <v>2.0374264979406234</v>
      </c>
      <c r="Z766" s="9">
        <f t="shared" si="117"/>
        <v>1.8419848045901135</v>
      </c>
      <c r="AA766" s="9">
        <f t="shared" si="118"/>
        <v>3.7738230002172655</v>
      </c>
      <c r="AB766" s="9">
        <f t="shared" si="119"/>
        <v>0.66647434468387612</v>
      </c>
    </row>
    <row r="767" spans="1:28">
      <c r="A767" s="1" t="s">
        <v>18</v>
      </c>
      <c r="B767" s="2">
        <v>177406</v>
      </c>
      <c r="C767" s="2">
        <v>1635</v>
      </c>
      <c r="D767" s="2">
        <v>18541</v>
      </c>
      <c r="E767" s="3">
        <v>18541.3462</v>
      </c>
      <c r="F767" s="4">
        <v>0.94379999999999986</v>
      </c>
      <c r="G767" s="4">
        <v>5.6200000000000007E-2</v>
      </c>
      <c r="H767" s="4">
        <v>0</v>
      </c>
      <c r="I767" s="5">
        <v>11</v>
      </c>
      <c r="J767" s="2">
        <v>1530</v>
      </c>
      <c r="K767" s="9">
        <v>4</v>
      </c>
      <c r="L767" s="6">
        <v>35.946813329999998</v>
      </c>
      <c r="M767" s="6">
        <v>-97.269313060000002</v>
      </c>
      <c r="N767" s="7">
        <v>4.6348840930000001</v>
      </c>
      <c r="O767" s="5">
        <v>122</v>
      </c>
      <c r="P767" s="5">
        <v>20</v>
      </c>
      <c r="Q767" s="5">
        <v>78</v>
      </c>
      <c r="R767" s="10" t="s">
        <v>21</v>
      </c>
      <c r="S767" s="2">
        <f t="shared" si="110"/>
        <v>142</v>
      </c>
      <c r="T767" s="2">
        <f t="shared" si="111"/>
        <v>102</v>
      </c>
      <c r="U767" s="2">
        <f t="shared" si="112"/>
        <v>71</v>
      </c>
      <c r="V767" s="1">
        <f t="shared" si="113"/>
        <v>5202</v>
      </c>
      <c r="W767" s="9">
        <f t="shared" si="114"/>
        <v>2.086359830674748</v>
      </c>
      <c r="X767" s="9">
        <f t="shared" si="115"/>
        <v>1.301029995663981</v>
      </c>
      <c r="Y767" s="9">
        <f t="shared" si="116"/>
        <v>2.0086001717619171</v>
      </c>
      <c r="Z767" s="9">
        <f t="shared" si="117"/>
        <v>1.851258348719075</v>
      </c>
      <c r="AA767" s="9">
        <f t="shared" si="118"/>
        <v>3.7161703478598538</v>
      </c>
      <c r="AB767" s="9">
        <f t="shared" si="119"/>
        <v>0.66603887798430861</v>
      </c>
    </row>
    <row r="768" spans="1:28">
      <c r="A768" s="1" t="s">
        <v>18</v>
      </c>
      <c r="B768" s="2">
        <v>177492</v>
      </c>
      <c r="C768" s="2">
        <v>1713</v>
      </c>
      <c r="D768" s="2">
        <v>18541</v>
      </c>
      <c r="E768" s="3">
        <v>18541.5412</v>
      </c>
      <c r="F768" s="4">
        <v>0.53639999999999999</v>
      </c>
      <c r="G768" s="4">
        <v>0.25480000000000003</v>
      </c>
      <c r="H768" s="4">
        <v>0.20880000000000001</v>
      </c>
      <c r="I768" s="5">
        <v>65</v>
      </c>
      <c r="J768" s="2">
        <v>1532</v>
      </c>
      <c r="K768" s="9">
        <v>4.2</v>
      </c>
      <c r="L768" s="6">
        <v>35.946627499999998</v>
      </c>
      <c r="M768" s="6">
        <v>-97.268647779999995</v>
      </c>
      <c r="N768" s="7">
        <v>4.6110142920000001</v>
      </c>
      <c r="O768" s="5">
        <v>30</v>
      </c>
      <c r="P768" s="5">
        <v>9</v>
      </c>
      <c r="Q768" s="5">
        <v>17.3</v>
      </c>
      <c r="R768" s="10" t="s">
        <v>19</v>
      </c>
      <c r="S768" s="2">
        <f t="shared" si="110"/>
        <v>39</v>
      </c>
      <c r="T768" s="2">
        <f t="shared" si="111"/>
        <v>21</v>
      </c>
      <c r="U768" s="2">
        <f t="shared" si="112"/>
        <v>19.5</v>
      </c>
      <c r="V768" s="1">
        <f t="shared" si="113"/>
        <v>220.5</v>
      </c>
      <c r="W768" s="9">
        <f t="shared" si="114"/>
        <v>1.4771212547196624</v>
      </c>
      <c r="X768" s="9">
        <f t="shared" si="115"/>
        <v>0.95424250943932487</v>
      </c>
      <c r="Y768" s="9">
        <f t="shared" si="116"/>
        <v>1.3222192947339191</v>
      </c>
      <c r="Z768" s="9">
        <f t="shared" si="117"/>
        <v>1.2900346113625178</v>
      </c>
      <c r="AA768" s="9">
        <f t="shared" si="118"/>
        <v>2.3434085938038569</v>
      </c>
      <c r="AB768" s="9">
        <f t="shared" si="119"/>
        <v>0.66379646833242345</v>
      </c>
    </row>
    <row r="769" spans="1:28">
      <c r="A769" s="1" t="s">
        <v>18</v>
      </c>
      <c r="B769" s="2">
        <v>177416</v>
      </c>
      <c r="C769" s="2">
        <v>1646</v>
      </c>
      <c r="D769" s="2">
        <v>18542</v>
      </c>
      <c r="E769" s="3">
        <v>18542.340199999999</v>
      </c>
      <c r="F769" s="4">
        <v>0.93079999999999996</v>
      </c>
      <c r="G769" s="4">
        <v>6.9199999999999998E-2</v>
      </c>
      <c r="H769" s="4">
        <v>0</v>
      </c>
      <c r="I769" s="5">
        <v>10</v>
      </c>
      <c r="J769" s="2">
        <v>1527</v>
      </c>
      <c r="K769" s="9">
        <v>2.7</v>
      </c>
      <c r="L769" s="6">
        <v>35.9469025</v>
      </c>
      <c r="M769" s="6">
        <v>-97.269171940000007</v>
      </c>
      <c r="N769" s="7">
        <v>4.5994379319999998</v>
      </c>
      <c r="O769" s="5">
        <v>129</v>
      </c>
      <c r="P769" s="5">
        <v>26</v>
      </c>
      <c r="Q769" s="5">
        <v>82.7</v>
      </c>
      <c r="R769" s="10" t="s">
        <v>21</v>
      </c>
      <c r="S769" s="2">
        <f t="shared" si="110"/>
        <v>155</v>
      </c>
      <c r="T769" s="2">
        <f t="shared" si="111"/>
        <v>103</v>
      </c>
      <c r="U769" s="2">
        <f t="shared" si="112"/>
        <v>77.5</v>
      </c>
      <c r="V769" s="1">
        <f t="shared" si="113"/>
        <v>5304.5</v>
      </c>
      <c r="W769" s="9">
        <f t="shared" si="114"/>
        <v>2.1105897102992488</v>
      </c>
      <c r="X769" s="9">
        <f t="shared" si="115"/>
        <v>1.414973347970818</v>
      </c>
      <c r="Y769" s="9">
        <f t="shared" si="116"/>
        <v>2.012837224705172</v>
      </c>
      <c r="Z769" s="9">
        <f t="shared" si="117"/>
        <v>1.8893017025063101</v>
      </c>
      <c r="AA769" s="9">
        <f t="shared" si="118"/>
        <v>3.7246444537463628</v>
      </c>
      <c r="AB769" s="9">
        <f t="shared" si="119"/>
        <v>0.66270476256301203</v>
      </c>
    </row>
    <row r="770" spans="1:28">
      <c r="A770" s="1" t="s">
        <v>18</v>
      </c>
      <c r="B770" s="2">
        <v>177442</v>
      </c>
      <c r="C770" s="2">
        <v>1677</v>
      </c>
      <c r="D770" s="2">
        <v>18541</v>
      </c>
      <c r="E770" s="3">
        <v>18541.535199999998</v>
      </c>
      <c r="F770" s="4">
        <v>1.1999999999999999E-3</v>
      </c>
      <c r="G770" s="4">
        <v>8.0000000000000004E-4</v>
      </c>
      <c r="H770" s="4">
        <v>0.998</v>
      </c>
      <c r="I770" s="5">
        <v>0</v>
      </c>
      <c r="J770" s="2">
        <v>1538</v>
      </c>
      <c r="K770" s="9">
        <v>2.7</v>
      </c>
      <c r="L770" s="6">
        <v>35.946680829999998</v>
      </c>
      <c r="M770" s="6">
        <v>-97.268643330000003</v>
      </c>
      <c r="N770" s="7">
        <v>4.5974400849999997</v>
      </c>
      <c r="O770" s="5">
        <v>30</v>
      </c>
      <c r="P770" s="5">
        <v>10</v>
      </c>
      <c r="Q770" s="5">
        <v>7.3</v>
      </c>
      <c r="R770" s="10" t="s">
        <v>22</v>
      </c>
      <c r="S770" s="2">
        <f t="shared" si="110"/>
        <v>40</v>
      </c>
      <c r="T770" s="2">
        <f t="shared" si="111"/>
        <v>20</v>
      </c>
      <c r="U770" s="2">
        <f t="shared" si="112"/>
        <v>20</v>
      </c>
      <c r="V770" s="1">
        <f t="shared" si="113"/>
        <v>200</v>
      </c>
      <c r="W770" s="9">
        <f t="shared" si="114"/>
        <v>1.4771212547196624</v>
      </c>
      <c r="X770" s="9">
        <f t="shared" si="115"/>
        <v>1</v>
      </c>
      <c r="Y770" s="9">
        <f t="shared" si="116"/>
        <v>1.301029995663981</v>
      </c>
      <c r="Z770" s="9">
        <f t="shared" si="117"/>
        <v>1.301029995663981</v>
      </c>
      <c r="AA770" s="9">
        <f t="shared" si="118"/>
        <v>2.3010299956639808</v>
      </c>
      <c r="AB770" s="9">
        <f t="shared" si="119"/>
        <v>0.66251607811165125</v>
      </c>
    </row>
    <row r="771" spans="1:28">
      <c r="A771" s="1" t="s">
        <v>18</v>
      </c>
      <c r="B771" s="2">
        <v>177492</v>
      </c>
      <c r="C771" s="2">
        <v>1779</v>
      </c>
      <c r="D771" s="2">
        <v>18520</v>
      </c>
      <c r="E771" s="3">
        <v>18520.406200000001</v>
      </c>
      <c r="F771" s="4">
        <v>0.9</v>
      </c>
      <c r="G771" s="4">
        <v>3.6600000000000001E-2</v>
      </c>
      <c r="H771" s="4">
        <v>6.3399999999999998E-2</v>
      </c>
      <c r="I771" s="5">
        <v>9</v>
      </c>
      <c r="J771" s="2">
        <v>1531</v>
      </c>
      <c r="K771" s="9">
        <v>4.3</v>
      </c>
      <c r="L771" s="6">
        <v>35.948146110000003</v>
      </c>
      <c r="M771" s="6">
        <v>-97.268463060000002</v>
      </c>
      <c r="N771" s="7">
        <v>4.5916799959999999</v>
      </c>
      <c r="O771" s="5">
        <v>45</v>
      </c>
      <c r="P771" s="5">
        <v>13</v>
      </c>
      <c r="Q771" s="5">
        <v>32.700000000000003</v>
      </c>
      <c r="R771" s="10" t="s">
        <v>20</v>
      </c>
      <c r="S771" s="2">
        <f t="shared" ref="S771:S834" si="120">+O771+P771</f>
        <v>58</v>
      </c>
      <c r="T771" s="2">
        <f t="shared" ref="T771:T834" si="121">O771-P771</f>
        <v>32</v>
      </c>
      <c r="U771" s="2">
        <f t="shared" ref="U771:U834" si="122">AVERAGE(O771:P771)</f>
        <v>29</v>
      </c>
      <c r="V771" s="1">
        <f t="shared" ref="V771:V834" si="123">VAR(O771:P771)</f>
        <v>512</v>
      </c>
      <c r="W771" s="9">
        <f t="shared" ref="W771:W834" si="124">LOG(O771,10)</f>
        <v>1.6532125137753435</v>
      </c>
      <c r="X771" s="9">
        <f t="shared" ref="X771:X834" si="125">LOG(P771,10)</f>
        <v>1.1139433523068367</v>
      </c>
      <c r="Y771" s="9">
        <f t="shared" ref="Y771:Y834" si="126">LOG(ABS(T771),10)</f>
        <v>1.5051499783199058</v>
      </c>
      <c r="Z771" s="9">
        <f t="shared" ref="Z771:Z834" si="127">LOG(U771,10)</f>
        <v>1.4623979978989561</v>
      </c>
      <c r="AA771" s="9">
        <f t="shared" ref="AA771:AA834" si="128">LOG(V771,10)</f>
        <v>2.7092699609758304</v>
      </c>
      <c r="AB771" s="9">
        <f t="shared" ref="AB771:AB834" si="129">LOG(N771,10)</f>
        <v>0.66197161353320078</v>
      </c>
    </row>
    <row r="772" spans="1:28">
      <c r="A772" s="1" t="s">
        <v>18</v>
      </c>
      <c r="B772" s="2">
        <v>177416</v>
      </c>
      <c r="C772" s="2">
        <v>1646</v>
      </c>
      <c r="D772" s="2">
        <v>18542</v>
      </c>
      <c r="E772" s="3">
        <v>18542.514200000001</v>
      </c>
      <c r="F772" s="4">
        <v>2.8E-3</v>
      </c>
      <c r="G772" s="4">
        <v>1.4800000000000002E-2</v>
      </c>
      <c r="H772" s="4">
        <v>0.98199999999999998</v>
      </c>
      <c r="I772" s="5">
        <v>2</v>
      </c>
      <c r="J772" s="2">
        <v>1527</v>
      </c>
      <c r="K772" s="9">
        <v>2.1</v>
      </c>
      <c r="L772" s="6">
        <v>35.946602499999997</v>
      </c>
      <c r="M772" s="6">
        <v>-97.268653889999996</v>
      </c>
      <c r="N772" s="7">
        <v>4.5751866320000003</v>
      </c>
      <c r="O772" s="5">
        <v>86</v>
      </c>
      <c r="P772" s="5">
        <v>31</v>
      </c>
      <c r="Q772" s="5">
        <v>48.7</v>
      </c>
      <c r="R772" s="10" t="s">
        <v>22</v>
      </c>
      <c r="S772" s="2">
        <f t="shared" si="120"/>
        <v>117</v>
      </c>
      <c r="T772" s="2">
        <f t="shared" si="121"/>
        <v>55</v>
      </c>
      <c r="U772" s="2">
        <f t="shared" si="122"/>
        <v>58.5</v>
      </c>
      <c r="V772" s="1">
        <f t="shared" si="123"/>
        <v>1512.5</v>
      </c>
      <c r="W772" s="9">
        <f t="shared" si="124"/>
        <v>1.9344984512435675</v>
      </c>
      <c r="X772" s="9">
        <f t="shared" si="125"/>
        <v>1.4913616938342726</v>
      </c>
      <c r="Y772" s="9">
        <f t="shared" si="126"/>
        <v>1.7403626894942439</v>
      </c>
      <c r="Z772" s="9">
        <f t="shared" si="127"/>
        <v>1.7671558660821802</v>
      </c>
      <c r="AA772" s="9">
        <f t="shared" si="128"/>
        <v>3.1796953833245065</v>
      </c>
      <c r="AB772" s="9">
        <f t="shared" si="129"/>
        <v>0.66040881459799783</v>
      </c>
    </row>
    <row r="773" spans="1:28">
      <c r="A773" s="1" t="s">
        <v>18</v>
      </c>
      <c r="B773" s="2">
        <v>177386</v>
      </c>
      <c r="C773" s="2">
        <v>1636</v>
      </c>
      <c r="D773" s="2">
        <v>18541</v>
      </c>
      <c r="E773" s="3">
        <v>18541.361199999999</v>
      </c>
      <c r="F773" s="4">
        <v>0.92959999999999998</v>
      </c>
      <c r="G773" s="4">
        <v>7.0400000000000004E-2</v>
      </c>
      <c r="H773" s="4">
        <v>0</v>
      </c>
      <c r="I773" s="5">
        <v>15</v>
      </c>
      <c r="J773" s="2">
        <v>1524</v>
      </c>
      <c r="K773" s="9">
        <v>2</v>
      </c>
      <c r="L773" s="6">
        <v>35.946905000000001</v>
      </c>
      <c r="M773" s="6">
        <v>-97.26957917</v>
      </c>
      <c r="N773" s="7">
        <v>4.5690796880000004</v>
      </c>
      <c r="O773" s="5">
        <v>129</v>
      </c>
      <c r="P773" s="5">
        <v>72</v>
      </c>
      <c r="Q773" s="5">
        <v>52</v>
      </c>
      <c r="R773" s="10" t="s">
        <v>21</v>
      </c>
      <c r="S773" s="2">
        <f t="shared" si="120"/>
        <v>201</v>
      </c>
      <c r="T773" s="2">
        <f t="shared" si="121"/>
        <v>57</v>
      </c>
      <c r="U773" s="2">
        <f t="shared" si="122"/>
        <v>100.5</v>
      </c>
      <c r="V773" s="1">
        <f t="shared" si="123"/>
        <v>1624.5</v>
      </c>
      <c r="W773" s="9">
        <f t="shared" si="124"/>
        <v>2.1105897102992488</v>
      </c>
      <c r="X773" s="9">
        <f t="shared" si="125"/>
        <v>1.8573324964312683</v>
      </c>
      <c r="Y773" s="9">
        <f t="shared" si="126"/>
        <v>1.7558748556724912</v>
      </c>
      <c r="Z773" s="9">
        <f t="shared" si="127"/>
        <v>2.0021660617565074</v>
      </c>
      <c r="AA773" s="9">
        <f t="shared" si="128"/>
        <v>3.2107197156810012</v>
      </c>
      <c r="AB773" s="9">
        <f t="shared" si="129"/>
        <v>0.65982873252645957</v>
      </c>
    </row>
    <row r="774" spans="1:28">
      <c r="A774" s="1" t="s">
        <v>18</v>
      </c>
      <c r="B774" s="2">
        <v>177406</v>
      </c>
      <c r="C774" s="2">
        <v>1635</v>
      </c>
      <c r="D774" s="2">
        <v>18541</v>
      </c>
      <c r="E774" s="3">
        <v>18541.5262</v>
      </c>
      <c r="F774" s="4">
        <v>0.97300000000000009</v>
      </c>
      <c r="G774" s="4">
        <v>2.7000000000000003E-2</v>
      </c>
      <c r="H774" s="4">
        <v>0</v>
      </c>
      <c r="I774" s="5">
        <v>7</v>
      </c>
      <c r="J774" s="2">
        <v>1530</v>
      </c>
      <c r="K774" s="9">
        <v>3</v>
      </c>
      <c r="L774" s="6">
        <v>35.946574720000001</v>
      </c>
      <c r="M774" s="6">
        <v>-97.268654720000001</v>
      </c>
      <c r="N774" s="7">
        <v>4.5511427370000002</v>
      </c>
      <c r="O774" s="5">
        <v>42</v>
      </c>
      <c r="P774" s="5">
        <v>10</v>
      </c>
      <c r="Q774" s="5">
        <v>8</v>
      </c>
      <c r="R774" s="10" t="s">
        <v>20</v>
      </c>
      <c r="S774" s="2">
        <f t="shared" si="120"/>
        <v>52</v>
      </c>
      <c r="T774" s="2">
        <f t="shared" si="121"/>
        <v>32</v>
      </c>
      <c r="U774" s="2">
        <f t="shared" si="122"/>
        <v>26</v>
      </c>
      <c r="V774" s="1">
        <f t="shared" si="123"/>
        <v>512</v>
      </c>
      <c r="W774" s="9">
        <f t="shared" si="124"/>
        <v>1.6232492903979003</v>
      </c>
      <c r="X774" s="9">
        <f t="shared" si="125"/>
        <v>1</v>
      </c>
      <c r="Y774" s="9">
        <f t="shared" si="126"/>
        <v>1.5051499783199058</v>
      </c>
      <c r="Z774" s="9">
        <f t="shared" si="127"/>
        <v>1.414973347970818</v>
      </c>
      <c r="AA774" s="9">
        <f t="shared" si="128"/>
        <v>2.7092699609758304</v>
      </c>
      <c r="AB774" s="9">
        <f t="shared" si="129"/>
        <v>0.65812045645110007</v>
      </c>
    </row>
    <row r="775" spans="1:28">
      <c r="A775" s="1" t="s">
        <v>18</v>
      </c>
      <c r="B775" s="2">
        <v>177492</v>
      </c>
      <c r="C775" s="2">
        <v>1713</v>
      </c>
      <c r="D775" s="2">
        <v>18541</v>
      </c>
      <c r="E775" s="3">
        <v>18541.4182</v>
      </c>
      <c r="F775" s="4">
        <v>0.73760000000000003</v>
      </c>
      <c r="G775" s="4">
        <v>8.5800000000000001E-2</v>
      </c>
      <c r="H775" s="4">
        <v>0.17660000000000001</v>
      </c>
      <c r="I775" s="5">
        <v>20</v>
      </c>
      <c r="J775" s="2">
        <v>1532</v>
      </c>
      <c r="K775" s="9">
        <v>2.4</v>
      </c>
      <c r="L775" s="6">
        <v>35.946643610000002</v>
      </c>
      <c r="M775" s="6">
        <v>-97.268652500000002</v>
      </c>
      <c r="N775" s="7">
        <v>4.528425844</v>
      </c>
      <c r="O775" s="5">
        <v>6</v>
      </c>
      <c r="P775" s="5">
        <v>13</v>
      </c>
      <c r="Q775" s="5">
        <v>14</v>
      </c>
      <c r="R775" s="10" t="s">
        <v>20</v>
      </c>
      <c r="S775" s="2">
        <f t="shared" si="120"/>
        <v>19</v>
      </c>
      <c r="T775" s="2">
        <f t="shared" si="121"/>
        <v>-7</v>
      </c>
      <c r="U775" s="2">
        <f t="shared" si="122"/>
        <v>9.5</v>
      </c>
      <c r="V775" s="1">
        <f t="shared" si="123"/>
        <v>24.5</v>
      </c>
      <c r="W775" s="9">
        <f t="shared" si="124"/>
        <v>0.77815125038364352</v>
      </c>
      <c r="X775" s="9">
        <f t="shared" si="125"/>
        <v>1.1139433523068367</v>
      </c>
      <c r="Y775" s="9">
        <f t="shared" si="126"/>
        <v>0.8450980400142567</v>
      </c>
      <c r="Z775" s="9">
        <f t="shared" si="127"/>
        <v>0.97772360528884772</v>
      </c>
      <c r="AA775" s="9">
        <f t="shared" si="128"/>
        <v>1.3891660843645324</v>
      </c>
      <c r="AB775" s="9">
        <f t="shared" si="129"/>
        <v>0.65594726027458505</v>
      </c>
    </row>
    <row r="776" spans="1:28">
      <c r="A776" s="1" t="s">
        <v>18</v>
      </c>
      <c r="B776" s="2">
        <v>177492</v>
      </c>
      <c r="C776" s="2">
        <v>1779</v>
      </c>
      <c r="D776" s="2">
        <v>18520</v>
      </c>
      <c r="E776" s="3">
        <v>18520.352200000001</v>
      </c>
      <c r="F776" s="4">
        <v>0.88880000000000003</v>
      </c>
      <c r="G776" s="4">
        <v>0.11119999999999999</v>
      </c>
      <c r="H776" s="4">
        <v>0</v>
      </c>
      <c r="I776" s="5">
        <v>23</v>
      </c>
      <c r="J776" s="2">
        <v>1531</v>
      </c>
      <c r="K776" s="9">
        <v>3</v>
      </c>
      <c r="L776" s="6">
        <v>35.948133609999999</v>
      </c>
      <c r="M776" s="6">
        <v>-97.268943609999994</v>
      </c>
      <c r="N776" s="7">
        <v>4.5170401130000002</v>
      </c>
      <c r="O776" s="5">
        <v>134</v>
      </c>
      <c r="P776" s="5">
        <v>26</v>
      </c>
      <c r="Q776" s="5">
        <v>6</v>
      </c>
      <c r="R776" s="10" t="s">
        <v>21</v>
      </c>
      <c r="S776" s="2">
        <f t="shared" si="120"/>
        <v>160</v>
      </c>
      <c r="T776" s="2">
        <f t="shared" si="121"/>
        <v>108</v>
      </c>
      <c r="U776" s="2">
        <f t="shared" si="122"/>
        <v>80</v>
      </c>
      <c r="V776" s="1">
        <f t="shared" si="123"/>
        <v>5832</v>
      </c>
      <c r="W776" s="9">
        <f t="shared" si="124"/>
        <v>2.1271047983648073</v>
      </c>
      <c r="X776" s="9">
        <f t="shared" si="125"/>
        <v>1.414973347970818</v>
      </c>
      <c r="Y776" s="9">
        <f t="shared" si="126"/>
        <v>2.0334237554869494</v>
      </c>
      <c r="Z776" s="9">
        <f t="shared" si="127"/>
        <v>1.9030899869919433</v>
      </c>
      <c r="AA776" s="9">
        <f t="shared" si="128"/>
        <v>3.765817515309918</v>
      </c>
      <c r="AB776" s="9">
        <f t="shared" si="129"/>
        <v>0.65485394727540802</v>
      </c>
    </row>
    <row r="777" spans="1:28">
      <c r="A777" s="1" t="s">
        <v>18</v>
      </c>
      <c r="B777" s="2">
        <v>177492</v>
      </c>
      <c r="C777" s="2">
        <v>1779</v>
      </c>
      <c r="D777" s="2">
        <v>18520</v>
      </c>
      <c r="E777" s="3">
        <v>18520.397199999999</v>
      </c>
      <c r="F777" s="4">
        <v>0.94840000000000002</v>
      </c>
      <c r="G777" s="4">
        <v>5.16E-2</v>
      </c>
      <c r="H777" s="4">
        <v>0</v>
      </c>
      <c r="I777" s="5">
        <v>13</v>
      </c>
      <c r="J777" s="2">
        <v>1531</v>
      </c>
      <c r="K777" s="9">
        <v>2.9</v>
      </c>
      <c r="L777" s="6">
        <v>35.948116110000001</v>
      </c>
      <c r="M777" s="6">
        <v>-97.268517220000007</v>
      </c>
      <c r="N777" s="7">
        <v>4.5158362409999997</v>
      </c>
      <c r="O777" s="5">
        <v>66</v>
      </c>
      <c r="P777" s="5">
        <v>24</v>
      </c>
      <c r="Q777" s="5">
        <v>88.7</v>
      </c>
      <c r="R777" s="10" t="s">
        <v>20</v>
      </c>
      <c r="S777" s="2">
        <f t="shared" si="120"/>
        <v>90</v>
      </c>
      <c r="T777" s="2">
        <f t="shared" si="121"/>
        <v>42</v>
      </c>
      <c r="U777" s="2">
        <f t="shared" si="122"/>
        <v>45</v>
      </c>
      <c r="V777" s="1">
        <f t="shared" si="123"/>
        <v>882</v>
      </c>
      <c r="W777" s="9">
        <f t="shared" si="124"/>
        <v>1.8195439355418683</v>
      </c>
      <c r="X777" s="9">
        <f t="shared" si="125"/>
        <v>1.3802112417116059</v>
      </c>
      <c r="Y777" s="9">
        <f t="shared" si="126"/>
        <v>1.6232492903979003</v>
      </c>
      <c r="Z777" s="9">
        <f t="shared" si="127"/>
        <v>1.6532125137753435</v>
      </c>
      <c r="AA777" s="9">
        <f t="shared" si="128"/>
        <v>2.9454685851318194</v>
      </c>
      <c r="AB777" s="9">
        <f t="shared" si="129"/>
        <v>0.6547381845993514</v>
      </c>
    </row>
    <row r="778" spans="1:28">
      <c r="A778" s="1" t="s">
        <v>18</v>
      </c>
      <c r="B778" s="2">
        <v>177360</v>
      </c>
      <c r="C778" s="2">
        <v>1635</v>
      </c>
      <c r="D778" s="2">
        <v>18520</v>
      </c>
      <c r="E778" s="3">
        <v>18520.370200000001</v>
      </c>
      <c r="F778" s="4">
        <v>0.87519999999999987</v>
      </c>
      <c r="G778" s="4">
        <v>0.12479999999999999</v>
      </c>
      <c r="H778" s="4">
        <v>0</v>
      </c>
      <c r="I778" s="5">
        <v>25</v>
      </c>
      <c r="J778" s="2">
        <v>1525</v>
      </c>
      <c r="K778" s="9">
        <v>2.8</v>
      </c>
      <c r="L778" s="6">
        <v>35.948281940000001</v>
      </c>
      <c r="M778" s="6">
        <v>-97.268609440000006</v>
      </c>
      <c r="N778" s="7">
        <v>4.5152084339999998</v>
      </c>
      <c r="O778" s="5">
        <v>170</v>
      </c>
      <c r="P778" s="5">
        <v>35</v>
      </c>
      <c r="Q778" s="5">
        <v>82.7</v>
      </c>
      <c r="R778" s="10" t="s">
        <v>21</v>
      </c>
      <c r="S778" s="2">
        <f t="shared" si="120"/>
        <v>205</v>
      </c>
      <c r="T778" s="2">
        <f t="shared" si="121"/>
        <v>135</v>
      </c>
      <c r="U778" s="2">
        <f t="shared" si="122"/>
        <v>102.5</v>
      </c>
      <c r="V778" s="1">
        <f t="shared" si="123"/>
        <v>9112.5</v>
      </c>
      <c r="W778" s="9">
        <f t="shared" si="124"/>
        <v>2.2304489213782737</v>
      </c>
      <c r="X778" s="9">
        <f t="shared" si="125"/>
        <v>1.5440680443502754</v>
      </c>
      <c r="Y778" s="9">
        <f t="shared" si="126"/>
        <v>2.1303337684950061</v>
      </c>
      <c r="Z778" s="9">
        <f t="shared" si="127"/>
        <v>2.0107238653917729</v>
      </c>
      <c r="AA778" s="9">
        <f t="shared" si="128"/>
        <v>3.959637541326031</v>
      </c>
      <c r="AB778" s="9">
        <f t="shared" si="129"/>
        <v>0.65467780329772984</v>
      </c>
    </row>
    <row r="779" spans="1:28">
      <c r="A779" s="1" t="s">
        <v>18</v>
      </c>
      <c r="B779" s="2">
        <v>177386</v>
      </c>
      <c r="C779" s="2">
        <v>1636</v>
      </c>
      <c r="D779" s="2">
        <v>18541</v>
      </c>
      <c r="E779" s="3">
        <v>18541.337200000002</v>
      </c>
      <c r="F779" s="4">
        <v>0.94599999999999995</v>
      </c>
      <c r="G779" s="4">
        <v>5.4000000000000006E-2</v>
      </c>
      <c r="H779" s="4">
        <v>0</v>
      </c>
      <c r="I779" s="5">
        <v>11</v>
      </c>
      <c r="J779" s="2">
        <v>1524</v>
      </c>
      <c r="K779" s="9">
        <v>2.6</v>
      </c>
      <c r="L779" s="6">
        <v>35.946832780000001</v>
      </c>
      <c r="M779" s="6">
        <v>-97.269182220000005</v>
      </c>
      <c r="N779" s="7">
        <v>4.496998982</v>
      </c>
      <c r="O779" s="5">
        <v>141</v>
      </c>
      <c r="P779" s="5">
        <v>59</v>
      </c>
      <c r="Q779" s="5">
        <v>81.3</v>
      </c>
      <c r="R779" s="10" t="s">
        <v>21</v>
      </c>
      <c r="S779" s="2">
        <f t="shared" si="120"/>
        <v>200</v>
      </c>
      <c r="T779" s="2">
        <f t="shared" si="121"/>
        <v>82</v>
      </c>
      <c r="U779" s="2">
        <f t="shared" si="122"/>
        <v>100</v>
      </c>
      <c r="V779" s="1">
        <f t="shared" si="123"/>
        <v>3362</v>
      </c>
      <c r="W779" s="9">
        <f t="shared" si="124"/>
        <v>2.1492191126553797</v>
      </c>
      <c r="X779" s="9">
        <f t="shared" si="125"/>
        <v>1.7708520116421442</v>
      </c>
      <c r="Y779" s="9">
        <f t="shared" si="126"/>
        <v>1.9138138523837167</v>
      </c>
      <c r="Z779" s="9">
        <f t="shared" si="127"/>
        <v>2</v>
      </c>
      <c r="AA779" s="9">
        <f t="shared" si="128"/>
        <v>3.5265977091034522</v>
      </c>
      <c r="AB779" s="9">
        <f t="shared" si="129"/>
        <v>0.65292278925532621</v>
      </c>
    </row>
    <row r="780" spans="1:28">
      <c r="A780" s="1" t="s">
        <v>18</v>
      </c>
      <c r="B780" s="2">
        <v>177386</v>
      </c>
      <c r="C780" s="2">
        <v>1636</v>
      </c>
      <c r="D780" s="2">
        <v>18542</v>
      </c>
      <c r="E780" s="3">
        <v>18542.5052</v>
      </c>
      <c r="F780" s="4">
        <v>0.49159999999999993</v>
      </c>
      <c r="G780" s="4">
        <v>7.1199999999999999E-2</v>
      </c>
      <c r="H780" s="4">
        <v>0.43719999999999998</v>
      </c>
      <c r="I780" s="5">
        <v>17</v>
      </c>
      <c r="J780" s="2">
        <v>1524</v>
      </c>
      <c r="K780" s="9">
        <v>2.2999999999999998</v>
      </c>
      <c r="L780" s="6">
        <v>35.946602499999997</v>
      </c>
      <c r="M780" s="6">
        <v>-97.268677499999995</v>
      </c>
      <c r="N780" s="7">
        <v>4.4887575530000001</v>
      </c>
      <c r="O780" s="5">
        <v>49</v>
      </c>
      <c r="P780" s="5">
        <v>18</v>
      </c>
      <c r="Q780" s="5">
        <v>6</v>
      </c>
      <c r="R780" s="10" t="s">
        <v>20</v>
      </c>
      <c r="S780" s="2">
        <f t="shared" si="120"/>
        <v>67</v>
      </c>
      <c r="T780" s="2">
        <f t="shared" si="121"/>
        <v>31</v>
      </c>
      <c r="U780" s="2">
        <f t="shared" si="122"/>
        <v>33.5</v>
      </c>
      <c r="V780" s="1">
        <f t="shared" si="123"/>
        <v>480.5</v>
      </c>
      <c r="W780" s="9">
        <f t="shared" si="124"/>
        <v>1.6901960800285134</v>
      </c>
      <c r="X780" s="9">
        <f t="shared" si="125"/>
        <v>1.2552725051033058</v>
      </c>
      <c r="Y780" s="9">
        <f t="shared" si="126"/>
        <v>1.4913616938342726</v>
      </c>
      <c r="Z780" s="9">
        <f t="shared" si="127"/>
        <v>1.5250448070368452</v>
      </c>
      <c r="AA780" s="9">
        <f t="shared" si="128"/>
        <v>2.681693392004564</v>
      </c>
      <c r="AB780" s="9">
        <f t="shared" si="129"/>
        <v>0.6521261488995902</v>
      </c>
    </row>
    <row r="781" spans="1:28">
      <c r="A781" s="1" t="s">
        <v>18</v>
      </c>
      <c r="B781" s="2">
        <v>177442</v>
      </c>
      <c r="C781" s="2">
        <v>1677</v>
      </c>
      <c r="D781" s="2">
        <v>18541</v>
      </c>
      <c r="E781" s="3">
        <v>18541.337200000002</v>
      </c>
      <c r="F781" s="4">
        <v>0.76580000000000004</v>
      </c>
      <c r="G781" s="4">
        <v>0.23420000000000002</v>
      </c>
      <c r="H781" s="4">
        <v>0</v>
      </c>
      <c r="I781" s="5">
        <v>39</v>
      </c>
      <c r="J781" s="2">
        <v>1538</v>
      </c>
      <c r="K781" s="9">
        <v>2.4</v>
      </c>
      <c r="L781" s="6">
        <v>35.94672611</v>
      </c>
      <c r="M781" s="6">
        <v>-97.269204169999995</v>
      </c>
      <c r="N781" s="7">
        <v>4.471153986</v>
      </c>
      <c r="O781" s="5">
        <v>164</v>
      </c>
      <c r="P781" s="5">
        <v>30</v>
      </c>
      <c r="Q781" s="5">
        <v>92</v>
      </c>
      <c r="R781" s="10" t="s">
        <v>21</v>
      </c>
      <c r="S781" s="2">
        <f t="shared" si="120"/>
        <v>194</v>
      </c>
      <c r="T781" s="2">
        <f t="shared" si="121"/>
        <v>134</v>
      </c>
      <c r="U781" s="2">
        <f t="shared" si="122"/>
        <v>97</v>
      </c>
      <c r="V781" s="1">
        <f t="shared" si="123"/>
        <v>8978</v>
      </c>
      <c r="W781" s="9">
        <f t="shared" si="124"/>
        <v>2.214843848047698</v>
      </c>
      <c r="X781" s="9">
        <f t="shared" si="125"/>
        <v>1.4771212547196624</v>
      </c>
      <c r="Y781" s="9">
        <f t="shared" si="126"/>
        <v>2.1271047983648073</v>
      </c>
      <c r="Z781" s="9">
        <f t="shared" si="127"/>
        <v>1.9867717342662448</v>
      </c>
      <c r="AA781" s="9">
        <f t="shared" si="128"/>
        <v>3.9531796010656333</v>
      </c>
      <c r="AB781" s="9">
        <f t="shared" si="129"/>
        <v>0.65041962717478397</v>
      </c>
    </row>
    <row r="782" spans="1:28">
      <c r="A782" s="1" t="s">
        <v>18</v>
      </c>
      <c r="B782" s="2">
        <v>177416</v>
      </c>
      <c r="C782" s="2">
        <v>1646</v>
      </c>
      <c r="D782" s="2">
        <v>18542</v>
      </c>
      <c r="E782" s="3">
        <v>18542.511200000001</v>
      </c>
      <c r="F782" s="4">
        <v>1.1999999999999999E-3</v>
      </c>
      <c r="G782" s="4">
        <v>8.0000000000000004E-4</v>
      </c>
      <c r="H782" s="4">
        <v>0.998</v>
      </c>
      <c r="I782" s="5">
        <v>0</v>
      </c>
      <c r="J782" s="2">
        <v>1527</v>
      </c>
      <c r="K782" s="9">
        <v>1.8</v>
      </c>
      <c r="L782" s="6">
        <v>35.946579999999997</v>
      </c>
      <c r="M782" s="6">
        <v>-97.268696390000002</v>
      </c>
      <c r="N782" s="7">
        <v>4.4635306879999996</v>
      </c>
      <c r="O782" s="5">
        <v>29</v>
      </c>
      <c r="P782" s="5">
        <v>6</v>
      </c>
      <c r="Q782" s="5">
        <v>36</v>
      </c>
      <c r="R782" s="10" t="s">
        <v>22</v>
      </c>
      <c r="S782" s="2">
        <f t="shared" si="120"/>
        <v>35</v>
      </c>
      <c r="T782" s="2">
        <f t="shared" si="121"/>
        <v>23</v>
      </c>
      <c r="U782" s="2">
        <f t="shared" si="122"/>
        <v>17.5</v>
      </c>
      <c r="V782" s="1">
        <f t="shared" si="123"/>
        <v>264.5</v>
      </c>
      <c r="W782" s="9">
        <f t="shared" si="124"/>
        <v>1.4623979978989561</v>
      </c>
      <c r="X782" s="9">
        <f t="shared" si="125"/>
        <v>0.77815125038364352</v>
      </c>
      <c r="Y782" s="9">
        <f t="shared" si="126"/>
        <v>1.3617278360175928</v>
      </c>
      <c r="Z782" s="9">
        <f t="shared" si="127"/>
        <v>1.2430380486862944</v>
      </c>
      <c r="AA782" s="9">
        <f t="shared" si="128"/>
        <v>2.4224256763712044</v>
      </c>
      <c r="AB782" s="9">
        <f t="shared" si="129"/>
        <v>0.64967852501404588</v>
      </c>
    </row>
    <row r="783" spans="1:28">
      <c r="A783" s="1" t="s">
        <v>18</v>
      </c>
      <c r="B783" s="2">
        <v>177379</v>
      </c>
      <c r="C783" s="2">
        <v>1553</v>
      </c>
      <c r="D783" s="2">
        <v>18521</v>
      </c>
      <c r="E783" s="3">
        <v>18521.325199999999</v>
      </c>
      <c r="F783" s="4">
        <v>0.96619999999999995</v>
      </c>
      <c r="G783" s="4">
        <v>3.3799999999999997E-2</v>
      </c>
      <c r="H783" s="4">
        <v>0</v>
      </c>
      <c r="I783" s="5">
        <v>8</v>
      </c>
      <c r="J783" s="2">
        <v>1535</v>
      </c>
      <c r="K783" s="9">
        <v>3.3</v>
      </c>
      <c r="L783" s="6">
        <v>35.948431390000003</v>
      </c>
      <c r="M783" s="6">
        <v>-97.268808059999998</v>
      </c>
      <c r="N783" s="7">
        <v>4.4523350150000001</v>
      </c>
      <c r="O783" s="5">
        <v>93</v>
      </c>
      <c r="P783" s="5">
        <v>72</v>
      </c>
      <c r="Q783" s="5">
        <v>28.7</v>
      </c>
      <c r="R783" s="10" t="s">
        <v>21</v>
      </c>
      <c r="S783" s="2">
        <f t="shared" si="120"/>
        <v>165</v>
      </c>
      <c r="T783" s="2">
        <f t="shared" si="121"/>
        <v>21</v>
      </c>
      <c r="U783" s="2">
        <f t="shared" si="122"/>
        <v>82.5</v>
      </c>
      <c r="V783" s="1">
        <f t="shared" si="123"/>
        <v>220.5</v>
      </c>
      <c r="W783" s="9">
        <f t="shared" si="124"/>
        <v>1.968482948553935</v>
      </c>
      <c r="X783" s="9">
        <f t="shared" si="125"/>
        <v>1.8573324964312683</v>
      </c>
      <c r="Y783" s="9">
        <f t="shared" si="126"/>
        <v>1.3222192947339191</v>
      </c>
      <c r="Z783" s="9">
        <f t="shared" si="127"/>
        <v>1.9164539485499248</v>
      </c>
      <c r="AA783" s="9">
        <f t="shared" si="128"/>
        <v>2.3434085938038569</v>
      </c>
      <c r="AB783" s="9">
        <f t="shared" si="129"/>
        <v>0.64858783528797193</v>
      </c>
    </row>
    <row r="784" spans="1:28">
      <c r="A784" s="1" t="s">
        <v>18</v>
      </c>
      <c r="B784" s="2">
        <v>177492</v>
      </c>
      <c r="C784" s="2">
        <v>1779</v>
      </c>
      <c r="D784" s="2">
        <v>18520</v>
      </c>
      <c r="E784" s="3">
        <v>18520.376199999999</v>
      </c>
      <c r="F784" s="4">
        <v>0.91379999999999995</v>
      </c>
      <c r="G784" s="4">
        <v>8.6199999999999999E-2</v>
      </c>
      <c r="H784" s="4">
        <v>0</v>
      </c>
      <c r="I784" s="5">
        <v>18</v>
      </c>
      <c r="J784" s="2">
        <v>1531</v>
      </c>
      <c r="K784" s="9">
        <v>2.7</v>
      </c>
      <c r="L784" s="6">
        <v>35.948124720000003</v>
      </c>
      <c r="M784" s="6">
        <v>-97.268400279999994</v>
      </c>
      <c r="N784" s="7">
        <v>4.4404386090000001</v>
      </c>
      <c r="O784" s="5">
        <v>80</v>
      </c>
      <c r="P784" s="5">
        <v>30</v>
      </c>
      <c r="Q784" s="5">
        <v>35.299999999999997</v>
      </c>
      <c r="R784" s="10" t="s">
        <v>22</v>
      </c>
      <c r="S784" s="2">
        <f t="shared" si="120"/>
        <v>110</v>
      </c>
      <c r="T784" s="2">
        <f t="shared" si="121"/>
        <v>50</v>
      </c>
      <c r="U784" s="2">
        <f t="shared" si="122"/>
        <v>55</v>
      </c>
      <c r="V784" s="1">
        <f t="shared" si="123"/>
        <v>1250</v>
      </c>
      <c r="W784" s="9">
        <f t="shared" si="124"/>
        <v>1.9030899869919433</v>
      </c>
      <c r="X784" s="9">
        <f t="shared" si="125"/>
        <v>1.4771212547196624</v>
      </c>
      <c r="Y784" s="9">
        <f t="shared" si="126"/>
        <v>1.6989700043360185</v>
      </c>
      <c r="Z784" s="9">
        <f t="shared" si="127"/>
        <v>1.7403626894942439</v>
      </c>
      <c r="AA784" s="9">
        <f t="shared" si="128"/>
        <v>3.0969100130080558</v>
      </c>
      <c r="AB784" s="9">
        <f t="shared" si="129"/>
        <v>0.64742587012822383</v>
      </c>
    </row>
    <row r="785" spans="1:28">
      <c r="A785" s="1" t="s">
        <v>18</v>
      </c>
      <c r="B785" s="2">
        <v>177360</v>
      </c>
      <c r="C785" s="2">
        <v>1635</v>
      </c>
      <c r="D785" s="2">
        <v>18520</v>
      </c>
      <c r="E785" s="3">
        <v>18520.538199999999</v>
      </c>
      <c r="F785" s="4">
        <v>0.96340000000000003</v>
      </c>
      <c r="G785" s="4">
        <v>3.6600000000000001E-2</v>
      </c>
      <c r="H785" s="4">
        <v>0</v>
      </c>
      <c r="I785" s="5">
        <v>7</v>
      </c>
      <c r="J785" s="2">
        <v>1525</v>
      </c>
      <c r="K785" s="9">
        <v>2.7</v>
      </c>
      <c r="L785" s="6">
        <v>35.948122779999998</v>
      </c>
      <c r="M785" s="6">
        <v>-97.268390280000006</v>
      </c>
      <c r="N785" s="7">
        <v>4.3963098660000002</v>
      </c>
      <c r="O785" s="5">
        <v>97</v>
      </c>
      <c r="P785" s="5">
        <v>28</v>
      </c>
      <c r="Q785" s="5">
        <v>15.3</v>
      </c>
      <c r="R785" s="10" t="s">
        <v>20</v>
      </c>
      <c r="S785" s="2">
        <f t="shared" si="120"/>
        <v>125</v>
      </c>
      <c r="T785" s="2">
        <f t="shared" si="121"/>
        <v>69</v>
      </c>
      <c r="U785" s="2">
        <f t="shared" si="122"/>
        <v>62.5</v>
      </c>
      <c r="V785" s="1">
        <f t="shared" si="123"/>
        <v>2380.5</v>
      </c>
      <c r="W785" s="9">
        <f t="shared" si="124"/>
        <v>1.9867717342662448</v>
      </c>
      <c r="X785" s="9">
        <f t="shared" si="125"/>
        <v>1.447158031342219</v>
      </c>
      <c r="Y785" s="9">
        <f t="shared" si="126"/>
        <v>1.8388490907372552</v>
      </c>
      <c r="Z785" s="9">
        <f t="shared" si="127"/>
        <v>1.7958800173440752</v>
      </c>
      <c r="AA785" s="9">
        <f t="shared" si="128"/>
        <v>3.3766681858105287</v>
      </c>
      <c r="AB785" s="9">
        <f t="shared" si="129"/>
        <v>0.6430882952963225</v>
      </c>
    </row>
    <row r="786" spans="1:28">
      <c r="A786" s="1" t="s">
        <v>18</v>
      </c>
      <c r="B786" s="2">
        <v>177379</v>
      </c>
      <c r="C786" s="2">
        <v>1553</v>
      </c>
      <c r="D786" s="2">
        <v>18521</v>
      </c>
      <c r="E786" s="3">
        <v>18521.343199999999</v>
      </c>
      <c r="F786" s="4">
        <v>0.93779999999999997</v>
      </c>
      <c r="G786" s="4">
        <v>6.2199999999999998E-2</v>
      </c>
      <c r="H786" s="4">
        <v>0</v>
      </c>
      <c r="I786" s="5">
        <v>13</v>
      </c>
      <c r="J786" s="2">
        <v>1535</v>
      </c>
      <c r="K786" s="9">
        <v>4.0999999999999996</v>
      </c>
      <c r="L786" s="6">
        <v>35.948423609999999</v>
      </c>
      <c r="M786" s="6">
        <v>-97.268719720000007</v>
      </c>
      <c r="N786" s="7">
        <v>4.3902885280000001</v>
      </c>
      <c r="O786" s="5">
        <v>30</v>
      </c>
      <c r="P786" s="5">
        <v>137</v>
      </c>
      <c r="Q786" s="5">
        <v>4</v>
      </c>
      <c r="R786" s="10" t="s">
        <v>21</v>
      </c>
      <c r="S786" s="2">
        <f t="shared" si="120"/>
        <v>167</v>
      </c>
      <c r="T786" s="2">
        <f t="shared" si="121"/>
        <v>-107</v>
      </c>
      <c r="U786" s="2">
        <f t="shared" si="122"/>
        <v>83.5</v>
      </c>
      <c r="V786" s="1">
        <f t="shared" si="123"/>
        <v>5724.5</v>
      </c>
      <c r="W786" s="9">
        <f t="shared" si="124"/>
        <v>1.4771212547196624</v>
      </c>
      <c r="X786" s="9">
        <f t="shared" si="125"/>
        <v>2.1367205671564067</v>
      </c>
      <c r="Y786" s="9">
        <f t="shared" si="126"/>
        <v>2.0293837776852093</v>
      </c>
      <c r="Z786" s="9">
        <f t="shared" si="127"/>
        <v>1.9216864754836021</v>
      </c>
      <c r="AA786" s="9">
        <f t="shared" si="128"/>
        <v>3.7577375597064373</v>
      </c>
      <c r="AB786" s="9">
        <f t="shared" si="129"/>
        <v>0.64249306283908048</v>
      </c>
    </row>
    <row r="787" spans="1:28">
      <c r="A787" s="1" t="s">
        <v>18</v>
      </c>
      <c r="B787" s="2">
        <v>177492</v>
      </c>
      <c r="C787" s="2">
        <v>1779</v>
      </c>
      <c r="D787" s="2">
        <v>18521</v>
      </c>
      <c r="E787" s="3">
        <v>18521.448199999999</v>
      </c>
      <c r="F787" s="4">
        <v>1.6199999999999999E-2</v>
      </c>
      <c r="G787" s="4">
        <v>7.000000000000001E-3</v>
      </c>
      <c r="H787" s="4">
        <v>0.97660000000000002</v>
      </c>
      <c r="I787" s="5">
        <v>1</v>
      </c>
      <c r="J787" s="2">
        <v>1531</v>
      </c>
      <c r="K787" s="9">
        <v>2.7</v>
      </c>
      <c r="L787" s="6">
        <v>35.948170560000001</v>
      </c>
      <c r="M787" s="6">
        <v>-97.268329170000001</v>
      </c>
      <c r="N787" s="7">
        <v>4.3754213479999997</v>
      </c>
      <c r="O787" s="5">
        <v>45</v>
      </c>
      <c r="P787" s="5">
        <v>36</v>
      </c>
      <c r="Q787" s="5">
        <v>38.700000000000003</v>
      </c>
      <c r="R787" s="10" t="s">
        <v>20</v>
      </c>
      <c r="S787" s="2">
        <f t="shared" si="120"/>
        <v>81</v>
      </c>
      <c r="T787" s="2">
        <f t="shared" si="121"/>
        <v>9</v>
      </c>
      <c r="U787" s="2">
        <f t="shared" si="122"/>
        <v>40.5</v>
      </c>
      <c r="V787" s="1">
        <f t="shared" si="123"/>
        <v>40.5</v>
      </c>
      <c r="W787" s="9">
        <f t="shared" si="124"/>
        <v>1.6532125137753435</v>
      </c>
      <c r="X787" s="9">
        <f t="shared" si="125"/>
        <v>1.556302500767287</v>
      </c>
      <c r="Y787" s="9">
        <f t="shared" si="126"/>
        <v>0.95424250943932487</v>
      </c>
      <c r="Z787" s="9">
        <f t="shared" si="127"/>
        <v>1.6074550232146683</v>
      </c>
      <c r="AA787" s="9">
        <f t="shared" si="128"/>
        <v>1.6074550232146683</v>
      </c>
      <c r="AB787" s="9">
        <f t="shared" si="129"/>
        <v>0.64101988142696253</v>
      </c>
    </row>
    <row r="788" spans="1:28">
      <c r="A788" s="1" t="s">
        <v>18</v>
      </c>
      <c r="B788" s="2">
        <v>177360</v>
      </c>
      <c r="C788" s="2">
        <v>1635</v>
      </c>
      <c r="D788" s="2">
        <v>18520</v>
      </c>
      <c r="E788" s="3">
        <v>18520.4362</v>
      </c>
      <c r="F788" s="4">
        <v>0.93740000000000001</v>
      </c>
      <c r="G788" s="4">
        <v>6.2600000000000003E-2</v>
      </c>
      <c r="H788" s="4">
        <v>0</v>
      </c>
      <c r="I788" s="5">
        <v>12</v>
      </c>
      <c r="J788" s="2">
        <v>1525</v>
      </c>
      <c r="K788" s="9">
        <v>1.8</v>
      </c>
      <c r="L788" s="6">
        <v>35.948365559999999</v>
      </c>
      <c r="M788" s="6">
        <v>-97.268622219999997</v>
      </c>
      <c r="N788" s="7">
        <v>4.3642456899999997</v>
      </c>
      <c r="O788" s="5">
        <v>167</v>
      </c>
      <c r="P788" s="5">
        <v>47</v>
      </c>
      <c r="Q788" s="5">
        <v>91.3</v>
      </c>
      <c r="R788" s="10" t="s">
        <v>21</v>
      </c>
      <c r="S788" s="2">
        <f t="shared" si="120"/>
        <v>214</v>
      </c>
      <c r="T788" s="2">
        <f t="shared" si="121"/>
        <v>120</v>
      </c>
      <c r="U788" s="2">
        <f t="shared" si="122"/>
        <v>107</v>
      </c>
      <c r="V788" s="1">
        <f t="shared" si="123"/>
        <v>7200</v>
      </c>
      <c r="W788" s="9">
        <f t="shared" si="124"/>
        <v>2.2227164711475833</v>
      </c>
      <c r="X788" s="9">
        <f t="shared" si="125"/>
        <v>1.6720978579357173</v>
      </c>
      <c r="Y788" s="9">
        <f t="shared" si="126"/>
        <v>2.0791812460476247</v>
      </c>
      <c r="Z788" s="9">
        <f t="shared" si="127"/>
        <v>2.0293837776852093</v>
      </c>
      <c r="AA788" s="9">
        <f t="shared" si="128"/>
        <v>3.8573324964312681</v>
      </c>
      <c r="AB788" s="9">
        <f t="shared" si="129"/>
        <v>0.63990919168893357</v>
      </c>
    </row>
    <row r="789" spans="1:28">
      <c r="A789" s="1" t="s">
        <v>18</v>
      </c>
      <c r="B789" s="2">
        <v>177492</v>
      </c>
      <c r="C789" s="2">
        <v>1713</v>
      </c>
      <c r="D789" s="2">
        <v>18541</v>
      </c>
      <c r="E789" s="3">
        <v>18541.493200000001</v>
      </c>
      <c r="F789" s="4">
        <v>0.92379999999999995</v>
      </c>
      <c r="G789" s="4">
        <v>7.6200000000000004E-2</v>
      </c>
      <c r="H789" s="4">
        <v>0</v>
      </c>
      <c r="I789" s="5">
        <v>16</v>
      </c>
      <c r="J789" s="2">
        <v>1532</v>
      </c>
      <c r="K789" s="9">
        <v>2.2999999999999998</v>
      </c>
      <c r="L789" s="6">
        <v>35.946635000000001</v>
      </c>
      <c r="M789" s="6">
        <v>-97.269686109999995</v>
      </c>
      <c r="N789" s="7">
        <v>4.3139538010000003</v>
      </c>
      <c r="O789" s="5">
        <v>92</v>
      </c>
      <c r="P789" s="5">
        <v>38</v>
      </c>
      <c r="Q789" s="5">
        <v>38.700000000000003</v>
      </c>
      <c r="R789" s="10" t="s">
        <v>21</v>
      </c>
      <c r="S789" s="2">
        <f t="shared" si="120"/>
        <v>130</v>
      </c>
      <c r="T789" s="2">
        <f t="shared" si="121"/>
        <v>54</v>
      </c>
      <c r="U789" s="2">
        <f t="shared" si="122"/>
        <v>65</v>
      </c>
      <c r="V789" s="1">
        <f t="shared" si="123"/>
        <v>1458</v>
      </c>
      <c r="W789" s="9">
        <f t="shared" si="124"/>
        <v>1.9637878273455551</v>
      </c>
      <c r="X789" s="9">
        <f t="shared" si="125"/>
        <v>1.5797835966168099</v>
      </c>
      <c r="Y789" s="9">
        <f t="shared" si="126"/>
        <v>1.7323937598229684</v>
      </c>
      <c r="Z789" s="9">
        <f t="shared" si="127"/>
        <v>1.8129133566428552</v>
      </c>
      <c r="AA789" s="9">
        <f t="shared" si="128"/>
        <v>3.1637575239819555</v>
      </c>
      <c r="AB789" s="9">
        <f t="shared" si="129"/>
        <v>0.63487548984436493</v>
      </c>
    </row>
    <row r="790" spans="1:28">
      <c r="A790" s="1" t="s">
        <v>18</v>
      </c>
      <c r="B790" s="2">
        <v>177442</v>
      </c>
      <c r="C790" s="2">
        <v>1677</v>
      </c>
      <c r="D790" s="2">
        <v>18541</v>
      </c>
      <c r="E790" s="3">
        <v>18541.3822</v>
      </c>
      <c r="F790" s="4">
        <v>0.87839999999999985</v>
      </c>
      <c r="G790" s="4">
        <v>0.1216</v>
      </c>
      <c r="H790" s="4">
        <v>0</v>
      </c>
      <c r="I790" s="5">
        <v>18</v>
      </c>
      <c r="J790" s="2">
        <v>1538</v>
      </c>
      <c r="K790" s="9">
        <v>3</v>
      </c>
      <c r="L790" s="6">
        <v>35.946800830000001</v>
      </c>
      <c r="M790" s="6">
        <v>-97.269191939999999</v>
      </c>
      <c r="N790" s="7">
        <v>4.3118307500000004</v>
      </c>
      <c r="O790" s="5">
        <v>120</v>
      </c>
      <c r="P790" s="5">
        <v>13</v>
      </c>
      <c r="Q790" s="5">
        <v>74</v>
      </c>
      <c r="R790" s="10" t="s">
        <v>21</v>
      </c>
      <c r="S790" s="2">
        <f t="shared" si="120"/>
        <v>133</v>
      </c>
      <c r="T790" s="2">
        <f t="shared" si="121"/>
        <v>107</v>
      </c>
      <c r="U790" s="2">
        <f t="shared" si="122"/>
        <v>66.5</v>
      </c>
      <c r="V790" s="1">
        <f t="shared" si="123"/>
        <v>5724.5</v>
      </c>
      <c r="W790" s="9">
        <f t="shared" si="124"/>
        <v>2.0791812460476247</v>
      </c>
      <c r="X790" s="9">
        <f t="shared" si="125"/>
        <v>1.1139433523068367</v>
      </c>
      <c r="Y790" s="9">
        <f t="shared" si="126"/>
        <v>2.0293837776852093</v>
      </c>
      <c r="Z790" s="9">
        <f t="shared" si="127"/>
        <v>1.8228216453031043</v>
      </c>
      <c r="AA790" s="9">
        <f t="shared" si="128"/>
        <v>3.7577375597064373</v>
      </c>
      <c r="AB790" s="9">
        <f t="shared" si="129"/>
        <v>0.63466170538284361</v>
      </c>
    </row>
    <row r="791" spans="1:28">
      <c r="A791" s="1" t="s">
        <v>18</v>
      </c>
      <c r="B791" s="2">
        <v>177406</v>
      </c>
      <c r="C791" s="2">
        <v>1635</v>
      </c>
      <c r="D791" s="2">
        <v>18542</v>
      </c>
      <c r="E791" s="3">
        <v>18542.340199999999</v>
      </c>
      <c r="F791" s="4">
        <v>0.89480000000000004</v>
      </c>
      <c r="G791" s="4">
        <v>0.1052</v>
      </c>
      <c r="H791" s="4">
        <v>0</v>
      </c>
      <c r="I791" s="5">
        <v>23</v>
      </c>
      <c r="J791" s="2">
        <v>1530</v>
      </c>
      <c r="K791" s="9">
        <v>5.2</v>
      </c>
      <c r="L791" s="6">
        <v>35.946924439999997</v>
      </c>
      <c r="M791" s="6">
        <v>-97.269484439999999</v>
      </c>
      <c r="N791" s="7">
        <v>4.3068268390000002</v>
      </c>
      <c r="O791" s="5">
        <v>149</v>
      </c>
      <c r="P791" s="5">
        <v>35</v>
      </c>
      <c r="Q791" s="5">
        <v>82.7</v>
      </c>
      <c r="R791" s="10" t="s">
        <v>21</v>
      </c>
      <c r="S791" s="2">
        <f t="shared" si="120"/>
        <v>184</v>
      </c>
      <c r="T791" s="2">
        <f t="shared" si="121"/>
        <v>114</v>
      </c>
      <c r="U791" s="2">
        <f t="shared" si="122"/>
        <v>92</v>
      </c>
      <c r="V791" s="1">
        <f t="shared" si="123"/>
        <v>6498</v>
      </c>
      <c r="W791" s="9">
        <f t="shared" si="124"/>
        <v>2.173186268412274</v>
      </c>
      <c r="X791" s="9">
        <f t="shared" si="125"/>
        <v>1.5440680443502754</v>
      </c>
      <c r="Y791" s="9">
        <f t="shared" si="126"/>
        <v>2.0569048513364723</v>
      </c>
      <c r="Z791" s="9">
        <f t="shared" si="127"/>
        <v>1.9637878273455551</v>
      </c>
      <c r="AA791" s="9">
        <f t="shared" si="128"/>
        <v>3.8127797070089637</v>
      </c>
      <c r="AB791" s="9">
        <f t="shared" si="129"/>
        <v>0.63415741079706245</v>
      </c>
    </row>
    <row r="792" spans="1:28">
      <c r="A792" s="1" t="s">
        <v>18</v>
      </c>
      <c r="B792" s="2">
        <v>177360</v>
      </c>
      <c r="C792" s="2">
        <v>1635</v>
      </c>
      <c r="D792" s="2">
        <v>18521</v>
      </c>
      <c r="E792" s="3">
        <v>18521.415199999999</v>
      </c>
      <c r="F792" s="4">
        <v>0.95799999999999996</v>
      </c>
      <c r="G792" s="4">
        <v>4.2000000000000003E-2</v>
      </c>
      <c r="H792" s="4">
        <v>0</v>
      </c>
      <c r="I792" s="5">
        <v>6</v>
      </c>
      <c r="J792" s="2">
        <v>1525</v>
      </c>
      <c r="K792" s="9">
        <v>2.5</v>
      </c>
      <c r="L792" s="6">
        <v>35.948151109999998</v>
      </c>
      <c r="M792" s="6">
        <v>-97.268399720000005</v>
      </c>
      <c r="N792" s="7">
        <v>4.2881725260000003</v>
      </c>
      <c r="O792" s="5">
        <v>58</v>
      </c>
      <c r="P792" s="5">
        <v>15</v>
      </c>
      <c r="Q792" s="5">
        <v>19.3</v>
      </c>
      <c r="R792" s="10" t="s">
        <v>22</v>
      </c>
      <c r="S792" s="2">
        <f t="shared" si="120"/>
        <v>73</v>
      </c>
      <c r="T792" s="2">
        <f t="shared" si="121"/>
        <v>43</v>
      </c>
      <c r="U792" s="2">
        <f t="shared" si="122"/>
        <v>36.5</v>
      </c>
      <c r="V792" s="1">
        <f t="shared" si="123"/>
        <v>924.5</v>
      </c>
      <c r="W792" s="9">
        <f t="shared" si="124"/>
        <v>1.7634279935629371</v>
      </c>
      <c r="X792" s="9">
        <f t="shared" si="125"/>
        <v>1.1760912590556811</v>
      </c>
      <c r="Y792" s="9">
        <f t="shared" si="126"/>
        <v>1.6334684555795864</v>
      </c>
      <c r="Z792" s="9">
        <f t="shared" si="127"/>
        <v>1.5622928644564746</v>
      </c>
      <c r="AA792" s="9">
        <f t="shared" si="128"/>
        <v>2.9659069154951916</v>
      </c>
      <c r="AB792" s="9">
        <f t="shared" si="129"/>
        <v>0.63227225000152665</v>
      </c>
    </row>
    <row r="793" spans="1:28">
      <c r="A793" s="1" t="s">
        <v>18</v>
      </c>
      <c r="B793" s="2">
        <v>177379</v>
      </c>
      <c r="C793" s="2">
        <v>1553</v>
      </c>
      <c r="D793" s="2">
        <v>18521</v>
      </c>
      <c r="E793" s="3">
        <v>18521.403200000001</v>
      </c>
      <c r="F793" s="4">
        <v>0.95039999999999991</v>
      </c>
      <c r="G793" s="4">
        <v>4.9599999999999998E-2</v>
      </c>
      <c r="H793" s="4">
        <v>0</v>
      </c>
      <c r="I793" s="5">
        <v>11</v>
      </c>
      <c r="J793" s="2">
        <v>1535</v>
      </c>
      <c r="K793" s="9">
        <v>2.5</v>
      </c>
      <c r="L793" s="6">
        <v>35.948149999999998</v>
      </c>
      <c r="M793" s="6">
        <v>-97.268404169999997</v>
      </c>
      <c r="N793" s="7">
        <v>4.2611815159999997</v>
      </c>
      <c r="O793" s="5">
        <v>16</v>
      </c>
      <c r="P793" s="5">
        <v>8</v>
      </c>
      <c r="Q793" s="5">
        <v>1.3</v>
      </c>
      <c r="R793" s="10" t="s">
        <v>20</v>
      </c>
      <c r="S793" s="2">
        <f t="shared" si="120"/>
        <v>24</v>
      </c>
      <c r="T793" s="2">
        <f t="shared" si="121"/>
        <v>8</v>
      </c>
      <c r="U793" s="2">
        <f t="shared" si="122"/>
        <v>12</v>
      </c>
      <c r="V793" s="1">
        <f t="shared" si="123"/>
        <v>32</v>
      </c>
      <c r="W793" s="9">
        <f t="shared" si="124"/>
        <v>1.2041199826559246</v>
      </c>
      <c r="X793" s="9">
        <f t="shared" si="125"/>
        <v>0.90308998699194343</v>
      </c>
      <c r="Y793" s="9">
        <f t="shared" si="126"/>
        <v>0.90308998699194343</v>
      </c>
      <c r="Z793" s="9">
        <f t="shared" si="127"/>
        <v>1.0791812460476247</v>
      </c>
      <c r="AA793" s="9">
        <f t="shared" si="128"/>
        <v>1.5051499783199058</v>
      </c>
      <c r="AB793" s="9">
        <f t="shared" si="129"/>
        <v>0.62953003448633438</v>
      </c>
    </row>
    <row r="794" spans="1:28">
      <c r="A794" s="1" t="s">
        <v>18</v>
      </c>
      <c r="B794" s="2">
        <v>177416</v>
      </c>
      <c r="C794" s="2">
        <v>1646</v>
      </c>
      <c r="D794" s="2">
        <v>18542</v>
      </c>
      <c r="E794" s="3">
        <v>18542.3462</v>
      </c>
      <c r="F794" s="4">
        <v>0.92840000000000011</v>
      </c>
      <c r="G794" s="4">
        <v>7.1599999999999997E-2</v>
      </c>
      <c r="H794" s="4">
        <v>0</v>
      </c>
      <c r="I794" s="5">
        <v>9</v>
      </c>
      <c r="J794" s="2">
        <v>1527</v>
      </c>
      <c r="K794" s="9">
        <v>2.5</v>
      </c>
      <c r="L794" s="6">
        <v>35.946951390000002</v>
      </c>
      <c r="M794" s="6">
        <v>-97.269120279999996</v>
      </c>
      <c r="N794" s="7">
        <v>4.2422469349999998</v>
      </c>
      <c r="O794" s="5">
        <v>140</v>
      </c>
      <c r="P794" s="5">
        <v>9</v>
      </c>
      <c r="Q794" s="5">
        <v>82.7</v>
      </c>
      <c r="R794" s="10" t="s">
        <v>21</v>
      </c>
      <c r="S794" s="2">
        <f t="shared" si="120"/>
        <v>149</v>
      </c>
      <c r="T794" s="2">
        <f t="shared" si="121"/>
        <v>131</v>
      </c>
      <c r="U794" s="2">
        <f t="shared" si="122"/>
        <v>74.5</v>
      </c>
      <c r="V794" s="1">
        <f t="shared" si="123"/>
        <v>8580.5</v>
      </c>
      <c r="W794" s="9">
        <f t="shared" si="124"/>
        <v>2.1461280356782377</v>
      </c>
      <c r="X794" s="9">
        <f t="shared" si="125"/>
        <v>0.95424250943932487</v>
      </c>
      <c r="Y794" s="9">
        <f t="shared" si="126"/>
        <v>2.117271295655764</v>
      </c>
      <c r="Z794" s="9">
        <f t="shared" si="127"/>
        <v>1.8721562727482925</v>
      </c>
      <c r="AA794" s="9">
        <f t="shared" si="128"/>
        <v>3.9335125956475467</v>
      </c>
      <c r="AB794" s="9">
        <f t="shared" si="129"/>
        <v>0.62759594456399725</v>
      </c>
    </row>
    <row r="795" spans="1:28">
      <c r="A795" s="1" t="s">
        <v>18</v>
      </c>
      <c r="B795" s="2">
        <v>177416</v>
      </c>
      <c r="C795" s="2">
        <v>1646</v>
      </c>
      <c r="D795" s="2">
        <v>18542</v>
      </c>
      <c r="E795" s="3">
        <v>18542.529200000001</v>
      </c>
      <c r="F795" s="4">
        <v>0</v>
      </c>
      <c r="G795" s="4">
        <v>0</v>
      </c>
      <c r="H795" s="4">
        <v>1</v>
      </c>
      <c r="I795" s="5">
        <v>0</v>
      </c>
      <c r="J795" s="2">
        <v>1527</v>
      </c>
      <c r="K795" s="9">
        <v>4.5</v>
      </c>
      <c r="L795" s="6">
        <v>35.946575279999998</v>
      </c>
      <c r="M795" s="6">
        <v>-97.268653610000001</v>
      </c>
      <c r="N795" s="7">
        <v>4.2413143089999998</v>
      </c>
      <c r="O795" s="5">
        <v>3</v>
      </c>
      <c r="P795" s="5">
        <v>13</v>
      </c>
      <c r="Q795" s="5">
        <v>11.3</v>
      </c>
      <c r="R795" s="10" t="s">
        <v>20</v>
      </c>
      <c r="S795" s="2">
        <f t="shared" si="120"/>
        <v>16</v>
      </c>
      <c r="T795" s="2">
        <f t="shared" si="121"/>
        <v>-10</v>
      </c>
      <c r="U795" s="2">
        <f t="shared" si="122"/>
        <v>8</v>
      </c>
      <c r="V795" s="1">
        <f t="shared" si="123"/>
        <v>50</v>
      </c>
      <c r="W795" s="9">
        <f t="shared" si="124"/>
        <v>0.47712125471966244</v>
      </c>
      <c r="X795" s="9">
        <f t="shared" si="125"/>
        <v>1.1139433523068367</v>
      </c>
      <c r="Y795" s="9">
        <f t="shared" si="126"/>
        <v>1</v>
      </c>
      <c r="Z795" s="9">
        <f t="shared" si="127"/>
        <v>0.90308998699194343</v>
      </c>
      <c r="AA795" s="9">
        <f t="shared" si="128"/>
        <v>1.6989700043360185</v>
      </c>
      <c r="AB795" s="9">
        <f t="shared" si="129"/>
        <v>0.62750045770052998</v>
      </c>
    </row>
    <row r="796" spans="1:28">
      <c r="A796" s="1" t="s">
        <v>18</v>
      </c>
      <c r="B796" s="2">
        <v>177416</v>
      </c>
      <c r="C796" s="2">
        <v>1646</v>
      </c>
      <c r="D796" s="2">
        <v>18542</v>
      </c>
      <c r="E796" s="3">
        <v>18542.5082</v>
      </c>
      <c r="F796" s="4">
        <v>0.45800000000000002</v>
      </c>
      <c r="G796" s="4">
        <v>4.7E-2</v>
      </c>
      <c r="H796" s="4">
        <v>0.49519999999999997</v>
      </c>
      <c r="I796" s="5">
        <v>9</v>
      </c>
      <c r="J796" s="2">
        <v>1527</v>
      </c>
      <c r="K796" s="9">
        <v>1.9</v>
      </c>
      <c r="L796" s="6">
        <v>35.946588609999999</v>
      </c>
      <c r="M796" s="6">
        <v>-97.268648060000004</v>
      </c>
      <c r="N796" s="7">
        <v>4.1926676260000004</v>
      </c>
      <c r="O796" s="5">
        <v>14</v>
      </c>
      <c r="P796" s="5">
        <v>15</v>
      </c>
      <c r="Q796" s="5">
        <v>27.3</v>
      </c>
      <c r="R796" s="10" t="s">
        <v>22</v>
      </c>
      <c r="S796" s="2">
        <f t="shared" si="120"/>
        <v>29</v>
      </c>
      <c r="T796" s="2">
        <f t="shared" si="121"/>
        <v>-1</v>
      </c>
      <c r="U796" s="2">
        <f t="shared" si="122"/>
        <v>14.5</v>
      </c>
      <c r="V796" s="1">
        <f t="shared" si="123"/>
        <v>0.5</v>
      </c>
      <c r="W796" s="9">
        <f t="shared" si="124"/>
        <v>1.1461280356782377</v>
      </c>
      <c r="X796" s="9">
        <f t="shared" si="125"/>
        <v>1.1760912590556811</v>
      </c>
      <c r="Y796" s="9">
        <f t="shared" si="126"/>
        <v>0</v>
      </c>
      <c r="Z796" s="9">
        <f t="shared" si="127"/>
        <v>1.1613680022349748</v>
      </c>
      <c r="AA796" s="9">
        <f t="shared" si="128"/>
        <v>-0.30102999566398114</v>
      </c>
      <c r="AB796" s="9">
        <f t="shared" si="129"/>
        <v>0.622490435044736</v>
      </c>
    </row>
    <row r="797" spans="1:28">
      <c r="A797" s="1" t="s">
        <v>18</v>
      </c>
      <c r="B797" s="2">
        <v>177442</v>
      </c>
      <c r="C797" s="2">
        <v>1677</v>
      </c>
      <c r="D797" s="2">
        <v>18541</v>
      </c>
      <c r="E797" s="3">
        <v>18541.406200000001</v>
      </c>
      <c r="F797" s="4">
        <v>0.88219999999999987</v>
      </c>
      <c r="G797" s="4">
        <v>0.11779999999999999</v>
      </c>
      <c r="H797" s="4">
        <v>0</v>
      </c>
      <c r="I797" s="5">
        <v>21</v>
      </c>
      <c r="J797" s="2">
        <v>1538</v>
      </c>
      <c r="K797" s="9">
        <v>3.3</v>
      </c>
      <c r="L797" s="6">
        <v>35.946932779999997</v>
      </c>
      <c r="M797" s="6">
        <v>-97.269364170000003</v>
      </c>
      <c r="N797" s="7">
        <v>4.1906890109999999</v>
      </c>
      <c r="O797" s="5">
        <v>134</v>
      </c>
      <c r="P797" s="5">
        <v>6</v>
      </c>
      <c r="Q797" s="5">
        <v>96</v>
      </c>
      <c r="R797" s="10" t="s">
        <v>21</v>
      </c>
      <c r="S797" s="2">
        <f t="shared" si="120"/>
        <v>140</v>
      </c>
      <c r="T797" s="2">
        <f t="shared" si="121"/>
        <v>128</v>
      </c>
      <c r="U797" s="2">
        <f t="shared" si="122"/>
        <v>70</v>
      </c>
      <c r="V797" s="1">
        <f t="shared" si="123"/>
        <v>8192</v>
      </c>
      <c r="W797" s="9">
        <f t="shared" si="124"/>
        <v>2.1271047983648073</v>
      </c>
      <c r="X797" s="9">
        <f t="shared" si="125"/>
        <v>0.77815125038364352</v>
      </c>
      <c r="Y797" s="9">
        <f t="shared" si="126"/>
        <v>2.1072099696478679</v>
      </c>
      <c r="Z797" s="9">
        <f t="shared" si="127"/>
        <v>1.8450980400142569</v>
      </c>
      <c r="AA797" s="9">
        <f t="shared" si="128"/>
        <v>3.913389943631755</v>
      </c>
      <c r="AB797" s="9">
        <f t="shared" si="129"/>
        <v>0.62228543324665575</v>
      </c>
    </row>
    <row r="798" spans="1:28">
      <c r="A798" s="1" t="s">
        <v>18</v>
      </c>
      <c r="B798" s="2">
        <v>177416</v>
      </c>
      <c r="C798" s="2">
        <v>1646</v>
      </c>
      <c r="D798" s="2">
        <v>18542</v>
      </c>
      <c r="E798" s="3">
        <v>18542.358199999999</v>
      </c>
      <c r="F798" s="4">
        <v>0.89700000000000002</v>
      </c>
      <c r="G798" s="4">
        <v>0.10300000000000001</v>
      </c>
      <c r="H798" s="4">
        <v>0</v>
      </c>
      <c r="I798" s="5">
        <v>18</v>
      </c>
      <c r="J798" s="2">
        <v>1527</v>
      </c>
      <c r="K798" s="9">
        <v>2.2000000000000002</v>
      </c>
      <c r="L798" s="6">
        <v>35.946906390000002</v>
      </c>
      <c r="M798" s="6">
        <v>-97.269041939999994</v>
      </c>
      <c r="N798" s="7">
        <v>4.1850613320000001</v>
      </c>
      <c r="O798" s="5">
        <v>149</v>
      </c>
      <c r="P798" s="5">
        <v>22</v>
      </c>
      <c r="Q798" s="5">
        <v>94</v>
      </c>
      <c r="R798" s="10" t="s">
        <v>21</v>
      </c>
      <c r="S798" s="2">
        <f t="shared" si="120"/>
        <v>171</v>
      </c>
      <c r="T798" s="2">
        <f t="shared" si="121"/>
        <v>127</v>
      </c>
      <c r="U798" s="2">
        <f t="shared" si="122"/>
        <v>85.5</v>
      </c>
      <c r="V798" s="1">
        <f t="shared" si="123"/>
        <v>8064.5</v>
      </c>
      <c r="W798" s="9">
        <f t="shared" si="124"/>
        <v>2.173186268412274</v>
      </c>
      <c r="X798" s="9">
        <f t="shared" si="125"/>
        <v>1.3424226808222062</v>
      </c>
      <c r="Y798" s="9">
        <f t="shared" si="126"/>
        <v>2.1038037209559568</v>
      </c>
      <c r="Z798" s="9">
        <f t="shared" si="127"/>
        <v>1.9319661147281726</v>
      </c>
      <c r="AA798" s="9">
        <f t="shared" si="128"/>
        <v>3.9065774462479319</v>
      </c>
      <c r="AB798" s="9">
        <f t="shared" si="129"/>
        <v>0.62170182695388732</v>
      </c>
    </row>
    <row r="799" spans="1:28">
      <c r="A799" s="1" t="s">
        <v>18</v>
      </c>
      <c r="B799" s="2">
        <v>177386</v>
      </c>
      <c r="C799" s="2">
        <v>1636</v>
      </c>
      <c r="D799" s="2">
        <v>18542</v>
      </c>
      <c r="E799" s="3">
        <v>18542.343199999999</v>
      </c>
      <c r="F799" s="4">
        <v>0.93879999999999997</v>
      </c>
      <c r="G799" s="4">
        <v>6.1199999999999997E-2</v>
      </c>
      <c r="H799" s="4">
        <v>0</v>
      </c>
      <c r="I799" s="5">
        <v>12</v>
      </c>
      <c r="J799" s="2">
        <v>1524</v>
      </c>
      <c r="K799" s="9">
        <v>2.9</v>
      </c>
      <c r="L799" s="6">
        <v>35.94699722</v>
      </c>
      <c r="M799" s="6">
        <v>-97.26944306</v>
      </c>
      <c r="N799" s="7">
        <v>4.1845152380000004</v>
      </c>
      <c r="O799" s="5">
        <v>114</v>
      </c>
      <c r="P799" s="5">
        <v>23</v>
      </c>
      <c r="Q799" s="5">
        <v>20.7</v>
      </c>
      <c r="R799" s="10" t="s">
        <v>21</v>
      </c>
      <c r="S799" s="2">
        <f t="shared" si="120"/>
        <v>137</v>
      </c>
      <c r="T799" s="2">
        <f t="shared" si="121"/>
        <v>91</v>
      </c>
      <c r="U799" s="2">
        <f t="shared" si="122"/>
        <v>68.5</v>
      </c>
      <c r="V799" s="1">
        <f t="shared" si="123"/>
        <v>4140.5</v>
      </c>
      <c r="W799" s="9">
        <f t="shared" si="124"/>
        <v>2.0569048513364723</v>
      </c>
      <c r="X799" s="9">
        <f t="shared" si="125"/>
        <v>1.3617278360175928</v>
      </c>
      <c r="Y799" s="9">
        <f t="shared" si="126"/>
        <v>1.9590413923210932</v>
      </c>
      <c r="Z799" s="9">
        <f t="shared" si="127"/>
        <v>1.8356905714924254</v>
      </c>
      <c r="AA799" s="9">
        <f t="shared" si="128"/>
        <v>3.6170527889782056</v>
      </c>
      <c r="AB799" s="9">
        <f t="shared" si="129"/>
        <v>0.6216451536899168</v>
      </c>
    </row>
    <row r="800" spans="1:28">
      <c r="A800" s="1" t="s">
        <v>18</v>
      </c>
      <c r="B800" s="2">
        <v>177360</v>
      </c>
      <c r="C800" s="2">
        <v>1635</v>
      </c>
      <c r="D800" s="2">
        <v>18520</v>
      </c>
      <c r="E800" s="3">
        <v>18520.3822</v>
      </c>
      <c r="F800" s="4">
        <v>0.9042</v>
      </c>
      <c r="G800" s="4">
        <v>9.5799999999999996E-2</v>
      </c>
      <c r="H800" s="4">
        <v>0</v>
      </c>
      <c r="I800" s="5">
        <v>21</v>
      </c>
      <c r="J800" s="2">
        <v>1525</v>
      </c>
      <c r="K800" s="9">
        <v>2.4</v>
      </c>
      <c r="L800" s="6">
        <v>35.948161939999999</v>
      </c>
      <c r="M800" s="6">
        <v>-97.268387219999994</v>
      </c>
      <c r="N800" s="7">
        <v>4.1774539019999999</v>
      </c>
      <c r="O800" s="5">
        <v>65</v>
      </c>
      <c r="P800" s="5">
        <v>22</v>
      </c>
      <c r="Q800" s="5">
        <v>38.700000000000003</v>
      </c>
      <c r="R800" s="10" t="s">
        <v>20</v>
      </c>
      <c r="S800" s="2">
        <f t="shared" si="120"/>
        <v>87</v>
      </c>
      <c r="T800" s="2">
        <f t="shared" si="121"/>
        <v>43</v>
      </c>
      <c r="U800" s="2">
        <f t="shared" si="122"/>
        <v>43.5</v>
      </c>
      <c r="V800" s="1">
        <f t="shared" si="123"/>
        <v>924.5</v>
      </c>
      <c r="W800" s="9">
        <f t="shared" si="124"/>
        <v>1.8129133566428552</v>
      </c>
      <c r="X800" s="9">
        <f t="shared" si="125"/>
        <v>1.3424226808222062</v>
      </c>
      <c r="Y800" s="9">
        <f t="shared" si="126"/>
        <v>1.6334684555795864</v>
      </c>
      <c r="Z800" s="9">
        <f t="shared" si="127"/>
        <v>1.6384892569546372</v>
      </c>
      <c r="AA800" s="9">
        <f t="shared" si="128"/>
        <v>2.9659069154951916</v>
      </c>
      <c r="AB800" s="9">
        <f t="shared" si="129"/>
        <v>0.62091166617345117</v>
      </c>
    </row>
    <row r="801" spans="1:28">
      <c r="A801" s="1" t="s">
        <v>18</v>
      </c>
      <c r="B801" s="2">
        <v>177406</v>
      </c>
      <c r="C801" s="2">
        <v>1635</v>
      </c>
      <c r="D801" s="2">
        <v>18541</v>
      </c>
      <c r="E801" s="3">
        <v>18541.4512</v>
      </c>
      <c r="F801" s="4">
        <v>0.98940000000000006</v>
      </c>
      <c r="G801" s="4">
        <v>1.06E-2</v>
      </c>
      <c r="H801" s="4">
        <v>0</v>
      </c>
      <c r="I801" s="5">
        <v>3</v>
      </c>
      <c r="J801" s="2">
        <v>1530</v>
      </c>
      <c r="K801" s="9">
        <v>3.5</v>
      </c>
      <c r="L801" s="6">
        <v>35.946620000000003</v>
      </c>
      <c r="M801" s="6">
        <v>-97.268689440000003</v>
      </c>
      <c r="N801" s="7">
        <v>4.1364827699999998</v>
      </c>
      <c r="O801" s="5">
        <v>12</v>
      </c>
      <c r="P801" s="5">
        <v>0</v>
      </c>
      <c r="Q801" s="5">
        <v>0</v>
      </c>
      <c r="R801" s="10" t="s">
        <v>22</v>
      </c>
      <c r="S801" s="2">
        <f t="shared" si="120"/>
        <v>12</v>
      </c>
      <c r="T801" s="2">
        <f t="shared" si="121"/>
        <v>12</v>
      </c>
      <c r="U801" s="2">
        <f t="shared" si="122"/>
        <v>6</v>
      </c>
      <c r="V801" s="1">
        <f t="shared" si="123"/>
        <v>72</v>
      </c>
      <c r="W801" s="9">
        <f t="shared" si="124"/>
        <v>1.0791812460476247</v>
      </c>
      <c r="X801" s="9" t="e">
        <f t="shared" si="125"/>
        <v>#NUM!</v>
      </c>
      <c r="Y801" s="9">
        <f t="shared" si="126"/>
        <v>1.0791812460476247</v>
      </c>
      <c r="Z801" s="9">
        <f t="shared" si="127"/>
        <v>0.77815125038364352</v>
      </c>
      <c r="AA801" s="9">
        <f t="shared" si="128"/>
        <v>1.8573324964312683</v>
      </c>
      <c r="AB801" s="9">
        <f t="shared" si="129"/>
        <v>0.61663121966798506</v>
      </c>
    </row>
    <row r="802" spans="1:28">
      <c r="A802" s="1" t="s">
        <v>18</v>
      </c>
      <c r="B802" s="2">
        <v>177386</v>
      </c>
      <c r="C802" s="2">
        <v>1636</v>
      </c>
      <c r="D802" s="2">
        <v>18542</v>
      </c>
      <c r="E802" s="3">
        <v>18542.352200000001</v>
      </c>
      <c r="F802" s="4">
        <v>0.98080000000000001</v>
      </c>
      <c r="G802" s="4">
        <v>1.9199999999999998E-2</v>
      </c>
      <c r="H802" s="4">
        <v>0</v>
      </c>
      <c r="I802" s="5">
        <v>4</v>
      </c>
      <c r="J802" s="2">
        <v>1524</v>
      </c>
      <c r="K802" s="9">
        <v>2.4</v>
      </c>
      <c r="L802" s="6">
        <v>35.946966940000003</v>
      </c>
      <c r="M802" s="6">
        <v>-97.269368610000001</v>
      </c>
      <c r="N802" s="7">
        <v>4.1319185200000002</v>
      </c>
      <c r="O802" s="5">
        <v>159</v>
      </c>
      <c r="P802" s="5">
        <v>47</v>
      </c>
      <c r="Q802" s="5">
        <v>73.3</v>
      </c>
      <c r="R802" s="10" t="s">
        <v>21</v>
      </c>
      <c r="S802" s="2">
        <f t="shared" si="120"/>
        <v>206</v>
      </c>
      <c r="T802" s="2">
        <f t="shared" si="121"/>
        <v>112</v>
      </c>
      <c r="U802" s="2">
        <f t="shared" si="122"/>
        <v>103</v>
      </c>
      <c r="V802" s="1">
        <f t="shared" si="123"/>
        <v>6272</v>
      </c>
      <c r="W802" s="9">
        <f t="shared" si="124"/>
        <v>2.2013971243204513</v>
      </c>
      <c r="X802" s="9">
        <f t="shared" si="125"/>
        <v>1.6720978579357173</v>
      </c>
      <c r="Y802" s="9">
        <f t="shared" si="126"/>
        <v>2.049218022670181</v>
      </c>
      <c r="Z802" s="9">
        <f t="shared" si="127"/>
        <v>2.012837224705172</v>
      </c>
      <c r="AA802" s="9">
        <f t="shared" si="128"/>
        <v>3.7974060496763813</v>
      </c>
      <c r="AB802" s="9">
        <f t="shared" si="129"/>
        <v>0.61615174879548085</v>
      </c>
    </row>
    <row r="803" spans="1:28">
      <c r="A803" s="1" t="s">
        <v>18</v>
      </c>
      <c r="B803" s="2">
        <v>177386</v>
      </c>
      <c r="C803" s="2">
        <v>1636</v>
      </c>
      <c r="D803" s="2">
        <v>18541</v>
      </c>
      <c r="E803" s="3">
        <v>18541.388200000001</v>
      </c>
      <c r="F803" s="4">
        <v>0.96020000000000005</v>
      </c>
      <c r="G803" s="4">
        <v>3.9800000000000002E-2</v>
      </c>
      <c r="H803" s="4">
        <v>0</v>
      </c>
      <c r="I803" s="5">
        <v>9</v>
      </c>
      <c r="J803" s="2">
        <v>1524</v>
      </c>
      <c r="K803" s="9">
        <v>2.1</v>
      </c>
      <c r="L803" s="6">
        <v>35.94668583</v>
      </c>
      <c r="M803" s="6">
        <v>-97.269189440000005</v>
      </c>
      <c r="N803" s="7">
        <v>4.126569741</v>
      </c>
      <c r="O803" s="5">
        <v>156</v>
      </c>
      <c r="P803" s="5">
        <v>26</v>
      </c>
      <c r="Q803" s="5">
        <v>78.7</v>
      </c>
      <c r="R803" s="10" t="s">
        <v>21</v>
      </c>
      <c r="S803" s="2">
        <f t="shared" si="120"/>
        <v>182</v>
      </c>
      <c r="T803" s="2">
        <f t="shared" si="121"/>
        <v>130</v>
      </c>
      <c r="U803" s="2">
        <f t="shared" si="122"/>
        <v>91</v>
      </c>
      <c r="V803" s="1">
        <f t="shared" si="123"/>
        <v>8450</v>
      </c>
      <c r="W803" s="9">
        <f t="shared" si="124"/>
        <v>2.1931245983544616</v>
      </c>
      <c r="X803" s="9">
        <f t="shared" si="125"/>
        <v>1.414973347970818</v>
      </c>
      <c r="Y803" s="9">
        <f t="shared" si="126"/>
        <v>2.1139433523068365</v>
      </c>
      <c r="Z803" s="9">
        <f t="shared" si="127"/>
        <v>1.9590413923210932</v>
      </c>
      <c r="AA803" s="9">
        <f t="shared" si="128"/>
        <v>3.9268567089496917</v>
      </c>
      <c r="AB803" s="9">
        <f t="shared" si="129"/>
        <v>0.61558918929160711</v>
      </c>
    </row>
    <row r="804" spans="1:28">
      <c r="A804" s="1" t="s">
        <v>18</v>
      </c>
      <c r="B804" s="2">
        <v>177492</v>
      </c>
      <c r="C804" s="2">
        <v>1713</v>
      </c>
      <c r="D804" s="2">
        <v>18542</v>
      </c>
      <c r="E804" s="3">
        <v>18542.388200000001</v>
      </c>
      <c r="F804" s="4">
        <v>0.92000000000000015</v>
      </c>
      <c r="G804" s="4">
        <v>0.08</v>
      </c>
      <c r="H804" s="4">
        <v>0</v>
      </c>
      <c r="I804" s="5">
        <v>16</v>
      </c>
      <c r="J804" s="2">
        <v>1532</v>
      </c>
      <c r="K804" s="9">
        <v>1.8</v>
      </c>
      <c r="L804" s="6">
        <v>35.946673060000002</v>
      </c>
      <c r="M804" s="6">
        <v>-97.269318330000004</v>
      </c>
      <c r="N804" s="7">
        <v>4.0983845509999997</v>
      </c>
      <c r="O804" s="5">
        <v>73</v>
      </c>
      <c r="P804" s="5">
        <v>140</v>
      </c>
      <c r="Q804" s="5">
        <v>74</v>
      </c>
      <c r="R804" s="10" t="s">
        <v>21</v>
      </c>
      <c r="S804" s="2">
        <f t="shared" si="120"/>
        <v>213</v>
      </c>
      <c r="T804" s="2">
        <f t="shared" si="121"/>
        <v>-67</v>
      </c>
      <c r="U804" s="2">
        <f t="shared" si="122"/>
        <v>106.5</v>
      </c>
      <c r="V804" s="1">
        <f t="shared" si="123"/>
        <v>2244.5</v>
      </c>
      <c r="W804" s="9">
        <f t="shared" si="124"/>
        <v>1.8633228601204557</v>
      </c>
      <c r="X804" s="9">
        <f t="shared" si="125"/>
        <v>2.1461280356782377</v>
      </c>
      <c r="Y804" s="9">
        <f t="shared" si="126"/>
        <v>1.8260748027008262</v>
      </c>
      <c r="Z804" s="9">
        <f t="shared" si="127"/>
        <v>2.0273496077747564</v>
      </c>
      <c r="AA804" s="9">
        <f t="shared" si="128"/>
        <v>3.3511196097376712</v>
      </c>
      <c r="AB804" s="9">
        <f t="shared" si="129"/>
        <v>0.61261270578354499</v>
      </c>
    </row>
    <row r="805" spans="1:28">
      <c r="A805" s="1" t="s">
        <v>18</v>
      </c>
      <c r="B805" s="2">
        <v>177416</v>
      </c>
      <c r="C805" s="2">
        <v>1646</v>
      </c>
      <c r="D805" s="2">
        <v>18542</v>
      </c>
      <c r="E805" s="3">
        <v>18542.343199999999</v>
      </c>
      <c r="F805" s="4">
        <v>0.92400000000000004</v>
      </c>
      <c r="G805" s="4">
        <v>7.5999999999999998E-2</v>
      </c>
      <c r="H805" s="4">
        <v>0</v>
      </c>
      <c r="I805" s="5">
        <v>13</v>
      </c>
      <c r="J805" s="2">
        <v>1527</v>
      </c>
      <c r="K805" s="9">
        <v>2.6</v>
      </c>
      <c r="L805" s="6">
        <v>35.946938889999998</v>
      </c>
      <c r="M805" s="6">
        <v>-97.269164720000006</v>
      </c>
      <c r="N805" s="7">
        <v>4.0895668440000001</v>
      </c>
      <c r="O805" s="5">
        <v>108</v>
      </c>
      <c r="P805" s="5">
        <v>9</v>
      </c>
      <c r="Q805" s="5">
        <v>73.3</v>
      </c>
      <c r="R805" s="10" t="s">
        <v>21</v>
      </c>
      <c r="S805" s="2">
        <f t="shared" si="120"/>
        <v>117</v>
      </c>
      <c r="T805" s="2">
        <f t="shared" si="121"/>
        <v>99</v>
      </c>
      <c r="U805" s="2">
        <f t="shared" si="122"/>
        <v>58.5</v>
      </c>
      <c r="V805" s="1">
        <f t="shared" si="123"/>
        <v>4900.5</v>
      </c>
      <c r="W805" s="9">
        <f t="shared" si="124"/>
        <v>2.0334237554869494</v>
      </c>
      <c r="X805" s="9">
        <f t="shared" si="125"/>
        <v>0.95424250943932487</v>
      </c>
      <c r="Y805" s="9">
        <f t="shared" si="126"/>
        <v>1.9956351945975497</v>
      </c>
      <c r="Z805" s="9">
        <f t="shared" si="127"/>
        <v>1.7671558660821802</v>
      </c>
      <c r="AA805" s="9">
        <f t="shared" si="128"/>
        <v>3.6902403935311181</v>
      </c>
      <c r="AB805" s="9">
        <f t="shared" si="129"/>
        <v>0.61167731113137835</v>
      </c>
    </row>
    <row r="806" spans="1:28">
      <c r="A806" s="1" t="s">
        <v>18</v>
      </c>
      <c r="B806" s="2">
        <v>177406</v>
      </c>
      <c r="C806" s="2">
        <v>1635</v>
      </c>
      <c r="D806" s="2">
        <v>18541</v>
      </c>
      <c r="E806" s="3">
        <v>18541.5412</v>
      </c>
      <c r="F806" s="4">
        <v>0.88040000000000007</v>
      </c>
      <c r="G806" s="4">
        <v>0.1196</v>
      </c>
      <c r="H806" s="4">
        <v>0</v>
      </c>
      <c r="I806" s="5">
        <v>27</v>
      </c>
      <c r="J806" s="2">
        <v>1530</v>
      </c>
      <c r="K806" s="9">
        <v>2.8</v>
      </c>
      <c r="L806" s="6">
        <v>35.94660889</v>
      </c>
      <c r="M806" s="6">
        <v>-97.268645559999996</v>
      </c>
      <c r="N806" s="7">
        <v>4.0874325699999998</v>
      </c>
      <c r="O806" s="5">
        <v>55</v>
      </c>
      <c r="P806" s="5">
        <v>16</v>
      </c>
      <c r="Q806" s="5">
        <v>4</v>
      </c>
      <c r="R806" s="10" t="s">
        <v>19</v>
      </c>
      <c r="S806" s="2">
        <f t="shared" si="120"/>
        <v>71</v>
      </c>
      <c r="T806" s="2">
        <f t="shared" si="121"/>
        <v>39</v>
      </c>
      <c r="U806" s="2">
        <f t="shared" si="122"/>
        <v>35.5</v>
      </c>
      <c r="V806" s="1">
        <f t="shared" si="123"/>
        <v>760.5</v>
      </c>
      <c r="W806" s="9">
        <f t="shared" si="124"/>
        <v>1.7403626894942439</v>
      </c>
      <c r="X806" s="9">
        <f t="shared" si="125"/>
        <v>1.2041199826559246</v>
      </c>
      <c r="Y806" s="9">
        <f t="shared" si="126"/>
        <v>1.5910646070264991</v>
      </c>
      <c r="Z806" s="9">
        <f t="shared" si="127"/>
        <v>1.550228353055094</v>
      </c>
      <c r="AA806" s="9">
        <f t="shared" si="128"/>
        <v>2.8810992183890169</v>
      </c>
      <c r="AB806" s="9">
        <f t="shared" si="129"/>
        <v>0.61145060121122552</v>
      </c>
    </row>
    <row r="807" spans="1:28">
      <c r="A807" s="1" t="s">
        <v>18</v>
      </c>
      <c r="B807" s="2">
        <v>177492</v>
      </c>
      <c r="C807" s="2">
        <v>1713</v>
      </c>
      <c r="D807" s="2">
        <v>18542</v>
      </c>
      <c r="E807" s="3">
        <v>18542.340199999999</v>
      </c>
      <c r="F807" s="4">
        <v>0.91339999999999999</v>
      </c>
      <c r="G807" s="4">
        <v>8.6599999999999996E-2</v>
      </c>
      <c r="H807" s="4">
        <v>0</v>
      </c>
      <c r="I807" s="5">
        <v>18</v>
      </c>
      <c r="J807" s="2">
        <v>1532</v>
      </c>
      <c r="K807" s="9">
        <v>2.4</v>
      </c>
      <c r="L807" s="6">
        <v>35.946915830000002</v>
      </c>
      <c r="M807" s="6">
        <v>-97.26944417</v>
      </c>
      <c r="N807" s="7">
        <v>4.0597886729999999</v>
      </c>
      <c r="O807" s="5">
        <v>106</v>
      </c>
      <c r="P807" s="5">
        <v>51</v>
      </c>
      <c r="Q807" s="5">
        <v>32.700000000000003</v>
      </c>
      <c r="R807" s="10" t="s">
        <v>21</v>
      </c>
      <c r="S807" s="2">
        <f t="shared" si="120"/>
        <v>157</v>
      </c>
      <c r="T807" s="2">
        <f t="shared" si="121"/>
        <v>55</v>
      </c>
      <c r="U807" s="2">
        <f t="shared" si="122"/>
        <v>78.5</v>
      </c>
      <c r="V807" s="1">
        <f t="shared" si="123"/>
        <v>1512.5</v>
      </c>
      <c r="W807" s="9">
        <f t="shared" si="124"/>
        <v>2.02530586526477</v>
      </c>
      <c r="X807" s="9">
        <f t="shared" si="125"/>
        <v>1.7075701760979363</v>
      </c>
      <c r="Y807" s="9">
        <f t="shared" si="126"/>
        <v>1.7403626894942439</v>
      </c>
      <c r="Z807" s="9">
        <f t="shared" si="127"/>
        <v>1.8948696567452525</v>
      </c>
      <c r="AA807" s="9">
        <f t="shared" si="128"/>
        <v>3.1796953833245065</v>
      </c>
      <c r="AB807" s="9">
        <f t="shared" si="129"/>
        <v>0.60850342753319608</v>
      </c>
    </row>
    <row r="808" spans="1:28">
      <c r="A808" s="1" t="s">
        <v>18</v>
      </c>
      <c r="B808" s="2">
        <v>177386</v>
      </c>
      <c r="C808" s="2">
        <v>1636</v>
      </c>
      <c r="D808" s="2">
        <v>18541</v>
      </c>
      <c r="E808" s="3">
        <v>18541.343199999999</v>
      </c>
      <c r="F808" s="4">
        <v>0.94740000000000002</v>
      </c>
      <c r="G808" s="4">
        <v>5.2600000000000001E-2</v>
      </c>
      <c r="H808" s="4">
        <v>0</v>
      </c>
      <c r="I808" s="5">
        <v>11</v>
      </c>
      <c r="J808" s="2">
        <v>1524</v>
      </c>
      <c r="K808" s="9">
        <v>2.8</v>
      </c>
      <c r="L808" s="6">
        <v>35.946893609999996</v>
      </c>
      <c r="M808" s="6">
        <v>-97.269259169999998</v>
      </c>
      <c r="N808" s="7">
        <v>4.0516605339999998</v>
      </c>
      <c r="O808" s="5">
        <v>76</v>
      </c>
      <c r="P808" s="5">
        <v>44</v>
      </c>
      <c r="Q808" s="5">
        <v>90.7</v>
      </c>
      <c r="R808" s="10" t="s">
        <v>21</v>
      </c>
      <c r="S808" s="2">
        <f t="shared" si="120"/>
        <v>120</v>
      </c>
      <c r="T808" s="2">
        <f t="shared" si="121"/>
        <v>32</v>
      </c>
      <c r="U808" s="2">
        <f t="shared" si="122"/>
        <v>60</v>
      </c>
      <c r="V808" s="1">
        <f t="shared" si="123"/>
        <v>512</v>
      </c>
      <c r="W808" s="9">
        <f t="shared" si="124"/>
        <v>1.8808135922807911</v>
      </c>
      <c r="X808" s="9">
        <f t="shared" si="125"/>
        <v>1.6434526764861872</v>
      </c>
      <c r="Y808" s="9">
        <f t="shared" si="126"/>
        <v>1.5051499783199058</v>
      </c>
      <c r="Z808" s="9">
        <f t="shared" si="127"/>
        <v>1.7781512503836434</v>
      </c>
      <c r="AA808" s="9">
        <f t="shared" si="128"/>
        <v>2.7092699609758304</v>
      </c>
      <c r="AB808" s="9">
        <f t="shared" si="129"/>
        <v>0.60763305110420662</v>
      </c>
    </row>
    <row r="809" spans="1:28">
      <c r="A809" s="1" t="s">
        <v>18</v>
      </c>
      <c r="B809" s="2">
        <v>177360</v>
      </c>
      <c r="C809" s="2">
        <v>1635</v>
      </c>
      <c r="D809" s="2">
        <v>18521</v>
      </c>
      <c r="E809" s="3">
        <v>18521.427199999998</v>
      </c>
      <c r="F809" s="4">
        <v>0.94420000000000004</v>
      </c>
      <c r="G809" s="4">
        <v>5.5800000000000002E-2</v>
      </c>
      <c r="H809" s="4">
        <v>0</v>
      </c>
      <c r="I809" s="5">
        <v>13</v>
      </c>
      <c r="J809" s="2">
        <v>1525</v>
      </c>
      <c r="K809" s="9">
        <v>2.4</v>
      </c>
      <c r="L809" s="6">
        <v>35.948131940000003</v>
      </c>
      <c r="M809" s="6">
        <v>-97.268430559999999</v>
      </c>
      <c r="N809" s="7">
        <v>4.0441480429999999</v>
      </c>
      <c r="O809" s="5">
        <v>106</v>
      </c>
      <c r="P809" s="5">
        <v>7</v>
      </c>
      <c r="Q809" s="5">
        <v>24</v>
      </c>
      <c r="R809" s="10" t="s">
        <v>20</v>
      </c>
      <c r="S809" s="2">
        <f t="shared" si="120"/>
        <v>113</v>
      </c>
      <c r="T809" s="2">
        <f t="shared" si="121"/>
        <v>99</v>
      </c>
      <c r="U809" s="2">
        <f t="shared" si="122"/>
        <v>56.5</v>
      </c>
      <c r="V809" s="1">
        <f t="shared" si="123"/>
        <v>4900.5</v>
      </c>
      <c r="W809" s="9">
        <f t="shared" si="124"/>
        <v>2.02530586526477</v>
      </c>
      <c r="X809" s="9">
        <f t="shared" si="125"/>
        <v>0.8450980400142567</v>
      </c>
      <c r="Y809" s="9">
        <f t="shared" si="126"/>
        <v>1.9956351945975497</v>
      </c>
      <c r="Z809" s="9">
        <f t="shared" si="127"/>
        <v>1.7520484478194385</v>
      </c>
      <c r="AA809" s="9">
        <f t="shared" si="128"/>
        <v>3.6902403935311181</v>
      </c>
      <c r="AB809" s="9">
        <f t="shared" si="129"/>
        <v>0.60682704530698739</v>
      </c>
    </row>
    <row r="810" spans="1:28">
      <c r="A810" s="1" t="s">
        <v>18</v>
      </c>
      <c r="B810" s="2">
        <v>177386</v>
      </c>
      <c r="C810" s="2">
        <v>1636</v>
      </c>
      <c r="D810" s="2">
        <v>18542</v>
      </c>
      <c r="E810" s="3">
        <v>18542.340199999999</v>
      </c>
      <c r="F810" s="4">
        <v>0.89280000000000004</v>
      </c>
      <c r="G810" s="4">
        <v>0.1072</v>
      </c>
      <c r="H810" s="4">
        <v>0</v>
      </c>
      <c r="I810" s="5">
        <v>24</v>
      </c>
      <c r="J810" s="2">
        <v>1524</v>
      </c>
      <c r="K810" s="9">
        <v>2.4</v>
      </c>
      <c r="L810" s="6">
        <v>35.946959999999997</v>
      </c>
      <c r="M810" s="6">
        <v>-97.269450559999996</v>
      </c>
      <c r="N810" s="7">
        <v>4.0197927409999998</v>
      </c>
      <c r="O810" s="5">
        <v>183</v>
      </c>
      <c r="P810" s="5">
        <v>49</v>
      </c>
      <c r="Q810" s="5">
        <v>64</v>
      </c>
      <c r="R810" s="10" t="s">
        <v>21</v>
      </c>
      <c r="S810" s="2">
        <f t="shared" si="120"/>
        <v>232</v>
      </c>
      <c r="T810" s="2">
        <f t="shared" si="121"/>
        <v>134</v>
      </c>
      <c r="U810" s="2">
        <f t="shared" si="122"/>
        <v>116</v>
      </c>
      <c r="V810" s="1">
        <f t="shared" si="123"/>
        <v>8978</v>
      </c>
      <c r="W810" s="9">
        <f t="shared" si="124"/>
        <v>2.2624510897304293</v>
      </c>
      <c r="X810" s="9">
        <f t="shared" si="125"/>
        <v>1.6901960800285134</v>
      </c>
      <c r="Y810" s="9">
        <f t="shared" si="126"/>
        <v>2.1271047983648073</v>
      </c>
      <c r="Z810" s="9">
        <f t="shared" si="127"/>
        <v>2.0644579892269181</v>
      </c>
      <c r="AA810" s="9">
        <f t="shared" si="128"/>
        <v>3.9531796010656333</v>
      </c>
      <c r="AB810" s="9">
        <f t="shared" si="129"/>
        <v>0.60420366160176786</v>
      </c>
    </row>
    <row r="811" spans="1:28">
      <c r="A811" s="1" t="s">
        <v>18</v>
      </c>
      <c r="B811" s="2">
        <v>177360</v>
      </c>
      <c r="C811" s="2">
        <v>1635</v>
      </c>
      <c r="D811" s="2">
        <v>18521</v>
      </c>
      <c r="E811" s="3">
        <v>18521.556199999999</v>
      </c>
      <c r="F811" s="4">
        <v>1.8800000000000001E-2</v>
      </c>
      <c r="G811" s="4">
        <v>0.98119999999999996</v>
      </c>
      <c r="H811" s="4">
        <v>0</v>
      </c>
      <c r="I811" s="5">
        <v>273</v>
      </c>
      <c r="J811" s="2">
        <v>1525</v>
      </c>
      <c r="K811" s="9">
        <v>2.2999999999999998</v>
      </c>
      <c r="L811" s="6">
        <v>35.94843083</v>
      </c>
      <c r="M811" s="6">
        <v>-97.267521939999995</v>
      </c>
      <c r="N811" s="7">
        <v>4.0162699140000004</v>
      </c>
      <c r="O811" s="5">
        <v>10</v>
      </c>
      <c r="P811" s="5">
        <v>59</v>
      </c>
      <c r="Q811" s="5">
        <v>64</v>
      </c>
      <c r="R811" s="10" t="s">
        <v>19</v>
      </c>
      <c r="S811" s="2">
        <f t="shared" si="120"/>
        <v>69</v>
      </c>
      <c r="T811" s="2">
        <f t="shared" si="121"/>
        <v>-49</v>
      </c>
      <c r="U811" s="2">
        <f t="shared" si="122"/>
        <v>34.5</v>
      </c>
      <c r="V811" s="1">
        <f t="shared" si="123"/>
        <v>1200.5</v>
      </c>
      <c r="W811" s="9">
        <f t="shared" si="124"/>
        <v>1</v>
      </c>
      <c r="X811" s="9">
        <f t="shared" si="125"/>
        <v>1.7708520116421442</v>
      </c>
      <c r="Y811" s="9">
        <f t="shared" si="126"/>
        <v>1.6901960800285134</v>
      </c>
      <c r="Z811" s="9">
        <f t="shared" si="127"/>
        <v>1.537819095073274</v>
      </c>
      <c r="AA811" s="9">
        <f t="shared" si="128"/>
        <v>3.0793621643930456</v>
      </c>
      <c r="AB811" s="9">
        <f t="shared" si="129"/>
        <v>0.60382289194117955</v>
      </c>
    </row>
    <row r="812" spans="1:28">
      <c r="A812" s="1" t="s">
        <v>18</v>
      </c>
      <c r="B812" s="2">
        <v>177442</v>
      </c>
      <c r="C812" s="2">
        <v>1677</v>
      </c>
      <c r="D812" s="2">
        <v>18541</v>
      </c>
      <c r="E812" s="3">
        <v>18541.403200000001</v>
      </c>
      <c r="F812" s="4">
        <v>0.85040000000000016</v>
      </c>
      <c r="G812" s="4">
        <v>0.14960000000000001</v>
      </c>
      <c r="H812" s="4">
        <v>0</v>
      </c>
      <c r="I812" s="5">
        <v>25</v>
      </c>
      <c r="J812" s="2">
        <v>1538</v>
      </c>
      <c r="K812" s="9">
        <v>2</v>
      </c>
      <c r="L812" s="6">
        <v>35.946960830000002</v>
      </c>
      <c r="M812" s="6">
        <v>-97.269395279999998</v>
      </c>
      <c r="N812" s="7">
        <v>4.0060671909999996</v>
      </c>
      <c r="O812" s="5">
        <v>104</v>
      </c>
      <c r="P812" s="5">
        <v>19</v>
      </c>
      <c r="Q812" s="5">
        <v>80</v>
      </c>
      <c r="R812" s="10" t="s">
        <v>21</v>
      </c>
      <c r="S812" s="2">
        <f t="shared" si="120"/>
        <v>123</v>
      </c>
      <c r="T812" s="2">
        <f t="shared" si="121"/>
        <v>85</v>
      </c>
      <c r="U812" s="2">
        <f t="shared" si="122"/>
        <v>61.5</v>
      </c>
      <c r="V812" s="1">
        <f t="shared" si="123"/>
        <v>3612.5</v>
      </c>
      <c r="W812" s="9">
        <f t="shared" si="124"/>
        <v>2.0170333392987803</v>
      </c>
      <c r="X812" s="9">
        <f t="shared" si="125"/>
        <v>1.2787536009528289</v>
      </c>
      <c r="Y812" s="9">
        <f t="shared" si="126"/>
        <v>1.9294189257142926</v>
      </c>
      <c r="Z812" s="9">
        <f t="shared" si="127"/>
        <v>1.7888751157754168</v>
      </c>
      <c r="AA812" s="9">
        <f t="shared" si="128"/>
        <v>3.557807855764604</v>
      </c>
      <c r="AB812" s="9">
        <f t="shared" si="129"/>
        <v>0.60271822914023798</v>
      </c>
    </row>
    <row r="813" spans="1:28">
      <c r="A813" s="1" t="s">
        <v>18</v>
      </c>
      <c r="B813" s="2">
        <v>177442</v>
      </c>
      <c r="C813" s="2">
        <v>1677</v>
      </c>
      <c r="D813" s="2">
        <v>18541</v>
      </c>
      <c r="E813" s="3">
        <v>18541.448199999999</v>
      </c>
      <c r="F813" s="4">
        <v>2E-3</v>
      </c>
      <c r="G813" s="4">
        <v>1.12E-2</v>
      </c>
      <c r="H813" s="4">
        <v>0.98659999999999992</v>
      </c>
      <c r="I813" s="5">
        <v>2</v>
      </c>
      <c r="J813" s="2">
        <v>1538</v>
      </c>
      <c r="K813" s="9">
        <v>3.4</v>
      </c>
      <c r="L813" s="6">
        <v>35.946604999999998</v>
      </c>
      <c r="M813" s="6">
        <v>-97.268695280000003</v>
      </c>
      <c r="N813" s="7">
        <v>4.0021431649999997</v>
      </c>
      <c r="O813" s="5">
        <v>14</v>
      </c>
      <c r="P813" s="5">
        <v>2</v>
      </c>
      <c r="Q813" s="5">
        <v>2</v>
      </c>
      <c r="R813" s="10" t="s">
        <v>22</v>
      </c>
      <c r="S813" s="2">
        <f t="shared" si="120"/>
        <v>16</v>
      </c>
      <c r="T813" s="2">
        <f t="shared" si="121"/>
        <v>12</v>
      </c>
      <c r="U813" s="2">
        <f t="shared" si="122"/>
        <v>8</v>
      </c>
      <c r="V813" s="1">
        <f t="shared" si="123"/>
        <v>72</v>
      </c>
      <c r="W813" s="9">
        <f t="shared" si="124"/>
        <v>1.1461280356782377</v>
      </c>
      <c r="X813" s="9">
        <f t="shared" si="125"/>
        <v>0.30102999566398114</v>
      </c>
      <c r="Y813" s="9">
        <f t="shared" si="126"/>
        <v>1.0791812460476247</v>
      </c>
      <c r="Z813" s="9">
        <f t="shared" si="127"/>
        <v>0.90308998699194343</v>
      </c>
      <c r="AA813" s="9">
        <f t="shared" si="128"/>
        <v>1.8573324964312683</v>
      </c>
      <c r="AB813" s="9">
        <f t="shared" si="129"/>
        <v>0.6022926201965968</v>
      </c>
    </row>
    <row r="814" spans="1:28">
      <c r="A814" s="1" t="s">
        <v>18</v>
      </c>
      <c r="B814" s="2">
        <v>177386</v>
      </c>
      <c r="C814" s="2">
        <v>1636</v>
      </c>
      <c r="D814" s="2">
        <v>18541</v>
      </c>
      <c r="E814" s="3">
        <v>18541.415199999999</v>
      </c>
      <c r="F814" s="4">
        <v>0.90739999999999998</v>
      </c>
      <c r="G814" s="4">
        <v>9.2600000000000002E-2</v>
      </c>
      <c r="H814" s="4">
        <v>0</v>
      </c>
      <c r="I814" s="5">
        <v>21</v>
      </c>
      <c r="J814" s="2">
        <v>1524</v>
      </c>
      <c r="K814" s="9">
        <v>2.2999999999999998</v>
      </c>
      <c r="L814" s="6">
        <v>35.946759440000001</v>
      </c>
      <c r="M814" s="6">
        <v>-97.268987780000003</v>
      </c>
      <c r="N814" s="7">
        <v>3.9890382230000001</v>
      </c>
      <c r="O814" s="5">
        <v>68</v>
      </c>
      <c r="P814" s="5">
        <v>147</v>
      </c>
      <c r="Q814" s="5">
        <v>83.3</v>
      </c>
      <c r="R814" s="10" t="s">
        <v>21</v>
      </c>
      <c r="S814" s="2">
        <f t="shared" si="120"/>
        <v>215</v>
      </c>
      <c r="T814" s="2">
        <f t="shared" si="121"/>
        <v>-79</v>
      </c>
      <c r="U814" s="2">
        <f t="shared" si="122"/>
        <v>107.5</v>
      </c>
      <c r="V814" s="1">
        <f t="shared" si="123"/>
        <v>3120.5</v>
      </c>
      <c r="W814" s="9">
        <f t="shared" si="124"/>
        <v>1.8325089127062362</v>
      </c>
      <c r="X814" s="9">
        <f t="shared" si="125"/>
        <v>2.1673173347481756</v>
      </c>
      <c r="Y814" s="9">
        <f t="shared" si="126"/>
        <v>1.8976270912904412</v>
      </c>
      <c r="Z814" s="9">
        <f t="shared" si="127"/>
        <v>2.0314084642516237</v>
      </c>
      <c r="AA814" s="9">
        <f t="shared" si="128"/>
        <v>3.4942241869169015</v>
      </c>
      <c r="AB814" s="9">
        <f t="shared" si="129"/>
        <v>0.60086819774339439</v>
      </c>
    </row>
    <row r="815" spans="1:28">
      <c r="A815" s="1" t="s">
        <v>18</v>
      </c>
      <c r="B815" s="2">
        <v>177406</v>
      </c>
      <c r="C815" s="2">
        <v>1635</v>
      </c>
      <c r="D815" s="2">
        <v>18542</v>
      </c>
      <c r="E815" s="3">
        <v>18542.409199999998</v>
      </c>
      <c r="F815" s="4">
        <v>0.96860000000000002</v>
      </c>
      <c r="G815" s="4">
        <v>3.1399999999999997E-2</v>
      </c>
      <c r="H815" s="4">
        <v>0</v>
      </c>
      <c r="I815" s="5">
        <v>8</v>
      </c>
      <c r="J815" s="2">
        <v>1530</v>
      </c>
      <c r="K815" s="9">
        <v>3.2</v>
      </c>
      <c r="L815" s="6">
        <v>35.946567780000002</v>
      </c>
      <c r="M815" s="6">
        <v>-97.268679719999994</v>
      </c>
      <c r="N815" s="7">
        <v>3.9725218280000001</v>
      </c>
      <c r="O815" s="5">
        <v>8</v>
      </c>
      <c r="P815" s="5">
        <v>3</v>
      </c>
      <c r="Q815" s="5">
        <v>56</v>
      </c>
      <c r="R815" s="10" t="s">
        <v>22</v>
      </c>
      <c r="S815" s="2">
        <f t="shared" si="120"/>
        <v>11</v>
      </c>
      <c r="T815" s="2">
        <f t="shared" si="121"/>
        <v>5</v>
      </c>
      <c r="U815" s="2">
        <f t="shared" si="122"/>
        <v>5.5</v>
      </c>
      <c r="V815" s="1">
        <f t="shared" si="123"/>
        <v>12.5</v>
      </c>
      <c r="W815" s="9">
        <f t="shared" si="124"/>
        <v>0.90308998699194343</v>
      </c>
      <c r="X815" s="9">
        <f t="shared" si="125"/>
        <v>0.47712125471966244</v>
      </c>
      <c r="Y815" s="9">
        <f t="shared" si="126"/>
        <v>0.69897000433601875</v>
      </c>
      <c r="Z815" s="9">
        <f t="shared" si="127"/>
        <v>0.74036268949424378</v>
      </c>
      <c r="AA815" s="9">
        <f t="shared" si="128"/>
        <v>1.0969100130080565</v>
      </c>
      <c r="AB815" s="9">
        <f t="shared" si="129"/>
        <v>0.59906629222401286</v>
      </c>
    </row>
    <row r="816" spans="1:28">
      <c r="A816" s="1" t="s">
        <v>18</v>
      </c>
      <c r="B816" s="2">
        <v>177442</v>
      </c>
      <c r="C816" s="2">
        <v>1677</v>
      </c>
      <c r="D816" s="2">
        <v>18541</v>
      </c>
      <c r="E816" s="3">
        <v>18541.502199999999</v>
      </c>
      <c r="F816" s="4">
        <v>0.58660000000000001</v>
      </c>
      <c r="G816" s="4">
        <v>8.8200000000000001E-2</v>
      </c>
      <c r="H816" s="4">
        <v>0.32500000000000001</v>
      </c>
      <c r="I816" s="5">
        <v>11</v>
      </c>
      <c r="J816" s="2">
        <v>1538</v>
      </c>
      <c r="K816" s="9">
        <v>3.4</v>
      </c>
      <c r="L816" s="6">
        <v>35.946615000000001</v>
      </c>
      <c r="M816" s="6">
        <v>-97.268676670000005</v>
      </c>
      <c r="N816" s="7">
        <v>3.943967234</v>
      </c>
      <c r="O816" s="5">
        <v>55</v>
      </c>
      <c r="P816" s="5">
        <v>18</v>
      </c>
      <c r="Q816" s="5">
        <v>25.3</v>
      </c>
      <c r="R816" s="10" t="s">
        <v>22</v>
      </c>
      <c r="S816" s="2">
        <f t="shared" si="120"/>
        <v>73</v>
      </c>
      <c r="T816" s="2">
        <f t="shared" si="121"/>
        <v>37</v>
      </c>
      <c r="U816" s="2">
        <f t="shared" si="122"/>
        <v>36.5</v>
      </c>
      <c r="V816" s="1">
        <f t="shared" si="123"/>
        <v>684.5</v>
      </c>
      <c r="W816" s="9">
        <f t="shared" si="124"/>
        <v>1.7403626894942439</v>
      </c>
      <c r="X816" s="9">
        <f t="shared" si="125"/>
        <v>1.2552725051033058</v>
      </c>
      <c r="Y816" s="9">
        <f t="shared" si="126"/>
        <v>1.5682017240669948</v>
      </c>
      <c r="Z816" s="9">
        <f t="shared" si="127"/>
        <v>1.5622928644564746</v>
      </c>
      <c r="AA816" s="9">
        <f t="shared" si="128"/>
        <v>2.8353734524700083</v>
      </c>
      <c r="AB816" s="9">
        <f t="shared" si="129"/>
        <v>0.5959332982184371</v>
      </c>
    </row>
    <row r="817" spans="1:28">
      <c r="A817" s="1" t="s">
        <v>18</v>
      </c>
      <c r="B817" s="2">
        <v>177360</v>
      </c>
      <c r="C817" s="2">
        <v>1635</v>
      </c>
      <c r="D817" s="2">
        <v>18520</v>
      </c>
      <c r="E817" s="3">
        <v>18520.397199999999</v>
      </c>
      <c r="F817" s="4">
        <v>0.98540000000000005</v>
      </c>
      <c r="G817" s="4">
        <v>1.4599999999999998E-2</v>
      </c>
      <c r="H817" s="4">
        <v>0</v>
      </c>
      <c r="I817" s="5">
        <v>2</v>
      </c>
      <c r="J817" s="2">
        <v>1525</v>
      </c>
      <c r="K817" s="9">
        <v>2.4</v>
      </c>
      <c r="L817" s="6">
        <v>35.948163610000002</v>
      </c>
      <c r="M817" s="6">
        <v>-97.268436109999996</v>
      </c>
      <c r="N817" s="7">
        <v>3.9371945510000002</v>
      </c>
      <c r="O817" s="5">
        <v>57</v>
      </c>
      <c r="P817" s="5">
        <v>12</v>
      </c>
      <c r="Q817" s="5">
        <v>3.3</v>
      </c>
      <c r="R817" s="10" t="s">
        <v>22</v>
      </c>
      <c r="S817" s="2">
        <f t="shared" si="120"/>
        <v>69</v>
      </c>
      <c r="T817" s="2">
        <f t="shared" si="121"/>
        <v>45</v>
      </c>
      <c r="U817" s="2">
        <f t="shared" si="122"/>
        <v>34.5</v>
      </c>
      <c r="V817" s="1">
        <f t="shared" si="123"/>
        <v>1012.5</v>
      </c>
      <c r="W817" s="9">
        <f t="shared" si="124"/>
        <v>1.7558748556724912</v>
      </c>
      <c r="X817" s="9">
        <f t="shared" si="125"/>
        <v>1.0791812460476247</v>
      </c>
      <c r="Y817" s="9">
        <f t="shared" si="126"/>
        <v>1.6532125137753435</v>
      </c>
      <c r="Z817" s="9">
        <f t="shared" si="127"/>
        <v>1.537819095073274</v>
      </c>
      <c r="AA817" s="9">
        <f t="shared" si="128"/>
        <v>3.0053950318867058</v>
      </c>
      <c r="AB817" s="9">
        <f t="shared" si="129"/>
        <v>0.59518687537904746</v>
      </c>
    </row>
    <row r="818" spans="1:28">
      <c r="A818" s="1" t="s">
        <v>18</v>
      </c>
      <c r="B818" s="2">
        <v>177416</v>
      </c>
      <c r="C818" s="2">
        <v>1646</v>
      </c>
      <c r="D818" s="2">
        <v>18542</v>
      </c>
      <c r="E818" s="3">
        <v>18542.538199999999</v>
      </c>
      <c r="F818" s="4">
        <v>0.9635999999999999</v>
      </c>
      <c r="G818" s="4">
        <v>3.6400000000000002E-2</v>
      </c>
      <c r="H818" s="4">
        <v>0</v>
      </c>
      <c r="I818" s="5">
        <v>8</v>
      </c>
      <c r="J818" s="2">
        <v>1527</v>
      </c>
      <c r="K818" s="9">
        <v>3.3</v>
      </c>
      <c r="L818" s="6">
        <v>35.946576669999999</v>
      </c>
      <c r="M818" s="6">
        <v>-97.269498889999994</v>
      </c>
      <c r="N818" s="7">
        <v>3.9367838650000002</v>
      </c>
      <c r="O818" s="5">
        <v>57</v>
      </c>
      <c r="P818" s="5">
        <v>23</v>
      </c>
      <c r="Q818" s="5">
        <v>30</v>
      </c>
      <c r="R818" s="10" t="s">
        <v>21</v>
      </c>
      <c r="S818" s="2">
        <f t="shared" si="120"/>
        <v>80</v>
      </c>
      <c r="T818" s="2">
        <f t="shared" si="121"/>
        <v>34</v>
      </c>
      <c r="U818" s="2">
        <f t="shared" si="122"/>
        <v>40</v>
      </c>
      <c r="V818" s="1">
        <f t="shared" si="123"/>
        <v>578</v>
      </c>
      <c r="W818" s="9">
        <f t="shared" si="124"/>
        <v>1.7558748556724912</v>
      </c>
      <c r="X818" s="9">
        <f t="shared" si="125"/>
        <v>1.3617278360175928</v>
      </c>
      <c r="Y818" s="9">
        <f t="shared" si="126"/>
        <v>1.5314789170422551</v>
      </c>
      <c r="Z818" s="9">
        <f t="shared" si="127"/>
        <v>1.6020599913279623</v>
      </c>
      <c r="AA818" s="9">
        <f t="shared" si="128"/>
        <v>2.761927838420529</v>
      </c>
      <c r="AB818" s="9">
        <f t="shared" si="129"/>
        <v>0.59514157206366269</v>
      </c>
    </row>
    <row r="819" spans="1:28">
      <c r="A819" s="1" t="s">
        <v>18</v>
      </c>
      <c r="B819" s="2">
        <v>177416</v>
      </c>
      <c r="C819" s="2">
        <v>1646</v>
      </c>
      <c r="D819" s="2">
        <v>18541</v>
      </c>
      <c r="E819" s="3">
        <v>18541.376199999999</v>
      </c>
      <c r="F819" s="4">
        <v>0.92599999999999993</v>
      </c>
      <c r="G819" s="4">
        <v>7.3999999999999996E-2</v>
      </c>
      <c r="H819" s="4">
        <v>0</v>
      </c>
      <c r="I819" s="5">
        <v>11</v>
      </c>
      <c r="J819" s="2">
        <v>1527</v>
      </c>
      <c r="K819" s="9">
        <v>2.1</v>
      </c>
      <c r="L819" s="6">
        <v>35.946668610000003</v>
      </c>
      <c r="M819" s="6">
        <v>-97.269242500000004</v>
      </c>
      <c r="N819" s="7">
        <v>3.923407445</v>
      </c>
      <c r="O819" s="5">
        <v>134</v>
      </c>
      <c r="P819" s="5">
        <v>12</v>
      </c>
      <c r="Q819" s="5">
        <v>90</v>
      </c>
      <c r="R819" s="10" t="s">
        <v>21</v>
      </c>
      <c r="S819" s="2">
        <f t="shared" si="120"/>
        <v>146</v>
      </c>
      <c r="T819" s="2">
        <f t="shared" si="121"/>
        <v>122</v>
      </c>
      <c r="U819" s="2">
        <f t="shared" si="122"/>
        <v>73</v>
      </c>
      <c r="V819" s="1">
        <f t="shared" si="123"/>
        <v>7442</v>
      </c>
      <c r="W819" s="9">
        <f t="shared" si="124"/>
        <v>2.1271047983648073</v>
      </c>
      <c r="X819" s="9">
        <f t="shared" si="125"/>
        <v>1.0791812460476247</v>
      </c>
      <c r="Y819" s="9">
        <f t="shared" si="126"/>
        <v>2.086359830674748</v>
      </c>
      <c r="Z819" s="9">
        <f t="shared" si="127"/>
        <v>1.8633228601204557</v>
      </c>
      <c r="AA819" s="9">
        <f t="shared" si="128"/>
        <v>3.8716896656855151</v>
      </c>
      <c r="AB819" s="9">
        <f t="shared" si="129"/>
        <v>0.59366341185798188</v>
      </c>
    </row>
    <row r="820" spans="1:28">
      <c r="A820" s="1" t="s">
        <v>18</v>
      </c>
      <c r="B820" s="2">
        <v>177386</v>
      </c>
      <c r="C820" s="2">
        <v>1636</v>
      </c>
      <c r="D820" s="2">
        <v>18542</v>
      </c>
      <c r="E820" s="3">
        <v>18542.529200000001</v>
      </c>
      <c r="F820" s="4">
        <v>0.83879999999999999</v>
      </c>
      <c r="G820" s="4">
        <v>1.3599999999999998E-2</v>
      </c>
      <c r="H820" s="4">
        <v>0.14760000000000001</v>
      </c>
      <c r="I820" s="5">
        <v>3</v>
      </c>
      <c r="J820" s="2">
        <v>1524</v>
      </c>
      <c r="K820" s="9">
        <v>2.5</v>
      </c>
      <c r="L820" s="6">
        <v>35.946631940000003</v>
      </c>
      <c r="M820" s="6">
        <v>-97.268630279999996</v>
      </c>
      <c r="N820" s="7">
        <v>3.8711481000000001</v>
      </c>
      <c r="O820" s="5">
        <v>31</v>
      </c>
      <c r="P820" s="5">
        <v>10</v>
      </c>
      <c r="Q820" s="5">
        <v>89.3</v>
      </c>
      <c r="R820" s="10" t="s">
        <v>22</v>
      </c>
      <c r="S820" s="2">
        <f t="shared" si="120"/>
        <v>41</v>
      </c>
      <c r="T820" s="2">
        <f t="shared" si="121"/>
        <v>21</v>
      </c>
      <c r="U820" s="2">
        <f t="shared" si="122"/>
        <v>20.5</v>
      </c>
      <c r="V820" s="1">
        <f t="shared" si="123"/>
        <v>220.5</v>
      </c>
      <c r="W820" s="9">
        <f t="shared" si="124"/>
        <v>1.4913616938342726</v>
      </c>
      <c r="X820" s="9">
        <f t="shared" si="125"/>
        <v>1</v>
      </c>
      <c r="Y820" s="9">
        <f t="shared" si="126"/>
        <v>1.3222192947339191</v>
      </c>
      <c r="Z820" s="9">
        <f t="shared" si="127"/>
        <v>1.3117538610557542</v>
      </c>
      <c r="AA820" s="9">
        <f t="shared" si="128"/>
        <v>2.3434085938038569</v>
      </c>
      <c r="AB820" s="9">
        <f t="shared" si="129"/>
        <v>0.58783978660761838</v>
      </c>
    </row>
    <row r="821" spans="1:28">
      <c r="A821" s="1" t="s">
        <v>18</v>
      </c>
      <c r="B821" s="2">
        <v>177386</v>
      </c>
      <c r="C821" s="2">
        <v>1636</v>
      </c>
      <c r="D821" s="2">
        <v>18542</v>
      </c>
      <c r="E821" s="3">
        <v>18542.502199999999</v>
      </c>
      <c r="F821" s="4">
        <v>0</v>
      </c>
      <c r="G821" s="4">
        <v>0</v>
      </c>
      <c r="H821" s="4">
        <v>1</v>
      </c>
      <c r="I821" s="5">
        <v>0</v>
      </c>
      <c r="J821" s="2">
        <v>1524</v>
      </c>
      <c r="K821" s="9">
        <v>4.5999999999999996</v>
      </c>
      <c r="L821" s="6">
        <v>35.946633329999997</v>
      </c>
      <c r="M821" s="6">
        <v>-97.268709720000004</v>
      </c>
      <c r="N821" s="7">
        <v>3.8372420850000006</v>
      </c>
      <c r="O821" s="5">
        <v>64</v>
      </c>
      <c r="P821" s="5">
        <v>0</v>
      </c>
      <c r="Q821" s="5">
        <v>0</v>
      </c>
      <c r="R821" s="10" t="s">
        <v>22</v>
      </c>
      <c r="S821" s="2">
        <f t="shared" si="120"/>
        <v>64</v>
      </c>
      <c r="T821" s="2">
        <f t="shared" si="121"/>
        <v>64</v>
      </c>
      <c r="U821" s="2">
        <f t="shared" si="122"/>
        <v>32</v>
      </c>
      <c r="V821" s="1">
        <f t="shared" si="123"/>
        <v>2048</v>
      </c>
      <c r="W821" s="9">
        <f t="shared" si="124"/>
        <v>1.8061799739838869</v>
      </c>
      <c r="X821" s="9" t="e">
        <f t="shared" si="125"/>
        <v>#NUM!</v>
      </c>
      <c r="Y821" s="9">
        <f t="shared" si="126"/>
        <v>1.8061799739838869</v>
      </c>
      <c r="Z821" s="9">
        <f t="shared" si="127"/>
        <v>1.5051499783199058</v>
      </c>
      <c r="AA821" s="9">
        <f t="shared" si="128"/>
        <v>3.3113299523037929</v>
      </c>
      <c r="AB821" s="9">
        <f t="shared" si="129"/>
        <v>0.58401919895415466</v>
      </c>
    </row>
    <row r="822" spans="1:28">
      <c r="A822" s="1" t="s">
        <v>18</v>
      </c>
      <c r="B822" s="2">
        <v>177492</v>
      </c>
      <c r="C822" s="2">
        <v>1779</v>
      </c>
      <c r="D822" s="2">
        <v>18521</v>
      </c>
      <c r="E822" s="3">
        <v>18521.5082</v>
      </c>
      <c r="F822" s="4">
        <v>0.35439999999999999</v>
      </c>
      <c r="G822" s="4">
        <v>6.5799999999999997E-2</v>
      </c>
      <c r="H822" s="4">
        <v>0.57979999999999998</v>
      </c>
      <c r="I822" s="5">
        <v>14</v>
      </c>
      <c r="J822" s="2">
        <v>1531</v>
      </c>
      <c r="K822" s="9">
        <v>2.6</v>
      </c>
      <c r="L822" s="6">
        <v>35.948127220000003</v>
      </c>
      <c r="M822" s="6">
        <v>-97.268394439999994</v>
      </c>
      <c r="N822" s="7">
        <v>3.8249727499999997</v>
      </c>
      <c r="O822" s="5">
        <v>2</v>
      </c>
      <c r="P822" s="5">
        <v>2</v>
      </c>
      <c r="Q822" s="5">
        <v>0</v>
      </c>
      <c r="R822" s="10" t="s">
        <v>20</v>
      </c>
      <c r="S822" s="2">
        <f t="shared" si="120"/>
        <v>4</v>
      </c>
      <c r="T822" s="2">
        <f t="shared" si="121"/>
        <v>0</v>
      </c>
      <c r="U822" s="2">
        <f t="shared" si="122"/>
        <v>2</v>
      </c>
      <c r="V822" s="1">
        <f t="shared" si="123"/>
        <v>0</v>
      </c>
      <c r="W822" s="9">
        <f t="shared" si="124"/>
        <v>0.30102999566398114</v>
      </c>
      <c r="X822" s="9">
        <f t="shared" si="125"/>
        <v>0.30102999566398114</v>
      </c>
      <c r="Y822" s="9" t="e">
        <f t="shared" si="126"/>
        <v>#NUM!</v>
      </c>
      <c r="Z822" s="9">
        <f t="shared" si="127"/>
        <v>0.30102999566398114</v>
      </c>
      <c r="AA822" s="9" t="e">
        <f t="shared" si="128"/>
        <v>#NUM!</v>
      </c>
      <c r="AB822" s="9">
        <f t="shared" si="129"/>
        <v>0.58262834548524733</v>
      </c>
    </row>
    <row r="823" spans="1:28">
      <c r="A823" s="1" t="s">
        <v>18</v>
      </c>
      <c r="B823" s="2">
        <v>177386</v>
      </c>
      <c r="C823" s="2">
        <v>1636</v>
      </c>
      <c r="D823" s="2">
        <v>18541</v>
      </c>
      <c r="E823" s="3">
        <v>18541.385200000001</v>
      </c>
      <c r="F823" s="4">
        <v>0.9536</v>
      </c>
      <c r="G823" s="4">
        <v>4.6399999999999997E-2</v>
      </c>
      <c r="H823" s="4">
        <v>0</v>
      </c>
      <c r="I823" s="5">
        <v>9</v>
      </c>
      <c r="J823" s="2">
        <v>1524</v>
      </c>
      <c r="K823" s="9">
        <v>1.9</v>
      </c>
      <c r="L823" s="6">
        <v>35.946721670000002</v>
      </c>
      <c r="M823" s="6">
        <v>-97.269201670000001</v>
      </c>
      <c r="N823" s="7">
        <v>3.8219553820000001</v>
      </c>
      <c r="O823" s="5">
        <v>75</v>
      </c>
      <c r="P823" s="5">
        <v>9</v>
      </c>
      <c r="Q823" s="5">
        <v>84.7</v>
      </c>
      <c r="R823" s="10" t="s">
        <v>21</v>
      </c>
      <c r="S823" s="2">
        <f t="shared" si="120"/>
        <v>84</v>
      </c>
      <c r="T823" s="2">
        <f t="shared" si="121"/>
        <v>66</v>
      </c>
      <c r="U823" s="2">
        <f t="shared" si="122"/>
        <v>42</v>
      </c>
      <c r="V823" s="1">
        <f t="shared" si="123"/>
        <v>2178</v>
      </c>
      <c r="W823" s="9">
        <f t="shared" si="124"/>
        <v>1.8750612633916997</v>
      </c>
      <c r="X823" s="9">
        <f t="shared" si="125"/>
        <v>0.95424250943932487</v>
      </c>
      <c r="Y823" s="9">
        <f t="shared" si="126"/>
        <v>1.8195439355418683</v>
      </c>
      <c r="Z823" s="9">
        <f t="shared" si="127"/>
        <v>1.6232492903979003</v>
      </c>
      <c r="AA823" s="9">
        <f t="shared" si="128"/>
        <v>3.3380578754197558</v>
      </c>
      <c r="AB823" s="9">
        <f t="shared" si="129"/>
        <v>0.58228561273880042</v>
      </c>
    </row>
    <row r="824" spans="1:28">
      <c r="A824" s="1" t="s">
        <v>18</v>
      </c>
      <c r="B824" s="2">
        <v>177406</v>
      </c>
      <c r="C824" s="2">
        <v>1635</v>
      </c>
      <c r="D824" s="2">
        <v>18541</v>
      </c>
      <c r="E824" s="3">
        <v>18541.421200000001</v>
      </c>
      <c r="F824" s="4">
        <v>0.95760000000000001</v>
      </c>
      <c r="G824" s="4">
        <v>4.24E-2</v>
      </c>
      <c r="H824" s="4">
        <v>0</v>
      </c>
      <c r="I824" s="5">
        <v>8</v>
      </c>
      <c r="J824" s="2">
        <v>1530</v>
      </c>
      <c r="K824" s="9">
        <v>2.7</v>
      </c>
      <c r="L824" s="6">
        <v>35.946679170000003</v>
      </c>
      <c r="M824" s="6">
        <v>-97.268969170000005</v>
      </c>
      <c r="N824" s="7">
        <v>3.8180165960000005</v>
      </c>
      <c r="O824" s="5">
        <v>127</v>
      </c>
      <c r="P824" s="5">
        <v>31</v>
      </c>
      <c r="Q824" s="5">
        <v>55.3</v>
      </c>
      <c r="R824" s="10" t="s">
        <v>21</v>
      </c>
      <c r="S824" s="2">
        <f t="shared" si="120"/>
        <v>158</v>
      </c>
      <c r="T824" s="2">
        <f t="shared" si="121"/>
        <v>96</v>
      </c>
      <c r="U824" s="2">
        <f t="shared" si="122"/>
        <v>79</v>
      </c>
      <c r="V824" s="1">
        <f t="shared" si="123"/>
        <v>4608</v>
      </c>
      <c r="W824" s="9">
        <f t="shared" si="124"/>
        <v>2.1038037209559568</v>
      </c>
      <c r="X824" s="9">
        <f t="shared" si="125"/>
        <v>1.4913616938342726</v>
      </c>
      <c r="Y824" s="9">
        <f t="shared" si="126"/>
        <v>1.9822712330395682</v>
      </c>
      <c r="Z824" s="9">
        <f t="shared" si="127"/>
        <v>1.8976270912904412</v>
      </c>
      <c r="AA824" s="9">
        <f t="shared" si="128"/>
        <v>3.6635124704151552</v>
      </c>
      <c r="AB824" s="9">
        <f t="shared" si="129"/>
        <v>0.58183781183542616</v>
      </c>
    </row>
    <row r="825" spans="1:28">
      <c r="A825" s="1" t="s">
        <v>18</v>
      </c>
      <c r="B825" s="2">
        <v>177406</v>
      </c>
      <c r="C825" s="2">
        <v>1635</v>
      </c>
      <c r="D825" s="2">
        <v>18541</v>
      </c>
      <c r="E825" s="3">
        <v>18541.415199999999</v>
      </c>
      <c r="F825" s="4">
        <v>0.93899999999999983</v>
      </c>
      <c r="G825" s="4">
        <v>6.0999999999999999E-2</v>
      </c>
      <c r="H825" s="4">
        <v>0</v>
      </c>
      <c r="I825" s="5">
        <v>14</v>
      </c>
      <c r="J825" s="2">
        <v>1530</v>
      </c>
      <c r="K825" s="9">
        <v>2.9</v>
      </c>
      <c r="L825" s="6">
        <v>35.946694720000004</v>
      </c>
      <c r="M825" s="6">
        <v>-97.269033890000003</v>
      </c>
      <c r="N825" s="7">
        <v>3.8133246180000002</v>
      </c>
      <c r="O825" s="5">
        <v>124</v>
      </c>
      <c r="P825" s="5">
        <v>8</v>
      </c>
      <c r="Q825" s="5">
        <v>98.7</v>
      </c>
      <c r="R825" s="10" t="s">
        <v>21</v>
      </c>
      <c r="S825" s="2">
        <f t="shared" si="120"/>
        <v>132</v>
      </c>
      <c r="T825" s="2">
        <f t="shared" si="121"/>
        <v>116</v>
      </c>
      <c r="U825" s="2">
        <f t="shared" si="122"/>
        <v>66</v>
      </c>
      <c r="V825" s="1">
        <f t="shared" si="123"/>
        <v>6728</v>
      </c>
      <c r="W825" s="9">
        <f t="shared" si="124"/>
        <v>2.0934216851622351</v>
      </c>
      <c r="X825" s="9">
        <f t="shared" si="125"/>
        <v>0.90308998699194343</v>
      </c>
      <c r="Y825" s="9">
        <f t="shared" si="126"/>
        <v>2.0644579892269181</v>
      </c>
      <c r="Z825" s="9">
        <f t="shared" si="127"/>
        <v>1.8195439355418683</v>
      </c>
      <c r="AA825" s="9">
        <f t="shared" si="128"/>
        <v>3.827885982789855</v>
      </c>
      <c r="AB825" s="9">
        <f t="shared" si="129"/>
        <v>0.58130377716072579</v>
      </c>
    </row>
    <row r="826" spans="1:28">
      <c r="A826" s="1" t="s">
        <v>18</v>
      </c>
      <c r="B826" s="2">
        <v>177379</v>
      </c>
      <c r="C826" s="2">
        <v>1553</v>
      </c>
      <c r="D826" s="2">
        <v>18520</v>
      </c>
      <c r="E826" s="3">
        <v>18520.424200000001</v>
      </c>
      <c r="F826" s="4">
        <v>0.90920000000000001</v>
      </c>
      <c r="G826" s="4">
        <v>9.0800000000000006E-2</v>
      </c>
      <c r="H826" s="4">
        <v>0</v>
      </c>
      <c r="I826" s="5">
        <v>20</v>
      </c>
      <c r="J826" s="2">
        <v>1535</v>
      </c>
      <c r="K826" s="9">
        <v>2</v>
      </c>
      <c r="L826" s="6">
        <v>35.94842611</v>
      </c>
      <c r="M826" s="6">
        <v>-97.268853609999994</v>
      </c>
      <c r="N826" s="7">
        <v>3.8073709379999996</v>
      </c>
      <c r="O826" s="5">
        <v>32</v>
      </c>
      <c r="P826" s="5">
        <v>135</v>
      </c>
      <c r="Q826" s="5">
        <v>0.7</v>
      </c>
      <c r="R826" s="10" t="s">
        <v>21</v>
      </c>
      <c r="S826" s="2">
        <f t="shared" si="120"/>
        <v>167</v>
      </c>
      <c r="T826" s="2">
        <f t="shared" si="121"/>
        <v>-103</v>
      </c>
      <c r="U826" s="2">
        <f t="shared" si="122"/>
        <v>83.5</v>
      </c>
      <c r="V826" s="1">
        <f t="shared" si="123"/>
        <v>5304.5</v>
      </c>
      <c r="W826" s="9">
        <f t="shared" si="124"/>
        <v>1.5051499783199058</v>
      </c>
      <c r="X826" s="9">
        <f t="shared" si="125"/>
        <v>2.1303337684950061</v>
      </c>
      <c r="Y826" s="9">
        <f t="shared" si="126"/>
        <v>2.012837224705172</v>
      </c>
      <c r="Z826" s="9">
        <f t="shared" si="127"/>
        <v>1.9216864754836021</v>
      </c>
      <c r="AA826" s="9">
        <f t="shared" si="128"/>
        <v>3.7246444537463628</v>
      </c>
      <c r="AB826" s="9">
        <f t="shared" si="129"/>
        <v>0.58062519057290796</v>
      </c>
    </row>
    <row r="827" spans="1:28">
      <c r="A827" s="1" t="s">
        <v>18</v>
      </c>
      <c r="B827" s="2">
        <v>177386</v>
      </c>
      <c r="C827" s="2">
        <v>1636</v>
      </c>
      <c r="D827" s="2">
        <v>18542</v>
      </c>
      <c r="E827" s="3">
        <v>18542.463199999998</v>
      </c>
      <c r="F827" s="4">
        <v>0.95960000000000001</v>
      </c>
      <c r="G827" s="4">
        <v>4.0399999999999998E-2</v>
      </c>
      <c r="H827" s="4">
        <v>0</v>
      </c>
      <c r="I827" s="5">
        <v>7</v>
      </c>
      <c r="J827" s="2">
        <v>1524</v>
      </c>
      <c r="K827" s="9">
        <v>2.4</v>
      </c>
      <c r="L827" s="6">
        <v>35.946968060000003</v>
      </c>
      <c r="M827" s="6">
        <v>-97.269377779999999</v>
      </c>
      <c r="N827" s="7">
        <v>3.7954999010000003</v>
      </c>
      <c r="O827" s="5">
        <v>199</v>
      </c>
      <c r="P827" s="5">
        <v>42</v>
      </c>
      <c r="Q827" s="5">
        <v>82.7</v>
      </c>
      <c r="R827" s="10" t="s">
        <v>21</v>
      </c>
      <c r="S827" s="2">
        <f t="shared" si="120"/>
        <v>241</v>
      </c>
      <c r="T827" s="2">
        <f t="shared" si="121"/>
        <v>157</v>
      </c>
      <c r="U827" s="2">
        <f t="shared" si="122"/>
        <v>120.5</v>
      </c>
      <c r="V827" s="1">
        <f t="shared" si="123"/>
        <v>12324.5</v>
      </c>
      <c r="W827" s="9">
        <f t="shared" si="124"/>
        <v>2.2988530764097064</v>
      </c>
      <c r="X827" s="9">
        <f t="shared" si="125"/>
        <v>1.6232492903979003</v>
      </c>
      <c r="Y827" s="9">
        <f t="shared" si="126"/>
        <v>2.1958996524092336</v>
      </c>
      <c r="Z827" s="9">
        <f t="shared" si="127"/>
        <v>2.0809870469108867</v>
      </c>
      <c r="AA827" s="9">
        <f t="shared" si="128"/>
        <v>4.0907693091544859</v>
      </c>
      <c r="AB827" s="9">
        <f t="shared" si="129"/>
        <v>0.57926898443384245</v>
      </c>
    </row>
    <row r="828" spans="1:28">
      <c r="A828" s="1" t="s">
        <v>18</v>
      </c>
      <c r="B828" s="2">
        <v>177386</v>
      </c>
      <c r="C828" s="2">
        <v>1636</v>
      </c>
      <c r="D828" s="2">
        <v>18541</v>
      </c>
      <c r="E828" s="3">
        <v>18541.3462</v>
      </c>
      <c r="F828" s="4">
        <v>0.9396000000000001</v>
      </c>
      <c r="G828" s="4">
        <v>6.0399999999999995E-2</v>
      </c>
      <c r="H828" s="4">
        <v>0</v>
      </c>
      <c r="I828" s="5">
        <v>12</v>
      </c>
      <c r="J828" s="2">
        <v>1524</v>
      </c>
      <c r="K828" s="9">
        <v>2.8</v>
      </c>
      <c r="L828" s="6">
        <v>35.946918889999999</v>
      </c>
      <c r="M828" s="6">
        <v>-97.269286940000001</v>
      </c>
      <c r="N828" s="7">
        <v>3.7607068049999994</v>
      </c>
      <c r="O828" s="5">
        <v>144</v>
      </c>
      <c r="P828" s="5">
        <v>23</v>
      </c>
      <c r="Q828" s="5">
        <v>79.3</v>
      </c>
      <c r="R828" s="10" t="s">
        <v>21</v>
      </c>
      <c r="S828" s="2">
        <f t="shared" si="120"/>
        <v>167</v>
      </c>
      <c r="T828" s="2">
        <f t="shared" si="121"/>
        <v>121</v>
      </c>
      <c r="U828" s="2">
        <f t="shared" si="122"/>
        <v>83.5</v>
      </c>
      <c r="V828" s="1">
        <f t="shared" si="123"/>
        <v>7320.5</v>
      </c>
      <c r="W828" s="9">
        <f t="shared" si="124"/>
        <v>2.1583624920952493</v>
      </c>
      <c r="X828" s="9">
        <f t="shared" si="125"/>
        <v>1.3617278360175928</v>
      </c>
      <c r="Y828" s="9">
        <f t="shared" si="126"/>
        <v>2.0827853703164498</v>
      </c>
      <c r="Z828" s="9">
        <f t="shared" si="127"/>
        <v>1.9216864754836021</v>
      </c>
      <c r="AA828" s="9">
        <f t="shared" si="128"/>
        <v>3.8645407449689189</v>
      </c>
      <c r="AB828" s="9">
        <f t="shared" si="129"/>
        <v>0.57526947595520772</v>
      </c>
    </row>
    <row r="829" spans="1:28">
      <c r="A829" s="1" t="s">
        <v>18</v>
      </c>
      <c r="B829" s="2">
        <v>177492</v>
      </c>
      <c r="C829" s="2">
        <v>1779</v>
      </c>
      <c r="D829" s="2">
        <v>18520</v>
      </c>
      <c r="E829" s="3">
        <v>18520.412199999999</v>
      </c>
      <c r="F829" s="4">
        <v>0.95679999999999998</v>
      </c>
      <c r="G829" s="4">
        <v>4.3200000000000002E-2</v>
      </c>
      <c r="H829" s="4">
        <v>0</v>
      </c>
      <c r="I829" s="5">
        <v>10</v>
      </c>
      <c r="J829" s="2">
        <v>1531</v>
      </c>
      <c r="K829" s="9">
        <v>2.9</v>
      </c>
      <c r="L829" s="6">
        <v>35.948218609999998</v>
      </c>
      <c r="M829" s="6">
        <v>-97.2685125</v>
      </c>
      <c r="N829" s="7">
        <v>3.757107999</v>
      </c>
      <c r="O829" s="5">
        <v>40</v>
      </c>
      <c r="P829" s="5">
        <v>84</v>
      </c>
      <c r="Q829" s="5">
        <v>41.3</v>
      </c>
      <c r="R829" s="10" t="s">
        <v>21</v>
      </c>
      <c r="S829" s="2">
        <f t="shared" si="120"/>
        <v>124</v>
      </c>
      <c r="T829" s="2">
        <f t="shared" si="121"/>
        <v>-44</v>
      </c>
      <c r="U829" s="2">
        <f t="shared" si="122"/>
        <v>62</v>
      </c>
      <c r="V829" s="1">
        <f t="shared" si="123"/>
        <v>968</v>
      </c>
      <c r="W829" s="9">
        <f t="shared" si="124"/>
        <v>1.6020599913279623</v>
      </c>
      <c r="X829" s="9">
        <f t="shared" si="125"/>
        <v>1.9242792860618814</v>
      </c>
      <c r="Y829" s="9">
        <f t="shared" si="126"/>
        <v>1.6434526764861872</v>
      </c>
      <c r="Z829" s="9">
        <f t="shared" si="127"/>
        <v>1.7923916894982537</v>
      </c>
      <c r="AA829" s="9">
        <f t="shared" si="128"/>
        <v>2.9858753573083932</v>
      </c>
      <c r="AB829" s="9">
        <f t="shared" si="129"/>
        <v>0.57485367914526375</v>
      </c>
    </row>
    <row r="830" spans="1:28">
      <c r="A830" s="1" t="s">
        <v>18</v>
      </c>
      <c r="B830" s="2">
        <v>177416</v>
      </c>
      <c r="C830" s="2">
        <v>1646</v>
      </c>
      <c r="D830" s="2">
        <v>18542</v>
      </c>
      <c r="E830" s="3">
        <v>18542.349200000001</v>
      </c>
      <c r="F830" s="4">
        <v>0.89339999999999997</v>
      </c>
      <c r="G830" s="4">
        <v>0.1066</v>
      </c>
      <c r="H830" s="4">
        <v>0</v>
      </c>
      <c r="I830" s="5">
        <v>17</v>
      </c>
      <c r="J830" s="2">
        <v>1527</v>
      </c>
      <c r="K830" s="9">
        <v>2.5</v>
      </c>
      <c r="L830" s="6">
        <v>35.94695694</v>
      </c>
      <c r="M830" s="6">
        <v>-97.269161109999999</v>
      </c>
      <c r="N830" s="7">
        <v>3.734591419</v>
      </c>
      <c r="O830" s="5">
        <v>105</v>
      </c>
      <c r="P830" s="5">
        <v>23</v>
      </c>
      <c r="Q830" s="5">
        <v>66.7</v>
      </c>
      <c r="R830" s="10" t="s">
        <v>21</v>
      </c>
      <c r="S830" s="2">
        <f t="shared" si="120"/>
        <v>128</v>
      </c>
      <c r="T830" s="2">
        <f t="shared" si="121"/>
        <v>82</v>
      </c>
      <c r="U830" s="2">
        <f t="shared" si="122"/>
        <v>64</v>
      </c>
      <c r="V830" s="1">
        <f t="shared" si="123"/>
        <v>3362</v>
      </c>
      <c r="W830" s="9">
        <f t="shared" si="124"/>
        <v>2.0211892990699378</v>
      </c>
      <c r="X830" s="9">
        <f t="shared" si="125"/>
        <v>1.3617278360175928</v>
      </c>
      <c r="Y830" s="9">
        <f t="shared" si="126"/>
        <v>1.9138138523837167</v>
      </c>
      <c r="Z830" s="9">
        <f t="shared" si="127"/>
        <v>1.8061799739838869</v>
      </c>
      <c r="AA830" s="9">
        <f t="shared" si="128"/>
        <v>3.5265977091034522</v>
      </c>
      <c r="AB830" s="9">
        <f t="shared" si="129"/>
        <v>0.57224309499212278</v>
      </c>
    </row>
    <row r="831" spans="1:28">
      <c r="A831" s="1" t="s">
        <v>18</v>
      </c>
      <c r="B831" s="2">
        <v>177416</v>
      </c>
      <c r="C831" s="2">
        <v>1646</v>
      </c>
      <c r="D831" s="2">
        <v>18541</v>
      </c>
      <c r="E831" s="3">
        <v>18541.511200000001</v>
      </c>
      <c r="F831" s="4">
        <v>0.93559999999999999</v>
      </c>
      <c r="G831" s="4">
        <v>6.4399999999999999E-2</v>
      </c>
      <c r="H831" s="4">
        <v>0</v>
      </c>
      <c r="I831" s="5">
        <v>13</v>
      </c>
      <c r="J831" s="2">
        <v>1527</v>
      </c>
      <c r="K831" s="9">
        <v>1.8</v>
      </c>
      <c r="L831" s="6">
        <v>35.946936110000003</v>
      </c>
      <c r="M831" s="6">
        <v>-97.269343890000002</v>
      </c>
      <c r="N831" s="7">
        <v>3.7338978809999999</v>
      </c>
      <c r="O831" s="5">
        <v>132</v>
      </c>
      <c r="P831" s="5">
        <v>6</v>
      </c>
      <c r="Q831" s="5">
        <v>93.3</v>
      </c>
      <c r="R831" s="10" t="s">
        <v>21</v>
      </c>
      <c r="S831" s="2">
        <f t="shared" si="120"/>
        <v>138</v>
      </c>
      <c r="T831" s="2">
        <f t="shared" si="121"/>
        <v>126</v>
      </c>
      <c r="U831" s="2">
        <f t="shared" si="122"/>
        <v>69</v>
      </c>
      <c r="V831" s="1">
        <f t="shared" si="123"/>
        <v>7938</v>
      </c>
      <c r="W831" s="9">
        <f t="shared" si="124"/>
        <v>2.1205739312058496</v>
      </c>
      <c r="X831" s="9">
        <f t="shared" si="125"/>
        <v>0.77815125038364352</v>
      </c>
      <c r="Y831" s="9">
        <f t="shared" si="126"/>
        <v>2.1003705451175625</v>
      </c>
      <c r="Z831" s="9">
        <f t="shared" si="127"/>
        <v>1.8388490907372552</v>
      </c>
      <c r="AA831" s="9">
        <f t="shared" si="128"/>
        <v>3.8997110945711442</v>
      </c>
      <c r="AB831" s="9">
        <f t="shared" si="129"/>
        <v>0.57216243618278206</v>
      </c>
    </row>
    <row r="832" spans="1:28">
      <c r="A832" s="1" t="s">
        <v>18</v>
      </c>
      <c r="B832" s="2">
        <v>177416</v>
      </c>
      <c r="C832" s="2">
        <v>1646</v>
      </c>
      <c r="D832" s="2">
        <v>18541</v>
      </c>
      <c r="E832" s="3">
        <v>18541.517199999998</v>
      </c>
      <c r="F832" s="4">
        <v>0.82999999999999985</v>
      </c>
      <c r="G832" s="4">
        <v>0.17</v>
      </c>
      <c r="H832" s="4">
        <v>0</v>
      </c>
      <c r="I832" s="5">
        <v>38</v>
      </c>
      <c r="J832" s="2">
        <v>1527</v>
      </c>
      <c r="K832" s="9">
        <v>2</v>
      </c>
      <c r="L832" s="6">
        <v>35.946919719999997</v>
      </c>
      <c r="M832" s="6">
        <v>-97.269316939999996</v>
      </c>
      <c r="N832" s="7">
        <v>3.7136645559999999</v>
      </c>
      <c r="O832" s="5">
        <v>110</v>
      </c>
      <c r="P832" s="5">
        <v>10</v>
      </c>
      <c r="Q832" s="5">
        <v>92</v>
      </c>
      <c r="R832" s="10" t="s">
        <v>21</v>
      </c>
      <c r="S832" s="2">
        <f t="shared" si="120"/>
        <v>120</v>
      </c>
      <c r="T832" s="2">
        <f t="shared" si="121"/>
        <v>100</v>
      </c>
      <c r="U832" s="2">
        <f t="shared" si="122"/>
        <v>60</v>
      </c>
      <c r="V832" s="1">
        <f t="shared" si="123"/>
        <v>5000</v>
      </c>
      <c r="W832" s="9">
        <f t="shared" si="124"/>
        <v>2.0413926851582249</v>
      </c>
      <c r="X832" s="9">
        <f t="shared" si="125"/>
        <v>1</v>
      </c>
      <c r="Y832" s="9">
        <f t="shared" si="126"/>
        <v>2</v>
      </c>
      <c r="Z832" s="9">
        <f t="shared" si="127"/>
        <v>1.7781512503836434</v>
      </c>
      <c r="AA832" s="9">
        <f t="shared" si="128"/>
        <v>3.6989700043360187</v>
      </c>
      <c r="AB832" s="9">
        <f t="shared" si="129"/>
        <v>0.56980267267854035</v>
      </c>
    </row>
    <row r="833" spans="1:28">
      <c r="A833" s="1" t="s">
        <v>18</v>
      </c>
      <c r="B833" s="2">
        <v>177442</v>
      </c>
      <c r="C833" s="2">
        <v>1677</v>
      </c>
      <c r="D833" s="2">
        <v>18541</v>
      </c>
      <c r="E833" s="3">
        <v>18541.5082</v>
      </c>
      <c r="F833" s="4">
        <v>0.5786</v>
      </c>
      <c r="G833" s="4">
        <v>4.9200000000000001E-2</v>
      </c>
      <c r="H833" s="4">
        <v>0.37219999999999998</v>
      </c>
      <c r="I833" s="5">
        <v>5</v>
      </c>
      <c r="J833" s="2">
        <v>1538</v>
      </c>
      <c r="K833" s="9">
        <v>4</v>
      </c>
      <c r="L833" s="6">
        <v>35.946585829999997</v>
      </c>
      <c r="M833" s="6">
        <v>-97.268656669999999</v>
      </c>
      <c r="N833" s="7">
        <v>3.7053066049999996</v>
      </c>
      <c r="O833" s="5">
        <v>50</v>
      </c>
      <c r="P833" s="5">
        <v>10</v>
      </c>
      <c r="Q833" s="5">
        <v>8</v>
      </c>
      <c r="R833" s="10" t="s">
        <v>22</v>
      </c>
      <c r="S833" s="2">
        <f t="shared" si="120"/>
        <v>60</v>
      </c>
      <c r="T833" s="2">
        <f t="shared" si="121"/>
        <v>40</v>
      </c>
      <c r="U833" s="2">
        <f t="shared" si="122"/>
        <v>30</v>
      </c>
      <c r="V833" s="1">
        <f t="shared" si="123"/>
        <v>800</v>
      </c>
      <c r="W833" s="9">
        <f t="shared" si="124"/>
        <v>1.6989700043360185</v>
      </c>
      <c r="X833" s="9">
        <f t="shared" si="125"/>
        <v>1</v>
      </c>
      <c r="Y833" s="9">
        <f t="shared" si="126"/>
        <v>1.6020599913279623</v>
      </c>
      <c r="Z833" s="9">
        <f t="shared" si="127"/>
        <v>1.4771212547196624</v>
      </c>
      <c r="AA833" s="9">
        <f t="shared" si="128"/>
        <v>2.9030899869919433</v>
      </c>
      <c r="AB833" s="9">
        <f t="shared" si="129"/>
        <v>0.56882415060151981</v>
      </c>
    </row>
    <row r="834" spans="1:28">
      <c r="A834" s="1" t="s">
        <v>18</v>
      </c>
      <c r="B834" s="2">
        <v>177492</v>
      </c>
      <c r="C834" s="2">
        <v>1779</v>
      </c>
      <c r="D834" s="2">
        <v>18520</v>
      </c>
      <c r="E834" s="3">
        <v>18520.433199999999</v>
      </c>
      <c r="F834" s="4">
        <v>0.84299999999999997</v>
      </c>
      <c r="G834" s="4">
        <v>0.157</v>
      </c>
      <c r="H834" s="4">
        <v>0</v>
      </c>
      <c r="I834" s="5">
        <v>39</v>
      </c>
      <c r="J834" s="2">
        <v>1531</v>
      </c>
      <c r="K834" s="9">
        <v>2.5</v>
      </c>
      <c r="L834" s="6">
        <v>35.948122779999998</v>
      </c>
      <c r="M834" s="6">
        <v>-97.268441390000007</v>
      </c>
      <c r="N834" s="7">
        <v>3.7011912800000006</v>
      </c>
      <c r="O834" s="5">
        <v>19</v>
      </c>
      <c r="P834" s="5">
        <v>21</v>
      </c>
      <c r="Q834" s="5">
        <v>8</v>
      </c>
      <c r="R834" s="10" t="s">
        <v>20</v>
      </c>
      <c r="S834" s="2">
        <f t="shared" si="120"/>
        <v>40</v>
      </c>
      <c r="T834" s="2">
        <f t="shared" si="121"/>
        <v>-2</v>
      </c>
      <c r="U834" s="2">
        <f t="shared" si="122"/>
        <v>20</v>
      </c>
      <c r="V834" s="1">
        <f t="shared" si="123"/>
        <v>2</v>
      </c>
      <c r="W834" s="9">
        <f t="shared" si="124"/>
        <v>1.2787536009528289</v>
      </c>
      <c r="X834" s="9">
        <f t="shared" si="125"/>
        <v>1.3222192947339191</v>
      </c>
      <c r="Y834" s="9">
        <f t="shared" si="126"/>
        <v>0.30102999566398114</v>
      </c>
      <c r="Z834" s="9">
        <f t="shared" si="127"/>
        <v>1.301029995663981</v>
      </c>
      <c r="AA834" s="9">
        <f t="shared" si="128"/>
        <v>0.30102999566398114</v>
      </c>
      <c r="AB834" s="9">
        <f t="shared" si="129"/>
        <v>0.56834153029961265</v>
      </c>
    </row>
    <row r="835" spans="1:28">
      <c r="A835" s="1" t="s">
        <v>18</v>
      </c>
      <c r="B835" s="2">
        <v>177492</v>
      </c>
      <c r="C835" s="2">
        <v>1779</v>
      </c>
      <c r="D835" s="2">
        <v>18520</v>
      </c>
      <c r="E835" s="3">
        <v>18520.403200000001</v>
      </c>
      <c r="F835" s="4">
        <v>5.4000000000000003E-3</v>
      </c>
      <c r="G835" s="4">
        <v>2.7600000000000003E-2</v>
      </c>
      <c r="H835" s="4">
        <v>0.96699999999999997</v>
      </c>
      <c r="I835" s="5">
        <v>6</v>
      </c>
      <c r="J835" s="2">
        <v>1531</v>
      </c>
      <c r="K835" s="9">
        <v>2.2000000000000002</v>
      </c>
      <c r="L835" s="6">
        <v>35.948118890000003</v>
      </c>
      <c r="M835" s="6">
        <v>-97.268424719999999</v>
      </c>
      <c r="N835" s="7">
        <v>3.6914437140000005</v>
      </c>
      <c r="O835" s="5">
        <v>50</v>
      </c>
      <c r="P835" s="5">
        <v>12</v>
      </c>
      <c r="Q835" s="5">
        <v>4</v>
      </c>
      <c r="R835" s="10" t="s">
        <v>20</v>
      </c>
      <c r="S835" s="2">
        <f t="shared" ref="S835:S898" si="130">+O835+P835</f>
        <v>62</v>
      </c>
      <c r="T835" s="2">
        <f t="shared" ref="T835:T898" si="131">O835-P835</f>
        <v>38</v>
      </c>
      <c r="U835" s="2">
        <f t="shared" ref="U835:U898" si="132">AVERAGE(O835:P835)</f>
        <v>31</v>
      </c>
      <c r="V835" s="1">
        <f t="shared" ref="V835:V898" si="133">VAR(O835:P835)</f>
        <v>722</v>
      </c>
      <c r="W835" s="9">
        <f t="shared" ref="W835:W898" si="134">LOG(O835,10)</f>
        <v>1.6989700043360185</v>
      </c>
      <c r="X835" s="9">
        <f t="shared" ref="X835:X898" si="135">LOG(P835,10)</f>
        <v>1.0791812460476247</v>
      </c>
      <c r="Y835" s="9">
        <f t="shared" ref="Y835:Y898" si="136">LOG(ABS(T835),10)</f>
        <v>1.5797835966168099</v>
      </c>
      <c r="Z835" s="9">
        <f t="shared" ref="Z835:Z898" si="137">LOG(U835,10)</f>
        <v>1.4913616938342726</v>
      </c>
      <c r="AA835" s="9">
        <f t="shared" ref="AA835:AA898" si="138">LOG(V835,10)</f>
        <v>2.8585371975696385</v>
      </c>
      <c r="AB835" s="9">
        <f t="shared" ref="AB835:AB898" si="139">LOG(N835,10)</f>
        <v>0.56719625082009284</v>
      </c>
    </row>
    <row r="836" spans="1:28">
      <c r="A836" s="1" t="s">
        <v>18</v>
      </c>
      <c r="B836" s="2">
        <v>177416</v>
      </c>
      <c r="C836" s="2">
        <v>1646</v>
      </c>
      <c r="D836" s="2">
        <v>18542</v>
      </c>
      <c r="E836" s="3">
        <v>18542.5232</v>
      </c>
      <c r="F836" s="4">
        <v>0.50160000000000005</v>
      </c>
      <c r="G836" s="4">
        <v>4.0800000000000003E-2</v>
      </c>
      <c r="H836" s="4">
        <v>0.45739999999999997</v>
      </c>
      <c r="I836" s="5">
        <v>7</v>
      </c>
      <c r="J836" s="2">
        <v>1527</v>
      </c>
      <c r="K836" s="9">
        <v>2.1</v>
      </c>
      <c r="L836" s="6">
        <v>35.946600830000001</v>
      </c>
      <c r="M836" s="6">
        <v>-97.268654440000006</v>
      </c>
      <c r="N836" s="7">
        <v>3.6862732770000002</v>
      </c>
      <c r="O836" s="5">
        <v>59</v>
      </c>
      <c r="P836" s="5">
        <v>25</v>
      </c>
      <c r="Q836" s="5">
        <v>59.3</v>
      </c>
      <c r="R836" s="10" t="s">
        <v>22</v>
      </c>
      <c r="S836" s="2">
        <f t="shared" si="130"/>
        <v>84</v>
      </c>
      <c r="T836" s="2">
        <f t="shared" si="131"/>
        <v>34</v>
      </c>
      <c r="U836" s="2">
        <f t="shared" si="132"/>
        <v>42</v>
      </c>
      <c r="V836" s="1">
        <f t="shared" si="133"/>
        <v>578</v>
      </c>
      <c r="W836" s="9">
        <f t="shared" si="134"/>
        <v>1.7708520116421442</v>
      </c>
      <c r="X836" s="9">
        <f t="shared" si="135"/>
        <v>1.3979400086720375</v>
      </c>
      <c r="Y836" s="9">
        <f t="shared" si="136"/>
        <v>1.5314789170422551</v>
      </c>
      <c r="Z836" s="9">
        <f t="shared" si="137"/>
        <v>1.6232492903979003</v>
      </c>
      <c r="AA836" s="9">
        <f t="shared" si="138"/>
        <v>2.761927838420529</v>
      </c>
      <c r="AB836" s="9">
        <f t="shared" si="139"/>
        <v>0.56658752792424594</v>
      </c>
    </row>
    <row r="837" spans="1:28">
      <c r="A837" s="1" t="s">
        <v>18</v>
      </c>
      <c r="B837" s="2">
        <v>177406</v>
      </c>
      <c r="C837" s="2">
        <v>1635</v>
      </c>
      <c r="D837" s="2">
        <v>18542</v>
      </c>
      <c r="E837" s="3">
        <v>18542.430199999999</v>
      </c>
      <c r="F837" s="4">
        <v>0.92420000000000013</v>
      </c>
      <c r="G837" s="4">
        <v>7.5800000000000006E-2</v>
      </c>
      <c r="H837" s="4">
        <v>0</v>
      </c>
      <c r="I837" s="5">
        <v>19</v>
      </c>
      <c r="J837" s="2">
        <v>1530</v>
      </c>
      <c r="K837" s="9">
        <v>5.4</v>
      </c>
      <c r="L837" s="6">
        <v>35.94655556</v>
      </c>
      <c r="M837" s="6">
        <v>-97.268672780000003</v>
      </c>
      <c r="N837" s="7">
        <v>3.6836450649999994</v>
      </c>
      <c r="O837" s="5">
        <v>61</v>
      </c>
      <c r="P837" s="5">
        <v>42</v>
      </c>
      <c r="Q837" s="5">
        <v>26</v>
      </c>
      <c r="R837" s="10" t="s">
        <v>22</v>
      </c>
      <c r="S837" s="2">
        <f t="shared" si="130"/>
        <v>103</v>
      </c>
      <c r="T837" s="2">
        <f t="shared" si="131"/>
        <v>19</v>
      </c>
      <c r="U837" s="2">
        <f t="shared" si="132"/>
        <v>51.5</v>
      </c>
      <c r="V837" s="1">
        <f t="shared" si="133"/>
        <v>180.5</v>
      </c>
      <c r="W837" s="9">
        <f t="shared" si="134"/>
        <v>1.7853298350107669</v>
      </c>
      <c r="X837" s="9">
        <f t="shared" si="135"/>
        <v>1.6232492903979003</v>
      </c>
      <c r="Y837" s="9">
        <f t="shared" si="136"/>
        <v>1.2787536009528289</v>
      </c>
      <c r="Z837" s="9">
        <f t="shared" si="137"/>
        <v>1.7118072290411908</v>
      </c>
      <c r="AA837" s="9">
        <f t="shared" si="138"/>
        <v>2.2564772062416765</v>
      </c>
      <c r="AB837" s="9">
        <f t="shared" si="139"/>
        <v>0.56627777740482621</v>
      </c>
    </row>
    <row r="838" spans="1:28">
      <c r="A838" s="1" t="s">
        <v>18</v>
      </c>
      <c r="B838" s="2">
        <v>177379</v>
      </c>
      <c r="C838" s="2">
        <v>1553</v>
      </c>
      <c r="D838" s="2">
        <v>18520</v>
      </c>
      <c r="E838" s="3">
        <v>18520.517199999998</v>
      </c>
      <c r="F838" s="4">
        <v>0.91500000000000004</v>
      </c>
      <c r="G838" s="4">
        <v>8.5000000000000006E-2</v>
      </c>
      <c r="H838" s="4">
        <v>0</v>
      </c>
      <c r="I838" s="5">
        <v>18</v>
      </c>
      <c r="J838" s="2">
        <v>1535</v>
      </c>
      <c r="K838" s="9">
        <v>6.7</v>
      </c>
      <c r="L838" s="6">
        <v>35.948432500000003</v>
      </c>
      <c r="M838" s="6">
        <v>-97.269006939999997</v>
      </c>
      <c r="N838" s="7">
        <v>3.6810248149999998</v>
      </c>
      <c r="O838" s="5">
        <v>66</v>
      </c>
      <c r="P838" s="5">
        <v>66</v>
      </c>
      <c r="Q838" s="5">
        <v>30</v>
      </c>
      <c r="R838" s="10" t="s">
        <v>21</v>
      </c>
      <c r="S838" s="2">
        <f t="shared" si="130"/>
        <v>132</v>
      </c>
      <c r="T838" s="2">
        <f t="shared" si="131"/>
        <v>0</v>
      </c>
      <c r="U838" s="2">
        <f t="shared" si="132"/>
        <v>66</v>
      </c>
      <c r="V838" s="1">
        <f t="shared" si="133"/>
        <v>0</v>
      </c>
      <c r="W838" s="9">
        <f t="shared" si="134"/>
        <v>1.8195439355418683</v>
      </c>
      <c r="X838" s="9">
        <f t="shared" si="135"/>
        <v>1.8195439355418683</v>
      </c>
      <c r="Y838" s="9" t="e">
        <f t="shared" si="136"/>
        <v>#NUM!</v>
      </c>
      <c r="Z838" s="9">
        <f t="shared" si="137"/>
        <v>1.8195439355418683</v>
      </c>
      <c r="AA838" s="9" t="e">
        <f t="shared" si="138"/>
        <v>#NUM!</v>
      </c>
      <c r="AB838" s="9">
        <f t="shared" si="139"/>
        <v>0.56596874517859885</v>
      </c>
    </row>
    <row r="839" spans="1:28">
      <c r="A839" s="1" t="s">
        <v>18</v>
      </c>
      <c r="B839" s="2">
        <v>177492</v>
      </c>
      <c r="C839" s="2">
        <v>1779</v>
      </c>
      <c r="D839" s="2">
        <v>18521</v>
      </c>
      <c r="E839" s="3">
        <v>18521.3642</v>
      </c>
      <c r="F839" s="4">
        <v>0.88780000000000003</v>
      </c>
      <c r="G839" s="4">
        <v>0.11219999999999999</v>
      </c>
      <c r="H839" s="4">
        <v>0</v>
      </c>
      <c r="I839" s="5">
        <v>24</v>
      </c>
      <c r="J839" s="2">
        <v>1531</v>
      </c>
      <c r="K839" s="9">
        <v>4.2</v>
      </c>
      <c r="L839" s="6">
        <v>35.94841417</v>
      </c>
      <c r="M839" s="6">
        <v>-97.267844440000005</v>
      </c>
      <c r="N839" s="7">
        <v>3.6775179170000003</v>
      </c>
      <c r="O839" s="5">
        <v>71</v>
      </c>
      <c r="P839" s="5">
        <v>28</v>
      </c>
      <c r="Q839" s="5">
        <v>66</v>
      </c>
      <c r="R839" s="10" t="s">
        <v>21</v>
      </c>
      <c r="S839" s="2">
        <f t="shared" si="130"/>
        <v>99</v>
      </c>
      <c r="T839" s="2">
        <f t="shared" si="131"/>
        <v>43</v>
      </c>
      <c r="U839" s="2">
        <f t="shared" si="132"/>
        <v>49.5</v>
      </c>
      <c r="V839" s="1">
        <f t="shared" si="133"/>
        <v>924.5</v>
      </c>
      <c r="W839" s="9">
        <f t="shared" si="134"/>
        <v>1.851258348719075</v>
      </c>
      <c r="X839" s="9">
        <f t="shared" si="135"/>
        <v>1.447158031342219</v>
      </c>
      <c r="Y839" s="9">
        <f t="shared" si="136"/>
        <v>1.6334684555795864</v>
      </c>
      <c r="Z839" s="9">
        <f t="shared" si="137"/>
        <v>1.6946051989335686</v>
      </c>
      <c r="AA839" s="9">
        <f t="shared" si="138"/>
        <v>2.9659069154951916</v>
      </c>
      <c r="AB839" s="9">
        <f t="shared" si="139"/>
        <v>0.56555479730311009</v>
      </c>
    </row>
    <row r="840" spans="1:28">
      <c r="A840" s="1" t="s">
        <v>18</v>
      </c>
      <c r="B840" s="2">
        <v>177360</v>
      </c>
      <c r="C840" s="2">
        <v>1635</v>
      </c>
      <c r="D840" s="2">
        <v>18521</v>
      </c>
      <c r="E840" s="3">
        <v>18521.5082</v>
      </c>
      <c r="F840" s="4">
        <v>2.9600000000000005E-2</v>
      </c>
      <c r="G840" s="4">
        <v>6.1199999999999997E-2</v>
      </c>
      <c r="H840" s="4">
        <v>0.90920000000000001</v>
      </c>
      <c r="I840" s="5">
        <v>5</v>
      </c>
      <c r="J840" s="2">
        <v>1525</v>
      </c>
      <c r="K840" s="9">
        <v>2.6</v>
      </c>
      <c r="L840" s="6">
        <v>35.948109440000003</v>
      </c>
      <c r="M840" s="6">
        <v>-97.268421110000006</v>
      </c>
      <c r="N840" s="7">
        <v>3.676009192</v>
      </c>
      <c r="O840" s="5">
        <v>80</v>
      </c>
      <c r="P840" s="5">
        <v>19</v>
      </c>
      <c r="Q840" s="5">
        <v>8.6999999999999993</v>
      </c>
      <c r="R840" s="10" t="s">
        <v>22</v>
      </c>
      <c r="S840" s="2">
        <f t="shared" si="130"/>
        <v>99</v>
      </c>
      <c r="T840" s="2">
        <f t="shared" si="131"/>
        <v>61</v>
      </c>
      <c r="U840" s="2">
        <f t="shared" si="132"/>
        <v>49.5</v>
      </c>
      <c r="V840" s="1">
        <f t="shared" si="133"/>
        <v>1860.5</v>
      </c>
      <c r="W840" s="9">
        <f t="shared" si="134"/>
        <v>1.9030899869919433</v>
      </c>
      <c r="X840" s="9">
        <f t="shared" si="135"/>
        <v>1.2787536009528289</v>
      </c>
      <c r="Y840" s="9">
        <f t="shared" si="136"/>
        <v>1.7853298350107669</v>
      </c>
      <c r="Z840" s="9">
        <f t="shared" si="137"/>
        <v>1.6946051989335686</v>
      </c>
      <c r="AA840" s="9">
        <f t="shared" si="138"/>
        <v>3.2696296743575526</v>
      </c>
      <c r="AB840" s="9">
        <f t="shared" si="139"/>
        <v>0.56537658868520702</v>
      </c>
    </row>
    <row r="841" spans="1:28">
      <c r="A841" s="1" t="s">
        <v>18</v>
      </c>
      <c r="B841" s="2">
        <v>177416</v>
      </c>
      <c r="C841" s="2">
        <v>1646</v>
      </c>
      <c r="D841" s="2">
        <v>18541</v>
      </c>
      <c r="E841" s="3">
        <v>18541.514200000001</v>
      </c>
      <c r="F841" s="4">
        <v>0.88500000000000001</v>
      </c>
      <c r="G841" s="4">
        <v>0.11500000000000002</v>
      </c>
      <c r="H841" s="4">
        <v>0</v>
      </c>
      <c r="I841" s="5">
        <v>24</v>
      </c>
      <c r="J841" s="2">
        <v>1527</v>
      </c>
      <c r="K841" s="9">
        <v>1.9</v>
      </c>
      <c r="L841" s="6">
        <v>35.946952500000002</v>
      </c>
      <c r="M841" s="6">
        <v>-97.269308609999996</v>
      </c>
      <c r="N841" s="7">
        <v>3.665621813</v>
      </c>
      <c r="O841" s="5">
        <v>116</v>
      </c>
      <c r="P841" s="5">
        <v>18</v>
      </c>
      <c r="Q841" s="5">
        <v>92</v>
      </c>
      <c r="R841" s="10" t="s">
        <v>21</v>
      </c>
      <c r="S841" s="2">
        <f t="shared" si="130"/>
        <v>134</v>
      </c>
      <c r="T841" s="2">
        <f t="shared" si="131"/>
        <v>98</v>
      </c>
      <c r="U841" s="2">
        <f t="shared" si="132"/>
        <v>67</v>
      </c>
      <c r="V841" s="1">
        <f t="shared" si="133"/>
        <v>4802</v>
      </c>
      <c r="W841" s="9">
        <f t="shared" si="134"/>
        <v>2.0644579892269181</v>
      </c>
      <c r="X841" s="9">
        <f t="shared" si="135"/>
        <v>1.2552725051033058</v>
      </c>
      <c r="Y841" s="9">
        <f t="shared" si="136"/>
        <v>1.9912260756924949</v>
      </c>
      <c r="Z841" s="9">
        <f t="shared" si="137"/>
        <v>1.8260748027008262</v>
      </c>
      <c r="AA841" s="9">
        <f t="shared" si="138"/>
        <v>3.6814221557210085</v>
      </c>
      <c r="AB841" s="9">
        <f t="shared" si="139"/>
        <v>0.56414765620732232</v>
      </c>
    </row>
    <row r="842" spans="1:28">
      <c r="A842" s="1" t="s">
        <v>18</v>
      </c>
      <c r="B842" s="2">
        <v>177492</v>
      </c>
      <c r="C842" s="2">
        <v>1779</v>
      </c>
      <c r="D842" s="2">
        <v>18520</v>
      </c>
      <c r="E842" s="3">
        <v>18520.517199999998</v>
      </c>
      <c r="F842" s="4">
        <v>2.3999999999999998E-3</v>
      </c>
      <c r="G842" s="4">
        <v>4.0000000000000001E-3</v>
      </c>
      <c r="H842" s="4">
        <v>0.99320000000000008</v>
      </c>
      <c r="I842" s="5">
        <v>0</v>
      </c>
      <c r="J842" s="2">
        <v>1531</v>
      </c>
      <c r="K842" s="9">
        <v>2.6</v>
      </c>
      <c r="L842" s="6">
        <v>35.948150560000002</v>
      </c>
      <c r="M842" s="6">
        <v>-97.268397780000001</v>
      </c>
      <c r="N842" s="7">
        <v>3.6369353670000004</v>
      </c>
      <c r="O842" s="5">
        <v>9</v>
      </c>
      <c r="P842" s="5">
        <v>2</v>
      </c>
      <c r="Q842" s="5">
        <v>0</v>
      </c>
      <c r="R842" s="10" t="s">
        <v>20</v>
      </c>
      <c r="S842" s="2">
        <f t="shared" si="130"/>
        <v>11</v>
      </c>
      <c r="T842" s="2">
        <f t="shared" si="131"/>
        <v>7</v>
      </c>
      <c r="U842" s="2">
        <f t="shared" si="132"/>
        <v>5.5</v>
      </c>
      <c r="V842" s="1">
        <f t="shared" si="133"/>
        <v>24.5</v>
      </c>
      <c r="W842" s="9">
        <f t="shared" si="134"/>
        <v>0.95424250943932487</v>
      </c>
      <c r="X842" s="9">
        <f t="shared" si="135"/>
        <v>0.30102999566398114</v>
      </c>
      <c r="Y842" s="9">
        <f t="shared" si="136"/>
        <v>0.8450980400142567</v>
      </c>
      <c r="Z842" s="9">
        <f t="shared" si="137"/>
        <v>0.74036268949424378</v>
      </c>
      <c r="AA842" s="9">
        <f t="shared" si="138"/>
        <v>1.3891660843645324</v>
      </c>
      <c r="AB842" s="9">
        <f t="shared" si="139"/>
        <v>0.56073558315406158</v>
      </c>
    </row>
    <row r="843" spans="1:28">
      <c r="A843" s="1" t="s">
        <v>18</v>
      </c>
      <c r="B843" s="2">
        <v>177416</v>
      </c>
      <c r="C843" s="2">
        <v>1646</v>
      </c>
      <c r="D843" s="2">
        <v>18542</v>
      </c>
      <c r="E843" s="3">
        <v>18542.352200000001</v>
      </c>
      <c r="F843" s="4">
        <v>0.94259999999999999</v>
      </c>
      <c r="G843" s="4">
        <v>5.7399999999999993E-2</v>
      </c>
      <c r="H843" s="4">
        <v>0</v>
      </c>
      <c r="I843" s="5">
        <v>10</v>
      </c>
      <c r="J843" s="2">
        <v>1527</v>
      </c>
      <c r="K843" s="9">
        <v>2.5</v>
      </c>
      <c r="L843" s="6">
        <v>35.946929169999997</v>
      </c>
      <c r="M843" s="6">
        <v>-97.269139999999993</v>
      </c>
      <c r="N843" s="7">
        <v>3.6220720989999995</v>
      </c>
      <c r="O843" s="5">
        <v>111</v>
      </c>
      <c r="P843" s="5">
        <v>18</v>
      </c>
      <c r="Q843" s="5">
        <v>84</v>
      </c>
      <c r="R843" s="10" t="s">
        <v>21</v>
      </c>
      <c r="S843" s="2">
        <f t="shared" si="130"/>
        <v>129</v>
      </c>
      <c r="T843" s="2">
        <f t="shared" si="131"/>
        <v>93</v>
      </c>
      <c r="U843" s="2">
        <f t="shared" si="132"/>
        <v>64.5</v>
      </c>
      <c r="V843" s="1">
        <f t="shared" si="133"/>
        <v>4324.5</v>
      </c>
      <c r="W843" s="9">
        <f t="shared" si="134"/>
        <v>2.0453229787866571</v>
      </c>
      <c r="X843" s="9">
        <f t="shared" si="135"/>
        <v>1.2552725051033058</v>
      </c>
      <c r="Y843" s="9">
        <f t="shared" si="136"/>
        <v>1.968482948553935</v>
      </c>
      <c r="Z843" s="9">
        <f t="shared" si="137"/>
        <v>1.8095597146352675</v>
      </c>
      <c r="AA843" s="9">
        <f t="shared" si="138"/>
        <v>3.6359359014438888</v>
      </c>
      <c r="AB843" s="9">
        <f t="shared" si="139"/>
        <v>0.55895709089416512</v>
      </c>
    </row>
    <row r="844" spans="1:28">
      <c r="A844" s="1" t="s">
        <v>18</v>
      </c>
      <c r="B844" s="2">
        <v>177442</v>
      </c>
      <c r="C844" s="2">
        <v>1677</v>
      </c>
      <c r="D844" s="2">
        <v>18541</v>
      </c>
      <c r="E844" s="3">
        <v>18541.4692</v>
      </c>
      <c r="F844" s="4">
        <v>2.6600000000000002E-2</v>
      </c>
      <c r="G844" s="4">
        <v>0.02</v>
      </c>
      <c r="H844" s="4">
        <v>0.95340000000000003</v>
      </c>
      <c r="I844" s="5">
        <v>2</v>
      </c>
      <c r="J844" s="2">
        <v>1538</v>
      </c>
      <c r="K844" s="9">
        <v>2.4</v>
      </c>
      <c r="L844" s="6">
        <v>35.946650830000003</v>
      </c>
      <c r="M844" s="6">
        <v>-97.268663610000004</v>
      </c>
      <c r="N844" s="7">
        <v>3.6153025819999995</v>
      </c>
      <c r="O844" s="5">
        <v>0</v>
      </c>
      <c r="P844" s="5">
        <v>0</v>
      </c>
      <c r="Q844" s="5">
        <v>0</v>
      </c>
      <c r="R844" s="10" t="s">
        <v>19</v>
      </c>
      <c r="S844" s="2">
        <f t="shared" si="130"/>
        <v>0</v>
      </c>
      <c r="T844" s="2">
        <f t="shared" si="131"/>
        <v>0</v>
      </c>
      <c r="U844" s="2">
        <f t="shared" si="132"/>
        <v>0</v>
      </c>
      <c r="V844" s="1">
        <f t="shared" si="133"/>
        <v>0</v>
      </c>
      <c r="W844" s="9" t="e">
        <f t="shared" si="134"/>
        <v>#NUM!</v>
      </c>
      <c r="X844" s="9" t="e">
        <f t="shared" si="135"/>
        <v>#NUM!</v>
      </c>
      <c r="Y844" s="9" t="e">
        <f t="shared" si="136"/>
        <v>#NUM!</v>
      </c>
      <c r="Z844" s="9" t="e">
        <f t="shared" si="137"/>
        <v>#NUM!</v>
      </c>
      <c r="AA844" s="9" t="e">
        <f t="shared" si="138"/>
        <v>#NUM!</v>
      </c>
      <c r="AB844" s="9">
        <f t="shared" si="139"/>
        <v>0.55814465133832725</v>
      </c>
    </row>
    <row r="845" spans="1:28">
      <c r="A845" s="1" t="s">
        <v>18</v>
      </c>
      <c r="B845" s="2">
        <v>177492</v>
      </c>
      <c r="C845" s="2">
        <v>1713</v>
      </c>
      <c r="D845" s="2">
        <v>18541</v>
      </c>
      <c r="E845" s="3">
        <v>18541.373200000002</v>
      </c>
      <c r="F845" s="4">
        <v>0.91120000000000001</v>
      </c>
      <c r="G845" s="4">
        <v>8.8800000000000004E-2</v>
      </c>
      <c r="H845" s="4">
        <v>0</v>
      </c>
      <c r="I845" s="5">
        <v>18</v>
      </c>
      <c r="J845" s="2">
        <v>1532</v>
      </c>
      <c r="K845" s="9">
        <v>2.4</v>
      </c>
      <c r="L845" s="6">
        <v>35.946602779999999</v>
      </c>
      <c r="M845" s="6">
        <v>-97.269678330000005</v>
      </c>
      <c r="N845" s="7">
        <v>3.6006344619999999</v>
      </c>
      <c r="O845" s="5">
        <v>35</v>
      </c>
      <c r="P845" s="5">
        <v>6</v>
      </c>
      <c r="Q845" s="5">
        <v>2</v>
      </c>
      <c r="R845" s="10" t="s">
        <v>21</v>
      </c>
      <c r="S845" s="2">
        <f t="shared" si="130"/>
        <v>41</v>
      </c>
      <c r="T845" s="2">
        <f t="shared" si="131"/>
        <v>29</v>
      </c>
      <c r="U845" s="2">
        <f t="shared" si="132"/>
        <v>20.5</v>
      </c>
      <c r="V845" s="1">
        <f t="shared" si="133"/>
        <v>420.5</v>
      </c>
      <c r="W845" s="9">
        <f t="shared" si="134"/>
        <v>1.5440680443502754</v>
      </c>
      <c r="X845" s="9">
        <f t="shared" si="135"/>
        <v>0.77815125038364352</v>
      </c>
      <c r="Y845" s="9">
        <f t="shared" si="136"/>
        <v>1.4623979978989561</v>
      </c>
      <c r="Z845" s="9">
        <f t="shared" si="137"/>
        <v>1.3117538610557542</v>
      </c>
      <c r="AA845" s="9">
        <f t="shared" si="138"/>
        <v>2.6237660001339309</v>
      </c>
      <c r="AB845" s="9">
        <f t="shared" si="139"/>
        <v>0.5563790338416279</v>
      </c>
    </row>
    <row r="846" spans="1:28">
      <c r="A846" s="1" t="s">
        <v>18</v>
      </c>
      <c r="B846" s="2">
        <v>177386</v>
      </c>
      <c r="C846" s="2">
        <v>1636</v>
      </c>
      <c r="D846" s="2">
        <v>18542</v>
      </c>
      <c r="E846" s="3">
        <v>18542.550200000001</v>
      </c>
      <c r="F846" s="4">
        <v>5.2000000000000005E-2</v>
      </c>
      <c r="G846" s="4">
        <v>0.94800000000000006</v>
      </c>
      <c r="H846" s="4">
        <v>0</v>
      </c>
      <c r="I846" s="5">
        <v>249</v>
      </c>
      <c r="J846" s="2">
        <v>1524</v>
      </c>
      <c r="K846" s="9">
        <v>2.7</v>
      </c>
      <c r="L846" s="6">
        <v>35.94700083</v>
      </c>
      <c r="M846" s="6">
        <v>-97.268655559999999</v>
      </c>
      <c r="N846" s="7">
        <v>3.5929115450000007</v>
      </c>
      <c r="O846" s="5">
        <v>192</v>
      </c>
      <c r="P846" s="5">
        <v>72</v>
      </c>
      <c r="Q846" s="5">
        <v>35.299999999999997</v>
      </c>
      <c r="R846" s="10" t="s">
        <v>19</v>
      </c>
      <c r="S846" s="2">
        <f t="shared" si="130"/>
        <v>264</v>
      </c>
      <c r="T846" s="2">
        <f t="shared" si="131"/>
        <v>120</v>
      </c>
      <c r="U846" s="2">
        <f t="shared" si="132"/>
        <v>132</v>
      </c>
      <c r="V846" s="1">
        <f t="shared" si="133"/>
        <v>7200</v>
      </c>
      <c r="W846" s="9">
        <f t="shared" si="134"/>
        <v>2.2833012287035492</v>
      </c>
      <c r="X846" s="9">
        <f t="shared" si="135"/>
        <v>1.8573324964312683</v>
      </c>
      <c r="Y846" s="9">
        <f t="shared" si="136"/>
        <v>2.0791812460476247</v>
      </c>
      <c r="Z846" s="9">
        <f t="shared" si="137"/>
        <v>2.1205739312058496</v>
      </c>
      <c r="AA846" s="9">
        <f t="shared" si="138"/>
        <v>3.8573324964312681</v>
      </c>
      <c r="AB846" s="9">
        <f t="shared" si="139"/>
        <v>0.55544652530615946</v>
      </c>
    </row>
    <row r="847" spans="1:28">
      <c r="A847" s="1" t="s">
        <v>18</v>
      </c>
      <c r="B847" s="2">
        <v>177492</v>
      </c>
      <c r="C847" s="2">
        <v>1779</v>
      </c>
      <c r="D847" s="2">
        <v>18520</v>
      </c>
      <c r="E847" s="3">
        <v>18520.514200000001</v>
      </c>
      <c r="F847" s="4">
        <v>1.1999999999999999E-3</v>
      </c>
      <c r="G847" s="4">
        <v>8.0000000000000004E-4</v>
      </c>
      <c r="H847" s="4">
        <v>0.998</v>
      </c>
      <c r="I847" s="5">
        <v>0</v>
      </c>
      <c r="J847" s="2">
        <v>1531</v>
      </c>
      <c r="K847" s="9">
        <v>2.4</v>
      </c>
      <c r="L847" s="6">
        <v>35.948171940000002</v>
      </c>
      <c r="M847" s="6">
        <v>-97.268367220000002</v>
      </c>
      <c r="N847" s="7">
        <v>3.5630716819999995</v>
      </c>
      <c r="O847" s="5">
        <v>0</v>
      </c>
      <c r="P847" s="5">
        <v>0</v>
      </c>
      <c r="Q847" s="5">
        <v>0</v>
      </c>
      <c r="R847" s="10" t="s">
        <v>22</v>
      </c>
      <c r="S847" s="2">
        <f t="shared" si="130"/>
        <v>0</v>
      </c>
      <c r="T847" s="2">
        <f t="shared" si="131"/>
        <v>0</v>
      </c>
      <c r="U847" s="2">
        <f t="shared" si="132"/>
        <v>0</v>
      </c>
      <c r="V847" s="1">
        <f t="shared" si="133"/>
        <v>0</v>
      </c>
      <c r="W847" s="9" t="e">
        <f t="shared" si="134"/>
        <v>#NUM!</v>
      </c>
      <c r="X847" s="9" t="e">
        <f t="shared" si="135"/>
        <v>#NUM!</v>
      </c>
      <c r="Y847" s="9" t="e">
        <f t="shared" si="136"/>
        <v>#NUM!</v>
      </c>
      <c r="Z847" s="9" t="e">
        <f t="shared" si="137"/>
        <v>#NUM!</v>
      </c>
      <c r="AA847" s="9" t="e">
        <f t="shared" si="138"/>
        <v>#NUM!</v>
      </c>
      <c r="AB847" s="9">
        <f t="shared" si="139"/>
        <v>0.55182455959039289</v>
      </c>
    </row>
    <row r="848" spans="1:28">
      <c r="A848" s="1" t="s">
        <v>18</v>
      </c>
      <c r="B848" s="2">
        <v>177386</v>
      </c>
      <c r="C848" s="2">
        <v>1636</v>
      </c>
      <c r="D848" s="2">
        <v>18542</v>
      </c>
      <c r="E848" s="3">
        <v>18542.4692</v>
      </c>
      <c r="F848" s="4">
        <v>0.95419999999999994</v>
      </c>
      <c r="G848" s="4">
        <v>4.58E-2</v>
      </c>
      <c r="H848" s="4">
        <v>0</v>
      </c>
      <c r="I848" s="5">
        <v>10</v>
      </c>
      <c r="J848" s="2">
        <v>1524</v>
      </c>
      <c r="K848" s="9">
        <v>3.2</v>
      </c>
      <c r="L848" s="6">
        <v>35.94686806</v>
      </c>
      <c r="M848" s="6">
        <v>-97.269539719999997</v>
      </c>
      <c r="N848" s="7">
        <v>3.5546230850000002</v>
      </c>
      <c r="O848" s="5">
        <v>146</v>
      </c>
      <c r="P848" s="5">
        <v>32</v>
      </c>
      <c r="Q848" s="5">
        <v>46</v>
      </c>
      <c r="R848" s="10" t="s">
        <v>19</v>
      </c>
      <c r="S848" s="2">
        <f t="shared" si="130"/>
        <v>178</v>
      </c>
      <c r="T848" s="2">
        <f t="shared" si="131"/>
        <v>114</v>
      </c>
      <c r="U848" s="2">
        <f t="shared" si="132"/>
        <v>89</v>
      </c>
      <c r="V848" s="1">
        <f t="shared" si="133"/>
        <v>6498</v>
      </c>
      <c r="W848" s="9">
        <f t="shared" si="134"/>
        <v>2.1643528557844367</v>
      </c>
      <c r="X848" s="9">
        <f t="shared" si="135"/>
        <v>1.5051499783199058</v>
      </c>
      <c r="Y848" s="9">
        <f t="shared" si="136"/>
        <v>2.0569048513364723</v>
      </c>
      <c r="Z848" s="9">
        <f t="shared" si="137"/>
        <v>1.9493900066449126</v>
      </c>
      <c r="AA848" s="9">
        <f t="shared" si="138"/>
        <v>3.8127797070089637</v>
      </c>
      <c r="AB848" s="9">
        <f t="shared" si="139"/>
        <v>0.55079355702558863</v>
      </c>
    </row>
    <row r="849" spans="1:28">
      <c r="A849" s="1" t="s">
        <v>18</v>
      </c>
      <c r="B849" s="2">
        <v>177492</v>
      </c>
      <c r="C849" s="2">
        <v>1713</v>
      </c>
      <c r="D849" s="2">
        <v>18541</v>
      </c>
      <c r="E849" s="3">
        <v>18541.3642</v>
      </c>
      <c r="F849" s="4">
        <v>0.88719999999999999</v>
      </c>
      <c r="G849" s="4">
        <v>0.11279999999999998</v>
      </c>
      <c r="H849" s="4">
        <v>0</v>
      </c>
      <c r="I849" s="5">
        <v>27</v>
      </c>
      <c r="J849" s="2">
        <v>1532</v>
      </c>
      <c r="K849" s="9">
        <v>3.4</v>
      </c>
      <c r="L849" s="6">
        <v>35.9468125</v>
      </c>
      <c r="M849" s="6">
        <v>-97.269567499999994</v>
      </c>
      <c r="N849" s="7">
        <v>3.5341637810000002</v>
      </c>
      <c r="O849" s="5">
        <v>106</v>
      </c>
      <c r="P849" s="5">
        <v>11</v>
      </c>
      <c r="Q849" s="5">
        <v>39.299999999999997</v>
      </c>
      <c r="R849" s="10" t="s">
        <v>21</v>
      </c>
      <c r="S849" s="2">
        <f t="shared" si="130"/>
        <v>117</v>
      </c>
      <c r="T849" s="2">
        <f t="shared" si="131"/>
        <v>95</v>
      </c>
      <c r="U849" s="2">
        <f t="shared" si="132"/>
        <v>58.5</v>
      </c>
      <c r="V849" s="1">
        <f t="shared" si="133"/>
        <v>4512.5</v>
      </c>
      <c r="W849" s="9">
        <f t="shared" si="134"/>
        <v>2.02530586526477</v>
      </c>
      <c r="X849" s="9">
        <f t="shared" si="135"/>
        <v>1.0413926851582249</v>
      </c>
      <c r="Y849" s="9">
        <f t="shared" si="136"/>
        <v>1.9777236052888476</v>
      </c>
      <c r="Z849" s="9">
        <f t="shared" si="137"/>
        <v>1.7671558660821802</v>
      </c>
      <c r="AA849" s="9">
        <f t="shared" si="138"/>
        <v>3.654417214913714</v>
      </c>
      <c r="AB849" s="9">
        <f t="shared" si="139"/>
        <v>0.54828667180808899</v>
      </c>
    </row>
    <row r="850" spans="1:28">
      <c r="A850" s="1" t="s">
        <v>18</v>
      </c>
      <c r="B850" s="2">
        <v>177386</v>
      </c>
      <c r="C850" s="2">
        <v>1636</v>
      </c>
      <c r="D850" s="2">
        <v>18542</v>
      </c>
      <c r="E850" s="3">
        <v>18542.367200000001</v>
      </c>
      <c r="F850" s="4">
        <v>0.87180000000000002</v>
      </c>
      <c r="G850" s="4">
        <v>0.12820000000000001</v>
      </c>
      <c r="H850" s="4">
        <v>0</v>
      </c>
      <c r="I850" s="5">
        <v>30</v>
      </c>
      <c r="J850" s="2">
        <v>1524</v>
      </c>
      <c r="K850" s="9">
        <v>2.2000000000000002</v>
      </c>
      <c r="L850" s="6">
        <v>35.946641939999999</v>
      </c>
      <c r="M850" s="6">
        <v>-97.269298610000007</v>
      </c>
      <c r="N850" s="7">
        <v>3.5140329640000005</v>
      </c>
      <c r="O850" s="5">
        <v>172</v>
      </c>
      <c r="P850" s="5">
        <v>30</v>
      </c>
      <c r="Q850" s="5">
        <v>18.7</v>
      </c>
      <c r="R850" s="10" t="s">
        <v>21</v>
      </c>
      <c r="S850" s="2">
        <f t="shared" si="130"/>
        <v>202</v>
      </c>
      <c r="T850" s="2">
        <f t="shared" si="131"/>
        <v>142</v>
      </c>
      <c r="U850" s="2">
        <f t="shared" si="132"/>
        <v>101</v>
      </c>
      <c r="V850" s="1">
        <f t="shared" si="133"/>
        <v>10082</v>
      </c>
      <c r="W850" s="9">
        <f t="shared" si="134"/>
        <v>2.2355284469075487</v>
      </c>
      <c r="X850" s="9">
        <f t="shared" si="135"/>
        <v>1.4771212547196624</v>
      </c>
      <c r="Y850" s="9">
        <f t="shared" si="136"/>
        <v>2.1522883443830563</v>
      </c>
      <c r="Z850" s="9">
        <f t="shared" si="137"/>
        <v>2.0043213737826426</v>
      </c>
      <c r="AA850" s="9">
        <f t="shared" si="138"/>
        <v>4.0035466931021313</v>
      </c>
      <c r="AB850" s="9">
        <f t="shared" si="139"/>
        <v>0.54580583115362857</v>
      </c>
    </row>
    <row r="851" spans="1:28">
      <c r="A851" s="1" t="s">
        <v>18</v>
      </c>
      <c r="B851" s="2">
        <v>177406</v>
      </c>
      <c r="C851" s="2">
        <v>1635</v>
      </c>
      <c r="D851" s="2">
        <v>18541</v>
      </c>
      <c r="E851" s="3">
        <v>18541.535199999998</v>
      </c>
      <c r="F851" s="4">
        <v>0.89600000000000013</v>
      </c>
      <c r="G851" s="4">
        <v>0.10400000000000001</v>
      </c>
      <c r="H851" s="4">
        <v>0</v>
      </c>
      <c r="I851" s="5">
        <v>23</v>
      </c>
      <c r="J851" s="2">
        <v>1530</v>
      </c>
      <c r="K851" s="9">
        <v>2.6</v>
      </c>
      <c r="L851" s="6">
        <v>35.946582220000003</v>
      </c>
      <c r="M851" s="6">
        <v>-97.268630000000002</v>
      </c>
      <c r="N851" s="7">
        <v>3.5015247099999995</v>
      </c>
      <c r="O851" s="5">
        <v>71</v>
      </c>
      <c r="P851" s="5">
        <v>23</v>
      </c>
      <c r="Q851" s="5">
        <v>12.7</v>
      </c>
      <c r="R851" s="10" t="s">
        <v>20</v>
      </c>
      <c r="S851" s="2">
        <f t="shared" si="130"/>
        <v>94</v>
      </c>
      <c r="T851" s="2">
        <f t="shared" si="131"/>
        <v>48</v>
      </c>
      <c r="U851" s="2">
        <f t="shared" si="132"/>
        <v>47</v>
      </c>
      <c r="V851" s="1">
        <f t="shared" si="133"/>
        <v>1152</v>
      </c>
      <c r="W851" s="9">
        <f t="shared" si="134"/>
        <v>1.851258348719075</v>
      </c>
      <c r="X851" s="9">
        <f t="shared" si="135"/>
        <v>1.3617278360175928</v>
      </c>
      <c r="Y851" s="9">
        <f t="shared" si="136"/>
        <v>1.6812412373755872</v>
      </c>
      <c r="Z851" s="9">
        <f t="shared" si="137"/>
        <v>1.6720978579357173</v>
      </c>
      <c r="AA851" s="9">
        <f t="shared" si="138"/>
        <v>3.0614524790871931</v>
      </c>
      <c r="AB851" s="9">
        <f t="shared" si="139"/>
        <v>0.54425719547875029</v>
      </c>
    </row>
    <row r="852" spans="1:28">
      <c r="A852" s="1" t="s">
        <v>18</v>
      </c>
      <c r="B852" s="2">
        <v>177492</v>
      </c>
      <c r="C852" s="2">
        <v>1779</v>
      </c>
      <c r="D852" s="2">
        <v>18521</v>
      </c>
      <c r="E852" s="3">
        <v>18521.424200000001</v>
      </c>
      <c r="F852" s="4">
        <v>0.97319999999999995</v>
      </c>
      <c r="G852" s="4">
        <v>2.6800000000000001E-2</v>
      </c>
      <c r="H852" s="4">
        <v>0</v>
      </c>
      <c r="I852" s="5">
        <v>7</v>
      </c>
      <c r="J852" s="2">
        <v>1531</v>
      </c>
      <c r="K852" s="9">
        <v>2.2000000000000002</v>
      </c>
      <c r="L852" s="6">
        <v>35.948148889999999</v>
      </c>
      <c r="M852" s="6">
        <v>-97.268410560000007</v>
      </c>
      <c r="N852" s="7">
        <v>3.4991674129999999</v>
      </c>
      <c r="O852" s="5">
        <v>47</v>
      </c>
      <c r="P852" s="5">
        <v>19</v>
      </c>
      <c r="Q852" s="5">
        <v>66.7</v>
      </c>
      <c r="R852" s="10" t="s">
        <v>20</v>
      </c>
      <c r="S852" s="2">
        <f t="shared" si="130"/>
        <v>66</v>
      </c>
      <c r="T852" s="2">
        <f t="shared" si="131"/>
        <v>28</v>
      </c>
      <c r="U852" s="2">
        <f t="shared" si="132"/>
        <v>33</v>
      </c>
      <c r="V852" s="1">
        <f t="shared" si="133"/>
        <v>392</v>
      </c>
      <c r="W852" s="9">
        <f t="shared" si="134"/>
        <v>1.6720978579357173</v>
      </c>
      <c r="X852" s="9">
        <f t="shared" si="135"/>
        <v>1.2787536009528289</v>
      </c>
      <c r="Y852" s="9">
        <f t="shared" si="136"/>
        <v>1.447158031342219</v>
      </c>
      <c r="Z852" s="9">
        <f t="shared" si="137"/>
        <v>1.5185139398778873</v>
      </c>
      <c r="AA852" s="9">
        <f t="shared" si="138"/>
        <v>2.5932860670204567</v>
      </c>
      <c r="AB852" s="9">
        <f t="shared" si="139"/>
        <v>0.54396472122048778</v>
      </c>
    </row>
    <row r="853" spans="1:28">
      <c r="A853" s="1" t="s">
        <v>18</v>
      </c>
      <c r="B853" s="2">
        <v>177406</v>
      </c>
      <c r="C853" s="2">
        <v>1635</v>
      </c>
      <c r="D853" s="2">
        <v>18541</v>
      </c>
      <c r="E853" s="3">
        <v>18541.466199999999</v>
      </c>
      <c r="F853" s="4">
        <v>0.95620000000000016</v>
      </c>
      <c r="G853" s="4">
        <v>4.3799999999999999E-2</v>
      </c>
      <c r="H853" s="4">
        <v>0</v>
      </c>
      <c r="I853" s="5">
        <v>10</v>
      </c>
      <c r="J853" s="2">
        <v>1530</v>
      </c>
      <c r="K853" s="9">
        <v>2.5</v>
      </c>
      <c r="L853" s="6">
        <v>35.946610280000002</v>
      </c>
      <c r="M853" s="6">
        <v>-97.268712500000007</v>
      </c>
      <c r="N853" s="7">
        <v>3.475412934</v>
      </c>
      <c r="O853" s="5">
        <v>10</v>
      </c>
      <c r="P853" s="5">
        <v>131</v>
      </c>
      <c r="Q853" s="5">
        <v>48.7</v>
      </c>
      <c r="R853" s="10" t="s">
        <v>21</v>
      </c>
      <c r="S853" s="2">
        <f t="shared" si="130"/>
        <v>141</v>
      </c>
      <c r="T853" s="2">
        <f t="shared" si="131"/>
        <v>-121</v>
      </c>
      <c r="U853" s="2">
        <f t="shared" si="132"/>
        <v>70.5</v>
      </c>
      <c r="V853" s="1">
        <f t="shared" si="133"/>
        <v>7320.5</v>
      </c>
      <c r="W853" s="9">
        <f t="shared" si="134"/>
        <v>1</v>
      </c>
      <c r="X853" s="9">
        <f t="shared" si="135"/>
        <v>2.117271295655764</v>
      </c>
      <c r="Y853" s="9">
        <f t="shared" si="136"/>
        <v>2.0827853703164498</v>
      </c>
      <c r="Z853" s="9">
        <f t="shared" si="137"/>
        <v>1.8481891169913987</v>
      </c>
      <c r="AA853" s="9">
        <f t="shared" si="138"/>
        <v>3.8645407449689189</v>
      </c>
      <c r="AB853" s="9">
        <f t="shared" si="139"/>
        <v>0.541006413042177</v>
      </c>
    </row>
    <row r="854" spans="1:28">
      <c r="A854" s="1" t="s">
        <v>18</v>
      </c>
      <c r="B854" s="2">
        <v>177360</v>
      </c>
      <c r="C854" s="2">
        <v>1635</v>
      </c>
      <c r="D854" s="2">
        <v>18521</v>
      </c>
      <c r="E854" s="3">
        <v>18521.4542</v>
      </c>
      <c r="F854" s="4">
        <v>0.92400000000000004</v>
      </c>
      <c r="G854" s="4">
        <v>7.5999999999999998E-2</v>
      </c>
      <c r="H854" s="4">
        <v>0</v>
      </c>
      <c r="I854" s="5">
        <v>15</v>
      </c>
      <c r="J854" s="2">
        <v>1525</v>
      </c>
      <c r="K854" s="9">
        <v>2.5</v>
      </c>
      <c r="L854" s="6">
        <v>35.948066939999997</v>
      </c>
      <c r="M854" s="6">
        <v>-97.268343060000007</v>
      </c>
      <c r="N854" s="7">
        <v>3.4734307450000004</v>
      </c>
      <c r="O854" s="5">
        <v>44</v>
      </c>
      <c r="P854" s="5">
        <v>18</v>
      </c>
      <c r="Q854" s="5">
        <v>17.3</v>
      </c>
      <c r="R854" s="10" t="s">
        <v>20</v>
      </c>
      <c r="S854" s="2">
        <f t="shared" si="130"/>
        <v>62</v>
      </c>
      <c r="T854" s="2">
        <f t="shared" si="131"/>
        <v>26</v>
      </c>
      <c r="U854" s="2">
        <f t="shared" si="132"/>
        <v>31</v>
      </c>
      <c r="V854" s="1">
        <f t="shared" si="133"/>
        <v>338</v>
      </c>
      <c r="W854" s="9">
        <f t="shared" si="134"/>
        <v>1.6434526764861872</v>
      </c>
      <c r="X854" s="9">
        <f t="shared" si="135"/>
        <v>1.2552725051033058</v>
      </c>
      <c r="Y854" s="9">
        <f t="shared" si="136"/>
        <v>1.414973347970818</v>
      </c>
      <c r="Z854" s="9">
        <f t="shared" si="137"/>
        <v>1.4913616938342726</v>
      </c>
      <c r="AA854" s="9">
        <f t="shared" si="138"/>
        <v>2.5289167002776547</v>
      </c>
      <c r="AB854" s="9">
        <f t="shared" si="139"/>
        <v>0.54075864411603458</v>
      </c>
    </row>
    <row r="855" spans="1:28">
      <c r="A855" s="1" t="s">
        <v>18</v>
      </c>
      <c r="B855" s="2">
        <v>177442</v>
      </c>
      <c r="C855" s="2">
        <v>1677</v>
      </c>
      <c r="D855" s="2">
        <v>18541</v>
      </c>
      <c r="E855" s="3">
        <v>18541.340199999999</v>
      </c>
      <c r="F855" s="4">
        <v>0.78500000000000003</v>
      </c>
      <c r="G855" s="4">
        <v>0.215</v>
      </c>
      <c r="H855" s="4">
        <v>0</v>
      </c>
      <c r="I855" s="5">
        <v>33</v>
      </c>
      <c r="J855" s="2">
        <v>1538</v>
      </c>
      <c r="K855" s="9">
        <v>3.3</v>
      </c>
      <c r="L855" s="6">
        <v>35.946699170000002</v>
      </c>
      <c r="M855" s="6">
        <v>-97.269223330000003</v>
      </c>
      <c r="N855" s="7">
        <v>3.4527386120000001</v>
      </c>
      <c r="O855" s="5">
        <v>160</v>
      </c>
      <c r="P855" s="5">
        <v>16</v>
      </c>
      <c r="Q855" s="5">
        <v>76</v>
      </c>
      <c r="R855" s="10" t="s">
        <v>21</v>
      </c>
      <c r="S855" s="2">
        <f t="shared" si="130"/>
        <v>176</v>
      </c>
      <c r="T855" s="2">
        <f t="shared" si="131"/>
        <v>144</v>
      </c>
      <c r="U855" s="2">
        <f t="shared" si="132"/>
        <v>88</v>
      </c>
      <c r="V855" s="1">
        <f t="shared" si="133"/>
        <v>10368</v>
      </c>
      <c r="W855" s="9">
        <f t="shared" si="134"/>
        <v>2.2041199826559246</v>
      </c>
      <c r="X855" s="9">
        <f t="shared" si="135"/>
        <v>1.2041199826559246</v>
      </c>
      <c r="Y855" s="9">
        <f t="shared" si="136"/>
        <v>2.1583624920952493</v>
      </c>
      <c r="Z855" s="9">
        <f t="shared" si="137"/>
        <v>1.9444826721501687</v>
      </c>
      <c r="AA855" s="9">
        <f t="shared" si="138"/>
        <v>4.0156949885265174</v>
      </c>
      <c r="AB855" s="9">
        <f t="shared" si="139"/>
        <v>0.53816370152845994</v>
      </c>
    </row>
    <row r="856" spans="1:28">
      <c r="A856" s="1" t="s">
        <v>18</v>
      </c>
      <c r="B856" s="2">
        <v>177360</v>
      </c>
      <c r="C856" s="2">
        <v>1635</v>
      </c>
      <c r="D856" s="2">
        <v>18520</v>
      </c>
      <c r="E856" s="3">
        <v>18520.466199999999</v>
      </c>
      <c r="F856" s="4">
        <v>0.91739999999999999</v>
      </c>
      <c r="G856" s="4">
        <v>8.2600000000000007E-2</v>
      </c>
      <c r="H856" s="4">
        <v>0</v>
      </c>
      <c r="I856" s="5">
        <v>17</v>
      </c>
      <c r="J856" s="2">
        <v>1525</v>
      </c>
      <c r="K856" s="9">
        <v>1.7</v>
      </c>
      <c r="L856" s="6">
        <v>35.948085280000001</v>
      </c>
      <c r="M856" s="6">
        <v>-97.268362780000004</v>
      </c>
      <c r="N856" s="7">
        <v>3.4263460160000001</v>
      </c>
      <c r="O856" s="5">
        <v>56</v>
      </c>
      <c r="P856" s="5">
        <v>63</v>
      </c>
      <c r="Q856" s="5">
        <v>18.7</v>
      </c>
      <c r="R856" s="10" t="s">
        <v>20</v>
      </c>
      <c r="S856" s="2">
        <f t="shared" si="130"/>
        <v>119</v>
      </c>
      <c r="T856" s="2">
        <f t="shared" si="131"/>
        <v>-7</v>
      </c>
      <c r="U856" s="2">
        <f t="shared" si="132"/>
        <v>59.5</v>
      </c>
      <c r="V856" s="1">
        <f t="shared" si="133"/>
        <v>24.5</v>
      </c>
      <c r="W856" s="9">
        <f t="shared" si="134"/>
        <v>1.7481880270062005</v>
      </c>
      <c r="X856" s="9">
        <f t="shared" si="135"/>
        <v>1.7993405494535815</v>
      </c>
      <c r="Y856" s="9">
        <f t="shared" si="136"/>
        <v>0.8450980400142567</v>
      </c>
      <c r="Z856" s="9">
        <f t="shared" si="137"/>
        <v>1.7745169657285496</v>
      </c>
      <c r="AA856" s="9">
        <f t="shared" si="138"/>
        <v>1.3891660843645324</v>
      </c>
      <c r="AB856" s="9">
        <f t="shared" si="139"/>
        <v>0.53483121888967911</v>
      </c>
    </row>
    <row r="857" spans="1:28">
      <c r="A857" s="1" t="s">
        <v>18</v>
      </c>
      <c r="B857" s="2">
        <v>177386</v>
      </c>
      <c r="C857" s="2">
        <v>1636</v>
      </c>
      <c r="D857" s="2">
        <v>18542</v>
      </c>
      <c r="E857" s="3">
        <v>18542.5262</v>
      </c>
      <c r="F857" s="4">
        <v>0.40920000000000006</v>
      </c>
      <c r="G857" s="4">
        <v>2.1399999999999999E-2</v>
      </c>
      <c r="H857" s="4">
        <v>0.5696</v>
      </c>
      <c r="I857" s="5">
        <v>4</v>
      </c>
      <c r="J857" s="2">
        <v>1524</v>
      </c>
      <c r="K857" s="9">
        <v>2.4</v>
      </c>
      <c r="L857" s="6">
        <v>35.94662194</v>
      </c>
      <c r="M857" s="6">
        <v>-97.268671389999994</v>
      </c>
      <c r="N857" s="7">
        <v>3.4209466869999998</v>
      </c>
      <c r="O857" s="5">
        <v>39</v>
      </c>
      <c r="P857" s="5">
        <v>13</v>
      </c>
      <c r="Q857" s="5">
        <v>4.7</v>
      </c>
      <c r="R857" s="10" t="s">
        <v>20</v>
      </c>
      <c r="S857" s="2">
        <f t="shared" si="130"/>
        <v>52</v>
      </c>
      <c r="T857" s="2">
        <f t="shared" si="131"/>
        <v>26</v>
      </c>
      <c r="U857" s="2">
        <f t="shared" si="132"/>
        <v>26</v>
      </c>
      <c r="V857" s="1">
        <f t="shared" si="133"/>
        <v>338</v>
      </c>
      <c r="W857" s="9">
        <f t="shared" si="134"/>
        <v>1.5910646070264991</v>
      </c>
      <c r="X857" s="9">
        <f t="shared" si="135"/>
        <v>1.1139433523068367</v>
      </c>
      <c r="Y857" s="9">
        <f t="shared" si="136"/>
        <v>1.414973347970818</v>
      </c>
      <c r="Z857" s="9">
        <f t="shared" si="137"/>
        <v>1.414973347970818</v>
      </c>
      <c r="AA857" s="9">
        <f t="shared" si="138"/>
        <v>2.5289167002776547</v>
      </c>
      <c r="AB857" s="9">
        <f t="shared" si="139"/>
        <v>0.53414630606985392</v>
      </c>
    </row>
    <row r="858" spans="1:28">
      <c r="A858" s="1" t="s">
        <v>18</v>
      </c>
      <c r="B858" s="2">
        <v>177386</v>
      </c>
      <c r="C858" s="2">
        <v>1636</v>
      </c>
      <c r="D858" s="2">
        <v>18541</v>
      </c>
      <c r="E858" s="3">
        <v>18541.5412</v>
      </c>
      <c r="F858" s="4">
        <v>9.0399999999999994E-2</v>
      </c>
      <c r="G858" s="4">
        <v>0.1396</v>
      </c>
      <c r="H858" s="4">
        <v>0.77</v>
      </c>
      <c r="I858" s="5">
        <v>34</v>
      </c>
      <c r="J858" s="2">
        <v>1524</v>
      </c>
      <c r="K858" s="9">
        <v>4.2</v>
      </c>
      <c r="L858" s="6">
        <v>35.946620279999998</v>
      </c>
      <c r="M858" s="6">
        <v>-97.268638609999996</v>
      </c>
      <c r="N858" s="7">
        <v>3.3964575799999999</v>
      </c>
      <c r="O858" s="5">
        <v>71</v>
      </c>
      <c r="P858" s="5">
        <v>1</v>
      </c>
      <c r="Q858" s="5">
        <v>0</v>
      </c>
      <c r="R858" s="10" t="s">
        <v>19</v>
      </c>
      <c r="S858" s="2">
        <f t="shared" si="130"/>
        <v>72</v>
      </c>
      <c r="T858" s="2">
        <f t="shared" si="131"/>
        <v>70</v>
      </c>
      <c r="U858" s="2">
        <f t="shared" si="132"/>
        <v>36</v>
      </c>
      <c r="V858" s="1">
        <f t="shared" si="133"/>
        <v>2450</v>
      </c>
      <c r="W858" s="9">
        <f t="shared" si="134"/>
        <v>1.851258348719075</v>
      </c>
      <c r="X858" s="9">
        <f t="shared" si="135"/>
        <v>0</v>
      </c>
      <c r="Y858" s="9">
        <f t="shared" si="136"/>
        <v>1.8450980400142569</v>
      </c>
      <c r="Z858" s="9">
        <f t="shared" si="137"/>
        <v>1.556302500767287</v>
      </c>
      <c r="AA858" s="9">
        <f t="shared" si="138"/>
        <v>3.3891660843645321</v>
      </c>
      <c r="AB858" s="9">
        <f t="shared" si="139"/>
        <v>0.53102619484696734</v>
      </c>
    </row>
    <row r="859" spans="1:28">
      <c r="A859" s="1" t="s">
        <v>18</v>
      </c>
      <c r="B859" s="2">
        <v>177416</v>
      </c>
      <c r="C859" s="2">
        <v>1646</v>
      </c>
      <c r="D859" s="2">
        <v>18542</v>
      </c>
      <c r="E859" s="3">
        <v>18542.517199999998</v>
      </c>
      <c r="F859" s="4">
        <v>0</v>
      </c>
      <c r="G859" s="4">
        <v>0</v>
      </c>
      <c r="H859" s="4">
        <v>1</v>
      </c>
      <c r="I859" s="5">
        <v>0</v>
      </c>
      <c r="J859" s="2">
        <v>1527</v>
      </c>
      <c r="K859" s="9">
        <v>2</v>
      </c>
      <c r="L859" s="6">
        <v>35.946571939999998</v>
      </c>
      <c r="M859" s="6">
        <v>-97.268656109999995</v>
      </c>
      <c r="N859" s="7">
        <v>3.3964504710000001</v>
      </c>
      <c r="O859" s="5">
        <v>88</v>
      </c>
      <c r="P859" s="5">
        <v>34</v>
      </c>
      <c r="Q859" s="5">
        <v>62.7</v>
      </c>
      <c r="R859" s="10" t="s">
        <v>22</v>
      </c>
      <c r="S859" s="2">
        <f t="shared" si="130"/>
        <v>122</v>
      </c>
      <c r="T859" s="2">
        <f t="shared" si="131"/>
        <v>54</v>
      </c>
      <c r="U859" s="2">
        <f t="shared" si="132"/>
        <v>61</v>
      </c>
      <c r="V859" s="1">
        <f t="shared" si="133"/>
        <v>1458</v>
      </c>
      <c r="W859" s="9">
        <f t="shared" si="134"/>
        <v>1.9444826721501687</v>
      </c>
      <c r="X859" s="9">
        <f t="shared" si="135"/>
        <v>1.5314789170422551</v>
      </c>
      <c r="Y859" s="9">
        <f t="shared" si="136"/>
        <v>1.7323937598229684</v>
      </c>
      <c r="Z859" s="9">
        <f t="shared" si="137"/>
        <v>1.7853298350107669</v>
      </c>
      <c r="AA859" s="9">
        <f t="shared" si="138"/>
        <v>3.1637575239819555</v>
      </c>
      <c r="AB859" s="9">
        <f t="shared" si="139"/>
        <v>0.53102528584026543</v>
      </c>
    </row>
    <row r="860" spans="1:28">
      <c r="A860" s="1" t="s">
        <v>18</v>
      </c>
      <c r="B860" s="2">
        <v>177360</v>
      </c>
      <c r="C860" s="2">
        <v>1635</v>
      </c>
      <c r="D860" s="2">
        <v>18521</v>
      </c>
      <c r="E860" s="3">
        <v>18521.424200000001</v>
      </c>
      <c r="F860" s="4">
        <v>0.96540000000000004</v>
      </c>
      <c r="G860" s="4">
        <v>3.4599999999999999E-2</v>
      </c>
      <c r="H860" s="4">
        <v>0</v>
      </c>
      <c r="I860" s="5">
        <v>7</v>
      </c>
      <c r="J860" s="2">
        <v>1525</v>
      </c>
      <c r="K860" s="9">
        <v>2.2999999999999998</v>
      </c>
      <c r="L860" s="6">
        <v>35.948144169999999</v>
      </c>
      <c r="M860" s="6">
        <v>-97.268388329999993</v>
      </c>
      <c r="N860" s="7">
        <v>3.3915275459999998</v>
      </c>
      <c r="O860" s="5">
        <v>45</v>
      </c>
      <c r="P860" s="5">
        <v>18</v>
      </c>
      <c r="Q860" s="5">
        <v>8</v>
      </c>
      <c r="R860" s="10" t="s">
        <v>22</v>
      </c>
      <c r="S860" s="2">
        <f t="shared" si="130"/>
        <v>63</v>
      </c>
      <c r="T860" s="2">
        <f t="shared" si="131"/>
        <v>27</v>
      </c>
      <c r="U860" s="2">
        <f t="shared" si="132"/>
        <v>31.5</v>
      </c>
      <c r="V860" s="1">
        <f t="shared" si="133"/>
        <v>364.5</v>
      </c>
      <c r="W860" s="9">
        <f t="shared" si="134"/>
        <v>1.6532125137753435</v>
      </c>
      <c r="X860" s="9">
        <f t="shared" si="135"/>
        <v>1.2552725051033058</v>
      </c>
      <c r="Y860" s="9">
        <f t="shared" si="136"/>
        <v>1.4313637641589871</v>
      </c>
      <c r="Z860" s="9">
        <f t="shared" si="137"/>
        <v>1.4983105537896002</v>
      </c>
      <c r="AA860" s="9">
        <f t="shared" si="138"/>
        <v>2.561697532653993</v>
      </c>
      <c r="AB860" s="9">
        <f t="shared" si="139"/>
        <v>0.53039534875684691</v>
      </c>
    </row>
    <row r="861" spans="1:28">
      <c r="A861" s="1" t="s">
        <v>18</v>
      </c>
      <c r="B861" s="2">
        <v>177492</v>
      </c>
      <c r="C861" s="2">
        <v>1713</v>
      </c>
      <c r="D861" s="2">
        <v>18541</v>
      </c>
      <c r="E861" s="3">
        <v>18541.379199999999</v>
      </c>
      <c r="F861" s="4">
        <v>0.97</v>
      </c>
      <c r="G861" s="4">
        <v>0.03</v>
      </c>
      <c r="H861" s="4">
        <v>0</v>
      </c>
      <c r="I861" s="5">
        <v>7</v>
      </c>
      <c r="J861" s="2">
        <v>1532</v>
      </c>
      <c r="K861" s="9">
        <v>3.7</v>
      </c>
      <c r="L861" s="6">
        <v>35.946693330000002</v>
      </c>
      <c r="M861" s="6">
        <v>-97.269359719999997</v>
      </c>
      <c r="N861" s="7">
        <v>3.3832074560000001</v>
      </c>
      <c r="O861" s="5">
        <v>127</v>
      </c>
      <c r="P861" s="5">
        <v>22</v>
      </c>
      <c r="Q861" s="5">
        <v>89.3</v>
      </c>
      <c r="R861" s="10" t="s">
        <v>21</v>
      </c>
      <c r="S861" s="2">
        <f t="shared" si="130"/>
        <v>149</v>
      </c>
      <c r="T861" s="2">
        <f t="shared" si="131"/>
        <v>105</v>
      </c>
      <c r="U861" s="2">
        <f t="shared" si="132"/>
        <v>74.5</v>
      </c>
      <c r="V861" s="1">
        <f t="shared" si="133"/>
        <v>5512.5</v>
      </c>
      <c r="W861" s="9">
        <f t="shared" si="134"/>
        <v>2.1038037209559568</v>
      </c>
      <c r="X861" s="9">
        <f t="shared" si="135"/>
        <v>1.3424226808222062</v>
      </c>
      <c r="Y861" s="9">
        <f t="shared" si="136"/>
        <v>2.0211892990699378</v>
      </c>
      <c r="Z861" s="9">
        <f t="shared" si="137"/>
        <v>1.8721562727482925</v>
      </c>
      <c r="AA861" s="9">
        <f t="shared" si="138"/>
        <v>3.7413486024758944</v>
      </c>
      <c r="AB861" s="9">
        <f t="shared" si="139"/>
        <v>0.52932862924929824</v>
      </c>
    </row>
    <row r="862" spans="1:28">
      <c r="A862" s="1" t="s">
        <v>18</v>
      </c>
      <c r="B862" s="2">
        <v>177492</v>
      </c>
      <c r="C862" s="2">
        <v>1779</v>
      </c>
      <c r="D862" s="2">
        <v>18521</v>
      </c>
      <c r="E862" s="3">
        <v>18521.427199999998</v>
      </c>
      <c r="F862" s="4">
        <v>0.4274</v>
      </c>
      <c r="G862" s="4">
        <v>2.24E-2</v>
      </c>
      <c r="H862" s="4">
        <v>0.55000000000000004</v>
      </c>
      <c r="I862" s="5">
        <v>5</v>
      </c>
      <c r="J862" s="2">
        <v>1531</v>
      </c>
      <c r="K862" s="9">
        <v>2.2000000000000002</v>
      </c>
      <c r="L862" s="6">
        <v>35.948141939999999</v>
      </c>
      <c r="M862" s="6">
        <v>-97.268374440000002</v>
      </c>
      <c r="N862" s="7">
        <v>3.3485087770000002</v>
      </c>
      <c r="O862" s="5">
        <v>24</v>
      </c>
      <c r="P862" s="5">
        <v>16</v>
      </c>
      <c r="Q862" s="5">
        <v>29.3</v>
      </c>
      <c r="R862" s="10" t="s">
        <v>22</v>
      </c>
      <c r="S862" s="2">
        <f t="shared" si="130"/>
        <v>40</v>
      </c>
      <c r="T862" s="2">
        <f t="shared" si="131"/>
        <v>8</v>
      </c>
      <c r="U862" s="2">
        <f t="shared" si="132"/>
        <v>20</v>
      </c>
      <c r="V862" s="1">
        <f t="shared" si="133"/>
        <v>32</v>
      </c>
      <c r="W862" s="9">
        <f t="shared" si="134"/>
        <v>1.3802112417116059</v>
      </c>
      <c r="X862" s="9">
        <f t="shared" si="135"/>
        <v>1.2041199826559246</v>
      </c>
      <c r="Y862" s="9">
        <f t="shared" si="136"/>
        <v>0.90308998699194343</v>
      </c>
      <c r="Z862" s="9">
        <f t="shared" si="137"/>
        <v>1.301029995663981</v>
      </c>
      <c r="AA862" s="9">
        <f t="shared" si="138"/>
        <v>1.5051499783199058</v>
      </c>
      <c r="AB862" s="9">
        <f t="shared" si="139"/>
        <v>0.52485144163196296</v>
      </c>
    </row>
    <row r="863" spans="1:28">
      <c r="A863" s="1" t="s">
        <v>18</v>
      </c>
      <c r="B863" s="2">
        <v>177360</v>
      </c>
      <c r="C863" s="2">
        <v>1635</v>
      </c>
      <c r="D863" s="2">
        <v>18520</v>
      </c>
      <c r="E863" s="3">
        <v>18520.550200000001</v>
      </c>
      <c r="F863" s="4">
        <v>9.5600000000000004E-2</v>
      </c>
      <c r="G863" s="4">
        <v>0.90440000000000009</v>
      </c>
      <c r="H863" s="4">
        <v>0</v>
      </c>
      <c r="I863" s="5">
        <v>228</v>
      </c>
      <c r="J863" s="2">
        <v>1525</v>
      </c>
      <c r="K863" s="9">
        <v>4.5</v>
      </c>
      <c r="L863" s="6">
        <v>35.948386390000003</v>
      </c>
      <c r="M863" s="6">
        <v>-97.268380280000002</v>
      </c>
      <c r="N863" s="7">
        <v>3.346475571</v>
      </c>
      <c r="O863" s="5">
        <v>72</v>
      </c>
      <c r="P863" s="5">
        <v>32</v>
      </c>
      <c r="Q863" s="5">
        <v>23.3</v>
      </c>
      <c r="R863" s="10" t="s">
        <v>19</v>
      </c>
      <c r="S863" s="2">
        <f t="shared" si="130"/>
        <v>104</v>
      </c>
      <c r="T863" s="2">
        <f t="shared" si="131"/>
        <v>40</v>
      </c>
      <c r="U863" s="2">
        <f t="shared" si="132"/>
        <v>52</v>
      </c>
      <c r="V863" s="1">
        <f t="shared" si="133"/>
        <v>800</v>
      </c>
      <c r="W863" s="9">
        <f t="shared" si="134"/>
        <v>1.8573324964312683</v>
      </c>
      <c r="X863" s="9">
        <f t="shared" si="135"/>
        <v>1.5051499783199058</v>
      </c>
      <c r="Y863" s="9">
        <f t="shared" si="136"/>
        <v>1.6020599913279623</v>
      </c>
      <c r="Z863" s="9">
        <f t="shared" si="137"/>
        <v>1.716003343634799</v>
      </c>
      <c r="AA863" s="9">
        <f t="shared" si="138"/>
        <v>2.9030899869919433</v>
      </c>
      <c r="AB863" s="9">
        <f t="shared" si="139"/>
        <v>0.52458765903662874</v>
      </c>
    </row>
    <row r="864" spans="1:28">
      <c r="A864" s="1" t="s">
        <v>18</v>
      </c>
      <c r="B864" s="2">
        <v>177386</v>
      </c>
      <c r="C864" s="2">
        <v>1636</v>
      </c>
      <c r="D864" s="2">
        <v>18542</v>
      </c>
      <c r="E864" s="3">
        <v>18542.376199999999</v>
      </c>
      <c r="F864" s="4">
        <v>0.87860000000000016</v>
      </c>
      <c r="G864" s="4">
        <v>0.12139999999999999</v>
      </c>
      <c r="H864" s="4">
        <v>0</v>
      </c>
      <c r="I864" s="5">
        <v>26</v>
      </c>
      <c r="J864" s="2">
        <v>1524</v>
      </c>
      <c r="K864" s="9">
        <v>2.2999999999999998</v>
      </c>
      <c r="L864" s="6">
        <v>35.946860829999999</v>
      </c>
      <c r="M864" s="6">
        <v>-97.269626939999995</v>
      </c>
      <c r="N864" s="7">
        <v>3.3378417929999999</v>
      </c>
      <c r="O864" s="5">
        <v>135</v>
      </c>
      <c r="P864" s="5">
        <v>45</v>
      </c>
      <c r="Q864" s="5">
        <v>18.7</v>
      </c>
      <c r="R864" s="10" t="s">
        <v>21</v>
      </c>
      <c r="S864" s="2">
        <f t="shared" si="130"/>
        <v>180</v>
      </c>
      <c r="T864" s="2">
        <f t="shared" si="131"/>
        <v>90</v>
      </c>
      <c r="U864" s="2">
        <f t="shared" si="132"/>
        <v>90</v>
      </c>
      <c r="V864" s="1">
        <f t="shared" si="133"/>
        <v>4050</v>
      </c>
      <c r="W864" s="9">
        <f t="shared" si="134"/>
        <v>2.1303337684950061</v>
      </c>
      <c r="X864" s="9">
        <f t="shared" si="135"/>
        <v>1.6532125137753435</v>
      </c>
      <c r="Y864" s="9">
        <f t="shared" si="136"/>
        <v>1.9542425094393248</v>
      </c>
      <c r="Z864" s="9">
        <f t="shared" si="137"/>
        <v>1.9542425094393248</v>
      </c>
      <c r="AA864" s="9">
        <f t="shared" si="138"/>
        <v>3.6074550232146683</v>
      </c>
      <c r="AB864" s="9">
        <f t="shared" si="139"/>
        <v>0.5234657481444881</v>
      </c>
    </row>
    <row r="865" spans="1:28">
      <c r="A865" s="1" t="s">
        <v>18</v>
      </c>
      <c r="B865" s="2">
        <v>177442</v>
      </c>
      <c r="C865" s="2">
        <v>1677</v>
      </c>
      <c r="D865" s="2">
        <v>18541</v>
      </c>
      <c r="E865" s="3">
        <v>18541.457200000001</v>
      </c>
      <c r="F865" s="4">
        <v>0.22839999999999999</v>
      </c>
      <c r="G865" s="4">
        <v>0.1082</v>
      </c>
      <c r="H865" s="4">
        <v>0.66320000000000001</v>
      </c>
      <c r="I865" s="5">
        <v>18</v>
      </c>
      <c r="J865" s="2">
        <v>1538</v>
      </c>
      <c r="K865" s="9">
        <v>2.9</v>
      </c>
      <c r="L865" s="6">
        <v>35.946643610000002</v>
      </c>
      <c r="M865" s="6">
        <v>-97.268701669999999</v>
      </c>
      <c r="N865" s="7">
        <v>3.327460045</v>
      </c>
      <c r="O865" s="5">
        <v>20</v>
      </c>
      <c r="P865" s="5">
        <v>2</v>
      </c>
      <c r="Q865" s="5">
        <v>78</v>
      </c>
      <c r="R865" s="10" t="s">
        <v>20</v>
      </c>
      <c r="S865" s="2">
        <f t="shared" si="130"/>
        <v>22</v>
      </c>
      <c r="T865" s="2">
        <f t="shared" si="131"/>
        <v>18</v>
      </c>
      <c r="U865" s="2">
        <f t="shared" si="132"/>
        <v>11</v>
      </c>
      <c r="V865" s="1">
        <f t="shared" si="133"/>
        <v>162</v>
      </c>
      <c r="W865" s="9">
        <f t="shared" si="134"/>
        <v>1.301029995663981</v>
      </c>
      <c r="X865" s="9">
        <f t="shared" si="135"/>
        <v>0.30102999566398114</v>
      </c>
      <c r="Y865" s="9">
        <f t="shared" si="136"/>
        <v>1.2552725051033058</v>
      </c>
      <c r="Z865" s="9">
        <f t="shared" si="137"/>
        <v>1.0413926851582249</v>
      </c>
      <c r="AA865" s="9">
        <f t="shared" si="138"/>
        <v>2.2095150145426303</v>
      </c>
      <c r="AB865" s="9">
        <f t="shared" si="139"/>
        <v>0.5221128493187025</v>
      </c>
    </row>
    <row r="866" spans="1:28">
      <c r="A866" s="1" t="s">
        <v>18</v>
      </c>
      <c r="B866" s="2">
        <v>177379</v>
      </c>
      <c r="C866" s="2">
        <v>1553</v>
      </c>
      <c r="D866" s="2">
        <v>18521</v>
      </c>
      <c r="E866" s="3">
        <v>18521.439200000001</v>
      </c>
      <c r="F866" s="4">
        <v>0.88500000000000001</v>
      </c>
      <c r="G866" s="4">
        <v>0.11500000000000002</v>
      </c>
      <c r="H866" s="4">
        <v>0</v>
      </c>
      <c r="I866" s="5">
        <v>26</v>
      </c>
      <c r="J866" s="2">
        <v>1535</v>
      </c>
      <c r="K866" s="9">
        <v>2.1</v>
      </c>
      <c r="L866" s="6">
        <v>35.948147220000003</v>
      </c>
      <c r="M866" s="6">
        <v>-97.268410000000003</v>
      </c>
      <c r="N866" s="7">
        <v>3.2830235960000005</v>
      </c>
      <c r="O866" s="5">
        <v>70</v>
      </c>
      <c r="P866" s="5">
        <v>18</v>
      </c>
      <c r="Q866" s="5">
        <v>5.3</v>
      </c>
      <c r="R866" s="10" t="s">
        <v>20</v>
      </c>
      <c r="S866" s="2">
        <f t="shared" si="130"/>
        <v>88</v>
      </c>
      <c r="T866" s="2">
        <f t="shared" si="131"/>
        <v>52</v>
      </c>
      <c r="U866" s="2">
        <f t="shared" si="132"/>
        <v>44</v>
      </c>
      <c r="V866" s="1">
        <f t="shared" si="133"/>
        <v>1352</v>
      </c>
      <c r="W866" s="9">
        <f t="shared" si="134"/>
        <v>1.8450980400142569</v>
      </c>
      <c r="X866" s="9">
        <f t="shared" si="135"/>
        <v>1.2552725051033058</v>
      </c>
      <c r="Y866" s="9">
        <f t="shared" si="136"/>
        <v>1.716003343634799</v>
      </c>
      <c r="Z866" s="9">
        <f t="shared" si="137"/>
        <v>1.6434526764861872</v>
      </c>
      <c r="AA866" s="9">
        <f t="shared" si="138"/>
        <v>3.1309766916056168</v>
      </c>
      <c r="AB866" s="9">
        <f t="shared" si="139"/>
        <v>0.51627400413530067</v>
      </c>
    </row>
    <row r="867" spans="1:28">
      <c r="A867" s="1" t="s">
        <v>18</v>
      </c>
      <c r="B867" s="2">
        <v>177360</v>
      </c>
      <c r="C867" s="2">
        <v>1635</v>
      </c>
      <c r="D867" s="2">
        <v>18520</v>
      </c>
      <c r="E867" s="3">
        <v>18520.373200000002</v>
      </c>
      <c r="F867" s="4">
        <v>0.89680000000000004</v>
      </c>
      <c r="G867" s="4">
        <v>0.1032</v>
      </c>
      <c r="H867" s="4">
        <v>0</v>
      </c>
      <c r="I867" s="5">
        <v>20</v>
      </c>
      <c r="J867" s="2">
        <v>1525</v>
      </c>
      <c r="K867" s="9">
        <v>4.5</v>
      </c>
      <c r="L867" s="6">
        <v>35.94825917</v>
      </c>
      <c r="M867" s="6">
        <v>-97.268587220000001</v>
      </c>
      <c r="N867" s="7">
        <v>3.2249353780000001</v>
      </c>
      <c r="O867" s="5">
        <v>96</v>
      </c>
      <c r="P867" s="5">
        <v>12</v>
      </c>
      <c r="Q867" s="5">
        <v>86</v>
      </c>
      <c r="R867" s="10" t="s">
        <v>21</v>
      </c>
      <c r="S867" s="2">
        <f t="shared" si="130"/>
        <v>108</v>
      </c>
      <c r="T867" s="2">
        <f t="shared" si="131"/>
        <v>84</v>
      </c>
      <c r="U867" s="2">
        <f t="shared" si="132"/>
        <v>54</v>
      </c>
      <c r="V867" s="1">
        <f t="shared" si="133"/>
        <v>3528</v>
      </c>
      <c r="W867" s="9">
        <f t="shared" si="134"/>
        <v>1.9822712330395682</v>
      </c>
      <c r="X867" s="9">
        <f t="shared" si="135"/>
        <v>1.0791812460476247</v>
      </c>
      <c r="Y867" s="9">
        <f t="shared" si="136"/>
        <v>1.9242792860618814</v>
      </c>
      <c r="Z867" s="9">
        <f t="shared" si="137"/>
        <v>1.7323937598229684</v>
      </c>
      <c r="AA867" s="9">
        <f t="shared" si="138"/>
        <v>3.5475285764597815</v>
      </c>
      <c r="AB867" s="9">
        <f t="shared" si="139"/>
        <v>0.50852101656533499</v>
      </c>
    </row>
    <row r="868" spans="1:28">
      <c r="A868" s="1" t="s">
        <v>18</v>
      </c>
      <c r="B868" s="2">
        <v>177360</v>
      </c>
      <c r="C868" s="2">
        <v>1635</v>
      </c>
      <c r="D868" s="2">
        <v>18521</v>
      </c>
      <c r="E868" s="3">
        <v>18521.412199999999</v>
      </c>
      <c r="F868" s="4">
        <v>0.92920000000000003</v>
      </c>
      <c r="G868" s="4">
        <v>7.0800000000000002E-2</v>
      </c>
      <c r="H868" s="4">
        <v>0</v>
      </c>
      <c r="I868" s="5">
        <v>15</v>
      </c>
      <c r="J868" s="2">
        <v>1525</v>
      </c>
      <c r="K868" s="9">
        <v>2.2000000000000002</v>
      </c>
      <c r="L868" s="6">
        <v>35.948112780000002</v>
      </c>
      <c r="M868" s="6">
        <v>-97.268405830000006</v>
      </c>
      <c r="N868" s="7">
        <v>3.2219072099999999</v>
      </c>
      <c r="O868" s="5">
        <v>83</v>
      </c>
      <c r="P868" s="5">
        <v>30</v>
      </c>
      <c r="Q868" s="5">
        <v>31.3</v>
      </c>
      <c r="R868" s="10" t="s">
        <v>20</v>
      </c>
      <c r="S868" s="2">
        <f t="shared" si="130"/>
        <v>113</v>
      </c>
      <c r="T868" s="2">
        <f t="shared" si="131"/>
        <v>53</v>
      </c>
      <c r="U868" s="2">
        <f t="shared" si="132"/>
        <v>56.5</v>
      </c>
      <c r="V868" s="1">
        <f t="shared" si="133"/>
        <v>1404.5</v>
      </c>
      <c r="W868" s="9">
        <f t="shared" si="134"/>
        <v>1.919078092376074</v>
      </c>
      <c r="X868" s="9">
        <f t="shared" si="135"/>
        <v>1.4771212547196624</v>
      </c>
      <c r="Y868" s="9">
        <f t="shared" si="136"/>
        <v>1.7242758696007889</v>
      </c>
      <c r="Z868" s="9">
        <f t="shared" si="137"/>
        <v>1.7520484478194385</v>
      </c>
      <c r="AA868" s="9">
        <f t="shared" si="138"/>
        <v>3.1475217435375966</v>
      </c>
      <c r="AB868" s="9">
        <f t="shared" si="139"/>
        <v>0.50811302870726549</v>
      </c>
    </row>
    <row r="869" spans="1:28">
      <c r="A869" s="1" t="s">
        <v>18</v>
      </c>
      <c r="B869" s="2">
        <v>177492</v>
      </c>
      <c r="C869" s="2">
        <v>1779</v>
      </c>
      <c r="D869" s="2">
        <v>18520</v>
      </c>
      <c r="E869" s="3">
        <v>18520.394199999999</v>
      </c>
      <c r="F869" s="4">
        <v>0.38540000000000002</v>
      </c>
      <c r="G869" s="4">
        <v>5.4600000000000003E-2</v>
      </c>
      <c r="H869" s="4">
        <v>0.56000000000000005</v>
      </c>
      <c r="I869" s="5">
        <v>12</v>
      </c>
      <c r="J869" s="2">
        <v>1531</v>
      </c>
      <c r="K869" s="9">
        <v>3</v>
      </c>
      <c r="L869" s="6">
        <v>35.948138329999999</v>
      </c>
      <c r="M869" s="6">
        <v>-97.268475280000004</v>
      </c>
      <c r="N869" s="7">
        <v>3.2218266569999998</v>
      </c>
      <c r="O869" s="5">
        <v>26</v>
      </c>
      <c r="P869" s="5">
        <v>2</v>
      </c>
      <c r="Q869" s="5">
        <v>0</v>
      </c>
      <c r="R869" s="10" t="s">
        <v>20</v>
      </c>
      <c r="S869" s="2">
        <f t="shared" si="130"/>
        <v>28</v>
      </c>
      <c r="T869" s="2">
        <f t="shared" si="131"/>
        <v>24</v>
      </c>
      <c r="U869" s="2">
        <f t="shared" si="132"/>
        <v>14</v>
      </c>
      <c r="V869" s="1">
        <f t="shared" si="133"/>
        <v>288</v>
      </c>
      <c r="W869" s="9">
        <f t="shared" si="134"/>
        <v>1.414973347970818</v>
      </c>
      <c r="X869" s="9">
        <f t="shared" si="135"/>
        <v>0.30102999566398114</v>
      </c>
      <c r="Y869" s="9">
        <f t="shared" si="136"/>
        <v>1.3802112417116059</v>
      </c>
      <c r="Z869" s="9">
        <f t="shared" si="137"/>
        <v>1.1461280356782377</v>
      </c>
      <c r="AA869" s="9">
        <f t="shared" si="138"/>
        <v>2.4593924877592306</v>
      </c>
      <c r="AB869" s="9">
        <f t="shared" si="139"/>
        <v>0.50810217049240913</v>
      </c>
    </row>
    <row r="870" spans="1:28">
      <c r="A870" s="1" t="s">
        <v>18</v>
      </c>
      <c r="B870" s="2">
        <v>177386</v>
      </c>
      <c r="C870" s="2">
        <v>1636</v>
      </c>
      <c r="D870" s="2">
        <v>18541</v>
      </c>
      <c r="E870" s="3">
        <v>18541.514200000001</v>
      </c>
      <c r="F870" s="4">
        <v>0.97300000000000009</v>
      </c>
      <c r="G870" s="4">
        <v>2.7000000000000003E-2</v>
      </c>
      <c r="H870" s="4">
        <v>0</v>
      </c>
      <c r="I870" s="5">
        <v>7</v>
      </c>
      <c r="J870" s="2">
        <v>1524</v>
      </c>
      <c r="K870" s="9">
        <v>2</v>
      </c>
      <c r="L870" s="6">
        <v>35.946944440000003</v>
      </c>
      <c r="M870" s="6">
        <v>-97.269350560000007</v>
      </c>
      <c r="N870" s="7">
        <v>3.2153438090000002</v>
      </c>
      <c r="O870" s="5">
        <v>146</v>
      </c>
      <c r="P870" s="5">
        <v>56</v>
      </c>
      <c r="Q870" s="5">
        <v>76</v>
      </c>
      <c r="R870" s="10" t="s">
        <v>21</v>
      </c>
      <c r="S870" s="2">
        <f t="shared" si="130"/>
        <v>202</v>
      </c>
      <c r="T870" s="2">
        <f t="shared" si="131"/>
        <v>90</v>
      </c>
      <c r="U870" s="2">
        <f t="shared" si="132"/>
        <v>101</v>
      </c>
      <c r="V870" s="1">
        <f t="shared" si="133"/>
        <v>4050</v>
      </c>
      <c r="W870" s="9">
        <f t="shared" si="134"/>
        <v>2.1643528557844367</v>
      </c>
      <c r="X870" s="9">
        <f t="shared" si="135"/>
        <v>1.7481880270062005</v>
      </c>
      <c r="Y870" s="9">
        <f t="shared" si="136"/>
        <v>1.9542425094393248</v>
      </c>
      <c r="Z870" s="9">
        <f t="shared" si="137"/>
        <v>2.0043213737826426</v>
      </c>
      <c r="AA870" s="9">
        <f t="shared" si="138"/>
        <v>3.6074550232146683</v>
      </c>
      <c r="AB870" s="9">
        <f t="shared" si="139"/>
        <v>0.50722741781026615</v>
      </c>
    </row>
    <row r="871" spans="1:28">
      <c r="A871" s="1" t="s">
        <v>18</v>
      </c>
      <c r="B871" s="2">
        <v>177492</v>
      </c>
      <c r="C871" s="2">
        <v>1713</v>
      </c>
      <c r="D871" s="2">
        <v>18542</v>
      </c>
      <c r="E871" s="3">
        <v>18542.349200000001</v>
      </c>
      <c r="F871" s="4">
        <v>0.94040000000000001</v>
      </c>
      <c r="G871" s="4">
        <v>5.96E-2</v>
      </c>
      <c r="H871" s="4">
        <v>0</v>
      </c>
      <c r="I871" s="5">
        <v>13</v>
      </c>
      <c r="J871" s="2">
        <v>1532</v>
      </c>
      <c r="K871" s="9">
        <v>2.5</v>
      </c>
      <c r="L871" s="6">
        <v>35.946877780000001</v>
      </c>
      <c r="M871" s="6">
        <v>-97.269461390000004</v>
      </c>
      <c r="N871" s="7">
        <v>3.177623568</v>
      </c>
      <c r="O871" s="5">
        <v>63</v>
      </c>
      <c r="P871" s="5">
        <v>145</v>
      </c>
      <c r="Q871" s="5">
        <v>79.3</v>
      </c>
      <c r="R871" s="10" t="s">
        <v>21</v>
      </c>
      <c r="S871" s="2">
        <f t="shared" si="130"/>
        <v>208</v>
      </c>
      <c r="T871" s="2">
        <f t="shared" si="131"/>
        <v>-82</v>
      </c>
      <c r="U871" s="2">
        <f t="shared" si="132"/>
        <v>104</v>
      </c>
      <c r="V871" s="1">
        <f t="shared" si="133"/>
        <v>3362</v>
      </c>
      <c r="W871" s="9">
        <f t="shared" si="134"/>
        <v>1.7993405494535815</v>
      </c>
      <c r="X871" s="9">
        <f t="shared" si="135"/>
        <v>2.1613680022349744</v>
      </c>
      <c r="Y871" s="9">
        <f t="shared" si="136"/>
        <v>1.9138138523837167</v>
      </c>
      <c r="Z871" s="9">
        <f t="shared" si="137"/>
        <v>2.0170333392987803</v>
      </c>
      <c r="AA871" s="9">
        <f t="shared" si="138"/>
        <v>3.5265977091034522</v>
      </c>
      <c r="AB871" s="9">
        <f t="shared" si="139"/>
        <v>0.50210244793008818</v>
      </c>
    </row>
    <row r="872" spans="1:28">
      <c r="A872" s="1" t="s">
        <v>18</v>
      </c>
      <c r="B872" s="2">
        <v>177386</v>
      </c>
      <c r="C872" s="2">
        <v>1636</v>
      </c>
      <c r="D872" s="2">
        <v>18541</v>
      </c>
      <c r="E872" s="3">
        <v>18541.358199999999</v>
      </c>
      <c r="F872" s="4">
        <v>0.95139999999999991</v>
      </c>
      <c r="G872" s="4">
        <v>4.8599999999999997E-2</v>
      </c>
      <c r="H872" s="4">
        <v>0</v>
      </c>
      <c r="I872" s="5">
        <v>11</v>
      </c>
      <c r="J872" s="2">
        <v>1524</v>
      </c>
      <c r="K872" s="9">
        <v>2.2999999999999998</v>
      </c>
      <c r="L872" s="6">
        <v>35.946870560000001</v>
      </c>
      <c r="M872" s="6">
        <v>-97.269606940000003</v>
      </c>
      <c r="N872" s="7">
        <v>3.1628956210000001</v>
      </c>
      <c r="O872" s="5">
        <v>78</v>
      </c>
      <c r="P872" s="5">
        <v>165</v>
      </c>
      <c r="Q872" s="5">
        <v>47.3</v>
      </c>
      <c r="R872" s="10" t="s">
        <v>21</v>
      </c>
      <c r="S872" s="2">
        <f t="shared" si="130"/>
        <v>243</v>
      </c>
      <c r="T872" s="2">
        <f t="shared" si="131"/>
        <v>-87</v>
      </c>
      <c r="U872" s="2">
        <f t="shared" si="132"/>
        <v>121.5</v>
      </c>
      <c r="V872" s="1">
        <f t="shared" si="133"/>
        <v>3784.5</v>
      </c>
      <c r="W872" s="9">
        <f t="shared" si="134"/>
        <v>1.8920946026904801</v>
      </c>
      <c r="X872" s="9">
        <f t="shared" si="135"/>
        <v>2.2174839442139058</v>
      </c>
      <c r="Y872" s="9">
        <f t="shared" si="136"/>
        <v>1.9395192526186182</v>
      </c>
      <c r="Z872" s="9">
        <f t="shared" si="137"/>
        <v>2.0845762779343309</v>
      </c>
      <c r="AA872" s="9">
        <f t="shared" si="138"/>
        <v>3.5780085095732557</v>
      </c>
      <c r="AB872" s="9">
        <f t="shared" si="139"/>
        <v>0.50008485996134144</v>
      </c>
    </row>
    <row r="873" spans="1:28">
      <c r="A873" s="1" t="s">
        <v>18</v>
      </c>
      <c r="B873" s="2">
        <v>177386</v>
      </c>
      <c r="C873" s="2">
        <v>1636</v>
      </c>
      <c r="D873" s="2">
        <v>18542</v>
      </c>
      <c r="E873" s="3">
        <v>18542.5082</v>
      </c>
      <c r="F873" s="4">
        <v>0.56479999999999997</v>
      </c>
      <c r="G873" s="4">
        <v>4.8399999999999999E-2</v>
      </c>
      <c r="H873" s="4">
        <v>0.3866</v>
      </c>
      <c r="I873" s="5">
        <v>11</v>
      </c>
      <c r="J873" s="2">
        <v>1524</v>
      </c>
      <c r="K873" s="9">
        <v>2.2999999999999998</v>
      </c>
      <c r="L873" s="6">
        <v>35.94662417</v>
      </c>
      <c r="M873" s="6">
        <v>-97.268655280000004</v>
      </c>
      <c r="N873" s="7">
        <v>3.130282148</v>
      </c>
      <c r="O873" s="5">
        <v>64</v>
      </c>
      <c r="P873" s="5">
        <v>5</v>
      </c>
      <c r="Q873" s="5">
        <v>9.3000000000000007</v>
      </c>
      <c r="R873" s="10" t="s">
        <v>22</v>
      </c>
      <c r="S873" s="2">
        <f t="shared" si="130"/>
        <v>69</v>
      </c>
      <c r="T873" s="2">
        <f t="shared" si="131"/>
        <v>59</v>
      </c>
      <c r="U873" s="2">
        <f t="shared" si="132"/>
        <v>34.5</v>
      </c>
      <c r="V873" s="1">
        <f t="shared" si="133"/>
        <v>1740.5</v>
      </c>
      <c r="W873" s="9">
        <f t="shared" si="134"/>
        <v>1.8061799739838869</v>
      </c>
      <c r="X873" s="9">
        <f t="shared" si="135"/>
        <v>0.69897000433601875</v>
      </c>
      <c r="Y873" s="9">
        <f t="shared" si="136"/>
        <v>1.7708520116421442</v>
      </c>
      <c r="Z873" s="9">
        <f t="shared" si="137"/>
        <v>1.537819095073274</v>
      </c>
      <c r="AA873" s="9">
        <f t="shared" si="138"/>
        <v>3.2406740276203072</v>
      </c>
      <c r="AB873" s="9">
        <f t="shared" si="139"/>
        <v>0.49558348444643346</v>
      </c>
    </row>
    <row r="874" spans="1:28">
      <c r="A874" s="1" t="s">
        <v>18</v>
      </c>
      <c r="B874" s="2">
        <v>177386</v>
      </c>
      <c r="C874" s="2">
        <v>1636</v>
      </c>
      <c r="D874" s="2">
        <v>18541</v>
      </c>
      <c r="E874" s="3">
        <v>18541.460200000001</v>
      </c>
      <c r="F874" s="4">
        <v>0</v>
      </c>
      <c r="G874" s="4">
        <v>0</v>
      </c>
      <c r="H874" s="4">
        <v>1</v>
      </c>
      <c r="I874" s="5">
        <v>0</v>
      </c>
      <c r="J874" s="2">
        <v>1524</v>
      </c>
      <c r="K874" s="9">
        <v>4.5</v>
      </c>
      <c r="L874" s="6">
        <v>35.94662889</v>
      </c>
      <c r="M874" s="6">
        <v>-97.268676670000005</v>
      </c>
      <c r="N874" s="7">
        <v>3.1195191690000001</v>
      </c>
      <c r="O874" s="5">
        <v>23</v>
      </c>
      <c r="P874" s="5">
        <v>129</v>
      </c>
      <c r="Q874" s="5">
        <v>33.299999999999997</v>
      </c>
      <c r="R874" s="10" t="s">
        <v>22</v>
      </c>
      <c r="S874" s="2">
        <f t="shared" si="130"/>
        <v>152</v>
      </c>
      <c r="T874" s="2">
        <f t="shared" si="131"/>
        <v>-106</v>
      </c>
      <c r="U874" s="2">
        <f t="shared" si="132"/>
        <v>76</v>
      </c>
      <c r="V874" s="1">
        <f t="shared" si="133"/>
        <v>5618</v>
      </c>
      <c r="W874" s="9">
        <f t="shared" si="134"/>
        <v>1.3617278360175928</v>
      </c>
      <c r="X874" s="9">
        <f t="shared" si="135"/>
        <v>2.1105897102992488</v>
      </c>
      <c r="Y874" s="9">
        <f t="shared" si="136"/>
        <v>2.02530586526477</v>
      </c>
      <c r="Z874" s="9">
        <f t="shared" si="137"/>
        <v>1.8808135922807911</v>
      </c>
      <c r="AA874" s="9">
        <f t="shared" si="138"/>
        <v>3.7495817348655587</v>
      </c>
      <c r="AB874" s="9">
        <f t="shared" si="139"/>
        <v>0.49408765865217963</v>
      </c>
    </row>
    <row r="875" spans="1:28">
      <c r="A875" s="1" t="s">
        <v>18</v>
      </c>
      <c r="B875" s="2">
        <v>177360</v>
      </c>
      <c r="C875" s="2">
        <v>1635</v>
      </c>
      <c r="D875" s="2">
        <v>18520</v>
      </c>
      <c r="E875" s="3">
        <v>18520.4542</v>
      </c>
      <c r="F875" s="4">
        <v>0.95879999999999987</v>
      </c>
      <c r="G875" s="4">
        <v>4.1200000000000001E-2</v>
      </c>
      <c r="H875" s="4">
        <v>0</v>
      </c>
      <c r="I875" s="5">
        <v>8</v>
      </c>
      <c r="J875" s="2">
        <v>1525</v>
      </c>
      <c r="K875" s="9">
        <v>2.2999999999999998</v>
      </c>
      <c r="L875" s="6">
        <v>35.948136390000002</v>
      </c>
      <c r="M875" s="6">
        <v>-97.268389720000002</v>
      </c>
      <c r="N875" s="7">
        <v>3.1161016300000002</v>
      </c>
      <c r="O875" s="5">
        <v>89</v>
      </c>
      <c r="P875" s="5">
        <v>83</v>
      </c>
      <c r="Q875" s="5">
        <v>34</v>
      </c>
      <c r="R875" s="10" t="s">
        <v>20</v>
      </c>
      <c r="S875" s="2">
        <f t="shared" si="130"/>
        <v>172</v>
      </c>
      <c r="T875" s="2">
        <f t="shared" si="131"/>
        <v>6</v>
      </c>
      <c r="U875" s="2">
        <f t="shared" si="132"/>
        <v>86</v>
      </c>
      <c r="V875" s="1">
        <f t="shared" si="133"/>
        <v>18</v>
      </c>
      <c r="W875" s="9">
        <f t="shared" si="134"/>
        <v>1.9493900066449126</v>
      </c>
      <c r="X875" s="9">
        <f t="shared" si="135"/>
        <v>1.919078092376074</v>
      </c>
      <c r="Y875" s="9">
        <f t="shared" si="136"/>
        <v>0.77815125038364352</v>
      </c>
      <c r="Z875" s="9">
        <f t="shared" si="137"/>
        <v>1.9344984512435675</v>
      </c>
      <c r="AA875" s="9">
        <f t="shared" si="138"/>
        <v>1.2552725051033058</v>
      </c>
      <c r="AB875" s="9">
        <f t="shared" si="139"/>
        <v>0.49361161351542726</v>
      </c>
    </row>
    <row r="876" spans="1:28">
      <c r="A876" s="1" t="s">
        <v>18</v>
      </c>
      <c r="B876" s="2">
        <v>177416</v>
      </c>
      <c r="C876" s="2">
        <v>1646</v>
      </c>
      <c r="D876" s="2">
        <v>18542</v>
      </c>
      <c r="E876" s="3">
        <v>18542.325199999999</v>
      </c>
      <c r="F876" s="4">
        <v>0.88500000000000001</v>
      </c>
      <c r="G876" s="4">
        <v>0.11500000000000002</v>
      </c>
      <c r="H876" s="4">
        <v>0</v>
      </c>
      <c r="I876" s="5">
        <v>24</v>
      </c>
      <c r="J876" s="2">
        <v>1527</v>
      </c>
      <c r="K876" s="9">
        <v>1.9</v>
      </c>
      <c r="L876" s="6">
        <v>35.946899999999999</v>
      </c>
      <c r="M876" s="6">
        <v>-97.26885111</v>
      </c>
      <c r="N876" s="7">
        <v>3.1153324439999999</v>
      </c>
      <c r="O876" s="5">
        <v>120</v>
      </c>
      <c r="P876" s="5">
        <v>25</v>
      </c>
      <c r="Q876" s="5">
        <v>73.3</v>
      </c>
      <c r="R876" s="10" t="s">
        <v>21</v>
      </c>
      <c r="S876" s="2">
        <f t="shared" si="130"/>
        <v>145</v>
      </c>
      <c r="T876" s="2">
        <f t="shared" si="131"/>
        <v>95</v>
      </c>
      <c r="U876" s="2">
        <f t="shared" si="132"/>
        <v>72.5</v>
      </c>
      <c r="V876" s="1">
        <f t="shared" si="133"/>
        <v>4512.5</v>
      </c>
      <c r="W876" s="9">
        <f t="shared" si="134"/>
        <v>2.0791812460476247</v>
      </c>
      <c r="X876" s="9">
        <f t="shared" si="135"/>
        <v>1.3979400086720375</v>
      </c>
      <c r="Y876" s="9">
        <f t="shared" si="136"/>
        <v>1.9777236052888476</v>
      </c>
      <c r="Z876" s="9">
        <f t="shared" si="137"/>
        <v>1.8603380065709934</v>
      </c>
      <c r="AA876" s="9">
        <f t="shared" si="138"/>
        <v>3.654417214913714</v>
      </c>
      <c r="AB876" s="9">
        <f t="shared" si="139"/>
        <v>0.49350439799069029</v>
      </c>
    </row>
    <row r="877" spans="1:28">
      <c r="A877" s="1" t="s">
        <v>18</v>
      </c>
      <c r="B877" s="2">
        <v>177442</v>
      </c>
      <c r="C877" s="2">
        <v>1677</v>
      </c>
      <c r="D877" s="2">
        <v>18541</v>
      </c>
      <c r="E877" s="3">
        <v>18541.460200000001</v>
      </c>
      <c r="F877" s="4">
        <v>0.43</v>
      </c>
      <c r="G877" s="4">
        <v>0.2576</v>
      </c>
      <c r="H877" s="4">
        <v>0.31240000000000001</v>
      </c>
      <c r="I877" s="5">
        <v>39</v>
      </c>
      <c r="J877" s="2">
        <v>1538</v>
      </c>
      <c r="K877" s="9">
        <v>3.8</v>
      </c>
      <c r="L877" s="6">
        <v>35.946642220000001</v>
      </c>
      <c r="M877" s="6">
        <v>-97.268667219999998</v>
      </c>
      <c r="N877" s="7">
        <v>3.1117448310000002</v>
      </c>
      <c r="O877" s="5">
        <v>66</v>
      </c>
      <c r="P877" s="5">
        <v>28</v>
      </c>
      <c r="Q877" s="5">
        <v>10</v>
      </c>
      <c r="R877" s="10" t="s">
        <v>22</v>
      </c>
      <c r="S877" s="2">
        <f t="shared" si="130"/>
        <v>94</v>
      </c>
      <c r="T877" s="2">
        <f t="shared" si="131"/>
        <v>38</v>
      </c>
      <c r="U877" s="2">
        <f t="shared" si="132"/>
        <v>47</v>
      </c>
      <c r="V877" s="1">
        <f t="shared" si="133"/>
        <v>722</v>
      </c>
      <c r="W877" s="9">
        <f t="shared" si="134"/>
        <v>1.8195439355418683</v>
      </c>
      <c r="X877" s="9">
        <f t="shared" si="135"/>
        <v>1.447158031342219</v>
      </c>
      <c r="Y877" s="9">
        <f t="shared" si="136"/>
        <v>1.5797835966168099</v>
      </c>
      <c r="Z877" s="9">
        <f t="shared" si="137"/>
        <v>1.6720978579357173</v>
      </c>
      <c r="AA877" s="9">
        <f t="shared" si="138"/>
        <v>2.8585371975696385</v>
      </c>
      <c r="AB877" s="9">
        <f t="shared" si="139"/>
        <v>0.49300397680345082</v>
      </c>
    </row>
    <row r="878" spans="1:28">
      <c r="A878" s="1" t="s">
        <v>18</v>
      </c>
      <c r="B878" s="2">
        <v>177406</v>
      </c>
      <c r="C878" s="2">
        <v>1635</v>
      </c>
      <c r="D878" s="2">
        <v>18541</v>
      </c>
      <c r="E878" s="3">
        <v>18541.520199999999</v>
      </c>
      <c r="F878" s="4">
        <v>0.93420000000000003</v>
      </c>
      <c r="G878" s="4">
        <v>6.5799999999999997E-2</v>
      </c>
      <c r="H878" s="4">
        <v>0</v>
      </c>
      <c r="I878" s="5">
        <v>15</v>
      </c>
      <c r="J878" s="2">
        <v>1530</v>
      </c>
      <c r="K878" s="9">
        <v>3.3</v>
      </c>
      <c r="L878" s="6">
        <v>35.946950829999999</v>
      </c>
      <c r="M878" s="6">
        <v>-97.269005280000002</v>
      </c>
      <c r="N878" s="7">
        <v>3.1038873250000001</v>
      </c>
      <c r="O878" s="5">
        <v>127</v>
      </c>
      <c r="P878" s="5">
        <v>30</v>
      </c>
      <c r="Q878" s="5">
        <v>81.3</v>
      </c>
      <c r="R878" s="10" t="s">
        <v>21</v>
      </c>
      <c r="S878" s="2">
        <f t="shared" si="130"/>
        <v>157</v>
      </c>
      <c r="T878" s="2">
        <f t="shared" si="131"/>
        <v>97</v>
      </c>
      <c r="U878" s="2">
        <f t="shared" si="132"/>
        <v>78.5</v>
      </c>
      <c r="V878" s="1">
        <f t="shared" si="133"/>
        <v>4704.5</v>
      </c>
      <c r="W878" s="9">
        <f t="shared" si="134"/>
        <v>2.1038037209559568</v>
      </c>
      <c r="X878" s="9">
        <f t="shared" si="135"/>
        <v>1.4771212547196624</v>
      </c>
      <c r="Y878" s="9">
        <f t="shared" si="136"/>
        <v>1.9867717342662448</v>
      </c>
      <c r="Z878" s="9">
        <f t="shared" si="137"/>
        <v>1.8948696567452525</v>
      </c>
      <c r="AA878" s="9">
        <f t="shared" si="138"/>
        <v>3.6725134728685083</v>
      </c>
      <c r="AB878" s="9">
        <f t="shared" si="139"/>
        <v>0.49190594743830196</v>
      </c>
    </row>
    <row r="879" spans="1:28">
      <c r="A879" s="1" t="s">
        <v>18</v>
      </c>
      <c r="B879" s="2">
        <v>177379</v>
      </c>
      <c r="C879" s="2">
        <v>1553</v>
      </c>
      <c r="D879" s="2">
        <v>18521</v>
      </c>
      <c r="E879" s="3">
        <v>18521.412199999999</v>
      </c>
      <c r="F879" s="4">
        <v>0.1024</v>
      </c>
      <c r="G879" s="4">
        <v>2.6600000000000002E-2</v>
      </c>
      <c r="H879" s="4">
        <v>0.87100000000000011</v>
      </c>
      <c r="I879" s="5">
        <v>3</v>
      </c>
      <c r="J879" s="2">
        <v>1535</v>
      </c>
      <c r="K879" s="9">
        <v>2.8</v>
      </c>
      <c r="L879" s="6">
        <v>35.948150830000003</v>
      </c>
      <c r="M879" s="6">
        <v>-97.268383889999996</v>
      </c>
      <c r="N879" s="7">
        <v>3.0933185559999998</v>
      </c>
      <c r="O879" s="5">
        <v>40</v>
      </c>
      <c r="P879" s="5">
        <v>6</v>
      </c>
      <c r="Q879" s="5">
        <v>5.3</v>
      </c>
      <c r="R879" s="10" t="s">
        <v>22</v>
      </c>
      <c r="S879" s="2">
        <f t="shared" si="130"/>
        <v>46</v>
      </c>
      <c r="T879" s="2">
        <f t="shared" si="131"/>
        <v>34</v>
      </c>
      <c r="U879" s="2">
        <f t="shared" si="132"/>
        <v>23</v>
      </c>
      <c r="V879" s="1">
        <f t="shared" si="133"/>
        <v>578</v>
      </c>
      <c r="W879" s="9">
        <f t="shared" si="134"/>
        <v>1.6020599913279623</v>
      </c>
      <c r="X879" s="9">
        <f t="shared" si="135"/>
        <v>0.77815125038364352</v>
      </c>
      <c r="Y879" s="9">
        <f t="shared" si="136"/>
        <v>1.5314789170422551</v>
      </c>
      <c r="Z879" s="9">
        <f t="shared" si="137"/>
        <v>1.3617278360175928</v>
      </c>
      <c r="AA879" s="9">
        <f t="shared" si="138"/>
        <v>2.761927838420529</v>
      </c>
      <c r="AB879" s="9">
        <f t="shared" si="139"/>
        <v>0.4904246468021134</v>
      </c>
    </row>
    <row r="880" spans="1:28">
      <c r="A880" s="1" t="s">
        <v>18</v>
      </c>
      <c r="B880" s="2">
        <v>177442</v>
      </c>
      <c r="C880" s="2">
        <v>1677</v>
      </c>
      <c r="D880" s="2">
        <v>18541</v>
      </c>
      <c r="E880" s="3">
        <v>18541.370200000001</v>
      </c>
      <c r="F880" s="4">
        <v>0.77959999999999996</v>
      </c>
      <c r="G880" s="4">
        <v>0.22040000000000001</v>
      </c>
      <c r="H880" s="4">
        <v>0</v>
      </c>
      <c r="I880" s="5">
        <v>40</v>
      </c>
      <c r="J880" s="2">
        <v>1538</v>
      </c>
      <c r="K880" s="9">
        <v>2.2000000000000002</v>
      </c>
      <c r="L880" s="6">
        <v>35.94691778</v>
      </c>
      <c r="M880" s="6">
        <v>-97.269328610000002</v>
      </c>
      <c r="N880" s="7">
        <v>3.091829444</v>
      </c>
      <c r="O880" s="5">
        <v>186</v>
      </c>
      <c r="P880" s="5">
        <v>14</v>
      </c>
      <c r="Q880" s="5">
        <v>96</v>
      </c>
      <c r="R880" s="10" t="s">
        <v>21</v>
      </c>
      <c r="S880" s="2">
        <f t="shared" si="130"/>
        <v>200</v>
      </c>
      <c r="T880" s="2">
        <f t="shared" si="131"/>
        <v>172</v>
      </c>
      <c r="U880" s="2">
        <f t="shared" si="132"/>
        <v>100</v>
      </c>
      <c r="V880" s="1">
        <f t="shared" si="133"/>
        <v>14792</v>
      </c>
      <c r="W880" s="9">
        <f t="shared" si="134"/>
        <v>2.2695129442179165</v>
      </c>
      <c r="X880" s="9">
        <f t="shared" si="135"/>
        <v>1.1461280356782377</v>
      </c>
      <c r="Y880" s="9">
        <f t="shared" si="136"/>
        <v>2.2355284469075487</v>
      </c>
      <c r="Z880" s="9">
        <f t="shared" si="137"/>
        <v>2</v>
      </c>
      <c r="AA880" s="9">
        <f t="shared" si="138"/>
        <v>4.1700268981511162</v>
      </c>
      <c r="AB880" s="9">
        <f t="shared" si="139"/>
        <v>0.49021552872214796</v>
      </c>
    </row>
    <row r="881" spans="1:28">
      <c r="A881" s="1" t="s">
        <v>18</v>
      </c>
      <c r="B881" s="2">
        <v>177379</v>
      </c>
      <c r="C881" s="2">
        <v>1553</v>
      </c>
      <c r="D881" s="2">
        <v>18521</v>
      </c>
      <c r="E881" s="3">
        <v>18521.496200000001</v>
      </c>
      <c r="F881" s="4">
        <v>0.88260000000000005</v>
      </c>
      <c r="G881" s="4">
        <v>0.11739999999999999</v>
      </c>
      <c r="H881" s="4">
        <v>0</v>
      </c>
      <c r="I881" s="5">
        <v>25</v>
      </c>
      <c r="J881" s="2">
        <v>1535</v>
      </c>
      <c r="K881" s="9">
        <v>3.8</v>
      </c>
      <c r="L881" s="6">
        <v>35.948133890000001</v>
      </c>
      <c r="M881" s="6">
        <v>-97.268416939999994</v>
      </c>
      <c r="N881" s="7">
        <v>3.0539215799999999</v>
      </c>
      <c r="O881" s="5">
        <v>72</v>
      </c>
      <c r="P881" s="5">
        <v>17</v>
      </c>
      <c r="Q881" s="5">
        <v>4.7</v>
      </c>
      <c r="R881" s="10" t="s">
        <v>20</v>
      </c>
      <c r="S881" s="2">
        <f t="shared" si="130"/>
        <v>89</v>
      </c>
      <c r="T881" s="2">
        <f t="shared" si="131"/>
        <v>55</v>
      </c>
      <c r="U881" s="2">
        <f t="shared" si="132"/>
        <v>44.5</v>
      </c>
      <c r="V881" s="1">
        <f t="shared" si="133"/>
        <v>1512.5</v>
      </c>
      <c r="W881" s="9">
        <f t="shared" si="134"/>
        <v>1.8573324964312683</v>
      </c>
      <c r="X881" s="9">
        <f t="shared" si="135"/>
        <v>1.2304489213782739</v>
      </c>
      <c r="Y881" s="9">
        <f t="shared" si="136"/>
        <v>1.7403626894942439</v>
      </c>
      <c r="Z881" s="9">
        <f t="shared" si="137"/>
        <v>1.6483600109809315</v>
      </c>
      <c r="AA881" s="9">
        <f t="shared" si="138"/>
        <v>3.1796953833245065</v>
      </c>
      <c r="AB881" s="9">
        <f t="shared" si="139"/>
        <v>0.48485788085054721</v>
      </c>
    </row>
    <row r="882" spans="1:28">
      <c r="A882" s="1" t="s">
        <v>18</v>
      </c>
      <c r="B882" s="2">
        <v>177416</v>
      </c>
      <c r="C882" s="2">
        <v>1646</v>
      </c>
      <c r="D882" s="2">
        <v>18541</v>
      </c>
      <c r="E882" s="3">
        <v>18541.5412</v>
      </c>
      <c r="F882" s="4">
        <v>7.6999999999999999E-2</v>
      </c>
      <c r="G882" s="4">
        <v>0.23300000000000001</v>
      </c>
      <c r="H882" s="4">
        <v>0.69</v>
      </c>
      <c r="I882" s="5">
        <v>55</v>
      </c>
      <c r="J882" s="2">
        <v>1527</v>
      </c>
      <c r="K882" s="9">
        <v>4.2</v>
      </c>
      <c r="L882" s="6">
        <v>35.946660280000003</v>
      </c>
      <c r="M882" s="6">
        <v>-97.268637499999997</v>
      </c>
      <c r="N882" s="7">
        <v>3.0514923289999998</v>
      </c>
      <c r="O882" s="5">
        <v>13</v>
      </c>
      <c r="P882" s="5">
        <v>145</v>
      </c>
      <c r="Q882" s="5">
        <v>19.3</v>
      </c>
      <c r="R882" s="10" t="s">
        <v>19</v>
      </c>
      <c r="S882" s="2">
        <f t="shared" si="130"/>
        <v>158</v>
      </c>
      <c r="T882" s="2">
        <f t="shared" si="131"/>
        <v>-132</v>
      </c>
      <c r="U882" s="2">
        <f t="shared" si="132"/>
        <v>79</v>
      </c>
      <c r="V882" s="1">
        <f t="shared" si="133"/>
        <v>8712</v>
      </c>
      <c r="W882" s="9">
        <f t="shared" si="134"/>
        <v>1.1139433523068367</v>
      </c>
      <c r="X882" s="9">
        <f t="shared" si="135"/>
        <v>2.1613680022349744</v>
      </c>
      <c r="Y882" s="9">
        <f t="shared" si="136"/>
        <v>2.1205739312058496</v>
      </c>
      <c r="Z882" s="9">
        <f t="shared" si="137"/>
        <v>1.8976270912904412</v>
      </c>
      <c r="AA882" s="9">
        <f t="shared" si="138"/>
        <v>3.9401178667477179</v>
      </c>
      <c r="AB882" s="9">
        <f t="shared" si="139"/>
        <v>0.48451228254194556</v>
      </c>
    </row>
    <row r="883" spans="1:28">
      <c r="A883" s="1" t="s">
        <v>18</v>
      </c>
      <c r="B883" s="2">
        <v>177379</v>
      </c>
      <c r="C883" s="2">
        <v>1553</v>
      </c>
      <c r="D883" s="2">
        <v>18521</v>
      </c>
      <c r="E883" s="3">
        <v>18521.493200000001</v>
      </c>
      <c r="F883" s="4">
        <v>0.95220000000000005</v>
      </c>
      <c r="G883" s="4">
        <v>4.7800000000000002E-2</v>
      </c>
      <c r="H883" s="4">
        <v>0</v>
      </c>
      <c r="I883" s="5">
        <v>10</v>
      </c>
      <c r="J883" s="2">
        <v>1535</v>
      </c>
      <c r="K883" s="9">
        <v>4</v>
      </c>
      <c r="L883" s="6">
        <v>35.948109440000003</v>
      </c>
      <c r="M883" s="6">
        <v>-97.268401389999994</v>
      </c>
      <c r="N883" s="7">
        <v>3.017886088</v>
      </c>
      <c r="O883" s="5">
        <v>6</v>
      </c>
      <c r="P883" s="5">
        <v>4</v>
      </c>
      <c r="Q883" s="5">
        <v>1.3</v>
      </c>
      <c r="R883" s="10" t="s">
        <v>20</v>
      </c>
      <c r="S883" s="2">
        <f t="shared" si="130"/>
        <v>10</v>
      </c>
      <c r="T883" s="2">
        <f t="shared" si="131"/>
        <v>2</v>
      </c>
      <c r="U883" s="2">
        <f t="shared" si="132"/>
        <v>5</v>
      </c>
      <c r="V883" s="1">
        <f t="shared" si="133"/>
        <v>2</v>
      </c>
      <c r="W883" s="9">
        <f t="shared" si="134"/>
        <v>0.77815125038364352</v>
      </c>
      <c r="X883" s="9">
        <f t="shared" si="135"/>
        <v>0.60205999132796229</v>
      </c>
      <c r="Y883" s="9">
        <f t="shared" si="136"/>
        <v>0.30102999566398114</v>
      </c>
      <c r="Z883" s="9">
        <f t="shared" si="137"/>
        <v>0.69897000433601875</v>
      </c>
      <c r="AA883" s="9">
        <f t="shared" si="138"/>
        <v>0.30102999566398114</v>
      </c>
      <c r="AB883" s="9">
        <f t="shared" si="139"/>
        <v>0.47970284303179284</v>
      </c>
    </row>
    <row r="884" spans="1:28">
      <c r="A884" s="1" t="s">
        <v>18</v>
      </c>
      <c r="B884" s="2">
        <v>177406</v>
      </c>
      <c r="C884" s="2">
        <v>1635</v>
      </c>
      <c r="D884" s="2">
        <v>18541</v>
      </c>
      <c r="E884" s="3">
        <v>18541.370200000001</v>
      </c>
      <c r="F884" s="4">
        <v>0.94359999999999999</v>
      </c>
      <c r="G884" s="4">
        <v>5.6399999999999992E-2</v>
      </c>
      <c r="H884" s="4">
        <v>0</v>
      </c>
      <c r="I884" s="5">
        <v>13</v>
      </c>
      <c r="J884" s="2">
        <v>1530</v>
      </c>
      <c r="K884" s="9">
        <v>2.4</v>
      </c>
      <c r="L884" s="6">
        <v>35.946658059999997</v>
      </c>
      <c r="M884" s="6">
        <v>-97.269627220000004</v>
      </c>
      <c r="N884" s="7">
        <v>3.0135837169999999</v>
      </c>
      <c r="O884" s="5">
        <v>76</v>
      </c>
      <c r="P884" s="5">
        <v>30</v>
      </c>
      <c r="Q884" s="5">
        <v>40</v>
      </c>
      <c r="R884" s="10" t="s">
        <v>21</v>
      </c>
      <c r="S884" s="2">
        <f t="shared" si="130"/>
        <v>106</v>
      </c>
      <c r="T884" s="2">
        <f t="shared" si="131"/>
        <v>46</v>
      </c>
      <c r="U884" s="2">
        <f t="shared" si="132"/>
        <v>53</v>
      </c>
      <c r="V884" s="1">
        <f t="shared" si="133"/>
        <v>1058</v>
      </c>
      <c r="W884" s="9">
        <f t="shared" si="134"/>
        <v>1.8808135922807911</v>
      </c>
      <c r="X884" s="9">
        <f t="shared" si="135"/>
        <v>1.4771212547196624</v>
      </c>
      <c r="Y884" s="9">
        <f t="shared" si="136"/>
        <v>1.6627578316815739</v>
      </c>
      <c r="Z884" s="9">
        <f t="shared" si="137"/>
        <v>1.7242758696007889</v>
      </c>
      <c r="AA884" s="9">
        <f t="shared" si="138"/>
        <v>3.0244856676991665</v>
      </c>
      <c r="AB884" s="9">
        <f t="shared" si="139"/>
        <v>0.47908326062096329</v>
      </c>
    </row>
    <row r="885" spans="1:28">
      <c r="A885" s="1" t="s">
        <v>18</v>
      </c>
      <c r="B885" s="2">
        <v>177492</v>
      </c>
      <c r="C885" s="2">
        <v>1713</v>
      </c>
      <c r="D885" s="2">
        <v>18541</v>
      </c>
      <c r="E885" s="3">
        <v>18541.343199999999</v>
      </c>
      <c r="F885" s="4">
        <v>0.97940000000000005</v>
      </c>
      <c r="G885" s="4">
        <v>2.06E-2</v>
      </c>
      <c r="H885" s="4">
        <v>0</v>
      </c>
      <c r="I885" s="5">
        <v>4</v>
      </c>
      <c r="J885" s="2">
        <v>1532</v>
      </c>
      <c r="K885" s="9">
        <v>3.1</v>
      </c>
      <c r="L885" s="6">
        <v>35.946741109999998</v>
      </c>
      <c r="M885" s="6">
        <v>-97.269251670000003</v>
      </c>
      <c r="N885" s="7">
        <v>2.9273211200000002</v>
      </c>
      <c r="O885" s="5">
        <v>71</v>
      </c>
      <c r="P885" s="5">
        <v>48</v>
      </c>
      <c r="Q885" s="5">
        <v>78.7</v>
      </c>
      <c r="R885" s="10" t="s">
        <v>21</v>
      </c>
      <c r="S885" s="2">
        <f t="shared" si="130"/>
        <v>119</v>
      </c>
      <c r="T885" s="2">
        <f t="shared" si="131"/>
        <v>23</v>
      </c>
      <c r="U885" s="2">
        <f t="shared" si="132"/>
        <v>59.5</v>
      </c>
      <c r="V885" s="1">
        <f t="shared" si="133"/>
        <v>264.5</v>
      </c>
      <c r="W885" s="9">
        <f t="shared" si="134"/>
        <v>1.851258348719075</v>
      </c>
      <c r="X885" s="9">
        <f t="shared" si="135"/>
        <v>1.6812412373755872</v>
      </c>
      <c r="Y885" s="9">
        <f t="shared" si="136"/>
        <v>1.3617278360175928</v>
      </c>
      <c r="Z885" s="9">
        <f t="shared" si="137"/>
        <v>1.7745169657285496</v>
      </c>
      <c r="AA885" s="9">
        <f t="shared" si="138"/>
        <v>2.4224256763712044</v>
      </c>
      <c r="AB885" s="9">
        <f t="shared" si="139"/>
        <v>0.46647036609436676</v>
      </c>
    </row>
    <row r="886" spans="1:28">
      <c r="A886" s="1" t="s">
        <v>18</v>
      </c>
      <c r="B886" s="2">
        <v>177492</v>
      </c>
      <c r="C886" s="2">
        <v>1779</v>
      </c>
      <c r="D886" s="2">
        <v>18521</v>
      </c>
      <c r="E886" s="3">
        <v>18521.514200000001</v>
      </c>
      <c r="F886" s="4">
        <v>0.93720000000000003</v>
      </c>
      <c r="G886" s="4">
        <v>6.2799999999999995E-2</v>
      </c>
      <c r="H886" s="4">
        <v>0</v>
      </c>
      <c r="I886" s="5">
        <v>14</v>
      </c>
      <c r="J886" s="2">
        <v>1531</v>
      </c>
      <c r="K886" s="9">
        <v>2.4</v>
      </c>
      <c r="L886" s="6">
        <v>35.948291670000003</v>
      </c>
      <c r="M886" s="6">
        <v>-97.268401940000004</v>
      </c>
      <c r="N886" s="7">
        <v>2.9100170300000001</v>
      </c>
      <c r="O886" s="5">
        <v>109</v>
      </c>
      <c r="P886" s="5">
        <v>22</v>
      </c>
      <c r="Q886" s="5">
        <v>92.7</v>
      </c>
      <c r="R886" s="10" t="s">
        <v>21</v>
      </c>
      <c r="S886" s="2">
        <f t="shared" si="130"/>
        <v>131</v>
      </c>
      <c r="T886" s="2">
        <f t="shared" si="131"/>
        <v>87</v>
      </c>
      <c r="U886" s="2">
        <f t="shared" si="132"/>
        <v>65.5</v>
      </c>
      <c r="V886" s="1">
        <f t="shared" si="133"/>
        <v>3784.5</v>
      </c>
      <c r="W886" s="9">
        <f t="shared" si="134"/>
        <v>2.0374264979406234</v>
      </c>
      <c r="X886" s="9">
        <f t="shared" si="135"/>
        <v>1.3424226808222062</v>
      </c>
      <c r="Y886" s="9">
        <f t="shared" si="136"/>
        <v>1.9395192526186182</v>
      </c>
      <c r="Z886" s="9">
        <f t="shared" si="137"/>
        <v>1.8162412999917832</v>
      </c>
      <c r="AA886" s="9">
        <f t="shared" si="138"/>
        <v>3.5780085095732557</v>
      </c>
      <c r="AB886" s="9">
        <f t="shared" si="139"/>
        <v>0.46389553057126304</v>
      </c>
    </row>
    <row r="887" spans="1:28">
      <c r="A887" s="1" t="s">
        <v>18</v>
      </c>
      <c r="B887" s="2">
        <v>177360</v>
      </c>
      <c r="C887" s="2">
        <v>1635</v>
      </c>
      <c r="D887" s="2">
        <v>18520</v>
      </c>
      <c r="E887" s="3">
        <v>18520.493200000001</v>
      </c>
      <c r="F887" s="4">
        <v>0.93940000000000001</v>
      </c>
      <c r="G887" s="4">
        <v>6.0600000000000001E-2</v>
      </c>
      <c r="H887" s="4">
        <v>0</v>
      </c>
      <c r="I887" s="5">
        <v>10</v>
      </c>
      <c r="J887" s="2">
        <v>1525</v>
      </c>
      <c r="K887" s="9">
        <v>3.2</v>
      </c>
      <c r="L887" s="6">
        <v>35.948129719999997</v>
      </c>
      <c r="M887" s="6">
        <v>-97.268383610000001</v>
      </c>
      <c r="N887" s="7">
        <v>2.8856301530000001</v>
      </c>
      <c r="O887" s="5">
        <v>28</v>
      </c>
      <c r="P887" s="5">
        <v>155</v>
      </c>
      <c r="Q887" s="5">
        <v>20.7</v>
      </c>
      <c r="R887" s="10" t="s">
        <v>20</v>
      </c>
      <c r="S887" s="2">
        <f t="shared" si="130"/>
        <v>183</v>
      </c>
      <c r="T887" s="2">
        <f t="shared" si="131"/>
        <v>-127</v>
      </c>
      <c r="U887" s="2">
        <f t="shared" si="132"/>
        <v>91.5</v>
      </c>
      <c r="V887" s="1">
        <f t="shared" si="133"/>
        <v>8064.5</v>
      </c>
      <c r="W887" s="9">
        <f t="shared" si="134"/>
        <v>1.447158031342219</v>
      </c>
      <c r="X887" s="9">
        <f t="shared" si="135"/>
        <v>2.1903316981702914</v>
      </c>
      <c r="Y887" s="9">
        <f t="shared" si="136"/>
        <v>2.1038037209559568</v>
      </c>
      <c r="Z887" s="9">
        <f t="shared" si="137"/>
        <v>1.9614210940664483</v>
      </c>
      <c r="AA887" s="9">
        <f t="shared" si="138"/>
        <v>3.9065774462479319</v>
      </c>
      <c r="AB887" s="9">
        <f t="shared" si="139"/>
        <v>0.46024066743516595</v>
      </c>
    </row>
    <row r="888" spans="1:28">
      <c r="A888" s="1" t="s">
        <v>18</v>
      </c>
      <c r="B888" s="2">
        <v>177360</v>
      </c>
      <c r="C888" s="2">
        <v>1635</v>
      </c>
      <c r="D888" s="2">
        <v>18520</v>
      </c>
      <c r="E888" s="3">
        <v>18520.412199999999</v>
      </c>
      <c r="F888" s="4">
        <v>0.86539999999999995</v>
      </c>
      <c r="G888" s="4">
        <v>0.1346</v>
      </c>
      <c r="H888" s="4">
        <v>0</v>
      </c>
      <c r="I888" s="5">
        <v>28</v>
      </c>
      <c r="J888" s="2">
        <v>1525</v>
      </c>
      <c r="K888" s="9">
        <v>2.9</v>
      </c>
      <c r="L888" s="6">
        <v>35.948328889999999</v>
      </c>
      <c r="M888" s="6">
        <v>-97.268440560000002</v>
      </c>
      <c r="N888" s="7">
        <v>2.8792745900000001</v>
      </c>
      <c r="O888" s="5">
        <v>92</v>
      </c>
      <c r="P888" s="5">
        <v>30</v>
      </c>
      <c r="Q888" s="5">
        <v>90</v>
      </c>
      <c r="R888" s="10" t="s">
        <v>21</v>
      </c>
      <c r="S888" s="2">
        <f t="shared" si="130"/>
        <v>122</v>
      </c>
      <c r="T888" s="2">
        <f t="shared" si="131"/>
        <v>62</v>
      </c>
      <c r="U888" s="2">
        <f t="shared" si="132"/>
        <v>61</v>
      </c>
      <c r="V888" s="1">
        <f t="shared" si="133"/>
        <v>1922</v>
      </c>
      <c r="W888" s="9">
        <f t="shared" si="134"/>
        <v>1.9637878273455551</v>
      </c>
      <c r="X888" s="9">
        <f t="shared" si="135"/>
        <v>1.4771212547196624</v>
      </c>
      <c r="Y888" s="9">
        <f t="shared" si="136"/>
        <v>1.7923916894982537</v>
      </c>
      <c r="Z888" s="9">
        <f t="shared" si="137"/>
        <v>1.7853298350107669</v>
      </c>
      <c r="AA888" s="9">
        <f t="shared" si="138"/>
        <v>3.2837533833325261</v>
      </c>
      <c r="AB888" s="9">
        <f t="shared" si="139"/>
        <v>0.45928308454989936</v>
      </c>
    </row>
    <row r="889" spans="1:28">
      <c r="A889" s="1" t="s">
        <v>18</v>
      </c>
      <c r="B889" s="2">
        <v>177379</v>
      </c>
      <c r="C889" s="2">
        <v>1553</v>
      </c>
      <c r="D889" s="2">
        <v>18520</v>
      </c>
      <c r="E889" s="3">
        <v>18520.4362</v>
      </c>
      <c r="F889" s="4">
        <v>0.91959999999999997</v>
      </c>
      <c r="G889" s="4">
        <v>8.0399999999999999E-2</v>
      </c>
      <c r="H889" s="4">
        <v>0</v>
      </c>
      <c r="I889" s="5">
        <v>17</v>
      </c>
      <c r="J889" s="2">
        <v>1535</v>
      </c>
      <c r="K889" s="9">
        <v>2.8</v>
      </c>
      <c r="L889" s="6">
        <v>35.948438060000001</v>
      </c>
      <c r="M889" s="6">
        <v>-97.268593330000002</v>
      </c>
      <c r="N889" s="7">
        <v>2.8785040240000002</v>
      </c>
      <c r="O889" s="5">
        <v>68</v>
      </c>
      <c r="P889" s="5">
        <v>58</v>
      </c>
      <c r="Q889" s="5">
        <v>12.7</v>
      </c>
      <c r="R889" s="10" t="s">
        <v>21</v>
      </c>
      <c r="S889" s="2">
        <f t="shared" si="130"/>
        <v>126</v>
      </c>
      <c r="T889" s="2">
        <f t="shared" si="131"/>
        <v>10</v>
      </c>
      <c r="U889" s="2">
        <f t="shared" si="132"/>
        <v>63</v>
      </c>
      <c r="V889" s="1">
        <f t="shared" si="133"/>
        <v>50</v>
      </c>
      <c r="W889" s="9">
        <f t="shared" si="134"/>
        <v>1.8325089127062362</v>
      </c>
      <c r="X889" s="9">
        <f t="shared" si="135"/>
        <v>1.7634279935629371</v>
      </c>
      <c r="Y889" s="9">
        <f t="shared" si="136"/>
        <v>1</v>
      </c>
      <c r="Z889" s="9">
        <f t="shared" si="137"/>
        <v>1.7993405494535815</v>
      </c>
      <c r="AA889" s="9">
        <f t="shared" si="138"/>
        <v>1.6989700043360185</v>
      </c>
      <c r="AB889" s="9">
        <f t="shared" si="139"/>
        <v>0.45916684091283894</v>
      </c>
    </row>
    <row r="890" spans="1:28">
      <c r="A890" s="1" t="s">
        <v>18</v>
      </c>
      <c r="B890" s="2">
        <v>177379</v>
      </c>
      <c r="C890" s="2">
        <v>1553</v>
      </c>
      <c r="D890" s="2">
        <v>18521</v>
      </c>
      <c r="E890" s="3">
        <v>18521.499199999998</v>
      </c>
      <c r="F890" s="4">
        <v>0.93879999999999997</v>
      </c>
      <c r="G890" s="4">
        <v>6.1199999999999997E-2</v>
      </c>
      <c r="H890" s="4">
        <v>0</v>
      </c>
      <c r="I890" s="5">
        <v>11</v>
      </c>
      <c r="J890" s="2">
        <v>1535</v>
      </c>
      <c r="K890" s="9">
        <v>2.7</v>
      </c>
      <c r="L890" s="6">
        <v>35.94812417</v>
      </c>
      <c r="M890" s="6">
        <v>-97.268387500000003</v>
      </c>
      <c r="N890" s="7">
        <v>2.8664832960000002</v>
      </c>
      <c r="O890" s="5">
        <v>20</v>
      </c>
      <c r="P890" s="5">
        <v>9</v>
      </c>
      <c r="Q890" s="5">
        <v>2</v>
      </c>
      <c r="R890" s="10" t="s">
        <v>22</v>
      </c>
      <c r="S890" s="2">
        <f t="shared" si="130"/>
        <v>29</v>
      </c>
      <c r="T890" s="2">
        <f t="shared" si="131"/>
        <v>11</v>
      </c>
      <c r="U890" s="2">
        <f t="shared" si="132"/>
        <v>14.5</v>
      </c>
      <c r="V890" s="1">
        <f t="shared" si="133"/>
        <v>60.5</v>
      </c>
      <c r="W890" s="9">
        <f t="shared" si="134"/>
        <v>1.301029995663981</v>
      </c>
      <c r="X890" s="9">
        <f t="shared" si="135"/>
        <v>0.95424250943932487</v>
      </c>
      <c r="Y890" s="9">
        <f t="shared" si="136"/>
        <v>1.0413926851582249</v>
      </c>
      <c r="Z890" s="9">
        <f t="shared" si="137"/>
        <v>1.1613680022349748</v>
      </c>
      <c r="AA890" s="9">
        <f t="shared" si="138"/>
        <v>1.7817553746524688</v>
      </c>
      <c r="AB890" s="9">
        <f t="shared" si="139"/>
        <v>0.45734941533233625</v>
      </c>
    </row>
    <row r="891" spans="1:28">
      <c r="A891" s="1" t="s">
        <v>18</v>
      </c>
      <c r="B891" s="2">
        <v>177386</v>
      </c>
      <c r="C891" s="2">
        <v>1636</v>
      </c>
      <c r="D891" s="2">
        <v>18541</v>
      </c>
      <c r="E891" s="3">
        <v>18541.370200000001</v>
      </c>
      <c r="F891" s="4">
        <v>0.92520000000000002</v>
      </c>
      <c r="G891" s="4">
        <v>7.4800000000000005E-2</v>
      </c>
      <c r="H891" s="4">
        <v>0</v>
      </c>
      <c r="I891" s="5">
        <v>16</v>
      </c>
      <c r="J891" s="2">
        <v>1524</v>
      </c>
      <c r="K891" s="9">
        <v>2.1</v>
      </c>
      <c r="L891" s="6">
        <v>35.94662417</v>
      </c>
      <c r="M891" s="6">
        <v>-97.269606390000007</v>
      </c>
      <c r="N891" s="7">
        <v>2.8422343460000001</v>
      </c>
      <c r="O891" s="5">
        <v>172</v>
      </c>
      <c r="P891" s="5">
        <v>63</v>
      </c>
      <c r="Q891" s="5">
        <v>34.700000000000003</v>
      </c>
      <c r="R891" s="10" t="s">
        <v>21</v>
      </c>
      <c r="S891" s="2">
        <f t="shared" si="130"/>
        <v>235</v>
      </c>
      <c r="T891" s="2">
        <f t="shared" si="131"/>
        <v>109</v>
      </c>
      <c r="U891" s="2">
        <f t="shared" si="132"/>
        <v>117.5</v>
      </c>
      <c r="V891" s="1">
        <f t="shared" si="133"/>
        <v>5940.5</v>
      </c>
      <c r="W891" s="9">
        <f t="shared" si="134"/>
        <v>2.2355284469075487</v>
      </c>
      <c r="X891" s="9">
        <f t="shared" si="135"/>
        <v>1.7993405494535815</v>
      </c>
      <c r="Y891" s="9">
        <f t="shared" si="136"/>
        <v>2.0374264979406234</v>
      </c>
      <c r="Z891" s="9">
        <f t="shared" si="137"/>
        <v>2.070037866607755</v>
      </c>
      <c r="AA891" s="9">
        <f t="shared" si="138"/>
        <v>3.7738230002172655</v>
      </c>
      <c r="AB891" s="9">
        <f t="shared" si="139"/>
        <v>0.45365988322508627</v>
      </c>
    </row>
    <row r="892" spans="1:28">
      <c r="A892" s="1" t="s">
        <v>18</v>
      </c>
      <c r="B892" s="2">
        <v>177379</v>
      </c>
      <c r="C892" s="2">
        <v>1553</v>
      </c>
      <c r="D892" s="2">
        <v>18520</v>
      </c>
      <c r="E892" s="3">
        <v>18520.493200000001</v>
      </c>
      <c r="F892" s="4">
        <v>0.95220000000000005</v>
      </c>
      <c r="G892" s="4">
        <v>4.7800000000000002E-2</v>
      </c>
      <c r="H892" s="4">
        <v>0</v>
      </c>
      <c r="I892" s="5">
        <v>7</v>
      </c>
      <c r="J892" s="2">
        <v>1535</v>
      </c>
      <c r="K892" s="9">
        <v>2.2999999999999998</v>
      </c>
      <c r="L892" s="6">
        <v>35.948146940000001</v>
      </c>
      <c r="M892" s="6">
        <v>-97.268376669999995</v>
      </c>
      <c r="N892" s="7">
        <v>2.8349325360000002</v>
      </c>
      <c r="O892" s="5">
        <v>16</v>
      </c>
      <c r="P892" s="5">
        <v>10</v>
      </c>
      <c r="Q892" s="5">
        <v>4.7</v>
      </c>
      <c r="R892" s="10" t="s">
        <v>22</v>
      </c>
      <c r="S892" s="2">
        <f t="shared" si="130"/>
        <v>26</v>
      </c>
      <c r="T892" s="2">
        <f t="shared" si="131"/>
        <v>6</v>
      </c>
      <c r="U892" s="2">
        <f t="shared" si="132"/>
        <v>13</v>
      </c>
      <c r="V892" s="1">
        <f t="shared" si="133"/>
        <v>18</v>
      </c>
      <c r="W892" s="9">
        <f t="shared" si="134"/>
        <v>1.2041199826559246</v>
      </c>
      <c r="X892" s="9">
        <f t="shared" si="135"/>
        <v>1</v>
      </c>
      <c r="Y892" s="9">
        <f t="shared" si="136"/>
        <v>0.77815125038364352</v>
      </c>
      <c r="Z892" s="9">
        <f t="shared" si="137"/>
        <v>1.1139433523068367</v>
      </c>
      <c r="AA892" s="9">
        <f t="shared" si="138"/>
        <v>1.2552725051033058</v>
      </c>
      <c r="AB892" s="9">
        <f t="shared" si="139"/>
        <v>0.45254272827599867</v>
      </c>
    </row>
    <row r="893" spans="1:28">
      <c r="A893" s="1" t="s">
        <v>18</v>
      </c>
      <c r="B893" s="2">
        <v>177406</v>
      </c>
      <c r="C893" s="2">
        <v>1635</v>
      </c>
      <c r="D893" s="2">
        <v>18542</v>
      </c>
      <c r="E893" s="3">
        <v>18542.379199999999</v>
      </c>
      <c r="F893" s="4">
        <v>0.81319999999999992</v>
      </c>
      <c r="G893" s="4">
        <v>0.18679999999999999</v>
      </c>
      <c r="H893" s="4">
        <v>0</v>
      </c>
      <c r="I893" s="5">
        <v>40</v>
      </c>
      <c r="J893" s="2">
        <v>1530</v>
      </c>
      <c r="K893" s="9">
        <v>2.8</v>
      </c>
      <c r="L893" s="6">
        <v>35.946959720000002</v>
      </c>
      <c r="M893" s="6">
        <v>-97.269557219999996</v>
      </c>
      <c r="N893" s="7">
        <v>2.8340541730000002</v>
      </c>
      <c r="O893" s="5">
        <v>112</v>
      </c>
      <c r="P893" s="5">
        <v>59</v>
      </c>
      <c r="Q893" s="5">
        <v>32</v>
      </c>
      <c r="R893" s="10" t="s">
        <v>21</v>
      </c>
      <c r="S893" s="2">
        <f t="shared" si="130"/>
        <v>171</v>
      </c>
      <c r="T893" s="2">
        <f t="shared" si="131"/>
        <v>53</v>
      </c>
      <c r="U893" s="2">
        <f t="shared" si="132"/>
        <v>85.5</v>
      </c>
      <c r="V893" s="1">
        <f t="shared" si="133"/>
        <v>1404.5</v>
      </c>
      <c r="W893" s="9">
        <f t="shared" si="134"/>
        <v>2.049218022670181</v>
      </c>
      <c r="X893" s="9">
        <f t="shared" si="135"/>
        <v>1.7708520116421442</v>
      </c>
      <c r="Y893" s="9">
        <f t="shared" si="136"/>
        <v>1.7242758696007889</v>
      </c>
      <c r="Z893" s="9">
        <f t="shared" si="137"/>
        <v>1.9319661147281726</v>
      </c>
      <c r="AA893" s="9">
        <f t="shared" si="138"/>
        <v>3.1475217435375966</v>
      </c>
      <c r="AB893" s="9">
        <f t="shared" si="139"/>
        <v>0.45240814753815534</v>
      </c>
    </row>
    <row r="894" spans="1:28">
      <c r="A894" s="1" t="s">
        <v>18</v>
      </c>
      <c r="B894" s="2">
        <v>177492</v>
      </c>
      <c r="C894" s="2">
        <v>1713</v>
      </c>
      <c r="D894" s="2">
        <v>18541</v>
      </c>
      <c r="E894" s="3">
        <v>18541.3462</v>
      </c>
      <c r="F894" s="4">
        <v>0.96</v>
      </c>
      <c r="G894" s="4">
        <v>0.04</v>
      </c>
      <c r="H894" s="4">
        <v>0</v>
      </c>
      <c r="I894" s="5">
        <v>8</v>
      </c>
      <c r="J894" s="2">
        <v>1532</v>
      </c>
      <c r="K894" s="9">
        <v>2.4</v>
      </c>
      <c r="L894" s="6">
        <v>35.946755279999998</v>
      </c>
      <c r="M894" s="6">
        <v>-97.269277220000006</v>
      </c>
      <c r="N894" s="7">
        <v>2.7900851719999999</v>
      </c>
      <c r="O894" s="5">
        <v>39</v>
      </c>
      <c r="P894" s="5">
        <v>141</v>
      </c>
      <c r="Q894" s="5">
        <v>56.7</v>
      </c>
      <c r="R894" s="10" t="s">
        <v>21</v>
      </c>
      <c r="S894" s="2">
        <f t="shared" si="130"/>
        <v>180</v>
      </c>
      <c r="T894" s="2">
        <f t="shared" si="131"/>
        <v>-102</v>
      </c>
      <c r="U894" s="2">
        <f t="shared" si="132"/>
        <v>90</v>
      </c>
      <c r="V894" s="1">
        <f t="shared" si="133"/>
        <v>5202</v>
      </c>
      <c r="W894" s="9">
        <f t="shared" si="134"/>
        <v>1.5910646070264991</v>
      </c>
      <c r="X894" s="9">
        <f t="shared" si="135"/>
        <v>2.1492191126553797</v>
      </c>
      <c r="Y894" s="9">
        <f t="shared" si="136"/>
        <v>2.0086001717619171</v>
      </c>
      <c r="Z894" s="9">
        <f t="shared" si="137"/>
        <v>1.9542425094393248</v>
      </c>
      <c r="AA894" s="9">
        <f t="shared" si="138"/>
        <v>3.7161703478598538</v>
      </c>
      <c r="AB894" s="9">
        <f t="shared" si="139"/>
        <v>0.44561746103883776</v>
      </c>
    </row>
    <row r="895" spans="1:28">
      <c r="A895" s="1" t="s">
        <v>18</v>
      </c>
      <c r="B895" s="2">
        <v>177379</v>
      </c>
      <c r="C895" s="2">
        <v>1553</v>
      </c>
      <c r="D895" s="2">
        <v>18521</v>
      </c>
      <c r="E895" s="3">
        <v>18521.514200000001</v>
      </c>
      <c r="F895" s="4">
        <v>0.95899999999999996</v>
      </c>
      <c r="G895" s="4">
        <v>4.1000000000000002E-2</v>
      </c>
      <c r="H895" s="4">
        <v>0</v>
      </c>
      <c r="I895" s="5">
        <v>9</v>
      </c>
      <c r="J895" s="2">
        <v>1535</v>
      </c>
      <c r="K895" s="9">
        <v>3.5</v>
      </c>
      <c r="L895" s="6">
        <v>35.948315559999998</v>
      </c>
      <c r="M895" s="6">
        <v>-97.26834556</v>
      </c>
      <c r="N895" s="7">
        <v>2.784906431</v>
      </c>
      <c r="O895" s="5">
        <v>130</v>
      </c>
      <c r="P895" s="5">
        <v>18</v>
      </c>
      <c r="Q895" s="5">
        <v>96.7</v>
      </c>
      <c r="R895" s="10" t="s">
        <v>21</v>
      </c>
      <c r="S895" s="2">
        <f t="shared" si="130"/>
        <v>148</v>
      </c>
      <c r="T895" s="2">
        <f t="shared" si="131"/>
        <v>112</v>
      </c>
      <c r="U895" s="2">
        <f t="shared" si="132"/>
        <v>74</v>
      </c>
      <c r="V895" s="1">
        <f t="shared" si="133"/>
        <v>6272</v>
      </c>
      <c r="W895" s="9">
        <f t="shared" si="134"/>
        <v>2.1139433523068365</v>
      </c>
      <c r="X895" s="9">
        <f t="shared" si="135"/>
        <v>1.2552725051033058</v>
      </c>
      <c r="Y895" s="9">
        <f t="shared" si="136"/>
        <v>2.049218022670181</v>
      </c>
      <c r="Z895" s="9">
        <f t="shared" si="137"/>
        <v>1.8692317197309762</v>
      </c>
      <c r="AA895" s="9">
        <f t="shared" si="138"/>
        <v>3.7974060496763813</v>
      </c>
      <c r="AB895" s="9">
        <f t="shared" si="139"/>
        <v>0.44481060806162032</v>
      </c>
    </row>
    <row r="896" spans="1:28">
      <c r="A896" s="1" t="s">
        <v>18</v>
      </c>
      <c r="B896" s="2">
        <v>177360</v>
      </c>
      <c r="C896" s="2">
        <v>1635</v>
      </c>
      <c r="D896" s="2">
        <v>18520</v>
      </c>
      <c r="E896" s="3">
        <v>18520.4002</v>
      </c>
      <c r="F896" s="4">
        <v>0.96579999999999999</v>
      </c>
      <c r="G896" s="4">
        <v>3.4200000000000001E-2</v>
      </c>
      <c r="H896" s="4">
        <v>0</v>
      </c>
      <c r="I896" s="5">
        <v>6</v>
      </c>
      <c r="J896" s="2">
        <v>1525</v>
      </c>
      <c r="K896" s="9">
        <v>2.5</v>
      </c>
      <c r="L896" s="6">
        <v>35.948142779999998</v>
      </c>
      <c r="M896" s="6">
        <v>-97.26845333</v>
      </c>
      <c r="N896" s="7">
        <v>2.7846279919999999</v>
      </c>
      <c r="O896" s="5">
        <v>36</v>
      </c>
      <c r="P896" s="5">
        <v>132</v>
      </c>
      <c r="Q896" s="5">
        <v>40</v>
      </c>
      <c r="R896" s="10" t="s">
        <v>20</v>
      </c>
      <c r="S896" s="2">
        <f t="shared" si="130"/>
        <v>168</v>
      </c>
      <c r="T896" s="2">
        <f t="shared" si="131"/>
        <v>-96</v>
      </c>
      <c r="U896" s="2">
        <f t="shared" si="132"/>
        <v>84</v>
      </c>
      <c r="V896" s="1">
        <f t="shared" si="133"/>
        <v>4608</v>
      </c>
      <c r="W896" s="9">
        <f t="shared" si="134"/>
        <v>1.556302500767287</v>
      </c>
      <c r="X896" s="9">
        <f t="shared" si="135"/>
        <v>2.1205739312058496</v>
      </c>
      <c r="Y896" s="9">
        <f t="shared" si="136"/>
        <v>1.9822712330395682</v>
      </c>
      <c r="Z896" s="9">
        <f t="shared" si="137"/>
        <v>1.9242792860618814</v>
      </c>
      <c r="AA896" s="9">
        <f t="shared" si="138"/>
        <v>3.6635124704151552</v>
      </c>
      <c r="AB896" s="9">
        <f t="shared" si="139"/>
        <v>0.44476718449614305</v>
      </c>
    </row>
    <row r="897" spans="1:28">
      <c r="A897" s="1" t="s">
        <v>18</v>
      </c>
      <c r="B897" s="2">
        <v>177406</v>
      </c>
      <c r="C897" s="2">
        <v>1635</v>
      </c>
      <c r="D897" s="2">
        <v>18541</v>
      </c>
      <c r="E897" s="3">
        <v>18541.4182</v>
      </c>
      <c r="F897" s="4">
        <v>0.94720000000000015</v>
      </c>
      <c r="G897" s="4">
        <v>5.28E-2</v>
      </c>
      <c r="H897" s="4">
        <v>0</v>
      </c>
      <c r="I897" s="5">
        <v>12</v>
      </c>
      <c r="J897" s="2">
        <v>1530</v>
      </c>
      <c r="K897" s="9">
        <v>3.7</v>
      </c>
      <c r="L897" s="6">
        <v>35.946699170000002</v>
      </c>
      <c r="M897" s="6">
        <v>-97.269003609999999</v>
      </c>
      <c r="N897" s="7">
        <v>2.7759768560000002</v>
      </c>
      <c r="O897" s="5">
        <v>135</v>
      </c>
      <c r="P897" s="5">
        <v>21</v>
      </c>
      <c r="Q897" s="5">
        <v>90.7</v>
      </c>
      <c r="R897" s="10" t="s">
        <v>21</v>
      </c>
      <c r="S897" s="2">
        <f t="shared" si="130"/>
        <v>156</v>
      </c>
      <c r="T897" s="2">
        <f t="shared" si="131"/>
        <v>114</v>
      </c>
      <c r="U897" s="2">
        <f t="shared" si="132"/>
        <v>78</v>
      </c>
      <c r="V897" s="1">
        <f t="shared" si="133"/>
        <v>6498</v>
      </c>
      <c r="W897" s="9">
        <f t="shared" si="134"/>
        <v>2.1303337684950061</v>
      </c>
      <c r="X897" s="9">
        <f t="shared" si="135"/>
        <v>1.3222192947339191</v>
      </c>
      <c r="Y897" s="9">
        <f t="shared" si="136"/>
        <v>2.0569048513364723</v>
      </c>
      <c r="Z897" s="9">
        <f t="shared" si="137"/>
        <v>1.8920946026904801</v>
      </c>
      <c r="AA897" s="9">
        <f t="shared" si="138"/>
        <v>3.8127797070089637</v>
      </c>
      <c r="AB897" s="9">
        <f t="shared" si="139"/>
        <v>0.44341584097828229</v>
      </c>
    </row>
    <row r="898" spans="1:28">
      <c r="A898" s="1" t="s">
        <v>18</v>
      </c>
      <c r="B898" s="2">
        <v>177416</v>
      </c>
      <c r="C898" s="2">
        <v>1646</v>
      </c>
      <c r="D898" s="2">
        <v>18542</v>
      </c>
      <c r="E898" s="3">
        <v>18542.3822</v>
      </c>
      <c r="F898" s="4">
        <v>0.89459999999999995</v>
      </c>
      <c r="G898" s="4">
        <v>0.10539999999999998</v>
      </c>
      <c r="H898" s="4">
        <v>0</v>
      </c>
      <c r="I898" s="5">
        <v>18</v>
      </c>
      <c r="J898" s="2">
        <v>1527</v>
      </c>
      <c r="K898" s="9">
        <v>2</v>
      </c>
      <c r="L898" s="6">
        <v>35.946935279999998</v>
      </c>
      <c r="M898" s="6">
        <v>-97.26942167</v>
      </c>
      <c r="N898" s="7">
        <v>2.774684567</v>
      </c>
      <c r="O898" s="5">
        <v>63</v>
      </c>
      <c r="P898" s="5">
        <v>6</v>
      </c>
      <c r="Q898" s="5">
        <v>79.3</v>
      </c>
      <c r="R898" s="10" t="s">
        <v>21</v>
      </c>
      <c r="S898" s="2">
        <f t="shared" si="130"/>
        <v>69</v>
      </c>
      <c r="T898" s="2">
        <f t="shared" si="131"/>
        <v>57</v>
      </c>
      <c r="U898" s="2">
        <f t="shared" si="132"/>
        <v>34.5</v>
      </c>
      <c r="V898" s="1">
        <f t="shared" si="133"/>
        <v>1624.5</v>
      </c>
      <c r="W898" s="9">
        <f t="shared" si="134"/>
        <v>1.7993405494535815</v>
      </c>
      <c r="X898" s="9">
        <f t="shared" si="135"/>
        <v>0.77815125038364352</v>
      </c>
      <c r="Y898" s="9">
        <f t="shared" si="136"/>
        <v>1.7558748556724912</v>
      </c>
      <c r="Z898" s="9">
        <f t="shared" si="137"/>
        <v>1.537819095073274</v>
      </c>
      <c r="AA898" s="9">
        <f t="shared" si="138"/>
        <v>3.2107197156810012</v>
      </c>
      <c r="AB898" s="9">
        <f t="shared" si="139"/>
        <v>0.44321361859464375</v>
      </c>
    </row>
    <row r="899" spans="1:28">
      <c r="A899" s="1" t="s">
        <v>18</v>
      </c>
      <c r="B899" s="2">
        <v>177492</v>
      </c>
      <c r="C899" s="2">
        <v>1713</v>
      </c>
      <c r="D899" s="2">
        <v>18542</v>
      </c>
      <c r="E899" s="3">
        <v>18542.445199999998</v>
      </c>
      <c r="F899" s="4">
        <v>1.6000000000000001E-3</v>
      </c>
      <c r="G899" s="4">
        <v>6.1999999999999998E-3</v>
      </c>
      <c r="H899" s="4">
        <v>0.99199999999999999</v>
      </c>
      <c r="I899" s="5">
        <v>1</v>
      </c>
      <c r="J899" s="2">
        <v>1532</v>
      </c>
      <c r="K899" s="9">
        <v>2.2000000000000002</v>
      </c>
      <c r="L899" s="6">
        <v>35.946574720000001</v>
      </c>
      <c r="M899" s="6">
        <v>-97.268665279999993</v>
      </c>
      <c r="N899" s="7">
        <v>2.7631665179999998</v>
      </c>
      <c r="O899" s="5">
        <v>10</v>
      </c>
      <c r="P899" s="5">
        <v>0</v>
      </c>
      <c r="Q899" s="5">
        <v>0</v>
      </c>
      <c r="R899" s="10" t="s">
        <v>20</v>
      </c>
      <c r="S899" s="2">
        <f t="shared" ref="S899:S962" si="140">+O899+P899</f>
        <v>10</v>
      </c>
      <c r="T899" s="2">
        <f t="shared" ref="T899:T962" si="141">O899-P899</f>
        <v>10</v>
      </c>
      <c r="U899" s="2">
        <f t="shared" ref="U899:U962" si="142">AVERAGE(O899:P899)</f>
        <v>5</v>
      </c>
      <c r="V899" s="1">
        <f t="shared" ref="V899:V962" si="143">VAR(O899:P899)</f>
        <v>50</v>
      </c>
      <c r="W899" s="9">
        <f t="shared" ref="W899:W962" si="144">LOG(O899,10)</f>
        <v>1</v>
      </c>
      <c r="X899" s="9" t="e">
        <f t="shared" ref="X899:X962" si="145">LOG(P899,10)</f>
        <v>#NUM!</v>
      </c>
      <c r="Y899" s="9">
        <f t="shared" ref="Y899:Y962" si="146">LOG(ABS(T899),10)</f>
        <v>1</v>
      </c>
      <c r="Z899" s="9">
        <f t="shared" ref="Z899:Z962" si="147">LOG(U899,10)</f>
        <v>0.69897000433601875</v>
      </c>
      <c r="AA899" s="9">
        <f t="shared" ref="AA899:AA962" si="148">LOG(V899,10)</f>
        <v>1.6989700043360185</v>
      </c>
      <c r="AB899" s="9">
        <f t="shared" ref="AB899:AB962" si="149">LOG(N899,10)</f>
        <v>0.44140705779723205</v>
      </c>
    </row>
    <row r="900" spans="1:28">
      <c r="A900" s="1" t="s">
        <v>18</v>
      </c>
      <c r="B900" s="2">
        <v>177379</v>
      </c>
      <c r="C900" s="2">
        <v>1553</v>
      </c>
      <c r="D900" s="2">
        <v>18521</v>
      </c>
      <c r="E900" s="3">
        <v>18521.4512</v>
      </c>
      <c r="F900" s="4">
        <v>0.88380000000000014</v>
      </c>
      <c r="G900" s="4">
        <v>0.1162</v>
      </c>
      <c r="H900" s="4">
        <v>0</v>
      </c>
      <c r="I900" s="5">
        <v>26</v>
      </c>
      <c r="J900" s="2">
        <v>1535</v>
      </c>
      <c r="K900" s="9">
        <v>1.9</v>
      </c>
      <c r="L900" s="6">
        <v>35.948121389999997</v>
      </c>
      <c r="M900" s="6">
        <v>-97.268397219999997</v>
      </c>
      <c r="N900" s="7">
        <v>2.7488016769999999</v>
      </c>
      <c r="O900" s="5">
        <v>8</v>
      </c>
      <c r="P900" s="5">
        <v>2</v>
      </c>
      <c r="Q900" s="5">
        <v>0.7</v>
      </c>
      <c r="R900" s="10" t="s">
        <v>22</v>
      </c>
      <c r="S900" s="2">
        <f t="shared" si="140"/>
        <v>10</v>
      </c>
      <c r="T900" s="2">
        <f t="shared" si="141"/>
        <v>6</v>
      </c>
      <c r="U900" s="2">
        <f t="shared" si="142"/>
        <v>5</v>
      </c>
      <c r="V900" s="1">
        <f t="shared" si="143"/>
        <v>18</v>
      </c>
      <c r="W900" s="9">
        <f t="shared" si="144"/>
        <v>0.90308998699194343</v>
      </c>
      <c r="X900" s="9">
        <f t="shared" si="145"/>
        <v>0.30102999566398114</v>
      </c>
      <c r="Y900" s="9">
        <f t="shared" si="146"/>
        <v>0.77815125038364352</v>
      </c>
      <c r="Z900" s="9">
        <f t="shared" si="147"/>
        <v>0.69897000433601875</v>
      </c>
      <c r="AA900" s="9">
        <f t="shared" si="148"/>
        <v>1.2552725051033058</v>
      </c>
      <c r="AB900" s="9">
        <f t="shared" si="149"/>
        <v>0.439143407107356</v>
      </c>
    </row>
    <row r="901" spans="1:28">
      <c r="A901" s="1" t="s">
        <v>18</v>
      </c>
      <c r="B901" s="2">
        <v>177442</v>
      </c>
      <c r="C901" s="2">
        <v>1677</v>
      </c>
      <c r="D901" s="2">
        <v>18541</v>
      </c>
      <c r="E901" s="3">
        <v>18541.379199999999</v>
      </c>
      <c r="F901" s="4">
        <v>0.73619999999999997</v>
      </c>
      <c r="G901" s="4">
        <v>0.26379999999999998</v>
      </c>
      <c r="H901" s="4">
        <v>0</v>
      </c>
      <c r="I901" s="5">
        <v>46</v>
      </c>
      <c r="J901" s="2">
        <v>1538</v>
      </c>
      <c r="K901" s="9">
        <v>2.5</v>
      </c>
      <c r="L901" s="6">
        <v>35.94676278</v>
      </c>
      <c r="M901" s="6">
        <v>-97.269201670000001</v>
      </c>
      <c r="N901" s="7">
        <v>2.7420820319999999</v>
      </c>
      <c r="O901" s="5">
        <v>170</v>
      </c>
      <c r="P901" s="5">
        <v>10</v>
      </c>
      <c r="Q901" s="5">
        <v>85.3</v>
      </c>
      <c r="R901" s="10" t="s">
        <v>21</v>
      </c>
      <c r="S901" s="2">
        <f t="shared" si="140"/>
        <v>180</v>
      </c>
      <c r="T901" s="2">
        <f t="shared" si="141"/>
        <v>160</v>
      </c>
      <c r="U901" s="2">
        <f t="shared" si="142"/>
        <v>90</v>
      </c>
      <c r="V901" s="1">
        <f t="shared" si="143"/>
        <v>12800</v>
      </c>
      <c r="W901" s="9">
        <f t="shared" si="144"/>
        <v>2.2304489213782737</v>
      </c>
      <c r="X901" s="9">
        <f t="shared" si="145"/>
        <v>1</v>
      </c>
      <c r="Y901" s="9">
        <f t="shared" si="146"/>
        <v>2.2041199826559246</v>
      </c>
      <c r="Z901" s="9">
        <f t="shared" si="147"/>
        <v>1.9542425094393248</v>
      </c>
      <c r="AA901" s="9">
        <f t="shared" si="148"/>
        <v>4.1072099696478679</v>
      </c>
      <c r="AB901" s="9">
        <f t="shared" si="149"/>
        <v>0.43808044298159032</v>
      </c>
    </row>
    <row r="902" spans="1:28">
      <c r="A902" s="1" t="s">
        <v>18</v>
      </c>
      <c r="B902" s="2">
        <v>177416</v>
      </c>
      <c r="C902" s="2">
        <v>1646</v>
      </c>
      <c r="D902" s="2">
        <v>18542</v>
      </c>
      <c r="E902" s="3">
        <v>18542.520199999999</v>
      </c>
      <c r="F902" s="4">
        <v>0</v>
      </c>
      <c r="G902" s="4">
        <v>0</v>
      </c>
      <c r="H902" s="4">
        <v>1</v>
      </c>
      <c r="I902" s="5">
        <v>0</v>
      </c>
      <c r="J902" s="2">
        <v>1527</v>
      </c>
      <c r="K902" s="9">
        <v>2</v>
      </c>
      <c r="L902" s="6">
        <v>35.946576669999999</v>
      </c>
      <c r="M902" s="6">
        <v>-97.268626389999994</v>
      </c>
      <c r="N902" s="7">
        <v>2.732078011</v>
      </c>
      <c r="O902" s="5">
        <v>22</v>
      </c>
      <c r="P902" s="5">
        <v>23</v>
      </c>
      <c r="Q902" s="5">
        <v>30</v>
      </c>
      <c r="R902" s="10" t="s">
        <v>20</v>
      </c>
      <c r="S902" s="2">
        <f t="shared" si="140"/>
        <v>45</v>
      </c>
      <c r="T902" s="2">
        <f t="shared" si="141"/>
        <v>-1</v>
      </c>
      <c r="U902" s="2">
        <f t="shared" si="142"/>
        <v>22.5</v>
      </c>
      <c r="V902" s="1">
        <f t="shared" si="143"/>
        <v>0.5</v>
      </c>
      <c r="W902" s="9">
        <f t="shared" si="144"/>
        <v>1.3424226808222062</v>
      </c>
      <c r="X902" s="9">
        <f t="shared" si="145"/>
        <v>1.3617278360175928</v>
      </c>
      <c r="Y902" s="9">
        <f t="shared" si="146"/>
        <v>0</v>
      </c>
      <c r="Z902" s="9">
        <f t="shared" si="147"/>
        <v>1.3521825181113623</v>
      </c>
      <c r="AA902" s="9">
        <f t="shared" si="148"/>
        <v>-0.30102999566398114</v>
      </c>
      <c r="AB902" s="9">
        <f t="shared" si="149"/>
        <v>0.4364930959110786</v>
      </c>
    </row>
    <row r="903" spans="1:28">
      <c r="A903" s="1" t="s">
        <v>18</v>
      </c>
      <c r="B903" s="2">
        <v>177406</v>
      </c>
      <c r="C903" s="2">
        <v>1635</v>
      </c>
      <c r="D903" s="2">
        <v>18542</v>
      </c>
      <c r="E903" s="3">
        <v>18542.5052</v>
      </c>
      <c r="F903" s="4">
        <v>0.97499999999999998</v>
      </c>
      <c r="G903" s="4">
        <v>2.5000000000000001E-2</v>
      </c>
      <c r="H903" s="4">
        <v>0</v>
      </c>
      <c r="I903" s="5">
        <v>5</v>
      </c>
      <c r="J903" s="2">
        <v>1530</v>
      </c>
      <c r="K903" s="9">
        <v>2.2000000000000002</v>
      </c>
      <c r="L903" s="6">
        <v>35.94664083</v>
      </c>
      <c r="M903" s="6">
        <v>-97.268629439999998</v>
      </c>
      <c r="N903" s="7">
        <v>2.7079526249999999</v>
      </c>
      <c r="O903" s="5">
        <v>55</v>
      </c>
      <c r="P903" s="5">
        <v>20</v>
      </c>
      <c r="Q903" s="5">
        <v>17.3</v>
      </c>
      <c r="R903" s="10" t="s">
        <v>20</v>
      </c>
      <c r="S903" s="2">
        <f t="shared" si="140"/>
        <v>75</v>
      </c>
      <c r="T903" s="2">
        <f t="shared" si="141"/>
        <v>35</v>
      </c>
      <c r="U903" s="2">
        <f t="shared" si="142"/>
        <v>37.5</v>
      </c>
      <c r="V903" s="1">
        <f t="shared" si="143"/>
        <v>612.5</v>
      </c>
      <c r="W903" s="9">
        <f t="shared" si="144"/>
        <v>1.7403626894942439</v>
      </c>
      <c r="X903" s="9">
        <f t="shared" si="145"/>
        <v>1.301029995663981</v>
      </c>
      <c r="Y903" s="9">
        <f t="shared" si="146"/>
        <v>1.5440680443502754</v>
      </c>
      <c r="Z903" s="9">
        <f t="shared" si="147"/>
        <v>1.5740312677277186</v>
      </c>
      <c r="AA903" s="9">
        <f t="shared" si="148"/>
        <v>2.7871060930365696</v>
      </c>
      <c r="AB903" s="9">
        <f t="shared" si="149"/>
        <v>0.43264106219883269</v>
      </c>
    </row>
    <row r="904" spans="1:28">
      <c r="A904" s="1" t="s">
        <v>18</v>
      </c>
      <c r="B904" s="2">
        <v>177360</v>
      </c>
      <c r="C904" s="2">
        <v>1635</v>
      </c>
      <c r="D904" s="2">
        <v>18521</v>
      </c>
      <c r="E904" s="3">
        <v>18521.460200000001</v>
      </c>
      <c r="F904" s="4">
        <v>0.96599999999999997</v>
      </c>
      <c r="G904" s="4">
        <v>3.4000000000000002E-2</v>
      </c>
      <c r="H904" s="4">
        <v>0</v>
      </c>
      <c r="I904" s="5">
        <v>4</v>
      </c>
      <c r="J904" s="2">
        <v>1525</v>
      </c>
      <c r="K904" s="9">
        <v>2.8</v>
      </c>
      <c r="L904" s="6">
        <v>35.948126109999997</v>
      </c>
      <c r="M904" s="6">
        <v>-97.268405000000001</v>
      </c>
      <c r="N904" s="7">
        <v>2.6797848100000001</v>
      </c>
      <c r="O904" s="5">
        <v>79</v>
      </c>
      <c r="P904" s="5">
        <v>40</v>
      </c>
      <c r="Q904" s="5">
        <v>15.3</v>
      </c>
      <c r="R904" s="10" t="s">
        <v>20</v>
      </c>
      <c r="S904" s="2">
        <f t="shared" si="140"/>
        <v>119</v>
      </c>
      <c r="T904" s="2">
        <f t="shared" si="141"/>
        <v>39</v>
      </c>
      <c r="U904" s="2">
        <f t="shared" si="142"/>
        <v>59.5</v>
      </c>
      <c r="V904" s="1">
        <f t="shared" si="143"/>
        <v>760.5</v>
      </c>
      <c r="W904" s="9">
        <f t="shared" si="144"/>
        <v>1.8976270912904412</v>
      </c>
      <c r="X904" s="9">
        <f t="shared" si="145"/>
        <v>1.6020599913279623</v>
      </c>
      <c r="Y904" s="9">
        <f t="shared" si="146"/>
        <v>1.5910646070264991</v>
      </c>
      <c r="Z904" s="9">
        <f t="shared" si="147"/>
        <v>1.7745169657285496</v>
      </c>
      <c r="AA904" s="9">
        <f t="shared" si="148"/>
        <v>2.8810992183890169</v>
      </c>
      <c r="AB904" s="9">
        <f t="shared" si="149"/>
        <v>0.42809992105051681</v>
      </c>
    </row>
    <row r="905" spans="1:28">
      <c r="A905" s="1" t="s">
        <v>18</v>
      </c>
      <c r="B905" s="2">
        <v>177442</v>
      </c>
      <c r="C905" s="2">
        <v>1677</v>
      </c>
      <c r="D905" s="2">
        <v>18541</v>
      </c>
      <c r="E905" s="3">
        <v>18541.4542</v>
      </c>
      <c r="F905" s="4">
        <v>0</v>
      </c>
      <c r="G905" s="4">
        <v>0</v>
      </c>
      <c r="H905" s="4">
        <v>1</v>
      </c>
      <c r="I905" s="5">
        <v>0</v>
      </c>
      <c r="J905" s="2">
        <v>1538</v>
      </c>
      <c r="K905" s="9">
        <v>2.2000000000000002</v>
      </c>
      <c r="L905" s="6">
        <v>35.946649720000003</v>
      </c>
      <c r="M905" s="6">
        <v>-97.268665560000002</v>
      </c>
      <c r="N905" s="7">
        <v>2.6604148240000001</v>
      </c>
      <c r="O905" s="5">
        <v>15</v>
      </c>
      <c r="P905" s="5">
        <v>3</v>
      </c>
      <c r="Q905" s="5">
        <v>82.7</v>
      </c>
      <c r="R905" s="10" t="s">
        <v>22</v>
      </c>
      <c r="S905" s="2">
        <f t="shared" si="140"/>
        <v>18</v>
      </c>
      <c r="T905" s="2">
        <f t="shared" si="141"/>
        <v>12</v>
      </c>
      <c r="U905" s="2">
        <f t="shared" si="142"/>
        <v>9</v>
      </c>
      <c r="V905" s="1">
        <f t="shared" si="143"/>
        <v>72</v>
      </c>
      <c r="W905" s="9">
        <f t="shared" si="144"/>
        <v>1.1760912590556811</v>
      </c>
      <c r="X905" s="9">
        <f t="shared" si="145"/>
        <v>0.47712125471966244</v>
      </c>
      <c r="Y905" s="9">
        <f t="shared" si="146"/>
        <v>1.0791812460476247</v>
      </c>
      <c r="Z905" s="9">
        <f t="shared" si="147"/>
        <v>0.95424250943932487</v>
      </c>
      <c r="AA905" s="9">
        <f t="shared" si="148"/>
        <v>1.8573324964312683</v>
      </c>
      <c r="AB905" s="9">
        <f t="shared" si="149"/>
        <v>0.42494935908523107</v>
      </c>
    </row>
    <row r="906" spans="1:28">
      <c r="A906" s="1" t="s">
        <v>18</v>
      </c>
      <c r="B906" s="2">
        <v>177379</v>
      </c>
      <c r="C906" s="2">
        <v>1553</v>
      </c>
      <c r="D906" s="2">
        <v>18520</v>
      </c>
      <c r="E906" s="3">
        <v>18520.376199999999</v>
      </c>
      <c r="F906" s="4">
        <v>0.9114000000000001</v>
      </c>
      <c r="G906" s="4">
        <v>8.8599999999999998E-2</v>
      </c>
      <c r="H906" s="4">
        <v>0</v>
      </c>
      <c r="I906" s="5">
        <v>21</v>
      </c>
      <c r="J906" s="2">
        <v>1535</v>
      </c>
      <c r="K906" s="9">
        <v>3.1</v>
      </c>
      <c r="L906" s="6">
        <v>35.948356390000001</v>
      </c>
      <c r="M906" s="6">
        <v>-97.26858833</v>
      </c>
      <c r="N906" s="7">
        <v>2.6522604420000002</v>
      </c>
      <c r="O906" s="5">
        <v>52</v>
      </c>
      <c r="P906" s="5">
        <v>45</v>
      </c>
      <c r="Q906" s="5">
        <v>27.3</v>
      </c>
      <c r="R906" s="10" t="s">
        <v>21</v>
      </c>
      <c r="S906" s="2">
        <f t="shared" si="140"/>
        <v>97</v>
      </c>
      <c r="T906" s="2">
        <f t="shared" si="141"/>
        <v>7</v>
      </c>
      <c r="U906" s="2">
        <f t="shared" si="142"/>
        <v>48.5</v>
      </c>
      <c r="V906" s="1">
        <f t="shared" si="143"/>
        <v>24.5</v>
      </c>
      <c r="W906" s="9">
        <f t="shared" si="144"/>
        <v>1.716003343634799</v>
      </c>
      <c r="X906" s="9">
        <f t="shared" si="145"/>
        <v>1.6532125137753435</v>
      </c>
      <c r="Y906" s="9">
        <f t="shared" si="146"/>
        <v>0.8450980400142567</v>
      </c>
      <c r="Z906" s="9">
        <f t="shared" si="147"/>
        <v>1.6857417386022635</v>
      </c>
      <c r="AA906" s="9">
        <f t="shared" si="148"/>
        <v>1.3891660843645324</v>
      </c>
      <c r="AB906" s="9">
        <f t="shared" si="149"/>
        <v>0.4236161679114151</v>
      </c>
    </row>
    <row r="907" spans="1:28">
      <c r="A907" s="1" t="s">
        <v>18</v>
      </c>
      <c r="B907" s="2">
        <v>177379</v>
      </c>
      <c r="C907" s="2">
        <v>1553</v>
      </c>
      <c r="D907" s="2">
        <v>18521</v>
      </c>
      <c r="E907" s="3">
        <v>18521.406200000001</v>
      </c>
      <c r="F907" s="4">
        <v>0.94720000000000015</v>
      </c>
      <c r="G907" s="4">
        <v>5.28E-2</v>
      </c>
      <c r="H907" s="4">
        <v>0</v>
      </c>
      <c r="I907" s="5">
        <v>12</v>
      </c>
      <c r="J907" s="2">
        <v>1535</v>
      </c>
      <c r="K907" s="9">
        <v>3</v>
      </c>
      <c r="L907" s="6">
        <v>35.948151670000001</v>
      </c>
      <c r="M907" s="6">
        <v>-97.268433329999993</v>
      </c>
      <c r="N907" s="7">
        <v>2.6371486499999999</v>
      </c>
      <c r="O907" s="5">
        <v>32</v>
      </c>
      <c r="P907" s="5">
        <v>7</v>
      </c>
      <c r="Q907" s="5">
        <v>1.3</v>
      </c>
      <c r="R907" s="10" t="s">
        <v>22</v>
      </c>
      <c r="S907" s="2">
        <f t="shared" si="140"/>
        <v>39</v>
      </c>
      <c r="T907" s="2">
        <f t="shared" si="141"/>
        <v>25</v>
      </c>
      <c r="U907" s="2">
        <f t="shared" si="142"/>
        <v>19.5</v>
      </c>
      <c r="V907" s="1">
        <f t="shared" si="143"/>
        <v>312.5</v>
      </c>
      <c r="W907" s="9">
        <f t="shared" si="144"/>
        <v>1.5051499783199058</v>
      </c>
      <c r="X907" s="9">
        <f t="shared" si="145"/>
        <v>0.8450980400142567</v>
      </c>
      <c r="Y907" s="9">
        <f t="shared" si="146"/>
        <v>1.3979400086720375</v>
      </c>
      <c r="Z907" s="9">
        <f t="shared" si="147"/>
        <v>1.2900346113625178</v>
      </c>
      <c r="AA907" s="9">
        <f t="shared" si="148"/>
        <v>2.4948500216800942</v>
      </c>
      <c r="AB907" s="9">
        <f t="shared" si="149"/>
        <v>0.42113461066382157</v>
      </c>
    </row>
    <row r="908" spans="1:28">
      <c r="A908" s="1" t="s">
        <v>18</v>
      </c>
      <c r="B908" s="2">
        <v>177442</v>
      </c>
      <c r="C908" s="2">
        <v>1677</v>
      </c>
      <c r="D908" s="2">
        <v>18541</v>
      </c>
      <c r="E908" s="3">
        <v>18541.358199999999</v>
      </c>
      <c r="F908" s="4">
        <v>0.82699999999999996</v>
      </c>
      <c r="G908" s="4">
        <v>0.17299999999999999</v>
      </c>
      <c r="H908" s="4">
        <v>0</v>
      </c>
      <c r="I908" s="5">
        <v>32</v>
      </c>
      <c r="J908" s="2">
        <v>1538</v>
      </c>
      <c r="K908" s="9">
        <v>2.2999999999999998</v>
      </c>
      <c r="L908" s="6">
        <v>35.946922499999999</v>
      </c>
      <c r="M908" s="6">
        <v>-97.269519720000005</v>
      </c>
      <c r="N908" s="7">
        <v>2.6261607539999998</v>
      </c>
      <c r="O908" s="5">
        <v>143</v>
      </c>
      <c r="P908" s="5">
        <v>44</v>
      </c>
      <c r="Q908" s="5">
        <v>74.7</v>
      </c>
      <c r="R908" s="10" t="s">
        <v>21</v>
      </c>
      <c r="S908" s="2">
        <f t="shared" si="140"/>
        <v>187</v>
      </c>
      <c r="T908" s="2">
        <f t="shared" si="141"/>
        <v>99</v>
      </c>
      <c r="U908" s="2">
        <f t="shared" si="142"/>
        <v>93.5</v>
      </c>
      <c r="V908" s="1">
        <f t="shared" si="143"/>
        <v>4900.5</v>
      </c>
      <c r="W908" s="9">
        <f t="shared" si="144"/>
        <v>2.1553360374650614</v>
      </c>
      <c r="X908" s="9">
        <f t="shared" si="145"/>
        <v>1.6434526764861872</v>
      </c>
      <c r="Y908" s="9">
        <f t="shared" si="146"/>
        <v>1.9956351945975497</v>
      </c>
      <c r="Z908" s="9">
        <f t="shared" si="147"/>
        <v>1.9708116108725175</v>
      </c>
      <c r="AA908" s="9">
        <f t="shared" si="148"/>
        <v>3.6902403935311181</v>
      </c>
      <c r="AB908" s="9">
        <f t="shared" si="149"/>
        <v>0.41932130684041252</v>
      </c>
    </row>
    <row r="909" spans="1:28">
      <c r="A909" s="1" t="s">
        <v>18</v>
      </c>
      <c r="B909" s="2">
        <v>177360</v>
      </c>
      <c r="C909" s="2">
        <v>1635</v>
      </c>
      <c r="D909" s="2">
        <v>18521</v>
      </c>
      <c r="E909" s="3">
        <v>18521.3282</v>
      </c>
      <c r="F909" s="4">
        <v>0.88400000000000001</v>
      </c>
      <c r="G909" s="4">
        <v>0.11600000000000002</v>
      </c>
      <c r="H909" s="4">
        <v>0</v>
      </c>
      <c r="I909" s="5">
        <v>25</v>
      </c>
      <c r="J909" s="2">
        <v>1525</v>
      </c>
      <c r="K909" s="9">
        <v>3</v>
      </c>
      <c r="L909" s="6">
        <v>35.948445829999997</v>
      </c>
      <c r="M909" s="6">
        <v>-97.269055280000003</v>
      </c>
      <c r="N909" s="7">
        <v>2.6236991989999998</v>
      </c>
      <c r="O909" s="5">
        <v>78</v>
      </c>
      <c r="P909" s="5">
        <v>37</v>
      </c>
      <c r="Q909" s="5">
        <v>36.700000000000003</v>
      </c>
      <c r="R909" s="10" t="s">
        <v>21</v>
      </c>
      <c r="S909" s="2">
        <f t="shared" si="140"/>
        <v>115</v>
      </c>
      <c r="T909" s="2">
        <f t="shared" si="141"/>
        <v>41</v>
      </c>
      <c r="U909" s="2">
        <f t="shared" si="142"/>
        <v>57.5</v>
      </c>
      <c r="V909" s="1">
        <f t="shared" si="143"/>
        <v>840.5</v>
      </c>
      <c r="W909" s="9">
        <f t="shared" si="144"/>
        <v>1.8920946026904801</v>
      </c>
      <c r="X909" s="9">
        <f t="shared" si="145"/>
        <v>1.5682017240669948</v>
      </c>
      <c r="Y909" s="9">
        <f t="shared" si="146"/>
        <v>1.6127838567197355</v>
      </c>
      <c r="Z909" s="9">
        <f t="shared" si="147"/>
        <v>1.7596678446896303</v>
      </c>
      <c r="AA909" s="9">
        <f t="shared" si="148"/>
        <v>2.9245377177754897</v>
      </c>
      <c r="AB909" s="9">
        <f t="shared" si="149"/>
        <v>0.41891404270715399</v>
      </c>
    </row>
    <row r="910" spans="1:28">
      <c r="A910" s="1" t="s">
        <v>18</v>
      </c>
      <c r="B910" s="2">
        <v>177416</v>
      </c>
      <c r="C910" s="2">
        <v>1646</v>
      </c>
      <c r="D910" s="2">
        <v>18541</v>
      </c>
      <c r="E910" s="3">
        <v>18541.5262</v>
      </c>
      <c r="F910" s="4">
        <v>0.93120000000000014</v>
      </c>
      <c r="G910" s="4">
        <v>6.88E-2</v>
      </c>
      <c r="H910" s="4">
        <v>0</v>
      </c>
      <c r="I910" s="5">
        <v>16</v>
      </c>
      <c r="J910" s="2">
        <v>1527</v>
      </c>
      <c r="K910" s="9">
        <v>2</v>
      </c>
      <c r="L910" s="6">
        <v>35.946602499999997</v>
      </c>
      <c r="M910" s="6">
        <v>-97.268617500000005</v>
      </c>
      <c r="N910" s="7">
        <v>2.5833872009999999</v>
      </c>
      <c r="O910" s="5">
        <v>37</v>
      </c>
      <c r="P910" s="5">
        <v>20</v>
      </c>
      <c r="Q910" s="5">
        <v>22.7</v>
      </c>
      <c r="R910" s="10" t="s">
        <v>20</v>
      </c>
      <c r="S910" s="2">
        <f t="shared" si="140"/>
        <v>57</v>
      </c>
      <c r="T910" s="2">
        <f t="shared" si="141"/>
        <v>17</v>
      </c>
      <c r="U910" s="2">
        <f t="shared" si="142"/>
        <v>28.5</v>
      </c>
      <c r="V910" s="1">
        <f t="shared" si="143"/>
        <v>144.5</v>
      </c>
      <c r="W910" s="9">
        <f t="shared" si="144"/>
        <v>1.5682017240669948</v>
      </c>
      <c r="X910" s="9">
        <f t="shared" si="145"/>
        <v>1.301029995663981</v>
      </c>
      <c r="Y910" s="9">
        <f t="shared" si="146"/>
        <v>1.2304489213782739</v>
      </c>
      <c r="Z910" s="9">
        <f t="shared" si="147"/>
        <v>1.45484486000851</v>
      </c>
      <c r="AA910" s="9">
        <f t="shared" si="148"/>
        <v>2.1598678470925665</v>
      </c>
      <c r="AB910" s="9">
        <f t="shared" si="149"/>
        <v>0.41218950360076884</v>
      </c>
    </row>
    <row r="911" spans="1:28">
      <c r="A911" s="1" t="s">
        <v>18</v>
      </c>
      <c r="B911" s="2">
        <v>177492</v>
      </c>
      <c r="C911" s="2">
        <v>1713</v>
      </c>
      <c r="D911" s="2">
        <v>18541</v>
      </c>
      <c r="E911" s="3">
        <v>18541.403200000001</v>
      </c>
      <c r="F911" s="4">
        <v>0.91039999999999988</v>
      </c>
      <c r="G911" s="4">
        <v>8.9599999999999999E-2</v>
      </c>
      <c r="H911" s="4">
        <v>0</v>
      </c>
      <c r="I911" s="5">
        <v>19</v>
      </c>
      <c r="J911" s="2">
        <v>1532</v>
      </c>
      <c r="K911" s="9">
        <v>2.7</v>
      </c>
      <c r="L911" s="6">
        <v>35.946937779999999</v>
      </c>
      <c r="M911" s="6">
        <v>-97.2694975</v>
      </c>
      <c r="N911" s="7">
        <v>2.5578269470000001</v>
      </c>
      <c r="O911" s="5">
        <v>100</v>
      </c>
      <c r="P911" s="5">
        <v>25</v>
      </c>
      <c r="Q911" s="5">
        <v>17.3</v>
      </c>
      <c r="R911" s="10" t="s">
        <v>21</v>
      </c>
      <c r="S911" s="2">
        <f t="shared" si="140"/>
        <v>125</v>
      </c>
      <c r="T911" s="2">
        <f t="shared" si="141"/>
        <v>75</v>
      </c>
      <c r="U911" s="2">
        <f t="shared" si="142"/>
        <v>62.5</v>
      </c>
      <c r="V911" s="1">
        <f t="shared" si="143"/>
        <v>2812.5</v>
      </c>
      <c r="W911" s="9">
        <f t="shared" si="144"/>
        <v>2</v>
      </c>
      <c r="X911" s="9">
        <f t="shared" si="145"/>
        <v>1.3979400086720375</v>
      </c>
      <c r="Y911" s="9">
        <f t="shared" si="146"/>
        <v>1.8750612633916997</v>
      </c>
      <c r="Z911" s="9">
        <f t="shared" si="147"/>
        <v>1.7958800173440752</v>
      </c>
      <c r="AA911" s="9">
        <f t="shared" si="148"/>
        <v>3.4490925311194185</v>
      </c>
      <c r="AB911" s="9">
        <f t="shared" si="149"/>
        <v>0.40787115839701155</v>
      </c>
    </row>
    <row r="912" spans="1:28">
      <c r="A912" s="1" t="s">
        <v>18</v>
      </c>
      <c r="B912" s="2">
        <v>177406</v>
      </c>
      <c r="C912" s="2">
        <v>1635</v>
      </c>
      <c r="D912" s="2">
        <v>18541</v>
      </c>
      <c r="E912" s="3">
        <v>18541.502199999999</v>
      </c>
      <c r="F912" s="4">
        <v>0.92759999999999998</v>
      </c>
      <c r="G912" s="4">
        <v>7.2400000000000006E-2</v>
      </c>
      <c r="H912" s="4">
        <v>0</v>
      </c>
      <c r="I912" s="5">
        <v>17</v>
      </c>
      <c r="J912" s="2">
        <v>1530</v>
      </c>
      <c r="K912" s="9">
        <v>3.9</v>
      </c>
      <c r="L912" s="6">
        <v>35.946824169999999</v>
      </c>
      <c r="M912" s="6">
        <v>-97.269578330000002</v>
      </c>
      <c r="N912" s="7">
        <v>2.5511120630000002</v>
      </c>
      <c r="O912" s="5">
        <v>65</v>
      </c>
      <c r="P912" s="5">
        <v>47</v>
      </c>
      <c r="Q912" s="5">
        <v>80.7</v>
      </c>
      <c r="R912" s="10" t="s">
        <v>21</v>
      </c>
      <c r="S912" s="2">
        <f t="shared" si="140"/>
        <v>112</v>
      </c>
      <c r="T912" s="2">
        <f t="shared" si="141"/>
        <v>18</v>
      </c>
      <c r="U912" s="2">
        <f t="shared" si="142"/>
        <v>56</v>
      </c>
      <c r="V912" s="1">
        <f t="shared" si="143"/>
        <v>162</v>
      </c>
      <c r="W912" s="9">
        <f t="shared" si="144"/>
        <v>1.8129133566428552</v>
      </c>
      <c r="X912" s="9">
        <f t="shared" si="145"/>
        <v>1.6720978579357173</v>
      </c>
      <c r="Y912" s="9">
        <f t="shared" si="146"/>
        <v>1.2552725051033058</v>
      </c>
      <c r="Z912" s="9">
        <f t="shared" si="147"/>
        <v>1.7481880270062005</v>
      </c>
      <c r="AA912" s="9">
        <f t="shared" si="148"/>
        <v>2.2095150145426303</v>
      </c>
      <c r="AB912" s="9">
        <f t="shared" si="149"/>
        <v>0.40672953633365511</v>
      </c>
    </row>
    <row r="913" spans="1:28">
      <c r="A913" s="1" t="s">
        <v>18</v>
      </c>
      <c r="B913" s="2">
        <v>177442</v>
      </c>
      <c r="C913" s="2">
        <v>1677</v>
      </c>
      <c r="D913" s="2">
        <v>18541</v>
      </c>
      <c r="E913" s="3">
        <v>18541.439200000001</v>
      </c>
      <c r="F913" s="4">
        <v>9.5999999999999992E-3</v>
      </c>
      <c r="G913" s="4">
        <v>1.12E-2</v>
      </c>
      <c r="H913" s="4">
        <v>0.97919999999999996</v>
      </c>
      <c r="I913" s="5">
        <v>1</v>
      </c>
      <c r="J913" s="2">
        <v>1538</v>
      </c>
      <c r="K913" s="9">
        <v>2.4</v>
      </c>
      <c r="L913" s="6">
        <v>35.946636669999997</v>
      </c>
      <c r="M913" s="6">
        <v>-97.268679169999999</v>
      </c>
      <c r="N913" s="7">
        <v>2.543728539</v>
      </c>
      <c r="O913" s="5">
        <v>43</v>
      </c>
      <c r="P913" s="5">
        <v>10</v>
      </c>
      <c r="Q913" s="5">
        <v>4.7</v>
      </c>
      <c r="R913" s="10" t="s">
        <v>22</v>
      </c>
      <c r="S913" s="2">
        <f t="shared" si="140"/>
        <v>53</v>
      </c>
      <c r="T913" s="2">
        <f t="shared" si="141"/>
        <v>33</v>
      </c>
      <c r="U913" s="2">
        <f t="shared" si="142"/>
        <v>26.5</v>
      </c>
      <c r="V913" s="1">
        <f t="shared" si="143"/>
        <v>544.5</v>
      </c>
      <c r="W913" s="9">
        <f t="shared" si="144"/>
        <v>1.6334684555795864</v>
      </c>
      <c r="X913" s="9">
        <f t="shared" si="145"/>
        <v>1</v>
      </c>
      <c r="Y913" s="9">
        <f t="shared" si="146"/>
        <v>1.5185139398778873</v>
      </c>
      <c r="Z913" s="9">
        <f t="shared" si="147"/>
        <v>1.4232458739368077</v>
      </c>
      <c r="AA913" s="9">
        <f t="shared" si="148"/>
        <v>2.7359978840917933</v>
      </c>
      <c r="AB913" s="9">
        <f t="shared" si="149"/>
        <v>0.4054707625169342</v>
      </c>
    </row>
    <row r="914" spans="1:28">
      <c r="A914" s="1" t="s">
        <v>18</v>
      </c>
      <c r="B914" s="2">
        <v>177442</v>
      </c>
      <c r="C914" s="2">
        <v>1677</v>
      </c>
      <c r="D914" s="2">
        <v>18541</v>
      </c>
      <c r="E914" s="3">
        <v>18541.3462</v>
      </c>
      <c r="F914" s="4">
        <v>0.72419999999999995</v>
      </c>
      <c r="G914" s="4">
        <v>0.27579999999999999</v>
      </c>
      <c r="H914" s="4">
        <v>0</v>
      </c>
      <c r="I914" s="5">
        <v>42</v>
      </c>
      <c r="J914" s="2">
        <v>1538</v>
      </c>
      <c r="K914" s="9">
        <v>2.4</v>
      </c>
      <c r="L914" s="6">
        <v>35.946755000000003</v>
      </c>
      <c r="M914" s="6">
        <v>-97.269298329999998</v>
      </c>
      <c r="N914" s="7">
        <v>2.5287782239999999</v>
      </c>
      <c r="O914" s="5">
        <v>152</v>
      </c>
      <c r="P914" s="5">
        <v>34</v>
      </c>
      <c r="Q914" s="5">
        <v>84</v>
      </c>
      <c r="R914" s="10" t="s">
        <v>21</v>
      </c>
      <c r="S914" s="2">
        <f t="shared" si="140"/>
        <v>186</v>
      </c>
      <c r="T914" s="2">
        <f t="shared" si="141"/>
        <v>118</v>
      </c>
      <c r="U914" s="2">
        <f t="shared" si="142"/>
        <v>93</v>
      </c>
      <c r="V914" s="1">
        <f t="shared" si="143"/>
        <v>6962</v>
      </c>
      <c r="W914" s="9">
        <f t="shared" si="144"/>
        <v>2.1818435879447722</v>
      </c>
      <c r="X914" s="9">
        <f t="shared" si="145"/>
        <v>1.5314789170422551</v>
      </c>
      <c r="Y914" s="9">
        <f t="shared" si="146"/>
        <v>2.0718820073061255</v>
      </c>
      <c r="Z914" s="9">
        <f t="shared" si="147"/>
        <v>1.968482948553935</v>
      </c>
      <c r="AA914" s="9">
        <f t="shared" si="148"/>
        <v>3.8427340189482693</v>
      </c>
      <c r="AB914" s="9">
        <f t="shared" si="149"/>
        <v>0.4029107430192182</v>
      </c>
    </row>
    <row r="915" spans="1:28">
      <c r="A915" s="1" t="s">
        <v>18</v>
      </c>
      <c r="B915" s="2">
        <v>177406</v>
      </c>
      <c r="C915" s="2">
        <v>1635</v>
      </c>
      <c r="D915" s="2">
        <v>18541</v>
      </c>
      <c r="E915" s="3">
        <v>18541.550200000001</v>
      </c>
      <c r="F915" s="4">
        <v>6.2E-2</v>
      </c>
      <c r="G915" s="4">
        <v>0.93799999999999994</v>
      </c>
      <c r="H915" s="4">
        <v>0</v>
      </c>
      <c r="I915" s="5">
        <v>236</v>
      </c>
      <c r="J915" s="2">
        <v>1530</v>
      </c>
      <c r="K915" s="9">
        <v>4.3</v>
      </c>
      <c r="L915" s="6">
        <v>35.947017780000003</v>
      </c>
      <c r="M915" s="6">
        <v>-97.269154439999994</v>
      </c>
      <c r="N915" s="7">
        <v>2.5144279709999999</v>
      </c>
      <c r="O915" s="5">
        <v>34</v>
      </c>
      <c r="P915" s="5">
        <v>69</v>
      </c>
      <c r="Q915" s="5">
        <v>37.299999999999997</v>
      </c>
      <c r="R915" s="10" t="s">
        <v>19</v>
      </c>
      <c r="S915" s="2">
        <f t="shared" si="140"/>
        <v>103</v>
      </c>
      <c r="T915" s="2">
        <f t="shared" si="141"/>
        <v>-35</v>
      </c>
      <c r="U915" s="2">
        <f t="shared" si="142"/>
        <v>51.5</v>
      </c>
      <c r="V915" s="1">
        <f t="shared" si="143"/>
        <v>612.5</v>
      </c>
      <c r="W915" s="9">
        <f t="shared" si="144"/>
        <v>1.5314789170422551</v>
      </c>
      <c r="X915" s="9">
        <f t="shared" si="145"/>
        <v>1.8388490907372552</v>
      </c>
      <c r="Y915" s="9">
        <f t="shared" si="146"/>
        <v>1.5440680443502754</v>
      </c>
      <c r="Z915" s="9">
        <f t="shared" si="147"/>
        <v>1.7118072290411908</v>
      </c>
      <c r="AA915" s="9">
        <f t="shared" si="148"/>
        <v>2.7871060930365696</v>
      </c>
      <c r="AB915" s="9">
        <f t="shared" si="149"/>
        <v>0.40043919921513382</v>
      </c>
    </row>
    <row r="916" spans="1:28">
      <c r="A916" s="1" t="s">
        <v>18</v>
      </c>
      <c r="B916" s="2">
        <v>177442</v>
      </c>
      <c r="C916" s="2">
        <v>1677</v>
      </c>
      <c r="D916" s="2">
        <v>18541</v>
      </c>
      <c r="E916" s="3">
        <v>18541.385200000001</v>
      </c>
      <c r="F916" s="4">
        <v>0.85299999999999998</v>
      </c>
      <c r="G916" s="4">
        <v>0.14699999999999999</v>
      </c>
      <c r="H916" s="4">
        <v>0</v>
      </c>
      <c r="I916" s="5">
        <v>24</v>
      </c>
      <c r="J916" s="2">
        <v>1538</v>
      </c>
      <c r="K916" s="9">
        <v>2.1</v>
      </c>
      <c r="L916" s="6">
        <v>35.946786940000003</v>
      </c>
      <c r="M916" s="6">
        <v>-97.269170000000003</v>
      </c>
      <c r="N916" s="7">
        <v>2.5085005159999998</v>
      </c>
      <c r="O916" s="5">
        <v>136</v>
      </c>
      <c r="P916" s="5">
        <v>13</v>
      </c>
      <c r="Q916" s="5">
        <v>90.7</v>
      </c>
      <c r="R916" s="10" t="s">
        <v>21</v>
      </c>
      <c r="S916" s="2">
        <f t="shared" si="140"/>
        <v>149</v>
      </c>
      <c r="T916" s="2">
        <f t="shared" si="141"/>
        <v>123</v>
      </c>
      <c r="U916" s="2">
        <f t="shared" si="142"/>
        <v>74.5</v>
      </c>
      <c r="V916" s="1">
        <f t="shared" si="143"/>
        <v>7564.5</v>
      </c>
      <c r="W916" s="9">
        <f t="shared" si="144"/>
        <v>2.1335389083702174</v>
      </c>
      <c r="X916" s="9">
        <f t="shared" si="145"/>
        <v>1.1139433523068367</v>
      </c>
      <c r="Y916" s="9">
        <f t="shared" si="146"/>
        <v>2.0899051114393976</v>
      </c>
      <c r="Z916" s="9">
        <f t="shared" si="147"/>
        <v>1.8721562727482925</v>
      </c>
      <c r="AA916" s="9">
        <f t="shared" si="148"/>
        <v>3.8787802272148149</v>
      </c>
      <c r="AB916" s="9">
        <f t="shared" si="149"/>
        <v>0.39941419469840428</v>
      </c>
    </row>
    <row r="917" spans="1:28">
      <c r="A917" s="1" t="s">
        <v>18</v>
      </c>
      <c r="B917" s="2">
        <v>177379</v>
      </c>
      <c r="C917" s="2">
        <v>1553</v>
      </c>
      <c r="D917" s="2">
        <v>18521</v>
      </c>
      <c r="E917" s="3">
        <v>18521.397199999999</v>
      </c>
      <c r="F917" s="4">
        <v>0.97260000000000013</v>
      </c>
      <c r="G917" s="4">
        <v>2.7400000000000001E-2</v>
      </c>
      <c r="H917" s="4">
        <v>0</v>
      </c>
      <c r="I917" s="5">
        <v>5</v>
      </c>
      <c r="J917" s="2">
        <v>1535</v>
      </c>
      <c r="K917" s="9">
        <v>2.5</v>
      </c>
      <c r="L917" s="6">
        <v>35.948149999999998</v>
      </c>
      <c r="M917" s="6">
        <v>-97.268439720000003</v>
      </c>
      <c r="N917" s="7">
        <v>2.4665627200000002</v>
      </c>
      <c r="O917" s="5">
        <v>20</v>
      </c>
      <c r="P917" s="5">
        <v>16</v>
      </c>
      <c r="Q917" s="5">
        <v>12.7</v>
      </c>
      <c r="R917" s="10" t="s">
        <v>20</v>
      </c>
      <c r="S917" s="2">
        <f t="shared" si="140"/>
        <v>36</v>
      </c>
      <c r="T917" s="2">
        <f t="shared" si="141"/>
        <v>4</v>
      </c>
      <c r="U917" s="2">
        <f t="shared" si="142"/>
        <v>18</v>
      </c>
      <c r="V917" s="1">
        <f t="shared" si="143"/>
        <v>8</v>
      </c>
      <c r="W917" s="9">
        <f t="shared" si="144"/>
        <v>1.301029995663981</v>
      </c>
      <c r="X917" s="9">
        <f t="shared" si="145"/>
        <v>1.2041199826559246</v>
      </c>
      <c r="Y917" s="9">
        <f t="shared" si="146"/>
        <v>0.60205999132796229</v>
      </c>
      <c r="Z917" s="9">
        <f t="shared" si="147"/>
        <v>1.2552725051033058</v>
      </c>
      <c r="AA917" s="9">
        <f t="shared" si="148"/>
        <v>0.90308998699194343</v>
      </c>
      <c r="AB917" s="9">
        <f t="shared" si="149"/>
        <v>0.39209216322146617</v>
      </c>
    </row>
    <row r="918" spans="1:28">
      <c r="A918" s="1" t="s">
        <v>18</v>
      </c>
      <c r="B918" s="2">
        <v>177379</v>
      </c>
      <c r="C918" s="2">
        <v>1553</v>
      </c>
      <c r="D918" s="2">
        <v>18520</v>
      </c>
      <c r="E918" s="3">
        <v>18520.412199999999</v>
      </c>
      <c r="F918" s="4">
        <v>0.96120000000000005</v>
      </c>
      <c r="G918" s="4">
        <v>3.8800000000000001E-2</v>
      </c>
      <c r="H918" s="4">
        <v>0</v>
      </c>
      <c r="I918" s="5">
        <v>9</v>
      </c>
      <c r="J918" s="2">
        <v>1535</v>
      </c>
      <c r="K918" s="9">
        <v>3.1</v>
      </c>
      <c r="L918" s="6">
        <v>35.948296390000003</v>
      </c>
      <c r="M918" s="6">
        <v>-97.268502499999997</v>
      </c>
      <c r="N918" s="7">
        <v>2.4558088630000001</v>
      </c>
      <c r="O918" s="5">
        <v>143</v>
      </c>
      <c r="P918" s="5">
        <v>26</v>
      </c>
      <c r="Q918" s="5">
        <v>95.3</v>
      </c>
      <c r="R918" s="10" t="s">
        <v>21</v>
      </c>
      <c r="S918" s="2">
        <f t="shared" si="140"/>
        <v>169</v>
      </c>
      <c r="T918" s="2">
        <f t="shared" si="141"/>
        <v>117</v>
      </c>
      <c r="U918" s="2">
        <f t="shared" si="142"/>
        <v>84.5</v>
      </c>
      <c r="V918" s="1">
        <f t="shared" si="143"/>
        <v>6844.5</v>
      </c>
      <c r="W918" s="9">
        <f t="shared" si="144"/>
        <v>2.1553360374650614</v>
      </c>
      <c r="X918" s="9">
        <f t="shared" si="145"/>
        <v>1.414973347970818</v>
      </c>
      <c r="Y918" s="9">
        <f t="shared" si="146"/>
        <v>2.0681858617461617</v>
      </c>
      <c r="Z918" s="9">
        <f t="shared" si="147"/>
        <v>1.9268567089496922</v>
      </c>
      <c r="AA918" s="9">
        <f t="shared" si="148"/>
        <v>3.8353417278283417</v>
      </c>
      <c r="AB918" s="9">
        <f t="shared" si="149"/>
        <v>0.39019456239801786</v>
      </c>
    </row>
    <row r="919" spans="1:28">
      <c r="A919" s="1" t="s">
        <v>18</v>
      </c>
      <c r="B919" s="2">
        <v>177416</v>
      </c>
      <c r="C919" s="2">
        <v>1646</v>
      </c>
      <c r="D919" s="2">
        <v>18542</v>
      </c>
      <c r="E919" s="3">
        <v>18542.4692</v>
      </c>
      <c r="F919" s="4">
        <v>0.95879999999999987</v>
      </c>
      <c r="G919" s="4">
        <v>4.1200000000000001E-2</v>
      </c>
      <c r="H919" s="4">
        <v>0</v>
      </c>
      <c r="I919" s="5">
        <v>7</v>
      </c>
      <c r="J919" s="2">
        <v>1527</v>
      </c>
      <c r="K919" s="9">
        <v>2.2999999999999998</v>
      </c>
      <c r="L919" s="6">
        <v>35.946716389999999</v>
      </c>
      <c r="M919" s="6">
        <v>-97.269454999999994</v>
      </c>
      <c r="N919" s="7">
        <v>2.4445563849999998</v>
      </c>
      <c r="O919" s="5">
        <v>71</v>
      </c>
      <c r="P919" s="5">
        <v>130</v>
      </c>
      <c r="Q919" s="5">
        <v>97.3</v>
      </c>
      <c r="R919" s="10" t="s">
        <v>19</v>
      </c>
      <c r="S919" s="2">
        <f t="shared" si="140"/>
        <v>201</v>
      </c>
      <c r="T919" s="2">
        <f t="shared" si="141"/>
        <v>-59</v>
      </c>
      <c r="U919" s="2">
        <f t="shared" si="142"/>
        <v>100.5</v>
      </c>
      <c r="V919" s="1">
        <f t="shared" si="143"/>
        <v>1740.5</v>
      </c>
      <c r="W919" s="9">
        <f t="shared" si="144"/>
        <v>1.851258348719075</v>
      </c>
      <c r="X919" s="9">
        <f t="shared" si="145"/>
        <v>2.1139433523068365</v>
      </c>
      <c r="Y919" s="9">
        <f t="shared" si="146"/>
        <v>1.7708520116421442</v>
      </c>
      <c r="Z919" s="9">
        <f t="shared" si="147"/>
        <v>2.0021660617565074</v>
      </c>
      <c r="AA919" s="9">
        <f t="shared" si="148"/>
        <v>3.2406740276203072</v>
      </c>
      <c r="AB919" s="9">
        <f t="shared" si="149"/>
        <v>0.38820005894980281</v>
      </c>
    </row>
    <row r="920" spans="1:28">
      <c r="A920" s="1" t="s">
        <v>18</v>
      </c>
      <c r="B920" s="2">
        <v>177360</v>
      </c>
      <c r="C920" s="2">
        <v>1635</v>
      </c>
      <c r="D920" s="2">
        <v>18520</v>
      </c>
      <c r="E920" s="3">
        <v>18520.448199999999</v>
      </c>
      <c r="F920" s="4">
        <v>0.89039999999999997</v>
      </c>
      <c r="G920" s="4">
        <v>0.1096</v>
      </c>
      <c r="H920" s="4">
        <v>0</v>
      </c>
      <c r="I920" s="5">
        <v>23</v>
      </c>
      <c r="J920" s="2">
        <v>1525</v>
      </c>
      <c r="K920" s="9">
        <v>1.9</v>
      </c>
      <c r="L920" s="6">
        <v>35.948452500000002</v>
      </c>
      <c r="M920" s="6">
        <v>-97.268721940000006</v>
      </c>
      <c r="N920" s="7">
        <v>2.4367632170000002</v>
      </c>
      <c r="O920" s="5">
        <v>90</v>
      </c>
      <c r="P920" s="5">
        <v>51</v>
      </c>
      <c r="Q920" s="5">
        <v>50.7</v>
      </c>
      <c r="R920" s="10" t="s">
        <v>21</v>
      </c>
      <c r="S920" s="2">
        <f t="shared" si="140"/>
        <v>141</v>
      </c>
      <c r="T920" s="2">
        <f t="shared" si="141"/>
        <v>39</v>
      </c>
      <c r="U920" s="2">
        <f t="shared" si="142"/>
        <v>70.5</v>
      </c>
      <c r="V920" s="1">
        <f t="shared" si="143"/>
        <v>760.5</v>
      </c>
      <c r="W920" s="9">
        <f t="shared" si="144"/>
        <v>1.9542425094393248</v>
      </c>
      <c r="X920" s="9">
        <f t="shared" si="145"/>
        <v>1.7075701760979363</v>
      </c>
      <c r="Y920" s="9">
        <f t="shared" si="146"/>
        <v>1.5910646070264991</v>
      </c>
      <c r="Z920" s="9">
        <f t="shared" si="147"/>
        <v>1.8481891169913987</v>
      </c>
      <c r="AA920" s="9">
        <f t="shared" si="148"/>
        <v>2.8810992183890169</v>
      </c>
      <c r="AB920" s="9">
        <f t="shared" si="149"/>
        <v>0.38681333035568366</v>
      </c>
    </row>
    <row r="921" spans="1:28">
      <c r="A921" s="1" t="s">
        <v>18</v>
      </c>
      <c r="B921" s="2">
        <v>177360</v>
      </c>
      <c r="C921" s="2">
        <v>1635</v>
      </c>
      <c r="D921" s="2">
        <v>18520</v>
      </c>
      <c r="E921" s="3">
        <v>18520.496200000001</v>
      </c>
      <c r="F921" s="4">
        <v>0.43759999999999993</v>
      </c>
      <c r="G921" s="4">
        <v>8.7599999999999997E-2</v>
      </c>
      <c r="H921" s="4">
        <v>0.47499999999999998</v>
      </c>
      <c r="I921" s="5">
        <v>15</v>
      </c>
      <c r="J921" s="2">
        <v>1525</v>
      </c>
      <c r="K921" s="9">
        <v>2.8</v>
      </c>
      <c r="L921" s="6">
        <v>35.948110829999997</v>
      </c>
      <c r="M921" s="6">
        <v>-97.268397219999997</v>
      </c>
      <c r="N921" s="7">
        <v>2.4289635660000002</v>
      </c>
      <c r="O921" s="5">
        <v>50</v>
      </c>
      <c r="P921" s="5">
        <v>155</v>
      </c>
      <c r="Q921" s="5">
        <v>51.3</v>
      </c>
      <c r="R921" s="10" t="s">
        <v>22</v>
      </c>
      <c r="S921" s="2">
        <f t="shared" si="140"/>
        <v>205</v>
      </c>
      <c r="T921" s="2">
        <f t="shared" si="141"/>
        <v>-105</v>
      </c>
      <c r="U921" s="2">
        <f t="shared" si="142"/>
        <v>102.5</v>
      </c>
      <c r="V921" s="1">
        <f t="shared" si="143"/>
        <v>5512.5</v>
      </c>
      <c r="W921" s="9">
        <f t="shared" si="144"/>
        <v>1.6989700043360185</v>
      </c>
      <c r="X921" s="9">
        <f t="shared" si="145"/>
        <v>2.1903316981702914</v>
      </c>
      <c r="Y921" s="9">
        <f t="shared" si="146"/>
        <v>2.0211892990699378</v>
      </c>
      <c r="Z921" s="9">
        <f t="shared" si="147"/>
        <v>2.0107238653917729</v>
      </c>
      <c r="AA921" s="9">
        <f t="shared" si="148"/>
        <v>3.7413486024758944</v>
      </c>
      <c r="AB921" s="9">
        <f t="shared" si="149"/>
        <v>0.38542100051784162</v>
      </c>
    </row>
    <row r="922" spans="1:28">
      <c r="A922" s="1" t="s">
        <v>18</v>
      </c>
      <c r="B922" s="2">
        <v>177492</v>
      </c>
      <c r="C922" s="2">
        <v>1779</v>
      </c>
      <c r="D922" s="2">
        <v>18521</v>
      </c>
      <c r="E922" s="3">
        <v>18521.493200000001</v>
      </c>
      <c r="F922" s="4">
        <v>0.95499999999999985</v>
      </c>
      <c r="G922" s="4">
        <v>4.4999999999999998E-2</v>
      </c>
      <c r="H922" s="4">
        <v>0</v>
      </c>
      <c r="I922" s="5">
        <v>11</v>
      </c>
      <c r="J922" s="2">
        <v>1531</v>
      </c>
      <c r="K922" s="9">
        <v>3.1</v>
      </c>
      <c r="L922" s="6">
        <v>35.948090280000002</v>
      </c>
      <c r="M922" s="6">
        <v>-97.268356940000004</v>
      </c>
      <c r="N922" s="7">
        <v>2.3933742680000001</v>
      </c>
      <c r="O922" s="5">
        <v>26</v>
      </c>
      <c r="P922" s="5">
        <v>71</v>
      </c>
      <c r="Q922" s="5">
        <v>39.299999999999997</v>
      </c>
      <c r="R922" s="10" t="s">
        <v>20</v>
      </c>
      <c r="S922" s="2">
        <f t="shared" si="140"/>
        <v>97</v>
      </c>
      <c r="T922" s="2">
        <f t="shared" si="141"/>
        <v>-45</v>
      </c>
      <c r="U922" s="2">
        <f t="shared" si="142"/>
        <v>48.5</v>
      </c>
      <c r="V922" s="1">
        <f t="shared" si="143"/>
        <v>1012.5</v>
      </c>
      <c r="W922" s="9">
        <f t="shared" si="144"/>
        <v>1.414973347970818</v>
      </c>
      <c r="X922" s="9">
        <f t="shared" si="145"/>
        <v>1.851258348719075</v>
      </c>
      <c r="Y922" s="9">
        <f t="shared" si="146"/>
        <v>1.6532125137753435</v>
      </c>
      <c r="Z922" s="9">
        <f t="shared" si="147"/>
        <v>1.6857417386022635</v>
      </c>
      <c r="AA922" s="9">
        <f t="shared" si="148"/>
        <v>3.0053950318867058</v>
      </c>
      <c r="AB922" s="9">
        <f t="shared" si="149"/>
        <v>0.37901061746741033</v>
      </c>
    </row>
    <row r="923" spans="1:28">
      <c r="A923" s="1" t="s">
        <v>18</v>
      </c>
      <c r="B923" s="2">
        <v>177492</v>
      </c>
      <c r="C923" s="2">
        <v>1779</v>
      </c>
      <c r="D923" s="2">
        <v>18521</v>
      </c>
      <c r="E923" s="3">
        <v>18521.442200000001</v>
      </c>
      <c r="F923" s="4">
        <v>0</v>
      </c>
      <c r="G923" s="4">
        <v>0</v>
      </c>
      <c r="H923" s="4">
        <v>1</v>
      </c>
      <c r="I923" s="5">
        <v>0</v>
      </c>
      <c r="J923" s="2">
        <v>1531</v>
      </c>
      <c r="K923" s="9">
        <v>2</v>
      </c>
      <c r="L923" s="6">
        <v>35.948151109999998</v>
      </c>
      <c r="M923" s="6">
        <v>-97.268406110000001</v>
      </c>
      <c r="N923" s="7">
        <v>2.3594257519999999</v>
      </c>
      <c r="O923" s="5">
        <v>34</v>
      </c>
      <c r="P923" s="5">
        <v>0</v>
      </c>
      <c r="Q923" s="5">
        <v>0</v>
      </c>
      <c r="R923" s="10" t="s">
        <v>20</v>
      </c>
      <c r="S923" s="2">
        <f t="shared" si="140"/>
        <v>34</v>
      </c>
      <c r="T923" s="2">
        <f t="shared" si="141"/>
        <v>34</v>
      </c>
      <c r="U923" s="2">
        <f t="shared" si="142"/>
        <v>17</v>
      </c>
      <c r="V923" s="1">
        <f t="shared" si="143"/>
        <v>578</v>
      </c>
      <c r="W923" s="9">
        <f t="shared" si="144"/>
        <v>1.5314789170422551</v>
      </c>
      <c r="X923" s="9" t="e">
        <f t="shared" si="145"/>
        <v>#NUM!</v>
      </c>
      <c r="Y923" s="9">
        <f t="shared" si="146"/>
        <v>1.5314789170422551</v>
      </c>
      <c r="Z923" s="9">
        <f t="shared" si="147"/>
        <v>1.2304489213782739</v>
      </c>
      <c r="AA923" s="9">
        <f t="shared" si="148"/>
        <v>2.761927838420529</v>
      </c>
      <c r="AB923" s="9">
        <f t="shared" si="149"/>
        <v>0.3728063152224948</v>
      </c>
    </row>
    <row r="924" spans="1:28">
      <c r="A924" s="1" t="s">
        <v>18</v>
      </c>
      <c r="B924" s="2">
        <v>177492</v>
      </c>
      <c r="C924" s="2">
        <v>1779</v>
      </c>
      <c r="D924" s="2">
        <v>18521</v>
      </c>
      <c r="E924" s="3">
        <v>18521.4512</v>
      </c>
      <c r="F924" s="4">
        <v>0</v>
      </c>
      <c r="G924" s="4">
        <v>0</v>
      </c>
      <c r="H924" s="4">
        <v>1</v>
      </c>
      <c r="I924" s="5">
        <v>0</v>
      </c>
      <c r="J924" s="2">
        <v>1531</v>
      </c>
      <c r="K924" s="9">
        <v>2.2999999999999998</v>
      </c>
      <c r="L924" s="6">
        <v>35.948149999999998</v>
      </c>
      <c r="M924" s="6">
        <v>-97.268322780000005</v>
      </c>
      <c r="N924" s="7">
        <v>2.3527828319999999</v>
      </c>
      <c r="O924" s="5">
        <v>17</v>
      </c>
      <c r="P924" s="5">
        <v>0</v>
      </c>
      <c r="Q924" s="5">
        <v>0</v>
      </c>
      <c r="R924" s="10" t="s">
        <v>22</v>
      </c>
      <c r="S924" s="2">
        <f t="shared" si="140"/>
        <v>17</v>
      </c>
      <c r="T924" s="2">
        <f t="shared" si="141"/>
        <v>17</v>
      </c>
      <c r="U924" s="2">
        <f t="shared" si="142"/>
        <v>8.5</v>
      </c>
      <c r="V924" s="1">
        <f t="shared" si="143"/>
        <v>144.5</v>
      </c>
      <c r="W924" s="9">
        <f t="shared" si="144"/>
        <v>1.2304489213782739</v>
      </c>
      <c r="X924" s="9" t="e">
        <f t="shared" si="145"/>
        <v>#NUM!</v>
      </c>
      <c r="Y924" s="9">
        <f t="shared" si="146"/>
        <v>1.2304489213782739</v>
      </c>
      <c r="Z924" s="9">
        <f t="shared" si="147"/>
        <v>0.92941892571429263</v>
      </c>
      <c r="AA924" s="9">
        <f t="shared" si="148"/>
        <v>2.1598678470925665</v>
      </c>
      <c r="AB924" s="9">
        <f t="shared" si="149"/>
        <v>0.37158184251105475</v>
      </c>
    </row>
    <row r="925" spans="1:28">
      <c r="A925" s="1" t="s">
        <v>18</v>
      </c>
      <c r="B925" s="2">
        <v>177386</v>
      </c>
      <c r="C925" s="2">
        <v>1636</v>
      </c>
      <c r="D925" s="2">
        <v>18541</v>
      </c>
      <c r="E925" s="3">
        <v>18541.4362</v>
      </c>
      <c r="F925" s="4">
        <v>0.2258</v>
      </c>
      <c r="G925" s="4">
        <v>3.7600000000000001E-2</v>
      </c>
      <c r="H925" s="4">
        <v>0.73660000000000003</v>
      </c>
      <c r="I925" s="5">
        <v>9</v>
      </c>
      <c r="J925" s="2">
        <v>1524</v>
      </c>
      <c r="K925" s="9">
        <v>3.3</v>
      </c>
      <c r="L925" s="6">
        <v>35.946617779999997</v>
      </c>
      <c r="M925" s="6">
        <v>-97.268693889999994</v>
      </c>
      <c r="N925" s="7">
        <v>2.3467149470000002</v>
      </c>
      <c r="O925" s="5">
        <v>42</v>
      </c>
      <c r="P925" s="5">
        <v>0</v>
      </c>
      <c r="Q925" s="5">
        <v>0</v>
      </c>
      <c r="R925" s="10" t="s">
        <v>22</v>
      </c>
      <c r="S925" s="2">
        <f t="shared" si="140"/>
        <v>42</v>
      </c>
      <c r="T925" s="2">
        <f t="shared" si="141"/>
        <v>42</v>
      </c>
      <c r="U925" s="2">
        <f t="shared" si="142"/>
        <v>21</v>
      </c>
      <c r="V925" s="1">
        <f t="shared" si="143"/>
        <v>882</v>
      </c>
      <c r="W925" s="9">
        <f t="shared" si="144"/>
        <v>1.6232492903979003</v>
      </c>
      <c r="X925" s="9" t="e">
        <f t="shared" si="145"/>
        <v>#NUM!</v>
      </c>
      <c r="Y925" s="9">
        <f t="shared" si="146"/>
        <v>1.6232492903979003</v>
      </c>
      <c r="Z925" s="9">
        <f t="shared" si="147"/>
        <v>1.3222192947339191</v>
      </c>
      <c r="AA925" s="9">
        <f t="shared" si="148"/>
        <v>2.9454685851318194</v>
      </c>
      <c r="AB925" s="9">
        <f t="shared" si="149"/>
        <v>0.3704603395076731</v>
      </c>
    </row>
    <row r="926" spans="1:28">
      <c r="A926" s="1" t="s">
        <v>18</v>
      </c>
      <c r="B926" s="2">
        <v>177360</v>
      </c>
      <c r="C926" s="2">
        <v>1635</v>
      </c>
      <c r="D926" s="2">
        <v>18520</v>
      </c>
      <c r="E926" s="3">
        <v>18520.514200000001</v>
      </c>
      <c r="F926" s="4">
        <v>0.9718</v>
      </c>
      <c r="G926" s="4">
        <v>2.8199999999999996E-2</v>
      </c>
      <c r="H926" s="4">
        <v>0</v>
      </c>
      <c r="I926" s="5">
        <v>6</v>
      </c>
      <c r="J926" s="2">
        <v>1525</v>
      </c>
      <c r="K926" s="9">
        <v>3.2</v>
      </c>
      <c r="L926" s="6">
        <v>35.948189169999999</v>
      </c>
      <c r="M926" s="6">
        <v>-97.268434439999993</v>
      </c>
      <c r="N926" s="7">
        <v>2.3393226829999998</v>
      </c>
      <c r="O926" s="5">
        <v>18</v>
      </c>
      <c r="P926" s="5">
        <v>10</v>
      </c>
      <c r="Q926" s="5">
        <v>10</v>
      </c>
      <c r="R926" s="10" t="s">
        <v>21</v>
      </c>
      <c r="S926" s="2">
        <f t="shared" si="140"/>
        <v>28</v>
      </c>
      <c r="T926" s="2">
        <f t="shared" si="141"/>
        <v>8</v>
      </c>
      <c r="U926" s="2">
        <f t="shared" si="142"/>
        <v>14</v>
      </c>
      <c r="V926" s="1">
        <f t="shared" si="143"/>
        <v>32</v>
      </c>
      <c r="W926" s="9">
        <f t="shared" si="144"/>
        <v>1.2552725051033058</v>
      </c>
      <c r="X926" s="9">
        <f t="shared" si="145"/>
        <v>1</v>
      </c>
      <c r="Y926" s="9">
        <f t="shared" si="146"/>
        <v>0.90308998699194343</v>
      </c>
      <c r="Z926" s="9">
        <f t="shared" si="147"/>
        <v>1.1461280356782377</v>
      </c>
      <c r="AA926" s="9">
        <f t="shared" si="148"/>
        <v>1.5051499783199058</v>
      </c>
      <c r="AB926" s="9">
        <f t="shared" si="149"/>
        <v>0.36909013193336715</v>
      </c>
    </row>
    <row r="927" spans="1:28">
      <c r="A927" s="1" t="s">
        <v>18</v>
      </c>
      <c r="B927" s="2">
        <v>177416</v>
      </c>
      <c r="C927" s="2">
        <v>1646</v>
      </c>
      <c r="D927" s="2">
        <v>18542</v>
      </c>
      <c r="E927" s="3">
        <v>18542.337200000002</v>
      </c>
      <c r="F927" s="4">
        <v>0.85799999999999998</v>
      </c>
      <c r="G927" s="4">
        <v>0.14199999999999999</v>
      </c>
      <c r="H927" s="4">
        <v>0</v>
      </c>
      <c r="I927" s="5">
        <v>23</v>
      </c>
      <c r="J927" s="2">
        <v>1527</v>
      </c>
      <c r="K927" s="9">
        <v>5.5</v>
      </c>
      <c r="L927" s="6">
        <v>35.946933059999999</v>
      </c>
      <c r="M927" s="6">
        <v>-97.269206389999994</v>
      </c>
      <c r="N927" s="7">
        <v>2.2974416550000001</v>
      </c>
      <c r="O927" s="5">
        <v>119</v>
      </c>
      <c r="P927" s="5">
        <v>14</v>
      </c>
      <c r="Q927" s="5">
        <v>87.3</v>
      </c>
      <c r="R927" s="10" t="s">
        <v>21</v>
      </c>
      <c r="S927" s="2">
        <f t="shared" si="140"/>
        <v>133</v>
      </c>
      <c r="T927" s="2">
        <f t="shared" si="141"/>
        <v>105</v>
      </c>
      <c r="U927" s="2">
        <f t="shared" si="142"/>
        <v>66.5</v>
      </c>
      <c r="V927" s="1">
        <f t="shared" si="143"/>
        <v>5512.5</v>
      </c>
      <c r="W927" s="9">
        <f t="shared" si="144"/>
        <v>2.0755469613925306</v>
      </c>
      <c r="X927" s="9">
        <f t="shared" si="145"/>
        <v>1.1461280356782377</v>
      </c>
      <c r="Y927" s="9">
        <f t="shared" si="146"/>
        <v>2.0211892990699378</v>
      </c>
      <c r="Z927" s="9">
        <f t="shared" si="147"/>
        <v>1.8228216453031043</v>
      </c>
      <c r="AA927" s="9">
        <f t="shared" si="148"/>
        <v>3.7413486024758944</v>
      </c>
      <c r="AB927" s="9">
        <f t="shared" si="149"/>
        <v>0.36124449101210188</v>
      </c>
    </row>
    <row r="928" spans="1:28">
      <c r="A928" s="1" t="s">
        <v>18</v>
      </c>
      <c r="B928" s="2">
        <v>177442</v>
      </c>
      <c r="C928" s="2">
        <v>1677</v>
      </c>
      <c r="D928" s="2">
        <v>18541</v>
      </c>
      <c r="E928" s="3">
        <v>18541.532200000001</v>
      </c>
      <c r="F928" s="4">
        <v>0.53920000000000001</v>
      </c>
      <c r="G928" s="4">
        <v>0.2258</v>
      </c>
      <c r="H928" s="4">
        <v>0.23499999999999996</v>
      </c>
      <c r="I928" s="5">
        <v>32</v>
      </c>
      <c r="J928" s="2">
        <v>1538</v>
      </c>
      <c r="K928" s="9">
        <v>4.4000000000000004</v>
      </c>
      <c r="L928" s="6">
        <v>35.946647499999997</v>
      </c>
      <c r="M928" s="6">
        <v>-97.268673609999993</v>
      </c>
      <c r="N928" s="7">
        <v>2.2900182469999999</v>
      </c>
      <c r="O928" s="5">
        <v>46</v>
      </c>
      <c r="P928" s="5">
        <v>13</v>
      </c>
      <c r="Q928" s="5">
        <v>9.3000000000000007</v>
      </c>
      <c r="R928" s="10" t="s">
        <v>22</v>
      </c>
      <c r="S928" s="2">
        <f t="shared" si="140"/>
        <v>59</v>
      </c>
      <c r="T928" s="2">
        <f t="shared" si="141"/>
        <v>33</v>
      </c>
      <c r="U928" s="2">
        <f t="shared" si="142"/>
        <v>29.5</v>
      </c>
      <c r="V928" s="1">
        <f t="shared" si="143"/>
        <v>544.5</v>
      </c>
      <c r="W928" s="9">
        <f t="shared" si="144"/>
        <v>1.6627578316815739</v>
      </c>
      <c r="X928" s="9">
        <f t="shared" si="145"/>
        <v>1.1139433523068367</v>
      </c>
      <c r="Y928" s="9">
        <f t="shared" si="146"/>
        <v>1.5185139398778873</v>
      </c>
      <c r="Z928" s="9">
        <f t="shared" si="147"/>
        <v>1.469822015978163</v>
      </c>
      <c r="AA928" s="9">
        <f t="shared" si="148"/>
        <v>2.7359978840917933</v>
      </c>
      <c r="AB928" s="9">
        <f t="shared" si="149"/>
        <v>0.35983894283763446</v>
      </c>
    </row>
    <row r="929" spans="1:28">
      <c r="A929" s="1" t="s">
        <v>18</v>
      </c>
      <c r="B929" s="2">
        <v>177492</v>
      </c>
      <c r="C929" s="2">
        <v>1713</v>
      </c>
      <c r="D929" s="2">
        <v>18542</v>
      </c>
      <c r="E929" s="3">
        <v>18542.532200000001</v>
      </c>
      <c r="F929" s="4">
        <v>0.86280000000000001</v>
      </c>
      <c r="G929" s="4">
        <v>0.13719999999999999</v>
      </c>
      <c r="H929" s="4">
        <v>0</v>
      </c>
      <c r="I929" s="5">
        <v>38</v>
      </c>
      <c r="J929" s="2">
        <v>1532</v>
      </c>
      <c r="K929" s="9">
        <v>2.6</v>
      </c>
      <c r="L929" s="6">
        <v>35.946585280000001</v>
      </c>
      <c r="M929" s="6">
        <v>-97.268650280000003</v>
      </c>
      <c r="N929" s="7">
        <v>2.2794999730000001</v>
      </c>
      <c r="O929" s="5">
        <v>2</v>
      </c>
      <c r="P929" s="5">
        <v>0</v>
      </c>
      <c r="Q929" s="5">
        <v>0.7</v>
      </c>
      <c r="R929" s="10" t="s">
        <v>21</v>
      </c>
      <c r="S929" s="2">
        <f t="shared" si="140"/>
        <v>2</v>
      </c>
      <c r="T929" s="2">
        <f t="shared" si="141"/>
        <v>2</v>
      </c>
      <c r="U929" s="2">
        <f t="shared" si="142"/>
        <v>1</v>
      </c>
      <c r="V929" s="1">
        <f t="shared" si="143"/>
        <v>2</v>
      </c>
      <c r="W929" s="9">
        <f t="shared" si="144"/>
        <v>0.30102999566398114</v>
      </c>
      <c r="X929" s="9" t="e">
        <f t="shared" si="145"/>
        <v>#NUM!</v>
      </c>
      <c r="Y929" s="9">
        <f t="shared" si="146"/>
        <v>0.30102999566398114</v>
      </c>
      <c r="Z929" s="9">
        <f t="shared" si="147"/>
        <v>0</v>
      </c>
      <c r="AA929" s="9">
        <f t="shared" si="148"/>
        <v>0.30102999566398114</v>
      </c>
      <c r="AB929" s="9">
        <f t="shared" si="149"/>
        <v>0.35783959139389204</v>
      </c>
    </row>
    <row r="930" spans="1:28">
      <c r="A930" s="1" t="s">
        <v>18</v>
      </c>
      <c r="B930" s="2">
        <v>177406</v>
      </c>
      <c r="C930" s="2">
        <v>1635</v>
      </c>
      <c r="D930" s="2">
        <v>18542</v>
      </c>
      <c r="E930" s="3">
        <v>18542.514200000001</v>
      </c>
      <c r="F930" s="4">
        <v>0.98540000000000005</v>
      </c>
      <c r="G930" s="4">
        <v>1.4599999999999998E-2</v>
      </c>
      <c r="H930" s="4">
        <v>0</v>
      </c>
      <c r="I930" s="5">
        <v>4</v>
      </c>
      <c r="J930" s="2">
        <v>1530</v>
      </c>
      <c r="K930" s="9">
        <v>3.5</v>
      </c>
      <c r="L930" s="6">
        <v>35.946579999999997</v>
      </c>
      <c r="M930" s="6">
        <v>-97.268659439999993</v>
      </c>
      <c r="N930" s="7">
        <v>2.2735391470000001</v>
      </c>
      <c r="O930" s="5">
        <v>89</v>
      </c>
      <c r="P930" s="5">
        <v>2</v>
      </c>
      <c r="Q930" s="5">
        <v>0</v>
      </c>
      <c r="R930" s="10" t="s">
        <v>22</v>
      </c>
      <c r="S930" s="2">
        <f t="shared" si="140"/>
        <v>91</v>
      </c>
      <c r="T930" s="2">
        <f t="shared" si="141"/>
        <v>87</v>
      </c>
      <c r="U930" s="2">
        <f t="shared" si="142"/>
        <v>45.5</v>
      </c>
      <c r="V930" s="1">
        <f t="shared" si="143"/>
        <v>3784.5</v>
      </c>
      <c r="W930" s="9">
        <f t="shared" si="144"/>
        <v>1.9493900066449126</v>
      </c>
      <c r="X930" s="9">
        <f t="shared" si="145"/>
        <v>0.30102999566398114</v>
      </c>
      <c r="Y930" s="9">
        <f t="shared" si="146"/>
        <v>1.9395192526186182</v>
      </c>
      <c r="Z930" s="9">
        <f t="shared" si="147"/>
        <v>1.6580113966571122</v>
      </c>
      <c r="AA930" s="9">
        <f t="shared" si="148"/>
        <v>3.5780085095732557</v>
      </c>
      <c r="AB930" s="9">
        <f t="shared" si="149"/>
        <v>0.35670243651768879</v>
      </c>
    </row>
    <row r="931" spans="1:28">
      <c r="A931" s="1" t="s">
        <v>18</v>
      </c>
      <c r="B931" s="2">
        <v>177442</v>
      </c>
      <c r="C931" s="2">
        <v>1677</v>
      </c>
      <c r="D931" s="2">
        <v>18541</v>
      </c>
      <c r="E931" s="3">
        <v>18541.529200000001</v>
      </c>
      <c r="F931" s="4">
        <v>1.2E-2</v>
      </c>
      <c r="G931" s="4">
        <v>1.1599999999999999E-2</v>
      </c>
      <c r="H931" s="4">
        <v>0.97620000000000007</v>
      </c>
      <c r="I931" s="5">
        <v>2</v>
      </c>
      <c r="J931" s="2">
        <v>1538</v>
      </c>
      <c r="K931" s="9">
        <v>4.4000000000000004</v>
      </c>
      <c r="L931" s="6">
        <v>35.946629170000001</v>
      </c>
      <c r="M931" s="6">
        <v>-97.268661940000001</v>
      </c>
      <c r="N931" s="7">
        <v>2.2553624390000002</v>
      </c>
      <c r="O931" s="5">
        <v>23</v>
      </c>
      <c r="P931" s="5">
        <v>1</v>
      </c>
      <c r="Q931" s="5">
        <v>0.7</v>
      </c>
      <c r="R931" s="10" t="s">
        <v>20</v>
      </c>
      <c r="S931" s="2">
        <f t="shared" si="140"/>
        <v>24</v>
      </c>
      <c r="T931" s="2">
        <f t="shared" si="141"/>
        <v>22</v>
      </c>
      <c r="U931" s="2">
        <f t="shared" si="142"/>
        <v>12</v>
      </c>
      <c r="V931" s="1">
        <f t="shared" si="143"/>
        <v>242</v>
      </c>
      <c r="W931" s="9">
        <f t="shared" si="144"/>
        <v>1.3617278360175928</v>
      </c>
      <c r="X931" s="9">
        <f t="shared" si="145"/>
        <v>0</v>
      </c>
      <c r="Y931" s="9">
        <f t="shared" si="146"/>
        <v>1.3424226808222062</v>
      </c>
      <c r="Z931" s="9">
        <f t="shared" si="147"/>
        <v>1.0791812460476247</v>
      </c>
      <c r="AA931" s="9">
        <f t="shared" si="148"/>
        <v>2.3838153659804311</v>
      </c>
      <c r="AB931" s="9">
        <f t="shared" si="149"/>
        <v>0.35321634338003605</v>
      </c>
    </row>
    <row r="932" spans="1:28">
      <c r="A932" s="1" t="s">
        <v>18</v>
      </c>
      <c r="B932" s="2">
        <v>177360</v>
      </c>
      <c r="C932" s="2">
        <v>1635</v>
      </c>
      <c r="D932" s="2">
        <v>18521</v>
      </c>
      <c r="E932" s="3">
        <v>18521.439200000001</v>
      </c>
      <c r="F932" s="4">
        <v>0.9124000000000001</v>
      </c>
      <c r="G932" s="4">
        <v>8.7599999999999997E-2</v>
      </c>
      <c r="H932" s="4">
        <v>0</v>
      </c>
      <c r="I932" s="5">
        <v>16</v>
      </c>
      <c r="J932" s="2">
        <v>1525</v>
      </c>
      <c r="K932" s="9">
        <v>1.6</v>
      </c>
      <c r="L932" s="6">
        <v>35.948128609999998</v>
      </c>
      <c r="M932" s="6">
        <v>-97.26839167</v>
      </c>
      <c r="N932" s="7">
        <v>2.252812891</v>
      </c>
      <c r="O932" s="5">
        <v>91</v>
      </c>
      <c r="P932" s="5">
        <v>64</v>
      </c>
      <c r="Q932" s="5">
        <v>24</v>
      </c>
      <c r="R932" s="10" t="s">
        <v>20</v>
      </c>
      <c r="S932" s="2">
        <f t="shared" si="140"/>
        <v>155</v>
      </c>
      <c r="T932" s="2">
        <f t="shared" si="141"/>
        <v>27</v>
      </c>
      <c r="U932" s="2">
        <f t="shared" si="142"/>
        <v>77.5</v>
      </c>
      <c r="V932" s="1">
        <f t="shared" si="143"/>
        <v>364.5</v>
      </c>
      <c r="W932" s="9">
        <f t="shared" si="144"/>
        <v>1.9590413923210932</v>
      </c>
      <c r="X932" s="9">
        <f t="shared" si="145"/>
        <v>1.8061799739838869</v>
      </c>
      <c r="Y932" s="9">
        <f t="shared" si="146"/>
        <v>1.4313637641589871</v>
      </c>
      <c r="Z932" s="9">
        <f t="shared" si="147"/>
        <v>1.8893017025063101</v>
      </c>
      <c r="AA932" s="9">
        <f t="shared" si="148"/>
        <v>2.561697532653993</v>
      </c>
      <c r="AB932" s="9">
        <f t="shared" si="149"/>
        <v>0.35272512258015931</v>
      </c>
    </row>
    <row r="933" spans="1:28">
      <c r="A933" s="1" t="s">
        <v>18</v>
      </c>
      <c r="B933" s="2">
        <v>177406</v>
      </c>
      <c r="C933" s="2">
        <v>1635</v>
      </c>
      <c r="D933" s="2">
        <v>18542</v>
      </c>
      <c r="E933" s="3">
        <v>18542.5082</v>
      </c>
      <c r="F933" s="4">
        <v>0.98140000000000005</v>
      </c>
      <c r="G933" s="4">
        <v>1.8599999999999998E-2</v>
      </c>
      <c r="H933" s="4">
        <v>0</v>
      </c>
      <c r="I933" s="5">
        <v>5</v>
      </c>
      <c r="J933" s="2">
        <v>1530</v>
      </c>
      <c r="K933" s="9">
        <v>2.4</v>
      </c>
      <c r="L933" s="6">
        <v>35.946659439999998</v>
      </c>
      <c r="M933" s="6">
        <v>-97.268622219999997</v>
      </c>
      <c r="N933" s="7">
        <v>2.1650332319999999</v>
      </c>
      <c r="O933" s="5">
        <v>73</v>
      </c>
      <c r="P933" s="5">
        <v>2</v>
      </c>
      <c r="Q933" s="5">
        <v>0</v>
      </c>
      <c r="R933" s="10" t="s">
        <v>20</v>
      </c>
      <c r="S933" s="2">
        <f t="shared" si="140"/>
        <v>75</v>
      </c>
      <c r="T933" s="2">
        <f t="shared" si="141"/>
        <v>71</v>
      </c>
      <c r="U933" s="2">
        <f t="shared" si="142"/>
        <v>37.5</v>
      </c>
      <c r="V933" s="1">
        <f t="shared" si="143"/>
        <v>2520.5</v>
      </c>
      <c r="W933" s="9">
        <f t="shared" si="144"/>
        <v>1.8633228601204557</v>
      </c>
      <c r="X933" s="9">
        <f t="shared" si="145"/>
        <v>0.30102999566398114</v>
      </c>
      <c r="Y933" s="9">
        <f t="shared" si="146"/>
        <v>1.851258348719075</v>
      </c>
      <c r="Z933" s="9">
        <f t="shared" si="147"/>
        <v>1.5740312677277186</v>
      </c>
      <c r="AA933" s="9">
        <f t="shared" si="148"/>
        <v>3.4014867017741692</v>
      </c>
      <c r="AB933" s="9">
        <f t="shared" si="149"/>
        <v>0.33546456690807103</v>
      </c>
    </row>
    <row r="934" spans="1:28">
      <c r="A934" s="1" t="s">
        <v>18</v>
      </c>
      <c r="B934" s="2">
        <v>177386</v>
      </c>
      <c r="C934" s="2">
        <v>1636</v>
      </c>
      <c r="D934" s="2">
        <v>18541</v>
      </c>
      <c r="E934" s="3">
        <v>18541.406200000001</v>
      </c>
      <c r="F934" s="4">
        <v>0.9396000000000001</v>
      </c>
      <c r="G934" s="4">
        <v>6.0399999999999995E-2</v>
      </c>
      <c r="H934" s="4">
        <v>0</v>
      </c>
      <c r="I934" s="5">
        <v>13</v>
      </c>
      <c r="J934" s="2">
        <v>1524</v>
      </c>
      <c r="K934" s="9">
        <v>1.9</v>
      </c>
      <c r="L934" s="6">
        <v>35.946950829999999</v>
      </c>
      <c r="M934" s="6">
        <v>-97.269527780000004</v>
      </c>
      <c r="N934" s="7">
        <v>2.119211333</v>
      </c>
      <c r="O934" s="5">
        <v>159</v>
      </c>
      <c r="P934" s="5">
        <v>68</v>
      </c>
      <c r="Q934" s="5">
        <v>38</v>
      </c>
      <c r="R934" s="10" t="s">
        <v>21</v>
      </c>
      <c r="S934" s="2">
        <f t="shared" si="140"/>
        <v>227</v>
      </c>
      <c r="T934" s="2">
        <f t="shared" si="141"/>
        <v>91</v>
      </c>
      <c r="U934" s="2">
        <f t="shared" si="142"/>
        <v>113.5</v>
      </c>
      <c r="V934" s="1">
        <f t="shared" si="143"/>
        <v>4140.5</v>
      </c>
      <c r="W934" s="9">
        <f t="shared" si="144"/>
        <v>2.2013971243204513</v>
      </c>
      <c r="X934" s="9">
        <f t="shared" si="145"/>
        <v>1.8325089127062362</v>
      </c>
      <c r="Y934" s="9">
        <f t="shared" si="146"/>
        <v>1.9590413923210932</v>
      </c>
      <c r="Z934" s="9">
        <f t="shared" si="147"/>
        <v>2.0549958615291413</v>
      </c>
      <c r="AA934" s="9">
        <f t="shared" si="148"/>
        <v>3.6170527889782056</v>
      </c>
      <c r="AB934" s="9">
        <f t="shared" si="149"/>
        <v>0.32617426779115788</v>
      </c>
    </row>
    <row r="935" spans="1:28">
      <c r="A935" s="1" t="s">
        <v>18</v>
      </c>
      <c r="B935" s="2">
        <v>177406</v>
      </c>
      <c r="C935" s="2">
        <v>1635</v>
      </c>
      <c r="D935" s="2">
        <v>18541</v>
      </c>
      <c r="E935" s="3">
        <v>18541.361199999999</v>
      </c>
      <c r="F935" s="4">
        <v>0.88339999999999996</v>
      </c>
      <c r="G935" s="4">
        <v>0.1166</v>
      </c>
      <c r="H935" s="4">
        <v>0</v>
      </c>
      <c r="I935" s="5">
        <v>25</v>
      </c>
      <c r="J935" s="2">
        <v>1530</v>
      </c>
      <c r="K935" s="9">
        <v>2.1</v>
      </c>
      <c r="L935" s="6">
        <v>35.946776669999998</v>
      </c>
      <c r="M935" s="6">
        <v>-97.269589170000003</v>
      </c>
      <c r="N935" s="7">
        <v>2.1013426470000001</v>
      </c>
      <c r="O935" s="5">
        <v>142</v>
      </c>
      <c r="P935" s="5">
        <v>45</v>
      </c>
      <c r="Q935" s="5">
        <v>31.3</v>
      </c>
      <c r="R935" s="10" t="s">
        <v>21</v>
      </c>
      <c r="S935" s="2">
        <f t="shared" si="140"/>
        <v>187</v>
      </c>
      <c r="T935" s="2">
        <f t="shared" si="141"/>
        <v>97</v>
      </c>
      <c r="U935" s="2">
        <f t="shared" si="142"/>
        <v>93.5</v>
      </c>
      <c r="V935" s="1">
        <f t="shared" si="143"/>
        <v>4704.5</v>
      </c>
      <c r="W935" s="9">
        <f t="shared" si="144"/>
        <v>2.1522883443830563</v>
      </c>
      <c r="X935" s="9">
        <f t="shared" si="145"/>
        <v>1.6532125137753435</v>
      </c>
      <c r="Y935" s="9">
        <f t="shared" si="146"/>
        <v>1.9867717342662448</v>
      </c>
      <c r="Z935" s="9">
        <f t="shared" si="147"/>
        <v>1.9708116108725175</v>
      </c>
      <c r="AA935" s="9">
        <f t="shared" si="148"/>
        <v>3.6725134728685083</v>
      </c>
      <c r="AB935" s="9">
        <f t="shared" si="149"/>
        <v>0.32249687466590166</v>
      </c>
    </row>
    <row r="936" spans="1:28">
      <c r="A936" s="1" t="s">
        <v>18</v>
      </c>
      <c r="B936" s="2">
        <v>177386</v>
      </c>
      <c r="C936" s="2">
        <v>1636</v>
      </c>
      <c r="D936" s="2">
        <v>18542</v>
      </c>
      <c r="E936" s="3">
        <v>18542.445199999998</v>
      </c>
      <c r="F936" s="4">
        <v>2.3999999999999998E-3</v>
      </c>
      <c r="G936" s="4">
        <v>5.0000000000000001E-3</v>
      </c>
      <c r="H936" s="4">
        <v>0.99239999999999995</v>
      </c>
      <c r="I936" s="5">
        <v>0</v>
      </c>
      <c r="J936" s="2">
        <v>1524</v>
      </c>
      <c r="K936" s="9">
        <v>3.3</v>
      </c>
      <c r="L936" s="6">
        <v>35.946575559999999</v>
      </c>
      <c r="M936" s="6">
        <v>-97.268721940000006</v>
      </c>
      <c r="N936" s="7">
        <v>2.1004817990000002</v>
      </c>
      <c r="O936" s="5">
        <v>55</v>
      </c>
      <c r="P936" s="5">
        <v>0</v>
      </c>
      <c r="Q936" s="5">
        <v>0</v>
      </c>
      <c r="R936" s="10" t="s">
        <v>20</v>
      </c>
      <c r="S936" s="2">
        <f t="shared" si="140"/>
        <v>55</v>
      </c>
      <c r="T936" s="2">
        <f t="shared" si="141"/>
        <v>55</v>
      </c>
      <c r="U936" s="2">
        <f t="shared" si="142"/>
        <v>27.5</v>
      </c>
      <c r="V936" s="1">
        <f t="shared" si="143"/>
        <v>1512.5</v>
      </c>
      <c r="W936" s="9">
        <f t="shared" si="144"/>
        <v>1.7403626894942439</v>
      </c>
      <c r="X936" s="9" t="e">
        <f t="shared" si="145"/>
        <v>#NUM!</v>
      </c>
      <c r="Y936" s="9">
        <f t="shared" si="146"/>
        <v>1.7403626894942439</v>
      </c>
      <c r="Z936" s="9">
        <f t="shared" si="147"/>
        <v>1.4393326938302626</v>
      </c>
      <c r="AA936" s="9">
        <f t="shared" si="148"/>
        <v>3.1796953833245065</v>
      </c>
      <c r="AB936" s="9">
        <f t="shared" si="149"/>
        <v>0.32231892266138895</v>
      </c>
    </row>
    <row r="937" spans="1:28">
      <c r="A937" s="1" t="s">
        <v>18</v>
      </c>
      <c r="B937" s="2">
        <v>177492</v>
      </c>
      <c r="C937" s="2">
        <v>1713</v>
      </c>
      <c r="D937" s="2">
        <v>18542</v>
      </c>
      <c r="E937" s="3">
        <v>18542.403200000001</v>
      </c>
      <c r="F937" s="4">
        <v>0.90060000000000007</v>
      </c>
      <c r="G937" s="4">
        <v>7.7399999999999997E-2</v>
      </c>
      <c r="H937" s="4">
        <v>2.1999999999999999E-2</v>
      </c>
      <c r="I937" s="5">
        <v>17</v>
      </c>
      <c r="J937" s="2">
        <v>1532</v>
      </c>
      <c r="K937" s="9">
        <v>2.1</v>
      </c>
      <c r="L937" s="6">
        <v>35.946569719999999</v>
      </c>
      <c r="M937" s="6">
        <v>-97.268685000000005</v>
      </c>
      <c r="N937" s="7">
        <v>2.0698152950000002</v>
      </c>
      <c r="O937" s="5">
        <v>18</v>
      </c>
      <c r="P937" s="5">
        <v>26</v>
      </c>
      <c r="Q937" s="5">
        <v>8.6999999999999993</v>
      </c>
      <c r="R937" s="10" t="s">
        <v>20</v>
      </c>
      <c r="S937" s="2">
        <f t="shared" si="140"/>
        <v>44</v>
      </c>
      <c r="T937" s="2">
        <f t="shared" si="141"/>
        <v>-8</v>
      </c>
      <c r="U937" s="2">
        <f t="shared" si="142"/>
        <v>22</v>
      </c>
      <c r="V937" s="1">
        <f t="shared" si="143"/>
        <v>32</v>
      </c>
      <c r="W937" s="9">
        <f t="shared" si="144"/>
        <v>1.2552725051033058</v>
      </c>
      <c r="X937" s="9">
        <f t="shared" si="145"/>
        <v>1.414973347970818</v>
      </c>
      <c r="Y937" s="9">
        <f t="shared" si="146"/>
        <v>0.90308998699194343</v>
      </c>
      <c r="Z937" s="9">
        <f t="shared" si="147"/>
        <v>1.3424226808222062</v>
      </c>
      <c r="AA937" s="9">
        <f t="shared" si="148"/>
        <v>1.5051499783199058</v>
      </c>
      <c r="AB937" s="9">
        <f t="shared" si="149"/>
        <v>0.31593159186207498</v>
      </c>
    </row>
    <row r="938" spans="1:28">
      <c r="A938" s="1" t="s">
        <v>18</v>
      </c>
      <c r="B938" s="2">
        <v>177492</v>
      </c>
      <c r="C938" s="2">
        <v>1713</v>
      </c>
      <c r="D938" s="2">
        <v>18542</v>
      </c>
      <c r="E938" s="3">
        <v>18542.352200000001</v>
      </c>
      <c r="F938" s="4">
        <v>0.92460000000000009</v>
      </c>
      <c r="G938" s="4">
        <v>7.5399999999999995E-2</v>
      </c>
      <c r="H938" s="4">
        <v>0</v>
      </c>
      <c r="I938" s="5">
        <v>18</v>
      </c>
      <c r="J938" s="2">
        <v>1532</v>
      </c>
      <c r="K938" s="9">
        <v>2.1</v>
      </c>
      <c r="L938" s="6">
        <v>35.946860000000001</v>
      </c>
      <c r="M938" s="6">
        <v>-97.269468059999994</v>
      </c>
      <c r="N938" s="7">
        <v>2.06237519</v>
      </c>
      <c r="O938" s="5">
        <v>97</v>
      </c>
      <c r="P938" s="5">
        <v>33</v>
      </c>
      <c r="Q938" s="5">
        <v>68.7</v>
      </c>
      <c r="R938" s="10" t="s">
        <v>21</v>
      </c>
      <c r="S938" s="2">
        <f t="shared" si="140"/>
        <v>130</v>
      </c>
      <c r="T938" s="2">
        <f t="shared" si="141"/>
        <v>64</v>
      </c>
      <c r="U938" s="2">
        <f t="shared" si="142"/>
        <v>65</v>
      </c>
      <c r="V938" s="1">
        <f t="shared" si="143"/>
        <v>2048</v>
      </c>
      <c r="W938" s="9">
        <f t="shared" si="144"/>
        <v>1.9867717342662448</v>
      </c>
      <c r="X938" s="9">
        <f t="shared" si="145"/>
        <v>1.5185139398778873</v>
      </c>
      <c r="Y938" s="9">
        <f t="shared" si="146"/>
        <v>1.8061799739838869</v>
      </c>
      <c r="Z938" s="9">
        <f t="shared" si="147"/>
        <v>1.8129133566428552</v>
      </c>
      <c r="AA938" s="9">
        <f t="shared" si="148"/>
        <v>3.3113299523037929</v>
      </c>
      <c r="AB938" s="9">
        <f t="shared" si="149"/>
        <v>0.31436767555679407</v>
      </c>
    </row>
    <row r="939" spans="1:28">
      <c r="A939" s="1" t="s">
        <v>18</v>
      </c>
      <c r="B939" s="2">
        <v>177386</v>
      </c>
      <c r="C939" s="2">
        <v>1636</v>
      </c>
      <c r="D939" s="2">
        <v>18542</v>
      </c>
      <c r="E939" s="3">
        <v>18542.397199999999</v>
      </c>
      <c r="F939" s="4">
        <v>0.94179999999999997</v>
      </c>
      <c r="G939" s="4">
        <v>5.8200000000000009E-2</v>
      </c>
      <c r="H939" s="4">
        <v>0</v>
      </c>
      <c r="I939" s="5">
        <v>14</v>
      </c>
      <c r="J939" s="2">
        <v>1524</v>
      </c>
      <c r="K939" s="9">
        <v>1.9</v>
      </c>
      <c r="L939" s="6">
        <v>35.94657583</v>
      </c>
      <c r="M939" s="6">
        <v>-97.268646390000001</v>
      </c>
      <c r="N939" s="7">
        <v>2.0434949659999999</v>
      </c>
      <c r="O939" s="5">
        <v>84</v>
      </c>
      <c r="P939" s="5">
        <v>9</v>
      </c>
      <c r="Q939" s="5">
        <v>7.3</v>
      </c>
      <c r="R939" s="10" t="s">
        <v>20</v>
      </c>
      <c r="S939" s="2">
        <f t="shared" si="140"/>
        <v>93</v>
      </c>
      <c r="T939" s="2">
        <f t="shared" si="141"/>
        <v>75</v>
      </c>
      <c r="U939" s="2">
        <f t="shared" si="142"/>
        <v>46.5</v>
      </c>
      <c r="V939" s="1">
        <f t="shared" si="143"/>
        <v>2812.5</v>
      </c>
      <c r="W939" s="9">
        <f t="shared" si="144"/>
        <v>1.9242792860618814</v>
      </c>
      <c r="X939" s="9">
        <f t="shared" si="145"/>
        <v>0.95424250943932487</v>
      </c>
      <c r="Y939" s="9">
        <f t="shared" si="146"/>
        <v>1.8750612633916997</v>
      </c>
      <c r="Z939" s="9">
        <f t="shared" si="147"/>
        <v>1.6674529528899538</v>
      </c>
      <c r="AA939" s="9">
        <f t="shared" si="148"/>
        <v>3.4490925311194185</v>
      </c>
      <c r="AB939" s="9">
        <f t="shared" si="149"/>
        <v>0.31037357219632045</v>
      </c>
    </row>
    <row r="940" spans="1:28">
      <c r="A940" s="1" t="s">
        <v>18</v>
      </c>
      <c r="B940" s="2">
        <v>177379</v>
      </c>
      <c r="C940" s="2">
        <v>1553</v>
      </c>
      <c r="D940" s="2">
        <v>18521</v>
      </c>
      <c r="E940" s="3">
        <v>18521.3282</v>
      </c>
      <c r="F940" s="4">
        <v>0.97260000000000013</v>
      </c>
      <c r="G940" s="4">
        <v>2.7400000000000001E-2</v>
      </c>
      <c r="H940" s="4">
        <v>0</v>
      </c>
      <c r="I940" s="5">
        <v>6</v>
      </c>
      <c r="J940" s="2">
        <v>1535</v>
      </c>
      <c r="K940" s="9">
        <v>3.4</v>
      </c>
      <c r="L940" s="6">
        <v>35.9484475</v>
      </c>
      <c r="M940" s="6">
        <v>-97.268818330000002</v>
      </c>
      <c r="N940" s="7">
        <v>2.0132147119999999</v>
      </c>
      <c r="O940" s="5">
        <v>77</v>
      </c>
      <c r="P940" s="5">
        <v>14</v>
      </c>
      <c r="Q940" s="5">
        <v>1.3</v>
      </c>
      <c r="R940" s="10" t="s">
        <v>21</v>
      </c>
      <c r="S940" s="2">
        <f t="shared" si="140"/>
        <v>91</v>
      </c>
      <c r="T940" s="2">
        <f t="shared" si="141"/>
        <v>63</v>
      </c>
      <c r="U940" s="2">
        <f t="shared" si="142"/>
        <v>45.5</v>
      </c>
      <c r="V940" s="1">
        <f t="shared" si="143"/>
        <v>1984.5</v>
      </c>
      <c r="W940" s="9">
        <f t="shared" si="144"/>
        <v>1.8864907251724818</v>
      </c>
      <c r="X940" s="9">
        <f t="shared" si="145"/>
        <v>1.1461280356782377</v>
      </c>
      <c r="Y940" s="9">
        <f t="shared" si="146"/>
        <v>1.7993405494535815</v>
      </c>
      <c r="Z940" s="9">
        <f t="shared" si="147"/>
        <v>1.6580113966571122</v>
      </c>
      <c r="AA940" s="9">
        <f t="shared" si="148"/>
        <v>3.2976511032431817</v>
      </c>
      <c r="AB940" s="9">
        <f t="shared" si="149"/>
        <v>0.30389009543713835</v>
      </c>
    </row>
    <row r="941" spans="1:28">
      <c r="A941" s="1" t="s">
        <v>18</v>
      </c>
      <c r="B941" s="2">
        <v>177379</v>
      </c>
      <c r="C941" s="2">
        <v>1553</v>
      </c>
      <c r="D941" s="2">
        <v>18521</v>
      </c>
      <c r="E941" s="3">
        <v>18521.517199999998</v>
      </c>
      <c r="F941" s="4">
        <v>0.9456</v>
      </c>
      <c r="G941" s="4">
        <v>5.439999999999999E-2</v>
      </c>
      <c r="H941" s="4">
        <v>0</v>
      </c>
      <c r="I941" s="5">
        <v>13</v>
      </c>
      <c r="J941" s="2">
        <v>1535</v>
      </c>
      <c r="K941" s="9">
        <v>3.2</v>
      </c>
      <c r="L941" s="6">
        <v>35.948332499999999</v>
      </c>
      <c r="M941" s="6">
        <v>-97.268352219999997</v>
      </c>
      <c r="N941" s="7">
        <v>1.9731471790000001</v>
      </c>
      <c r="O941" s="5">
        <v>144</v>
      </c>
      <c r="P941" s="5">
        <v>8</v>
      </c>
      <c r="Q941" s="5">
        <v>97.3</v>
      </c>
      <c r="R941" s="10" t="s">
        <v>21</v>
      </c>
      <c r="S941" s="2">
        <f t="shared" si="140"/>
        <v>152</v>
      </c>
      <c r="T941" s="2">
        <f t="shared" si="141"/>
        <v>136</v>
      </c>
      <c r="U941" s="2">
        <f t="shared" si="142"/>
        <v>76</v>
      </c>
      <c r="V941" s="1">
        <f t="shared" si="143"/>
        <v>9248</v>
      </c>
      <c r="W941" s="9">
        <f t="shared" si="144"/>
        <v>2.1583624920952493</v>
      </c>
      <c r="X941" s="9">
        <f t="shared" si="145"/>
        <v>0.90308998699194343</v>
      </c>
      <c r="Y941" s="9">
        <f t="shared" si="146"/>
        <v>2.1335389083702174</v>
      </c>
      <c r="Z941" s="9">
        <f t="shared" si="147"/>
        <v>1.8808135922807911</v>
      </c>
      <c r="AA941" s="9">
        <f t="shared" si="148"/>
        <v>3.9660478210764536</v>
      </c>
      <c r="AB941" s="9">
        <f t="shared" si="149"/>
        <v>0.29515948091544564</v>
      </c>
    </row>
    <row r="942" spans="1:28">
      <c r="A942" s="1" t="s">
        <v>18</v>
      </c>
      <c r="B942" s="2">
        <v>177386</v>
      </c>
      <c r="C942" s="2">
        <v>1636</v>
      </c>
      <c r="D942" s="2">
        <v>18541</v>
      </c>
      <c r="E942" s="3">
        <v>18541.391199999998</v>
      </c>
      <c r="F942" s="4">
        <v>0.95899999999999996</v>
      </c>
      <c r="G942" s="4">
        <v>4.1000000000000002E-2</v>
      </c>
      <c r="H942" s="4">
        <v>0</v>
      </c>
      <c r="I942" s="5">
        <v>9</v>
      </c>
      <c r="J942" s="2">
        <v>1524</v>
      </c>
      <c r="K942" s="9">
        <v>2</v>
      </c>
      <c r="L942" s="6">
        <v>35.946681939999998</v>
      </c>
      <c r="M942" s="6">
        <v>-97.269168329999999</v>
      </c>
      <c r="N942" s="7">
        <v>1.9527365849999998</v>
      </c>
      <c r="O942" s="5">
        <v>146</v>
      </c>
      <c r="P942" s="5">
        <v>23</v>
      </c>
      <c r="Q942" s="5">
        <v>56.7</v>
      </c>
      <c r="R942" s="10" t="s">
        <v>21</v>
      </c>
      <c r="S942" s="2">
        <f t="shared" si="140"/>
        <v>169</v>
      </c>
      <c r="T942" s="2">
        <f t="shared" si="141"/>
        <v>123</v>
      </c>
      <c r="U942" s="2">
        <f t="shared" si="142"/>
        <v>84.5</v>
      </c>
      <c r="V942" s="1">
        <f t="shared" si="143"/>
        <v>7564.5</v>
      </c>
      <c r="W942" s="9">
        <f t="shared" si="144"/>
        <v>2.1643528557844367</v>
      </c>
      <c r="X942" s="9">
        <f t="shared" si="145"/>
        <v>1.3617278360175928</v>
      </c>
      <c r="Y942" s="9">
        <f t="shared" si="146"/>
        <v>2.0899051114393976</v>
      </c>
      <c r="Z942" s="9">
        <f t="shared" si="147"/>
        <v>1.9268567089496922</v>
      </c>
      <c r="AA942" s="9">
        <f t="shared" si="148"/>
        <v>3.8787802272148149</v>
      </c>
      <c r="AB942" s="9">
        <f t="shared" si="149"/>
        <v>0.29064366295165689</v>
      </c>
    </row>
    <row r="943" spans="1:28">
      <c r="A943" s="1" t="s">
        <v>18</v>
      </c>
      <c r="B943" s="2">
        <v>177416</v>
      </c>
      <c r="C943" s="2">
        <v>1646</v>
      </c>
      <c r="D943" s="2">
        <v>18542</v>
      </c>
      <c r="E943" s="3">
        <v>18542.5262</v>
      </c>
      <c r="F943" s="4">
        <v>0</v>
      </c>
      <c r="G943" s="4">
        <v>0</v>
      </c>
      <c r="H943" s="4">
        <v>1</v>
      </c>
      <c r="I943" s="5">
        <v>0</v>
      </c>
      <c r="J943" s="2">
        <v>1527</v>
      </c>
      <c r="K943" s="9">
        <v>4.4000000000000004</v>
      </c>
      <c r="L943" s="6">
        <v>35.946611109999999</v>
      </c>
      <c r="M943" s="6">
        <v>-97.268637220000002</v>
      </c>
      <c r="N943" s="7">
        <v>1.9272254189999998</v>
      </c>
      <c r="O943" s="5">
        <v>13</v>
      </c>
      <c r="P943" s="5">
        <v>47</v>
      </c>
      <c r="Q943" s="5">
        <v>48</v>
      </c>
      <c r="R943" s="10" t="s">
        <v>22</v>
      </c>
      <c r="S943" s="2">
        <f t="shared" si="140"/>
        <v>60</v>
      </c>
      <c r="T943" s="2">
        <f t="shared" si="141"/>
        <v>-34</v>
      </c>
      <c r="U943" s="2">
        <f t="shared" si="142"/>
        <v>30</v>
      </c>
      <c r="V943" s="1">
        <f t="shared" si="143"/>
        <v>578</v>
      </c>
      <c r="W943" s="9">
        <f t="shared" si="144"/>
        <v>1.1139433523068367</v>
      </c>
      <c r="X943" s="9">
        <f t="shared" si="145"/>
        <v>1.6720978579357173</v>
      </c>
      <c r="Y943" s="9">
        <f t="shared" si="146"/>
        <v>1.5314789170422551</v>
      </c>
      <c r="Z943" s="9">
        <f t="shared" si="147"/>
        <v>1.4771212547196624</v>
      </c>
      <c r="AA943" s="9">
        <f t="shared" si="148"/>
        <v>2.761927838420529</v>
      </c>
      <c r="AB943" s="9">
        <f t="shared" si="149"/>
        <v>0.28493251512365858</v>
      </c>
    </row>
    <row r="944" spans="1:28">
      <c r="A944" s="1" t="s">
        <v>18</v>
      </c>
      <c r="B944" s="2">
        <v>177406</v>
      </c>
      <c r="C944" s="2">
        <v>1635</v>
      </c>
      <c r="D944" s="2">
        <v>18542</v>
      </c>
      <c r="E944" s="3">
        <v>18542.3462</v>
      </c>
      <c r="F944" s="4">
        <v>0.89640000000000009</v>
      </c>
      <c r="G944" s="4">
        <v>0.1036</v>
      </c>
      <c r="H944" s="4">
        <v>0</v>
      </c>
      <c r="I944" s="5">
        <v>21</v>
      </c>
      <c r="J944" s="2">
        <v>1530</v>
      </c>
      <c r="K944" s="9">
        <v>2.8</v>
      </c>
      <c r="L944" s="6">
        <v>35.946984440000001</v>
      </c>
      <c r="M944" s="6">
        <v>-97.269558610000004</v>
      </c>
      <c r="N944" s="7">
        <v>1.8832097320000003</v>
      </c>
      <c r="O944" s="5">
        <v>69</v>
      </c>
      <c r="P944" s="5">
        <v>170</v>
      </c>
      <c r="Q944" s="5">
        <v>58</v>
      </c>
      <c r="R944" s="10" t="s">
        <v>21</v>
      </c>
      <c r="S944" s="2">
        <f t="shared" si="140"/>
        <v>239</v>
      </c>
      <c r="T944" s="2">
        <f t="shared" si="141"/>
        <v>-101</v>
      </c>
      <c r="U944" s="2">
        <f t="shared" si="142"/>
        <v>119.5</v>
      </c>
      <c r="V944" s="1">
        <f t="shared" si="143"/>
        <v>5100.5</v>
      </c>
      <c r="W944" s="9">
        <f t="shared" si="144"/>
        <v>1.8388490907372552</v>
      </c>
      <c r="X944" s="9">
        <f t="shared" si="145"/>
        <v>2.2304489213782737</v>
      </c>
      <c r="Y944" s="9">
        <f t="shared" si="146"/>
        <v>2.0043213737826426</v>
      </c>
      <c r="Z944" s="9">
        <f t="shared" si="147"/>
        <v>2.0773679052841563</v>
      </c>
      <c r="AA944" s="9">
        <f t="shared" si="148"/>
        <v>3.7076127519013036</v>
      </c>
      <c r="AB944" s="9">
        <f t="shared" si="149"/>
        <v>0.27489868984036253</v>
      </c>
    </row>
    <row r="945" spans="1:28">
      <c r="A945" s="1" t="s">
        <v>18</v>
      </c>
      <c r="B945" s="2">
        <v>177406</v>
      </c>
      <c r="C945" s="2">
        <v>1635</v>
      </c>
      <c r="D945" s="2">
        <v>18541</v>
      </c>
      <c r="E945" s="3">
        <v>18541.340199999999</v>
      </c>
      <c r="F945" s="4">
        <v>0.92520000000000002</v>
      </c>
      <c r="G945" s="4">
        <v>7.4800000000000005E-2</v>
      </c>
      <c r="H945" s="4">
        <v>0</v>
      </c>
      <c r="I945" s="5">
        <v>13</v>
      </c>
      <c r="J945" s="2">
        <v>1530</v>
      </c>
      <c r="K945" s="9">
        <v>2.8</v>
      </c>
      <c r="L945" s="6">
        <v>35.946799720000001</v>
      </c>
      <c r="M945" s="6">
        <v>-97.269253610000007</v>
      </c>
      <c r="N945" s="7">
        <v>1.8731780709999999</v>
      </c>
      <c r="O945" s="5">
        <v>124</v>
      </c>
      <c r="P945" s="5">
        <v>34</v>
      </c>
      <c r="Q945" s="5">
        <v>77.3</v>
      </c>
      <c r="R945" s="10" t="s">
        <v>21</v>
      </c>
      <c r="S945" s="2">
        <f t="shared" si="140"/>
        <v>158</v>
      </c>
      <c r="T945" s="2">
        <f t="shared" si="141"/>
        <v>90</v>
      </c>
      <c r="U945" s="2">
        <f t="shared" si="142"/>
        <v>79</v>
      </c>
      <c r="V945" s="1">
        <f t="shared" si="143"/>
        <v>4050</v>
      </c>
      <c r="W945" s="9">
        <f t="shared" si="144"/>
        <v>2.0934216851622351</v>
      </c>
      <c r="X945" s="9">
        <f t="shared" si="145"/>
        <v>1.5314789170422551</v>
      </c>
      <c r="Y945" s="9">
        <f t="shared" si="146"/>
        <v>1.9542425094393248</v>
      </c>
      <c r="Z945" s="9">
        <f t="shared" si="147"/>
        <v>1.8976270912904412</v>
      </c>
      <c r="AA945" s="9">
        <f t="shared" si="148"/>
        <v>3.6074550232146683</v>
      </c>
      <c r="AB945" s="9">
        <f t="shared" si="149"/>
        <v>0.27257906492285494</v>
      </c>
    </row>
    <row r="946" spans="1:28">
      <c r="A946" s="1" t="s">
        <v>18</v>
      </c>
      <c r="B946" s="2">
        <v>177492</v>
      </c>
      <c r="C946" s="2">
        <v>1779</v>
      </c>
      <c r="D946" s="2">
        <v>18520</v>
      </c>
      <c r="E946" s="3">
        <v>18520.4692</v>
      </c>
      <c r="F946" s="4">
        <v>6.6400000000000001E-2</v>
      </c>
      <c r="G946" s="4">
        <v>0.28120000000000001</v>
      </c>
      <c r="H946" s="4">
        <v>0.6522</v>
      </c>
      <c r="I946" s="5">
        <v>72</v>
      </c>
      <c r="J946" s="2">
        <v>1531</v>
      </c>
      <c r="K946" s="9">
        <v>2.7</v>
      </c>
      <c r="L946" s="6">
        <v>35.948129719999997</v>
      </c>
      <c r="M946" s="6">
        <v>-97.268431669999998</v>
      </c>
      <c r="N946" s="7">
        <v>1.8481933930000001</v>
      </c>
      <c r="O946" s="5">
        <v>2</v>
      </c>
      <c r="P946" s="5">
        <v>0</v>
      </c>
      <c r="Q946" s="5">
        <v>0</v>
      </c>
      <c r="R946" s="10" t="s">
        <v>19</v>
      </c>
      <c r="S946" s="2">
        <f t="shared" si="140"/>
        <v>2</v>
      </c>
      <c r="T946" s="2">
        <f t="shared" si="141"/>
        <v>2</v>
      </c>
      <c r="U946" s="2">
        <f t="shared" si="142"/>
        <v>1</v>
      </c>
      <c r="V946" s="1">
        <f t="shared" si="143"/>
        <v>2</v>
      </c>
      <c r="W946" s="9">
        <f t="shared" si="144"/>
        <v>0.30102999566398114</v>
      </c>
      <c r="X946" s="9" t="e">
        <f t="shared" si="145"/>
        <v>#NUM!</v>
      </c>
      <c r="Y946" s="9">
        <f t="shared" si="146"/>
        <v>0.30102999566398114</v>
      </c>
      <c r="Z946" s="9">
        <f t="shared" si="147"/>
        <v>0</v>
      </c>
      <c r="AA946" s="9">
        <f t="shared" si="148"/>
        <v>0.30102999566398114</v>
      </c>
      <c r="AB946" s="9">
        <f t="shared" si="149"/>
        <v>0.26674741337667374</v>
      </c>
    </row>
    <row r="947" spans="1:28">
      <c r="A947" s="1" t="s">
        <v>18</v>
      </c>
      <c r="B947" s="2">
        <v>177379</v>
      </c>
      <c r="C947" s="2">
        <v>1553</v>
      </c>
      <c r="D947" s="2">
        <v>18521</v>
      </c>
      <c r="E947" s="3">
        <v>18521.457200000001</v>
      </c>
      <c r="F947" s="4">
        <v>0.94020000000000015</v>
      </c>
      <c r="G947" s="4">
        <v>5.9799999999999999E-2</v>
      </c>
      <c r="H947" s="4">
        <v>0</v>
      </c>
      <c r="I947" s="5">
        <v>12</v>
      </c>
      <c r="J947" s="2">
        <v>1535</v>
      </c>
      <c r="K947" s="9">
        <v>1.8</v>
      </c>
      <c r="L947" s="6">
        <v>35.948122220000002</v>
      </c>
      <c r="M947" s="6">
        <v>-97.268375000000006</v>
      </c>
      <c r="N947" s="7">
        <v>1.846788219</v>
      </c>
      <c r="O947" s="5">
        <v>74</v>
      </c>
      <c r="P947" s="5">
        <v>4</v>
      </c>
      <c r="Q947" s="5">
        <v>0.7</v>
      </c>
      <c r="R947" s="10" t="s">
        <v>22</v>
      </c>
      <c r="S947" s="2">
        <f t="shared" si="140"/>
        <v>78</v>
      </c>
      <c r="T947" s="2">
        <f t="shared" si="141"/>
        <v>70</v>
      </c>
      <c r="U947" s="2">
        <f t="shared" si="142"/>
        <v>39</v>
      </c>
      <c r="V947" s="1">
        <f t="shared" si="143"/>
        <v>2450</v>
      </c>
      <c r="W947" s="9">
        <f t="shared" si="144"/>
        <v>1.8692317197309762</v>
      </c>
      <c r="X947" s="9">
        <f t="shared" si="145"/>
        <v>0.60205999132796229</v>
      </c>
      <c r="Y947" s="9">
        <f t="shared" si="146"/>
        <v>1.8450980400142569</v>
      </c>
      <c r="Z947" s="9">
        <f t="shared" si="147"/>
        <v>1.5910646070264991</v>
      </c>
      <c r="AA947" s="9">
        <f t="shared" si="148"/>
        <v>3.3891660843645321</v>
      </c>
      <c r="AB947" s="9">
        <f t="shared" si="149"/>
        <v>0.26641709544396674</v>
      </c>
    </row>
    <row r="948" spans="1:28">
      <c r="A948" s="1" t="s">
        <v>18</v>
      </c>
      <c r="B948" s="2">
        <v>177442</v>
      </c>
      <c r="C948" s="2">
        <v>1677</v>
      </c>
      <c r="D948" s="2">
        <v>18541</v>
      </c>
      <c r="E948" s="3">
        <v>18541.442200000001</v>
      </c>
      <c r="F948" s="4">
        <v>8.6999999999999994E-2</v>
      </c>
      <c r="G948" s="4">
        <v>5.2400000000000002E-2</v>
      </c>
      <c r="H948" s="4">
        <v>0.86040000000000005</v>
      </c>
      <c r="I948" s="5">
        <v>8</v>
      </c>
      <c r="J948" s="2">
        <v>1538</v>
      </c>
      <c r="K948" s="9">
        <v>2.5</v>
      </c>
      <c r="L948" s="6">
        <v>35.94665028</v>
      </c>
      <c r="M948" s="6">
        <v>-97.268690280000001</v>
      </c>
      <c r="N948" s="7">
        <v>1.8123628439999997</v>
      </c>
      <c r="O948" s="5">
        <v>46</v>
      </c>
      <c r="P948" s="5">
        <v>9</v>
      </c>
      <c r="Q948" s="5">
        <v>23.3</v>
      </c>
      <c r="R948" s="10" t="s">
        <v>22</v>
      </c>
      <c r="S948" s="2">
        <f t="shared" si="140"/>
        <v>55</v>
      </c>
      <c r="T948" s="2">
        <f t="shared" si="141"/>
        <v>37</v>
      </c>
      <c r="U948" s="2">
        <f t="shared" si="142"/>
        <v>27.5</v>
      </c>
      <c r="V948" s="1">
        <f t="shared" si="143"/>
        <v>684.5</v>
      </c>
      <c r="W948" s="9">
        <f t="shared" si="144"/>
        <v>1.6627578316815739</v>
      </c>
      <c r="X948" s="9">
        <f t="shared" si="145"/>
        <v>0.95424250943932487</v>
      </c>
      <c r="Y948" s="9">
        <f t="shared" si="146"/>
        <v>1.5682017240669948</v>
      </c>
      <c r="Z948" s="9">
        <f t="shared" si="147"/>
        <v>1.4393326938302626</v>
      </c>
      <c r="AA948" s="9">
        <f t="shared" si="148"/>
        <v>2.8353734524700083</v>
      </c>
      <c r="AB948" s="9">
        <f t="shared" si="149"/>
        <v>0.25824514994767972</v>
      </c>
    </row>
    <row r="949" spans="1:28">
      <c r="A949" s="1" t="s">
        <v>18</v>
      </c>
      <c r="B949" s="2">
        <v>177416</v>
      </c>
      <c r="C949" s="2">
        <v>1646</v>
      </c>
      <c r="D949" s="2">
        <v>18541</v>
      </c>
      <c r="E949" s="3">
        <v>18541.4182</v>
      </c>
      <c r="F949" s="4">
        <v>0.97560000000000002</v>
      </c>
      <c r="G949" s="4">
        <v>2.4400000000000002E-2</v>
      </c>
      <c r="H949" s="4">
        <v>0</v>
      </c>
      <c r="I949" s="5">
        <v>3</v>
      </c>
      <c r="J949" s="2">
        <v>1527</v>
      </c>
      <c r="K949" s="9">
        <v>2.8</v>
      </c>
      <c r="L949" s="6">
        <v>35.946892499999997</v>
      </c>
      <c r="M949" s="6">
        <v>-97.269021390000006</v>
      </c>
      <c r="N949" s="7">
        <v>1.786558871</v>
      </c>
      <c r="O949" s="5">
        <v>146</v>
      </c>
      <c r="P949" s="5">
        <v>5</v>
      </c>
      <c r="Q949" s="5">
        <v>96.7</v>
      </c>
      <c r="R949" s="10" t="s">
        <v>21</v>
      </c>
      <c r="S949" s="2">
        <f t="shared" si="140"/>
        <v>151</v>
      </c>
      <c r="T949" s="2">
        <f t="shared" si="141"/>
        <v>141</v>
      </c>
      <c r="U949" s="2">
        <f t="shared" si="142"/>
        <v>75.5</v>
      </c>
      <c r="V949" s="1">
        <f t="shared" si="143"/>
        <v>9940.5</v>
      </c>
      <c r="W949" s="9">
        <f t="shared" si="144"/>
        <v>2.1643528557844367</v>
      </c>
      <c r="X949" s="9">
        <f t="shared" si="145"/>
        <v>0.69897000433601875</v>
      </c>
      <c r="Y949" s="9">
        <f t="shared" si="146"/>
        <v>2.1492191126553797</v>
      </c>
      <c r="Z949" s="9">
        <f t="shared" si="147"/>
        <v>1.877946951629188</v>
      </c>
      <c r="AA949" s="9">
        <f t="shared" si="148"/>
        <v>3.9974082296467781</v>
      </c>
      <c r="AB949" s="9">
        <f t="shared" si="149"/>
        <v>0.25201733172188417</v>
      </c>
    </row>
    <row r="950" spans="1:28">
      <c r="A950" s="1" t="s">
        <v>18</v>
      </c>
      <c r="B950" s="2">
        <v>177492</v>
      </c>
      <c r="C950" s="2">
        <v>1713</v>
      </c>
      <c r="D950" s="2">
        <v>18542</v>
      </c>
      <c r="E950" s="3">
        <v>18542.550200000001</v>
      </c>
      <c r="F950" s="4">
        <v>2.8199999999999996E-2</v>
      </c>
      <c r="G950" s="4">
        <v>0.9718</v>
      </c>
      <c r="H950" s="4">
        <v>0</v>
      </c>
      <c r="I950" s="5">
        <v>256</v>
      </c>
      <c r="J950" s="2">
        <v>1532</v>
      </c>
      <c r="K950" s="9">
        <v>5</v>
      </c>
      <c r="L950" s="6">
        <v>35.946983060000001</v>
      </c>
      <c r="M950" s="6">
        <v>-97.268632780000004</v>
      </c>
      <c r="N950" s="7">
        <v>1.7543987640000001</v>
      </c>
      <c r="O950" s="5">
        <v>147</v>
      </c>
      <c r="P950" s="5">
        <v>66</v>
      </c>
      <c r="Q950" s="5">
        <v>31.3</v>
      </c>
      <c r="R950" s="10" t="s">
        <v>19</v>
      </c>
      <c r="S950" s="2">
        <f t="shared" si="140"/>
        <v>213</v>
      </c>
      <c r="T950" s="2">
        <f t="shared" si="141"/>
        <v>81</v>
      </c>
      <c r="U950" s="2">
        <f t="shared" si="142"/>
        <v>106.5</v>
      </c>
      <c r="V950" s="1">
        <f t="shared" si="143"/>
        <v>3280.5</v>
      </c>
      <c r="W950" s="9">
        <f t="shared" si="144"/>
        <v>2.1673173347481756</v>
      </c>
      <c r="X950" s="9">
        <f t="shared" si="145"/>
        <v>1.8195439355418683</v>
      </c>
      <c r="Y950" s="9">
        <f t="shared" si="146"/>
        <v>1.9084850188786497</v>
      </c>
      <c r="Z950" s="9">
        <f t="shared" si="147"/>
        <v>2.0273496077747564</v>
      </c>
      <c r="AA950" s="9">
        <f t="shared" si="148"/>
        <v>3.5159400420933182</v>
      </c>
      <c r="AB950" s="9">
        <f t="shared" si="149"/>
        <v>0.24412831270265803</v>
      </c>
    </row>
    <row r="951" spans="1:28">
      <c r="A951" s="1" t="s">
        <v>18</v>
      </c>
      <c r="B951" s="2">
        <v>177360</v>
      </c>
      <c r="C951" s="2">
        <v>1635</v>
      </c>
      <c r="D951" s="2">
        <v>18521</v>
      </c>
      <c r="E951" s="3">
        <v>18521.4512</v>
      </c>
      <c r="F951" s="4">
        <v>0.9608000000000001</v>
      </c>
      <c r="G951" s="4">
        <v>3.9199999999999999E-2</v>
      </c>
      <c r="H951" s="4">
        <v>0</v>
      </c>
      <c r="I951" s="5">
        <v>9</v>
      </c>
      <c r="J951" s="2">
        <v>1525</v>
      </c>
      <c r="K951" s="9">
        <v>2.7</v>
      </c>
      <c r="L951" s="6">
        <v>35.948091669999997</v>
      </c>
      <c r="M951" s="6">
        <v>-97.268366670000006</v>
      </c>
      <c r="N951" s="7">
        <v>1.7335775389999999</v>
      </c>
      <c r="O951" s="5">
        <v>26</v>
      </c>
      <c r="P951" s="5">
        <v>4</v>
      </c>
      <c r="Q951" s="5">
        <v>1.3</v>
      </c>
      <c r="R951" s="10" t="s">
        <v>22</v>
      </c>
      <c r="S951" s="2">
        <f t="shared" si="140"/>
        <v>30</v>
      </c>
      <c r="T951" s="2">
        <f t="shared" si="141"/>
        <v>22</v>
      </c>
      <c r="U951" s="2">
        <f t="shared" si="142"/>
        <v>15</v>
      </c>
      <c r="V951" s="1">
        <f t="shared" si="143"/>
        <v>242</v>
      </c>
      <c r="W951" s="9">
        <f t="shared" si="144"/>
        <v>1.414973347970818</v>
      </c>
      <c r="X951" s="9">
        <f t="shared" si="145"/>
        <v>0.60205999132796229</v>
      </c>
      <c r="Y951" s="9">
        <f t="shared" si="146"/>
        <v>1.3424226808222062</v>
      </c>
      <c r="Z951" s="9">
        <f t="shared" si="147"/>
        <v>1.1760912590556811</v>
      </c>
      <c r="AA951" s="9">
        <f t="shared" si="148"/>
        <v>2.3838153659804311</v>
      </c>
      <c r="AB951" s="9">
        <f t="shared" si="149"/>
        <v>0.23894327143615537</v>
      </c>
    </row>
    <row r="952" spans="1:28">
      <c r="A952" s="1" t="s">
        <v>18</v>
      </c>
      <c r="B952" s="2">
        <v>177492</v>
      </c>
      <c r="C952" s="2">
        <v>1779</v>
      </c>
      <c r="D952" s="2">
        <v>18520</v>
      </c>
      <c r="E952" s="3">
        <v>18520.430199999999</v>
      </c>
      <c r="F952" s="4">
        <v>0.90839999999999999</v>
      </c>
      <c r="G952" s="4">
        <v>9.1600000000000001E-2</v>
      </c>
      <c r="H952" s="4">
        <v>0</v>
      </c>
      <c r="I952" s="5">
        <v>20</v>
      </c>
      <c r="J952" s="2">
        <v>1531</v>
      </c>
      <c r="K952" s="9">
        <v>4.5999999999999996</v>
      </c>
      <c r="L952" s="6">
        <v>35.948131940000003</v>
      </c>
      <c r="M952" s="6">
        <v>-97.268401940000004</v>
      </c>
      <c r="N952" s="7">
        <v>1.712040209</v>
      </c>
      <c r="O952" s="5">
        <v>24</v>
      </c>
      <c r="P952" s="5">
        <v>25</v>
      </c>
      <c r="Q952" s="5">
        <v>22.7</v>
      </c>
      <c r="R952" s="10" t="s">
        <v>20</v>
      </c>
      <c r="S952" s="2">
        <f t="shared" si="140"/>
        <v>49</v>
      </c>
      <c r="T952" s="2">
        <f t="shared" si="141"/>
        <v>-1</v>
      </c>
      <c r="U952" s="2">
        <f t="shared" si="142"/>
        <v>24.5</v>
      </c>
      <c r="V952" s="1">
        <f t="shared" si="143"/>
        <v>0.5</v>
      </c>
      <c r="W952" s="9">
        <f t="shared" si="144"/>
        <v>1.3802112417116059</v>
      </c>
      <c r="X952" s="9">
        <f t="shared" si="145"/>
        <v>1.3979400086720375</v>
      </c>
      <c r="Y952" s="9">
        <f t="shared" si="146"/>
        <v>0</v>
      </c>
      <c r="Z952" s="9">
        <f t="shared" si="147"/>
        <v>1.3891660843645324</v>
      </c>
      <c r="AA952" s="9">
        <f t="shared" si="148"/>
        <v>-0.30102999566398114</v>
      </c>
      <c r="AB952" s="9">
        <f t="shared" si="149"/>
        <v>0.2335139603071148</v>
      </c>
    </row>
    <row r="953" spans="1:28">
      <c r="A953" s="1" t="s">
        <v>18</v>
      </c>
      <c r="B953" s="2">
        <v>177406</v>
      </c>
      <c r="C953" s="2">
        <v>1635</v>
      </c>
      <c r="D953" s="2">
        <v>18542</v>
      </c>
      <c r="E953" s="3">
        <v>18542.406200000001</v>
      </c>
      <c r="F953" s="4">
        <v>0.97840000000000005</v>
      </c>
      <c r="G953" s="4">
        <v>2.1600000000000001E-2</v>
      </c>
      <c r="H953" s="4">
        <v>0</v>
      </c>
      <c r="I953" s="5">
        <v>5</v>
      </c>
      <c r="J953" s="2">
        <v>1530</v>
      </c>
      <c r="K953" s="9">
        <v>2.2000000000000002</v>
      </c>
      <c r="L953" s="6">
        <v>35.946600830000001</v>
      </c>
      <c r="M953" s="6">
        <v>-97.26866278</v>
      </c>
      <c r="N953" s="7">
        <v>1.702338116</v>
      </c>
      <c r="O953" s="5">
        <v>36</v>
      </c>
      <c r="P953" s="5">
        <v>6</v>
      </c>
      <c r="Q953" s="5">
        <v>0</v>
      </c>
      <c r="R953" s="10" t="s">
        <v>20</v>
      </c>
      <c r="S953" s="2">
        <f t="shared" si="140"/>
        <v>42</v>
      </c>
      <c r="T953" s="2">
        <f t="shared" si="141"/>
        <v>30</v>
      </c>
      <c r="U953" s="2">
        <f t="shared" si="142"/>
        <v>21</v>
      </c>
      <c r="V953" s="1">
        <f t="shared" si="143"/>
        <v>450</v>
      </c>
      <c r="W953" s="9">
        <f t="shared" si="144"/>
        <v>1.556302500767287</v>
      </c>
      <c r="X953" s="9">
        <f t="shared" si="145"/>
        <v>0.77815125038364352</v>
      </c>
      <c r="Y953" s="9">
        <f t="shared" si="146"/>
        <v>1.4771212547196624</v>
      </c>
      <c r="Z953" s="9">
        <f t="shared" si="147"/>
        <v>1.3222192947339191</v>
      </c>
      <c r="AA953" s="9">
        <f t="shared" si="148"/>
        <v>2.6532125137753435</v>
      </c>
      <c r="AB953" s="9">
        <f t="shared" si="149"/>
        <v>0.23104582327460346</v>
      </c>
    </row>
    <row r="954" spans="1:28">
      <c r="A954" s="1" t="s">
        <v>18</v>
      </c>
      <c r="B954" s="2">
        <v>177416</v>
      </c>
      <c r="C954" s="2">
        <v>1646</v>
      </c>
      <c r="D954" s="2">
        <v>18542</v>
      </c>
      <c r="E954" s="3">
        <v>18542.502199999999</v>
      </c>
      <c r="F954" s="4">
        <v>0</v>
      </c>
      <c r="G954" s="4">
        <v>0</v>
      </c>
      <c r="H954" s="4">
        <v>1</v>
      </c>
      <c r="I954" s="5">
        <v>0</v>
      </c>
      <c r="J954" s="2">
        <v>1527</v>
      </c>
      <c r="K954" s="9">
        <v>2.4</v>
      </c>
      <c r="L954" s="6">
        <v>35.946635559999997</v>
      </c>
      <c r="M954" s="6">
        <v>-97.268667500000006</v>
      </c>
      <c r="N954" s="7">
        <v>1.6796338509999997</v>
      </c>
      <c r="O954" s="5">
        <v>101</v>
      </c>
      <c r="P954" s="5">
        <v>23</v>
      </c>
      <c r="Q954" s="5">
        <v>77.3</v>
      </c>
      <c r="R954" s="10" t="s">
        <v>20</v>
      </c>
      <c r="S954" s="2">
        <f t="shared" si="140"/>
        <v>124</v>
      </c>
      <c r="T954" s="2">
        <f t="shared" si="141"/>
        <v>78</v>
      </c>
      <c r="U954" s="2">
        <f t="shared" si="142"/>
        <v>62</v>
      </c>
      <c r="V954" s="1">
        <f t="shared" si="143"/>
        <v>3042</v>
      </c>
      <c r="W954" s="9">
        <f t="shared" si="144"/>
        <v>2.0043213737826426</v>
      </c>
      <c r="X954" s="9">
        <f t="shared" si="145"/>
        <v>1.3617278360175928</v>
      </c>
      <c r="Y954" s="9">
        <f t="shared" si="146"/>
        <v>1.8920946026904801</v>
      </c>
      <c r="Z954" s="9">
        <f t="shared" si="147"/>
        <v>1.7923916894982537</v>
      </c>
      <c r="AA954" s="9">
        <f t="shared" si="148"/>
        <v>3.483159209716979</v>
      </c>
      <c r="AB954" s="9">
        <f t="shared" si="149"/>
        <v>0.22521461873701556</v>
      </c>
    </row>
    <row r="955" spans="1:28">
      <c r="A955" s="1" t="s">
        <v>18</v>
      </c>
      <c r="B955" s="2">
        <v>177442</v>
      </c>
      <c r="C955" s="2">
        <v>1677</v>
      </c>
      <c r="D955" s="2">
        <v>18541</v>
      </c>
      <c r="E955" s="3">
        <v>18541.445199999998</v>
      </c>
      <c r="F955" s="4">
        <v>1.6000000000000001E-3</v>
      </c>
      <c r="G955" s="4">
        <v>2.3999999999999998E-3</v>
      </c>
      <c r="H955" s="4">
        <v>0.99580000000000002</v>
      </c>
      <c r="I955" s="5">
        <v>0</v>
      </c>
      <c r="J955" s="2">
        <v>1538</v>
      </c>
      <c r="K955" s="9">
        <v>2.4</v>
      </c>
      <c r="L955" s="6">
        <v>35.946638610000001</v>
      </c>
      <c r="M955" s="6">
        <v>-97.268679169999999</v>
      </c>
      <c r="N955" s="7">
        <v>1.6373710469999998</v>
      </c>
      <c r="O955" s="5">
        <v>23</v>
      </c>
      <c r="P955" s="5">
        <v>5</v>
      </c>
      <c r="Q955" s="5">
        <v>8</v>
      </c>
      <c r="R955" s="10" t="s">
        <v>22</v>
      </c>
      <c r="S955" s="2">
        <f t="shared" si="140"/>
        <v>28</v>
      </c>
      <c r="T955" s="2">
        <f t="shared" si="141"/>
        <v>18</v>
      </c>
      <c r="U955" s="2">
        <f t="shared" si="142"/>
        <v>14</v>
      </c>
      <c r="V955" s="1">
        <f t="shared" si="143"/>
        <v>162</v>
      </c>
      <c r="W955" s="9">
        <f t="shared" si="144"/>
        <v>1.3617278360175928</v>
      </c>
      <c r="X955" s="9">
        <f t="shared" si="145"/>
        <v>0.69897000433601875</v>
      </c>
      <c r="Y955" s="9">
        <f t="shared" si="146"/>
        <v>1.2552725051033058</v>
      </c>
      <c r="Z955" s="9">
        <f t="shared" si="147"/>
        <v>1.1461280356782377</v>
      </c>
      <c r="AA955" s="9">
        <f t="shared" si="148"/>
        <v>2.2095150145426303</v>
      </c>
      <c r="AB955" s="9">
        <f t="shared" si="149"/>
        <v>0.21414710665980269</v>
      </c>
    </row>
    <row r="956" spans="1:28">
      <c r="A956" s="1" t="s">
        <v>18</v>
      </c>
      <c r="B956" s="2">
        <v>177360</v>
      </c>
      <c r="C956" s="2">
        <v>1635</v>
      </c>
      <c r="D956" s="2">
        <v>18520</v>
      </c>
      <c r="E956" s="3">
        <v>18520.499199999998</v>
      </c>
      <c r="F956" s="4">
        <v>0</v>
      </c>
      <c r="G956" s="4">
        <v>0</v>
      </c>
      <c r="H956" s="4">
        <v>1</v>
      </c>
      <c r="I956" s="5">
        <v>0</v>
      </c>
      <c r="J956" s="2">
        <v>1525</v>
      </c>
      <c r="K956" s="9">
        <v>2.7</v>
      </c>
      <c r="L956" s="6">
        <v>35.948123610000003</v>
      </c>
      <c r="M956" s="6">
        <v>-97.268405560000005</v>
      </c>
      <c r="N956" s="7">
        <v>1.60515757</v>
      </c>
      <c r="O956" s="5">
        <v>82</v>
      </c>
      <c r="P956" s="5">
        <v>6</v>
      </c>
      <c r="Q956" s="5">
        <v>1.3</v>
      </c>
      <c r="R956" s="10" t="s">
        <v>22</v>
      </c>
      <c r="S956" s="2">
        <f t="shared" si="140"/>
        <v>88</v>
      </c>
      <c r="T956" s="2">
        <f t="shared" si="141"/>
        <v>76</v>
      </c>
      <c r="U956" s="2">
        <f t="shared" si="142"/>
        <v>44</v>
      </c>
      <c r="V956" s="1">
        <f t="shared" si="143"/>
        <v>2888</v>
      </c>
      <c r="W956" s="9">
        <f t="shared" si="144"/>
        <v>1.9138138523837167</v>
      </c>
      <c r="X956" s="9">
        <f t="shared" si="145"/>
        <v>0.77815125038364352</v>
      </c>
      <c r="Y956" s="9">
        <f t="shared" si="146"/>
        <v>1.8808135922807911</v>
      </c>
      <c r="Z956" s="9">
        <f t="shared" si="147"/>
        <v>1.6434526764861872</v>
      </c>
      <c r="AA956" s="9">
        <f t="shared" si="148"/>
        <v>3.460597188897601</v>
      </c>
      <c r="AB956" s="9">
        <f t="shared" si="149"/>
        <v>0.20551767127211013</v>
      </c>
    </row>
    <row r="957" spans="1:28">
      <c r="A957" s="1" t="s">
        <v>18</v>
      </c>
      <c r="B957" s="2">
        <v>177386</v>
      </c>
      <c r="C957" s="2">
        <v>1636</v>
      </c>
      <c r="D957" s="2">
        <v>18541</v>
      </c>
      <c r="E957" s="3">
        <v>18541.511200000001</v>
      </c>
      <c r="F957" s="4">
        <v>0.97260000000000013</v>
      </c>
      <c r="G957" s="4">
        <v>2.7400000000000001E-2</v>
      </c>
      <c r="H957" s="4">
        <v>0</v>
      </c>
      <c r="I957" s="5">
        <v>4</v>
      </c>
      <c r="J957" s="2">
        <v>1524</v>
      </c>
      <c r="K957" s="9">
        <v>3.5</v>
      </c>
      <c r="L957" s="6">
        <v>35.94694861</v>
      </c>
      <c r="M957" s="6">
        <v>-97.269385830000004</v>
      </c>
      <c r="N957" s="7">
        <v>1.5448289049999999</v>
      </c>
      <c r="O957" s="5">
        <v>117</v>
      </c>
      <c r="P957" s="5">
        <v>36</v>
      </c>
      <c r="Q957" s="5">
        <v>89.3</v>
      </c>
      <c r="R957" s="10" t="s">
        <v>21</v>
      </c>
      <c r="S957" s="2">
        <f t="shared" si="140"/>
        <v>153</v>
      </c>
      <c r="T957" s="2">
        <f t="shared" si="141"/>
        <v>81</v>
      </c>
      <c r="U957" s="2">
        <f t="shared" si="142"/>
        <v>76.5</v>
      </c>
      <c r="V957" s="1">
        <f t="shared" si="143"/>
        <v>3280.5</v>
      </c>
      <c r="W957" s="9">
        <f t="shared" si="144"/>
        <v>2.0681858617461617</v>
      </c>
      <c r="X957" s="9">
        <f t="shared" si="145"/>
        <v>1.556302500767287</v>
      </c>
      <c r="Y957" s="9">
        <f t="shared" si="146"/>
        <v>1.9084850188786497</v>
      </c>
      <c r="Z957" s="9">
        <f t="shared" si="147"/>
        <v>1.8836614351536174</v>
      </c>
      <c r="AA957" s="9">
        <f t="shared" si="148"/>
        <v>3.5159400420933182</v>
      </c>
      <c r="AB957" s="9">
        <f t="shared" si="149"/>
        <v>0.18888038684886133</v>
      </c>
    </row>
    <row r="958" spans="1:28">
      <c r="A958" s="1" t="s">
        <v>18</v>
      </c>
      <c r="B958" s="2">
        <v>177492</v>
      </c>
      <c r="C958" s="2">
        <v>1779</v>
      </c>
      <c r="D958" s="2">
        <v>18521</v>
      </c>
      <c r="E958" s="3">
        <v>18521.433199999999</v>
      </c>
      <c r="F958" s="4">
        <v>0</v>
      </c>
      <c r="G958" s="4">
        <v>0</v>
      </c>
      <c r="H958" s="4">
        <v>1</v>
      </c>
      <c r="I958" s="5">
        <v>0</v>
      </c>
      <c r="J958" s="2">
        <v>1531</v>
      </c>
      <c r="K958" s="9">
        <v>3.4</v>
      </c>
      <c r="L958" s="6">
        <v>35.948148330000002</v>
      </c>
      <c r="M958" s="6">
        <v>-97.268389440000007</v>
      </c>
      <c r="N958" s="7">
        <v>1.5197921210000001</v>
      </c>
      <c r="O958" s="5">
        <v>32</v>
      </c>
      <c r="P958" s="5">
        <v>2</v>
      </c>
      <c r="Q958" s="5">
        <v>0</v>
      </c>
      <c r="R958" s="10" t="s">
        <v>22</v>
      </c>
      <c r="S958" s="2">
        <f t="shared" si="140"/>
        <v>34</v>
      </c>
      <c r="T958" s="2">
        <f t="shared" si="141"/>
        <v>30</v>
      </c>
      <c r="U958" s="2">
        <f t="shared" si="142"/>
        <v>17</v>
      </c>
      <c r="V958" s="1">
        <f t="shared" si="143"/>
        <v>450</v>
      </c>
      <c r="W958" s="9">
        <f t="shared" si="144"/>
        <v>1.5051499783199058</v>
      </c>
      <c r="X958" s="9">
        <f t="shared" si="145"/>
        <v>0.30102999566398114</v>
      </c>
      <c r="Y958" s="9">
        <f t="shared" si="146"/>
        <v>1.4771212547196624</v>
      </c>
      <c r="Z958" s="9">
        <f t="shared" si="147"/>
        <v>1.2304489213782739</v>
      </c>
      <c r="AA958" s="9">
        <f t="shared" si="148"/>
        <v>2.6532125137753435</v>
      </c>
      <c r="AB958" s="9">
        <f t="shared" si="149"/>
        <v>0.18178418868380294</v>
      </c>
    </row>
    <row r="959" spans="1:28">
      <c r="A959" s="1" t="s">
        <v>18</v>
      </c>
      <c r="B959" s="2">
        <v>177416</v>
      </c>
      <c r="C959" s="2">
        <v>1646</v>
      </c>
      <c r="D959" s="2">
        <v>18542</v>
      </c>
      <c r="E959" s="3">
        <v>18542.445199999998</v>
      </c>
      <c r="F959" s="4">
        <v>0.88060000000000005</v>
      </c>
      <c r="G959" s="4">
        <v>0.11939999999999999</v>
      </c>
      <c r="H959" s="4">
        <v>0</v>
      </c>
      <c r="I959" s="5">
        <v>26</v>
      </c>
      <c r="J959" s="2">
        <v>1527</v>
      </c>
      <c r="K959" s="9">
        <v>2.2999999999999998</v>
      </c>
      <c r="L959" s="6">
        <v>35.946586109999998</v>
      </c>
      <c r="M959" s="6">
        <v>-97.268677499999995</v>
      </c>
      <c r="N959" s="7">
        <v>1.516097144</v>
      </c>
      <c r="O959" s="5">
        <v>22</v>
      </c>
      <c r="P959" s="5">
        <v>20</v>
      </c>
      <c r="Q959" s="5">
        <v>11.3</v>
      </c>
      <c r="R959" s="10" t="s">
        <v>21</v>
      </c>
      <c r="S959" s="2">
        <f t="shared" si="140"/>
        <v>42</v>
      </c>
      <c r="T959" s="2">
        <f t="shared" si="141"/>
        <v>2</v>
      </c>
      <c r="U959" s="2">
        <f t="shared" si="142"/>
        <v>21</v>
      </c>
      <c r="V959" s="1">
        <f t="shared" si="143"/>
        <v>2</v>
      </c>
      <c r="W959" s="9">
        <f t="shared" si="144"/>
        <v>1.3424226808222062</v>
      </c>
      <c r="X959" s="9">
        <f t="shared" si="145"/>
        <v>1.301029995663981</v>
      </c>
      <c r="Y959" s="9">
        <f t="shared" si="146"/>
        <v>0.30102999566398114</v>
      </c>
      <c r="Z959" s="9">
        <f t="shared" si="147"/>
        <v>1.3222192947339191</v>
      </c>
      <c r="AA959" s="9">
        <f t="shared" si="148"/>
        <v>0.30102999566398114</v>
      </c>
      <c r="AB959" s="9">
        <f t="shared" si="149"/>
        <v>0.18072702962814993</v>
      </c>
    </row>
    <row r="960" spans="1:28">
      <c r="A960" s="1" t="s">
        <v>18</v>
      </c>
      <c r="B960" s="2">
        <v>177386</v>
      </c>
      <c r="C960" s="2">
        <v>1636</v>
      </c>
      <c r="D960" s="2">
        <v>18541</v>
      </c>
      <c r="E960" s="3">
        <v>18541.3642</v>
      </c>
      <c r="F960" s="4">
        <v>0.84139999999999993</v>
      </c>
      <c r="G960" s="4">
        <v>0.15859999999999999</v>
      </c>
      <c r="H960" s="4">
        <v>0</v>
      </c>
      <c r="I960" s="5">
        <v>38</v>
      </c>
      <c r="J960" s="2">
        <v>1524</v>
      </c>
      <c r="K960" s="9">
        <v>1.9</v>
      </c>
      <c r="L960" s="6">
        <v>35.94689778</v>
      </c>
      <c r="M960" s="6">
        <v>-97.269565</v>
      </c>
      <c r="N960" s="7">
        <v>1.5085849680000001</v>
      </c>
      <c r="O960" s="5">
        <v>118</v>
      </c>
      <c r="P960" s="5">
        <v>82</v>
      </c>
      <c r="Q960" s="5">
        <v>46.7</v>
      </c>
      <c r="R960" s="10" t="s">
        <v>21</v>
      </c>
      <c r="S960" s="2">
        <f t="shared" si="140"/>
        <v>200</v>
      </c>
      <c r="T960" s="2">
        <f t="shared" si="141"/>
        <v>36</v>
      </c>
      <c r="U960" s="2">
        <f t="shared" si="142"/>
        <v>100</v>
      </c>
      <c r="V960" s="1">
        <f t="shared" si="143"/>
        <v>648</v>
      </c>
      <c r="W960" s="9">
        <f t="shared" si="144"/>
        <v>2.0718820073061255</v>
      </c>
      <c r="X960" s="9">
        <f t="shared" si="145"/>
        <v>1.9138138523837167</v>
      </c>
      <c r="Y960" s="9">
        <f t="shared" si="146"/>
        <v>1.556302500767287</v>
      </c>
      <c r="Z960" s="9">
        <f t="shared" si="147"/>
        <v>2</v>
      </c>
      <c r="AA960" s="9">
        <f t="shared" si="148"/>
        <v>2.8115750058705928</v>
      </c>
      <c r="AB960" s="9">
        <f t="shared" si="149"/>
        <v>0.17856977595902046</v>
      </c>
    </row>
    <row r="961" spans="1:28">
      <c r="A961" s="1" t="s">
        <v>18</v>
      </c>
      <c r="B961" s="2">
        <v>177360</v>
      </c>
      <c r="C961" s="2">
        <v>1635</v>
      </c>
      <c r="D961" s="2">
        <v>18521</v>
      </c>
      <c r="E961" s="3">
        <v>18521.496200000001</v>
      </c>
      <c r="F961" s="4">
        <v>0.96760000000000002</v>
      </c>
      <c r="G961" s="4">
        <v>3.2399999999999998E-2</v>
      </c>
      <c r="H961" s="4">
        <v>0</v>
      </c>
      <c r="I961" s="5">
        <v>2</v>
      </c>
      <c r="J961" s="2">
        <v>1525</v>
      </c>
      <c r="K961" s="9">
        <v>2.7</v>
      </c>
      <c r="L961" s="6">
        <v>35.948155559999996</v>
      </c>
      <c r="M961" s="6">
        <v>-97.2684</v>
      </c>
      <c r="N961" s="7">
        <v>1.5018758940000001</v>
      </c>
      <c r="O961" s="5">
        <v>112</v>
      </c>
      <c r="P961" s="5">
        <v>42</v>
      </c>
      <c r="Q961" s="5">
        <v>73.3</v>
      </c>
      <c r="R961" s="10" t="s">
        <v>20</v>
      </c>
      <c r="S961" s="2">
        <f t="shared" si="140"/>
        <v>154</v>
      </c>
      <c r="T961" s="2">
        <f t="shared" si="141"/>
        <v>70</v>
      </c>
      <c r="U961" s="2">
        <f t="shared" si="142"/>
        <v>77</v>
      </c>
      <c r="V961" s="1">
        <f t="shared" si="143"/>
        <v>2450</v>
      </c>
      <c r="W961" s="9">
        <f t="shared" si="144"/>
        <v>2.049218022670181</v>
      </c>
      <c r="X961" s="9">
        <f t="shared" si="145"/>
        <v>1.6232492903979003</v>
      </c>
      <c r="Y961" s="9">
        <f t="shared" si="146"/>
        <v>1.8450980400142569</v>
      </c>
      <c r="Z961" s="9">
        <f t="shared" si="147"/>
        <v>1.8864907251724818</v>
      </c>
      <c r="AA961" s="9">
        <f t="shared" si="148"/>
        <v>3.3891660843645321</v>
      </c>
      <c r="AB961" s="9">
        <f t="shared" si="149"/>
        <v>0.17663404666426413</v>
      </c>
    </row>
    <row r="962" spans="1:28">
      <c r="A962" s="1" t="s">
        <v>18</v>
      </c>
      <c r="B962" s="2">
        <v>177406</v>
      </c>
      <c r="C962" s="2">
        <v>1635</v>
      </c>
      <c r="D962" s="2">
        <v>18542</v>
      </c>
      <c r="E962" s="3">
        <v>18542.535199999998</v>
      </c>
      <c r="F962" s="4">
        <v>0.89039999999999997</v>
      </c>
      <c r="G962" s="4">
        <v>0.1096</v>
      </c>
      <c r="H962" s="4">
        <v>0</v>
      </c>
      <c r="I962" s="5">
        <v>25</v>
      </c>
      <c r="J962" s="2">
        <v>1530</v>
      </c>
      <c r="K962" s="9">
        <v>3.5</v>
      </c>
      <c r="L962" s="6">
        <v>35.946596939999999</v>
      </c>
      <c r="M962" s="6">
        <v>-97.269650560000002</v>
      </c>
      <c r="N962" s="7">
        <v>1.455789958</v>
      </c>
      <c r="O962" s="5">
        <v>135</v>
      </c>
      <c r="P962" s="5">
        <v>20</v>
      </c>
      <c r="Q962" s="5">
        <v>87.3</v>
      </c>
      <c r="R962" s="10" t="s">
        <v>21</v>
      </c>
      <c r="S962" s="2">
        <f t="shared" si="140"/>
        <v>155</v>
      </c>
      <c r="T962" s="2">
        <f t="shared" si="141"/>
        <v>115</v>
      </c>
      <c r="U962" s="2">
        <f t="shared" si="142"/>
        <v>77.5</v>
      </c>
      <c r="V962" s="1">
        <f t="shared" si="143"/>
        <v>6612.5</v>
      </c>
      <c r="W962" s="9">
        <f t="shared" si="144"/>
        <v>2.1303337684950061</v>
      </c>
      <c r="X962" s="9">
        <f t="shared" si="145"/>
        <v>1.301029995663981</v>
      </c>
      <c r="Y962" s="9">
        <f t="shared" si="146"/>
        <v>2.0606978403536114</v>
      </c>
      <c r="Z962" s="9">
        <f t="shared" si="147"/>
        <v>1.8893017025063101</v>
      </c>
      <c r="AA962" s="9">
        <f t="shared" si="148"/>
        <v>3.8203656850432419</v>
      </c>
      <c r="AB962" s="9">
        <f t="shared" si="149"/>
        <v>0.16309871930264494</v>
      </c>
    </row>
    <row r="963" spans="1:28">
      <c r="A963" s="1" t="s">
        <v>18</v>
      </c>
      <c r="B963" s="2">
        <v>177379</v>
      </c>
      <c r="C963" s="2">
        <v>1553</v>
      </c>
      <c r="D963" s="2">
        <v>18520</v>
      </c>
      <c r="E963" s="3">
        <v>18520.430199999999</v>
      </c>
      <c r="F963" s="4">
        <v>0.9012</v>
      </c>
      <c r="G963" s="4">
        <v>9.8799999999999999E-2</v>
      </c>
      <c r="H963" s="4">
        <v>0</v>
      </c>
      <c r="I963" s="5">
        <v>20</v>
      </c>
      <c r="J963" s="2">
        <v>1535</v>
      </c>
      <c r="K963" s="9">
        <v>5.2</v>
      </c>
      <c r="L963" s="6">
        <v>35.948416109999997</v>
      </c>
      <c r="M963" s="6">
        <v>-97.268726939999993</v>
      </c>
      <c r="N963" s="7">
        <v>1.412166984</v>
      </c>
      <c r="O963" s="5">
        <v>73</v>
      </c>
      <c r="P963" s="5">
        <v>4</v>
      </c>
      <c r="Q963" s="5">
        <v>0</v>
      </c>
      <c r="R963" s="10" t="s">
        <v>21</v>
      </c>
      <c r="S963" s="2">
        <f t="shared" ref="S963:S1026" si="150">+O963+P963</f>
        <v>77</v>
      </c>
      <c r="T963" s="2">
        <f t="shared" ref="T963:T1026" si="151">O963-P963</f>
        <v>69</v>
      </c>
      <c r="U963" s="2">
        <f t="shared" ref="U963:U1026" si="152">AVERAGE(O963:P963)</f>
        <v>38.5</v>
      </c>
      <c r="V963" s="1">
        <f t="shared" ref="V963:V1026" si="153">VAR(O963:P963)</f>
        <v>2380.5</v>
      </c>
      <c r="W963" s="9">
        <f t="shared" ref="W963:W1026" si="154">LOG(O963,10)</f>
        <v>1.8633228601204557</v>
      </c>
      <c r="X963" s="9">
        <f t="shared" ref="X963:X1026" si="155">LOG(P963,10)</f>
        <v>0.60205999132796229</v>
      </c>
      <c r="Y963" s="9">
        <f t="shared" ref="Y963:Y1026" si="156">LOG(ABS(T963),10)</f>
        <v>1.8388490907372552</v>
      </c>
      <c r="Z963" s="9">
        <f t="shared" ref="Z963:Z1026" si="157">LOG(U963,10)</f>
        <v>1.5854607295085006</v>
      </c>
      <c r="AA963" s="9">
        <f t="shared" ref="AA963:AA1026" si="158">LOG(V963,10)</f>
        <v>3.3766681858105287</v>
      </c>
      <c r="AB963" s="9">
        <f t="shared" ref="AB963:AB1026" si="159">LOG(N963,10)</f>
        <v>0.14988605361519031</v>
      </c>
    </row>
    <row r="964" spans="1:28">
      <c r="A964" s="1" t="s">
        <v>18</v>
      </c>
      <c r="B964" s="2">
        <v>177360</v>
      </c>
      <c r="C964" s="2">
        <v>1635</v>
      </c>
      <c r="D964" s="2">
        <v>18521</v>
      </c>
      <c r="E964" s="3">
        <v>18521.514200000001</v>
      </c>
      <c r="F964" s="4">
        <v>0.14580000000000001</v>
      </c>
      <c r="G964" s="4">
        <v>2.1999999999999999E-2</v>
      </c>
      <c r="H964" s="4">
        <v>0.83220000000000005</v>
      </c>
      <c r="I964" s="5">
        <v>3</v>
      </c>
      <c r="J964" s="2">
        <v>1525</v>
      </c>
      <c r="K964" s="9">
        <v>2.2000000000000002</v>
      </c>
      <c r="L964" s="6">
        <v>35.948113890000002</v>
      </c>
      <c r="M964" s="6">
        <v>-97.268403609999993</v>
      </c>
      <c r="N964" s="7">
        <v>1.370216007</v>
      </c>
      <c r="O964" s="5">
        <v>45</v>
      </c>
      <c r="P964" s="5">
        <v>32</v>
      </c>
      <c r="Q964" s="5">
        <v>8.6999999999999993</v>
      </c>
      <c r="R964" s="10" t="s">
        <v>21</v>
      </c>
      <c r="S964" s="2">
        <f t="shared" si="150"/>
        <v>77</v>
      </c>
      <c r="T964" s="2">
        <f t="shared" si="151"/>
        <v>13</v>
      </c>
      <c r="U964" s="2">
        <f t="shared" si="152"/>
        <v>38.5</v>
      </c>
      <c r="V964" s="1">
        <f t="shared" si="153"/>
        <v>84.5</v>
      </c>
      <c r="W964" s="9">
        <f t="shared" si="154"/>
        <v>1.6532125137753435</v>
      </c>
      <c r="X964" s="9">
        <f t="shared" si="155"/>
        <v>1.5051499783199058</v>
      </c>
      <c r="Y964" s="9">
        <f t="shared" si="156"/>
        <v>1.1139433523068367</v>
      </c>
      <c r="Z964" s="9">
        <f t="shared" si="157"/>
        <v>1.5854607295085006</v>
      </c>
      <c r="AA964" s="9">
        <f t="shared" si="158"/>
        <v>1.9268567089496922</v>
      </c>
      <c r="AB964" s="9">
        <f t="shared" si="159"/>
        <v>0.1367890366844346</v>
      </c>
    </row>
    <row r="965" spans="1:28">
      <c r="A965" s="1" t="s">
        <v>18</v>
      </c>
      <c r="B965" s="2">
        <v>177416</v>
      </c>
      <c r="C965" s="2">
        <v>1646</v>
      </c>
      <c r="D965" s="2">
        <v>18542</v>
      </c>
      <c r="E965" s="3">
        <v>18542.532200000001</v>
      </c>
      <c r="F965" s="4">
        <v>0.37319999999999998</v>
      </c>
      <c r="G965" s="4">
        <v>0.27339999999999998</v>
      </c>
      <c r="H965" s="4">
        <v>0.35339999999999999</v>
      </c>
      <c r="I965" s="5">
        <v>74</v>
      </c>
      <c r="J965" s="2">
        <v>1527</v>
      </c>
      <c r="K965" s="9">
        <v>2.7</v>
      </c>
      <c r="L965" s="6">
        <v>35.946583060000002</v>
      </c>
      <c r="M965" s="6">
        <v>-97.268642220000004</v>
      </c>
      <c r="N965" s="7">
        <v>1.3419847579999999</v>
      </c>
      <c r="O965" s="5">
        <v>91</v>
      </c>
      <c r="P965" s="5">
        <v>38</v>
      </c>
      <c r="Q965" s="5">
        <v>73.3</v>
      </c>
      <c r="R965" s="10" t="s">
        <v>21</v>
      </c>
      <c r="S965" s="2">
        <f t="shared" si="150"/>
        <v>129</v>
      </c>
      <c r="T965" s="2">
        <f t="shared" si="151"/>
        <v>53</v>
      </c>
      <c r="U965" s="2">
        <f t="shared" si="152"/>
        <v>64.5</v>
      </c>
      <c r="V965" s="1">
        <f t="shared" si="153"/>
        <v>1404.5</v>
      </c>
      <c r="W965" s="9">
        <f t="shared" si="154"/>
        <v>1.9590413923210932</v>
      </c>
      <c r="X965" s="9">
        <f t="shared" si="155"/>
        <v>1.5797835966168099</v>
      </c>
      <c r="Y965" s="9">
        <f t="shared" si="156"/>
        <v>1.7242758696007889</v>
      </c>
      <c r="Z965" s="9">
        <f t="shared" si="157"/>
        <v>1.8095597146352675</v>
      </c>
      <c r="AA965" s="9">
        <f t="shared" si="158"/>
        <v>3.1475217435375966</v>
      </c>
      <c r="AB965" s="9">
        <f t="shared" si="159"/>
        <v>0.12774758322933344</v>
      </c>
    </row>
    <row r="966" spans="1:28">
      <c r="A966" s="1" t="s">
        <v>18</v>
      </c>
      <c r="B966" s="2">
        <v>177379</v>
      </c>
      <c r="C966" s="2">
        <v>1553</v>
      </c>
      <c r="D966" s="2">
        <v>18521</v>
      </c>
      <c r="E966" s="3">
        <v>18521.4002</v>
      </c>
      <c r="F966" s="4">
        <v>0.93819999999999992</v>
      </c>
      <c r="G966" s="4">
        <v>6.1800000000000001E-2</v>
      </c>
      <c r="H966" s="4">
        <v>0</v>
      </c>
      <c r="I966" s="5">
        <v>12</v>
      </c>
      <c r="J966" s="2">
        <v>1535</v>
      </c>
      <c r="K966" s="9">
        <v>2.2000000000000002</v>
      </c>
      <c r="L966" s="6">
        <v>35.948141669999998</v>
      </c>
      <c r="M966" s="6">
        <v>-97.268450279999996</v>
      </c>
      <c r="N966" s="7">
        <v>1.3272848559999999</v>
      </c>
      <c r="O966" s="5">
        <v>58</v>
      </c>
      <c r="P966" s="5">
        <v>12</v>
      </c>
      <c r="Q966" s="5">
        <v>66.7</v>
      </c>
      <c r="R966" s="10" t="s">
        <v>20</v>
      </c>
      <c r="S966" s="2">
        <f t="shared" si="150"/>
        <v>70</v>
      </c>
      <c r="T966" s="2">
        <f t="shared" si="151"/>
        <v>46</v>
      </c>
      <c r="U966" s="2">
        <f t="shared" si="152"/>
        <v>35</v>
      </c>
      <c r="V966" s="1">
        <f t="shared" si="153"/>
        <v>1058</v>
      </c>
      <c r="W966" s="9">
        <f t="shared" si="154"/>
        <v>1.7634279935629371</v>
      </c>
      <c r="X966" s="9">
        <f t="shared" si="155"/>
        <v>1.0791812460476247</v>
      </c>
      <c r="Y966" s="9">
        <f t="shared" si="156"/>
        <v>1.6627578316815739</v>
      </c>
      <c r="Z966" s="9">
        <f t="shared" si="157"/>
        <v>1.5440680443502754</v>
      </c>
      <c r="AA966" s="9">
        <f t="shared" si="158"/>
        <v>3.0244856676991665</v>
      </c>
      <c r="AB966" s="9">
        <f t="shared" si="159"/>
        <v>0.12296413922675041</v>
      </c>
    </row>
    <row r="967" spans="1:28">
      <c r="A967" s="1" t="s">
        <v>18</v>
      </c>
      <c r="B967" s="2">
        <v>177406</v>
      </c>
      <c r="C967" s="2">
        <v>1635</v>
      </c>
      <c r="D967" s="2">
        <v>18541</v>
      </c>
      <c r="E967" s="3">
        <v>18541.4542</v>
      </c>
      <c r="F967" s="4">
        <v>0.98419999999999985</v>
      </c>
      <c r="G967" s="4">
        <v>1.5800000000000002E-2</v>
      </c>
      <c r="H967" s="4">
        <v>0</v>
      </c>
      <c r="I967" s="5">
        <v>4</v>
      </c>
      <c r="J967" s="2">
        <v>1530</v>
      </c>
      <c r="K967" s="9">
        <v>2.6</v>
      </c>
      <c r="L967" s="6">
        <v>35.946630829999997</v>
      </c>
      <c r="M967" s="6">
        <v>-97.268694440000004</v>
      </c>
      <c r="N967" s="7">
        <v>1.2834317689999999</v>
      </c>
      <c r="O967" s="5">
        <v>26</v>
      </c>
      <c r="P967" s="5">
        <v>3</v>
      </c>
      <c r="Q967" s="5">
        <v>36.700000000000003</v>
      </c>
      <c r="R967" s="10" t="s">
        <v>20</v>
      </c>
      <c r="S967" s="2">
        <f t="shared" si="150"/>
        <v>29</v>
      </c>
      <c r="T967" s="2">
        <f t="shared" si="151"/>
        <v>23</v>
      </c>
      <c r="U967" s="2">
        <f t="shared" si="152"/>
        <v>14.5</v>
      </c>
      <c r="V967" s="1">
        <f t="shared" si="153"/>
        <v>264.5</v>
      </c>
      <c r="W967" s="9">
        <f t="shared" si="154"/>
        <v>1.414973347970818</v>
      </c>
      <c r="X967" s="9">
        <f t="shared" si="155"/>
        <v>0.47712125471966244</v>
      </c>
      <c r="Y967" s="9">
        <f t="shared" si="156"/>
        <v>1.3617278360175928</v>
      </c>
      <c r="Z967" s="9">
        <f t="shared" si="157"/>
        <v>1.1613680022349748</v>
      </c>
      <c r="AA967" s="9">
        <f t="shared" si="158"/>
        <v>2.4224256763712044</v>
      </c>
      <c r="AB967" s="9">
        <f t="shared" si="159"/>
        <v>0.10837278525175348</v>
      </c>
    </row>
    <row r="968" spans="1:28">
      <c r="A968" s="1" t="s">
        <v>18</v>
      </c>
      <c r="B968" s="2">
        <v>177360</v>
      </c>
      <c r="C968" s="2">
        <v>1635</v>
      </c>
      <c r="D968" s="2">
        <v>18520</v>
      </c>
      <c r="E968" s="3">
        <v>18520.5412</v>
      </c>
      <c r="F968" s="4">
        <v>0.95180000000000009</v>
      </c>
      <c r="G968" s="4">
        <v>4.82E-2</v>
      </c>
      <c r="H968" s="4">
        <v>0</v>
      </c>
      <c r="I968" s="5">
        <v>10</v>
      </c>
      <c r="J968" s="2">
        <v>1525</v>
      </c>
      <c r="K968" s="9">
        <v>2.5</v>
      </c>
      <c r="L968" s="6">
        <v>35.94812306</v>
      </c>
      <c r="M968" s="6">
        <v>-97.268376110000005</v>
      </c>
      <c r="N968" s="7">
        <v>1.2787057610000001</v>
      </c>
      <c r="O968" s="5">
        <v>41</v>
      </c>
      <c r="P968" s="5">
        <v>48</v>
      </c>
      <c r="Q968" s="5">
        <v>32.700000000000003</v>
      </c>
      <c r="R968" s="10" t="s">
        <v>19</v>
      </c>
      <c r="S968" s="2">
        <f t="shared" si="150"/>
        <v>89</v>
      </c>
      <c r="T968" s="2">
        <f t="shared" si="151"/>
        <v>-7</v>
      </c>
      <c r="U968" s="2">
        <f t="shared" si="152"/>
        <v>44.5</v>
      </c>
      <c r="V968" s="1">
        <f t="shared" si="153"/>
        <v>24.5</v>
      </c>
      <c r="W968" s="9">
        <f t="shared" si="154"/>
        <v>1.6127838567197355</v>
      </c>
      <c r="X968" s="9">
        <f t="shared" si="155"/>
        <v>1.6812412373755872</v>
      </c>
      <c r="Y968" s="9">
        <f t="shared" si="156"/>
        <v>0.8450980400142567</v>
      </c>
      <c r="Z968" s="9">
        <f t="shared" si="157"/>
        <v>1.6483600109809315</v>
      </c>
      <c r="AA968" s="9">
        <f t="shared" si="158"/>
        <v>1.3891660843645324</v>
      </c>
      <c r="AB968" s="9">
        <f t="shared" si="159"/>
        <v>0.10677062182408364</v>
      </c>
    </row>
    <row r="969" spans="1:28">
      <c r="A969" s="1" t="s">
        <v>18</v>
      </c>
      <c r="B969" s="2">
        <v>177406</v>
      </c>
      <c r="C969" s="2">
        <v>1635</v>
      </c>
      <c r="D969" s="2">
        <v>18542</v>
      </c>
      <c r="E969" s="3">
        <v>18542.427199999998</v>
      </c>
      <c r="F969" s="4">
        <v>0.95660000000000012</v>
      </c>
      <c r="G969" s="4">
        <v>4.3400000000000001E-2</v>
      </c>
      <c r="H969" s="4">
        <v>0</v>
      </c>
      <c r="I969" s="5">
        <v>12</v>
      </c>
      <c r="J969" s="2">
        <v>1530</v>
      </c>
      <c r="K969" s="9">
        <v>2.7</v>
      </c>
      <c r="L969" s="6">
        <v>35.946586940000003</v>
      </c>
      <c r="M969" s="6">
        <v>-97.268659439999993</v>
      </c>
      <c r="N969" s="7">
        <v>1.264525337</v>
      </c>
      <c r="O969" s="5">
        <v>3</v>
      </c>
      <c r="P969" s="5">
        <v>0</v>
      </c>
      <c r="Q969" s="5">
        <v>0</v>
      </c>
      <c r="R969" s="10" t="s">
        <v>20</v>
      </c>
      <c r="S969" s="2">
        <f t="shared" si="150"/>
        <v>3</v>
      </c>
      <c r="T969" s="2">
        <f t="shared" si="151"/>
        <v>3</v>
      </c>
      <c r="U969" s="2">
        <f t="shared" si="152"/>
        <v>1.5</v>
      </c>
      <c r="V969" s="1">
        <f t="shared" si="153"/>
        <v>4.5</v>
      </c>
      <c r="W969" s="9">
        <f t="shared" si="154"/>
        <v>0.47712125471966244</v>
      </c>
      <c r="X969" s="9" t="e">
        <f t="shared" si="155"/>
        <v>#NUM!</v>
      </c>
      <c r="Y969" s="9">
        <f t="shared" si="156"/>
        <v>0.47712125471966244</v>
      </c>
      <c r="Z969" s="9">
        <f t="shared" si="157"/>
        <v>0.17609125905568124</v>
      </c>
      <c r="AA969" s="9">
        <f t="shared" si="158"/>
        <v>0.65321251377534362</v>
      </c>
      <c r="AB969" s="9">
        <f t="shared" si="159"/>
        <v>0.1019275356251035</v>
      </c>
    </row>
    <row r="970" spans="1:28">
      <c r="A970" s="1" t="s">
        <v>18</v>
      </c>
      <c r="B970" s="2">
        <v>177360</v>
      </c>
      <c r="C970" s="2">
        <v>1635</v>
      </c>
      <c r="D970" s="2">
        <v>18521</v>
      </c>
      <c r="E970" s="3">
        <v>18521.463199999998</v>
      </c>
      <c r="F970" s="4">
        <v>0.98960000000000004</v>
      </c>
      <c r="G970" s="4">
        <v>1.04E-2</v>
      </c>
      <c r="H970" s="4">
        <v>0</v>
      </c>
      <c r="I970" s="5">
        <v>1</v>
      </c>
      <c r="J970" s="2">
        <v>1525</v>
      </c>
      <c r="K970" s="9">
        <v>1.7</v>
      </c>
      <c r="L970" s="6">
        <v>35.948118059999999</v>
      </c>
      <c r="M970" s="6">
        <v>-97.26841306</v>
      </c>
      <c r="N970" s="7">
        <v>1.1516879950000001</v>
      </c>
      <c r="O970" s="5">
        <v>25</v>
      </c>
      <c r="P970" s="5">
        <v>4</v>
      </c>
      <c r="Q970" s="5">
        <v>0</v>
      </c>
      <c r="R970" s="10" t="s">
        <v>20</v>
      </c>
      <c r="S970" s="2">
        <f t="shared" si="150"/>
        <v>29</v>
      </c>
      <c r="T970" s="2">
        <f t="shared" si="151"/>
        <v>21</v>
      </c>
      <c r="U970" s="2">
        <f t="shared" si="152"/>
        <v>14.5</v>
      </c>
      <c r="V970" s="1">
        <f t="shared" si="153"/>
        <v>220.5</v>
      </c>
      <c r="W970" s="9">
        <f t="shared" si="154"/>
        <v>1.3979400086720375</v>
      </c>
      <c r="X970" s="9">
        <f t="shared" si="155"/>
        <v>0.60205999132796229</v>
      </c>
      <c r="Y970" s="9">
        <f t="shared" si="156"/>
        <v>1.3222192947339191</v>
      </c>
      <c r="Z970" s="9">
        <f t="shared" si="157"/>
        <v>1.1613680022349748</v>
      </c>
      <c r="AA970" s="9">
        <f t="shared" si="158"/>
        <v>2.3434085938038569</v>
      </c>
      <c r="AB970" s="9">
        <f t="shared" si="159"/>
        <v>6.1334839848764415E-2</v>
      </c>
    </row>
    <row r="971" spans="1:28">
      <c r="A971" s="1" t="s">
        <v>18</v>
      </c>
      <c r="B971" s="2">
        <v>177386</v>
      </c>
      <c r="C971" s="2">
        <v>1636</v>
      </c>
      <c r="D971" s="2">
        <v>18542</v>
      </c>
      <c r="E971" s="3">
        <v>18542.4002</v>
      </c>
      <c r="F971" s="4">
        <v>0.42620000000000002</v>
      </c>
      <c r="G971" s="4">
        <v>3.8800000000000001E-2</v>
      </c>
      <c r="H971" s="4">
        <v>0.53500000000000003</v>
      </c>
      <c r="I971" s="5">
        <v>9</v>
      </c>
      <c r="J971" s="2">
        <v>1524</v>
      </c>
      <c r="K971" s="9">
        <v>3.2</v>
      </c>
      <c r="L971" s="6">
        <v>35.946577779999998</v>
      </c>
      <c r="M971" s="6">
        <v>-97.268658889999998</v>
      </c>
      <c r="N971" s="7">
        <v>1.1482593299999999</v>
      </c>
      <c r="O971" s="5">
        <v>77</v>
      </c>
      <c r="P971" s="5">
        <v>34</v>
      </c>
      <c r="Q971" s="5">
        <v>26.7</v>
      </c>
      <c r="R971" s="10" t="s">
        <v>22</v>
      </c>
      <c r="S971" s="2">
        <f t="shared" si="150"/>
        <v>111</v>
      </c>
      <c r="T971" s="2">
        <f t="shared" si="151"/>
        <v>43</v>
      </c>
      <c r="U971" s="2">
        <f t="shared" si="152"/>
        <v>55.5</v>
      </c>
      <c r="V971" s="1">
        <f t="shared" si="153"/>
        <v>924.5</v>
      </c>
      <c r="W971" s="9">
        <f t="shared" si="154"/>
        <v>1.8864907251724818</v>
      </c>
      <c r="X971" s="9">
        <f t="shared" si="155"/>
        <v>1.5314789170422551</v>
      </c>
      <c r="Y971" s="9">
        <f t="shared" si="156"/>
        <v>1.6334684555795864</v>
      </c>
      <c r="Z971" s="9">
        <f t="shared" si="157"/>
        <v>1.7442929831226759</v>
      </c>
      <c r="AA971" s="9">
        <f t="shared" si="158"/>
        <v>2.9659069154951916</v>
      </c>
      <c r="AB971" s="9">
        <f t="shared" si="159"/>
        <v>6.0039982895582031E-2</v>
      </c>
    </row>
    <row r="972" spans="1:28">
      <c r="A972" s="1" t="s">
        <v>18</v>
      </c>
      <c r="B972" s="2">
        <v>177379</v>
      </c>
      <c r="C972" s="2">
        <v>1553</v>
      </c>
      <c r="D972" s="2">
        <v>18520</v>
      </c>
      <c r="E972" s="3">
        <v>18520.4512</v>
      </c>
      <c r="F972" s="4">
        <v>0.90579999999999994</v>
      </c>
      <c r="G972" s="4">
        <v>9.4200000000000006E-2</v>
      </c>
      <c r="H972" s="4">
        <v>0</v>
      </c>
      <c r="I972" s="5">
        <v>21</v>
      </c>
      <c r="J972" s="2">
        <v>1535</v>
      </c>
      <c r="K972" s="9">
        <v>2.5</v>
      </c>
      <c r="L972" s="6">
        <v>35.948147499999997</v>
      </c>
      <c r="M972" s="6">
        <v>-97.268396109999998</v>
      </c>
      <c r="N972" s="7">
        <v>1.1017293050000001</v>
      </c>
      <c r="O972" s="5">
        <v>52</v>
      </c>
      <c r="P972" s="5">
        <v>17</v>
      </c>
      <c r="Q972" s="5">
        <v>14</v>
      </c>
      <c r="R972" s="10" t="s">
        <v>20</v>
      </c>
      <c r="S972" s="2">
        <f t="shared" si="150"/>
        <v>69</v>
      </c>
      <c r="T972" s="2">
        <f t="shared" si="151"/>
        <v>35</v>
      </c>
      <c r="U972" s="2">
        <f t="shared" si="152"/>
        <v>34.5</v>
      </c>
      <c r="V972" s="1">
        <f t="shared" si="153"/>
        <v>612.5</v>
      </c>
      <c r="W972" s="9">
        <f t="shared" si="154"/>
        <v>1.716003343634799</v>
      </c>
      <c r="X972" s="9">
        <f t="shared" si="155"/>
        <v>1.2304489213782739</v>
      </c>
      <c r="Y972" s="9">
        <f t="shared" si="156"/>
        <v>1.5440680443502754</v>
      </c>
      <c r="Z972" s="9">
        <f t="shared" si="157"/>
        <v>1.537819095073274</v>
      </c>
      <c r="AA972" s="9">
        <f t="shared" si="158"/>
        <v>2.7871060930365696</v>
      </c>
      <c r="AB972" s="9">
        <f t="shared" si="159"/>
        <v>4.2074901425010226E-2</v>
      </c>
    </row>
    <row r="973" spans="1:28">
      <c r="A973" s="1" t="s">
        <v>18</v>
      </c>
      <c r="B973" s="2">
        <v>177386</v>
      </c>
      <c r="C973" s="2">
        <v>1636</v>
      </c>
      <c r="D973" s="2">
        <v>18542</v>
      </c>
      <c r="E973" s="3">
        <v>18542.499199999998</v>
      </c>
      <c r="F973" s="4">
        <v>1.1999999999999999E-3</v>
      </c>
      <c r="G973" s="4">
        <v>8.0000000000000004E-4</v>
      </c>
      <c r="H973" s="4">
        <v>0.998</v>
      </c>
      <c r="I973" s="5">
        <v>0</v>
      </c>
      <c r="J973" s="2">
        <v>1524</v>
      </c>
      <c r="K973" s="9">
        <v>2</v>
      </c>
      <c r="L973" s="6">
        <v>35.94664444</v>
      </c>
      <c r="M973" s="6">
        <v>-97.268669439999996</v>
      </c>
      <c r="N973" s="7">
        <v>1.0739283390000001</v>
      </c>
      <c r="O973" s="5">
        <v>18</v>
      </c>
      <c r="P973" s="5">
        <v>9</v>
      </c>
      <c r="Q973" s="5">
        <v>4.7</v>
      </c>
      <c r="R973" s="10" t="s">
        <v>22</v>
      </c>
      <c r="S973" s="2">
        <f t="shared" si="150"/>
        <v>27</v>
      </c>
      <c r="T973" s="2">
        <f t="shared" si="151"/>
        <v>9</v>
      </c>
      <c r="U973" s="2">
        <f t="shared" si="152"/>
        <v>13.5</v>
      </c>
      <c r="V973" s="1">
        <f t="shared" si="153"/>
        <v>40.5</v>
      </c>
      <c r="W973" s="9">
        <f t="shared" si="154"/>
        <v>1.2552725051033058</v>
      </c>
      <c r="X973" s="9">
        <f t="shared" si="155"/>
        <v>0.95424250943932487</v>
      </c>
      <c r="Y973" s="9">
        <f t="shared" si="156"/>
        <v>0.95424250943932487</v>
      </c>
      <c r="Z973" s="9">
        <f t="shared" si="157"/>
        <v>1.1303337684950059</v>
      </c>
      <c r="AA973" s="9">
        <f t="shared" si="158"/>
        <v>1.6074550232146683</v>
      </c>
      <c r="AB973" s="9">
        <f t="shared" si="159"/>
        <v>3.0975302764657025E-2</v>
      </c>
    </row>
    <row r="974" spans="1:28">
      <c r="A974" s="1" t="s">
        <v>18</v>
      </c>
      <c r="B974" s="2">
        <v>177492</v>
      </c>
      <c r="C974" s="2">
        <v>1779</v>
      </c>
      <c r="D974" s="2">
        <v>18521</v>
      </c>
      <c r="E974" s="3">
        <v>18521.4542</v>
      </c>
      <c r="F974" s="4">
        <v>8.0799999999999997E-2</v>
      </c>
      <c r="G974" s="4">
        <v>4.9200000000000001E-2</v>
      </c>
      <c r="H974" s="4">
        <v>0.86999999999999988</v>
      </c>
      <c r="I974" s="5">
        <v>12</v>
      </c>
      <c r="J974" s="2">
        <v>1531</v>
      </c>
      <c r="K974" s="9">
        <v>2.2999999999999998</v>
      </c>
      <c r="L974" s="6">
        <v>35.948156670000003</v>
      </c>
      <c r="M974" s="6">
        <v>-97.268314439999997</v>
      </c>
      <c r="N974" s="7">
        <v>1.0553206509999999</v>
      </c>
      <c r="O974" s="5">
        <v>27</v>
      </c>
      <c r="P974" s="5">
        <v>4</v>
      </c>
      <c r="Q974" s="5">
        <v>0</v>
      </c>
      <c r="R974" s="10" t="s">
        <v>20</v>
      </c>
      <c r="S974" s="2">
        <f t="shared" si="150"/>
        <v>31</v>
      </c>
      <c r="T974" s="2">
        <f t="shared" si="151"/>
        <v>23</v>
      </c>
      <c r="U974" s="2">
        <f t="shared" si="152"/>
        <v>15.5</v>
      </c>
      <c r="V974" s="1">
        <f t="shared" si="153"/>
        <v>264.5</v>
      </c>
      <c r="W974" s="9">
        <f t="shared" si="154"/>
        <v>1.4313637641589871</v>
      </c>
      <c r="X974" s="9">
        <f t="shared" si="155"/>
        <v>0.60205999132796229</v>
      </c>
      <c r="Y974" s="9">
        <f t="shared" si="156"/>
        <v>1.3617278360175928</v>
      </c>
      <c r="Z974" s="9">
        <f t="shared" si="157"/>
        <v>1.1903316981702914</v>
      </c>
      <c r="AA974" s="9">
        <f t="shared" si="158"/>
        <v>2.4224256763712044</v>
      </c>
      <c r="AB974" s="9">
        <f t="shared" si="159"/>
        <v>2.3384436696933991E-2</v>
      </c>
    </row>
    <row r="975" spans="1:28">
      <c r="A975" s="1" t="s">
        <v>18</v>
      </c>
      <c r="B975" s="2">
        <v>177492</v>
      </c>
      <c r="C975" s="2">
        <v>1779</v>
      </c>
      <c r="D975" s="2">
        <v>18521</v>
      </c>
      <c r="E975" s="3">
        <v>18521.421200000001</v>
      </c>
      <c r="F975" s="4">
        <v>0.66720000000000002</v>
      </c>
      <c r="G975" s="4">
        <v>1.24E-2</v>
      </c>
      <c r="H975" s="4">
        <v>0.32040000000000002</v>
      </c>
      <c r="I975" s="5">
        <v>2</v>
      </c>
      <c r="J975" s="2">
        <v>1531</v>
      </c>
      <c r="K975" s="9">
        <v>4.2</v>
      </c>
      <c r="L975" s="6">
        <v>35.948177780000002</v>
      </c>
      <c r="M975" s="6">
        <v>-97.268394999999998</v>
      </c>
      <c r="N975" s="7">
        <v>1.042682044</v>
      </c>
      <c r="O975" s="5">
        <v>14</v>
      </c>
      <c r="P975" s="5">
        <v>131</v>
      </c>
      <c r="Q975" s="5">
        <v>24.7</v>
      </c>
      <c r="R975" s="10" t="s">
        <v>21</v>
      </c>
      <c r="S975" s="2">
        <f t="shared" si="150"/>
        <v>145</v>
      </c>
      <c r="T975" s="2">
        <f t="shared" si="151"/>
        <v>-117</v>
      </c>
      <c r="U975" s="2">
        <f t="shared" si="152"/>
        <v>72.5</v>
      </c>
      <c r="V975" s="1">
        <f t="shared" si="153"/>
        <v>6844.5</v>
      </c>
      <c r="W975" s="9">
        <f t="shared" si="154"/>
        <v>1.1461280356782377</v>
      </c>
      <c r="X975" s="9">
        <f t="shared" si="155"/>
        <v>2.117271295655764</v>
      </c>
      <c r="Y975" s="9">
        <f t="shared" si="156"/>
        <v>2.0681858617461617</v>
      </c>
      <c r="Z975" s="9">
        <f t="shared" si="157"/>
        <v>1.8603380065709934</v>
      </c>
      <c r="AA975" s="9">
        <f t="shared" si="158"/>
        <v>3.8353417278283417</v>
      </c>
      <c r="AB975" s="9">
        <f t="shared" si="159"/>
        <v>1.8151894631479992E-2</v>
      </c>
    </row>
    <row r="976" spans="1:28">
      <c r="A976" s="1" t="s">
        <v>18</v>
      </c>
      <c r="B976" s="2">
        <v>177492</v>
      </c>
      <c r="C976" s="2">
        <v>1779</v>
      </c>
      <c r="D976" s="2">
        <v>18520</v>
      </c>
      <c r="E976" s="3">
        <v>18520.550200000001</v>
      </c>
      <c r="F976" s="4">
        <v>0.1028</v>
      </c>
      <c r="G976" s="4">
        <v>0.8972</v>
      </c>
      <c r="H976" s="4">
        <v>0</v>
      </c>
      <c r="I976" s="5">
        <v>243</v>
      </c>
      <c r="J976" s="2">
        <v>1531</v>
      </c>
      <c r="K976" s="9">
        <v>2.8</v>
      </c>
      <c r="L976" s="6">
        <v>35.94839194</v>
      </c>
      <c r="M976" s="6">
        <v>-97.268442780000001</v>
      </c>
      <c r="N976" s="7">
        <v>0.92027484100000001</v>
      </c>
      <c r="O976" s="5">
        <v>143</v>
      </c>
      <c r="P976" s="5">
        <v>64</v>
      </c>
      <c r="Q976" s="5">
        <v>18</v>
      </c>
      <c r="R976" s="10" t="s">
        <v>19</v>
      </c>
      <c r="S976" s="2">
        <f t="shared" si="150"/>
        <v>207</v>
      </c>
      <c r="T976" s="2">
        <f t="shared" si="151"/>
        <v>79</v>
      </c>
      <c r="U976" s="2">
        <f t="shared" si="152"/>
        <v>103.5</v>
      </c>
      <c r="V976" s="1">
        <f t="shared" si="153"/>
        <v>3120.5</v>
      </c>
      <c r="W976" s="9">
        <f t="shared" si="154"/>
        <v>2.1553360374650614</v>
      </c>
      <c r="X976" s="9">
        <f t="shared" si="155"/>
        <v>1.8061799739838869</v>
      </c>
      <c r="Y976" s="9">
        <f t="shared" si="156"/>
        <v>1.8976270912904412</v>
      </c>
      <c r="Z976" s="9">
        <f t="shared" si="157"/>
        <v>2.0149403497929361</v>
      </c>
      <c r="AA976" s="9">
        <f t="shared" si="158"/>
        <v>3.4942241869169015</v>
      </c>
      <c r="AB976" s="9">
        <f t="shared" si="159"/>
        <v>-3.6082450802111664E-2</v>
      </c>
    </row>
    <row r="977" spans="1:28">
      <c r="A977" s="1" t="s">
        <v>18</v>
      </c>
      <c r="B977" s="2">
        <v>177379</v>
      </c>
      <c r="C977" s="2">
        <v>1553</v>
      </c>
      <c r="D977" s="2">
        <v>18521</v>
      </c>
      <c r="E977" s="3">
        <v>18521.5052</v>
      </c>
      <c r="F977" s="4">
        <v>2.3999999999999998E-3</v>
      </c>
      <c r="G977" s="4">
        <v>7.7999999999999996E-3</v>
      </c>
      <c r="H977" s="4">
        <v>0.98960000000000004</v>
      </c>
      <c r="I977" s="5">
        <v>1</v>
      </c>
      <c r="J977" s="2">
        <v>1535</v>
      </c>
      <c r="K977" s="9">
        <v>2.5</v>
      </c>
      <c r="L977" s="6">
        <v>35.94814083</v>
      </c>
      <c r="M977" s="6">
        <v>-97.268390830000001</v>
      </c>
      <c r="N977" s="7">
        <v>0.86659923600000011</v>
      </c>
      <c r="O977" s="5">
        <v>6</v>
      </c>
      <c r="P977" s="5">
        <v>0</v>
      </c>
      <c r="Q977" s="5">
        <v>0</v>
      </c>
      <c r="R977" s="10" t="s">
        <v>22</v>
      </c>
      <c r="S977" s="2">
        <f t="shared" si="150"/>
        <v>6</v>
      </c>
      <c r="T977" s="2">
        <f t="shared" si="151"/>
        <v>6</v>
      </c>
      <c r="U977" s="2">
        <f t="shared" si="152"/>
        <v>3</v>
      </c>
      <c r="V977" s="1">
        <f t="shared" si="153"/>
        <v>18</v>
      </c>
      <c r="W977" s="9">
        <f t="shared" si="154"/>
        <v>0.77815125038364352</v>
      </c>
      <c r="X977" s="9" t="e">
        <f t="shared" si="155"/>
        <v>#NUM!</v>
      </c>
      <c r="Y977" s="9">
        <f t="shared" si="156"/>
        <v>0.77815125038364352</v>
      </c>
      <c r="Z977" s="9">
        <f t="shared" si="157"/>
        <v>0.47712125471966244</v>
      </c>
      <c r="AA977" s="9">
        <f t="shared" si="158"/>
        <v>1.2552725051033058</v>
      </c>
      <c r="AB977" s="9">
        <f t="shared" si="159"/>
        <v>-6.21816981785542E-2</v>
      </c>
    </row>
    <row r="978" spans="1:28">
      <c r="A978" s="1" t="s">
        <v>18</v>
      </c>
      <c r="B978" s="2">
        <v>177386</v>
      </c>
      <c r="C978" s="2">
        <v>1636</v>
      </c>
      <c r="D978" s="2">
        <v>18542</v>
      </c>
      <c r="E978" s="3">
        <v>18542.3462</v>
      </c>
      <c r="F978" s="4">
        <v>0.9214</v>
      </c>
      <c r="G978" s="4">
        <v>7.8600000000000003E-2</v>
      </c>
      <c r="H978" s="4">
        <v>0</v>
      </c>
      <c r="I978" s="5">
        <v>15</v>
      </c>
      <c r="J978" s="2">
        <v>1524</v>
      </c>
      <c r="K978" s="9">
        <v>4.7</v>
      </c>
      <c r="L978" s="6">
        <v>35.946994439999997</v>
      </c>
      <c r="M978" s="6">
        <v>-97.269451939999996</v>
      </c>
      <c r="N978" s="7">
        <v>0.85843185</v>
      </c>
      <c r="O978" s="5">
        <v>112</v>
      </c>
      <c r="P978" s="5">
        <v>24</v>
      </c>
      <c r="Q978" s="5">
        <v>23.3</v>
      </c>
      <c r="R978" s="10" t="s">
        <v>21</v>
      </c>
      <c r="S978" s="2">
        <f t="shared" si="150"/>
        <v>136</v>
      </c>
      <c r="T978" s="2">
        <f t="shared" si="151"/>
        <v>88</v>
      </c>
      <c r="U978" s="2">
        <f t="shared" si="152"/>
        <v>68</v>
      </c>
      <c r="V978" s="1">
        <f t="shared" si="153"/>
        <v>3872</v>
      </c>
      <c r="W978" s="9">
        <f t="shared" si="154"/>
        <v>2.049218022670181</v>
      </c>
      <c r="X978" s="9">
        <f t="shared" si="155"/>
        <v>1.3802112417116059</v>
      </c>
      <c r="Y978" s="9">
        <f t="shared" si="156"/>
        <v>1.9444826721501687</v>
      </c>
      <c r="Z978" s="9">
        <f t="shared" si="157"/>
        <v>1.8325089127062362</v>
      </c>
      <c r="AA978" s="9">
        <f t="shared" si="158"/>
        <v>3.5879353486363561</v>
      </c>
      <c r="AB978" s="9">
        <f t="shared" si="159"/>
        <v>-6.6294177315824904E-2</v>
      </c>
    </row>
    <row r="979" spans="1:28">
      <c r="A979" s="1" t="s">
        <v>18</v>
      </c>
      <c r="B979" s="2">
        <v>177360</v>
      </c>
      <c r="C979" s="2">
        <v>1635</v>
      </c>
      <c r="D979" s="2">
        <v>18521</v>
      </c>
      <c r="E979" s="3">
        <v>18521.409199999998</v>
      </c>
      <c r="F979" s="4">
        <v>0.91879999999999984</v>
      </c>
      <c r="G979" s="4">
        <v>8.1199999999999994E-2</v>
      </c>
      <c r="H979" s="4">
        <v>0</v>
      </c>
      <c r="I979" s="5">
        <v>18</v>
      </c>
      <c r="J979" s="2">
        <v>1525</v>
      </c>
      <c r="K979" s="9">
        <v>2.5</v>
      </c>
      <c r="L979" s="6">
        <v>35.948139439999999</v>
      </c>
      <c r="M979" s="6">
        <v>-97.26839167</v>
      </c>
      <c r="N979" s="7">
        <v>0.80865100700000014</v>
      </c>
      <c r="O979" s="5">
        <v>45</v>
      </c>
      <c r="P979" s="5">
        <v>34</v>
      </c>
      <c r="Q979" s="5">
        <v>22.7</v>
      </c>
      <c r="R979" s="10" t="s">
        <v>20</v>
      </c>
      <c r="S979" s="2">
        <f t="shared" si="150"/>
        <v>79</v>
      </c>
      <c r="T979" s="2">
        <f t="shared" si="151"/>
        <v>11</v>
      </c>
      <c r="U979" s="2">
        <f t="shared" si="152"/>
        <v>39.5</v>
      </c>
      <c r="V979" s="1">
        <f t="shared" si="153"/>
        <v>60.5</v>
      </c>
      <c r="W979" s="9">
        <f t="shared" si="154"/>
        <v>1.6532125137753435</v>
      </c>
      <c r="X979" s="9">
        <f t="shared" si="155"/>
        <v>1.5314789170422551</v>
      </c>
      <c r="Y979" s="9">
        <f t="shared" si="156"/>
        <v>1.0413926851582249</v>
      </c>
      <c r="Z979" s="9">
        <f t="shared" si="157"/>
        <v>1.5965970956264601</v>
      </c>
      <c r="AA979" s="9">
        <f t="shared" si="158"/>
        <v>1.7817553746524688</v>
      </c>
      <c r="AB979" s="9">
        <f t="shared" si="159"/>
        <v>-9.2238868295462323E-2</v>
      </c>
    </row>
    <row r="980" spans="1:28">
      <c r="A980" s="1" t="s">
        <v>18</v>
      </c>
      <c r="B980" s="2">
        <v>177379</v>
      </c>
      <c r="C980" s="2">
        <v>1553</v>
      </c>
      <c r="D980" s="2">
        <v>18521</v>
      </c>
      <c r="E980" s="3">
        <v>18521.4542</v>
      </c>
      <c r="F980" s="4">
        <v>0.88859999999999995</v>
      </c>
      <c r="G980" s="4">
        <v>0.11139999999999999</v>
      </c>
      <c r="H980" s="4">
        <v>0</v>
      </c>
      <c r="I980" s="5">
        <v>27</v>
      </c>
      <c r="J980" s="2">
        <v>1535</v>
      </c>
      <c r="K980" s="9">
        <v>1.8</v>
      </c>
      <c r="L980" s="6">
        <v>35.948128060000002</v>
      </c>
      <c r="M980" s="6">
        <v>-97.268394169999993</v>
      </c>
      <c r="N980" s="7">
        <v>0.78951199900000002</v>
      </c>
      <c r="O980" s="5">
        <v>40</v>
      </c>
      <c r="P980" s="5">
        <v>24</v>
      </c>
      <c r="Q980" s="5">
        <v>6.7</v>
      </c>
      <c r="R980" s="10" t="s">
        <v>20</v>
      </c>
      <c r="S980" s="2">
        <f t="shared" si="150"/>
        <v>64</v>
      </c>
      <c r="T980" s="2">
        <f t="shared" si="151"/>
        <v>16</v>
      </c>
      <c r="U980" s="2">
        <f t="shared" si="152"/>
        <v>32</v>
      </c>
      <c r="V980" s="1">
        <f t="shared" si="153"/>
        <v>128</v>
      </c>
      <c r="W980" s="9">
        <f t="shared" si="154"/>
        <v>1.6020599913279623</v>
      </c>
      <c r="X980" s="9">
        <f t="shared" si="155"/>
        <v>1.3802112417116059</v>
      </c>
      <c r="Y980" s="9">
        <f t="shared" si="156"/>
        <v>1.2041199826559246</v>
      </c>
      <c r="Z980" s="9">
        <f t="shared" si="157"/>
        <v>1.5051499783199058</v>
      </c>
      <c r="AA980" s="9">
        <f t="shared" si="158"/>
        <v>2.1072099696478679</v>
      </c>
      <c r="AB980" s="9">
        <f t="shared" si="159"/>
        <v>-0.10264126519984271</v>
      </c>
    </row>
    <row r="981" spans="1:28">
      <c r="A981" s="1" t="s">
        <v>18</v>
      </c>
      <c r="B981" s="2">
        <v>177360</v>
      </c>
      <c r="C981" s="2">
        <v>1635</v>
      </c>
      <c r="D981" s="2">
        <v>18520</v>
      </c>
      <c r="E981" s="3">
        <v>18520.385200000001</v>
      </c>
      <c r="F981" s="4">
        <v>0.88539999999999996</v>
      </c>
      <c r="G981" s="4">
        <v>0.11459999999999999</v>
      </c>
      <c r="H981" s="4">
        <v>0</v>
      </c>
      <c r="I981" s="5">
        <v>24</v>
      </c>
      <c r="J981" s="2">
        <v>1525</v>
      </c>
      <c r="K981" s="9">
        <v>2.2999999999999998</v>
      </c>
      <c r="L981" s="6">
        <v>35.948155829999997</v>
      </c>
      <c r="M981" s="6">
        <v>-97.268388060000007</v>
      </c>
      <c r="N981" s="7">
        <v>0.68211451899999997</v>
      </c>
      <c r="O981" s="5">
        <v>94</v>
      </c>
      <c r="P981" s="5">
        <v>23</v>
      </c>
      <c r="Q981" s="5">
        <v>32</v>
      </c>
      <c r="R981" s="10" t="s">
        <v>22</v>
      </c>
      <c r="S981" s="2">
        <f t="shared" si="150"/>
        <v>117</v>
      </c>
      <c r="T981" s="2">
        <f t="shared" si="151"/>
        <v>71</v>
      </c>
      <c r="U981" s="2">
        <f t="shared" si="152"/>
        <v>58.5</v>
      </c>
      <c r="V981" s="1">
        <f t="shared" si="153"/>
        <v>2520.5</v>
      </c>
      <c r="W981" s="9">
        <f t="shared" si="154"/>
        <v>1.9731278535996983</v>
      </c>
      <c r="X981" s="9">
        <f t="shared" si="155"/>
        <v>1.3617278360175928</v>
      </c>
      <c r="Y981" s="9">
        <f t="shared" si="156"/>
        <v>1.851258348719075</v>
      </c>
      <c r="Z981" s="9">
        <f t="shared" si="157"/>
        <v>1.7671558660821802</v>
      </c>
      <c r="AA981" s="9">
        <f t="shared" si="158"/>
        <v>3.4014867017741692</v>
      </c>
      <c r="AB981" s="9">
        <f t="shared" si="159"/>
        <v>-0.16614270628988273</v>
      </c>
    </row>
    <row r="982" spans="1:28">
      <c r="A982" s="1" t="s">
        <v>18</v>
      </c>
      <c r="B982" s="2">
        <v>177379</v>
      </c>
      <c r="C982" s="2">
        <v>1553</v>
      </c>
      <c r="D982" s="2">
        <v>18521</v>
      </c>
      <c r="E982" s="3">
        <v>18521.442200000001</v>
      </c>
      <c r="F982" s="4">
        <v>0.85619999999999996</v>
      </c>
      <c r="G982" s="4">
        <v>0.14380000000000001</v>
      </c>
      <c r="H982" s="4">
        <v>0</v>
      </c>
      <c r="I982" s="5">
        <v>34</v>
      </c>
      <c r="J982" s="2">
        <v>1535</v>
      </c>
      <c r="K982" s="9">
        <v>1.6</v>
      </c>
      <c r="L982" s="6">
        <v>35.948153329999997</v>
      </c>
      <c r="M982" s="6">
        <v>-97.268410560000007</v>
      </c>
      <c r="N982" s="7">
        <v>0.67976303699999996</v>
      </c>
      <c r="O982" s="5">
        <v>70</v>
      </c>
      <c r="P982" s="5">
        <v>32</v>
      </c>
      <c r="Q982" s="5">
        <v>5.3</v>
      </c>
      <c r="R982" s="10" t="s">
        <v>20</v>
      </c>
      <c r="S982" s="2">
        <f t="shared" si="150"/>
        <v>102</v>
      </c>
      <c r="T982" s="2">
        <f t="shared" si="151"/>
        <v>38</v>
      </c>
      <c r="U982" s="2">
        <f t="shared" si="152"/>
        <v>51</v>
      </c>
      <c r="V982" s="1">
        <f t="shared" si="153"/>
        <v>722</v>
      </c>
      <c r="W982" s="9">
        <f t="shared" si="154"/>
        <v>1.8450980400142569</v>
      </c>
      <c r="X982" s="9">
        <f t="shared" si="155"/>
        <v>1.5051499783199058</v>
      </c>
      <c r="Y982" s="9">
        <f t="shared" si="156"/>
        <v>1.5797835966168099</v>
      </c>
      <c r="Z982" s="9">
        <f t="shared" si="157"/>
        <v>1.7075701760979363</v>
      </c>
      <c r="AA982" s="9">
        <f t="shared" si="158"/>
        <v>2.8585371975696385</v>
      </c>
      <c r="AB982" s="9">
        <f t="shared" si="159"/>
        <v>-0.16764245443870987</v>
      </c>
    </row>
    <row r="983" spans="1:28">
      <c r="A983" s="1" t="s">
        <v>18</v>
      </c>
      <c r="B983" s="2">
        <v>177492</v>
      </c>
      <c r="C983" s="2">
        <v>1779</v>
      </c>
      <c r="D983" s="2">
        <v>18521</v>
      </c>
      <c r="E983" s="3">
        <v>18521.4362</v>
      </c>
      <c r="F983" s="4">
        <v>0</v>
      </c>
      <c r="G983" s="4">
        <v>0</v>
      </c>
      <c r="H983" s="4">
        <v>1</v>
      </c>
      <c r="I983" s="5">
        <v>0</v>
      </c>
      <c r="J983" s="2">
        <v>1531</v>
      </c>
      <c r="K983" s="9">
        <v>3</v>
      </c>
      <c r="L983" s="6">
        <v>35.94815389</v>
      </c>
      <c r="M983" s="6">
        <v>-97.268388329999993</v>
      </c>
      <c r="N983" s="7">
        <v>0.62494502399999996</v>
      </c>
      <c r="O983" s="5">
        <v>8</v>
      </c>
      <c r="P983" s="5">
        <v>2</v>
      </c>
      <c r="Q983" s="5">
        <v>0</v>
      </c>
      <c r="R983" s="10" t="s">
        <v>22</v>
      </c>
      <c r="S983" s="2">
        <f t="shared" si="150"/>
        <v>10</v>
      </c>
      <c r="T983" s="2">
        <f t="shared" si="151"/>
        <v>6</v>
      </c>
      <c r="U983" s="2">
        <f t="shared" si="152"/>
        <v>5</v>
      </c>
      <c r="V983" s="1">
        <f t="shared" si="153"/>
        <v>18</v>
      </c>
      <c r="W983" s="9">
        <f t="shared" si="154"/>
        <v>0.90308998699194343</v>
      </c>
      <c r="X983" s="9">
        <f t="shared" si="155"/>
        <v>0.30102999566398114</v>
      </c>
      <c r="Y983" s="9">
        <f t="shared" si="156"/>
        <v>0.77815125038364352</v>
      </c>
      <c r="Z983" s="9">
        <f t="shared" si="157"/>
        <v>0.69897000433601875</v>
      </c>
      <c r="AA983" s="9">
        <f t="shared" si="158"/>
        <v>1.2552725051033058</v>
      </c>
      <c r="AB983" s="9">
        <f t="shared" si="159"/>
        <v>-0.20415818557364368</v>
      </c>
    </row>
    <row r="984" spans="1:28">
      <c r="A984" s="1" t="s">
        <v>18</v>
      </c>
      <c r="B984" s="2">
        <v>177379</v>
      </c>
      <c r="C984" s="2">
        <v>1553</v>
      </c>
      <c r="D984" s="2">
        <v>18520</v>
      </c>
      <c r="E984" s="3">
        <v>18520.388200000001</v>
      </c>
      <c r="F984" s="4">
        <v>0.98380000000000012</v>
      </c>
      <c r="G984" s="4">
        <v>1.6199999999999999E-2</v>
      </c>
      <c r="H984" s="4">
        <v>0</v>
      </c>
      <c r="I984" s="5">
        <v>3</v>
      </c>
      <c r="J984" s="2">
        <v>1535</v>
      </c>
      <c r="K984" s="9">
        <v>2.5</v>
      </c>
      <c r="L984" s="6">
        <v>35.948142500000003</v>
      </c>
      <c r="M984" s="6">
        <v>-97.268484720000004</v>
      </c>
      <c r="N984" s="7">
        <v>0.62149979399999999</v>
      </c>
      <c r="O984" s="5">
        <v>22</v>
      </c>
      <c r="P984" s="5">
        <v>21</v>
      </c>
      <c r="Q984" s="5">
        <v>67.3</v>
      </c>
      <c r="R984" s="10" t="s">
        <v>20</v>
      </c>
      <c r="S984" s="2">
        <f t="shared" si="150"/>
        <v>43</v>
      </c>
      <c r="T984" s="2">
        <f t="shared" si="151"/>
        <v>1</v>
      </c>
      <c r="U984" s="2">
        <f t="shared" si="152"/>
        <v>21.5</v>
      </c>
      <c r="V984" s="1">
        <f t="shared" si="153"/>
        <v>0.5</v>
      </c>
      <c r="W984" s="9">
        <f t="shared" si="154"/>
        <v>1.3424226808222062</v>
      </c>
      <c r="X984" s="9">
        <f t="shared" si="155"/>
        <v>1.3222192947339191</v>
      </c>
      <c r="Y984" s="9">
        <f t="shared" si="156"/>
        <v>0</v>
      </c>
      <c r="Z984" s="9">
        <f t="shared" si="157"/>
        <v>1.3324384599156052</v>
      </c>
      <c r="AA984" s="9">
        <f t="shared" si="158"/>
        <v>-0.30102999566398114</v>
      </c>
      <c r="AB984" s="9">
        <f t="shared" si="159"/>
        <v>-0.20655901097193916</v>
      </c>
    </row>
    <row r="985" spans="1:28">
      <c r="A985" s="1" t="s">
        <v>18</v>
      </c>
      <c r="B985" s="2">
        <v>177406</v>
      </c>
      <c r="C985" s="2">
        <v>1635</v>
      </c>
      <c r="D985" s="2">
        <v>18541</v>
      </c>
      <c r="E985" s="3">
        <v>18541.463199999998</v>
      </c>
      <c r="F985" s="4">
        <v>0.99199999999999999</v>
      </c>
      <c r="G985" s="4">
        <v>8.0000000000000002E-3</v>
      </c>
      <c r="H985" s="4">
        <v>0</v>
      </c>
      <c r="I985" s="5">
        <v>2</v>
      </c>
      <c r="J985" s="2">
        <v>1530</v>
      </c>
      <c r="K985" s="9">
        <v>3.3</v>
      </c>
      <c r="L985" s="6">
        <v>35.94662056</v>
      </c>
      <c r="M985" s="6">
        <v>-97.268676110000001</v>
      </c>
      <c r="N985" s="7">
        <v>0.61575690699999996</v>
      </c>
      <c r="O985" s="5">
        <v>44</v>
      </c>
      <c r="P985" s="5">
        <v>4</v>
      </c>
      <c r="Q985" s="5">
        <v>0</v>
      </c>
      <c r="R985" s="10" t="s">
        <v>20</v>
      </c>
      <c r="S985" s="2">
        <f t="shared" si="150"/>
        <v>48</v>
      </c>
      <c r="T985" s="2">
        <f t="shared" si="151"/>
        <v>40</v>
      </c>
      <c r="U985" s="2">
        <f t="shared" si="152"/>
        <v>24</v>
      </c>
      <c r="V985" s="1">
        <f t="shared" si="153"/>
        <v>800</v>
      </c>
      <c r="W985" s="9">
        <f t="shared" si="154"/>
        <v>1.6434526764861872</v>
      </c>
      <c r="X985" s="9">
        <f t="shared" si="155"/>
        <v>0.60205999132796229</v>
      </c>
      <c r="Y985" s="9">
        <f t="shared" si="156"/>
        <v>1.6020599913279623</v>
      </c>
      <c r="Z985" s="9">
        <f t="shared" si="157"/>
        <v>1.3802112417116059</v>
      </c>
      <c r="AA985" s="9">
        <f t="shared" si="158"/>
        <v>2.9030899869919433</v>
      </c>
      <c r="AB985" s="9">
        <f t="shared" si="159"/>
        <v>-0.21059070794170101</v>
      </c>
    </row>
    <row r="986" spans="1:28">
      <c r="A986" s="1" t="s">
        <v>18</v>
      </c>
      <c r="B986" s="2">
        <v>177492</v>
      </c>
      <c r="C986" s="2">
        <v>1713</v>
      </c>
      <c r="D986" s="2">
        <v>18542</v>
      </c>
      <c r="E986" s="3">
        <v>18542.355200000002</v>
      </c>
      <c r="F986" s="4">
        <v>0.93999999999999984</v>
      </c>
      <c r="G986" s="4">
        <v>0.06</v>
      </c>
      <c r="H986" s="4">
        <v>0</v>
      </c>
      <c r="I986" s="5">
        <v>12</v>
      </c>
      <c r="J986" s="2">
        <v>1532</v>
      </c>
      <c r="K986" s="9">
        <v>2.2999999999999998</v>
      </c>
      <c r="L986" s="6">
        <v>35.946856940000004</v>
      </c>
      <c r="M986" s="6">
        <v>-97.269464170000006</v>
      </c>
      <c r="N986" s="7">
        <v>0.48827718100000006</v>
      </c>
      <c r="O986" s="5">
        <v>39</v>
      </c>
      <c r="P986" s="5">
        <v>144</v>
      </c>
      <c r="Q986" s="5">
        <v>33.299999999999997</v>
      </c>
      <c r="R986" s="10" t="s">
        <v>21</v>
      </c>
      <c r="S986" s="2">
        <f t="shared" si="150"/>
        <v>183</v>
      </c>
      <c r="T986" s="2">
        <f t="shared" si="151"/>
        <v>-105</v>
      </c>
      <c r="U986" s="2">
        <f t="shared" si="152"/>
        <v>91.5</v>
      </c>
      <c r="V986" s="1">
        <f t="shared" si="153"/>
        <v>5512.5</v>
      </c>
      <c r="W986" s="9">
        <f t="shared" si="154"/>
        <v>1.5910646070264991</v>
      </c>
      <c r="X986" s="9">
        <f t="shared" si="155"/>
        <v>2.1583624920952493</v>
      </c>
      <c r="Y986" s="9">
        <f t="shared" si="156"/>
        <v>2.0211892990699378</v>
      </c>
      <c r="Z986" s="9">
        <f t="shared" si="157"/>
        <v>1.9614210940664483</v>
      </c>
      <c r="AA986" s="9">
        <f t="shared" si="158"/>
        <v>3.7413486024758944</v>
      </c>
      <c r="AB986" s="9">
        <f t="shared" si="159"/>
        <v>-0.31133357143029033</v>
      </c>
    </row>
    <row r="987" spans="1:28">
      <c r="A987" s="1" t="s">
        <v>18</v>
      </c>
      <c r="B987" s="2">
        <v>177406</v>
      </c>
      <c r="C987" s="2">
        <v>1635</v>
      </c>
      <c r="D987" s="2">
        <v>18541</v>
      </c>
      <c r="E987" s="3">
        <v>18541.358199999999</v>
      </c>
      <c r="F987" s="4">
        <v>0.90500000000000003</v>
      </c>
      <c r="G987" s="4">
        <v>9.5000000000000001E-2</v>
      </c>
      <c r="H987" s="4">
        <v>0</v>
      </c>
      <c r="I987" s="5">
        <v>20</v>
      </c>
      <c r="J987" s="2">
        <v>1530</v>
      </c>
      <c r="K987" s="9">
        <v>3.1</v>
      </c>
      <c r="L987" s="6">
        <v>35.946794439999998</v>
      </c>
      <c r="M987" s="6">
        <v>-97.269581110000004</v>
      </c>
      <c r="N987" s="7">
        <v>0.44778675000000001</v>
      </c>
      <c r="O987" s="5">
        <v>106</v>
      </c>
      <c r="P987" s="5">
        <v>41</v>
      </c>
      <c r="Q987" s="5">
        <v>37.299999999999997</v>
      </c>
      <c r="R987" s="10" t="s">
        <v>21</v>
      </c>
      <c r="S987" s="2">
        <f t="shared" si="150"/>
        <v>147</v>
      </c>
      <c r="T987" s="2">
        <f t="shared" si="151"/>
        <v>65</v>
      </c>
      <c r="U987" s="2">
        <f t="shared" si="152"/>
        <v>73.5</v>
      </c>
      <c r="V987" s="1">
        <f t="shared" si="153"/>
        <v>2112.5</v>
      </c>
      <c r="W987" s="9">
        <f t="shared" si="154"/>
        <v>2.02530586526477</v>
      </c>
      <c r="X987" s="9">
        <f t="shared" si="155"/>
        <v>1.6127838567197355</v>
      </c>
      <c r="Y987" s="9">
        <f t="shared" si="156"/>
        <v>1.8129133566428552</v>
      </c>
      <c r="Z987" s="9">
        <f t="shared" si="157"/>
        <v>1.8662873390841945</v>
      </c>
      <c r="AA987" s="9">
        <f t="shared" si="158"/>
        <v>3.3247967176217297</v>
      </c>
      <c r="AB987" s="9">
        <f t="shared" si="159"/>
        <v>-0.34892876133095163</v>
      </c>
    </row>
    <row r="988" spans="1:28">
      <c r="A988" s="1" t="s">
        <v>18</v>
      </c>
      <c r="B988" s="2">
        <v>177416</v>
      </c>
      <c r="C988" s="2">
        <v>1646</v>
      </c>
      <c r="D988" s="2">
        <v>18541</v>
      </c>
      <c r="E988" s="3">
        <v>18541.4692</v>
      </c>
      <c r="F988" s="4">
        <v>0.87719999999999998</v>
      </c>
      <c r="G988" s="4">
        <v>0.12279999999999999</v>
      </c>
      <c r="H988" s="4">
        <v>0</v>
      </c>
      <c r="I988" s="5">
        <v>27</v>
      </c>
      <c r="J988" s="2">
        <v>1527</v>
      </c>
      <c r="K988" s="9">
        <v>3</v>
      </c>
      <c r="L988" s="6">
        <v>35.946608609999998</v>
      </c>
      <c r="M988" s="6">
        <v>-97.26868417</v>
      </c>
      <c r="N988" s="7">
        <v>0.33396837699999998</v>
      </c>
      <c r="O988" s="5">
        <v>12</v>
      </c>
      <c r="P988" s="5">
        <v>18</v>
      </c>
      <c r="Q988" s="5">
        <v>10.7</v>
      </c>
      <c r="R988" s="10" t="s">
        <v>19</v>
      </c>
      <c r="S988" s="2">
        <f t="shared" si="150"/>
        <v>30</v>
      </c>
      <c r="T988" s="2">
        <f t="shared" si="151"/>
        <v>-6</v>
      </c>
      <c r="U988" s="2">
        <f t="shared" si="152"/>
        <v>15</v>
      </c>
      <c r="V988" s="1">
        <f t="shared" si="153"/>
        <v>18</v>
      </c>
      <c r="W988" s="9">
        <f t="shared" si="154"/>
        <v>1.0791812460476247</v>
      </c>
      <c r="X988" s="9">
        <f t="shared" si="155"/>
        <v>1.2552725051033058</v>
      </c>
      <c r="Y988" s="9">
        <f t="shared" si="156"/>
        <v>0.77815125038364352</v>
      </c>
      <c r="Z988" s="9">
        <f t="shared" si="157"/>
        <v>1.1760912590556811</v>
      </c>
      <c r="AA988" s="9">
        <f t="shared" si="158"/>
        <v>1.2552725051033058</v>
      </c>
      <c r="AB988" s="9">
        <f t="shared" si="159"/>
        <v>-0.47629465398062976</v>
      </c>
    </row>
    <row r="989" spans="1:28">
      <c r="A989" s="1" t="s">
        <v>18</v>
      </c>
      <c r="B989" s="2">
        <v>177492</v>
      </c>
      <c r="C989" s="2">
        <v>1779</v>
      </c>
      <c r="D989" s="2">
        <v>18521</v>
      </c>
      <c r="E989" s="3">
        <v>18521.430199999999</v>
      </c>
      <c r="F989" s="4">
        <v>0</v>
      </c>
      <c r="G989" s="4">
        <v>0</v>
      </c>
      <c r="H989" s="4">
        <v>1</v>
      </c>
      <c r="I989" s="5">
        <v>0</v>
      </c>
      <c r="J989" s="2">
        <v>1531</v>
      </c>
      <c r="K989" s="9">
        <v>2.5</v>
      </c>
      <c r="L989" s="6">
        <v>35.94814306</v>
      </c>
      <c r="M989" s="6">
        <v>-97.268373890000007</v>
      </c>
      <c r="N989" s="7">
        <v>0.13380863600000001</v>
      </c>
      <c r="O989" s="5">
        <v>14</v>
      </c>
      <c r="P989" s="5">
        <v>10</v>
      </c>
      <c r="Q989" s="5">
        <v>4</v>
      </c>
      <c r="R989" s="10" t="s">
        <v>22</v>
      </c>
      <c r="S989" s="2">
        <f t="shared" si="150"/>
        <v>24</v>
      </c>
      <c r="T989" s="2">
        <f t="shared" si="151"/>
        <v>4</v>
      </c>
      <c r="U989" s="2">
        <f t="shared" si="152"/>
        <v>12</v>
      </c>
      <c r="V989" s="1">
        <f t="shared" si="153"/>
        <v>8</v>
      </c>
      <c r="W989" s="9">
        <f t="shared" si="154"/>
        <v>1.1461280356782377</v>
      </c>
      <c r="X989" s="9">
        <f t="shared" si="155"/>
        <v>1</v>
      </c>
      <c r="Y989" s="9">
        <f t="shared" si="156"/>
        <v>0.60205999132796229</v>
      </c>
      <c r="Z989" s="9">
        <f t="shared" si="157"/>
        <v>1.0791812460476247</v>
      </c>
      <c r="AA989" s="9">
        <f t="shared" si="158"/>
        <v>0.90308998699194343</v>
      </c>
      <c r="AB989" s="9">
        <f t="shared" si="159"/>
        <v>-0.8735158563281924</v>
      </c>
    </row>
    <row r="990" spans="1:28">
      <c r="A990" s="1" t="s">
        <v>23</v>
      </c>
      <c r="B990" s="1">
        <v>417</v>
      </c>
      <c r="C990" s="1">
        <v>505071</v>
      </c>
      <c r="D990" s="2">
        <v>42326</v>
      </c>
      <c r="E990" s="3">
        <v>42326.434305553339</v>
      </c>
      <c r="F990" s="4">
        <v>0.5302</v>
      </c>
      <c r="G990" s="4">
        <v>0.4698</v>
      </c>
      <c r="H990" s="4">
        <v>0</v>
      </c>
      <c r="I990" s="5">
        <v>24.8</v>
      </c>
      <c r="J990" s="1">
        <v>119</v>
      </c>
      <c r="K990" s="1">
        <v>2.5</v>
      </c>
      <c r="L990" s="1">
        <v>35.943584199999997</v>
      </c>
      <c r="M990" s="1">
        <v>-97.280508900000001</v>
      </c>
      <c r="N990" s="7">
        <v>28.067472732174579</v>
      </c>
      <c r="O990" s="11">
        <v>8</v>
      </c>
      <c r="P990" s="11">
        <v>161</v>
      </c>
      <c r="Q990" s="11">
        <v>18</v>
      </c>
      <c r="R990" s="12" t="s">
        <v>24</v>
      </c>
      <c r="S990" s="2">
        <f t="shared" si="150"/>
        <v>169</v>
      </c>
      <c r="T990" s="2">
        <f t="shared" si="151"/>
        <v>-153</v>
      </c>
      <c r="U990" s="2">
        <f t="shared" si="152"/>
        <v>84.5</v>
      </c>
      <c r="V990" s="1">
        <f t="shared" si="153"/>
        <v>11704.5</v>
      </c>
      <c r="W990" s="9">
        <f t="shared" si="154"/>
        <v>0.90308998699194343</v>
      </c>
      <c r="X990" s="9">
        <f t="shared" si="155"/>
        <v>2.2068258760318495</v>
      </c>
      <c r="Y990" s="9">
        <f t="shared" si="156"/>
        <v>2.1846914308175984</v>
      </c>
      <c r="Z990" s="9">
        <f t="shared" si="157"/>
        <v>1.9268567089496922</v>
      </c>
      <c r="AA990" s="9">
        <f t="shared" si="158"/>
        <v>4.0683528659712156</v>
      </c>
      <c r="AB990" s="9">
        <f t="shared" si="159"/>
        <v>1.4482033093966837</v>
      </c>
    </row>
    <row r="991" spans="1:28">
      <c r="A991" s="1" t="s">
        <v>23</v>
      </c>
      <c r="B991" s="1">
        <v>417</v>
      </c>
      <c r="C991" s="1">
        <v>505071</v>
      </c>
      <c r="D991" s="2">
        <v>42326</v>
      </c>
      <c r="E991" s="3">
        <v>42326.437800923333</v>
      </c>
      <c r="F991" s="4">
        <v>0.49239999999999995</v>
      </c>
      <c r="G991" s="4">
        <v>0.50760000000000005</v>
      </c>
      <c r="H991" s="4">
        <v>0</v>
      </c>
      <c r="I991" s="5">
        <v>24.8</v>
      </c>
      <c r="J991" s="1">
        <v>119</v>
      </c>
      <c r="K991" s="1">
        <v>3.7</v>
      </c>
      <c r="L991" s="1">
        <v>35.943684400000002</v>
      </c>
      <c r="M991" s="1">
        <v>-97.280545799999999</v>
      </c>
      <c r="N991" s="7">
        <v>11.626376760423218</v>
      </c>
      <c r="O991" s="11">
        <v>21</v>
      </c>
      <c r="P991" s="11">
        <v>74</v>
      </c>
      <c r="Q991" s="11">
        <v>26.7</v>
      </c>
      <c r="R991" s="12" t="s">
        <v>24</v>
      </c>
      <c r="S991" s="2">
        <f t="shared" si="150"/>
        <v>95</v>
      </c>
      <c r="T991" s="2">
        <f t="shared" si="151"/>
        <v>-53</v>
      </c>
      <c r="U991" s="2">
        <f t="shared" si="152"/>
        <v>47.5</v>
      </c>
      <c r="V991" s="1">
        <f t="shared" si="153"/>
        <v>1404.5</v>
      </c>
      <c r="W991" s="9">
        <f t="shared" si="154"/>
        <v>1.3222192947339191</v>
      </c>
      <c r="X991" s="9">
        <f t="shared" si="155"/>
        <v>1.8692317197309762</v>
      </c>
      <c r="Y991" s="9">
        <f t="shared" si="156"/>
        <v>1.7242758696007889</v>
      </c>
      <c r="Z991" s="9">
        <f t="shared" si="157"/>
        <v>1.6766936096248664</v>
      </c>
      <c r="AA991" s="9">
        <f t="shared" si="158"/>
        <v>3.1475217435375966</v>
      </c>
      <c r="AB991" s="9">
        <f t="shared" si="159"/>
        <v>1.0654443924481336</v>
      </c>
    </row>
    <row r="992" spans="1:28">
      <c r="A992" s="1" t="s">
        <v>23</v>
      </c>
      <c r="B992" s="1">
        <v>417</v>
      </c>
      <c r="C992" s="1">
        <v>505071</v>
      </c>
      <c r="D992" s="2">
        <v>42326</v>
      </c>
      <c r="E992" s="3">
        <v>42326.441261573338</v>
      </c>
      <c r="F992" s="4">
        <v>0.57479999999999998</v>
      </c>
      <c r="G992" s="4">
        <v>0.42520000000000002</v>
      </c>
      <c r="H992" s="4">
        <v>0</v>
      </c>
      <c r="I992" s="5">
        <v>20.8</v>
      </c>
      <c r="J992" s="1">
        <v>119</v>
      </c>
      <c r="K992" s="1">
        <v>3</v>
      </c>
      <c r="L992" s="1">
        <v>35.943741699999997</v>
      </c>
      <c r="M992" s="1">
        <v>-97.280423099999993</v>
      </c>
      <c r="N992" s="7">
        <v>12.751757849162271</v>
      </c>
      <c r="O992" s="11">
        <v>14</v>
      </c>
      <c r="P992" s="11">
        <v>57</v>
      </c>
      <c r="Q992" s="11">
        <v>34</v>
      </c>
      <c r="R992" s="12" t="s">
        <v>24</v>
      </c>
      <c r="S992" s="2">
        <f t="shared" si="150"/>
        <v>71</v>
      </c>
      <c r="T992" s="2">
        <f t="shared" si="151"/>
        <v>-43</v>
      </c>
      <c r="U992" s="2">
        <f t="shared" si="152"/>
        <v>35.5</v>
      </c>
      <c r="V992" s="1">
        <f t="shared" si="153"/>
        <v>924.5</v>
      </c>
      <c r="W992" s="9">
        <f t="shared" si="154"/>
        <v>1.1461280356782377</v>
      </c>
      <c r="X992" s="9">
        <f t="shared" si="155"/>
        <v>1.7558748556724912</v>
      </c>
      <c r="Y992" s="9">
        <f t="shared" si="156"/>
        <v>1.6334684555795864</v>
      </c>
      <c r="Z992" s="9">
        <f t="shared" si="157"/>
        <v>1.550228353055094</v>
      </c>
      <c r="AA992" s="9">
        <f t="shared" si="158"/>
        <v>2.9659069154951916</v>
      </c>
      <c r="AB992" s="9">
        <f t="shared" si="159"/>
        <v>1.1055700570499098</v>
      </c>
    </row>
    <row r="993" spans="1:28">
      <c r="A993" s="1" t="s">
        <v>23</v>
      </c>
      <c r="B993" s="1">
        <v>417</v>
      </c>
      <c r="C993" s="1">
        <v>505071</v>
      </c>
      <c r="D993" s="2">
        <v>42326</v>
      </c>
      <c r="E993" s="3">
        <v>42326.444768523339</v>
      </c>
      <c r="F993" s="4">
        <v>0.51279999999999992</v>
      </c>
      <c r="G993" s="4">
        <v>0.48719999999999997</v>
      </c>
      <c r="H993" s="4">
        <v>0</v>
      </c>
      <c r="I993" s="5">
        <v>25.4</v>
      </c>
      <c r="J993" s="1">
        <v>119</v>
      </c>
      <c r="K993" s="1">
        <v>3.6</v>
      </c>
      <c r="L993" s="1">
        <v>35.9435231</v>
      </c>
      <c r="M993" s="1">
        <v>-97.280222800000004</v>
      </c>
      <c r="N993" s="7">
        <v>30.26515858184564</v>
      </c>
      <c r="O993" s="11">
        <v>14</v>
      </c>
      <c r="P993" s="11">
        <v>52</v>
      </c>
      <c r="Q993" s="11">
        <v>40</v>
      </c>
      <c r="R993" s="12" t="s">
        <v>24</v>
      </c>
      <c r="S993" s="2">
        <f t="shared" si="150"/>
        <v>66</v>
      </c>
      <c r="T993" s="2">
        <f t="shared" si="151"/>
        <v>-38</v>
      </c>
      <c r="U993" s="2">
        <f t="shared" si="152"/>
        <v>33</v>
      </c>
      <c r="V993" s="1">
        <f t="shared" si="153"/>
        <v>722</v>
      </c>
      <c r="W993" s="9">
        <f t="shared" si="154"/>
        <v>1.1461280356782377</v>
      </c>
      <c r="X993" s="9">
        <f t="shared" si="155"/>
        <v>1.716003343634799</v>
      </c>
      <c r="Y993" s="9">
        <f t="shared" si="156"/>
        <v>1.5797835966168099</v>
      </c>
      <c r="Z993" s="9">
        <f t="shared" si="157"/>
        <v>1.5185139398778873</v>
      </c>
      <c r="AA993" s="9">
        <f t="shared" si="158"/>
        <v>2.8585371975696385</v>
      </c>
      <c r="AB993" s="9">
        <f t="shared" si="159"/>
        <v>1.4809429538487708</v>
      </c>
    </row>
    <row r="994" spans="1:28">
      <c r="A994" s="1" t="s">
        <v>23</v>
      </c>
      <c r="B994" s="1">
        <v>417</v>
      </c>
      <c r="C994" s="1">
        <v>505071</v>
      </c>
      <c r="D994" s="2">
        <v>42326</v>
      </c>
      <c r="E994" s="3">
        <v>42326.448229163332</v>
      </c>
      <c r="F994" s="4">
        <v>0.39919999999999994</v>
      </c>
      <c r="G994" s="4">
        <v>0.6008</v>
      </c>
      <c r="H994" s="4">
        <v>0</v>
      </c>
      <c r="I994" s="5">
        <v>31.6</v>
      </c>
      <c r="J994" s="1">
        <v>119</v>
      </c>
      <c r="K994" s="1">
        <v>3.5</v>
      </c>
      <c r="L994" s="1">
        <v>35.943743099999999</v>
      </c>
      <c r="M994" s="1">
        <v>-97.280518299999997</v>
      </c>
      <c r="N994" s="7">
        <v>36.139687125880336</v>
      </c>
      <c r="O994" s="11">
        <v>16</v>
      </c>
      <c r="P994" s="11">
        <v>43</v>
      </c>
      <c r="Q994" s="11">
        <v>24</v>
      </c>
      <c r="R994" s="12" t="s">
        <v>24</v>
      </c>
      <c r="S994" s="2">
        <f t="shared" si="150"/>
        <v>59</v>
      </c>
      <c r="T994" s="2">
        <f t="shared" si="151"/>
        <v>-27</v>
      </c>
      <c r="U994" s="2">
        <f t="shared" si="152"/>
        <v>29.5</v>
      </c>
      <c r="V994" s="1">
        <f t="shared" si="153"/>
        <v>364.5</v>
      </c>
      <c r="W994" s="9">
        <f t="shared" si="154"/>
        <v>1.2041199826559246</v>
      </c>
      <c r="X994" s="9">
        <f t="shared" si="155"/>
        <v>1.6334684555795864</v>
      </c>
      <c r="Y994" s="9">
        <f t="shared" si="156"/>
        <v>1.4313637641589871</v>
      </c>
      <c r="Z994" s="9">
        <f t="shared" si="157"/>
        <v>1.469822015978163</v>
      </c>
      <c r="AA994" s="9">
        <f t="shared" si="158"/>
        <v>2.561697532653993</v>
      </c>
      <c r="AB994" s="9">
        <f t="shared" si="159"/>
        <v>1.5579843883994597</v>
      </c>
    </row>
    <row r="995" spans="1:28">
      <c r="A995" s="1" t="s">
        <v>23</v>
      </c>
      <c r="B995" s="1">
        <v>417</v>
      </c>
      <c r="C995" s="1">
        <v>505071</v>
      </c>
      <c r="D995" s="2">
        <v>42326</v>
      </c>
      <c r="E995" s="3">
        <v>42326.451701393336</v>
      </c>
      <c r="F995" s="4">
        <v>0.50380000000000003</v>
      </c>
      <c r="G995" s="4">
        <v>0.49619999999999997</v>
      </c>
      <c r="H995" s="4">
        <v>0</v>
      </c>
      <c r="I995" s="5">
        <v>25.8</v>
      </c>
      <c r="J995" s="1">
        <v>119</v>
      </c>
      <c r="K995" s="1">
        <v>3.7</v>
      </c>
      <c r="L995" s="1">
        <v>35.943630599999999</v>
      </c>
      <c r="M995" s="1">
        <v>-97.280313599999999</v>
      </c>
      <c r="N995" s="7">
        <v>22.272395524462809</v>
      </c>
      <c r="O995" s="11">
        <v>9</v>
      </c>
      <c r="P995" s="11">
        <v>56</v>
      </c>
      <c r="Q995" s="11">
        <v>54</v>
      </c>
      <c r="R995" s="12" t="s">
        <v>24</v>
      </c>
      <c r="S995" s="2">
        <f t="shared" si="150"/>
        <v>65</v>
      </c>
      <c r="T995" s="2">
        <f t="shared" si="151"/>
        <v>-47</v>
      </c>
      <c r="U995" s="2">
        <f t="shared" si="152"/>
        <v>32.5</v>
      </c>
      <c r="V995" s="1">
        <f t="shared" si="153"/>
        <v>1104.5</v>
      </c>
      <c r="W995" s="9">
        <f t="shared" si="154"/>
        <v>0.95424250943932487</v>
      </c>
      <c r="X995" s="9">
        <f t="shared" si="155"/>
        <v>1.7481880270062005</v>
      </c>
      <c r="Y995" s="9">
        <f t="shared" si="156"/>
        <v>1.6720978579357173</v>
      </c>
      <c r="Z995" s="9">
        <f t="shared" si="157"/>
        <v>1.5118833609788742</v>
      </c>
      <c r="AA995" s="9">
        <f t="shared" si="158"/>
        <v>3.0431657202074534</v>
      </c>
      <c r="AB995" s="9">
        <f t="shared" si="159"/>
        <v>1.3477669304199804</v>
      </c>
    </row>
    <row r="996" spans="1:28">
      <c r="A996" s="1" t="s">
        <v>23</v>
      </c>
      <c r="B996" s="1">
        <v>417</v>
      </c>
      <c r="C996" s="1">
        <v>505071</v>
      </c>
      <c r="D996" s="2">
        <v>42326</v>
      </c>
      <c r="E996" s="3">
        <v>42326.455173613336</v>
      </c>
      <c r="F996" s="4">
        <v>0.45760000000000006</v>
      </c>
      <c r="G996" s="4">
        <v>0.54239999999999999</v>
      </c>
      <c r="H996" s="4">
        <v>0</v>
      </c>
      <c r="I996" s="5">
        <v>28.8</v>
      </c>
      <c r="J996" s="1">
        <v>119</v>
      </c>
      <c r="K996" s="1">
        <v>4.4000000000000004</v>
      </c>
      <c r="L996" s="1">
        <v>35.943765300000003</v>
      </c>
      <c r="M996" s="1">
        <v>-97.280289199999999</v>
      </c>
      <c r="N996" s="7">
        <v>15.138533951884581</v>
      </c>
      <c r="O996" s="11">
        <v>26</v>
      </c>
      <c r="P996" s="11">
        <v>82</v>
      </c>
      <c r="Q996" s="11">
        <v>44</v>
      </c>
      <c r="R996" s="12" t="s">
        <v>24</v>
      </c>
      <c r="S996" s="2">
        <f t="shared" si="150"/>
        <v>108</v>
      </c>
      <c r="T996" s="2">
        <f t="shared" si="151"/>
        <v>-56</v>
      </c>
      <c r="U996" s="2">
        <f t="shared" si="152"/>
        <v>54</v>
      </c>
      <c r="V996" s="1">
        <f t="shared" si="153"/>
        <v>1568</v>
      </c>
      <c r="W996" s="9">
        <f t="shared" si="154"/>
        <v>1.414973347970818</v>
      </c>
      <c r="X996" s="9">
        <f t="shared" si="155"/>
        <v>1.9138138523837167</v>
      </c>
      <c r="Y996" s="9">
        <f t="shared" si="156"/>
        <v>1.7481880270062005</v>
      </c>
      <c r="Z996" s="9">
        <f t="shared" si="157"/>
        <v>1.7323937598229684</v>
      </c>
      <c r="AA996" s="9">
        <f t="shared" si="158"/>
        <v>3.1953460583484192</v>
      </c>
      <c r="AB996" s="9">
        <f t="shared" si="159"/>
        <v>1.1800838191907865</v>
      </c>
    </row>
    <row r="997" spans="1:28">
      <c r="A997" s="1" t="s">
        <v>23</v>
      </c>
      <c r="B997" s="1">
        <v>417</v>
      </c>
      <c r="C997" s="1">
        <v>505071</v>
      </c>
      <c r="D997" s="2">
        <v>42326</v>
      </c>
      <c r="E997" s="3">
        <v>42326.458657403338</v>
      </c>
      <c r="F997" s="4">
        <v>0.40739999999999993</v>
      </c>
      <c r="G997" s="4">
        <v>0.59260000000000002</v>
      </c>
      <c r="H997" s="4">
        <v>0</v>
      </c>
      <c r="I997" s="5">
        <v>29</v>
      </c>
      <c r="J997" s="1">
        <v>119</v>
      </c>
      <c r="K997" s="1">
        <v>3.9</v>
      </c>
      <c r="L997" s="1">
        <v>35.943628099999998</v>
      </c>
      <c r="M997" s="1">
        <v>-97.280622500000007</v>
      </c>
      <c r="N997" s="7">
        <v>33.660420755792011</v>
      </c>
      <c r="O997" s="11">
        <v>27</v>
      </c>
      <c r="P997" s="11">
        <v>110</v>
      </c>
      <c r="Q997" s="11">
        <v>35.299999999999997</v>
      </c>
      <c r="R997" s="12" t="s">
        <v>21</v>
      </c>
      <c r="S997" s="2">
        <f t="shared" si="150"/>
        <v>137</v>
      </c>
      <c r="T997" s="2">
        <f t="shared" si="151"/>
        <v>-83</v>
      </c>
      <c r="U997" s="2">
        <f t="shared" si="152"/>
        <v>68.5</v>
      </c>
      <c r="V997" s="1">
        <f t="shared" si="153"/>
        <v>3444.5</v>
      </c>
      <c r="W997" s="9">
        <f t="shared" si="154"/>
        <v>1.4313637641589871</v>
      </c>
      <c r="X997" s="9">
        <f t="shared" si="155"/>
        <v>2.0413926851582249</v>
      </c>
      <c r="Y997" s="9">
        <f t="shared" si="156"/>
        <v>1.919078092376074</v>
      </c>
      <c r="Z997" s="9">
        <f t="shared" si="157"/>
        <v>1.8356905714924254</v>
      </c>
      <c r="AA997" s="9">
        <f t="shared" si="158"/>
        <v>3.5371261890881667</v>
      </c>
      <c r="AB997" s="9">
        <f t="shared" si="159"/>
        <v>1.5271195403616296</v>
      </c>
    </row>
    <row r="998" spans="1:28">
      <c r="A998" s="1" t="s">
        <v>23</v>
      </c>
      <c r="B998" s="1">
        <v>417</v>
      </c>
      <c r="C998" s="1">
        <v>505071</v>
      </c>
      <c r="D998" s="2">
        <v>42326</v>
      </c>
      <c r="E998" s="3">
        <v>42326.462118053336</v>
      </c>
      <c r="F998" s="4">
        <v>0.66479999999999995</v>
      </c>
      <c r="G998" s="4">
        <v>0.33520000000000005</v>
      </c>
      <c r="H998" s="4">
        <v>0</v>
      </c>
      <c r="I998" s="5">
        <v>16</v>
      </c>
      <c r="J998" s="1">
        <v>119</v>
      </c>
      <c r="K998" s="1">
        <v>5.6</v>
      </c>
      <c r="L998" s="1">
        <v>35.943382499999998</v>
      </c>
      <c r="M998" s="1">
        <v>-97.280418600000004</v>
      </c>
      <c r="N998" s="7">
        <v>32.905045386994345</v>
      </c>
      <c r="O998" s="11">
        <v>19</v>
      </c>
      <c r="P998" s="11">
        <v>155</v>
      </c>
      <c r="Q998" s="11">
        <v>38.700000000000003</v>
      </c>
      <c r="R998" s="12" t="s">
        <v>21</v>
      </c>
      <c r="S998" s="2">
        <f t="shared" si="150"/>
        <v>174</v>
      </c>
      <c r="T998" s="2">
        <f t="shared" si="151"/>
        <v>-136</v>
      </c>
      <c r="U998" s="2">
        <f t="shared" si="152"/>
        <v>87</v>
      </c>
      <c r="V998" s="1">
        <f t="shared" si="153"/>
        <v>9248</v>
      </c>
      <c r="W998" s="9">
        <f t="shared" si="154"/>
        <v>1.2787536009528289</v>
      </c>
      <c r="X998" s="9">
        <f t="shared" si="155"/>
        <v>2.1903316981702914</v>
      </c>
      <c r="Y998" s="9">
        <f t="shared" si="156"/>
        <v>2.1335389083702174</v>
      </c>
      <c r="Z998" s="9">
        <f t="shared" si="157"/>
        <v>1.9395192526186182</v>
      </c>
      <c r="AA998" s="9">
        <f t="shared" si="158"/>
        <v>3.9660478210764536</v>
      </c>
      <c r="AB998" s="9">
        <f t="shared" si="159"/>
        <v>1.5172624941728661</v>
      </c>
    </row>
    <row r="999" spans="1:28">
      <c r="A999" s="1" t="s">
        <v>23</v>
      </c>
      <c r="B999" s="1">
        <v>417</v>
      </c>
      <c r="C999" s="1">
        <v>505071</v>
      </c>
      <c r="D999" s="2">
        <v>42326</v>
      </c>
      <c r="E999" s="3">
        <v>42326.465601853335</v>
      </c>
      <c r="F999" s="4">
        <v>0.82039999999999991</v>
      </c>
      <c r="G999" s="4">
        <v>0.17960000000000001</v>
      </c>
      <c r="H999" s="4">
        <v>0</v>
      </c>
      <c r="I999" s="5">
        <v>9.1999999999999993</v>
      </c>
      <c r="J999" s="1">
        <v>119</v>
      </c>
      <c r="K999" s="1">
        <v>3.9</v>
      </c>
      <c r="L999" s="1">
        <v>35.943314700000002</v>
      </c>
      <c r="M999" s="1">
        <v>-97.280342200000007</v>
      </c>
      <c r="N999" s="7">
        <v>10.205434140845515</v>
      </c>
      <c r="O999" s="11">
        <v>12</v>
      </c>
      <c r="P999" s="11">
        <v>6</v>
      </c>
      <c r="Q999" s="11">
        <v>95.3</v>
      </c>
      <c r="R999" s="12" t="s">
        <v>24</v>
      </c>
      <c r="S999" s="2">
        <f t="shared" si="150"/>
        <v>18</v>
      </c>
      <c r="T999" s="2">
        <f t="shared" si="151"/>
        <v>6</v>
      </c>
      <c r="U999" s="2">
        <f t="shared" si="152"/>
        <v>9</v>
      </c>
      <c r="V999" s="1">
        <f t="shared" si="153"/>
        <v>18</v>
      </c>
      <c r="W999" s="9">
        <f t="shared" si="154"/>
        <v>1.0791812460476247</v>
      </c>
      <c r="X999" s="9">
        <f t="shared" si="155"/>
        <v>0.77815125038364352</v>
      </c>
      <c r="Y999" s="9">
        <f t="shared" si="156"/>
        <v>0.77815125038364352</v>
      </c>
      <c r="Z999" s="9">
        <f t="shared" si="157"/>
        <v>0.95424250943932487</v>
      </c>
      <c r="AA999" s="9">
        <f t="shared" si="158"/>
        <v>1.2552725051033058</v>
      </c>
      <c r="AB999" s="9">
        <f t="shared" si="159"/>
        <v>1.0088314844036965</v>
      </c>
    </row>
    <row r="1000" spans="1:28">
      <c r="A1000" s="1" t="s">
        <v>23</v>
      </c>
      <c r="B1000" s="1">
        <v>417</v>
      </c>
      <c r="C1000" s="1">
        <v>505071</v>
      </c>
      <c r="D1000" s="2">
        <v>42326</v>
      </c>
      <c r="E1000" s="3">
        <v>42326.469016203337</v>
      </c>
      <c r="F1000" s="4">
        <v>0.42880000000000001</v>
      </c>
      <c r="G1000" s="4">
        <v>0.57120000000000004</v>
      </c>
      <c r="H1000" s="4">
        <v>0</v>
      </c>
      <c r="I1000" s="5">
        <v>26.4</v>
      </c>
      <c r="J1000" s="1">
        <v>119</v>
      </c>
      <c r="K1000" s="1">
        <v>2.9</v>
      </c>
      <c r="L1000" s="1">
        <v>35.943551399999997</v>
      </c>
      <c r="M1000" s="1">
        <v>-97.280441100000004</v>
      </c>
      <c r="N1000" s="7">
        <v>27.785081998622509</v>
      </c>
      <c r="O1000" s="11">
        <v>16</v>
      </c>
      <c r="P1000" s="11">
        <v>25</v>
      </c>
      <c r="Q1000" s="11">
        <v>27.3</v>
      </c>
      <c r="R1000" s="12" t="s">
        <v>21</v>
      </c>
      <c r="S1000" s="2">
        <f t="shared" si="150"/>
        <v>41</v>
      </c>
      <c r="T1000" s="2">
        <f t="shared" si="151"/>
        <v>-9</v>
      </c>
      <c r="U1000" s="2">
        <f t="shared" si="152"/>
        <v>20.5</v>
      </c>
      <c r="V1000" s="1">
        <f t="shared" si="153"/>
        <v>40.5</v>
      </c>
      <c r="W1000" s="9">
        <f t="shared" si="154"/>
        <v>1.2041199826559246</v>
      </c>
      <c r="X1000" s="9">
        <f t="shared" si="155"/>
        <v>1.3979400086720375</v>
      </c>
      <c r="Y1000" s="9">
        <f t="shared" si="156"/>
        <v>0.95424250943932487</v>
      </c>
      <c r="Z1000" s="9">
        <f t="shared" si="157"/>
        <v>1.3117538610557542</v>
      </c>
      <c r="AA1000" s="9">
        <f t="shared" si="158"/>
        <v>1.6074550232146683</v>
      </c>
      <c r="AB1000" s="9">
        <f t="shared" si="159"/>
        <v>1.4438116828020433</v>
      </c>
    </row>
    <row r="1001" spans="1:28">
      <c r="A1001" s="1" t="s">
        <v>23</v>
      </c>
      <c r="B1001" s="1">
        <v>417</v>
      </c>
      <c r="C1001" s="1">
        <v>505071</v>
      </c>
      <c r="D1001" s="2">
        <v>42326</v>
      </c>
      <c r="E1001" s="3">
        <v>42326.472500003336</v>
      </c>
      <c r="F1001" s="4">
        <v>0.61719999999999997</v>
      </c>
      <c r="G1001" s="4">
        <v>0.38279999999999992</v>
      </c>
      <c r="H1001" s="4">
        <v>0</v>
      </c>
      <c r="I1001" s="5">
        <v>18.8</v>
      </c>
      <c r="J1001" s="1">
        <v>119</v>
      </c>
      <c r="K1001" s="1">
        <v>6.8</v>
      </c>
      <c r="L1001" s="1">
        <v>35.943939200000003</v>
      </c>
      <c r="M1001" s="1">
        <v>-97.280559199999999</v>
      </c>
      <c r="N1001" s="7">
        <v>44.412676509577587</v>
      </c>
      <c r="O1001" s="11">
        <v>12</v>
      </c>
      <c r="P1001" s="11">
        <v>98</v>
      </c>
      <c r="Q1001" s="11">
        <v>40.700000000000003</v>
      </c>
      <c r="R1001" s="12" t="s">
        <v>21</v>
      </c>
      <c r="S1001" s="2">
        <f t="shared" si="150"/>
        <v>110</v>
      </c>
      <c r="T1001" s="2">
        <f t="shared" si="151"/>
        <v>-86</v>
      </c>
      <c r="U1001" s="2">
        <f t="shared" si="152"/>
        <v>55</v>
      </c>
      <c r="V1001" s="1">
        <f t="shared" si="153"/>
        <v>3698</v>
      </c>
      <c r="W1001" s="9">
        <f t="shared" si="154"/>
        <v>1.0791812460476247</v>
      </c>
      <c r="X1001" s="9">
        <f t="shared" si="155"/>
        <v>1.9912260756924949</v>
      </c>
      <c r="Y1001" s="9">
        <f t="shared" si="156"/>
        <v>1.9344984512435675</v>
      </c>
      <c r="Z1001" s="9">
        <f t="shared" si="157"/>
        <v>1.7403626894942439</v>
      </c>
      <c r="AA1001" s="9">
        <f t="shared" si="158"/>
        <v>3.5679669068231536</v>
      </c>
      <c r="AB1001" s="9">
        <f t="shared" si="159"/>
        <v>1.6475069465200856</v>
      </c>
    </row>
    <row r="1002" spans="1:28">
      <c r="A1002" s="1" t="s">
        <v>23</v>
      </c>
      <c r="B1002" s="1">
        <v>417</v>
      </c>
      <c r="C1002" s="1">
        <v>505071</v>
      </c>
      <c r="D1002" s="2">
        <v>42326</v>
      </c>
      <c r="E1002" s="3">
        <v>42326.475960643336</v>
      </c>
      <c r="F1002" s="4">
        <v>0.65620000000000001</v>
      </c>
      <c r="G1002" s="4">
        <v>0.34380000000000005</v>
      </c>
      <c r="H1002" s="4">
        <v>0</v>
      </c>
      <c r="I1002" s="5">
        <v>17</v>
      </c>
      <c r="J1002" s="1">
        <v>119</v>
      </c>
      <c r="K1002" s="1">
        <v>2.8</v>
      </c>
      <c r="L1002" s="1">
        <v>35.9433869</v>
      </c>
      <c r="M1002" s="1">
        <v>-97.280245600000001</v>
      </c>
      <c r="N1002" s="7">
        <v>67.590998693381806</v>
      </c>
      <c r="O1002" s="11">
        <v>0</v>
      </c>
      <c r="P1002" s="11">
        <v>79</v>
      </c>
      <c r="Q1002" s="11">
        <v>73.3</v>
      </c>
      <c r="R1002" s="12" t="s">
        <v>24</v>
      </c>
      <c r="S1002" s="2">
        <f t="shared" si="150"/>
        <v>79</v>
      </c>
      <c r="T1002" s="2">
        <f t="shared" si="151"/>
        <v>-79</v>
      </c>
      <c r="U1002" s="2">
        <f t="shared" si="152"/>
        <v>39.5</v>
      </c>
      <c r="V1002" s="1">
        <f t="shared" si="153"/>
        <v>3120.5</v>
      </c>
      <c r="W1002" s="9" t="e">
        <f t="shared" si="154"/>
        <v>#NUM!</v>
      </c>
      <c r="X1002" s="9">
        <f t="shared" si="155"/>
        <v>1.8976270912904412</v>
      </c>
      <c r="Y1002" s="9">
        <f t="shared" si="156"/>
        <v>1.8976270912904412</v>
      </c>
      <c r="Z1002" s="9">
        <f t="shared" si="157"/>
        <v>1.5965970956264601</v>
      </c>
      <c r="AA1002" s="9">
        <f t="shared" si="158"/>
        <v>3.4942241869169015</v>
      </c>
      <c r="AB1002" s="9">
        <f t="shared" si="159"/>
        <v>1.8298888634255992</v>
      </c>
    </row>
    <row r="1003" spans="1:28">
      <c r="A1003" s="1" t="s">
        <v>23</v>
      </c>
      <c r="B1003" s="1">
        <v>417</v>
      </c>
      <c r="C1003" s="1">
        <v>505071</v>
      </c>
      <c r="D1003" s="2">
        <v>42326</v>
      </c>
      <c r="E1003" s="3">
        <v>42326.479629633337</v>
      </c>
      <c r="F1003" s="4">
        <v>0.84380000000000011</v>
      </c>
      <c r="G1003" s="4">
        <v>0.15620000000000001</v>
      </c>
      <c r="H1003" s="4">
        <v>0</v>
      </c>
      <c r="I1003" s="5">
        <v>7.6</v>
      </c>
      <c r="J1003" s="1">
        <v>119</v>
      </c>
      <c r="K1003" s="1">
        <v>2.4</v>
      </c>
      <c r="L1003" s="1">
        <v>35.943254199999998</v>
      </c>
      <c r="M1003" s="1">
        <v>-97.280278899999999</v>
      </c>
      <c r="N1003" s="7">
        <v>15.057049517196885</v>
      </c>
      <c r="O1003" s="11">
        <v>6</v>
      </c>
      <c r="P1003" s="11">
        <v>10</v>
      </c>
      <c r="Q1003" s="11">
        <v>90</v>
      </c>
      <c r="R1003" s="12" t="s">
        <v>24</v>
      </c>
      <c r="S1003" s="2">
        <f t="shared" si="150"/>
        <v>16</v>
      </c>
      <c r="T1003" s="2">
        <f t="shared" si="151"/>
        <v>-4</v>
      </c>
      <c r="U1003" s="2">
        <f t="shared" si="152"/>
        <v>8</v>
      </c>
      <c r="V1003" s="1">
        <f t="shared" si="153"/>
        <v>8</v>
      </c>
      <c r="W1003" s="9">
        <f t="shared" si="154"/>
        <v>0.77815125038364352</v>
      </c>
      <c r="X1003" s="9">
        <f t="shared" si="155"/>
        <v>1</v>
      </c>
      <c r="Y1003" s="9">
        <f t="shared" si="156"/>
        <v>0.60205999132796229</v>
      </c>
      <c r="Z1003" s="9">
        <f t="shared" si="157"/>
        <v>0.90308998699194343</v>
      </c>
      <c r="AA1003" s="9">
        <f t="shared" si="158"/>
        <v>0.90308998699194343</v>
      </c>
      <c r="AB1003" s="9">
        <f t="shared" si="159"/>
        <v>1.1777398786417408</v>
      </c>
    </row>
    <row r="1004" spans="1:28">
      <c r="A1004" s="1" t="s">
        <v>23</v>
      </c>
      <c r="B1004" s="1">
        <v>417</v>
      </c>
      <c r="C1004" s="1">
        <v>505071</v>
      </c>
      <c r="D1004" s="2">
        <v>42326</v>
      </c>
      <c r="E1004" s="3">
        <v>42326.482951393336</v>
      </c>
      <c r="F1004" s="4">
        <v>0.94119999999999993</v>
      </c>
      <c r="G1004" s="4">
        <v>5.8800000000000005E-2</v>
      </c>
      <c r="H1004" s="4">
        <v>0</v>
      </c>
      <c r="I1004" s="5">
        <v>2.8</v>
      </c>
      <c r="J1004" s="1">
        <v>119</v>
      </c>
      <c r="K1004" s="1">
        <v>2.5</v>
      </c>
      <c r="L1004" s="1">
        <v>35.9432525</v>
      </c>
      <c r="M1004" s="1">
        <v>-97.280313100000001</v>
      </c>
      <c r="N1004" s="7">
        <v>3.0850320255211283</v>
      </c>
      <c r="O1004" s="11">
        <v>10</v>
      </c>
      <c r="P1004" s="11">
        <v>2</v>
      </c>
      <c r="Q1004" s="11">
        <v>99.3</v>
      </c>
      <c r="R1004" s="12" t="s">
        <v>21</v>
      </c>
      <c r="S1004" s="2">
        <f t="shared" si="150"/>
        <v>12</v>
      </c>
      <c r="T1004" s="2">
        <f t="shared" si="151"/>
        <v>8</v>
      </c>
      <c r="U1004" s="2">
        <f t="shared" si="152"/>
        <v>6</v>
      </c>
      <c r="V1004" s="1">
        <f t="shared" si="153"/>
        <v>32</v>
      </c>
      <c r="W1004" s="9">
        <f t="shared" si="154"/>
        <v>1</v>
      </c>
      <c r="X1004" s="9">
        <f t="shared" si="155"/>
        <v>0.30102999566398114</v>
      </c>
      <c r="Y1004" s="9">
        <f t="shared" si="156"/>
        <v>0.90308998699194343</v>
      </c>
      <c r="Z1004" s="9">
        <f t="shared" si="157"/>
        <v>0.77815125038364352</v>
      </c>
      <c r="AA1004" s="9">
        <f t="shared" si="158"/>
        <v>1.5051499783199058</v>
      </c>
      <c r="AB1004" s="9">
        <f t="shared" si="159"/>
        <v>0.48925967677603971</v>
      </c>
    </row>
    <row r="1005" spans="1:28">
      <c r="A1005" s="1" t="s">
        <v>23</v>
      </c>
      <c r="B1005" s="1">
        <v>417</v>
      </c>
      <c r="C1005" s="1">
        <v>505071</v>
      </c>
      <c r="D1005" s="2">
        <v>42326</v>
      </c>
      <c r="E1005" s="3">
        <v>42326.486435183338</v>
      </c>
      <c r="F1005" s="4">
        <v>0.92280000000000006</v>
      </c>
      <c r="G1005" s="4">
        <v>7.7200000000000005E-2</v>
      </c>
      <c r="H1005" s="4">
        <v>0</v>
      </c>
      <c r="I1005" s="5">
        <v>3.8</v>
      </c>
      <c r="J1005" s="1">
        <v>119</v>
      </c>
      <c r="K1005" s="1">
        <v>6.3</v>
      </c>
      <c r="L1005" s="1">
        <v>35.943261399999997</v>
      </c>
      <c r="M1005" s="1">
        <v>-97.280359200000007</v>
      </c>
      <c r="N1005" s="7">
        <v>4.2668109648047459</v>
      </c>
      <c r="O1005" s="11">
        <v>8</v>
      </c>
      <c r="P1005" s="11">
        <v>0</v>
      </c>
      <c r="Q1005" s="11">
        <v>100</v>
      </c>
      <c r="R1005" s="12" t="s">
        <v>21</v>
      </c>
      <c r="S1005" s="2">
        <f t="shared" si="150"/>
        <v>8</v>
      </c>
      <c r="T1005" s="2">
        <f t="shared" si="151"/>
        <v>8</v>
      </c>
      <c r="U1005" s="2">
        <f t="shared" si="152"/>
        <v>4</v>
      </c>
      <c r="V1005" s="1">
        <f t="shared" si="153"/>
        <v>32</v>
      </c>
      <c r="W1005" s="9">
        <f t="shared" si="154"/>
        <v>0.90308998699194343</v>
      </c>
      <c r="X1005" s="9" t="e">
        <f t="shared" si="155"/>
        <v>#NUM!</v>
      </c>
      <c r="Y1005" s="9">
        <f t="shared" si="156"/>
        <v>0.90308998699194343</v>
      </c>
      <c r="Z1005" s="9">
        <f t="shared" si="157"/>
        <v>0.60205999132796229</v>
      </c>
      <c r="AA1005" s="9">
        <f t="shared" si="158"/>
        <v>1.5051499783199058</v>
      </c>
      <c r="AB1005" s="9">
        <f t="shared" si="159"/>
        <v>0.63010340246541618</v>
      </c>
    </row>
    <row r="1006" spans="1:28">
      <c r="A1006" s="1" t="s">
        <v>23</v>
      </c>
      <c r="B1006" s="1">
        <v>417</v>
      </c>
      <c r="C1006" s="1">
        <v>505071</v>
      </c>
      <c r="D1006" s="2">
        <v>42326</v>
      </c>
      <c r="E1006" s="3">
        <v>42326.489884263334</v>
      </c>
      <c r="F1006" s="4">
        <v>0.84620000000000006</v>
      </c>
      <c r="G1006" s="4">
        <v>0.15380000000000002</v>
      </c>
      <c r="H1006" s="4">
        <v>0</v>
      </c>
      <c r="I1006" s="5">
        <v>7.2</v>
      </c>
      <c r="J1006" s="1">
        <v>119</v>
      </c>
      <c r="K1006" s="1">
        <v>6</v>
      </c>
      <c r="L1006" s="1">
        <v>35.943255800000003</v>
      </c>
      <c r="M1006" s="1">
        <v>-97.280268899999996</v>
      </c>
      <c r="N1006" s="7">
        <v>8.1533891637597389</v>
      </c>
      <c r="O1006" s="11">
        <v>4</v>
      </c>
      <c r="P1006" s="11">
        <v>19</v>
      </c>
      <c r="Q1006" s="11">
        <v>90</v>
      </c>
      <c r="R1006" s="12" t="s">
        <v>21</v>
      </c>
      <c r="S1006" s="2">
        <f t="shared" si="150"/>
        <v>23</v>
      </c>
      <c r="T1006" s="2">
        <f t="shared" si="151"/>
        <v>-15</v>
      </c>
      <c r="U1006" s="2">
        <f t="shared" si="152"/>
        <v>11.5</v>
      </c>
      <c r="V1006" s="1">
        <f t="shared" si="153"/>
        <v>112.5</v>
      </c>
      <c r="W1006" s="9">
        <f t="shared" si="154"/>
        <v>0.60205999132796229</v>
      </c>
      <c r="X1006" s="9">
        <f t="shared" si="155"/>
        <v>1.2787536009528289</v>
      </c>
      <c r="Y1006" s="9">
        <f t="shared" si="156"/>
        <v>1.1760912590556811</v>
      </c>
      <c r="Z1006" s="9">
        <f t="shared" si="157"/>
        <v>1.0606978403536116</v>
      </c>
      <c r="AA1006" s="9">
        <f t="shared" si="158"/>
        <v>2.051152522447381</v>
      </c>
      <c r="AB1006" s="9">
        <f t="shared" si="159"/>
        <v>0.9113381718272634</v>
      </c>
    </row>
    <row r="1007" spans="1:28">
      <c r="A1007" s="1" t="s">
        <v>23</v>
      </c>
      <c r="B1007" s="1">
        <v>417</v>
      </c>
      <c r="C1007" s="1">
        <v>505071</v>
      </c>
      <c r="D1007" s="2">
        <v>42326</v>
      </c>
      <c r="E1007" s="3">
        <v>42326.493379633335</v>
      </c>
      <c r="F1007" s="4">
        <v>0.89599999999999991</v>
      </c>
      <c r="G1007" s="4">
        <v>0.10400000000000001</v>
      </c>
      <c r="H1007" s="4">
        <v>0</v>
      </c>
      <c r="I1007" s="5">
        <v>5.2</v>
      </c>
      <c r="J1007" s="1">
        <v>119</v>
      </c>
      <c r="K1007" s="1">
        <v>2.2000000000000002</v>
      </c>
      <c r="L1007" s="1">
        <v>35.943302199999998</v>
      </c>
      <c r="M1007" s="1">
        <v>-97.280344400000004</v>
      </c>
      <c r="N1007" s="7">
        <v>8.5336219310241379</v>
      </c>
      <c r="O1007" s="11">
        <v>2</v>
      </c>
      <c r="P1007" s="11">
        <v>12</v>
      </c>
      <c r="Q1007" s="11">
        <v>95.3</v>
      </c>
      <c r="R1007" s="12" t="s">
        <v>21</v>
      </c>
      <c r="S1007" s="2">
        <f t="shared" si="150"/>
        <v>14</v>
      </c>
      <c r="T1007" s="2">
        <f t="shared" si="151"/>
        <v>-10</v>
      </c>
      <c r="U1007" s="2">
        <f t="shared" si="152"/>
        <v>7</v>
      </c>
      <c r="V1007" s="1">
        <f t="shared" si="153"/>
        <v>50</v>
      </c>
      <c r="W1007" s="9">
        <f t="shared" si="154"/>
        <v>0.30102999566398114</v>
      </c>
      <c r="X1007" s="9">
        <f t="shared" si="155"/>
        <v>1.0791812460476247</v>
      </c>
      <c r="Y1007" s="9">
        <f t="shared" si="156"/>
        <v>1</v>
      </c>
      <c r="Z1007" s="9">
        <f t="shared" si="157"/>
        <v>0.8450980400142567</v>
      </c>
      <c r="AA1007" s="9">
        <f t="shared" si="158"/>
        <v>1.6989700043360185</v>
      </c>
      <c r="AB1007" s="9">
        <f t="shared" si="159"/>
        <v>0.93113339820139174</v>
      </c>
    </row>
    <row r="1008" spans="1:28">
      <c r="A1008" s="1" t="s">
        <v>23</v>
      </c>
      <c r="B1008" s="1">
        <v>417</v>
      </c>
      <c r="C1008" s="1">
        <v>505071</v>
      </c>
      <c r="D1008" s="2">
        <v>42326</v>
      </c>
      <c r="E1008" s="3">
        <v>42326.496898143334</v>
      </c>
      <c r="F1008" s="4">
        <v>0.71679999999999988</v>
      </c>
      <c r="G1008" s="4">
        <v>0.28320000000000001</v>
      </c>
      <c r="H1008" s="4">
        <v>0</v>
      </c>
      <c r="I1008" s="5">
        <v>13.2</v>
      </c>
      <c r="J1008" s="1">
        <v>119</v>
      </c>
      <c r="K1008" s="1">
        <v>2.7</v>
      </c>
      <c r="L1008" s="1">
        <v>35.943389400000001</v>
      </c>
      <c r="M1008" s="1">
        <v>-97.280338099999994</v>
      </c>
      <c r="N1008" s="7">
        <v>9.7122104187825631</v>
      </c>
      <c r="O1008" s="11">
        <v>14</v>
      </c>
      <c r="P1008" s="11">
        <v>15</v>
      </c>
      <c r="Q1008" s="11">
        <v>74</v>
      </c>
      <c r="R1008" s="12" t="s">
        <v>21</v>
      </c>
      <c r="S1008" s="2">
        <f t="shared" si="150"/>
        <v>29</v>
      </c>
      <c r="T1008" s="2">
        <f t="shared" si="151"/>
        <v>-1</v>
      </c>
      <c r="U1008" s="2">
        <f t="shared" si="152"/>
        <v>14.5</v>
      </c>
      <c r="V1008" s="1">
        <f t="shared" si="153"/>
        <v>0.5</v>
      </c>
      <c r="W1008" s="9">
        <f t="shared" si="154"/>
        <v>1.1461280356782377</v>
      </c>
      <c r="X1008" s="9">
        <f t="shared" si="155"/>
        <v>1.1760912590556811</v>
      </c>
      <c r="Y1008" s="9">
        <f t="shared" si="156"/>
        <v>0</v>
      </c>
      <c r="Z1008" s="9">
        <f t="shared" si="157"/>
        <v>1.1613680022349748</v>
      </c>
      <c r="AA1008" s="9">
        <f t="shared" si="158"/>
        <v>-0.30102999566398114</v>
      </c>
      <c r="AB1008" s="9">
        <f t="shared" si="159"/>
        <v>0.98731808299047152</v>
      </c>
    </row>
    <row r="1009" spans="1:28">
      <c r="A1009" s="1" t="s">
        <v>23</v>
      </c>
      <c r="B1009" s="1">
        <v>417</v>
      </c>
      <c r="C1009" s="1">
        <v>505071</v>
      </c>
      <c r="D1009" s="2">
        <v>42326</v>
      </c>
      <c r="E1009" s="3">
        <v>42326.500844903334</v>
      </c>
      <c r="F1009" s="4">
        <v>0.54760000000000009</v>
      </c>
      <c r="G1009" s="4">
        <v>0.45239999999999997</v>
      </c>
      <c r="H1009" s="4">
        <v>0</v>
      </c>
      <c r="I1009" s="5">
        <v>22.2</v>
      </c>
      <c r="J1009" s="1">
        <v>119</v>
      </c>
      <c r="K1009" s="1">
        <v>5.2</v>
      </c>
      <c r="L1009" s="1">
        <v>35.943717800000002</v>
      </c>
      <c r="M1009" s="1">
        <v>-97.280355799999995</v>
      </c>
      <c r="N1009" s="7">
        <v>36.551199332836461</v>
      </c>
      <c r="O1009" s="11">
        <v>20</v>
      </c>
      <c r="P1009" s="11">
        <v>52</v>
      </c>
      <c r="Q1009" s="11">
        <v>24.7</v>
      </c>
      <c r="R1009" s="12" t="s">
        <v>24</v>
      </c>
      <c r="S1009" s="2">
        <f t="shared" si="150"/>
        <v>72</v>
      </c>
      <c r="T1009" s="2">
        <f t="shared" si="151"/>
        <v>-32</v>
      </c>
      <c r="U1009" s="2">
        <f t="shared" si="152"/>
        <v>36</v>
      </c>
      <c r="V1009" s="1">
        <f t="shared" si="153"/>
        <v>512</v>
      </c>
      <c r="W1009" s="9">
        <f t="shared" si="154"/>
        <v>1.301029995663981</v>
      </c>
      <c r="X1009" s="9">
        <f t="shared" si="155"/>
        <v>1.716003343634799</v>
      </c>
      <c r="Y1009" s="9">
        <f t="shared" si="156"/>
        <v>1.5051499783199058</v>
      </c>
      <c r="Z1009" s="9">
        <f t="shared" si="157"/>
        <v>1.556302500767287</v>
      </c>
      <c r="AA1009" s="9">
        <f t="shared" si="158"/>
        <v>2.7092699609758304</v>
      </c>
      <c r="AB1009" s="9">
        <f t="shared" si="159"/>
        <v>1.5629016317750652</v>
      </c>
    </row>
    <row r="1010" spans="1:28">
      <c r="A1010" s="1" t="s">
        <v>23</v>
      </c>
      <c r="B1010" s="1">
        <v>417</v>
      </c>
      <c r="C1010" s="1">
        <v>505071</v>
      </c>
      <c r="D1010" s="2">
        <v>42326</v>
      </c>
      <c r="E1010" s="3">
        <v>42326.503831023336</v>
      </c>
      <c r="F1010" s="4">
        <v>0.5706</v>
      </c>
      <c r="G1010" s="4">
        <v>0.4294</v>
      </c>
      <c r="H1010" s="4">
        <v>0</v>
      </c>
      <c r="I1010" s="5">
        <v>20.8</v>
      </c>
      <c r="J1010" s="1">
        <v>119</v>
      </c>
      <c r="K1010" s="1">
        <v>4.9000000000000004</v>
      </c>
      <c r="L1010" s="1">
        <v>35.943665299999999</v>
      </c>
      <c r="M1010" s="1">
        <v>-97.2801422</v>
      </c>
      <c r="N1010" s="7">
        <v>20.09536066130746</v>
      </c>
      <c r="O1010" s="11">
        <v>4</v>
      </c>
      <c r="P1010" s="11">
        <v>88</v>
      </c>
      <c r="Q1010" s="11">
        <v>63.3</v>
      </c>
      <c r="R1010" s="12" t="s">
        <v>24</v>
      </c>
      <c r="S1010" s="2">
        <f t="shared" si="150"/>
        <v>92</v>
      </c>
      <c r="T1010" s="2">
        <f t="shared" si="151"/>
        <v>-84</v>
      </c>
      <c r="U1010" s="2">
        <f t="shared" si="152"/>
        <v>46</v>
      </c>
      <c r="V1010" s="1">
        <f t="shared" si="153"/>
        <v>3528</v>
      </c>
      <c r="W1010" s="9">
        <f t="shared" si="154"/>
        <v>0.60205999132796229</v>
      </c>
      <c r="X1010" s="9">
        <f t="shared" si="155"/>
        <v>1.9444826721501687</v>
      </c>
      <c r="Y1010" s="9">
        <f t="shared" si="156"/>
        <v>1.9242792860618814</v>
      </c>
      <c r="Z1010" s="9">
        <f t="shared" si="157"/>
        <v>1.6627578316815739</v>
      </c>
      <c r="AA1010" s="9">
        <f t="shared" si="158"/>
        <v>3.5475285764597815</v>
      </c>
      <c r="AB1010" s="9">
        <f t="shared" si="159"/>
        <v>1.3030958050943673</v>
      </c>
    </row>
    <row r="1011" spans="1:28">
      <c r="A1011" s="1" t="s">
        <v>23</v>
      </c>
      <c r="B1011" s="1">
        <v>417</v>
      </c>
      <c r="C1011" s="1">
        <v>505071</v>
      </c>
      <c r="D1011" s="2">
        <v>42326</v>
      </c>
      <c r="E1011" s="3">
        <v>42326.507465273338</v>
      </c>
      <c r="F1011" s="4">
        <v>0.52700000000000002</v>
      </c>
      <c r="G1011" s="4">
        <v>0.47299999999999998</v>
      </c>
      <c r="H1011" s="4">
        <v>0</v>
      </c>
      <c r="I1011" s="5">
        <v>23.4</v>
      </c>
      <c r="J1011" s="1">
        <v>119</v>
      </c>
      <c r="K1011" s="1">
        <v>2</v>
      </c>
      <c r="L1011" s="1">
        <v>35.943716700000003</v>
      </c>
      <c r="M1011" s="1">
        <v>-97.280502799999994</v>
      </c>
      <c r="N1011" s="7">
        <v>32.961557327338518</v>
      </c>
      <c r="O1011" s="11">
        <v>40</v>
      </c>
      <c r="P1011" s="11">
        <v>42</v>
      </c>
      <c r="Q1011" s="11">
        <v>42</v>
      </c>
      <c r="R1011" s="12" t="s">
        <v>24</v>
      </c>
      <c r="S1011" s="2">
        <f t="shared" si="150"/>
        <v>82</v>
      </c>
      <c r="T1011" s="2">
        <f t="shared" si="151"/>
        <v>-2</v>
      </c>
      <c r="U1011" s="2">
        <f t="shared" si="152"/>
        <v>41</v>
      </c>
      <c r="V1011" s="1">
        <f t="shared" si="153"/>
        <v>2</v>
      </c>
      <c r="W1011" s="9">
        <f t="shared" si="154"/>
        <v>1.6020599913279623</v>
      </c>
      <c r="X1011" s="9">
        <f t="shared" si="155"/>
        <v>1.6232492903979003</v>
      </c>
      <c r="Y1011" s="9">
        <f t="shared" si="156"/>
        <v>0.30102999566398114</v>
      </c>
      <c r="Z1011" s="9">
        <f t="shared" si="157"/>
        <v>1.6127838567197355</v>
      </c>
      <c r="AA1011" s="9">
        <f t="shared" si="158"/>
        <v>0.30102999566398114</v>
      </c>
      <c r="AB1011" s="9">
        <f t="shared" si="159"/>
        <v>1.5180077225242277</v>
      </c>
    </row>
    <row r="1012" spans="1:28">
      <c r="A1012" s="1" t="s">
        <v>23</v>
      </c>
      <c r="B1012" s="1">
        <v>417</v>
      </c>
      <c r="C1012" s="1">
        <v>505071</v>
      </c>
      <c r="D1012" s="2">
        <v>42326</v>
      </c>
      <c r="E1012" s="3">
        <v>42326.510717593337</v>
      </c>
      <c r="F1012" s="4">
        <v>0.62379999999999991</v>
      </c>
      <c r="G1012" s="4">
        <v>0.37619999999999998</v>
      </c>
      <c r="H1012" s="4">
        <v>0</v>
      </c>
      <c r="I1012" s="5">
        <v>17.399999999999999</v>
      </c>
      <c r="J1012" s="1">
        <v>119</v>
      </c>
      <c r="K1012" s="1">
        <v>4.4000000000000004</v>
      </c>
      <c r="L1012" s="1">
        <v>35.943597199999999</v>
      </c>
      <c r="M1012" s="1">
        <v>-97.280606399999996</v>
      </c>
      <c r="N1012" s="7">
        <v>16.234213538303564</v>
      </c>
      <c r="O1012" s="11">
        <v>14</v>
      </c>
      <c r="P1012" s="11">
        <v>37</v>
      </c>
      <c r="Q1012" s="11">
        <v>26</v>
      </c>
      <c r="R1012" s="12" t="s">
        <v>24</v>
      </c>
      <c r="S1012" s="2">
        <f t="shared" si="150"/>
        <v>51</v>
      </c>
      <c r="T1012" s="2">
        <f t="shared" si="151"/>
        <v>-23</v>
      </c>
      <c r="U1012" s="2">
        <f t="shared" si="152"/>
        <v>25.5</v>
      </c>
      <c r="V1012" s="1">
        <f t="shared" si="153"/>
        <v>264.5</v>
      </c>
      <c r="W1012" s="9">
        <f t="shared" si="154"/>
        <v>1.1461280356782377</v>
      </c>
      <c r="X1012" s="9">
        <f t="shared" si="155"/>
        <v>1.5682017240669948</v>
      </c>
      <c r="Y1012" s="9">
        <f t="shared" si="156"/>
        <v>1.3617278360175928</v>
      </c>
      <c r="Z1012" s="9">
        <f t="shared" si="157"/>
        <v>1.406540180433955</v>
      </c>
      <c r="AA1012" s="9">
        <f t="shared" si="158"/>
        <v>2.4224256763712044</v>
      </c>
      <c r="AB1012" s="9">
        <f t="shared" si="159"/>
        <v>1.21043125420328</v>
      </c>
    </row>
    <row r="1013" spans="1:28">
      <c r="A1013" s="1" t="s">
        <v>23</v>
      </c>
      <c r="B1013" s="1">
        <v>417</v>
      </c>
      <c r="C1013" s="1">
        <v>505071</v>
      </c>
      <c r="D1013" s="2">
        <v>42326</v>
      </c>
      <c r="E1013" s="3">
        <v>42326.514444443339</v>
      </c>
      <c r="F1013" s="4">
        <v>0.75179999999999991</v>
      </c>
      <c r="G1013" s="4">
        <v>0.2482</v>
      </c>
      <c r="H1013" s="4">
        <v>0</v>
      </c>
      <c r="I1013" s="5">
        <v>12</v>
      </c>
      <c r="J1013" s="1">
        <v>119</v>
      </c>
      <c r="K1013" s="1">
        <v>2.1</v>
      </c>
      <c r="L1013" s="1">
        <v>35.943346400000003</v>
      </c>
      <c r="M1013" s="1">
        <v>-97.280416099999997</v>
      </c>
      <c r="N1013" s="7">
        <v>32.729141898341084</v>
      </c>
      <c r="O1013" s="11">
        <v>12</v>
      </c>
      <c r="P1013" s="11">
        <v>24</v>
      </c>
      <c r="Q1013" s="11">
        <v>63.3</v>
      </c>
      <c r="R1013" s="12" t="s">
        <v>24</v>
      </c>
      <c r="S1013" s="2">
        <f t="shared" si="150"/>
        <v>36</v>
      </c>
      <c r="T1013" s="2">
        <f t="shared" si="151"/>
        <v>-12</v>
      </c>
      <c r="U1013" s="2">
        <f t="shared" si="152"/>
        <v>18</v>
      </c>
      <c r="V1013" s="1">
        <f t="shared" si="153"/>
        <v>72</v>
      </c>
      <c r="W1013" s="9">
        <f t="shared" si="154"/>
        <v>1.0791812460476247</v>
      </c>
      <c r="X1013" s="9">
        <f t="shared" si="155"/>
        <v>1.3802112417116059</v>
      </c>
      <c r="Y1013" s="9">
        <f t="shared" si="156"/>
        <v>1.0791812460476247</v>
      </c>
      <c r="Z1013" s="9">
        <f t="shared" si="157"/>
        <v>1.2552725051033058</v>
      </c>
      <c r="AA1013" s="9">
        <f t="shared" si="158"/>
        <v>1.8573324964312683</v>
      </c>
      <c r="AB1013" s="9">
        <f t="shared" si="159"/>
        <v>1.5149346190048969</v>
      </c>
    </row>
    <row r="1014" spans="1:28">
      <c r="A1014" s="1" t="s">
        <v>23</v>
      </c>
      <c r="B1014" s="1">
        <v>417</v>
      </c>
      <c r="C1014" s="1">
        <v>505071</v>
      </c>
      <c r="D1014" s="2">
        <v>42326</v>
      </c>
      <c r="E1014" s="3">
        <v>42326.517673613336</v>
      </c>
      <c r="F1014" s="4">
        <v>0.80500000000000005</v>
      </c>
      <c r="G1014" s="4">
        <v>0.19499999999999995</v>
      </c>
      <c r="H1014" s="4">
        <v>0</v>
      </c>
      <c r="I1014" s="5">
        <v>10</v>
      </c>
      <c r="J1014" s="1">
        <v>119</v>
      </c>
      <c r="K1014" s="1">
        <v>2.1</v>
      </c>
      <c r="L1014" s="1">
        <v>35.943206699999998</v>
      </c>
      <c r="M1014" s="1">
        <v>-97.280552200000002</v>
      </c>
      <c r="N1014" s="7">
        <v>19.784388543693687</v>
      </c>
      <c r="O1014" s="11">
        <v>10</v>
      </c>
      <c r="P1014" s="11">
        <v>28</v>
      </c>
      <c r="Q1014" s="11">
        <v>85.3</v>
      </c>
      <c r="R1014" s="12" t="s">
        <v>24</v>
      </c>
      <c r="S1014" s="2">
        <f t="shared" si="150"/>
        <v>38</v>
      </c>
      <c r="T1014" s="2">
        <f t="shared" si="151"/>
        <v>-18</v>
      </c>
      <c r="U1014" s="2">
        <f t="shared" si="152"/>
        <v>19</v>
      </c>
      <c r="V1014" s="1">
        <f t="shared" si="153"/>
        <v>162</v>
      </c>
      <c r="W1014" s="9">
        <f t="shared" si="154"/>
        <v>1</v>
      </c>
      <c r="X1014" s="9">
        <f t="shared" si="155"/>
        <v>1.447158031342219</v>
      </c>
      <c r="Y1014" s="9">
        <f t="shared" si="156"/>
        <v>1.2552725051033058</v>
      </c>
      <c r="Z1014" s="9">
        <f t="shared" si="157"/>
        <v>1.2787536009528289</v>
      </c>
      <c r="AA1014" s="9">
        <f t="shared" si="158"/>
        <v>2.2095150145426303</v>
      </c>
      <c r="AB1014" s="9">
        <f t="shared" si="159"/>
        <v>1.2963226325043316</v>
      </c>
    </row>
    <row r="1015" spans="1:28">
      <c r="A1015" s="1" t="s">
        <v>23</v>
      </c>
      <c r="B1015" s="1">
        <v>417</v>
      </c>
      <c r="C1015" s="1">
        <v>505071</v>
      </c>
      <c r="D1015" s="2">
        <v>42326</v>
      </c>
      <c r="E1015" s="3">
        <v>42326.521157403338</v>
      </c>
      <c r="F1015" s="4">
        <v>0.92579999999999996</v>
      </c>
      <c r="G1015" s="4">
        <v>7.4200000000000002E-2</v>
      </c>
      <c r="H1015" s="4">
        <v>0</v>
      </c>
      <c r="I1015" s="5">
        <v>3.4</v>
      </c>
      <c r="J1015" s="1">
        <v>119</v>
      </c>
      <c r="K1015" s="1">
        <v>2</v>
      </c>
      <c r="L1015" s="1">
        <v>35.943204700000003</v>
      </c>
      <c r="M1015" s="1">
        <v>-97.280516899999995</v>
      </c>
      <c r="N1015" s="7">
        <v>3.1856415923812165</v>
      </c>
      <c r="O1015" s="11">
        <v>4</v>
      </c>
      <c r="P1015" s="11">
        <v>3</v>
      </c>
      <c r="Q1015" s="11">
        <v>99.3</v>
      </c>
      <c r="R1015" s="12" t="s">
        <v>21</v>
      </c>
      <c r="S1015" s="2">
        <f t="shared" si="150"/>
        <v>7</v>
      </c>
      <c r="T1015" s="2">
        <f t="shared" si="151"/>
        <v>1</v>
      </c>
      <c r="U1015" s="2">
        <f t="shared" si="152"/>
        <v>3.5</v>
      </c>
      <c r="V1015" s="1">
        <f t="shared" si="153"/>
        <v>0.5</v>
      </c>
      <c r="W1015" s="9">
        <f t="shared" si="154"/>
        <v>0.60205999132796229</v>
      </c>
      <c r="X1015" s="9">
        <f t="shared" si="155"/>
        <v>0.47712125471966244</v>
      </c>
      <c r="Y1015" s="9">
        <f t="shared" si="156"/>
        <v>0</v>
      </c>
      <c r="Z1015" s="9">
        <f t="shared" si="157"/>
        <v>0.54406804435027556</v>
      </c>
      <c r="AA1015" s="9">
        <f t="shared" si="158"/>
        <v>-0.30102999566398114</v>
      </c>
      <c r="AB1015" s="9">
        <f t="shared" si="159"/>
        <v>0.50319691295698188</v>
      </c>
    </row>
    <row r="1016" spans="1:28">
      <c r="A1016" s="1" t="s">
        <v>23</v>
      </c>
      <c r="B1016" s="1">
        <v>417</v>
      </c>
      <c r="C1016" s="1">
        <v>505071</v>
      </c>
      <c r="D1016" s="2">
        <v>42326</v>
      </c>
      <c r="E1016" s="3">
        <v>42326.525138893339</v>
      </c>
      <c r="F1016" s="4">
        <v>0.87440000000000007</v>
      </c>
      <c r="G1016" s="4">
        <v>0.12560000000000002</v>
      </c>
      <c r="H1016" s="4">
        <v>0</v>
      </c>
      <c r="I1016" s="5">
        <v>6.2</v>
      </c>
      <c r="J1016" s="1">
        <v>119</v>
      </c>
      <c r="K1016" s="1">
        <v>4.8</v>
      </c>
      <c r="L1016" s="1">
        <v>35.943248099999998</v>
      </c>
      <c r="M1016" s="1">
        <v>-97.280582499999994</v>
      </c>
      <c r="N1016" s="7">
        <v>7.6273880331672039</v>
      </c>
      <c r="O1016" s="11">
        <v>10</v>
      </c>
      <c r="P1016" s="11">
        <v>22</v>
      </c>
      <c r="Q1016" s="11">
        <v>92</v>
      </c>
      <c r="R1016" s="12" t="s">
        <v>21</v>
      </c>
      <c r="S1016" s="2">
        <f t="shared" si="150"/>
        <v>32</v>
      </c>
      <c r="T1016" s="2">
        <f t="shared" si="151"/>
        <v>-12</v>
      </c>
      <c r="U1016" s="2">
        <f t="shared" si="152"/>
        <v>16</v>
      </c>
      <c r="V1016" s="1">
        <f t="shared" si="153"/>
        <v>72</v>
      </c>
      <c r="W1016" s="9">
        <f t="shared" si="154"/>
        <v>1</v>
      </c>
      <c r="X1016" s="9">
        <f t="shared" si="155"/>
        <v>1.3424226808222062</v>
      </c>
      <c r="Y1016" s="9">
        <f t="shared" si="156"/>
        <v>1.0791812460476247</v>
      </c>
      <c r="Z1016" s="9">
        <f t="shared" si="157"/>
        <v>1.2041199826559246</v>
      </c>
      <c r="AA1016" s="9">
        <f t="shared" si="158"/>
        <v>1.8573324964312683</v>
      </c>
      <c r="AB1016" s="9">
        <f t="shared" si="159"/>
        <v>0.8823758411017868</v>
      </c>
    </row>
    <row r="1017" spans="1:28">
      <c r="A1017" s="1" t="s">
        <v>23</v>
      </c>
      <c r="B1017" s="1">
        <v>417</v>
      </c>
      <c r="C1017" s="1">
        <v>505071</v>
      </c>
      <c r="D1017" s="2">
        <v>42326</v>
      </c>
      <c r="E1017" s="3">
        <v>42326.528587963337</v>
      </c>
      <c r="F1017" s="4">
        <v>0.77800000000000014</v>
      </c>
      <c r="G1017" s="4">
        <v>0.22200000000000003</v>
      </c>
      <c r="H1017" s="4">
        <v>0</v>
      </c>
      <c r="I1017" s="5">
        <v>9.8000000000000007</v>
      </c>
      <c r="J1017" s="1">
        <v>119</v>
      </c>
      <c r="K1017" s="1">
        <v>3</v>
      </c>
      <c r="L1017" s="1">
        <v>35.943327199999999</v>
      </c>
      <c r="M1017" s="1">
        <v>-97.280593600000003</v>
      </c>
      <c r="N1017" s="7">
        <v>8.8529392360043868</v>
      </c>
      <c r="O1017" s="11">
        <v>9</v>
      </c>
      <c r="P1017" s="11">
        <v>27</v>
      </c>
      <c r="Q1017" s="11">
        <v>74</v>
      </c>
      <c r="R1017" s="12" t="s">
        <v>21</v>
      </c>
      <c r="S1017" s="2">
        <f t="shared" si="150"/>
        <v>36</v>
      </c>
      <c r="T1017" s="2">
        <f t="shared" si="151"/>
        <v>-18</v>
      </c>
      <c r="U1017" s="2">
        <f t="shared" si="152"/>
        <v>18</v>
      </c>
      <c r="V1017" s="1">
        <f t="shared" si="153"/>
        <v>162</v>
      </c>
      <c r="W1017" s="9">
        <f t="shared" si="154"/>
        <v>0.95424250943932487</v>
      </c>
      <c r="X1017" s="9">
        <f t="shared" si="155"/>
        <v>1.4313637641589871</v>
      </c>
      <c r="Y1017" s="9">
        <f t="shared" si="156"/>
        <v>1.2552725051033058</v>
      </c>
      <c r="Z1017" s="9">
        <f t="shared" si="157"/>
        <v>1.2552725051033058</v>
      </c>
      <c r="AA1017" s="9">
        <f t="shared" si="158"/>
        <v>2.2095150145426303</v>
      </c>
      <c r="AB1017" s="9">
        <f t="shared" si="159"/>
        <v>0.94708748335905957</v>
      </c>
    </row>
    <row r="1018" spans="1:28">
      <c r="A1018" s="1" t="s">
        <v>23</v>
      </c>
      <c r="B1018" s="1">
        <v>417</v>
      </c>
      <c r="C1018" s="1">
        <v>505071</v>
      </c>
      <c r="D1018" s="2">
        <v>42326</v>
      </c>
      <c r="E1018" s="3">
        <v>42326.531770833339</v>
      </c>
      <c r="F1018" s="4">
        <v>0.5082000000000001</v>
      </c>
      <c r="G1018" s="4">
        <v>0.4917999999999999</v>
      </c>
      <c r="H1018" s="4">
        <v>0</v>
      </c>
      <c r="I1018" s="5">
        <v>24</v>
      </c>
      <c r="J1018" s="1">
        <v>119</v>
      </c>
      <c r="K1018" s="1">
        <v>3</v>
      </c>
      <c r="L1018" s="1">
        <v>35.943647200000001</v>
      </c>
      <c r="M1018" s="1">
        <v>-97.280691700000006</v>
      </c>
      <c r="N1018" s="7">
        <v>36.661991385664948</v>
      </c>
      <c r="O1018" s="11">
        <v>37</v>
      </c>
      <c r="P1018" s="11">
        <v>52</v>
      </c>
      <c r="Q1018" s="11">
        <v>25.3</v>
      </c>
      <c r="R1018" s="12" t="s">
        <v>24</v>
      </c>
      <c r="S1018" s="2">
        <f t="shared" si="150"/>
        <v>89</v>
      </c>
      <c r="T1018" s="2">
        <f t="shared" si="151"/>
        <v>-15</v>
      </c>
      <c r="U1018" s="2">
        <f t="shared" si="152"/>
        <v>44.5</v>
      </c>
      <c r="V1018" s="1">
        <f t="shared" si="153"/>
        <v>112.5</v>
      </c>
      <c r="W1018" s="9">
        <f t="shared" si="154"/>
        <v>1.5682017240669948</v>
      </c>
      <c r="X1018" s="9">
        <f t="shared" si="155"/>
        <v>1.716003343634799</v>
      </c>
      <c r="Y1018" s="9">
        <f t="shared" si="156"/>
        <v>1.1760912590556811</v>
      </c>
      <c r="Z1018" s="9">
        <f t="shared" si="157"/>
        <v>1.6483600109809315</v>
      </c>
      <c r="AA1018" s="9">
        <f t="shared" si="158"/>
        <v>2.051152522447381</v>
      </c>
      <c r="AB1018" s="9">
        <f t="shared" si="159"/>
        <v>1.5642160510331002</v>
      </c>
    </row>
    <row r="1019" spans="1:28">
      <c r="A1019" s="1" t="s">
        <v>23</v>
      </c>
      <c r="B1019" s="1">
        <v>417</v>
      </c>
      <c r="C1019" s="1">
        <v>505071</v>
      </c>
      <c r="D1019" s="2">
        <v>42326</v>
      </c>
      <c r="E1019" s="3">
        <v>42326.535034723333</v>
      </c>
      <c r="F1019" s="4">
        <v>0.5484</v>
      </c>
      <c r="G1019" s="4">
        <v>0.45160000000000006</v>
      </c>
      <c r="H1019" s="4">
        <v>0</v>
      </c>
      <c r="I1019" s="5">
        <v>22.8</v>
      </c>
      <c r="J1019" s="1">
        <v>119</v>
      </c>
      <c r="K1019" s="1">
        <v>2.9</v>
      </c>
      <c r="L1019" s="1">
        <v>35.943505000000002</v>
      </c>
      <c r="M1019" s="1">
        <v>-97.2801683</v>
      </c>
      <c r="N1019" s="7">
        <v>49.700419257506567</v>
      </c>
      <c r="O1019" s="11">
        <v>12</v>
      </c>
      <c r="P1019" s="11">
        <v>47</v>
      </c>
      <c r="Q1019" s="11">
        <v>48</v>
      </c>
      <c r="R1019" s="12" t="s">
        <v>24</v>
      </c>
      <c r="S1019" s="2">
        <f t="shared" si="150"/>
        <v>59</v>
      </c>
      <c r="T1019" s="2">
        <f t="shared" si="151"/>
        <v>-35</v>
      </c>
      <c r="U1019" s="2">
        <f t="shared" si="152"/>
        <v>29.5</v>
      </c>
      <c r="V1019" s="1">
        <f t="shared" si="153"/>
        <v>612.5</v>
      </c>
      <c r="W1019" s="9">
        <f t="shared" si="154"/>
        <v>1.0791812460476247</v>
      </c>
      <c r="X1019" s="9">
        <f t="shared" si="155"/>
        <v>1.6720978579357173</v>
      </c>
      <c r="Y1019" s="9">
        <f t="shared" si="156"/>
        <v>1.5440680443502754</v>
      </c>
      <c r="Z1019" s="9">
        <f t="shared" si="157"/>
        <v>1.469822015978163</v>
      </c>
      <c r="AA1019" s="9">
        <f t="shared" si="158"/>
        <v>2.7871060930365696</v>
      </c>
      <c r="AB1019" s="9">
        <f t="shared" si="159"/>
        <v>1.6963600523239477</v>
      </c>
    </row>
    <row r="1020" spans="1:28">
      <c r="A1020" s="1" t="s">
        <v>23</v>
      </c>
      <c r="B1020" s="1">
        <v>417</v>
      </c>
      <c r="C1020" s="1">
        <v>505071</v>
      </c>
      <c r="D1020" s="2">
        <v>42326</v>
      </c>
      <c r="E1020" s="3">
        <v>42326.539027773339</v>
      </c>
      <c r="F1020" s="4">
        <v>0.81419999999999992</v>
      </c>
      <c r="G1020" s="4">
        <v>0.18580000000000002</v>
      </c>
      <c r="H1020" s="4">
        <v>0</v>
      </c>
      <c r="I1020" s="5">
        <v>8.6</v>
      </c>
      <c r="J1020" s="1">
        <v>119</v>
      </c>
      <c r="K1020" s="1">
        <v>2.4</v>
      </c>
      <c r="L1020" s="1">
        <v>35.943328100000002</v>
      </c>
      <c r="M1020" s="1">
        <v>-97.280314200000007</v>
      </c>
      <c r="N1020" s="7">
        <v>23.652420272910035</v>
      </c>
      <c r="O1020" s="11">
        <v>3</v>
      </c>
      <c r="P1020" s="11">
        <v>28</v>
      </c>
      <c r="Q1020" s="11">
        <v>69.3</v>
      </c>
      <c r="R1020" s="12" t="s">
        <v>24</v>
      </c>
      <c r="S1020" s="2">
        <f t="shared" si="150"/>
        <v>31</v>
      </c>
      <c r="T1020" s="2">
        <f t="shared" si="151"/>
        <v>-25</v>
      </c>
      <c r="U1020" s="2">
        <f t="shared" si="152"/>
        <v>15.5</v>
      </c>
      <c r="V1020" s="1">
        <f t="shared" si="153"/>
        <v>312.5</v>
      </c>
      <c r="W1020" s="9">
        <f t="shared" si="154"/>
        <v>0.47712125471966244</v>
      </c>
      <c r="X1020" s="9">
        <f t="shared" si="155"/>
        <v>1.447158031342219</v>
      </c>
      <c r="Y1020" s="9">
        <f t="shared" si="156"/>
        <v>1.3979400086720375</v>
      </c>
      <c r="Z1020" s="9">
        <f t="shared" si="157"/>
        <v>1.1903316981702914</v>
      </c>
      <c r="AA1020" s="9">
        <f t="shared" si="158"/>
        <v>2.4948500216800942</v>
      </c>
      <c r="AB1020" s="9">
        <f t="shared" si="159"/>
        <v>1.3738755872467414</v>
      </c>
    </row>
    <row r="1021" spans="1:28">
      <c r="A1021" s="1" t="s">
        <v>23</v>
      </c>
      <c r="B1021" s="1">
        <v>383</v>
      </c>
      <c r="C1021" s="1">
        <v>505019</v>
      </c>
      <c r="D1021" s="2">
        <v>42326</v>
      </c>
      <c r="E1021" s="3">
        <v>42326.434872683334</v>
      </c>
      <c r="F1021" s="4">
        <v>0.68680000000000008</v>
      </c>
      <c r="G1021" s="4">
        <v>0.31319999999999998</v>
      </c>
      <c r="H1021" s="4">
        <v>0</v>
      </c>
      <c r="I1021" s="5">
        <v>16.600000000000001</v>
      </c>
      <c r="J1021" s="1">
        <v>1524</v>
      </c>
      <c r="K1021" s="1">
        <v>3.8</v>
      </c>
      <c r="L1021" s="1">
        <v>35.943410299999996</v>
      </c>
      <c r="M1021" s="1">
        <v>-97.280777799999996</v>
      </c>
      <c r="N1021" s="7">
        <v>25.676795369149907</v>
      </c>
      <c r="O1021" s="11">
        <v>14</v>
      </c>
      <c r="P1021" s="11">
        <v>31</v>
      </c>
      <c r="Q1021" s="11">
        <v>27.3</v>
      </c>
      <c r="R1021" s="12" t="s">
        <v>19</v>
      </c>
      <c r="S1021" s="2">
        <f t="shared" si="150"/>
        <v>45</v>
      </c>
      <c r="T1021" s="2">
        <f t="shared" si="151"/>
        <v>-17</v>
      </c>
      <c r="U1021" s="2">
        <f t="shared" si="152"/>
        <v>22.5</v>
      </c>
      <c r="V1021" s="1">
        <f t="shared" si="153"/>
        <v>144.5</v>
      </c>
      <c r="W1021" s="9">
        <f t="shared" si="154"/>
        <v>1.1461280356782377</v>
      </c>
      <c r="X1021" s="9">
        <f t="shared" si="155"/>
        <v>1.4913616938342726</v>
      </c>
      <c r="Y1021" s="9">
        <f t="shared" si="156"/>
        <v>1.2304489213782739</v>
      </c>
      <c r="Z1021" s="9">
        <f t="shared" si="157"/>
        <v>1.3521825181113623</v>
      </c>
      <c r="AA1021" s="9">
        <f t="shared" si="158"/>
        <v>2.1598678470925665</v>
      </c>
      <c r="AB1021" s="9">
        <f t="shared" si="159"/>
        <v>1.4095408200065875</v>
      </c>
    </row>
    <row r="1022" spans="1:28">
      <c r="A1022" s="1" t="s">
        <v>23</v>
      </c>
      <c r="B1022" s="1">
        <v>383</v>
      </c>
      <c r="C1022" s="1">
        <v>505019</v>
      </c>
      <c r="D1022" s="2">
        <v>42326</v>
      </c>
      <c r="E1022" s="3">
        <v>42326.437881943333</v>
      </c>
      <c r="F1022" s="4">
        <v>0.62059999999999993</v>
      </c>
      <c r="G1022" s="4">
        <v>0.37939999999999996</v>
      </c>
      <c r="H1022" s="4">
        <v>0</v>
      </c>
      <c r="I1022" s="5">
        <v>19.399999999999999</v>
      </c>
      <c r="J1022" s="1">
        <v>1524</v>
      </c>
      <c r="K1022" s="1">
        <v>3.7</v>
      </c>
      <c r="L1022" s="1">
        <v>35.943716100000003</v>
      </c>
      <c r="M1022" s="1">
        <v>-97.280746699999995</v>
      </c>
      <c r="N1022" s="7">
        <v>34.11850984722831</v>
      </c>
      <c r="O1022" s="11">
        <v>38</v>
      </c>
      <c r="P1022" s="11">
        <v>26</v>
      </c>
      <c r="Q1022" s="11">
        <v>22</v>
      </c>
      <c r="R1022" s="12" t="s">
        <v>19</v>
      </c>
      <c r="S1022" s="2">
        <f t="shared" si="150"/>
        <v>64</v>
      </c>
      <c r="T1022" s="2">
        <f t="shared" si="151"/>
        <v>12</v>
      </c>
      <c r="U1022" s="2">
        <f t="shared" si="152"/>
        <v>32</v>
      </c>
      <c r="V1022" s="1">
        <f t="shared" si="153"/>
        <v>72</v>
      </c>
      <c r="W1022" s="9">
        <f t="shared" si="154"/>
        <v>1.5797835966168099</v>
      </c>
      <c r="X1022" s="9">
        <f t="shared" si="155"/>
        <v>1.414973347970818</v>
      </c>
      <c r="Y1022" s="9">
        <f t="shared" si="156"/>
        <v>1.0791812460476247</v>
      </c>
      <c r="Z1022" s="9">
        <f t="shared" si="157"/>
        <v>1.5051499783199058</v>
      </c>
      <c r="AA1022" s="9">
        <f t="shared" si="158"/>
        <v>1.8573324964312683</v>
      </c>
      <c r="AB1022" s="9">
        <f t="shared" si="159"/>
        <v>1.5329900547563746</v>
      </c>
    </row>
    <row r="1023" spans="1:28">
      <c r="A1023" s="1" t="s">
        <v>23</v>
      </c>
      <c r="B1023" s="1">
        <v>383</v>
      </c>
      <c r="C1023" s="1">
        <v>505019</v>
      </c>
      <c r="D1023" s="2">
        <v>42326</v>
      </c>
      <c r="E1023" s="3">
        <v>42326.441782403337</v>
      </c>
      <c r="F1023" s="4">
        <v>0.36320000000000002</v>
      </c>
      <c r="G1023" s="4">
        <v>0.63679999999999992</v>
      </c>
      <c r="H1023" s="4">
        <v>0</v>
      </c>
      <c r="I1023" s="5">
        <v>33.799999999999997</v>
      </c>
      <c r="J1023" s="1">
        <v>1524</v>
      </c>
      <c r="K1023" s="1">
        <v>3.3</v>
      </c>
      <c r="L1023" s="1">
        <v>35.943386099999998</v>
      </c>
      <c r="M1023" s="1">
        <v>-97.280740600000001</v>
      </c>
      <c r="N1023" s="7">
        <v>36.698356567489213</v>
      </c>
      <c r="O1023" s="11">
        <v>33</v>
      </c>
      <c r="P1023" s="11">
        <v>40</v>
      </c>
      <c r="Q1023" s="11">
        <v>11.3</v>
      </c>
      <c r="R1023" s="12" t="s">
        <v>19</v>
      </c>
      <c r="S1023" s="2">
        <f t="shared" si="150"/>
        <v>73</v>
      </c>
      <c r="T1023" s="2">
        <f t="shared" si="151"/>
        <v>-7</v>
      </c>
      <c r="U1023" s="2">
        <f t="shared" si="152"/>
        <v>36.5</v>
      </c>
      <c r="V1023" s="1">
        <f t="shared" si="153"/>
        <v>24.5</v>
      </c>
      <c r="W1023" s="9">
        <f t="shared" si="154"/>
        <v>1.5185139398778873</v>
      </c>
      <c r="X1023" s="9">
        <f t="shared" si="155"/>
        <v>1.6020599913279623</v>
      </c>
      <c r="Y1023" s="9">
        <f t="shared" si="156"/>
        <v>0.8450980400142567</v>
      </c>
      <c r="Z1023" s="9">
        <f t="shared" si="157"/>
        <v>1.5622928644564746</v>
      </c>
      <c r="AA1023" s="9">
        <f t="shared" si="158"/>
        <v>1.3891660843645324</v>
      </c>
      <c r="AB1023" s="9">
        <f t="shared" si="159"/>
        <v>1.5646466160326928</v>
      </c>
    </row>
    <row r="1024" spans="1:28">
      <c r="A1024" s="1" t="s">
        <v>23</v>
      </c>
      <c r="B1024" s="1">
        <v>383</v>
      </c>
      <c r="C1024" s="1">
        <v>505019</v>
      </c>
      <c r="D1024" s="2">
        <v>42326</v>
      </c>
      <c r="E1024" s="3">
        <v>42326.444780093334</v>
      </c>
      <c r="F1024" s="4">
        <v>0.40880000000000011</v>
      </c>
      <c r="G1024" s="4">
        <v>0.59119999999999995</v>
      </c>
      <c r="H1024" s="4">
        <v>0</v>
      </c>
      <c r="I1024" s="5">
        <v>30.6</v>
      </c>
      <c r="J1024" s="1">
        <v>1524</v>
      </c>
      <c r="K1024" s="1">
        <v>3.8</v>
      </c>
      <c r="L1024" s="1">
        <v>35.943520599999999</v>
      </c>
      <c r="M1024" s="1">
        <v>-97.280326700000003</v>
      </c>
      <c r="N1024" s="7">
        <v>40.149887342832088</v>
      </c>
      <c r="O1024" s="11">
        <v>55</v>
      </c>
      <c r="P1024" s="11">
        <v>72</v>
      </c>
      <c r="Q1024" s="11">
        <v>54.7</v>
      </c>
      <c r="R1024" s="12" t="s">
        <v>24</v>
      </c>
      <c r="S1024" s="2">
        <f t="shared" si="150"/>
        <v>127</v>
      </c>
      <c r="T1024" s="2">
        <f t="shared" si="151"/>
        <v>-17</v>
      </c>
      <c r="U1024" s="2">
        <f t="shared" si="152"/>
        <v>63.5</v>
      </c>
      <c r="V1024" s="1">
        <f t="shared" si="153"/>
        <v>144.5</v>
      </c>
      <c r="W1024" s="9">
        <f t="shared" si="154"/>
        <v>1.7403626894942439</v>
      </c>
      <c r="X1024" s="9">
        <f t="shared" si="155"/>
        <v>1.8573324964312683</v>
      </c>
      <c r="Y1024" s="9">
        <f t="shared" si="156"/>
        <v>1.2304489213782739</v>
      </c>
      <c r="Z1024" s="9">
        <f t="shared" si="157"/>
        <v>1.8027737252919753</v>
      </c>
      <c r="AA1024" s="9">
        <f t="shared" si="158"/>
        <v>2.1598678470925665</v>
      </c>
      <c r="AB1024" s="9">
        <f t="shared" si="159"/>
        <v>1.6036843310230429</v>
      </c>
    </row>
    <row r="1025" spans="1:28">
      <c r="A1025" s="1" t="s">
        <v>23</v>
      </c>
      <c r="B1025" s="1">
        <v>383</v>
      </c>
      <c r="C1025" s="1">
        <v>505019</v>
      </c>
      <c r="D1025" s="2">
        <v>42326</v>
      </c>
      <c r="E1025" s="3">
        <v>42326.448263893333</v>
      </c>
      <c r="F1025" s="4">
        <v>0.42479999999999996</v>
      </c>
      <c r="G1025" s="4">
        <v>0.57520000000000004</v>
      </c>
      <c r="H1025" s="4">
        <v>0</v>
      </c>
      <c r="I1025" s="5">
        <v>30.4</v>
      </c>
      <c r="J1025" s="1">
        <v>1524</v>
      </c>
      <c r="K1025" s="1">
        <v>3.7</v>
      </c>
      <c r="L1025" s="1">
        <v>35.943902799999996</v>
      </c>
      <c r="M1025" s="1">
        <v>-97.280566899999997</v>
      </c>
      <c r="N1025" s="7">
        <v>47.683610188396621</v>
      </c>
      <c r="O1025" s="11">
        <v>16</v>
      </c>
      <c r="P1025" s="11">
        <v>45</v>
      </c>
      <c r="Q1025" s="11">
        <v>80</v>
      </c>
      <c r="R1025" s="12" t="s">
        <v>24</v>
      </c>
      <c r="S1025" s="2">
        <f t="shared" si="150"/>
        <v>61</v>
      </c>
      <c r="T1025" s="2">
        <f t="shared" si="151"/>
        <v>-29</v>
      </c>
      <c r="U1025" s="2">
        <f t="shared" si="152"/>
        <v>30.5</v>
      </c>
      <c r="V1025" s="1">
        <f t="shared" si="153"/>
        <v>420.5</v>
      </c>
      <c r="W1025" s="9">
        <f t="shared" si="154"/>
        <v>1.2041199826559246</v>
      </c>
      <c r="X1025" s="9">
        <f t="shared" si="155"/>
        <v>1.6532125137753435</v>
      </c>
      <c r="Y1025" s="9">
        <f t="shared" si="156"/>
        <v>1.4623979978989561</v>
      </c>
      <c r="Z1025" s="9">
        <f t="shared" si="157"/>
        <v>1.4842998393467857</v>
      </c>
      <c r="AA1025" s="9">
        <f t="shared" si="158"/>
        <v>2.6237660001339309</v>
      </c>
      <c r="AB1025" s="9">
        <f t="shared" si="159"/>
        <v>1.6783691289793374</v>
      </c>
    </row>
    <row r="1026" spans="1:28">
      <c r="A1026" s="1" t="s">
        <v>23</v>
      </c>
      <c r="B1026" s="1">
        <v>383</v>
      </c>
      <c r="C1026" s="1">
        <v>505019</v>
      </c>
      <c r="D1026" s="2">
        <v>42326</v>
      </c>
      <c r="E1026" s="3">
        <v>42326.451643523338</v>
      </c>
      <c r="F1026" s="4">
        <v>0.51639999999999997</v>
      </c>
      <c r="G1026" s="4">
        <v>0.48359999999999997</v>
      </c>
      <c r="H1026" s="4">
        <v>0</v>
      </c>
      <c r="I1026" s="5">
        <v>24.6</v>
      </c>
      <c r="J1026" s="1">
        <v>1524</v>
      </c>
      <c r="K1026" s="1">
        <v>3.6</v>
      </c>
      <c r="L1026" s="1">
        <v>35.9435492</v>
      </c>
      <c r="M1026" s="1">
        <v>-97.280331099999998</v>
      </c>
      <c r="N1026" s="7">
        <v>44.682768184769458</v>
      </c>
      <c r="O1026" s="11">
        <v>32</v>
      </c>
      <c r="P1026" s="11">
        <v>43</v>
      </c>
      <c r="Q1026" s="11">
        <v>79.3</v>
      </c>
      <c r="R1026" s="12" t="s">
        <v>24</v>
      </c>
      <c r="S1026" s="2">
        <f t="shared" si="150"/>
        <v>75</v>
      </c>
      <c r="T1026" s="2">
        <f t="shared" si="151"/>
        <v>-11</v>
      </c>
      <c r="U1026" s="2">
        <f t="shared" si="152"/>
        <v>37.5</v>
      </c>
      <c r="V1026" s="1">
        <f t="shared" si="153"/>
        <v>60.5</v>
      </c>
      <c r="W1026" s="9">
        <f t="shared" si="154"/>
        <v>1.5051499783199058</v>
      </c>
      <c r="X1026" s="9">
        <f t="shared" si="155"/>
        <v>1.6334684555795864</v>
      </c>
      <c r="Y1026" s="9">
        <f t="shared" si="156"/>
        <v>1.0413926851582249</v>
      </c>
      <c r="Z1026" s="9">
        <f t="shared" si="157"/>
        <v>1.5740312677277186</v>
      </c>
      <c r="AA1026" s="9">
        <f t="shared" si="158"/>
        <v>1.7817553746524688</v>
      </c>
      <c r="AB1026" s="9">
        <f t="shared" si="159"/>
        <v>1.650140070668503</v>
      </c>
    </row>
    <row r="1027" spans="1:28">
      <c r="A1027" s="1" t="s">
        <v>23</v>
      </c>
      <c r="B1027" s="1">
        <v>383</v>
      </c>
      <c r="C1027" s="1">
        <v>505019</v>
      </c>
      <c r="D1027" s="2">
        <v>42326</v>
      </c>
      <c r="E1027" s="3">
        <v>42326.455231483335</v>
      </c>
      <c r="F1027" s="4">
        <v>0.5895999999999999</v>
      </c>
      <c r="G1027" s="4">
        <v>0.41040000000000004</v>
      </c>
      <c r="H1027" s="4">
        <v>0</v>
      </c>
      <c r="I1027" s="5">
        <v>20.399999999999999</v>
      </c>
      <c r="J1027" s="1">
        <v>1524</v>
      </c>
      <c r="K1027" s="1">
        <v>4</v>
      </c>
      <c r="L1027" s="1">
        <v>35.943744199999998</v>
      </c>
      <c r="M1027" s="1">
        <v>-97.280246700000006</v>
      </c>
      <c r="N1027" s="7">
        <v>22.975518960416164</v>
      </c>
      <c r="O1027" s="11">
        <v>42</v>
      </c>
      <c r="P1027" s="11">
        <v>107</v>
      </c>
      <c r="Q1027" s="11">
        <v>70.7</v>
      </c>
      <c r="R1027" s="12" t="s">
        <v>24</v>
      </c>
      <c r="S1027" s="2">
        <f t="shared" ref="S1027:S1090" si="160">+O1027+P1027</f>
        <v>149</v>
      </c>
      <c r="T1027" s="2">
        <f t="shared" ref="T1027:T1090" si="161">O1027-P1027</f>
        <v>-65</v>
      </c>
      <c r="U1027" s="2">
        <f t="shared" ref="U1027:U1090" si="162">AVERAGE(O1027:P1027)</f>
        <v>74.5</v>
      </c>
      <c r="V1027" s="1">
        <f t="shared" ref="V1027:V1090" si="163">VAR(O1027:P1027)</f>
        <v>2112.5</v>
      </c>
      <c r="W1027" s="9">
        <f t="shared" ref="W1027:W1090" si="164">LOG(O1027,10)</f>
        <v>1.6232492903979003</v>
      </c>
      <c r="X1027" s="9">
        <f t="shared" ref="X1027:X1090" si="165">LOG(P1027,10)</f>
        <v>2.0293837776852093</v>
      </c>
      <c r="Y1027" s="9">
        <f t="shared" ref="Y1027:Y1090" si="166">LOG(ABS(T1027),10)</f>
        <v>1.8129133566428552</v>
      </c>
      <c r="Z1027" s="9">
        <f t="shared" ref="Z1027:Z1090" si="167">LOG(U1027,10)</f>
        <v>1.8721562727482925</v>
      </c>
      <c r="AA1027" s="9">
        <f t="shared" ref="AA1027:AA1090" si="168">LOG(V1027,10)</f>
        <v>3.3247967176217297</v>
      </c>
      <c r="AB1027" s="9">
        <f t="shared" ref="AB1027:AB1090" si="169">LOG(N1027,10)</f>
        <v>1.3612653298122135</v>
      </c>
    </row>
    <row r="1028" spans="1:28">
      <c r="A1028" s="1" t="s">
        <v>23</v>
      </c>
      <c r="B1028" s="1">
        <v>383</v>
      </c>
      <c r="C1028" s="1">
        <v>505019</v>
      </c>
      <c r="D1028" s="2">
        <v>42326</v>
      </c>
      <c r="E1028" s="3">
        <v>42326.458715273337</v>
      </c>
      <c r="F1028" s="4">
        <v>0.59960000000000002</v>
      </c>
      <c r="G1028" s="4">
        <v>0.40039999999999998</v>
      </c>
      <c r="H1028" s="4">
        <v>0</v>
      </c>
      <c r="I1028" s="5">
        <v>20</v>
      </c>
      <c r="J1028" s="1">
        <v>1524</v>
      </c>
      <c r="K1028" s="1">
        <v>4</v>
      </c>
      <c r="L1028" s="1">
        <v>35.943750000000001</v>
      </c>
      <c r="M1028" s="1">
        <v>-97.280625000000001</v>
      </c>
      <c r="N1028" s="7">
        <v>34.061800616084213</v>
      </c>
      <c r="O1028" s="11">
        <v>44</v>
      </c>
      <c r="P1028" s="11">
        <v>53</v>
      </c>
      <c r="Q1028" s="11">
        <v>88</v>
      </c>
      <c r="R1028" s="12" t="s">
        <v>24</v>
      </c>
      <c r="S1028" s="2">
        <f t="shared" si="160"/>
        <v>97</v>
      </c>
      <c r="T1028" s="2">
        <f t="shared" si="161"/>
        <v>-9</v>
      </c>
      <c r="U1028" s="2">
        <f t="shared" si="162"/>
        <v>48.5</v>
      </c>
      <c r="V1028" s="1">
        <f t="shared" si="163"/>
        <v>40.5</v>
      </c>
      <c r="W1028" s="9">
        <f t="shared" si="164"/>
        <v>1.6434526764861872</v>
      </c>
      <c r="X1028" s="9">
        <f t="shared" si="165"/>
        <v>1.7242758696007889</v>
      </c>
      <c r="Y1028" s="9">
        <f t="shared" si="166"/>
        <v>0.95424250943932487</v>
      </c>
      <c r="Z1028" s="9">
        <f t="shared" si="167"/>
        <v>1.6857417386022635</v>
      </c>
      <c r="AA1028" s="9">
        <f t="shared" si="168"/>
        <v>1.6074550232146683</v>
      </c>
      <c r="AB1028" s="9">
        <f t="shared" si="169"/>
        <v>1.5322676024333814</v>
      </c>
    </row>
    <row r="1029" spans="1:28">
      <c r="A1029" s="1" t="s">
        <v>23</v>
      </c>
      <c r="B1029" s="1">
        <v>383</v>
      </c>
      <c r="C1029" s="1">
        <v>505019</v>
      </c>
      <c r="D1029" s="2">
        <v>42326</v>
      </c>
      <c r="E1029" s="3">
        <v>42326.462638893339</v>
      </c>
      <c r="F1029" s="4">
        <v>0.8375999999999999</v>
      </c>
      <c r="G1029" s="4">
        <v>0.16239999999999999</v>
      </c>
      <c r="H1029" s="4">
        <v>0</v>
      </c>
      <c r="I1029" s="5">
        <v>8</v>
      </c>
      <c r="J1029" s="1">
        <v>1524</v>
      </c>
      <c r="K1029" s="1">
        <v>3.6</v>
      </c>
      <c r="L1029" s="1">
        <v>35.943421899999997</v>
      </c>
      <c r="M1029" s="1">
        <v>-97.280336399999996</v>
      </c>
      <c r="N1029" s="7">
        <v>44.788437194074994</v>
      </c>
      <c r="O1029" s="11">
        <v>36</v>
      </c>
      <c r="P1029" s="11">
        <v>38</v>
      </c>
      <c r="Q1029" s="11">
        <v>73.3</v>
      </c>
      <c r="R1029" s="12" t="s">
        <v>24</v>
      </c>
      <c r="S1029" s="2">
        <f t="shared" si="160"/>
        <v>74</v>
      </c>
      <c r="T1029" s="2">
        <f t="shared" si="161"/>
        <v>-2</v>
      </c>
      <c r="U1029" s="2">
        <f t="shared" si="162"/>
        <v>37</v>
      </c>
      <c r="V1029" s="1">
        <f t="shared" si="163"/>
        <v>2</v>
      </c>
      <c r="W1029" s="9">
        <f t="shared" si="164"/>
        <v>1.556302500767287</v>
      </c>
      <c r="X1029" s="9">
        <f t="shared" si="165"/>
        <v>1.5797835966168099</v>
      </c>
      <c r="Y1029" s="9">
        <f t="shared" si="166"/>
        <v>0.30102999566398114</v>
      </c>
      <c r="Z1029" s="9">
        <f t="shared" si="167"/>
        <v>1.5682017240669948</v>
      </c>
      <c r="AA1029" s="9">
        <f t="shared" si="168"/>
        <v>0.30102999566398114</v>
      </c>
      <c r="AB1029" s="9">
        <f t="shared" si="169"/>
        <v>1.651165908842753</v>
      </c>
    </row>
    <row r="1030" spans="1:28">
      <c r="A1030" s="1" t="s">
        <v>23</v>
      </c>
      <c r="B1030" s="1">
        <v>383</v>
      </c>
      <c r="C1030" s="1">
        <v>505019</v>
      </c>
      <c r="D1030" s="2">
        <v>42326</v>
      </c>
      <c r="E1030" s="3">
        <v>42326.465590273336</v>
      </c>
      <c r="F1030" s="4">
        <v>0.48060000000000003</v>
      </c>
      <c r="G1030" s="4">
        <v>0.51939999999999997</v>
      </c>
      <c r="H1030" s="4">
        <v>0</v>
      </c>
      <c r="I1030" s="5">
        <v>25.6</v>
      </c>
      <c r="J1030" s="1">
        <v>1524</v>
      </c>
      <c r="K1030" s="1">
        <v>4.5999999999999996</v>
      </c>
      <c r="L1030" s="1">
        <v>35.943294700000003</v>
      </c>
      <c r="M1030" s="1">
        <v>-97.280353099999999</v>
      </c>
      <c r="N1030" s="7">
        <v>14.223829724230974</v>
      </c>
      <c r="O1030" s="11">
        <v>15</v>
      </c>
      <c r="P1030" s="11">
        <v>4</v>
      </c>
      <c r="Q1030" s="11">
        <v>86</v>
      </c>
      <c r="R1030" s="12" t="s">
        <v>21</v>
      </c>
      <c r="S1030" s="2">
        <f t="shared" si="160"/>
        <v>19</v>
      </c>
      <c r="T1030" s="2">
        <f t="shared" si="161"/>
        <v>11</v>
      </c>
      <c r="U1030" s="2">
        <f t="shared" si="162"/>
        <v>9.5</v>
      </c>
      <c r="V1030" s="1">
        <f t="shared" si="163"/>
        <v>60.5</v>
      </c>
      <c r="W1030" s="9">
        <f t="shared" si="164"/>
        <v>1.1760912590556811</v>
      </c>
      <c r="X1030" s="9">
        <f t="shared" si="165"/>
        <v>0.60205999132796229</v>
      </c>
      <c r="Y1030" s="9">
        <f t="shared" si="166"/>
        <v>1.0413926851582249</v>
      </c>
      <c r="Z1030" s="9">
        <f t="shared" si="167"/>
        <v>0.97772360528884772</v>
      </c>
      <c r="AA1030" s="9">
        <f t="shared" si="168"/>
        <v>1.7817553746524688</v>
      </c>
      <c r="AB1030" s="9">
        <f t="shared" si="169"/>
        <v>1.153016544647685</v>
      </c>
    </row>
    <row r="1031" spans="1:28">
      <c r="A1031" s="1" t="s">
        <v>23</v>
      </c>
      <c r="B1031" s="1">
        <v>383</v>
      </c>
      <c r="C1031" s="1">
        <v>505019</v>
      </c>
      <c r="D1031" s="2">
        <v>42326</v>
      </c>
      <c r="E1031" s="3">
        <v>42326.469062503333</v>
      </c>
      <c r="F1031" s="4">
        <v>0.57079999999999997</v>
      </c>
      <c r="G1031" s="4">
        <v>0.42920000000000003</v>
      </c>
      <c r="H1031" s="4">
        <v>0</v>
      </c>
      <c r="I1031" s="5">
        <v>21</v>
      </c>
      <c r="J1031" s="1">
        <v>1524</v>
      </c>
      <c r="K1031" s="1">
        <v>3.7</v>
      </c>
      <c r="L1031" s="1">
        <v>35.943607499999999</v>
      </c>
      <c r="M1031" s="1">
        <v>-97.280463299999994</v>
      </c>
      <c r="N1031" s="7">
        <v>36.168978041293713</v>
      </c>
      <c r="O1031" s="11">
        <v>22</v>
      </c>
      <c r="P1031" s="11">
        <v>40</v>
      </c>
      <c r="Q1031" s="11">
        <v>62.7</v>
      </c>
      <c r="R1031" s="12" t="s">
        <v>24</v>
      </c>
      <c r="S1031" s="2">
        <f t="shared" si="160"/>
        <v>62</v>
      </c>
      <c r="T1031" s="2">
        <f t="shared" si="161"/>
        <v>-18</v>
      </c>
      <c r="U1031" s="2">
        <f t="shared" si="162"/>
        <v>31</v>
      </c>
      <c r="V1031" s="1">
        <f t="shared" si="163"/>
        <v>162</v>
      </c>
      <c r="W1031" s="9">
        <f t="shared" si="164"/>
        <v>1.3424226808222062</v>
      </c>
      <c r="X1031" s="9">
        <f t="shared" si="165"/>
        <v>1.6020599913279623</v>
      </c>
      <c r="Y1031" s="9">
        <f t="shared" si="166"/>
        <v>1.2552725051033058</v>
      </c>
      <c r="Z1031" s="9">
        <f t="shared" si="167"/>
        <v>1.4913616938342726</v>
      </c>
      <c r="AA1031" s="9">
        <f t="shared" si="168"/>
        <v>2.2095150145426303</v>
      </c>
      <c r="AB1031" s="9">
        <f t="shared" si="169"/>
        <v>1.5583362378935779</v>
      </c>
    </row>
    <row r="1032" spans="1:28">
      <c r="A1032" s="1" t="s">
        <v>23</v>
      </c>
      <c r="B1032" s="1">
        <v>383</v>
      </c>
      <c r="C1032" s="1">
        <v>505019</v>
      </c>
      <c r="D1032" s="2">
        <v>42326</v>
      </c>
      <c r="E1032" s="3">
        <v>42326.472546293335</v>
      </c>
      <c r="F1032" s="4">
        <v>0.61299999999999999</v>
      </c>
      <c r="G1032" s="4">
        <v>0.38700000000000001</v>
      </c>
      <c r="H1032" s="4">
        <v>0</v>
      </c>
      <c r="I1032" s="5">
        <v>18</v>
      </c>
      <c r="J1032" s="1">
        <v>1524</v>
      </c>
      <c r="K1032" s="1">
        <v>6.8</v>
      </c>
      <c r="L1032" s="1">
        <v>35.943730000000002</v>
      </c>
      <c r="M1032" s="1">
        <v>-97.280263599999998</v>
      </c>
      <c r="N1032" s="7">
        <v>22.555076452873244</v>
      </c>
      <c r="O1032" s="11">
        <v>40</v>
      </c>
      <c r="P1032" s="11">
        <v>67</v>
      </c>
      <c r="Q1032" s="11">
        <v>90</v>
      </c>
      <c r="R1032" s="12" t="s">
        <v>24</v>
      </c>
      <c r="S1032" s="2">
        <f t="shared" si="160"/>
        <v>107</v>
      </c>
      <c r="T1032" s="2">
        <f t="shared" si="161"/>
        <v>-27</v>
      </c>
      <c r="U1032" s="2">
        <f t="shared" si="162"/>
        <v>53.5</v>
      </c>
      <c r="V1032" s="1">
        <f t="shared" si="163"/>
        <v>364.5</v>
      </c>
      <c r="W1032" s="9">
        <f t="shared" si="164"/>
        <v>1.6020599913279623</v>
      </c>
      <c r="X1032" s="9">
        <f t="shared" si="165"/>
        <v>1.8260748027008262</v>
      </c>
      <c r="Y1032" s="9">
        <f t="shared" si="166"/>
        <v>1.4313637641589871</v>
      </c>
      <c r="Z1032" s="9">
        <f t="shared" si="167"/>
        <v>1.7283537820212282</v>
      </c>
      <c r="AA1032" s="9">
        <f t="shared" si="168"/>
        <v>2.561697532653993</v>
      </c>
      <c r="AB1032" s="9">
        <f t="shared" si="169"/>
        <v>1.3532443035243833</v>
      </c>
    </row>
    <row r="1033" spans="1:28">
      <c r="A1033" s="1" t="s">
        <v>23</v>
      </c>
      <c r="B1033" s="1">
        <v>383</v>
      </c>
      <c r="C1033" s="1">
        <v>505019</v>
      </c>
      <c r="D1033" s="2">
        <v>42326</v>
      </c>
      <c r="E1033" s="3">
        <v>42326.476006943332</v>
      </c>
      <c r="F1033" s="4">
        <v>0.88780000000000003</v>
      </c>
      <c r="G1033" s="4">
        <v>0.11220000000000001</v>
      </c>
      <c r="H1033" s="4">
        <v>0</v>
      </c>
      <c r="I1033" s="5">
        <v>5</v>
      </c>
      <c r="J1033" s="1">
        <v>1524</v>
      </c>
      <c r="K1033" s="1">
        <v>2.5</v>
      </c>
      <c r="L1033" s="1">
        <v>35.943353899999998</v>
      </c>
      <c r="M1033" s="1">
        <v>-97.2802097</v>
      </c>
      <c r="N1033" s="7">
        <v>42.100995026221668</v>
      </c>
      <c r="O1033" s="11">
        <v>10</v>
      </c>
      <c r="P1033" s="11">
        <v>29</v>
      </c>
      <c r="Q1033" s="11">
        <v>88</v>
      </c>
      <c r="R1033" s="12" t="s">
        <v>24</v>
      </c>
      <c r="S1033" s="2">
        <f t="shared" si="160"/>
        <v>39</v>
      </c>
      <c r="T1033" s="2">
        <f t="shared" si="161"/>
        <v>-19</v>
      </c>
      <c r="U1033" s="2">
        <f t="shared" si="162"/>
        <v>19.5</v>
      </c>
      <c r="V1033" s="1">
        <f t="shared" si="163"/>
        <v>180.5</v>
      </c>
      <c r="W1033" s="9">
        <f t="shared" si="164"/>
        <v>1</v>
      </c>
      <c r="X1033" s="9">
        <f t="shared" si="165"/>
        <v>1.4623979978989561</v>
      </c>
      <c r="Y1033" s="9">
        <f t="shared" si="166"/>
        <v>1.2787536009528289</v>
      </c>
      <c r="Z1033" s="9">
        <f t="shared" si="167"/>
        <v>1.2900346113625178</v>
      </c>
      <c r="AA1033" s="9">
        <f t="shared" si="168"/>
        <v>2.2564772062416765</v>
      </c>
      <c r="AB1033" s="9">
        <f t="shared" si="169"/>
        <v>1.6242923601893686</v>
      </c>
    </row>
    <row r="1034" spans="1:28">
      <c r="A1034" s="1" t="s">
        <v>23</v>
      </c>
      <c r="B1034" s="1">
        <v>383</v>
      </c>
      <c r="C1034" s="1">
        <v>505019</v>
      </c>
      <c r="D1034" s="2">
        <v>42326</v>
      </c>
      <c r="E1034" s="3">
        <v>42326.479479163332</v>
      </c>
      <c r="F1034" s="4">
        <v>0.92920000000000003</v>
      </c>
      <c r="G1034" s="4">
        <v>7.0800000000000002E-2</v>
      </c>
      <c r="H1034" s="4">
        <v>0</v>
      </c>
      <c r="I1034" s="5">
        <v>3.6</v>
      </c>
      <c r="J1034" s="1">
        <v>1524</v>
      </c>
      <c r="K1034" s="1">
        <v>2.7</v>
      </c>
      <c r="L1034" s="1">
        <v>35.943312200000001</v>
      </c>
      <c r="M1034" s="1">
        <v>-97.280166899999998</v>
      </c>
      <c r="N1034" s="7">
        <v>6.0282045375932292</v>
      </c>
      <c r="O1034" s="11">
        <v>14</v>
      </c>
      <c r="P1034" s="11">
        <v>14</v>
      </c>
      <c r="Q1034" s="11">
        <v>98</v>
      </c>
      <c r="R1034" s="12" t="s">
        <v>21</v>
      </c>
      <c r="S1034" s="2">
        <f t="shared" si="160"/>
        <v>28</v>
      </c>
      <c r="T1034" s="2">
        <f t="shared" si="161"/>
        <v>0</v>
      </c>
      <c r="U1034" s="2">
        <f t="shared" si="162"/>
        <v>14</v>
      </c>
      <c r="V1034" s="1">
        <f t="shared" si="163"/>
        <v>0</v>
      </c>
      <c r="W1034" s="9">
        <f t="shared" si="164"/>
        <v>1.1461280356782377</v>
      </c>
      <c r="X1034" s="9">
        <f t="shared" si="165"/>
        <v>1.1461280356782377</v>
      </c>
      <c r="Y1034" s="9" t="e">
        <f t="shared" si="166"/>
        <v>#NUM!</v>
      </c>
      <c r="Z1034" s="9">
        <f t="shared" si="167"/>
        <v>1.1461280356782377</v>
      </c>
      <c r="AA1034" s="9" t="e">
        <f t="shared" si="168"/>
        <v>#NUM!</v>
      </c>
      <c r="AB1034" s="9">
        <f t="shared" si="169"/>
        <v>0.78018797954854402</v>
      </c>
    </row>
    <row r="1035" spans="1:28">
      <c r="A1035" s="1" t="s">
        <v>23</v>
      </c>
      <c r="B1035" s="1">
        <v>383</v>
      </c>
      <c r="C1035" s="1">
        <v>505019</v>
      </c>
      <c r="D1035" s="2">
        <v>42326</v>
      </c>
      <c r="E1035" s="3">
        <v>42326.482962963339</v>
      </c>
      <c r="F1035" s="4">
        <v>0.94200000000000006</v>
      </c>
      <c r="G1035" s="4">
        <v>5.7999999999999996E-2</v>
      </c>
      <c r="H1035" s="4">
        <v>0</v>
      </c>
      <c r="I1035" s="5">
        <v>2.6</v>
      </c>
      <c r="J1035" s="1">
        <v>1524</v>
      </c>
      <c r="K1035" s="1">
        <v>2.5</v>
      </c>
      <c r="L1035" s="1">
        <v>35.943248599999997</v>
      </c>
      <c r="M1035" s="1">
        <v>-97.280118099999996</v>
      </c>
      <c r="N1035" s="7">
        <v>8.3251273894262567</v>
      </c>
      <c r="O1035" s="11">
        <v>2</v>
      </c>
      <c r="P1035" s="11">
        <v>5</v>
      </c>
      <c r="Q1035" s="11">
        <v>94</v>
      </c>
      <c r="R1035" s="12" t="s">
        <v>21</v>
      </c>
      <c r="S1035" s="2">
        <f t="shared" si="160"/>
        <v>7</v>
      </c>
      <c r="T1035" s="2">
        <f t="shared" si="161"/>
        <v>-3</v>
      </c>
      <c r="U1035" s="2">
        <f t="shared" si="162"/>
        <v>3.5</v>
      </c>
      <c r="V1035" s="1">
        <f t="shared" si="163"/>
        <v>4.5</v>
      </c>
      <c r="W1035" s="9">
        <f t="shared" si="164"/>
        <v>0.30102999566398114</v>
      </c>
      <c r="X1035" s="9">
        <f t="shared" si="165"/>
        <v>0.69897000433601875</v>
      </c>
      <c r="Y1035" s="9">
        <f t="shared" si="166"/>
        <v>0.47712125471966244</v>
      </c>
      <c r="Z1035" s="9">
        <f t="shared" si="167"/>
        <v>0.54406804435027556</v>
      </c>
      <c r="AA1035" s="9">
        <f t="shared" si="168"/>
        <v>0.65321251377534362</v>
      </c>
      <c r="AB1035" s="9">
        <f t="shared" si="169"/>
        <v>0.92039088771608613</v>
      </c>
    </row>
    <row r="1036" spans="1:28">
      <c r="A1036" s="1" t="s">
        <v>23</v>
      </c>
      <c r="B1036" s="1">
        <v>383</v>
      </c>
      <c r="C1036" s="1">
        <v>505019</v>
      </c>
      <c r="D1036" s="2">
        <v>42326</v>
      </c>
      <c r="E1036" s="3">
        <v>42326.486493053337</v>
      </c>
      <c r="F1036" s="4">
        <v>0.90539999999999987</v>
      </c>
      <c r="G1036" s="4">
        <v>9.459999999999999E-2</v>
      </c>
      <c r="H1036" s="4">
        <v>0</v>
      </c>
      <c r="I1036" s="5">
        <v>4.5999999999999996</v>
      </c>
      <c r="J1036" s="1">
        <v>1524</v>
      </c>
      <c r="K1036" s="1">
        <v>7.8</v>
      </c>
      <c r="L1036" s="1">
        <v>35.943356399999999</v>
      </c>
      <c r="M1036" s="1">
        <v>-97.279974699999997</v>
      </c>
      <c r="N1036" s="7">
        <v>17.616318314587875</v>
      </c>
      <c r="O1036" s="11">
        <v>0</v>
      </c>
      <c r="P1036" s="11">
        <v>0</v>
      </c>
      <c r="Q1036" s="11">
        <v>100</v>
      </c>
      <c r="R1036" s="12" t="s">
        <v>21</v>
      </c>
      <c r="S1036" s="2">
        <f t="shared" si="160"/>
        <v>0</v>
      </c>
      <c r="T1036" s="2">
        <f t="shared" si="161"/>
        <v>0</v>
      </c>
      <c r="U1036" s="2">
        <f t="shared" si="162"/>
        <v>0</v>
      </c>
      <c r="V1036" s="1">
        <f t="shared" si="163"/>
        <v>0</v>
      </c>
      <c r="W1036" s="9" t="e">
        <f t="shared" si="164"/>
        <v>#NUM!</v>
      </c>
      <c r="X1036" s="9" t="e">
        <f t="shared" si="165"/>
        <v>#NUM!</v>
      </c>
      <c r="Y1036" s="9" t="e">
        <f t="shared" si="166"/>
        <v>#NUM!</v>
      </c>
      <c r="Z1036" s="9" t="e">
        <f t="shared" si="167"/>
        <v>#NUM!</v>
      </c>
      <c r="AA1036" s="9" t="e">
        <f t="shared" si="168"/>
        <v>#NUM!</v>
      </c>
      <c r="AB1036" s="9">
        <f t="shared" si="169"/>
        <v>1.2459151490970251</v>
      </c>
    </row>
    <row r="1037" spans="1:28">
      <c r="A1037" s="1" t="s">
        <v>23</v>
      </c>
      <c r="B1037" s="1">
        <v>383</v>
      </c>
      <c r="C1037" s="1">
        <v>505019</v>
      </c>
      <c r="D1037" s="2">
        <v>42326</v>
      </c>
      <c r="E1037" s="3">
        <v>42326.490416663335</v>
      </c>
      <c r="F1037" s="4">
        <v>0.80500000000000005</v>
      </c>
      <c r="G1037" s="4">
        <v>0.19500000000000001</v>
      </c>
      <c r="H1037" s="4">
        <v>0</v>
      </c>
      <c r="I1037" s="5">
        <v>9.6</v>
      </c>
      <c r="J1037" s="1">
        <v>1524</v>
      </c>
      <c r="K1037" s="1">
        <v>1.8</v>
      </c>
      <c r="L1037" s="1">
        <v>35.943283600000001</v>
      </c>
      <c r="M1037" s="1">
        <v>-97.280224200000006</v>
      </c>
      <c r="N1037" s="7">
        <v>23.875047794709616</v>
      </c>
      <c r="O1037" s="11">
        <v>4</v>
      </c>
      <c r="P1037" s="11">
        <v>1</v>
      </c>
      <c r="Q1037" s="11">
        <v>100</v>
      </c>
      <c r="R1037" s="12" t="s">
        <v>21</v>
      </c>
      <c r="S1037" s="2">
        <f t="shared" si="160"/>
        <v>5</v>
      </c>
      <c r="T1037" s="2">
        <f t="shared" si="161"/>
        <v>3</v>
      </c>
      <c r="U1037" s="2">
        <f t="shared" si="162"/>
        <v>2.5</v>
      </c>
      <c r="V1037" s="1">
        <f t="shared" si="163"/>
        <v>4.5</v>
      </c>
      <c r="W1037" s="9">
        <f t="shared" si="164"/>
        <v>0.60205999132796229</v>
      </c>
      <c r="X1037" s="9">
        <f t="shared" si="165"/>
        <v>0</v>
      </c>
      <c r="Y1037" s="9">
        <f t="shared" si="166"/>
        <v>0.47712125471966244</v>
      </c>
      <c r="Z1037" s="9">
        <f t="shared" si="167"/>
        <v>0.3979400086720376</v>
      </c>
      <c r="AA1037" s="9">
        <f t="shared" si="168"/>
        <v>0.65321251377534362</v>
      </c>
      <c r="AB1037" s="9">
        <f t="shared" si="169"/>
        <v>1.3779442496571608</v>
      </c>
    </row>
    <row r="1038" spans="1:28">
      <c r="A1038" s="1" t="s">
        <v>23</v>
      </c>
      <c r="B1038" s="1">
        <v>383</v>
      </c>
      <c r="C1038" s="1">
        <v>505019</v>
      </c>
      <c r="D1038" s="2">
        <v>42326</v>
      </c>
      <c r="E1038" s="3">
        <v>42326.493368053336</v>
      </c>
      <c r="F1038" s="4">
        <v>0.79479999999999995</v>
      </c>
      <c r="G1038" s="4">
        <v>0.20520000000000002</v>
      </c>
      <c r="H1038" s="4">
        <v>0</v>
      </c>
      <c r="I1038" s="5">
        <v>10.199999999999999</v>
      </c>
      <c r="J1038" s="1">
        <v>1524</v>
      </c>
      <c r="K1038" s="1">
        <v>1.7</v>
      </c>
      <c r="L1038" s="1">
        <v>35.9433528</v>
      </c>
      <c r="M1038" s="1">
        <v>-97.280353300000002</v>
      </c>
      <c r="N1038" s="7">
        <v>13.938364107258572</v>
      </c>
      <c r="O1038" s="11">
        <v>18</v>
      </c>
      <c r="P1038" s="11">
        <v>10</v>
      </c>
      <c r="Q1038" s="11">
        <v>94.7</v>
      </c>
      <c r="R1038" s="12" t="s">
        <v>21</v>
      </c>
      <c r="S1038" s="2">
        <f t="shared" si="160"/>
        <v>28</v>
      </c>
      <c r="T1038" s="2">
        <f t="shared" si="161"/>
        <v>8</v>
      </c>
      <c r="U1038" s="2">
        <f t="shared" si="162"/>
        <v>14</v>
      </c>
      <c r="V1038" s="1">
        <f t="shared" si="163"/>
        <v>32</v>
      </c>
      <c r="W1038" s="9">
        <f t="shared" si="164"/>
        <v>1.2552725051033058</v>
      </c>
      <c r="X1038" s="9">
        <f t="shared" si="165"/>
        <v>1</v>
      </c>
      <c r="Y1038" s="9">
        <f t="shared" si="166"/>
        <v>0.90308998699194343</v>
      </c>
      <c r="Z1038" s="9">
        <f t="shared" si="167"/>
        <v>1.1461280356782377</v>
      </c>
      <c r="AA1038" s="9">
        <f t="shared" si="168"/>
        <v>1.5051499783199058</v>
      </c>
      <c r="AB1038" s="9">
        <f t="shared" si="169"/>
        <v>1.1442118052626431</v>
      </c>
    </row>
    <row r="1039" spans="1:28">
      <c r="A1039" s="1" t="s">
        <v>23</v>
      </c>
      <c r="B1039" s="1">
        <v>383</v>
      </c>
      <c r="C1039" s="1">
        <v>505019</v>
      </c>
      <c r="D1039" s="2">
        <v>42326</v>
      </c>
      <c r="E1039" s="3">
        <v>42326.496875003337</v>
      </c>
      <c r="F1039" s="4">
        <v>0.63200000000000012</v>
      </c>
      <c r="G1039" s="4">
        <v>0.36800000000000005</v>
      </c>
      <c r="H1039" s="4">
        <v>0</v>
      </c>
      <c r="I1039" s="5">
        <v>17.399999999999999</v>
      </c>
      <c r="J1039" s="1">
        <v>1524</v>
      </c>
      <c r="K1039" s="1">
        <v>2.4</v>
      </c>
      <c r="L1039" s="1">
        <v>35.943404700000002</v>
      </c>
      <c r="M1039" s="1">
        <v>-97.280416099999997</v>
      </c>
      <c r="N1039" s="7">
        <v>8.0784304720860067</v>
      </c>
      <c r="O1039" s="11">
        <v>38</v>
      </c>
      <c r="P1039" s="11">
        <v>52</v>
      </c>
      <c r="Q1039" s="11">
        <v>53.3</v>
      </c>
      <c r="R1039" s="12" t="s">
        <v>21</v>
      </c>
      <c r="S1039" s="2">
        <f t="shared" si="160"/>
        <v>90</v>
      </c>
      <c r="T1039" s="2">
        <f t="shared" si="161"/>
        <v>-14</v>
      </c>
      <c r="U1039" s="2">
        <f t="shared" si="162"/>
        <v>45</v>
      </c>
      <c r="V1039" s="1">
        <f t="shared" si="163"/>
        <v>98</v>
      </c>
      <c r="W1039" s="9">
        <f t="shared" si="164"/>
        <v>1.5797835966168099</v>
      </c>
      <c r="X1039" s="9">
        <f t="shared" si="165"/>
        <v>1.716003343634799</v>
      </c>
      <c r="Y1039" s="9">
        <f t="shared" si="166"/>
        <v>1.1461280356782377</v>
      </c>
      <c r="Z1039" s="9">
        <f t="shared" si="167"/>
        <v>1.6532125137753435</v>
      </c>
      <c r="AA1039" s="9">
        <f t="shared" si="168"/>
        <v>1.9912260756924949</v>
      </c>
      <c r="AB1039" s="9">
        <f t="shared" si="169"/>
        <v>0.90732699152652552</v>
      </c>
    </row>
    <row r="1040" spans="1:28">
      <c r="A1040" s="1" t="s">
        <v>23</v>
      </c>
      <c r="B1040" s="1">
        <v>383</v>
      </c>
      <c r="C1040" s="1">
        <v>505019</v>
      </c>
      <c r="D1040" s="2">
        <v>42326</v>
      </c>
      <c r="E1040" s="3">
        <v>42326.500277773339</v>
      </c>
      <c r="F1040" s="4">
        <v>0.55079999999999996</v>
      </c>
      <c r="G1040" s="4">
        <v>0.44920000000000004</v>
      </c>
      <c r="H1040" s="4">
        <v>0</v>
      </c>
      <c r="I1040" s="5">
        <v>22</v>
      </c>
      <c r="J1040" s="1">
        <v>1524</v>
      </c>
      <c r="K1040" s="1">
        <v>3</v>
      </c>
      <c r="L1040" s="1">
        <v>35.943617199999998</v>
      </c>
      <c r="M1040" s="1">
        <v>-97.280314200000007</v>
      </c>
      <c r="N1040" s="7">
        <v>25.347191207020892</v>
      </c>
      <c r="O1040" s="11">
        <v>34</v>
      </c>
      <c r="P1040" s="11">
        <v>79</v>
      </c>
      <c r="Q1040" s="11">
        <v>74.7</v>
      </c>
      <c r="R1040" s="12" t="s">
        <v>21</v>
      </c>
      <c r="S1040" s="2">
        <f t="shared" si="160"/>
        <v>113</v>
      </c>
      <c r="T1040" s="2">
        <f t="shared" si="161"/>
        <v>-45</v>
      </c>
      <c r="U1040" s="2">
        <f t="shared" si="162"/>
        <v>56.5</v>
      </c>
      <c r="V1040" s="1">
        <f t="shared" si="163"/>
        <v>1012.5</v>
      </c>
      <c r="W1040" s="9">
        <f t="shared" si="164"/>
        <v>1.5314789170422551</v>
      </c>
      <c r="X1040" s="9">
        <f t="shared" si="165"/>
        <v>1.8976270912904412</v>
      </c>
      <c r="Y1040" s="9">
        <f t="shared" si="166"/>
        <v>1.6532125137753435</v>
      </c>
      <c r="Z1040" s="9">
        <f t="shared" si="167"/>
        <v>1.7520484478194385</v>
      </c>
      <c r="AA1040" s="9">
        <f t="shared" si="168"/>
        <v>3.0053950318867058</v>
      </c>
      <c r="AB1040" s="9">
        <f t="shared" si="169"/>
        <v>1.4039298409523426</v>
      </c>
    </row>
    <row r="1041" spans="1:28">
      <c r="A1041" s="1" t="s">
        <v>23</v>
      </c>
      <c r="B1041" s="1">
        <v>383</v>
      </c>
      <c r="C1041" s="1">
        <v>505019</v>
      </c>
      <c r="D1041" s="2">
        <v>42326</v>
      </c>
      <c r="E1041" s="3">
        <v>42326.504016203333</v>
      </c>
      <c r="F1041" s="4">
        <v>0.67559999999999987</v>
      </c>
      <c r="G1041" s="4">
        <v>0.32439999999999997</v>
      </c>
      <c r="H1041" s="4">
        <v>0</v>
      </c>
      <c r="I1041" s="5">
        <v>15.8</v>
      </c>
      <c r="J1041" s="1">
        <v>1524</v>
      </c>
      <c r="K1041" s="1">
        <v>2.4</v>
      </c>
      <c r="L1041" s="1">
        <v>35.9436617</v>
      </c>
      <c r="M1041" s="1">
        <v>-97.280235000000005</v>
      </c>
      <c r="N1041" s="7">
        <v>8.679184112501126</v>
      </c>
      <c r="O1041" s="11">
        <v>12</v>
      </c>
      <c r="P1041" s="11">
        <v>38</v>
      </c>
      <c r="Q1041" s="11">
        <v>91.3</v>
      </c>
      <c r="R1041" s="12" t="s">
        <v>24</v>
      </c>
      <c r="S1041" s="2">
        <f t="shared" si="160"/>
        <v>50</v>
      </c>
      <c r="T1041" s="2">
        <f t="shared" si="161"/>
        <v>-26</v>
      </c>
      <c r="U1041" s="2">
        <f t="shared" si="162"/>
        <v>25</v>
      </c>
      <c r="V1041" s="1">
        <f t="shared" si="163"/>
        <v>338</v>
      </c>
      <c r="W1041" s="9">
        <f t="shared" si="164"/>
        <v>1.0791812460476247</v>
      </c>
      <c r="X1041" s="9">
        <f t="shared" si="165"/>
        <v>1.5797835966168099</v>
      </c>
      <c r="Y1041" s="9">
        <f t="shared" si="166"/>
        <v>1.414973347970818</v>
      </c>
      <c r="Z1041" s="9">
        <f t="shared" si="167"/>
        <v>1.3979400086720375</v>
      </c>
      <c r="AA1041" s="9">
        <f t="shared" si="168"/>
        <v>2.5289167002776547</v>
      </c>
      <c r="AB1041" s="9">
        <f t="shared" si="169"/>
        <v>0.93847890120267152</v>
      </c>
    </row>
    <row r="1042" spans="1:28">
      <c r="A1042" s="1" t="s">
        <v>23</v>
      </c>
      <c r="B1042" s="1">
        <v>383</v>
      </c>
      <c r="C1042" s="1">
        <v>505019</v>
      </c>
      <c r="D1042" s="2">
        <v>42326</v>
      </c>
      <c r="E1042" s="3">
        <v>42326.507268523339</v>
      </c>
      <c r="F1042" s="4">
        <v>0.53500000000000003</v>
      </c>
      <c r="G1042" s="4">
        <v>0.46500000000000002</v>
      </c>
      <c r="H1042" s="4">
        <v>0</v>
      </c>
      <c r="I1042" s="5">
        <v>23.4</v>
      </c>
      <c r="J1042" s="1">
        <v>1524</v>
      </c>
      <c r="K1042" s="1">
        <v>3.4</v>
      </c>
      <c r="L1042" s="1">
        <v>35.943653900000001</v>
      </c>
      <c r="M1042" s="1">
        <v>-97.280547499999997</v>
      </c>
      <c r="N1042" s="7">
        <v>28.145554102504413</v>
      </c>
      <c r="O1042" s="11">
        <v>11</v>
      </c>
      <c r="P1042" s="11">
        <v>38</v>
      </c>
      <c r="Q1042" s="11">
        <v>82</v>
      </c>
      <c r="R1042" s="12" t="s">
        <v>24</v>
      </c>
      <c r="S1042" s="2">
        <f t="shared" si="160"/>
        <v>49</v>
      </c>
      <c r="T1042" s="2">
        <f t="shared" si="161"/>
        <v>-27</v>
      </c>
      <c r="U1042" s="2">
        <f t="shared" si="162"/>
        <v>24.5</v>
      </c>
      <c r="V1042" s="1">
        <f t="shared" si="163"/>
        <v>364.5</v>
      </c>
      <c r="W1042" s="9">
        <f t="shared" si="164"/>
        <v>1.0413926851582249</v>
      </c>
      <c r="X1042" s="9">
        <f t="shared" si="165"/>
        <v>1.5797835966168099</v>
      </c>
      <c r="Y1042" s="9">
        <f t="shared" si="166"/>
        <v>1.4313637641589871</v>
      </c>
      <c r="Z1042" s="9">
        <f t="shared" si="167"/>
        <v>1.3891660843645324</v>
      </c>
      <c r="AA1042" s="9">
        <f t="shared" si="168"/>
        <v>2.561697532653993</v>
      </c>
      <c r="AB1042" s="9">
        <f t="shared" si="169"/>
        <v>1.449409803050983</v>
      </c>
    </row>
    <row r="1043" spans="1:28">
      <c r="A1043" s="1" t="s">
        <v>23</v>
      </c>
      <c r="B1043" s="1">
        <v>383</v>
      </c>
      <c r="C1043" s="1">
        <v>505019</v>
      </c>
      <c r="D1043" s="2">
        <v>42326</v>
      </c>
      <c r="E1043" s="3">
        <v>42326.510717593337</v>
      </c>
      <c r="F1043" s="4">
        <v>0.65839999999999999</v>
      </c>
      <c r="G1043" s="4">
        <v>0.34159999999999996</v>
      </c>
      <c r="H1043" s="4">
        <v>0</v>
      </c>
      <c r="I1043" s="5">
        <v>17.600000000000001</v>
      </c>
      <c r="J1043" s="1">
        <v>1524</v>
      </c>
      <c r="K1043" s="1">
        <v>3.6</v>
      </c>
      <c r="L1043" s="1">
        <v>35.943654700000003</v>
      </c>
      <c r="M1043" s="1">
        <v>-97.2805781</v>
      </c>
      <c r="N1043" s="7">
        <v>2.7563953271814157</v>
      </c>
      <c r="O1043" s="11">
        <v>72</v>
      </c>
      <c r="P1043" s="11">
        <v>82</v>
      </c>
      <c r="Q1043" s="11">
        <v>71.3</v>
      </c>
      <c r="R1043" s="12" t="s">
        <v>24</v>
      </c>
      <c r="S1043" s="2">
        <f t="shared" si="160"/>
        <v>154</v>
      </c>
      <c r="T1043" s="2">
        <f t="shared" si="161"/>
        <v>-10</v>
      </c>
      <c r="U1043" s="2">
        <f t="shared" si="162"/>
        <v>77</v>
      </c>
      <c r="V1043" s="1">
        <f t="shared" si="163"/>
        <v>50</v>
      </c>
      <c r="W1043" s="9">
        <f t="shared" si="164"/>
        <v>1.8573324964312683</v>
      </c>
      <c r="X1043" s="9">
        <f t="shared" si="165"/>
        <v>1.9138138523837167</v>
      </c>
      <c r="Y1043" s="9">
        <f t="shared" si="166"/>
        <v>1</v>
      </c>
      <c r="Z1043" s="9">
        <f t="shared" si="167"/>
        <v>1.8864907251724818</v>
      </c>
      <c r="AA1043" s="9">
        <f t="shared" si="168"/>
        <v>1.6989700043360185</v>
      </c>
      <c r="AB1043" s="9">
        <f t="shared" si="169"/>
        <v>0.44034150499934577</v>
      </c>
    </row>
    <row r="1044" spans="1:28">
      <c r="A1044" s="1" t="s">
        <v>23</v>
      </c>
      <c r="B1044" s="1">
        <v>383</v>
      </c>
      <c r="C1044" s="1">
        <v>505019</v>
      </c>
      <c r="D1044" s="2">
        <v>42326</v>
      </c>
      <c r="E1044" s="3">
        <v>42326.514212963339</v>
      </c>
      <c r="F1044" s="4">
        <v>0.7974</v>
      </c>
      <c r="G1044" s="4">
        <v>0.20259999999999997</v>
      </c>
      <c r="H1044" s="4">
        <v>0</v>
      </c>
      <c r="I1044" s="5">
        <v>9.1999999999999993</v>
      </c>
      <c r="J1044" s="1">
        <v>1524</v>
      </c>
      <c r="K1044" s="1">
        <v>2.2999999999999998</v>
      </c>
      <c r="L1044" s="1">
        <v>35.9433419</v>
      </c>
      <c r="M1044" s="1">
        <v>-97.280455000000003</v>
      </c>
      <c r="N1044" s="7">
        <v>36.504566398660067</v>
      </c>
      <c r="O1044" s="11">
        <v>34</v>
      </c>
      <c r="P1044" s="11">
        <v>38</v>
      </c>
      <c r="Q1044" s="11">
        <v>82.7</v>
      </c>
      <c r="R1044" s="12" t="s">
        <v>21</v>
      </c>
      <c r="S1044" s="2">
        <f t="shared" si="160"/>
        <v>72</v>
      </c>
      <c r="T1044" s="2">
        <f t="shared" si="161"/>
        <v>-4</v>
      </c>
      <c r="U1044" s="2">
        <f t="shared" si="162"/>
        <v>36</v>
      </c>
      <c r="V1044" s="1">
        <f t="shared" si="163"/>
        <v>8</v>
      </c>
      <c r="W1044" s="9">
        <f t="shared" si="164"/>
        <v>1.5314789170422551</v>
      </c>
      <c r="X1044" s="9">
        <f t="shared" si="165"/>
        <v>1.5797835966168099</v>
      </c>
      <c r="Y1044" s="9">
        <f t="shared" si="166"/>
        <v>0.60205999132796229</v>
      </c>
      <c r="Z1044" s="9">
        <f t="shared" si="167"/>
        <v>1.556302500767287</v>
      </c>
      <c r="AA1044" s="9">
        <f t="shared" si="168"/>
        <v>0.90308998699194343</v>
      </c>
      <c r="AB1044" s="9">
        <f t="shared" si="169"/>
        <v>1.562347194256394</v>
      </c>
    </row>
    <row r="1045" spans="1:28">
      <c r="A1045" s="1" t="s">
        <v>23</v>
      </c>
      <c r="B1045" s="1">
        <v>383</v>
      </c>
      <c r="C1045" s="1">
        <v>505019</v>
      </c>
      <c r="D1045" s="2">
        <v>42326</v>
      </c>
      <c r="E1045" s="3">
        <v>42326.518194443335</v>
      </c>
      <c r="F1045" s="4">
        <v>0.92959999999999998</v>
      </c>
      <c r="G1045" s="4">
        <v>7.0400000000000004E-2</v>
      </c>
      <c r="H1045" s="4">
        <v>0</v>
      </c>
      <c r="I1045" s="5">
        <v>3.2</v>
      </c>
      <c r="J1045" s="1">
        <v>1524</v>
      </c>
      <c r="K1045" s="1">
        <v>2</v>
      </c>
      <c r="L1045" s="1">
        <v>35.943174999999997</v>
      </c>
      <c r="M1045" s="1">
        <v>-97.280451099999993</v>
      </c>
      <c r="N1045" s="7">
        <v>18.561732366161763</v>
      </c>
      <c r="O1045" s="11">
        <v>14</v>
      </c>
      <c r="P1045" s="11">
        <v>14</v>
      </c>
      <c r="Q1045" s="11">
        <v>94.7</v>
      </c>
      <c r="R1045" s="12" t="s">
        <v>21</v>
      </c>
      <c r="S1045" s="2">
        <f t="shared" si="160"/>
        <v>28</v>
      </c>
      <c r="T1045" s="2">
        <f t="shared" si="161"/>
        <v>0</v>
      </c>
      <c r="U1045" s="2">
        <f t="shared" si="162"/>
        <v>14</v>
      </c>
      <c r="V1045" s="1">
        <f t="shared" si="163"/>
        <v>0</v>
      </c>
      <c r="W1045" s="9">
        <f t="shared" si="164"/>
        <v>1.1461280356782377</v>
      </c>
      <c r="X1045" s="9">
        <f t="shared" si="165"/>
        <v>1.1461280356782377</v>
      </c>
      <c r="Y1045" s="9" t="e">
        <f t="shared" si="166"/>
        <v>#NUM!</v>
      </c>
      <c r="Z1045" s="9">
        <f t="shared" si="167"/>
        <v>1.1461280356782377</v>
      </c>
      <c r="AA1045" s="9" t="e">
        <f t="shared" si="168"/>
        <v>#NUM!</v>
      </c>
      <c r="AB1045" s="9">
        <f t="shared" si="169"/>
        <v>1.2686185064709283</v>
      </c>
    </row>
    <row r="1046" spans="1:28">
      <c r="A1046" s="1" t="s">
        <v>23</v>
      </c>
      <c r="B1046" s="1">
        <v>383</v>
      </c>
      <c r="C1046" s="1">
        <v>505019</v>
      </c>
      <c r="D1046" s="2">
        <v>42326</v>
      </c>
      <c r="E1046" s="3">
        <v>42326.521365743334</v>
      </c>
      <c r="F1046" s="4">
        <v>0.94640000000000013</v>
      </c>
      <c r="G1046" s="4">
        <v>5.3599999999999995E-2</v>
      </c>
      <c r="H1046" s="4">
        <v>0</v>
      </c>
      <c r="I1046" s="5">
        <v>2.6</v>
      </c>
      <c r="J1046" s="1">
        <v>1524</v>
      </c>
      <c r="K1046" s="1">
        <v>3.8</v>
      </c>
      <c r="L1046" s="1">
        <v>35.943141900000001</v>
      </c>
      <c r="M1046" s="1">
        <v>-97.280573599999997</v>
      </c>
      <c r="N1046" s="7">
        <v>11.625601538561625</v>
      </c>
      <c r="O1046" s="11">
        <v>0</v>
      </c>
      <c r="P1046" s="11">
        <v>0</v>
      </c>
      <c r="Q1046" s="11">
        <v>100</v>
      </c>
      <c r="R1046" s="12" t="s">
        <v>21</v>
      </c>
      <c r="S1046" s="2">
        <f t="shared" si="160"/>
        <v>0</v>
      </c>
      <c r="T1046" s="2">
        <f t="shared" si="161"/>
        <v>0</v>
      </c>
      <c r="U1046" s="2">
        <f t="shared" si="162"/>
        <v>0</v>
      </c>
      <c r="V1046" s="1">
        <f t="shared" si="163"/>
        <v>0</v>
      </c>
      <c r="W1046" s="9" t="e">
        <f t="shared" si="164"/>
        <v>#NUM!</v>
      </c>
      <c r="X1046" s="9" t="e">
        <f t="shared" si="165"/>
        <v>#NUM!</v>
      </c>
      <c r="Y1046" s="9" t="e">
        <f t="shared" si="166"/>
        <v>#NUM!</v>
      </c>
      <c r="Z1046" s="9" t="e">
        <f t="shared" si="167"/>
        <v>#NUM!</v>
      </c>
      <c r="AA1046" s="9" t="e">
        <f t="shared" si="168"/>
        <v>#NUM!</v>
      </c>
      <c r="AB1046" s="9">
        <f t="shared" si="169"/>
        <v>1.0654154336582589</v>
      </c>
    </row>
    <row r="1047" spans="1:28">
      <c r="A1047" s="1" t="s">
        <v>23</v>
      </c>
      <c r="B1047" s="1">
        <v>383</v>
      </c>
      <c r="C1047" s="1">
        <v>505019</v>
      </c>
      <c r="D1047" s="2">
        <v>42326</v>
      </c>
      <c r="E1047" s="3">
        <v>42326.524560183338</v>
      </c>
      <c r="F1047" s="4">
        <v>0.95219999999999994</v>
      </c>
      <c r="G1047" s="4">
        <v>4.7799999999999995E-2</v>
      </c>
      <c r="H1047" s="4">
        <v>0</v>
      </c>
      <c r="I1047" s="5">
        <v>2.2000000000000002</v>
      </c>
      <c r="J1047" s="1">
        <v>1524</v>
      </c>
      <c r="K1047" s="1">
        <v>2</v>
      </c>
      <c r="L1047" s="1">
        <v>35.943189400000001</v>
      </c>
      <c r="M1047" s="1">
        <v>-97.280432500000003</v>
      </c>
      <c r="N1047" s="7">
        <v>13.756121399519206</v>
      </c>
      <c r="O1047" s="11">
        <v>16</v>
      </c>
      <c r="P1047" s="11">
        <v>4</v>
      </c>
      <c r="Q1047" s="11">
        <v>97.3</v>
      </c>
      <c r="R1047" s="12" t="s">
        <v>21</v>
      </c>
      <c r="S1047" s="2">
        <f t="shared" si="160"/>
        <v>20</v>
      </c>
      <c r="T1047" s="2">
        <f t="shared" si="161"/>
        <v>12</v>
      </c>
      <c r="U1047" s="2">
        <f t="shared" si="162"/>
        <v>10</v>
      </c>
      <c r="V1047" s="1">
        <f t="shared" si="163"/>
        <v>72</v>
      </c>
      <c r="W1047" s="9">
        <f t="shared" si="164"/>
        <v>1.2041199826559246</v>
      </c>
      <c r="X1047" s="9">
        <f t="shared" si="165"/>
        <v>0.60205999132796229</v>
      </c>
      <c r="Y1047" s="9">
        <f t="shared" si="166"/>
        <v>1.0791812460476247</v>
      </c>
      <c r="Z1047" s="9">
        <f t="shared" si="167"/>
        <v>1</v>
      </c>
      <c r="AA1047" s="9">
        <f t="shared" si="168"/>
        <v>1.8573324964312683</v>
      </c>
      <c r="AB1047" s="9">
        <f t="shared" si="169"/>
        <v>1.1384959998708721</v>
      </c>
    </row>
    <row r="1048" spans="1:28">
      <c r="A1048" s="1" t="s">
        <v>23</v>
      </c>
      <c r="B1048" s="1">
        <v>383</v>
      </c>
      <c r="C1048" s="1">
        <v>505019</v>
      </c>
      <c r="D1048" s="2">
        <v>42326</v>
      </c>
      <c r="E1048" s="3">
        <v>42326.528125003337</v>
      </c>
      <c r="F1048" s="4">
        <v>0.56340000000000001</v>
      </c>
      <c r="G1048" s="4">
        <v>0.43660000000000004</v>
      </c>
      <c r="H1048" s="4">
        <v>0</v>
      </c>
      <c r="I1048" s="5">
        <v>22.2</v>
      </c>
      <c r="J1048" s="1">
        <v>1524</v>
      </c>
      <c r="K1048" s="1">
        <v>2.7</v>
      </c>
      <c r="L1048" s="1">
        <v>35.943189400000001</v>
      </c>
      <c r="M1048" s="1">
        <v>-97.280506099999997</v>
      </c>
      <c r="N1048" s="7">
        <v>6.6250963453096112</v>
      </c>
      <c r="O1048" s="11">
        <v>12</v>
      </c>
      <c r="P1048" s="11">
        <v>3</v>
      </c>
      <c r="Q1048" s="11">
        <v>98.7</v>
      </c>
      <c r="R1048" s="12" t="s">
        <v>21</v>
      </c>
      <c r="S1048" s="2">
        <f t="shared" si="160"/>
        <v>15</v>
      </c>
      <c r="T1048" s="2">
        <f t="shared" si="161"/>
        <v>9</v>
      </c>
      <c r="U1048" s="2">
        <f t="shared" si="162"/>
        <v>7.5</v>
      </c>
      <c r="V1048" s="1">
        <f t="shared" si="163"/>
        <v>40.5</v>
      </c>
      <c r="W1048" s="9">
        <f t="shared" si="164"/>
        <v>1.0791812460476247</v>
      </c>
      <c r="X1048" s="9">
        <f t="shared" si="165"/>
        <v>0.47712125471966244</v>
      </c>
      <c r="Y1048" s="9">
        <f t="shared" si="166"/>
        <v>0.95424250943932487</v>
      </c>
      <c r="Z1048" s="9">
        <f t="shared" si="167"/>
        <v>0.87506126339169987</v>
      </c>
      <c r="AA1048" s="9">
        <f t="shared" si="168"/>
        <v>1.6074550232146683</v>
      </c>
      <c r="AB1048" s="9">
        <f t="shared" si="169"/>
        <v>0.8211921983721775</v>
      </c>
    </row>
    <row r="1049" spans="1:28">
      <c r="A1049" s="1" t="s">
        <v>23</v>
      </c>
      <c r="B1049" s="1">
        <v>383</v>
      </c>
      <c r="C1049" s="1">
        <v>505019</v>
      </c>
      <c r="D1049" s="2">
        <v>42326</v>
      </c>
      <c r="E1049" s="3">
        <v>42326.531608793339</v>
      </c>
      <c r="F1049" s="4">
        <v>0.5484</v>
      </c>
      <c r="G1049" s="4">
        <v>0.45160000000000006</v>
      </c>
      <c r="H1049" s="4">
        <v>0</v>
      </c>
      <c r="I1049" s="5">
        <v>22.2</v>
      </c>
      <c r="J1049" s="1">
        <v>1524</v>
      </c>
      <c r="K1049" s="1">
        <v>17</v>
      </c>
      <c r="L1049" s="1">
        <v>35.943710600000003</v>
      </c>
      <c r="M1049" s="1">
        <v>-97.280647500000001</v>
      </c>
      <c r="N1049" s="7">
        <v>59.336232065938297</v>
      </c>
      <c r="O1049" s="11">
        <v>32</v>
      </c>
      <c r="P1049" s="11">
        <v>27</v>
      </c>
      <c r="Q1049" s="11">
        <v>64.7</v>
      </c>
      <c r="R1049" s="12" t="s">
        <v>21</v>
      </c>
      <c r="S1049" s="2">
        <f t="shared" si="160"/>
        <v>59</v>
      </c>
      <c r="T1049" s="2">
        <f t="shared" si="161"/>
        <v>5</v>
      </c>
      <c r="U1049" s="2">
        <f t="shared" si="162"/>
        <v>29.5</v>
      </c>
      <c r="V1049" s="1">
        <f t="shared" si="163"/>
        <v>12.5</v>
      </c>
      <c r="W1049" s="9">
        <f t="shared" si="164"/>
        <v>1.5051499783199058</v>
      </c>
      <c r="X1049" s="9">
        <f t="shared" si="165"/>
        <v>1.4313637641589871</v>
      </c>
      <c r="Y1049" s="9">
        <f t="shared" si="166"/>
        <v>0.69897000433601875</v>
      </c>
      <c r="Z1049" s="9">
        <f t="shared" si="167"/>
        <v>1.469822015978163</v>
      </c>
      <c r="AA1049" s="9">
        <f t="shared" si="168"/>
        <v>1.0969100130080565</v>
      </c>
      <c r="AB1049" s="9">
        <f t="shared" si="169"/>
        <v>1.7733199645469386</v>
      </c>
    </row>
    <row r="1050" spans="1:28">
      <c r="A1050" s="1" t="s">
        <v>23</v>
      </c>
      <c r="B1050" s="1">
        <v>383</v>
      </c>
      <c r="C1050" s="1">
        <v>505019</v>
      </c>
      <c r="D1050" s="2">
        <v>42326</v>
      </c>
      <c r="E1050" s="3">
        <v>42326.535023143333</v>
      </c>
      <c r="F1050" s="4">
        <v>0.78379999999999994</v>
      </c>
      <c r="G1050" s="4">
        <v>0.21619999999999998</v>
      </c>
      <c r="H1050" s="4">
        <v>0</v>
      </c>
      <c r="I1050" s="5">
        <v>10.6</v>
      </c>
      <c r="J1050" s="1">
        <v>1524</v>
      </c>
      <c r="K1050" s="1">
        <v>2.9</v>
      </c>
      <c r="L1050" s="1">
        <v>35.943517800000002</v>
      </c>
      <c r="M1050" s="1">
        <v>-97.280210800000006</v>
      </c>
      <c r="N1050" s="7">
        <v>44.77847527408008</v>
      </c>
      <c r="O1050" s="11">
        <v>44</v>
      </c>
      <c r="P1050" s="11">
        <v>49</v>
      </c>
      <c r="Q1050" s="11">
        <v>85.3</v>
      </c>
      <c r="R1050" s="12" t="s">
        <v>24</v>
      </c>
      <c r="S1050" s="2">
        <f t="shared" si="160"/>
        <v>93</v>
      </c>
      <c r="T1050" s="2">
        <f t="shared" si="161"/>
        <v>-5</v>
      </c>
      <c r="U1050" s="2">
        <f t="shared" si="162"/>
        <v>46.5</v>
      </c>
      <c r="V1050" s="1">
        <f t="shared" si="163"/>
        <v>12.5</v>
      </c>
      <c r="W1050" s="9">
        <f t="shared" si="164"/>
        <v>1.6434526764861872</v>
      </c>
      <c r="X1050" s="9">
        <f t="shared" si="165"/>
        <v>1.6901960800285134</v>
      </c>
      <c r="Y1050" s="9">
        <f t="shared" si="166"/>
        <v>0.69897000433601875</v>
      </c>
      <c r="Z1050" s="9">
        <f t="shared" si="167"/>
        <v>1.6674529528899538</v>
      </c>
      <c r="AA1050" s="9">
        <f t="shared" si="168"/>
        <v>1.0969100130080565</v>
      </c>
      <c r="AB1050" s="9">
        <f t="shared" si="169"/>
        <v>1.6510693015849705</v>
      </c>
    </row>
    <row r="1051" spans="1:28">
      <c r="A1051" s="1" t="s">
        <v>23</v>
      </c>
      <c r="B1051" s="1">
        <v>406</v>
      </c>
      <c r="C1051" s="1">
        <v>505058</v>
      </c>
      <c r="D1051" s="2">
        <v>42326</v>
      </c>
      <c r="E1051" s="3">
        <v>42326.442372683334</v>
      </c>
      <c r="F1051" s="4">
        <v>0.29979999999999996</v>
      </c>
      <c r="G1051" s="4">
        <v>0.70019999999999993</v>
      </c>
      <c r="H1051" s="4">
        <v>0</v>
      </c>
      <c r="I1051" s="5">
        <v>34.200000000000003</v>
      </c>
      <c r="J1051" s="1">
        <v>118</v>
      </c>
      <c r="K1051" s="1">
        <v>3.6</v>
      </c>
      <c r="L1051" s="1">
        <v>35.9434136</v>
      </c>
      <c r="M1051" s="1">
        <v>-97.280692799999997</v>
      </c>
      <c r="N1051" s="7">
        <v>28.681774543720007</v>
      </c>
      <c r="O1051" s="11">
        <v>117</v>
      </c>
      <c r="P1051" s="11">
        <v>100</v>
      </c>
      <c r="Q1051" s="11">
        <v>14.7</v>
      </c>
      <c r="R1051" s="12" t="s">
        <v>20</v>
      </c>
      <c r="S1051" s="2">
        <f t="shared" si="160"/>
        <v>217</v>
      </c>
      <c r="T1051" s="2">
        <f t="shared" si="161"/>
        <v>17</v>
      </c>
      <c r="U1051" s="2">
        <f t="shared" si="162"/>
        <v>108.5</v>
      </c>
      <c r="V1051" s="1">
        <f t="shared" si="163"/>
        <v>144.5</v>
      </c>
      <c r="W1051" s="9">
        <f t="shared" si="164"/>
        <v>2.0681858617461617</v>
      </c>
      <c r="X1051" s="9">
        <f t="shared" si="165"/>
        <v>2</v>
      </c>
      <c r="Y1051" s="9">
        <f t="shared" si="166"/>
        <v>1.2304489213782739</v>
      </c>
      <c r="Z1051" s="9">
        <f t="shared" si="167"/>
        <v>2.0354297381845483</v>
      </c>
      <c r="AA1051" s="9">
        <f t="shared" si="168"/>
        <v>2.1598678470925665</v>
      </c>
      <c r="AB1051" s="9">
        <f t="shared" si="169"/>
        <v>1.4576060176618766</v>
      </c>
    </row>
    <row r="1052" spans="1:28">
      <c r="A1052" s="1" t="s">
        <v>23</v>
      </c>
      <c r="B1052" s="1">
        <v>406</v>
      </c>
      <c r="C1052" s="1">
        <v>505058</v>
      </c>
      <c r="D1052" s="2">
        <v>42326</v>
      </c>
      <c r="E1052" s="3">
        <v>42326.445150463333</v>
      </c>
      <c r="F1052" s="4">
        <v>0.45379999999999998</v>
      </c>
      <c r="G1052" s="4">
        <v>0.54620000000000002</v>
      </c>
      <c r="H1052" s="4">
        <v>0</v>
      </c>
      <c r="I1052" s="5">
        <v>28.2</v>
      </c>
      <c r="J1052" s="1">
        <v>118</v>
      </c>
      <c r="K1052" s="1">
        <v>4.3</v>
      </c>
      <c r="L1052" s="1">
        <v>35.943480000000001</v>
      </c>
      <c r="M1052" s="1">
        <v>-97.280326900000006</v>
      </c>
      <c r="N1052" s="7">
        <v>33.756674559167088</v>
      </c>
      <c r="O1052" s="11">
        <v>61</v>
      </c>
      <c r="P1052" s="11">
        <v>129</v>
      </c>
      <c r="Q1052" s="11">
        <v>52.7</v>
      </c>
      <c r="R1052" s="12" t="s">
        <v>24</v>
      </c>
      <c r="S1052" s="2">
        <f t="shared" si="160"/>
        <v>190</v>
      </c>
      <c r="T1052" s="2">
        <f t="shared" si="161"/>
        <v>-68</v>
      </c>
      <c r="U1052" s="2">
        <f t="shared" si="162"/>
        <v>95</v>
      </c>
      <c r="V1052" s="1">
        <f t="shared" si="163"/>
        <v>2312</v>
      </c>
      <c r="W1052" s="9">
        <f t="shared" si="164"/>
        <v>1.7853298350107669</v>
      </c>
      <c r="X1052" s="9">
        <f t="shared" si="165"/>
        <v>2.1105897102992488</v>
      </c>
      <c r="Y1052" s="9">
        <f t="shared" si="166"/>
        <v>1.8325089127062362</v>
      </c>
      <c r="Z1052" s="9">
        <f t="shared" si="167"/>
        <v>1.9777236052888476</v>
      </c>
      <c r="AA1052" s="9">
        <f t="shared" si="168"/>
        <v>3.3639878297484915</v>
      </c>
      <c r="AB1052" s="9">
        <f t="shared" si="169"/>
        <v>1.5283596568002435</v>
      </c>
    </row>
    <row r="1053" spans="1:28">
      <c r="A1053" s="1" t="s">
        <v>23</v>
      </c>
      <c r="B1053" s="1">
        <v>406</v>
      </c>
      <c r="C1053" s="1">
        <v>505058</v>
      </c>
      <c r="D1053" s="2">
        <v>42326</v>
      </c>
      <c r="E1053" s="3">
        <v>42326.448229163332</v>
      </c>
      <c r="F1053" s="4">
        <v>0.49320000000000008</v>
      </c>
      <c r="G1053" s="4">
        <v>0.50679999999999992</v>
      </c>
      <c r="H1053" s="4">
        <v>0</v>
      </c>
      <c r="I1053" s="5">
        <v>25.8</v>
      </c>
      <c r="J1053" s="1">
        <v>118</v>
      </c>
      <c r="K1053" s="1">
        <v>3.7</v>
      </c>
      <c r="L1053" s="1">
        <v>35.943759399999998</v>
      </c>
      <c r="M1053" s="1">
        <v>-97.280515300000005</v>
      </c>
      <c r="N1053" s="7">
        <v>35.395719066346309</v>
      </c>
      <c r="O1053" s="11">
        <v>120</v>
      </c>
      <c r="P1053" s="11">
        <v>69</v>
      </c>
      <c r="Q1053" s="11">
        <v>80.7</v>
      </c>
      <c r="R1053" s="12" t="s">
        <v>24</v>
      </c>
      <c r="S1053" s="2">
        <f t="shared" si="160"/>
        <v>189</v>
      </c>
      <c r="T1053" s="2">
        <f t="shared" si="161"/>
        <v>51</v>
      </c>
      <c r="U1053" s="2">
        <f t="shared" si="162"/>
        <v>94.5</v>
      </c>
      <c r="V1053" s="1">
        <f t="shared" si="163"/>
        <v>1300.5</v>
      </c>
      <c r="W1053" s="9">
        <f t="shared" si="164"/>
        <v>2.0791812460476247</v>
      </c>
      <c r="X1053" s="9">
        <f t="shared" si="165"/>
        <v>1.8388490907372552</v>
      </c>
      <c r="Y1053" s="9">
        <f t="shared" si="166"/>
        <v>1.7075701760979363</v>
      </c>
      <c r="Z1053" s="9">
        <f t="shared" si="167"/>
        <v>1.9754318085092628</v>
      </c>
      <c r="AA1053" s="9">
        <f t="shared" si="168"/>
        <v>3.1141103565318913</v>
      </c>
      <c r="AB1053" s="9">
        <f t="shared" si="169"/>
        <v>1.5489507394752724</v>
      </c>
    </row>
    <row r="1054" spans="1:28">
      <c r="A1054" s="1" t="s">
        <v>23</v>
      </c>
      <c r="B1054" s="1">
        <v>406</v>
      </c>
      <c r="C1054" s="1">
        <v>505058</v>
      </c>
      <c r="D1054" s="2">
        <v>42326</v>
      </c>
      <c r="E1054" s="3">
        <v>42326.451655093333</v>
      </c>
      <c r="F1054" s="4">
        <v>0.66620000000000001</v>
      </c>
      <c r="G1054" s="4">
        <v>0.33380000000000004</v>
      </c>
      <c r="H1054" s="4">
        <v>0</v>
      </c>
      <c r="I1054" s="5">
        <v>17.600000000000001</v>
      </c>
      <c r="J1054" s="1">
        <v>118</v>
      </c>
      <c r="K1054" s="1">
        <v>4.2</v>
      </c>
      <c r="L1054" s="1">
        <v>35.943691899999997</v>
      </c>
      <c r="M1054" s="1">
        <v>-97.280484700000002</v>
      </c>
      <c r="N1054" s="7">
        <v>7.9948824251154793</v>
      </c>
      <c r="O1054" s="11">
        <v>36</v>
      </c>
      <c r="P1054" s="11">
        <v>125</v>
      </c>
      <c r="Q1054" s="11">
        <v>73.3</v>
      </c>
      <c r="R1054" s="12" t="s">
        <v>24</v>
      </c>
      <c r="S1054" s="2">
        <f t="shared" si="160"/>
        <v>161</v>
      </c>
      <c r="T1054" s="2">
        <f t="shared" si="161"/>
        <v>-89</v>
      </c>
      <c r="U1054" s="2">
        <f t="shared" si="162"/>
        <v>80.5</v>
      </c>
      <c r="V1054" s="1">
        <f t="shared" si="163"/>
        <v>3960.5</v>
      </c>
      <c r="W1054" s="9">
        <f t="shared" si="164"/>
        <v>1.556302500767287</v>
      </c>
      <c r="X1054" s="9">
        <f t="shared" si="165"/>
        <v>2.0969100130080562</v>
      </c>
      <c r="Y1054" s="9">
        <f t="shared" si="166"/>
        <v>1.9493900066449126</v>
      </c>
      <c r="Z1054" s="9">
        <f t="shared" si="167"/>
        <v>1.9057958803678683</v>
      </c>
      <c r="AA1054" s="9">
        <f t="shared" si="168"/>
        <v>3.5977500176258439</v>
      </c>
      <c r="AB1054" s="9">
        <f t="shared" si="169"/>
        <v>0.90281208127812296</v>
      </c>
    </row>
    <row r="1055" spans="1:28">
      <c r="A1055" s="1" t="s">
        <v>23</v>
      </c>
      <c r="B1055" s="1">
        <v>406</v>
      </c>
      <c r="C1055" s="1">
        <v>505058</v>
      </c>
      <c r="D1055" s="2">
        <v>42326</v>
      </c>
      <c r="E1055" s="3">
        <v>42326.455138893332</v>
      </c>
      <c r="F1055" s="4">
        <v>0.66780000000000006</v>
      </c>
      <c r="G1055" s="4">
        <v>0.3322</v>
      </c>
      <c r="H1055" s="4">
        <v>0</v>
      </c>
      <c r="I1055" s="5">
        <v>16.8</v>
      </c>
      <c r="J1055" s="1">
        <v>118</v>
      </c>
      <c r="K1055" s="1">
        <v>4</v>
      </c>
      <c r="L1055" s="1">
        <v>35.943842799999999</v>
      </c>
      <c r="M1055" s="1">
        <v>-97.280319399999996</v>
      </c>
      <c r="N1055" s="7">
        <v>22.427246025181311</v>
      </c>
      <c r="O1055" s="11">
        <v>49</v>
      </c>
      <c r="P1055" s="11">
        <v>169</v>
      </c>
      <c r="Q1055" s="11">
        <v>84.7</v>
      </c>
      <c r="R1055" s="12" t="s">
        <v>24</v>
      </c>
      <c r="S1055" s="2">
        <f t="shared" si="160"/>
        <v>218</v>
      </c>
      <c r="T1055" s="2">
        <f t="shared" si="161"/>
        <v>-120</v>
      </c>
      <c r="U1055" s="2">
        <f t="shared" si="162"/>
        <v>109</v>
      </c>
      <c r="V1055" s="1">
        <f t="shared" si="163"/>
        <v>7200</v>
      </c>
      <c r="W1055" s="9">
        <f t="shared" si="164"/>
        <v>1.6901960800285134</v>
      </c>
      <c r="X1055" s="9">
        <f t="shared" si="165"/>
        <v>2.2278867046136734</v>
      </c>
      <c r="Y1055" s="9">
        <f t="shared" si="166"/>
        <v>2.0791812460476247</v>
      </c>
      <c r="Z1055" s="9">
        <f t="shared" si="167"/>
        <v>2.0374264979406234</v>
      </c>
      <c r="AA1055" s="9">
        <f t="shared" si="168"/>
        <v>3.8573324964312681</v>
      </c>
      <c r="AB1055" s="9">
        <f t="shared" si="169"/>
        <v>1.3507759472566976</v>
      </c>
    </row>
    <row r="1056" spans="1:28">
      <c r="A1056" s="1" t="s">
        <v>23</v>
      </c>
      <c r="B1056" s="1">
        <v>406</v>
      </c>
      <c r="C1056" s="1">
        <v>505058</v>
      </c>
      <c r="D1056" s="2">
        <v>42326</v>
      </c>
      <c r="E1056" s="3">
        <v>42326.459097223335</v>
      </c>
      <c r="F1056" s="4">
        <v>0.62080000000000002</v>
      </c>
      <c r="G1056" s="4">
        <v>0.37920000000000004</v>
      </c>
      <c r="H1056" s="4">
        <v>0</v>
      </c>
      <c r="I1056" s="5">
        <v>19.399999999999999</v>
      </c>
      <c r="J1056" s="1">
        <v>118</v>
      </c>
      <c r="K1056" s="1">
        <v>4.3</v>
      </c>
      <c r="L1056" s="1">
        <v>35.943680299999997</v>
      </c>
      <c r="M1056" s="1">
        <v>-97.280654699999999</v>
      </c>
      <c r="N1056" s="7">
        <v>35.179516894365378</v>
      </c>
      <c r="O1056" s="11">
        <v>239</v>
      </c>
      <c r="P1056" s="11">
        <v>77</v>
      </c>
      <c r="Q1056" s="11">
        <v>85.3</v>
      </c>
      <c r="R1056" s="12" t="s">
        <v>24</v>
      </c>
      <c r="S1056" s="2">
        <f t="shared" si="160"/>
        <v>316</v>
      </c>
      <c r="T1056" s="2">
        <f t="shared" si="161"/>
        <v>162</v>
      </c>
      <c r="U1056" s="2">
        <f t="shared" si="162"/>
        <v>158</v>
      </c>
      <c r="V1056" s="1">
        <f t="shared" si="163"/>
        <v>13122</v>
      </c>
      <c r="W1056" s="9">
        <f t="shared" si="164"/>
        <v>2.3783979009481375</v>
      </c>
      <c r="X1056" s="9">
        <f t="shared" si="165"/>
        <v>1.8864907251724818</v>
      </c>
      <c r="Y1056" s="9">
        <f t="shared" si="166"/>
        <v>2.2095150145426303</v>
      </c>
      <c r="Z1056" s="9">
        <f t="shared" si="167"/>
        <v>2.1986570869544226</v>
      </c>
      <c r="AA1056" s="9">
        <f t="shared" si="168"/>
        <v>4.1180000334212803</v>
      </c>
      <c r="AB1056" s="9">
        <f t="shared" si="169"/>
        <v>1.546289871177386</v>
      </c>
    </row>
    <row r="1057" spans="1:28">
      <c r="A1057" s="1" t="s">
        <v>23</v>
      </c>
      <c r="B1057" s="1">
        <v>406</v>
      </c>
      <c r="C1057" s="1">
        <v>505058</v>
      </c>
      <c r="D1057" s="2">
        <v>42326</v>
      </c>
      <c r="E1057" s="3">
        <v>42326.462569443334</v>
      </c>
      <c r="F1057" s="4">
        <v>0.94379999999999997</v>
      </c>
      <c r="G1057" s="4">
        <v>5.62E-2</v>
      </c>
      <c r="H1057" s="4">
        <v>0</v>
      </c>
      <c r="I1057" s="5">
        <v>2.8</v>
      </c>
      <c r="J1057" s="1">
        <v>118</v>
      </c>
      <c r="K1057" s="1">
        <v>3.6</v>
      </c>
      <c r="L1057" s="1">
        <v>35.943264999999997</v>
      </c>
      <c r="M1057" s="1">
        <v>-97.280339999999995</v>
      </c>
      <c r="N1057" s="7">
        <v>54.176705787082113</v>
      </c>
      <c r="O1057" s="11">
        <v>23</v>
      </c>
      <c r="P1057" s="11">
        <v>134</v>
      </c>
      <c r="Q1057" s="11">
        <v>72</v>
      </c>
      <c r="R1057" s="12" t="s">
        <v>24</v>
      </c>
      <c r="S1057" s="2">
        <f t="shared" si="160"/>
        <v>157</v>
      </c>
      <c r="T1057" s="2">
        <f t="shared" si="161"/>
        <v>-111</v>
      </c>
      <c r="U1057" s="2">
        <f t="shared" si="162"/>
        <v>78.5</v>
      </c>
      <c r="V1057" s="1">
        <f t="shared" si="163"/>
        <v>6160.5</v>
      </c>
      <c r="W1057" s="9">
        <f t="shared" si="164"/>
        <v>1.3617278360175928</v>
      </c>
      <c r="X1057" s="9">
        <f t="shared" si="165"/>
        <v>2.1271047983648073</v>
      </c>
      <c r="Y1057" s="9">
        <f t="shared" si="166"/>
        <v>2.0453229787866571</v>
      </c>
      <c r="Z1057" s="9">
        <f t="shared" si="167"/>
        <v>1.8948696567452525</v>
      </c>
      <c r="AA1057" s="9">
        <f t="shared" si="168"/>
        <v>3.789615961909333</v>
      </c>
      <c r="AB1057" s="9">
        <f t="shared" si="169"/>
        <v>1.7338125942374383</v>
      </c>
    </row>
    <row r="1058" spans="1:28">
      <c r="A1058" s="1" t="s">
        <v>23</v>
      </c>
      <c r="B1058" s="1">
        <v>406</v>
      </c>
      <c r="C1058" s="1">
        <v>505058</v>
      </c>
      <c r="D1058" s="2">
        <v>42326</v>
      </c>
      <c r="E1058" s="3">
        <v>42326.465659723333</v>
      </c>
      <c r="F1058" s="4">
        <v>0.83660000000000001</v>
      </c>
      <c r="G1058" s="4">
        <v>0.16339999999999999</v>
      </c>
      <c r="H1058" s="4">
        <v>0</v>
      </c>
      <c r="I1058" s="5">
        <v>7.6</v>
      </c>
      <c r="J1058" s="1">
        <v>118</v>
      </c>
      <c r="K1058" s="1">
        <v>3.6</v>
      </c>
      <c r="L1058" s="1">
        <v>35.9432914</v>
      </c>
      <c r="M1058" s="1">
        <v>-97.280426700000007</v>
      </c>
      <c r="N1058" s="7">
        <v>8.3391892001933865</v>
      </c>
      <c r="O1058" s="11">
        <v>87</v>
      </c>
      <c r="P1058" s="11">
        <v>128</v>
      </c>
      <c r="Q1058" s="11">
        <v>100</v>
      </c>
      <c r="R1058" s="12" t="s">
        <v>21</v>
      </c>
      <c r="S1058" s="2">
        <f t="shared" si="160"/>
        <v>215</v>
      </c>
      <c r="T1058" s="2">
        <f t="shared" si="161"/>
        <v>-41</v>
      </c>
      <c r="U1058" s="2">
        <f t="shared" si="162"/>
        <v>107.5</v>
      </c>
      <c r="V1058" s="1">
        <f t="shared" si="163"/>
        <v>840.5</v>
      </c>
      <c r="W1058" s="9">
        <f t="shared" si="164"/>
        <v>1.9395192526186182</v>
      </c>
      <c r="X1058" s="9">
        <f t="shared" si="165"/>
        <v>2.1072099696478679</v>
      </c>
      <c r="Y1058" s="9">
        <f t="shared" si="166"/>
        <v>1.6127838567197355</v>
      </c>
      <c r="Z1058" s="9">
        <f t="shared" si="167"/>
        <v>2.0314084642516237</v>
      </c>
      <c r="AA1058" s="9">
        <f t="shared" si="168"/>
        <v>2.9245377177754897</v>
      </c>
      <c r="AB1058" s="9">
        <f t="shared" si="169"/>
        <v>0.92112382725649489</v>
      </c>
    </row>
    <row r="1059" spans="1:28">
      <c r="A1059" s="1" t="s">
        <v>23</v>
      </c>
      <c r="B1059" s="1">
        <v>406</v>
      </c>
      <c r="C1059" s="1">
        <v>505058</v>
      </c>
      <c r="D1059" s="2">
        <v>42326</v>
      </c>
      <c r="E1059" s="3">
        <v>42326.469039353338</v>
      </c>
      <c r="F1059" s="4">
        <v>0.59019999999999995</v>
      </c>
      <c r="G1059" s="4">
        <v>0.40980000000000005</v>
      </c>
      <c r="H1059" s="4">
        <v>0</v>
      </c>
      <c r="I1059" s="5">
        <v>21.4</v>
      </c>
      <c r="J1059" s="1">
        <v>118</v>
      </c>
      <c r="K1059" s="1">
        <v>3.2</v>
      </c>
      <c r="L1059" s="1">
        <v>35.943418600000001</v>
      </c>
      <c r="M1059" s="1">
        <v>-97.280504199999996</v>
      </c>
      <c r="N1059" s="7">
        <v>15.77126477651114</v>
      </c>
      <c r="O1059" s="11">
        <v>169</v>
      </c>
      <c r="P1059" s="11">
        <v>32</v>
      </c>
      <c r="Q1059" s="11">
        <v>95.3</v>
      </c>
      <c r="R1059" s="12" t="s">
        <v>21</v>
      </c>
      <c r="S1059" s="2">
        <f t="shared" si="160"/>
        <v>201</v>
      </c>
      <c r="T1059" s="2">
        <f t="shared" si="161"/>
        <v>137</v>
      </c>
      <c r="U1059" s="2">
        <f t="shared" si="162"/>
        <v>100.5</v>
      </c>
      <c r="V1059" s="1">
        <f t="shared" si="163"/>
        <v>9384.5</v>
      </c>
      <c r="W1059" s="9">
        <f t="shared" si="164"/>
        <v>2.2278867046136734</v>
      </c>
      <c r="X1059" s="9">
        <f t="shared" si="165"/>
        <v>1.5051499783199058</v>
      </c>
      <c r="Y1059" s="9">
        <f t="shared" si="166"/>
        <v>2.1367205671564067</v>
      </c>
      <c r="Z1059" s="9">
        <f t="shared" si="167"/>
        <v>2.0021660617565074</v>
      </c>
      <c r="AA1059" s="9">
        <f t="shared" si="168"/>
        <v>3.9724111386488321</v>
      </c>
      <c r="AB1059" s="9">
        <f t="shared" si="169"/>
        <v>1.1978665229696173</v>
      </c>
    </row>
    <row r="1060" spans="1:28">
      <c r="A1060" s="1" t="s">
        <v>23</v>
      </c>
      <c r="B1060" s="1">
        <v>406</v>
      </c>
      <c r="C1060" s="1">
        <v>505058</v>
      </c>
      <c r="D1060" s="2">
        <v>42326</v>
      </c>
      <c r="E1060" s="3">
        <v>42326.472500003336</v>
      </c>
      <c r="F1060" s="4">
        <v>0.63979999999999992</v>
      </c>
      <c r="G1060" s="4">
        <v>0.36019999999999996</v>
      </c>
      <c r="H1060" s="4">
        <v>0</v>
      </c>
      <c r="I1060" s="5">
        <v>17.8</v>
      </c>
      <c r="J1060" s="1">
        <v>118</v>
      </c>
      <c r="K1060" s="1">
        <v>3.1</v>
      </c>
      <c r="L1060" s="1">
        <v>35.943730600000002</v>
      </c>
      <c r="M1060" s="1">
        <v>-97.280205300000006</v>
      </c>
      <c r="N1060" s="7">
        <v>43.904778477391829</v>
      </c>
      <c r="O1060" s="11">
        <v>3</v>
      </c>
      <c r="P1060" s="11">
        <v>157</v>
      </c>
      <c r="Q1060" s="11">
        <v>90.7</v>
      </c>
      <c r="R1060" s="12" t="s">
        <v>24</v>
      </c>
      <c r="S1060" s="2">
        <f t="shared" si="160"/>
        <v>160</v>
      </c>
      <c r="T1060" s="2">
        <f t="shared" si="161"/>
        <v>-154</v>
      </c>
      <c r="U1060" s="2">
        <f t="shared" si="162"/>
        <v>80</v>
      </c>
      <c r="V1060" s="1">
        <f t="shared" si="163"/>
        <v>11858</v>
      </c>
      <c r="W1060" s="9">
        <f t="shared" si="164"/>
        <v>0.47712125471966244</v>
      </c>
      <c r="X1060" s="9">
        <f t="shared" si="165"/>
        <v>2.1958996524092336</v>
      </c>
      <c r="Y1060" s="9">
        <f t="shared" si="166"/>
        <v>2.1875207208364631</v>
      </c>
      <c r="Z1060" s="9">
        <f t="shared" si="167"/>
        <v>1.9030899869919433</v>
      </c>
      <c r="AA1060" s="9">
        <f t="shared" si="168"/>
        <v>4.0740114460089449</v>
      </c>
      <c r="AB1060" s="9">
        <f t="shared" si="169"/>
        <v>1.6425117902518225</v>
      </c>
    </row>
    <row r="1061" spans="1:28">
      <c r="A1061" s="1" t="s">
        <v>23</v>
      </c>
      <c r="B1061" s="1">
        <v>406</v>
      </c>
      <c r="C1061" s="1">
        <v>505058</v>
      </c>
      <c r="D1061" s="2">
        <v>42326</v>
      </c>
      <c r="E1061" s="3">
        <v>42326.476006943332</v>
      </c>
      <c r="F1061" s="4">
        <v>0.89959999999999996</v>
      </c>
      <c r="G1061" s="4">
        <v>0.1004</v>
      </c>
      <c r="H1061" s="4">
        <v>0</v>
      </c>
      <c r="I1061" s="5">
        <v>5.2</v>
      </c>
      <c r="J1061" s="1">
        <v>118</v>
      </c>
      <c r="K1061" s="1">
        <v>2.5</v>
      </c>
      <c r="L1061" s="1">
        <v>35.943433300000002</v>
      </c>
      <c r="M1061" s="1">
        <v>-97.280231099999995</v>
      </c>
      <c r="N1061" s="7">
        <v>33.13962675953519</v>
      </c>
      <c r="O1061" s="11">
        <v>9</v>
      </c>
      <c r="P1061" s="11">
        <v>42</v>
      </c>
      <c r="Q1061" s="11">
        <v>95.3</v>
      </c>
      <c r="R1061" s="12" t="s">
        <v>24</v>
      </c>
      <c r="S1061" s="2">
        <f t="shared" si="160"/>
        <v>51</v>
      </c>
      <c r="T1061" s="2">
        <f t="shared" si="161"/>
        <v>-33</v>
      </c>
      <c r="U1061" s="2">
        <f t="shared" si="162"/>
        <v>25.5</v>
      </c>
      <c r="V1061" s="1">
        <f t="shared" si="163"/>
        <v>544.5</v>
      </c>
      <c r="W1061" s="9">
        <f t="shared" si="164"/>
        <v>0.95424250943932487</v>
      </c>
      <c r="X1061" s="9">
        <f t="shared" si="165"/>
        <v>1.6232492903979003</v>
      </c>
      <c r="Y1061" s="9">
        <f t="shared" si="166"/>
        <v>1.5185139398778873</v>
      </c>
      <c r="Z1061" s="9">
        <f t="shared" si="167"/>
        <v>1.406540180433955</v>
      </c>
      <c r="AA1061" s="9">
        <f t="shared" si="168"/>
        <v>2.7359978840917933</v>
      </c>
      <c r="AB1061" s="9">
        <f t="shared" si="169"/>
        <v>1.5203476127982511</v>
      </c>
    </row>
    <row r="1062" spans="1:28">
      <c r="A1062" s="1" t="s">
        <v>23</v>
      </c>
      <c r="B1062" s="1">
        <v>406</v>
      </c>
      <c r="C1062" s="1">
        <v>505058</v>
      </c>
      <c r="D1062" s="2">
        <v>42326</v>
      </c>
      <c r="E1062" s="3">
        <v>42326.479479163332</v>
      </c>
      <c r="F1062" s="4">
        <v>0.91960000000000008</v>
      </c>
      <c r="G1062" s="4">
        <v>8.0400000000000013E-2</v>
      </c>
      <c r="H1062" s="4">
        <v>0</v>
      </c>
      <c r="I1062" s="5">
        <v>3.8</v>
      </c>
      <c r="J1062" s="1">
        <v>118</v>
      </c>
      <c r="K1062" s="1">
        <v>2.4</v>
      </c>
      <c r="L1062" s="1">
        <v>35.943296699999998</v>
      </c>
      <c r="M1062" s="1">
        <v>-97.280250600000002</v>
      </c>
      <c r="N1062" s="7">
        <v>15.290183718014827</v>
      </c>
      <c r="O1062" s="11">
        <v>177</v>
      </c>
      <c r="P1062" s="11">
        <v>28</v>
      </c>
      <c r="Q1062" s="11">
        <v>92.7</v>
      </c>
      <c r="R1062" s="12" t="s">
        <v>21</v>
      </c>
      <c r="S1062" s="2">
        <f t="shared" si="160"/>
        <v>205</v>
      </c>
      <c r="T1062" s="2">
        <f t="shared" si="161"/>
        <v>149</v>
      </c>
      <c r="U1062" s="2">
        <f t="shared" si="162"/>
        <v>102.5</v>
      </c>
      <c r="V1062" s="1">
        <f t="shared" si="163"/>
        <v>11100.5</v>
      </c>
      <c r="W1062" s="9">
        <f t="shared" si="164"/>
        <v>2.2479732663618064</v>
      </c>
      <c r="X1062" s="9">
        <f t="shared" si="165"/>
        <v>1.447158031342219</v>
      </c>
      <c r="Y1062" s="9">
        <f t="shared" si="166"/>
        <v>2.173186268412274</v>
      </c>
      <c r="Z1062" s="9">
        <f t="shared" si="167"/>
        <v>2.0107238653917729</v>
      </c>
      <c r="AA1062" s="9">
        <f t="shared" si="168"/>
        <v>4.0453425411605668</v>
      </c>
      <c r="AB1062" s="9">
        <f t="shared" si="169"/>
        <v>1.1844127036752841</v>
      </c>
    </row>
    <row r="1063" spans="1:28">
      <c r="A1063" s="1" t="s">
        <v>23</v>
      </c>
      <c r="B1063" s="1">
        <v>406</v>
      </c>
      <c r="C1063" s="1">
        <v>505058</v>
      </c>
      <c r="D1063" s="2">
        <v>42326</v>
      </c>
      <c r="E1063" s="3">
        <v>42326.482962963339</v>
      </c>
      <c r="F1063" s="4">
        <v>0.91280000000000006</v>
      </c>
      <c r="G1063" s="4">
        <v>8.72E-2</v>
      </c>
      <c r="H1063" s="4">
        <v>0</v>
      </c>
      <c r="I1063" s="5">
        <v>4.4000000000000004</v>
      </c>
      <c r="J1063" s="1">
        <v>118</v>
      </c>
      <c r="K1063" s="1">
        <v>2.5</v>
      </c>
      <c r="L1063" s="1">
        <v>35.943342800000003</v>
      </c>
      <c r="M1063" s="1">
        <v>-97.280282499999998</v>
      </c>
      <c r="N1063" s="7">
        <v>5.8752601947940075</v>
      </c>
      <c r="O1063" s="11">
        <v>139</v>
      </c>
      <c r="P1063" s="11">
        <v>6</v>
      </c>
      <c r="Q1063" s="11">
        <v>99.3</v>
      </c>
      <c r="R1063" s="12" t="s">
        <v>21</v>
      </c>
      <c r="S1063" s="2">
        <f t="shared" si="160"/>
        <v>145</v>
      </c>
      <c r="T1063" s="2">
        <f t="shared" si="161"/>
        <v>133</v>
      </c>
      <c r="U1063" s="2">
        <f t="shared" si="162"/>
        <v>72.5</v>
      </c>
      <c r="V1063" s="1">
        <f t="shared" si="163"/>
        <v>8844.5</v>
      </c>
      <c r="W1063" s="9">
        <f t="shared" si="164"/>
        <v>2.143014800254095</v>
      </c>
      <c r="X1063" s="9">
        <f t="shared" si="165"/>
        <v>0.77815125038364352</v>
      </c>
      <c r="Y1063" s="9">
        <f t="shared" si="166"/>
        <v>2.1238516409670858</v>
      </c>
      <c r="Z1063" s="9">
        <f t="shared" si="167"/>
        <v>1.8603380065709934</v>
      </c>
      <c r="AA1063" s="9">
        <f t="shared" si="168"/>
        <v>3.9466732862701899</v>
      </c>
      <c r="AB1063" s="9">
        <f t="shared" si="169"/>
        <v>0.76902710475841318</v>
      </c>
    </row>
    <row r="1064" spans="1:28">
      <c r="A1064" s="1" t="s">
        <v>23</v>
      </c>
      <c r="B1064" s="1">
        <v>406</v>
      </c>
      <c r="C1064" s="1">
        <v>505058</v>
      </c>
      <c r="D1064" s="2">
        <v>42326</v>
      </c>
      <c r="E1064" s="3">
        <v>42326.486423613336</v>
      </c>
      <c r="F1064" s="4">
        <v>0.92500000000000004</v>
      </c>
      <c r="G1064" s="4">
        <v>7.4999999999999997E-2</v>
      </c>
      <c r="H1064" s="4">
        <v>0</v>
      </c>
      <c r="I1064" s="5">
        <v>3.8</v>
      </c>
      <c r="J1064" s="1">
        <v>118</v>
      </c>
      <c r="K1064" s="1">
        <v>6.3</v>
      </c>
      <c r="L1064" s="1">
        <v>35.943288099999997</v>
      </c>
      <c r="M1064" s="1">
        <v>-97.280188100000004</v>
      </c>
      <c r="N1064" s="7">
        <v>10.450647322103102</v>
      </c>
      <c r="O1064" s="11">
        <v>162</v>
      </c>
      <c r="P1064" s="11">
        <v>3</v>
      </c>
      <c r="Q1064" s="11">
        <v>100</v>
      </c>
      <c r="R1064" s="12" t="s">
        <v>21</v>
      </c>
      <c r="S1064" s="2">
        <f t="shared" si="160"/>
        <v>165</v>
      </c>
      <c r="T1064" s="2">
        <f t="shared" si="161"/>
        <v>159</v>
      </c>
      <c r="U1064" s="2">
        <f t="shared" si="162"/>
        <v>82.5</v>
      </c>
      <c r="V1064" s="1">
        <f t="shared" si="163"/>
        <v>12640.5</v>
      </c>
      <c r="W1064" s="9">
        <f t="shared" si="164"/>
        <v>2.2095150145426303</v>
      </c>
      <c r="X1064" s="9">
        <f t="shared" si="165"/>
        <v>0.47712125471966244</v>
      </c>
      <c r="Y1064" s="9">
        <f t="shared" si="166"/>
        <v>2.2013971243204513</v>
      </c>
      <c r="Z1064" s="9">
        <f t="shared" si="167"/>
        <v>1.9164539485499248</v>
      </c>
      <c r="AA1064" s="9">
        <f t="shared" si="168"/>
        <v>4.1017642529769214</v>
      </c>
      <c r="AB1064" s="9">
        <f t="shared" si="169"/>
        <v>1.0191431918547802</v>
      </c>
    </row>
    <row r="1065" spans="1:28">
      <c r="A1065" s="1" t="s">
        <v>23</v>
      </c>
      <c r="B1065" s="1">
        <v>406</v>
      </c>
      <c r="C1065" s="1">
        <v>505058</v>
      </c>
      <c r="D1065" s="2">
        <v>42326</v>
      </c>
      <c r="E1065" s="3">
        <v>42326.489837963338</v>
      </c>
      <c r="F1065" s="4">
        <v>0.97560000000000002</v>
      </c>
      <c r="G1065" s="4">
        <v>2.4399999999999998E-2</v>
      </c>
      <c r="H1065" s="4">
        <v>0</v>
      </c>
      <c r="I1065" s="5">
        <v>1</v>
      </c>
      <c r="J1065" s="1">
        <v>118</v>
      </c>
      <c r="K1065" s="1">
        <v>6</v>
      </c>
      <c r="L1065" s="1">
        <v>35.943231699999998</v>
      </c>
      <c r="M1065" s="1">
        <v>-97.280308300000002</v>
      </c>
      <c r="N1065" s="7">
        <v>12.506982394798305</v>
      </c>
      <c r="O1065" s="11">
        <v>89</v>
      </c>
      <c r="P1065" s="11">
        <v>135</v>
      </c>
      <c r="Q1065" s="11">
        <v>98.7</v>
      </c>
      <c r="R1065" s="12" t="s">
        <v>21</v>
      </c>
      <c r="S1065" s="2">
        <f t="shared" si="160"/>
        <v>224</v>
      </c>
      <c r="T1065" s="2">
        <f t="shared" si="161"/>
        <v>-46</v>
      </c>
      <c r="U1065" s="2">
        <f t="shared" si="162"/>
        <v>112</v>
      </c>
      <c r="V1065" s="1">
        <f t="shared" si="163"/>
        <v>1058</v>
      </c>
      <c r="W1065" s="9">
        <f t="shared" si="164"/>
        <v>1.9493900066449126</v>
      </c>
      <c r="X1065" s="9">
        <f t="shared" si="165"/>
        <v>2.1303337684950061</v>
      </c>
      <c r="Y1065" s="9">
        <f t="shared" si="166"/>
        <v>1.6627578316815739</v>
      </c>
      <c r="Z1065" s="9">
        <f t="shared" si="167"/>
        <v>2.049218022670181</v>
      </c>
      <c r="AA1065" s="9">
        <f t="shared" si="168"/>
        <v>3.0244856676991665</v>
      </c>
      <c r="AB1065" s="9">
        <f t="shared" si="169"/>
        <v>1.0971525385205156</v>
      </c>
    </row>
    <row r="1066" spans="1:28">
      <c r="A1066" s="1" t="s">
        <v>23</v>
      </c>
      <c r="B1066" s="1">
        <v>406</v>
      </c>
      <c r="C1066" s="1">
        <v>505058</v>
      </c>
      <c r="D1066" s="2">
        <v>42326</v>
      </c>
      <c r="E1066" s="3">
        <v>42326.493483793332</v>
      </c>
      <c r="F1066" s="4">
        <v>0.93859999999999988</v>
      </c>
      <c r="G1066" s="4">
        <v>6.1400000000000003E-2</v>
      </c>
      <c r="H1066" s="4">
        <v>0</v>
      </c>
      <c r="I1066" s="5">
        <v>3.2</v>
      </c>
      <c r="J1066" s="1">
        <v>118</v>
      </c>
      <c r="K1066" s="1">
        <v>5.8</v>
      </c>
      <c r="L1066" s="1">
        <v>35.9432306</v>
      </c>
      <c r="M1066" s="1">
        <v>-97.280180299999998</v>
      </c>
      <c r="N1066" s="7">
        <v>11.523596700517613</v>
      </c>
      <c r="O1066" s="11">
        <v>153</v>
      </c>
      <c r="P1066" s="11">
        <v>0</v>
      </c>
      <c r="Q1066" s="11">
        <v>100</v>
      </c>
      <c r="R1066" s="12" t="s">
        <v>21</v>
      </c>
      <c r="S1066" s="2">
        <f t="shared" si="160"/>
        <v>153</v>
      </c>
      <c r="T1066" s="2">
        <f t="shared" si="161"/>
        <v>153</v>
      </c>
      <c r="U1066" s="2">
        <f t="shared" si="162"/>
        <v>76.5</v>
      </c>
      <c r="V1066" s="1">
        <f t="shared" si="163"/>
        <v>11704.5</v>
      </c>
      <c r="W1066" s="9">
        <f t="shared" si="164"/>
        <v>2.1846914308175984</v>
      </c>
      <c r="X1066" s="9" t="e">
        <f t="shared" si="165"/>
        <v>#NUM!</v>
      </c>
      <c r="Y1066" s="9">
        <f t="shared" si="166"/>
        <v>2.1846914308175984</v>
      </c>
      <c r="Z1066" s="9">
        <f t="shared" si="167"/>
        <v>1.8836614351536174</v>
      </c>
      <c r="AA1066" s="9">
        <f t="shared" si="168"/>
        <v>4.0683528659712156</v>
      </c>
      <c r="AB1066" s="9">
        <f t="shared" si="169"/>
        <v>1.0615880505625008</v>
      </c>
    </row>
    <row r="1067" spans="1:28">
      <c r="A1067" s="1" t="s">
        <v>23</v>
      </c>
      <c r="B1067" s="1">
        <v>406</v>
      </c>
      <c r="C1067" s="1">
        <v>505058</v>
      </c>
      <c r="D1067" s="2">
        <v>42326</v>
      </c>
      <c r="E1067" s="3">
        <v>42326.496851853335</v>
      </c>
      <c r="F1067" s="4">
        <v>0.78</v>
      </c>
      <c r="G1067" s="4">
        <v>0.22</v>
      </c>
      <c r="H1067" s="4">
        <v>0</v>
      </c>
      <c r="I1067" s="5">
        <v>12</v>
      </c>
      <c r="J1067" s="1">
        <v>118</v>
      </c>
      <c r="K1067" s="1">
        <v>2.4</v>
      </c>
      <c r="L1067" s="1">
        <v>35.943209400000001</v>
      </c>
      <c r="M1067" s="1">
        <v>-97.2802097</v>
      </c>
      <c r="N1067" s="7">
        <v>3.5445336581418907</v>
      </c>
      <c r="O1067" s="11">
        <v>85</v>
      </c>
      <c r="P1067" s="11">
        <v>129</v>
      </c>
      <c r="Q1067" s="11">
        <v>100</v>
      </c>
      <c r="R1067" s="12" t="s">
        <v>21</v>
      </c>
      <c r="S1067" s="2">
        <f t="shared" si="160"/>
        <v>214</v>
      </c>
      <c r="T1067" s="2">
        <f t="shared" si="161"/>
        <v>-44</v>
      </c>
      <c r="U1067" s="2">
        <f t="shared" si="162"/>
        <v>107</v>
      </c>
      <c r="V1067" s="1">
        <f t="shared" si="163"/>
        <v>968</v>
      </c>
      <c r="W1067" s="9">
        <f t="shared" si="164"/>
        <v>1.9294189257142926</v>
      </c>
      <c r="X1067" s="9">
        <f t="shared" si="165"/>
        <v>2.1105897102992488</v>
      </c>
      <c r="Y1067" s="9">
        <f t="shared" si="166"/>
        <v>1.6434526764861872</v>
      </c>
      <c r="Z1067" s="9">
        <f t="shared" si="167"/>
        <v>2.0293837776852093</v>
      </c>
      <c r="AA1067" s="9">
        <f t="shared" si="168"/>
        <v>2.9858753573083932</v>
      </c>
      <c r="AB1067" s="9">
        <f t="shared" si="169"/>
        <v>0.5495591046761702</v>
      </c>
    </row>
    <row r="1068" spans="1:28">
      <c r="A1068" s="1" t="s">
        <v>23</v>
      </c>
      <c r="B1068" s="1">
        <v>406</v>
      </c>
      <c r="C1068" s="1">
        <v>505058</v>
      </c>
      <c r="D1068" s="2">
        <v>42326</v>
      </c>
      <c r="E1068" s="3">
        <v>42326.500844903334</v>
      </c>
      <c r="F1068" s="4">
        <v>0.58660000000000001</v>
      </c>
      <c r="G1068" s="4">
        <v>0.41340000000000005</v>
      </c>
      <c r="H1068" s="4">
        <v>0</v>
      </c>
      <c r="I1068" s="5">
        <v>20.6</v>
      </c>
      <c r="J1068" s="1">
        <v>118</v>
      </c>
      <c r="K1068" s="1">
        <v>2.1</v>
      </c>
      <c r="L1068" s="1">
        <v>35.9435</v>
      </c>
      <c r="M1068" s="1">
        <v>-97.2802425</v>
      </c>
      <c r="N1068" s="7">
        <v>32.447879370579578</v>
      </c>
      <c r="O1068" s="11">
        <v>152</v>
      </c>
      <c r="P1068" s="11">
        <v>26</v>
      </c>
      <c r="Q1068" s="11">
        <v>95.3</v>
      </c>
      <c r="R1068" s="12" t="s">
        <v>21</v>
      </c>
      <c r="S1068" s="2">
        <f t="shared" si="160"/>
        <v>178</v>
      </c>
      <c r="T1068" s="2">
        <f t="shared" si="161"/>
        <v>126</v>
      </c>
      <c r="U1068" s="2">
        <f t="shared" si="162"/>
        <v>89</v>
      </c>
      <c r="V1068" s="1">
        <f t="shared" si="163"/>
        <v>7938</v>
      </c>
      <c r="W1068" s="9">
        <f t="shared" si="164"/>
        <v>2.1818435879447722</v>
      </c>
      <c r="X1068" s="9">
        <f t="shared" si="165"/>
        <v>1.414973347970818</v>
      </c>
      <c r="Y1068" s="9">
        <f t="shared" si="166"/>
        <v>2.1003705451175625</v>
      </c>
      <c r="Z1068" s="9">
        <f t="shared" si="167"/>
        <v>1.9493900066449126</v>
      </c>
      <c r="AA1068" s="9">
        <f t="shared" si="168"/>
        <v>3.8997110945711442</v>
      </c>
      <c r="AB1068" s="9">
        <f t="shared" si="169"/>
        <v>1.51118631877121</v>
      </c>
    </row>
    <row r="1069" spans="1:28">
      <c r="A1069" s="1" t="s">
        <v>23</v>
      </c>
      <c r="B1069" s="1">
        <v>406</v>
      </c>
      <c r="C1069" s="1">
        <v>505058</v>
      </c>
      <c r="D1069" s="2">
        <v>42326</v>
      </c>
      <c r="E1069" s="3">
        <v>42326.503738423336</v>
      </c>
      <c r="F1069" s="4">
        <v>0.5885999999999999</v>
      </c>
      <c r="G1069" s="4">
        <v>0.41139999999999999</v>
      </c>
      <c r="H1069" s="4">
        <v>0</v>
      </c>
      <c r="I1069" s="5">
        <v>21</v>
      </c>
      <c r="J1069" s="1">
        <v>118</v>
      </c>
      <c r="K1069" s="1">
        <v>4.9000000000000004</v>
      </c>
      <c r="L1069" s="1">
        <v>35.943652200000002</v>
      </c>
      <c r="M1069" s="1">
        <v>-97.280109199999998</v>
      </c>
      <c r="N1069" s="7">
        <v>20.746783904718846</v>
      </c>
      <c r="O1069" s="11">
        <v>233</v>
      </c>
      <c r="P1069" s="11">
        <v>72</v>
      </c>
      <c r="Q1069" s="11">
        <v>87.3</v>
      </c>
      <c r="R1069" s="12" t="s">
        <v>24</v>
      </c>
      <c r="S1069" s="2">
        <f t="shared" si="160"/>
        <v>305</v>
      </c>
      <c r="T1069" s="2">
        <f t="shared" si="161"/>
        <v>161</v>
      </c>
      <c r="U1069" s="2">
        <f t="shared" si="162"/>
        <v>152.5</v>
      </c>
      <c r="V1069" s="1">
        <f t="shared" si="163"/>
        <v>12960.5</v>
      </c>
      <c r="W1069" s="9">
        <f t="shared" si="164"/>
        <v>2.3673559210260184</v>
      </c>
      <c r="X1069" s="9">
        <f t="shared" si="165"/>
        <v>1.8573324964312683</v>
      </c>
      <c r="Y1069" s="9">
        <f t="shared" si="166"/>
        <v>2.2068258760318495</v>
      </c>
      <c r="Z1069" s="9">
        <f t="shared" si="167"/>
        <v>2.1832698436828046</v>
      </c>
      <c r="AA1069" s="9">
        <f t="shared" si="168"/>
        <v>4.1126217563997178</v>
      </c>
      <c r="AB1069" s="9">
        <f t="shared" si="169"/>
        <v>1.3169507834246597</v>
      </c>
    </row>
    <row r="1070" spans="1:28">
      <c r="A1070" s="1" t="s">
        <v>23</v>
      </c>
      <c r="B1070" s="1">
        <v>406</v>
      </c>
      <c r="C1070" s="1">
        <v>505058</v>
      </c>
      <c r="D1070" s="2">
        <v>42326</v>
      </c>
      <c r="E1070" s="3">
        <v>42326.507303243336</v>
      </c>
      <c r="F1070" s="4">
        <v>0.72060000000000002</v>
      </c>
      <c r="G1070" s="4">
        <v>0.27939999999999998</v>
      </c>
      <c r="H1070" s="4">
        <v>0</v>
      </c>
      <c r="I1070" s="5">
        <v>13.2</v>
      </c>
      <c r="J1070" s="1">
        <v>118</v>
      </c>
      <c r="K1070" s="1">
        <v>2.7</v>
      </c>
      <c r="L1070" s="1">
        <v>35.943520300000003</v>
      </c>
      <c r="M1070" s="1">
        <v>-97.280454399999996</v>
      </c>
      <c r="N1070" s="7">
        <v>34.363037275921826</v>
      </c>
      <c r="O1070" s="11">
        <v>227</v>
      </c>
      <c r="P1070" s="11">
        <v>62</v>
      </c>
      <c r="Q1070" s="11">
        <v>92.7</v>
      </c>
      <c r="R1070" s="12" t="s">
        <v>24</v>
      </c>
      <c r="S1070" s="2">
        <f t="shared" si="160"/>
        <v>289</v>
      </c>
      <c r="T1070" s="2">
        <f t="shared" si="161"/>
        <v>165</v>
      </c>
      <c r="U1070" s="2">
        <f t="shared" si="162"/>
        <v>144.5</v>
      </c>
      <c r="V1070" s="1">
        <f t="shared" si="163"/>
        <v>13612.5</v>
      </c>
      <c r="W1070" s="9">
        <f t="shared" si="164"/>
        <v>2.3560258571931225</v>
      </c>
      <c r="X1070" s="9">
        <f t="shared" si="165"/>
        <v>1.7923916894982537</v>
      </c>
      <c r="Y1070" s="9">
        <f t="shared" si="166"/>
        <v>2.2174839442139058</v>
      </c>
      <c r="Z1070" s="9">
        <f t="shared" si="167"/>
        <v>2.1598678470925665</v>
      </c>
      <c r="AA1070" s="9">
        <f t="shared" si="168"/>
        <v>4.1339378927638304</v>
      </c>
      <c r="AB1070" s="9">
        <f t="shared" si="169"/>
        <v>1.5360915432231206</v>
      </c>
    </row>
    <row r="1071" spans="1:28">
      <c r="A1071" s="1" t="s">
        <v>23</v>
      </c>
      <c r="B1071" s="1">
        <v>406</v>
      </c>
      <c r="C1071" s="1">
        <v>505058</v>
      </c>
      <c r="D1071" s="2">
        <v>42326</v>
      </c>
      <c r="E1071" s="3">
        <v>42326.511261573338</v>
      </c>
      <c r="F1071" s="4">
        <v>0.81540000000000001</v>
      </c>
      <c r="G1071" s="4">
        <v>0.18460000000000001</v>
      </c>
      <c r="H1071" s="4">
        <v>0</v>
      </c>
      <c r="I1071" s="5">
        <v>9</v>
      </c>
      <c r="J1071" s="1">
        <v>118</v>
      </c>
      <c r="K1071" s="1">
        <v>2</v>
      </c>
      <c r="L1071" s="1">
        <v>35.943562499999999</v>
      </c>
      <c r="M1071" s="1">
        <v>-97.280576699999997</v>
      </c>
      <c r="N1071" s="7">
        <v>11.967873663407902</v>
      </c>
      <c r="O1071" s="11">
        <v>215</v>
      </c>
      <c r="P1071" s="11">
        <v>74</v>
      </c>
      <c r="Q1071" s="11">
        <v>84.7</v>
      </c>
      <c r="R1071" s="12" t="s">
        <v>24</v>
      </c>
      <c r="S1071" s="2">
        <f t="shared" si="160"/>
        <v>289</v>
      </c>
      <c r="T1071" s="2">
        <f t="shared" si="161"/>
        <v>141</v>
      </c>
      <c r="U1071" s="2">
        <f t="shared" si="162"/>
        <v>144.5</v>
      </c>
      <c r="V1071" s="1">
        <f t="shared" si="163"/>
        <v>9940.5</v>
      </c>
      <c r="W1071" s="9">
        <f t="shared" si="164"/>
        <v>2.3324384599156049</v>
      </c>
      <c r="X1071" s="9">
        <f t="shared" si="165"/>
        <v>1.8692317197309762</v>
      </c>
      <c r="Y1071" s="9">
        <f t="shared" si="166"/>
        <v>2.1492191126553797</v>
      </c>
      <c r="Z1071" s="9">
        <f t="shared" si="167"/>
        <v>2.1598678470925665</v>
      </c>
      <c r="AA1071" s="9">
        <f t="shared" si="168"/>
        <v>3.9974082296467781</v>
      </c>
      <c r="AB1071" s="9">
        <f t="shared" si="169"/>
        <v>1.0780169959971235</v>
      </c>
    </row>
    <row r="1072" spans="1:28">
      <c r="A1072" s="1" t="s">
        <v>23</v>
      </c>
      <c r="B1072" s="1">
        <v>406</v>
      </c>
      <c r="C1072" s="1">
        <v>505058</v>
      </c>
      <c r="D1072" s="2">
        <v>42326</v>
      </c>
      <c r="E1072" s="3">
        <v>42326.514212963339</v>
      </c>
      <c r="F1072" s="4">
        <v>0.80200000000000005</v>
      </c>
      <c r="G1072" s="4">
        <v>0.19800000000000001</v>
      </c>
      <c r="H1072" s="4">
        <v>0</v>
      </c>
      <c r="I1072" s="5">
        <v>9.6</v>
      </c>
      <c r="J1072" s="1">
        <v>118</v>
      </c>
      <c r="K1072" s="1">
        <v>4.2</v>
      </c>
      <c r="L1072" s="1">
        <v>35.9433972</v>
      </c>
      <c r="M1072" s="1">
        <v>-97.280455799999999</v>
      </c>
      <c r="N1072" s="7">
        <v>21.36107493524575</v>
      </c>
      <c r="O1072" s="11">
        <v>177</v>
      </c>
      <c r="P1072" s="11">
        <v>28</v>
      </c>
      <c r="Q1072" s="11">
        <v>96</v>
      </c>
      <c r="R1072" s="12" t="s">
        <v>21</v>
      </c>
      <c r="S1072" s="2">
        <f t="shared" si="160"/>
        <v>205</v>
      </c>
      <c r="T1072" s="2">
        <f t="shared" si="161"/>
        <v>149</v>
      </c>
      <c r="U1072" s="2">
        <f t="shared" si="162"/>
        <v>102.5</v>
      </c>
      <c r="V1072" s="1">
        <f t="shared" si="163"/>
        <v>11100.5</v>
      </c>
      <c r="W1072" s="9">
        <f t="shared" si="164"/>
        <v>2.2479732663618064</v>
      </c>
      <c r="X1072" s="9">
        <f t="shared" si="165"/>
        <v>1.447158031342219</v>
      </c>
      <c r="Y1072" s="9">
        <f t="shared" si="166"/>
        <v>2.173186268412274</v>
      </c>
      <c r="Z1072" s="9">
        <f t="shared" si="167"/>
        <v>2.0107238653917729</v>
      </c>
      <c r="AA1072" s="9">
        <f t="shared" si="168"/>
        <v>4.0453425411605668</v>
      </c>
      <c r="AB1072" s="9">
        <f t="shared" si="169"/>
        <v>1.3296231035390691</v>
      </c>
    </row>
    <row r="1073" spans="1:28">
      <c r="A1073" s="1" t="s">
        <v>23</v>
      </c>
      <c r="B1073" s="1">
        <v>406</v>
      </c>
      <c r="C1073" s="1">
        <v>505058</v>
      </c>
      <c r="D1073" s="2">
        <v>42326</v>
      </c>
      <c r="E1073" s="3">
        <v>42326.517673613336</v>
      </c>
      <c r="F1073" s="4">
        <v>0.93340000000000001</v>
      </c>
      <c r="G1073" s="4">
        <v>6.6599999999999993E-2</v>
      </c>
      <c r="H1073" s="4">
        <v>0</v>
      </c>
      <c r="I1073" s="5">
        <v>3.6</v>
      </c>
      <c r="J1073" s="1">
        <v>118</v>
      </c>
      <c r="K1073" s="1">
        <v>4</v>
      </c>
      <c r="L1073" s="1">
        <v>35.943189699999998</v>
      </c>
      <c r="M1073" s="1">
        <v>-97.2803969</v>
      </c>
      <c r="N1073" s="7">
        <v>23.674130052772302</v>
      </c>
      <c r="O1073" s="11">
        <v>177</v>
      </c>
      <c r="P1073" s="11">
        <v>16</v>
      </c>
      <c r="Q1073" s="11">
        <v>98</v>
      </c>
      <c r="R1073" s="12" t="s">
        <v>21</v>
      </c>
      <c r="S1073" s="2">
        <f t="shared" si="160"/>
        <v>193</v>
      </c>
      <c r="T1073" s="2">
        <f t="shared" si="161"/>
        <v>161</v>
      </c>
      <c r="U1073" s="2">
        <f t="shared" si="162"/>
        <v>96.5</v>
      </c>
      <c r="V1073" s="1">
        <f t="shared" si="163"/>
        <v>12960.5</v>
      </c>
      <c r="W1073" s="9">
        <f t="shared" si="164"/>
        <v>2.2479732663618064</v>
      </c>
      <c r="X1073" s="9">
        <f t="shared" si="165"/>
        <v>1.2041199826559246</v>
      </c>
      <c r="Y1073" s="9">
        <f t="shared" si="166"/>
        <v>2.2068258760318495</v>
      </c>
      <c r="Z1073" s="9">
        <f t="shared" si="167"/>
        <v>1.9845273133437924</v>
      </c>
      <c r="AA1073" s="9">
        <f t="shared" si="168"/>
        <v>4.1126217563997178</v>
      </c>
      <c r="AB1073" s="9">
        <f t="shared" si="169"/>
        <v>1.3742740290598028</v>
      </c>
    </row>
    <row r="1074" spans="1:28">
      <c r="A1074" s="1" t="s">
        <v>23</v>
      </c>
      <c r="B1074" s="1">
        <v>406</v>
      </c>
      <c r="C1074" s="1">
        <v>505058</v>
      </c>
      <c r="D1074" s="2">
        <v>42326</v>
      </c>
      <c r="E1074" s="3">
        <v>42326.521122683334</v>
      </c>
      <c r="F1074" s="4">
        <v>0.89500000000000002</v>
      </c>
      <c r="G1074" s="4">
        <v>0.105</v>
      </c>
      <c r="H1074" s="4">
        <v>0</v>
      </c>
      <c r="I1074" s="5">
        <v>4.8</v>
      </c>
      <c r="J1074" s="1">
        <v>118</v>
      </c>
      <c r="K1074" s="1">
        <v>4.4000000000000004</v>
      </c>
      <c r="L1074" s="1">
        <v>35.943190800000004</v>
      </c>
      <c r="M1074" s="1">
        <v>-97.280457799999994</v>
      </c>
      <c r="N1074" s="7">
        <v>5.4832839813583334</v>
      </c>
      <c r="O1074" s="11">
        <v>64</v>
      </c>
      <c r="P1074" s="11">
        <v>0</v>
      </c>
      <c r="Q1074" s="11">
        <v>100</v>
      </c>
      <c r="R1074" s="12" t="s">
        <v>21</v>
      </c>
      <c r="S1074" s="2">
        <f t="shared" si="160"/>
        <v>64</v>
      </c>
      <c r="T1074" s="2">
        <f t="shared" si="161"/>
        <v>64</v>
      </c>
      <c r="U1074" s="2">
        <f t="shared" si="162"/>
        <v>32</v>
      </c>
      <c r="V1074" s="1">
        <f t="shared" si="163"/>
        <v>2048</v>
      </c>
      <c r="W1074" s="9">
        <f t="shared" si="164"/>
        <v>1.8061799739838869</v>
      </c>
      <c r="X1074" s="9" t="e">
        <f t="shared" si="165"/>
        <v>#NUM!</v>
      </c>
      <c r="Y1074" s="9">
        <f t="shared" si="166"/>
        <v>1.8061799739838869</v>
      </c>
      <c r="Z1074" s="9">
        <f t="shared" si="167"/>
        <v>1.5051499783199058</v>
      </c>
      <c r="AA1074" s="9">
        <f t="shared" si="168"/>
        <v>3.3113299523037929</v>
      </c>
      <c r="AB1074" s="9">
        <f t="shared" si="169"/>
        <v>0.73904073874197784</v>
      </c>
    </row>
    <row r="1075" spans="1:28">
      <c r="A1075" s="1" t="s">
        <v>23</v>
      </c>
      <c r="B1075" s="1">
        <v>406</v>
      </c>
      <c r="C1075" s="1">
        <v>505058</v>
      </c>
      <c r="D1075" s="2">
        <v>42326</v>
      </c>
      <c r="E1075" s="3">
        <v>42326.524918983334</v>
      </c>
      <c r="F1075" s="4">
        <v>0.9466</v>
      </c>
      <c r="G1075" s="4">
        <v>5.3399999999999996E-2</v>
      </c>
      <c r="H1075" s="4">
        <v>0</v>
      </c>
      <c r="I1075" s="5">
        <v>2.6</v>
      </c>
      <c r="J1075" s="1">
        <v>118</v>
      </c>
      <c r="K1075" s="1">
        <v>4.8</v>
      </c>
      <c r="L1075" s="1">
        <v>35.943207200000003</v>
      </c>
      <c r="M1075" s="1">
        <v>-97.280591400000006</v>
      </c>
      <c r="N1075" s="7">
        <v>12.164320199658851</v>
      </c>
      <c r="O1075" s="11">
        <v>159</v>
      </c>
      <c r="P1075" s="11">
        <v>12</v>
      </c>
      <c r="Q1075" s="11">
        <v>98.7</v>
      </c>
      <c r="R1075" s="12" t="s">
        <v>21</v>
      </c>
      <c r="S1075" s="2">
        <f t="shared" si="160"/>
        <v>171</v>
      </c>
      <c r="T1075" s="2">
        <f t="shared" si="161"/>
        <v>147</v>
      </c>
      <c r="U1075" s="2">
        <f t="shared" si="162"/>
        <v>85.5</v>
      </c>
      <c r="V1075" s="1">
        <f t="shared" si="163"/>
        <v>10804.5</v>
      </c>
      <c r="W1075" s="9">
        <f t="shared" si="164"/>
        <v>2.2013971243204513</v>
      </c>
      <c r="X1075" s="9">
        <f t="shared" si="165"/>
        <v>1.0791812460476247</v>
      </c>
      <c r="Y1075" s="9">
        <f t="shared" si="166"/>
        <v>2.1673173347481756</v>
      </c>
      <c r="Z1075" s="9">
        <f t="shared" si="167"/>
        <v>1.9319661147281726</v>
      </c>
      <c r="AA1075" s="9">
        <f t="shared" si="168"/>
        <v>4.0336046738323708</v>
      </c>
      <c r="AB1075" s="9">
        <f t="shared" si="169"/>
        <v>1.0850878434940188</v>
      </c>
    </row>
    <row r="1076" spans="1:28">
      <c r="A1076" s="1" t="s">
        <v>23</v>
      </c>
      <c r="B1076" s="1">
        <v>406</v>
      </c>
      <c r="C1076" s="1">
        <v>505058</v>
      </c>
      <c r="D1076" s="2">
        <v>42326</v>
      </c>
      <c r="E1076" s="3">
        <v>42326.528622683334</v>
      </c>
      <c r="F1076" s="4">
        <v>0.73719999999999997</v>
      </c>
      <c r="G1076" s="4">
        <v>0.26280000000000003</v>
      </c>
      <c r="H1076" s="4">
        <v>0</v>
      </c>
      <c r="I1076" s="5">
        <v>13</v>
      </c>
      <c r="J1076" s="1">
        <v>118</v>
      </c>
      <c r="K1076" s="1">
        <v>2.2000000000000002</v>
      </c>
      <c r="L1076" s="1">
        <v>35.943231900000001</v>
      </c>
      <c r="M1076" s="1">
        <v>-97.280628100000001</v>
      </c>
      <c r="N1076" s="7">
        <v>4.2962811498403752</v>
      </c>
      <c r="O1076" s="11">
        <v>171</v>
      </c>
      <c r="P1076" s="11">
        <v>4</v>
      </c>
      <c r="Q1076" s="11">
        <v>99.3</v>
      </c>
      <c r="R1076" s="12" t="s">
        <v>21</v>
      </c>
      <c r="S1076" s="2">
        <f t="shared" si="160"/>
        <v>175</v>
      </c>
      <c r="T1076" s="2">
        <f t="shared" si="161"/>
        <v>167</v>
      </c>
      <c r="U1076" s="2">
        <f t="shared" si="162"/>
        <v>87.5</v>
      </c>
      <c r="V1076" s="1">
        <f t="shared" si="163"/>
        <v>13944.5</v>
      </c>
      <c r="W1076" s="9">
        <f t="shared" si="164"/>
        <v>2.2329961103921536</v>
      </c>
      <c r="X1076" s="9">
        <f t="shared" si="165"/>
        <v>0.60205999132796229</v>
      </c>
      <c r="Y1076" s="9">
        <f t="shared" si="166"/>
        <v>2.2227164711475833</v>
      </c>
      <c r="Z1076" s="9">
        <f t="shared" si="167"/>
        <v>1.9420080530223132</v>
      </c>
      <c r="AA1076" s="9">
        <f t="shared" si="168"/>
        <v>4.1444029466311854</v>
      </c>
      <c r="AB1076" s="9">
        <f t="shared" si="169"/>
        <v>0.63309269397385182</v>
      </c>
    </row>
    <row r="1077" spans="1:28">
      <c r="A1077" s="1" t="s">
        <v>23</v>
      </c>
      <c r="B1077" s="1">
        <v>406</v>
      </c>
      <c r="C1077" s="1">
        <v>505058</v>
      </c>
      <c r="D1077" s="2">
        <v>42326</v>
      </c>
      <c r="E1077" s="3">
        <v>42326.531574073335</v>
      </c>
      <c r="F1077" s="4">
        <v>0.50600000000000001</v>
      </c>
      <c r="G1077" s="4">
        <v>0.49399999999999994</v>
      </c>
      <c r="H1077" s="4">
        <v>0</v>
      </c>
      <c r="I1077" s="5">
        <v>26</v>
      </c>
      <c r="J1077" s="1">
        <v>118</v>
      </c>
      <c r="K1077" s="1">
        <v>2.1</v>
      </c>
      <c r="L1077" s="1">
        <v>35.943542200000003</v>
      </c>
      <c r="M1077" s="1">
        <v>-97.280712800000003</v>
      </c>
      <c r="N1077" s="7">
        <v>35.336341137724325</v>
      </c>
      <c r="O1077" s="11">
        <v>187</v>
      </c>
      <c r="P1077" s="11">
        <v>24</v>
      </c>
      <c r="Q1077" s="11">
        <v>97.3</v>
      </c>
      <c r="R1077" s="12" t="s">
        <v>21</v>
      </c>
      <c r="S1077" s="2">
        <f t="shared" si="160"/>
        <v>211</v>
      </c>
      <c r="T1077" s="2">
        <f t="shared" si="161"/>
        <v>163</v>
      </c>
      <c r="U1077" s="2">
        <f t="shared" si="162"/>
        <v>105.5</v>
      </c>
      <c r="V1077" s="1">
        <f t="shared" si="163"/>
        <v>13284.5</v>
      </c>
      <c r="W1077" s="9">
        <f t="shared" si="164"/>
        <v>2.271841606536499</v>
      </c>
      <c r="X1077" s="9">
        <f t="shared" si="165"/>
        <v>1.3802112417116059</v>
      </c>
      <c r="Y1077" s="9">
        <f t="shared" si="166"/>
        <v>2.2121876044039577</v>
      </c>
      <c r="Z1077" s="9">
        <f t="shared" si="167"/>
        <v>2.0232524596337114</v>
      </c>
      <c r="AA1077" s="9">
        <f t="shared" si="168"/>
        <v>4.1233452131439341</v>
      </c>
      <c r="AB1077" s="9">
        <f t="shared" si="169"/>
        <v>1.5482215789579443</v>
      </c>
    </row>
    <row r="1078" spans="1:28">
      <c r="A1078" s="1" t="s">
        <v>23</v>
      </c>
      <c r="B1078" s="1">
        <v>406</v>
      </c>
      <c r="C1078" s="1">
        <v>505058</v>
      </c>
      <c r="D1078" s="2">
        <v>42326</v>
      </c>
      <c r="E1078" s="3">
        <v>42326.535023143333</v>
      </c>
      <c r="F1078" s="4">
        <v>0.7417999999999999</v>
      </c>
      <c r="G1078" s="4">
        <v>0.25820000000000004</v>
      </c>
      <c r="H1078" s="4">
        <v>0</v>
      </c>
      <c r="I1078" s="5">
        <v>12.6</v>
      </c>
      <c r="J1078" s="1">
        <v>118</v>
      </c>
      <c r="K1078" s="1">
        <v>4.5</v>
      </c>
      <c r="L1078" s="1">
        <v>35.943591699999999</v>
      </c>
      <c r="M1078" s="1">
        <v>-97.280068099999994</v>
      </c>
      <c r="N1078" s="7">
        <v>58.298235220650476</v>
      </c>
      <c r="O1078" s="11">
        <v>18</v>
      </c>
      <c r="P1078" s="11">
        <v>33</v>
      </c>
      <c r="Q1078" s="11">
        <v>90.7</v>
      </c>
      <c r="R1078" s="12" t="s">
        <v>24</v>
      </c>
      <c r="S1078" s="2">
        <f t="shared" si="160"/>
        <v>51</v>
      </c>
      <c r="T1078" s="2">
        <f t="shared" si="161"/>
        <v>-15</v>
      </c>
      <c r="U1078" s="2">
        <f t="shared" si="162"/>
        <v>25.5</v>
      </c>
      <c r="V1078" s="1">
        <f t="shared" si="163"/>
        <v>112.5</v>
      </c>
      <c r="W1078" s="9">
        <f t="shared" si="164"/>
        <v>1.2552725051033058</v>
      </c>
      <c r="X1078" s="9">
        <f t="shared" si="165"/>
        <v>1.5185139398778873</v>
      </c>
      <c r="Y1078" s="9">
        <f t="shared" si="166"/>
        <v>1.1760912590556811</v>
      </c>
      <c r="Z1078" s="9">
        <f t="shared" si="167"/>
        <v>1.406540180433955</v>
      </c>
      <c r="AA1078" s="9">
        <f t="shared" si="168"/>
        <v>2.051152522447381</v>
      </c>
      <c r="AB1078" s="9">
        <f t="shared" si="169"/>
        <v>1.7656554081803906</v>
      </c>
    </row>
    <row r="1079" spans="1:28">
      <c r="A1079" s="1" t="s">
        <v>23</v>
      </c>
      <c r="B1079" s="1">
        <v>406</v>
      </c>
      <c r="C1079" s="1">
        <v>505058</v>
      </c>
      <c r="D1079" s="2">
        <v>42326</v>
      </c>
      <c r="E1079" s="3">
        <v>42326.538576393337</v>
      </c>
      <c r="F1079" s="4">
        <v>0.91220000000000001</v>
      </c>
      <c r="G1079" s="4">
        <v>8.7799999999999989E-2</v>
      </c>
      <c r="H1079" s="4">
        <v>0</v>
      </c>
      <c r="I1079" s="5">
        <v>4.4000000000000004</v>
      </c>
      <c r="J1079" s="1">
        <v>118</v>
      </c>
      <c r="K1079" s="1">
        <v>2.9</v>
      </c>
      <c r="L1079" s="1">
        <v>35.943330000000003</v>
      </c>
      <c r="M1079" s="1">
        <v>-97.280268300000003</v>
      </c>
      <c r="N1079" s="7">
        <v>34.228881856240399</v>
      </c>
      <c r="O1079" s="11">
        <v>216</v>
      </c>
      <c r="P1079" s="11">
        <v>9</v>
      </c>
      <c r="Q1079" s="11">
        <v>99.3</v>
      </c>
      <c r="R1079" s="12" t="s">
        <v>21</v>
      </c>
      <c r="S1079" s="2">
        <f t="shared" si="160"/>
        <v>225</v>
      </c>
      <c r="T1079" s="2">
        <f t="shared" si="161"/>
        <v>207</v>
      </c>
      <c r="U1079" s="2">
        <f t="shared" si="162"/>
        <v>112.5</v>
      </c>
      <c r="V1079" s="1">
        <f t="shared" si="163"/>
        <v>21424.5</v>
      </c>
      <c r="W1079" s="9">
        <f t="shared" si="164"/>
        <v>2.3344537511509307</v>
      </c>
      <c r="X1079" s="9">
        <f t="shared" si="165"/>
        <v>0.95424250943932487</v>
      </c>
      <c r="Y1079" s="9">
        <f t="shared" si="166"/>
        <v>2.3159703454569174</v>
      </c>
      <c r="Z1079" s="9">
        <f t="shared" si="167"/>
        <v>2.051152522447381</v>
      </c>
      <c r="AA1079" s="9">
        <f t="shared" si="168"/>
        <v>4.3309106952498535</v>
      </c>
      <c r="AB1079" s="9">
        <f t="shared" si="169"/>
        <v>1.5343927124128927</v>
      </c>
    </row>
    <row r="1080" spans="1:28">
      <c r="A1080" s="1" t="s">
        <v>23</v>
      </c>
      <c r="B1080" s="1">
        <v>406</v>
      </c>
      <c r="C1080" s="1">
        <v>505058</v>
      </c>
      <c r="D1080" s="2">
        <v>42326</v>
      </c>
      <c r="E1080" s="3">
        <v>42326.542245373334</v>
      </c>
      <c r="F1080" s="4">
        <v>0.96960000000000013</v>
      </c>
      <c r="G1080" s="4">
        <v>3.04E-2</v>
      </c>
      <c r="H1080" s="4">
        <v>0</v>
      </c>
      <c r="I1080" s="5">
        <v>1.2</v>
      </c>
      <c r="J1080" s="1">
        <v>118</v>
      </c>
      <c r="K1080" s="1">
        <v>1.4</v>
      </c>
      <c r="L1080" s="1">
        <v>35.943255800000003</v>
      </c>
      <c r="M1080" s="1">
        <v>-97.280292200000005</v>
      </c>
      <c r="N1080" s="7">
        <v>8.5267542482239111</v>
      </c>
      <c r="O1080" s="11">
        <v>182</v>
      </c>
      <c r="P1080" s="11">
        <v>2</v>
      </c>
      <c r="Q1080" s="11">
        <v>100</v>
      </c>
      <c r="R1080" s="12" t="s">
        <v>21</v>
      </c>
      <c r="S1080" s="2">
        <f t="shared" si="160"/>
        <v>184</v>
      </c>
      <c r="T1080" s="2">
        <f t="shared" si="161"/>
        <v>180</v>
      </c>
      <c r="U1080" s="2">
        <f t="shared" si="162"/>
        <v>92</v>
      </c>
      <c r="V1080" s="1">
        <f t="shared" si="163"/>
        <v>16200</v>
      </c>
      <c r="W1080" s="9">
        <f t="shared" si="164"/>
        <v>2.2600713879850747</v>
      </c>
      <c r="X1080" s="9">
        <f t="shared" si="165"/>
        <v>0.30102999566398114</v>
      </c>
      <c r="Y1080" s="9">
        <f t="shared" si="166"/>
        <v>2.255272505103306</v>
      </c>
      <c r="Z1080" s="9">
        <f t="shared" si="167"/>
        <v>1.9637878273455551</v>
      </c>
      <c r="AA1080" s="9">
        <f t="shared" si="168"/>
        <v>4.2095150145426308</v>
      </c>
      <c r="AB1080" s="9">
        <f t="shared" si="169"/>
        <v>0.93078374625076987</v>
      </c>
    </row>
    <row r="1081" spans="1:28">
      <c r="A1081" s="1" t="s">
        <v>23</v>
      </c>
      <c r="B1081" s="1">
        <v>406</v>
      </c>
      <c r="C1081" s="1">
        <v>505058</v>
      </c>
      <c r="D1081" s="2">
        <v>42326</v>
      </c>
      <c r="E1081" s="3">
        <v>42326.545416663335</v>
      </c>
      <c r="F1081" s="4">
        <v>0.93919999999999992</v>
      </c>
      <c r="G1081" s="4">
        <v>6.08E-2</v>
      </c>
      <c r="H1081" s="4">
        <v>0</v>
      </c>
      <c r="I1081" s="5">
        <v>2.6</v>
      </c>
      <c r="J1081" s="1">
        <v>118</v>
      </c>
      <c r="K1081" s="1">
        <v>2.8</v>
      </c>
      <c r="L1081" s="1">
        <v>35.9432258</v>
      </c>
      <c r="M1081" s="1">
        <v>-97.280329699999996</v>
      </c>
      <c r="N1081" s="7">
        <v>4.7448658121971299</v>
      </c>
      <c r="O1081" s="11">
        <v>142</v>
      </c>
      <c r="P1081" s="11">
        <v>0</v>
      </c>
      <c r="Q1081" s="11">
        <v>100</v>
      </c>
      <c r="R1081" s="12" t="s">
        <v>21</v>
      </c>
      <c r="S1081" s="2">
        <f t="shared" si="160"/>
        <v>142</v>
      </c>
      <c r="T1081" s="2">
        <f t="shared" si="161"/>
        <v>142</v>
      </c>
      <c r="U1081" s="2">
        <f t="shared" si="162"/>
        <v>71</v>
      </c>
      <c r="V1081" s="1">
        <f t="shared" si="163"/>
        <v>10082</v>
      </c>
      <c r="W1081" s="9">
        <f t="shared" si="164"/>
        <v>2.1522883443830563</v>
      </c>
      <c r="X1081" s="9" t="e">
        <f t="shared" si="165"/>
        <v>#NUM!</v>
      </c>
      <c r="Y1081" s="9">
        <f t="shared" si="166"/>
        <v>2.1522883443830563</v>
      </c>
      <c r="Z1081" s="9">
        <f t="shared" si="167"/>
        <v>1.851258348719075</v>
      </c>
      <c r="AA1081" s="9">
        <f t="shared" si="168"/>
        <v>4.0035466931021313</v>
      </c>
      <c r="AB1081" s="9">
        <f t="shared" si="169"/>
        <v>0.67622393481465537</v>
      </c>
    </row>
    <row r="1082" spans="1:28">
      <c r="A1082" s="1" t="s">
        <v>23</v>
      </c>
      <c r="B1082" s="1">
        <v>406</v>
      </c>
      <c r="C1082" s="1">
        <v>505058</v>
      </c>
      <c r="D1082" s="2">
        <v>42326</v>
      </c>
      <c r="E1082" s="3">
        <v>42326.549097223338</v>
      </c>
      <c r="F1082" s="4">
        <v>0.9042</v>
      </c>
      <c r="G1082" s="4">
        <v>9.5799999999999996E-2</v>
      </c>
      <c r="H1082" s="4">
        <v>0</v>
      </c>
      <c r="I1082" s="5">
        <v>4.4000000000000004</v>
      </c>
      <c r="J1082" s="1">
        <v>118</v>
      </c>
      <c r="K1082" s="1">
        <v>1.4</v>
      </c>
      <c r="L1082" s="1">
        <v>35.943202800000002</v>
      </c>
      <c r="M1082" s="1">
        <v>-97.280290300000004</v>
      </c>
      <c r="N1082" s="7">
        <v>4.372180189365471</v>
      </c>
      <c r="O1082" s="11">
        <v>132</v>
      </c>
      <c r="P1082" s="11">
        <v>2</v>
      </c>
      <c r="Q1082" s="11">
        <v>100</v>
      </c>
      <c r="R1082" s="12" t="s">
        <v>21</v>
      </c>
      <c r="S1082" s="2">
        <f t="shared" si="160"/>
        <v>134</v>
      </c>
      <c r="T1082" s="2">
        <f t="shared" si="161"/>
        <v>130</v>
      </c>
      <c r="U1082" s="2">
        <f t="shared" si="162"/>
        <v>67</v>
      </c>
      <c r="V1082" s="1">
        <f t="shared" si="163"/>
        <v>8450</v>
      </c>
      <c r="W1082" s="9">
        <f t="shared" si="164"/>
        <v>2.1205739312058496</v>
      </c>
      <c r="X1082" s="9">
        <f t="shared" si="165"/>
        <v>0.30102999566398114</v>
      </c>
      <c r="Y1082" s="9">
        <f t="shared" si="166"/>
        <v>2.1139433523068365</v>
      </c>
      <c r="Z1082" s="9">
        <f t="shared" si="167"/>
        <v>1.8260748027008262</v>
      </c>
      <c r="AA1082" s="9">
        <f t="shared" si="168"/>
        <v>3.9268567089496917</v>
      </c>
      <c r="AB1082" s="9">
        <f t="shared" si="169"/>
        <v>0.64069805209617936</v>
      </c>
    </row>
    <row r="1083" spans="1:28">
      <c r="A1083" s="1" t="s">
        <v>23</v>
      </c>
      <c r="B1083" s="1">
        <v>406</v>
      </c>
      <c r="C1083" s="1">
        <v>505058</v>
      </c>
      <c r="D1083" s="2">
        <v>42326</v>
      </c>
      <c r="E1083" s="3">
        <v>42326.552638893336</v>
      </c>
      <c r="F1083" s="4">
        <v>0.90520000000000012</v>
      </c>
      <c r="G1083" s="4">
        <v>9.4800000000000009E-2</v>
      </c>
      <c r="H1083" s="4">
        <v>0</v>
      </c>
      <c r="I1083" s="5">
        <v>4.4000000000000004</v>
      </c>
      <c r="J1083" s="1">
        <v>118</v>
      </c>
      <c r="K1083" s="1">
        <v>1.9</v>
      </c>
      <c r="L1083" s="1">
        <v>35.943238100000002</v>
      </c>
      <c r="M1083" s="1">
        <v>-97.280417799999995</v>
      </c>
      <c r="N1083" s="7">
        <v>12.130933266774502</v>
      </c>
      <c r="O1083" s="11">
        <v>177</v>
      </c>
      <c r="P1083" s="11">
        <v>4</v>
      </c>
      <c r="Q1083" s="11">
        <v>99.3</v>
      </c>
      <c r="R1083" s="12" t="s">
        <v>21</v>
      </c>
      <c r="S1083" s="2">
        <f t="shared" si="160"/>
        <v>181</v>
      </c>
      <c r="T1083" s="2">
        <f t="shared" si="161"/>
        <v>173</v>
      </c>
      <c r="U1083" s="2">
        <f t="shared" si="162"/>
        <v>90.5</v>
      </c>
      <c r="V1083" s="1">
        <f t="shared" si="163"/>
        <v>14964.5</v>
      </c>
      <c r="W1083" s="9">
        <f t="shared" si="164"/>
        <v>2.2479732663618064</v>
      </c>
      <c r="X1083" s="9">
        <f t="shared" si="165"/>
        <v>0.60205999132796229</v>
      </c>
      <c r="Y1083" s="9">
        <f t="shared" si="166"/>
        <v>2.2380461031287955</v>
      </c>
      <c r="Z1083" s="9">
        <f t="shared" si="167"/>
        <v>1.9566485792052033</v>
      </c>
      <c r="AA1083" s="9">
        <f t="shared" si="168"/>
        <v>4.1750622105936097</v>
      </c>
      <c r="AB1083" s="9">
        <f t="shared" si="169"/>
        <v>1.0838942136463743</v>
      </c>
    </row>
    <row r="1084" spans="1:28">
      <c r="A1084" s="1" t="s">
        <v>23</v>
      </c>
      <c r="B1084" s="1">
        <v>406</v>
      </c>
      <c r="C1084" s="1">
        <v>505058</v>
      </c>
      <c r="D1084" s="2">
        <v>42326</v>
      </c>
      <c r="E1084" s="3">
        <v>42326.555879633335</v>
      </c>
      <c r="F1084" s="4">
        <v>0.8992</v>
      </c>
      <c r="G1084" s="4">
        <v>0.10080000000000001</v>
      </c>
      <c r="H1084" s="4">
        <v>0</v>
      </c>
      <c r="I1084" s="5">
        <v>5</v>
      </c>
      <c r="J1084" s="1">
        <v>118</v>
      </c>
      <c r="K1084" s="1">
        <v>1.7</v>
      </c>
      <c r="L1084" s="1">
        <v>35.943254199999998</v>
      </c>
      <c r="M1084" s="1">
        <v>-97.280432500000003</v>
      </c>
      <c r="N1084" s="7">
        <v>2.2264300878007681</v>
      </c>
      <c r="O1084" s="11">
        <v>144</v>
      </c>
      <c r="P1084" s="11">
        <v>2</v>
      </c>
      <c r="Q1084" s="11">
        <v>99.3</v>
      </c>
      <c r="R1084" s="12" t="s">
        <v>21</v>
      </c>
      <c r="S1084" s="2">
        <f t="shared" si="160"/>
        <v>146</v>
      </c>
      <c r="T1084" s="2">
        <f t="shared" si="161"/>
        <v>142</v>
      </c>
      <c r="U1084" s="2">
        <f t="shared" si="162"/>
        <v>73</v>
      </c>
      <c r="V1084" s="1">
        <f t="shared" si="163"/>
        <v>10082</v>
      </c>
      <c r="W1084" s="9">
        <f t="shared" si="164"/>
        <v>2.1583624920952493</v>
      </c>
      <c r="X1084" s="9">
        <f t="shared" si="165"/>
        <v>0.30102999566398114</v>
      </c>
      <c r="Y1084" s="9">
        <f t="shared" si="166"/>
        <v>2.1522883443830563</v>
      </c>
      <c r="Z1084" s="9">
        <f t="shared" si="167"/>
        <v>1.8633228601204557</v>
      </c>
      <c r="AA1084" s="9">
        <f t="shared" si="168"/>
        <v>4.0035466931021313</v>
      </c>
      <c r="AB1084" s="9">
        <f t="shared" si="169"/>
        <v>0.34760906238705047</v>
      </c>
    </row>
    <row r="1085" spans="1:28">
      <c r="A1085" s="1" t="s">
        <v>23</v>
      </c>
      <c r="B1085" s="1">
        <v>1</v>
      </c>
      <c r="C1085" s="1">
        <v>505067</v>
      </c>
      <c r="D1085" s="2">
        <v>42326</v>
      </c>
      <c r="E1085" s="3">
        <v>42326.444687503339</v>
      </c>
      <c r="F1085" s="4">
        <v>1.954</v>
      </c>
      <c r="G1085" s="4">
        <v>1</v>
      </c>
      <c r="H1085" s="4">
        <v>0</v>
      </c>
      <c r="I1085" s="5">
        <v>34.799999999999997</v>
      </c>
      <c r="J1085" s="1">
        <v>152</v>
      </c>
      <c r="K1085" s="1">
        <v>3.7</v>
      </c>
      <c r="L1085" s="1">
        <v>35.943504699999998</v>
      </c>
      <c r="M1085" s="1">
        <v>-97.280172500000006</v>
      </c>
      <c r="N1085" s="7">
        <v>70.719724270128509</v>
      </c>
      <c r="O1085" s="11">
        <v>37</v>
      </c>
      <c r="P1085" s="11">
        <v>103</v>
      </c>
      <c r="Q1085" s="11">
        <v>58</v>
      </c>
      <c r="R1085" s="12" t="s">
        <v>19</v>
      </c>
      <c r="S1085" s="2">
        <f t="shared" si="160"/>
        <v>140</v>
      </c>
      <c r="T1085" s="2">
        <f t="shared" si="161"/>
        <v>-66</v>
      </c>
      <c r="U1085" s="2">
        <f t="shared" si="162"/>
        <v>70</v>
      </c>
      <c r="V1085" s="1">
        <f t="shared" si="163"/>
        <v>2178</v>
      </c>
      <c r="W1085" s="9">
        <f t="shared" si="164"/>
        <v>1.5682017240669948</v>
      </c>
      <c r="X1085" s="9">
        <f t="shared" si="165"/>
        <v>2.012837224705172</v>
      </c>
      <c r="Y1085" s="9">
        <f t="shared" si="166"/>
        <v>1.8195439355418683</v>
      </c>
      <c r="Z1085" s="9">
        <f t="shared" si="167"/>
        <v>1.8450980400142569</v>
      </c>
      <c r="AA1085" s="9">
        <f t="shared" si="168"/>
        <v>3.3380578754197558</v>
      </c>
      <c r="AB1085" s="9">
        <f t="shared" si="169"/>
        <v>1.8495405587330265</v>
      </c>
    </row>
    <row r="1086" spans="1:28">
      <c r="A1086" s="1" t="s">
        <v>23</v>
      </c>
      <c r="B1086" s="1">
        <v>1</v>
      </c>
      <c r="C1086" s="1">
        <v>505067</v>
      </c>
      <c r="D1086" s="2">
        <v>42326</v>
      </c>
      <c r="E1086" s="3">
        <v>42326.448275463335</v>
      </c>
      <c r="F1086" s="4">
        <v>0.63600000000000001</v>
      </c>
      <c r="G1086" s="4">
        <v>0.92659999999999998</v>
      </c>
      <c r="H1086" s="4">
        <v>7.3400000000000007E-2</v>
      </c>
      <c r="I1086" s="5">
        <v>30.4</v>
      </c>
      <c r="J1086" s="1">
        <v>152</v>
      </c>
      <c r="K1086" s="1">
        <v>3.7</v>
      </c>
      <c r="L1086" s="1">
        <v>35.9438125</v>
      </c>
      <c r="M1086" s="1">
        <v>-97.280541900000003</v>
      </c>
      <c r="N1086" s="7">
        <v>47.720641899158032</v>
      </c>
      <c r="O1086" s="11">
        <v>40</v>
      </c>
      <c r="P1086" s="11">
        <v>125</v>
      </c>
      <c r="Q1086" s="11">
        <v>66</v>
      </c>
      <c r="R1086" s="12" t="s">
        <v>24</v>
      </c>
      <c r="S1086" s="2">
        <f t="shared" si="160"/>
        <v>165</v>
      </c>
      <c r="T1086" s="2">
        <f t="shared" si="161"/>
        <v>-85</v>
      </c>
      <c r="U1086" s="2">
        <f t="shared" si="162"/>
        <v>82.5</v>
      </c>
      <c r="V1086" s="1">
        <f t="shared" si="163"/>
        <v>3612.5</v>
      </c>
      <c r="W1086" s="9">
        <f t="shared" si="164"/>
        <v>1.6020599913279623</v>
      </c>
      <c r="X1086" s="9">
        <f t="shared" si="165"/>
        <v>2.0969100130080562</v>
      </c>
      <c r="Y1086" s="9">
        <f t="shared" si="166"/>
        <v>1.9294189257142926</v>
      </c>
      <c r="Z1086" s="9">
        <f t="shared" si="167"/>
        <v>1.9164539485499248</v>
      </c>
      <c r="AA1086" s="9">
        <f t="shared" si="168"/>
        <v>3.557807855764604</v>
      </c>
      <c r="AB1086" s="9">
        <f t="shared" si="169"/>
        <v>1.6787062768127916</v>
      </c>
    </row>
    <row r="1087" spans="1:28">
      <c r="A1087" s="1" t="s">
        <v>23</v>
      </c>
      <c r="B1087" s="1">
        <v>1</v>
      </c>
      <c r="C1087" s="1">
        <v>505067</v>
      </c>
      <c r="D1087" s="2">
        <v>42326</v>
      </c>
      <c r="E1087" s="3">
        <v>42326.451747683335</v>
      </c>
      <c r="F1087" s="4">
        <v>0.36599999999999999</v>
      </c>
      <c r="G1087" s="4">
        <v>0.96320000000000006</v>
      </c>
      <c r="H1087" s="4">
        <v>3.6799999999999999E-2</v>
      </c>
      <c r="I1087" s="5">
        <v>26.6</v>
      </c>
      <c r="J1087" s="1">
        <v>152</v>
      </c>
      <c r="K1087" s="1">
        <v>4.2</v>
      </c>
      <c r="L1087" s="1">
        <v>35.943705299999998</v>
      </c>
      <c r="M1087" s="1">
        <v>-97.280296899999996</v>
      </c>
      <c r="N1087" s="7">
        <v>25.070648943307905</v>
      </c>
      <c r="O1087" s="11">
        <v>30</v>
      </c>
      <c r="P1087" s="11">
        <v>50</v>
      </c>
      <c r="Q1087" s="11">
        <v>83.3</v>
      </c>
      <c r="R1087" s="12" t="s">
        <v>24</v>
      </c>
      <c r="S1087" s="2">
        <f t="shared" si="160"/>
        <v>80</v>
      </c>
      <c r="T1087" s="2">
        <f t="shared" si="161"/>
        <v>-20</v>
      </c>
      <c r="U1087" s="2">
        <f t="shared" si="162"/>
        <v>40</v>
      </c>
      <c r="V1087" s="1">
        <f t="shared" si="163"/>
        <v>200</v>
      </c>
      <c r="W1087" s="9">
        <f t="shared" si="164"/>
        <v>1.4771212547196624</v>
      </c>
      <c r="X1087" s="9">
        <f t="shared" si="165"/>
        <v>1.6989700043360185</v>
      </c>
      <c r="Y1087" s="9">
        <f t="shared" si="166"/>
        <v>1.301029995663981</v>
      </c>
      <c r="Z1087" s="9">
        <f t="shared" si="167"/>
        <v>1.6020599913279623</v>
      </c>
      <c r="AA1087" s="9">
        <f t="shared" si="168"/>
        <v>2.3010299956639808</v>
      </c>
      <c r="AB1087" s="9">
        <f t="shared" si="169"/>
        <v>1.3991655756355239</v>
      </c>
    </row>
    <row r="1088" spans="1:28">
      <c r="A1088" s="1" t="s">
        <v>23</v>
      </c>
      <c r="B1088" s="1">
        <v>1</v>
      </c>
      <c r="C1088" s="1">
        <v>505067</v>
      </c>
      <c r="D1088" s="2">
        <v>42326</v>
      </c>
      <c r="E1088" s="3">
        <v>42326.455358793333</v>
      </c>
      <c r="F1088" s="4">
        <v>0.17600000000000002</v>
      </c>
      <c r="G1088" s="4">
        <v>0.98659999999999992</v>
      </c>
      <c r="H1088" s="4">
        <v>1.34E-2</v>
      </c>
      <c r="I1088" s="5">
        <v>10.8</v>
      </c>
      <c r="J1088" s="1">
        <v>152</v>
      </c>
      <c r="K1088" s="1">
        <v>4</v>
      </c>
      <c r="L1088" s="1">
        <v>35.943753899999997</v>
      </c>
      <c r="M1088" s="1">
        <v>-97.280284399999999</v>
      </c>
      <c r="N1088" s="7">
        <v>5.5185097434917729</v>
      </c>
      <c r="O1088" s="11">
        <v>22</v>
      </c>
      <c r="P1088" s="11">
        <v>26</v>
      </c>
      <c r="Q1088" s="11">
        <v>93.3</v>
      </c>
      <c r="R1088" s="12" t="s">
        <v>24</v>
      </c>
      <c r="S1088" s="2">
        <f t="shared" si="160"/>
        <v>48</v>
      </c>
      <c r="T1088" s="2">
        <f t="shared" si="161"/>
        <v>-4</v>
      </c>
      <c r="U1088" s="2">
        <f t="shared" si="162"/>
        <v>24</v>
      </c>
      <c r="V1088" s="1">
        <f t="shared" si="163"/>
        <v>8</v>
      </c>
      <c r="W1088" s="9">
        <f t="shared" si="164"/>
        <v>1.3424226808222062</v>
      </c>
      <c r="X1088" s="9">
        <f t="shared" si="165"/>
        <v>1.414973347970818</v>
      </c>
      <c r="Y1088" s="9">
        <f t="shared" si="166"/>
        <v>0.60205999132796229</v>
      </c>
      <c r="Z1088" s="9">
        <f t="shared" si="167"/>
        <v>1.3802112417116059</v>
      </c>
      <c r="AA1088" s="9">
        <f t="shared" si="168"/>
        <v>0.90308998699194343</v>
      </c>
      <c r="AB1088" s="9">
        <f t="shared" si="169"/>
        <v>0.74182181367868572</v>
      </c>
    </row>
    <row r="1089" spans="1:28">
      <c r="A1089" s="1" t="s">
        <v>23</v>
      </c>
      <c r="B1089" s="1">
        <v>1</v>
      </c>
      <c r="C1089" s="1">
        <v>505067</v>
      </c>
      <c r="D1089" s="2">
        <v>42326</v>
      </c>
      <c r="E1089" s="3">
        <v>42326.458657403338</v>
      </c>
      <c r="F1089" s="4">
        <v>0.27399999999999997</v>
      </c>
      <c r="G1089" s="4">
        <v>0.8932000000000001</v>
      </c>
      <c r="H1089" s="4">
        <v>0.10680000000000002</v>
      </c>
      <c r="I1089" s="5">
        <v>14.4</v>
      </c>
      <c r="J1089" s="1">
        <v>152</v>
      </c>
      <c r="K1089" s="1">
        <v>4.2</v>
      </c>
      <c r="L1089" s="1">
        <v>35.943731399999997</v>
      </c>
      <c r="M1089" s="1">
        <v>-97.280679199999994</v>
      </c>
      <c r="N1089" s="7">
        <v>35.628826503473206</v>
      </c>
      <c r="O1089" s="11">
        <v>26</v>
      </c>
      <c r="P1089" s="11">
        <v>84</v>
      </c>
      <c r="Q1089" s="11">
        <v>88.7</v>
      </c>
      <c r="R1089" s="12" t="s">
        <v>24</v>
      </c>
      <c r="S1089" s="2">
        <f t="shared" si="160"/>
        <v>110</v>
      </c>
      <c r="T1089" s="2">
        <f t="shared" si="161"/>
        <v>-58</v>
      </c>
      <c r="U1089" s="2">
        <f t="shared" si="162"/>
        <v>55</v>
      </c>
      <c r="V1089" s="1">
        <f t="shared" si="163"/>
        <v>1682</v>
      </c>
      <c r="W1089" s="9">
        <f t="shared" si="164"/>
        <v>1.414973347970818</v>
      </c>
      <c r="X1089" s="9">
        <f t="shared" si="165"/>
        <v>1.9242792860618814</v>
      </c>
      <c r="Y1089" s="9">
        <f t="shared" si="166"/>
        <v>1.7634279935629371</v>
      </c>
      <c r="Z1089" s="9">
        <f t="shared" si="167"/>
        <v>1.7403626894942439</v>
      </c>
      <c r="AA1089" s="9">
        <f t="shared" si="168"/>
        <v>3.2258259914618934</v>
      </c>
      <c r="AB1089" s="9">
        <f t="shared" si="169"/>
        <v>1.5518015183527272</v>
      </c>
    </row>
    <row r="1090" spans="1:28">
      <c r="A1090" s="1" t="s">
        <v>23</v>
      </c>
      <c r="B1090" s="1">
        <v>1</v>
      </c>
      <c r="C1090" s="1">
        <v>505067</v>
      </c>
      <c r="D1090" s="2">
        <v>42326</v>
      </c>
      <c r="E1090" s="3">
        <v>42326.462361113336</v>
      </c>
      <c r="F1090" s="4">
        <v>0.248</v>
      </c>
      <c r="G1090" s="4">
        <v>0.98340000000000005</v>
      </c>
      <c r="H1090" s="4">
        <v>1.66E-2</v>
      </c>
      <c r="I1090" s="5">
        <v>20</v>
      </c>
      <c r="J1090" s="1">
        <v>152</v>
      </c>
      <c r="K1090" s="1">
        <v>3.3</v>
      </c>
      <c r="L1090" s="1">
        <v>35.943274700000003</v>
      </c>
      <c r="M1090" s="1">
        <v>-97.280495000000002</v>
      </c>
      <c r="N1090" s="7">
        <v>53.421501751741651</v>
      </c>
      <c r="O1090" s="11">
        <v>38</v>
      </c>
      <c r="P1090" s="11">
        <v>125</v>
      </c>
      <c r="Q1090" s="11">
        <v>74</v>
      </c>
      <c r="R1090" s="12" t="s">
        <v>24</v>
      </c>
      <c r="S1090" s="2">
        <f t="shared" si="160"/>
        <v>163</v>
      </c>
      <c r="T1090" s="2">
        <f t="shared" si="161"/>
        <v>-87</v>
      </c>
      <c r="U1090" s="2">
        <f t="shared" si="162"/>
        <v>81.5</v>
      </c>
      <c r="V1090" s="1">
        <f t="shared" si="163"/>
        <v>3784.5</v>
      </c>
      <c r="W1090" s="9">
        <f t="shared" si="164"/>
        <v>1.5797835966168099</v>
      </c>
      <c r="X1090" s="9">
        <f t="shared" si="165"/>
        <v>2.0969100130080562</v>
      </c>
      <c r="Y1090" s="9">
        <f t="shared" si="166"/>
        <v>1.9395192526186182</v>
      </c>
      <c r="Z1090" s="9">
        <f t="shared" si="167"/>
        <v>1.9111576087399764</v>
      </c>
      <c r="AA1090" s="9">
        <f t="shared" si="168"/>
        <v>3.5780085095732557</v>
      </c>
      <c r="AB1090" s="9">
        <f t="shared" si="169"/>
        <v>1.7277160924709649</v>
      </c>
    </row>
    <row r="1091" spans="1:28">
      <c r="A1091" s="1" t="s">
        <v>23</v>
      </c>
      <c r="B1091" s="1">
        <v>1</v>
      </c>
      <c r="C1091" s="1">
        <v>505067</v>
      </c>
      <c r="D1091" s="2">
        <v>42326</v>
      </c>
      <c r="E1091" s="3">
        <v>42326.465601853335</v>
      </c>
      <c r="F1091" s="4">
        <v>5.2000000000000005E-2</v>
      </c>
      <c r="G1091" s="4">
        <v>0.93340000000000001</v>
      </c>
      <c r="H1091" s="4">
        <v>6.6599999999999993E-2</v>
      </c>
      <c r="I1091" s="5">
        <v>4.2</v>
      </c>
      <c r="J1091" s="1">
        <v>152</v>
      </c>
      <c r="K1091" s="1">
        <v>3.1</v>
      </c>
      <c r="L1091" s="1">
        <v>35.943308299999998</v>
      </c>
      <c r="M1091" s="1">
        <v>-97.280404200000007</v>
      </c>
      <c r="N1091" s="7">
        <v>8.9883224016400476</v>
      </c>
      <c r="O1091" s="11">
        <v>2</v>
      </c>
      <c r="P1091" s="11">
        <v>10</v>
      </c>
      <c r="Q1091" s="11">
        <v>98.7</v>
      </c>
      <c r="R1091" s="12" t="s">
        <v>21</v>
      </c>
      <c r="S1091" s="2">
        <f t="shared" ref="S1091:S1154" si="170">+O1091+P1091</f>
        <v>12</v>
      </c>
      <c r="T1091" s="2">
        <f t="shared" ref="T1091:T1154" si="171">O1091-P1091</f>
        <v>-8</v>
      </c>
      <c r="U1091" s="2">
        <f t="shared" ref="U1091:U1154" si="172">AVERAGE(O1091:P1091)</f>
        <v>6</v>
      </c>
      <c r="V1091" s="1">
        <f t="shared" ref="V1091:V1154" si="173">VAR(O1091:P1091)</f>
        <v>32</v>
      </c>
      <c r="W1091" s="9">
        <f t="shared" ref="W1091:W1154" si="174">LOG(O1091,10)</f>
        <v>0.30102999566398114</v>
      </c>
      <c r="X1091" s="9">
        <f t="shared" ref="X1091:X1154" si="175">LOG(P1091,10)</f>
        <v>1</v>
      </c>
      <c r="Y1091" s="9">
        <f t="shared" ref="Y1091:Y1154" si="176">LOG(ABS(T1091),10)</f>
        <v>0.90308998699194343</v>
      </c>
      <c r="Z1091" s="9">
        <f t="shared" ref="Z1091:Z1154" si="177">LOG(U1091,10)</f>
        <v>0.77815125038364352</v>
      </c>
      <c r="AA1091" s="9">
        <f t="shared" ref="AA1091:AA1154" si="178">LOG(V1091,10)</f>
        <v>1.5051499783199058</v>
      </c>
      <c r="AB1091" s="9">
        <f t="shared" ref="AB1091:AB1154" si="179">LOG(N1091,10)</f>
        <v>0.95367864171127281</v>
      </c>
    </row>
    <row r="1092" spans="1:28">
      <c r="A1092" s="1" t="s">
        <v>23</v>
      </c>
      <c r="B1092" s="1">
        <v>1</v>
      </c>
      <c r="C1092" s="1">
        <v>505067</v>
      </c>
      <c r="D1092" s="2">
        <v>42326</v>
      </c>
      <c r="E1092" s="3">
        <v>42326.469108793339</v>
      </c>
      <c r="F1092" s="4">
        <v>0.308</v>
      </c>
      <c r="G1092" s="4">
        <v>0.93980000000000008</v>
      </c>
      <c r="H1092" s="4">
        <v>6.0199999999999997E-2</v>
      </c>
      <c r="I1092" s="5">
        <v>16.600000000000001</v>
      </c>
      <c r="J1092" s="1">
        <v>152</v>
      </c>
      <c r="K1092" s="1">
        <v>4.2</v>
      </c>
      <c r="L1092" s="1">
        <v>35.943612199999997</v>
      </c>
      <c r="M1092" s="1">
        <v>-97.280459199999996</v>
      </c>
      <c r="N1092" s="7">
        <v>34.152965195882516</v>
      </c>
      <c r="O1092" s="11">
        <v>6</v>
      </c>
      <c r="P1092" s="11">
        <v>78</v>
      </c>
      <c r="Q1092" s="11">
        <v>86</v>
      </c>
      <c r="R1092" s="12" t="s">
        <v>21</v>
      </c>
      <c r="S1092" s="2">
        <f t="shared" si="170"/>
        <v>84</v>
      </c>
      <c r="T1092" s="2">
        <f t="shared" si="171"/>
        <v>-72</v>
      </c>
      <c r="U1092" s="2">
        <f t="shared" si="172"/>
        <v>42</v>
      </c>
      <c r="V1092" s="1">
        <f t="shared" si="173"/>
        <v>2592</v>
      </c>
      <c r="W1092" s="9">
        <f t="shared" si="174"/>
        <v>0.77815125038364352</v>
      </c>
      <c r="X1092" s="9">
        <f t="shared" si="175"/>
        <v>1.8920946026904801</v>
      </c>
      <c r="Y1092" s="9">
        <f t="shared" si="176"/>
        <v>1.8573324964312683</v>
      </c>
      <c r="Z1092" s="9">
        <f t="shared" si="177"/>
        <v>1.6232492903979003</v>
      </c>
      <c r="AA1092" s="9">
        <f t="shared" si="178"/>
        <v>3.4136349971985553</v>
      </c>
      <c r="AB1092" s="9">
        <f t="shared" si="179"/>
        <v>1.5334284155521116</v>
      </c>
    </row>
    <row r="1093" spans="1:28">
      <c r="A1093" s="1" t="s">
        <v>23</v>
      </c>
      <c r="B1093" s="1" t="s">
        <v>25</v>
      </c>
      <c r="C1093" s="1">
        <v>505080</v>
      </c>
      <c r="D1093" s="2">
        <v>42327</v>
      </c>
      <c r="E1093" s="3">
        <v>42327.357962963339</v>
      </c>
      <c r="F1093" s="4">
        <v>0</v>
      </c>
      <c r="G1093" s="4">
        <v>1</v>
      </c>
      <c r="H1093" s="4">
        <v>0</v>
      </c>
      <c r="I1093" s="5">
        <v>0</v>
      </c>
      <c r="J1093" s="1">
        <v>1536</v>
      </c>
      <c r="K1093" s="1">
        <v>4.9000000000000004</v>
      </c>
      <c r="L1093" s="1">
        <v>35.942951700000002</v>
      </c>
      <c r="M1093" s="1">
        <v>-97.280786399999997</v>
      </c>
      <c r="N1093" s="7">
        <v>15.599172377198212</v>
      </c>
      <c r="O1093" s="11">
        <v>2</v>
      </c>
      <c r="P1093" s="11">
        <v>0</v>
      </c>
      <c r="Q1093" s="11">
        <v>0</v>
      </c>
      <c r="R1093" s="12" t="s">
        <v>20</v>
      </c>
      <c r="S1093" s="2">
        <f t="shared" si="170"/>
        <v>2</v>
      </c>
      <c r="T1093" s="2">
        <f t="shared" si="171"/>
        <v>2</v>
      </c>
      <c r="U1093" s="2">
        <f t="shared" si="172"/>
        <v>1</v>
      </c>
      <c r="V1093" s="1">
        <f t="shared" si="173"/>
        <v>2</v>
      </c>
      <c r="W1093" s="9">
        <f t="shared" si="174"/>
        <v>0.30102999566398114</v>
      </c>
      <c r="X1093" s="9" t="e">
        <f t="shared" si="175"/>
        <v>#NUM!</v>
      </c>
      <c r="Y1093" s="9">
        <f t="shared" si="176"/>
        <v>0.30102999566398114</v>
      </c>
      <c r="Z1093" s="9">
        <f t="shared" si="177"/>
        <v>0</v>
      </c>
      <c r="AA1093" s="9">
        <f t="shared" si="178"/>
        <v>0.30102999566398114</v>
      </c>
      <c r="AB1093" s="9">
        <f t="shared" si="179"/>
        <v>1.1931015572294181</v>
      </c>
    </row>
    <row r="1094" spans="1:28">
      <c r="A1094" s="1" t="s">
        <v>23</v>
      </c>
      <c r="B1094" s="1" t="s">
        <v>25</v>
      </c>
      <c r="C1094" s="1">
        <v>505080</v>
      </c>
      <c r="D1094" s="2">
        <v>42327</v>
      </c>
      <c r="E1094" s="3">
        <v>42327.361423613336</v>
      </c>
      <c r="F1094" s="4">
        <v>0.11599999999999999</v>
      </c>
      <c r="G1094" s="4">
        <v>1</v>
      </c>
      <c r="H1094" s="4">
        <v>0</v>
      </c>
      <c r="I1094" s="5">
        <v>7.2</v>
      </c>
      <c r="J1094" s="1">
        <v>1536</v>
      </c>
      <c r="K1094" s="1">
        <v>1.7</v>
      </c>
      <c r="L1094" s="1">
        <v>35.943040799999999</v>
      </c>
      <c r="M1094" s="1">
        <v>-97.281305799999998</v>
      </c>
      <c r="N1094" s="7">
        <v>47.796316356529147</v>
      </c>
      <c r="O1094" s="11">
        <v>16</v>
      </c>
      <c r="P1094" s="11">
        <v>3</v>
      </c>
      <c r="Q1094" s="11">
        <v>5.3</v>
      </c>
      <c r="R1094" s="12" t="s">
        <v>20</v>
      </c>
      <c r="S1094" s="2">
        <f t="shared" si="170"/>
        <v>19</v>
      </c>
      <c r="T1094" s="2">
        <f t="shared" si="171"/>
        <v>13</v>
      </c>
      <c r="U1094" s="2">
        <f t="shared" si="172"/>
        <v>9.5</v>
      </c>
      <c r="V1094" s="1">
        <f t="shared" si="173"/>
        <v>84.5</v>
      </c>
      <c r="W1094" s="9">
        <f t="shared" si="174"/>
        <v>1.2041199826559246</v>
      </c>
      <c r="X1094" s="9">
        <f t="shared" si="175"/>
        <v>0.47712125471966244</v>
      </c>
      <c r="Y1094" s="9">
        <f t="shared" si="176"/>
        <v>1.1139433523068367</v>
      </c>
      <c r="Z1094" s="9">
        <f t="shared" si="177"/>
        <v>0.97772360528884772</v>
      </c>
      <c r="AA1094" s="9">
        <f t="shared" si="178"/>
        <v>1.9268567089496922</v>
      </c>
      <c r="AB1094" s="9">
        <f t="shared" si="179"/>
        <v>1.6793944269954126</v>
      </c>
    </row>
    <row r="1095" spans="1:28">
      <c r="A1095" s="1" t="s">
        <v>23</v>
      </c>
      <c r="B1095" s="1" t="s">
        <v>25</v>
      </c>
      <c r="C1095" s="1">
        <v>505080</v>
      </c>
      <c r="D1095" s="2">
        <v>42327</v>
      </c>
      <c r="E1095" s="3">
        <v>42327.364942133339</v>
      </c>
      <c r="F1095" s="4">
        <v>0.42399999999999999</v>
      </c>
      <c r="G1095" s="4">
        <v>0.96340000000000003</v>
      </c>
      <c r="H1095" s="4">
        <v>3.6600000000000001E-2</v>
      </c>
      <c r="I1095" s="5">
        <v>12</v>
      </c>
      <c r="J1095" s="1">
        <v>1536</v>
      </c>
      <c r="K1095" s="1">
        <v>2.2999999999999998</v>
      </c>
      <c r="L1095" s="1">
        <v>35.942921900000002</v>
      </c>
      <c r="M1095" s="1">
        <v>-97.281591899999995</v>
      </c>
      <c r="N1095" s="7">
        <v>28.950752210510355</v>
      </c>
      <c r="O1095" s="11">
        <v>20</v>
      </c>
      <c r="P1095" s="11">
        <v>19</v>
      </c>
      <c r="Q1095" s="11">
        <v>22</v>
      </c>
      <c r="R1095" s="12" t="s">
        <v>22</v>
      </c>
      <c r="S1095" s="2">
        <f t="shared" si="170"/>
        <v>39</v>
      </c>
      <c r="T1095" s="2">
        <f t="shared" si="171"/>
        <v>1</v>
      </c>
      <c r="U1095" s="2">
        <f t="shared" si="172"/>
        <v>19.5</v>
      </c>
      <c r="V1095" s="1">
        <f t="shared" si="173"/>
        <v>0.5</v>
      </c>
      <c r="W1095" s="9">
        <f t="shared" si="174"/>
        <v>1.301029995663981</v>
      </c>
      <c r="X1095" s="9">
        <f t="shared" si="175"/>
        <v>1.2787536009528289</v>
      </c>
      <c r="Y1095" s="9">
        <f t="shared" si="176"/>
        <v>0</v>
      </c>
      <c r="Z1095" s="9">
        <f t="shared" si="177"/>
        <v>1.2900346113625178</v>
      </c>
      <c r="AA1095" s="9">
        <f t="shared" si="178"/>
        <v>-0.30102999566398114</v>
      </c>
      <c r="AB1095" s="9">
        <f t="shared" si="179"/>
        <v>1.4616598522302895</v>
      </c>
    </row>
    <row r="1096" spans="1:28">
      <c r="A1096" s="1" t="s">
        <v>23</v>
      </c>
      <c r="B1096" s="1" t="s">
        <v>25</v>
      </c>
      <c r="C1096" s="1">
        <v>505080</v>
      </c>
      <c r="D1096" s="2">
        <v>42327</v>
      </c>
      <c r="E1096" s="3">
        <v>42327.368379633335</v>
      </c>
      <c r="F1096" s="4">
        <v>0.56000000000000005</v>
      </c>
      <c r="G1096" s="4">
        <v>0.98659999999999992</v>
      </c>
      <c r="H1096" s="4">
        <v>1.34E-2</v>
      </c>
      <c r="I1096" s="5">
        <v>17.600000000000001</v>
      </c>
      <c r="J1096" s="1">
        <v>1536</v>
      </c>
      <c r="K1096" s="1">
        <v>1.5</v>
      </c>
      <c r="L1096" s="1">
        <v>35.942526899999997</v>
      </c>
      <c r="M1096" s="1">
        <v>-97.281756099999996</v>
      </c>
      <c r="N1096" s="7">
        <v>46.342624618516126</v>
      </c>
      <c r="O1096" s="11">
        <v>70</v>
      </c>
      <c r="P1096" s="11">
        <v>67</v>
      </c>
      <c r="Q1096" s="11">
        <v>54</v>
      </c>
      <c r="R1096" s="12" t="s">
        <v>24</v>
      </c>
      <c r="S1096" s="2">
        <f t="shared" si="170"/>
        <v>137</v>
      </c>
      <c r="T1096" s="2">
        <f t="shared" si="171"/>
        <v>3</v>
      </c>
      <c r="U1096" s="2">
        <f t="shared" si="172"/>
        <v>68.5</v>
      </c>
      <c r="V1096" s="1">
        <f t="shared" si="173"/>
        <v>4.5</v>
      </c>
      <c r="W1096" s="9">
        <f t="shared" si="174"/>
        <v>1.8450980400142569</v>
      </c>
      <c r="X1096" s="9">
        <f t="shared" si="175"/>
        <v>1.8260748027008262</v>
      </c>
      <c r="Y1096" s="9">
        <f t="shared" si="176"/>
        <v>0.47712125471966244</v>
      </c>
      <c r="Z1096" s="9">
        <f t="shared" si="177"/>
        <v>1.8356905714924254</v>
      </c>
      <c r="AA1096" s="9">
        <f t="shared" si="178"/>
        <v>0.65321251377534362</v>
      </c>
      <c r="AB1096" s="9">
        <f t="shared" si="179"/>
        <v>1.6659806264556849</v>
      </c>
    </row>
    <row r="1097" spans="1:28">
      <c r="A1097" s="1" t="s">
        <v>23</v>
      </c>
      <c r="B1097" s="1" t="s">
        <v>25</v>
      </c>
      <c r="C1097" s="1">
        <v>505080</v>
      </c>
      <c r="D1097" s="2">
        <v>42327</v>
      </c>
      <c r="E1097" s="3">
        <v>42327.371840273336</v>
      </c>
      <c r="F1097" s="4">
        <v>0.35399999999999998</v>
      </c>
      <c r="G1097" s="4">
        <v>0.99659999999999993</v>
      </c>
      <c r="H1097" s="4">
        <v>3.3999999999999998E-3</v>
      </c>
      <c r="I1097" s="5">
        <v>18.8</v>
      </c>
      <c r="J1097" s="1">
        <v>1536</v>
      </c>
      <c r="K1097" s="1">
        <v>2.2999999999999998</v>
      </c>
      <c r="L1097" s="1">
        <v>35.942914399999999</v>
      </c>
      <c r="M1097" s="1">
        <v>-97.281618300000005</v>
      </c>
      <c r="N1097" s="7">
        <v>44.838213592303774</v>
      </c>
      <c r="O1097" s="11">
        <v>54</v>
      </c>
      <c r="P1097" s="11">
        <v>28</v>
      </c>
      <c r="Q1097" s="11">
        <v>68</v>
      </c>
      <c r="R1097" s="12" t="s">
        <v>24</v>
      </c>
      <c r="S1097" s="2">
        <f t="shared" si="170"/>
        <v>82</v>
      </c>
      <c r="T1097" s="2">
        <f t="shared" si="171"/>
        <v>26</v>
      </c>
      <c r="U1097" s="2">
        <f t="shared" si="172"/>
        <v>41</v>
      </c>
      <c r="V1097" s="1">
        <f t="shared" si="173"/>
        <v>338</v>
      </c>
      <c r="W1097" s="9">
        <f t="shared" si="174"/>
        <v>1.7323937598229684</v>
      </c>
      <c r="X1097" s="9">
        <f t="shared" si="175"/>
        <v>1.447158031342219</v>
      </c>
      <c r="Y1097" s="9">
        <f t="shared" si="176"/>
        <v>1.414973347970818</v>
      </c>
      <c r="Z1097" s="9">
        <f t="shared" si="177"/>
        <v>1.6127838567197355</v>
      </c>
      <c r="AA1097" s="9">
        <f t="shared" si="178"/>
        <v>2.5289167002776547</v>
      </c>
      <c r="AB1097" s="9">
        <f t="shared" si="179"/>
        <v>1.651648301459518</v>
      </c>
    </row>
    <row r="1098" spans="1:28">
      <c r="A1098" s="1" t="s">
        <v>23</v>
      </c>
      <c r="B1098" s="1" t="s">
        <v>25</v>
      </c>
      <c r="C1098" s="1">
        <v>505080</v>
      </c>
      <c r="D1098" s="2">
        <v>42327</v>
      </c>
      <c r="E1098" s="3">
        <v>42327.375243053335</v>
      </c>
      <c r="F1098" s="4">
        <v>0.10800000000000001</v>
      </c>
      <c r="G1098" s="4">
        <v>1</v>
      </c>
      <c r="H1098" s="4">
        <v>0</v>
      </c>
      <c r="I1098" s="5">
        <v>7.2</v>
      </c>
      <c r="J1098" s="1">
        <v>1536</v>
      </c>
      <c r="K1098" s="1">
        <v>4.2</v>
      </c>
      <c r="L1098" s="1">
        <v>35.942880600000002</v>
      </c>
      <c r="M1098" s="1">
        <v>-97.281548299999997</v>
      </c>
      <c r="N1098" s="7">
        <v>7.3377063391173447</v>
      </c>
      <c r="O1098" s="11">
        <v>94</v>
      </c>
      <c r="P1098" s="11">
        <v>35</v>
      </c>
      <c r="Q1098" s="11">
        <v>84.7</v>
      </c>
      <c r="R1098" s="12" t="s">
        <v>24</v>
      </c>
      <c r="S1098" s="2">
        <f t="shared" si="170"/>
        <v>129</v>
      </c>
      <c r="T1098" s="2">
        <f t="shared" si="171"/>
        <v>59</v>
      </c>
      <c r="U1098" s="2">
        <f t="shared" si="172"/>
        <v>64.5</v>
      </c>
      <c r="V1098" s="1">
        <f t="shared" si="173"/>
        <v>1740.5</v>
      </c>
      <c r="W1098" s="9">
        <f t="shared" si="174"/>
        <v>1.9731278535996983</v>
      </c>
      <c r="X1098" s="9">
        <f t="shared" si="175"/>
        <v>1.5440680443502754</v>
      </c>
      <c r="Y1098" s="9">
        <f t="shared" si="176"/>
        <v>1.7708520116421442</v>
      </c>
      <c r="Z1098" s="9">
        <f t="shared" si="177"/>
        <v>1.8095597146352675</v>
      </c>
      <c r="AA1098" s="9">
        <f t="shared" si="178"/>
        <v>3.2406740276203072</v>
      </c>
      <c r="AB1098" s="9">
        <f t="shared" si="179"/>
        <v>0.86556032695483132</v>
      </c>
    </row>
    <row r="1099" spans="1:28">
      <c r="A1099" s="1" t="s">
        <v>23</v>
      </c>
      <c r="B1099" s="1" t="s">
        <v>25</v>
      </c>
      <c r="C1099" s="1">
        <v>505080</v>
      </c>
      <c r="D1099" s="2">
        <v>42327</v>
      </c>
      <c r="E1099" s="3">
        <v>42327.378773143333</v>
      </c>
      <c r="F1099" s="4">
        <v>0.18600000000000003</v>
      </c>
      <c r="G1099" s="4">
        <v>0.99659999999999993</v>
      </c>
      <c r="H1099" s="4">
        <v>3.3999999999999998E-3</v>
      </c>
      <c r="I1099" s="5">
        <v>12.2</v>
      </c>
      <c r="J1099" s="1">
        <v>1536</v>
      </c>
      <c r="K1099" s="1">
        <v>2.4</v>
      </c>
      <c r="L1099" s="1">
        <v>35.9426092</v>
      </c>
      <c r="M1099" s="1">
        <v>-97.281708899999998</v>
      </c>
      <c r="N1099" s="7">
        <v>33.462773572549011</v>
      </c>
      <c r="O1099" s="11">
        <v>29</v>
      </c>
      <c r="P1099" s="11">
        <v>7</v>
      </c>
      <c r="Q1099" s="11">
        <v>83.3</v>
      </c>
      <c r="R1099" s="12" t="s">
        <v>21</v>
      </c>
      <c r="S1099" s="2">
        <f t="shared" si="170"/>
        <v>36</v>
      </c>
      <c r="T1099" s="2">
        <f t="shared" si="171"/>
        <v>22</v>
      </c>
      <c r="U1099" s="2">
        <f t="shared" si="172"/>
        <v>18</v>
      </c>
      <c r="V1099" s="1">
        <f t="shared" si="173"/>
        <v>242</v>
      </c>
      <c r="W1099" s="9">
        <f t="shared" si="174"/>
        <v>1.4623979978989561</v>
      </c>
      <c r="X1099" s="9">
        <f t="shared" si="175"/>
        <v>0.8450980400142567</v>
      </c>
      <c r="Y1099" s="9">
        <f t="shared" si="176"/>
        <v>1.3424226808222062</v>
      </c>
      <c r="Z1099" s="9">
        <f t="shared" si="177"/>
        <v>1.2552725051033058</v>
      </c>
      <c r="AA1099" s="9">
        <f t="shared" si="178"/>
        <v>2.3838153659804311</v>
      </c>
      <c r="AB1099" s="9">
        <f t="shared" si="179"/>
        <v>1.524561934753458</v>
      </c>
    </row>
    <row r="1100" spans="1:28">
      <c r="A1100" s="1" t="s">
        <v>23</v>
      </c>
      <c r="B1100" s="1" t="s">
        <v>25</v>
      </c>
      <c r="C1100" s="1">
        <v>505080</v>
      </c>
      <c r="D1100" s="2">
        <v>42327</v>
      </c>
      <c r="E1100" s="3">
        <v>42327.382268523339</v>
      </c>
      <c r="F1100" s="4">
        <v>0.24600000000000002</v>
      </c>
      <c r="G1100" s="4">
        <v>0.91</v>
      </c>
      <c r="H1100" s="4">
        <v>0.09</v>
      </c>
      <c r="I1100" s="5">
        <v>15.4</v>
      </c>
      <c r="J1100" s="1">
        <v>1536</v>
      </c>
      <c r="K1100" s="1">
        <v>2.9</v>
      </c>
      <c r="L1100" s="1">
        <v>35.942459200000002</v>
      </c>
      <c r="M1100" s="1">
        <v>-97.281893100000005</v>
      </c>
      <c r="N1100" s="7">
        <v>23.519824902399343</v>
      </c>
      <c r="O1100" s="11">
        <v>46</v>
      </c>
      <c r="P1100" s="11">
        <v>33</v>
      </c>
      <c r="Q1100" s="11">
        <v>75.3</v>
      </c>
      <c r="R1100" s="12" t="s">
        <v>24</v>
      </c>
      <c r="S1100" s="2">
        <f t="shared" si="170"/>
        <v>79</v>
      </c>
      <c r="T1100" s="2">
        <f t="shared" si="171"/>
        <v>13</v>
      </c>
      <c r="U1100" s="2">
        <f t="shared" si="172"/>
        <v>39.5</v>
      </c>
      <c r="V1100" s="1">
        <f t="shared" si="173"/>
        <v>84.5</v>
      </c>
      <c r="W1100" s="9">
        <f t="shared" si="174"/>
        <v>1.6627578316815739</v>
      </c>
      <c r="X1100" s="9">
        <f t="shared" si="175"/>
        <v>1.5185139398778873</v>
      </c>
      <c r="Y1100" s="9">
        <f t="shared" si="176"/>
        <v>1.1139433523068367</v>
      </c>
      <c r="Z1100" s="9">
        <f t="shared" si="177"/>
        <v>1.5965970956264601</v>
      </c>
      <c r="AA1100" s="9">
        <f t="shared" si="178"/>
        <v>1.9268567089496922</v>
      </c>
      <c r="AB1100" s="9">
        <f t="shared" si="179"/>
        <v>1.3714340842321271</v>
      </c>
    </row>
    <row r="1101" spans="1:28">
      <c r="A1101" s="1" t="s">
        <v>23</v>
      </c>
      <c r="B1101" s="1" t="s">
        <v>25</v>
      </c>
      <c r="C1101" s="1">
        <v>505080</v>
      </c>
      <c r="D1101" s="2">
        <v>42327</v>
      </c>
      <c r="E1101" s="3">
        <v>42327.385659723339</v>
      </c>
      <c r="F1101" s="4">
        <v>0.16800000000000001</v>
      </c>
      <c r="G1101" s="4">
        <v>0.99659999999999993</v>
      </c>
      <c r="H1101" s="4">
        <v>3.3999999999999998E-3</v>
      </c>
      <c r="I1101" s="5">
        <v>8.6</v>
      </c>
      <c r="J1101" s="1">
        <v>1536</v>
      </c>
      <c r="K1101" s="1">
        <v>3</v>
      </c>
      <c r="L1101" s="1">
        <v>35.942306700000003</v>
      </c>
      <c r="M1101" s="1">
        <v>-97.281656699999999</v>
      </c>
      <c r="N1101" s="7">
        <v>27.211510319098629</v>
      </c>
      <c r="O1101" s="11">
        <v>34</v>
      </c>
      <c r="P1101" s="11">
        <v>37</v>
      </c>
      <c r="Q1101" s="11">
        <v>88.7</v>
      </c>
      <c r="R1101" s="12" t="s">
        <v>21</v>
      </c>
      <c r="S1101" s="2">
        <f t="shared" si="170"/>
        <v>71</v>
      </c>
      <c r="T1101" s="2">
        <f t="shared" si="171"/>
        <v>-3</v>
      </c>
      <c r="U1101" s="2">
        <f t="shared" si="172"/>
        <v>35.5</v>
      </c>
      <c r="V1101" s="1">
        <f t="shared" si="173"/>
        <v>4.5</v>
      </c>
      <c r="W1101" s="9">
        <f t="shared" si="174"/>
        <v>1.5314789170422551</v>
      </c>
      <c r="X1101" s="9">
        <f t="shared" si="175"/>
        <v>1.5682017240669948</v>
      </c>
      <c r="Y1101" s="9">
        <f t="shared" si="176"/>
        <v>0.47712125471966244</v>
      </c>
      <c r="Z1101" s="9">
        <f t="shared" si="177"/>
        <v>1.550228353055094</v>
      </c>
      <c r="AA1101" s="9">
        <f t="shared" si="178"/>
        <v>0.65321251377534362</v>
      </c>
      <c r="AB1101" s="9">
        <f t="shared" si="179"/>
        <v>1.4347526470736669</v>
      </c>
    </row>
    <row r="1102" spans="1:28">
      <c r="A1102" s="1" t="s">
        <v>23</v>
      </c>
      <c r="B1102" s="1" t="s">
        <v>25</v>
      </c>
      <c r="C1102" s="1">
        <v>505080</v>
      </c>
      <c r="D1102" s="2">
        <v>42327</v>
      </c>
      <c r="E1102" s="3">
        <v>42327.389722223335</v>
      </c>
      <c r="F1102" s="4">
        <v>0.25800000000000001</v>
      </c>
      <c r="G1102" s="4">
        <v>0.8932000000000001</v>
      </c>
      <c r="H1102" s="4">
        <v>0.10679999999999999</v>
      </c>
      <c r="I1102" s="5">
        <v>10.199999999999999</v>
      </c>
      <c r="J1102" s="1">
        <v>1536</v>
      </c>
      <c r="K1102" s="1">
        <v>3</v>
      </c>
      <c r="L1102" s="1">
        <v>35.942606699999999</v>
      </c>
      <c r="M1102" s="1">
        <v>-97.281593900000004</v>
      </c>
      <c r="N1102" s="7">
        <v>33.834279584177281</v>
      </c>
      <c r="O1102" s="11">
        <v>19</v>
      </c>
      <c r="P1102" s="11">
        <v>9</v>
      </c>
      <c r="Q1102" s="11">
        <v>78</v>
      </c>
      <c r="R1102" s="12" t="s">
        <v>21</v>
      </c>
      <c r="S1102" s="2">
        <f t="shared" si="170"/>
        <v>28</v>
      </c>
      <c r="T1102" s="2">
        <f t="shared" si="171"/>
        <v>10</v>
      </c>
      <c r="U1102" s="2">
        <f t="shared" si="172"/>
        <v>14</v>
      </c>
      <c r="V1102" s="1">
        <f t="shared" si="173"/>
        <v>50</v>
      </c>
      <c r="W1102" s="9">
        <f t="shared" si="174"/>
        <v>1.2787536009528289</v>
      </c>
      <c r="X1102" s="9">
        <f t="shared" si="175"/>
        <v>0.95424250943932487</v>
      </c>
      <c r="Y1102" s="9">
        <f t="shared" si="176"/>
        <v>1</v>
      </c>
      <c r="Z1102" s="9">
        <f t="shared" si="177"/>
        <v>1.1461280356782377</v>
      </c>
      <c r="AA1102" s="9">
        <f t="shared" si="178"/>
        <v>1.6989700043360185</v>
      </c>
      <c r="AB1102" s="9">
        <f t="shared" si="179"/>
        <v>1.5293569337100632</v>
      </c>
    </row>
    <row r="1103" spans="1:28">
      <c r="A1103" s="1" t="s">
        <v>23</v>
      </c>
      <c r="B1103" s="1" t="s">
        <v>25</v>
      </c>
      <c r="C1103" s="1">
        <v>505080</v>
      </c>
      <c r="D1103" s="2">
        <v>42327</v>
      </c>
      <c r="E1103" s="3">
        <v>42327.392708333333</v>
      </c>
      <c r="F1103" s="4">
        <v>0.14800000000000002</v>
      </c>
      <c r="G1103" s="4">
        <v>0.98659999999999992</v>
      </c>
      <c r="H1103" s="4">
        <v>1.34E-2</v>
      </c>
      <c r="I1103" s="5">
        <v>5.6</v>
      </c>
      <c r="J1103" s="1">
        <v>1536</v>
      </c>
      <c r="K1103" s="1">
        <v>2.9</v>
      </c>
      <c r="L1103" s="1">
        <v>35.9427503</v>
      </c>
      <c r="M1103" s="1">
        <v>-97.281701699999999</v>
      </c>
      <c r="N1103" s="7">
        <v>18.6851382375397</v>
      </c>
      <c r="O1103" s="11">
        <v>28</v>
      </c>
      <c r="P1103" s="11">
        <v>10</v>
      </c>
      <c r="Q1103" s="11">
        <v>95.3</v>
      </c>
      <c r="R1103" s="12" t="s">
        <v>21</v>
      </c>
      <c r="S1103" s="2">
        <f t="shared" si="170"/>
        <v>38</v>
      </c>
      <c r="T1103" s="2">
        <f t="shared" si="171"/>
        <v>18</v>
      </c>
      <c r="U1103" s="2">
        <f t="shared" si="172"/>
        <v>19</v>
      </c>
      <c r="V1103" s="1">
        <f t="shared" si="173"/>
        <v>162</v>
      </c>
      <c r="W1103" s="9">
        <f t="shared" si="174"/>
        <v>1.447158031342219</v>
      </c>
      <c r="X1103" s="9">
        <f t="shared" si="175"/>
        <v>1</v>
      </c>
      <c r="Y1103" s="9">
        <f t="shared" si="176"/>
        <v>1.2552725051033058</v>
      </c>
      <c r="Z1103" s="9">
        <f t="shared" si="177"/>
        <v>1.2787536009528289</v>
      </c>
      <c r="AA1103" s="9">
        <f t="shared" si="178"/>
        <v>2.2095150145426303</v>
      </c>
      <c r="AB1103" s="9">
        <f t="shared" si="179"/>
        <v>1.2714963152217067</v>
      </c>
    </row>
    <row r="1104" spans="1:28">
      <c r="A1104" s="1" t="s">
        <v>23</v>
      </c>
      <c r="B1104" s="1" t="s">
        <v>25</v>
      </c>
      <c r="C1104" s="1">
        <v>505080</v>
      </c>
      <c r="D1104" s="2">
        <v>42327</v>
      </c>
      <c r="E1104" s="3">
        <v>42327.396539353336</v>
      </c>
      <c r="F1104" s="4">
        <v>0.35200000000000004</v>
      </c>
      <c r="G1104" s="4">
        <v>0.98640000000000017</v>
      </c>
      <c r="H1104" s="4">
        <v>1.3599999999999999E-2</v>
      </c>
      <c r="I1104" s="5">
        <v>15.8</v>
      </c>
      <c r="J1104" s="1">
        <v>1536</v>
      </c>
      <c r="K1104" s="1">
        <v>2.9</v>
      </c>
      <c r="L1104" s="1">
        <v>35.942976100000003</v>
      </c>
      <c r="M1104" s="1">
        <v>-97.281785299999996</v>
      </c>
      <c r="N1104" s="7">
        <v>26.211427741297921</v>
      </c>
      <c r="O1104" s="11">
        <v>22</v>
      </c>
      <c r="P1104" s="11">
        <v>17</v>
      </c>
      <c r="Q1104" s="11">
        <v>68</v>
      </c>
      <c r="R1104" s="12" t="s">
        <v>21</v>
      </c>
      <c r="S1104" s="2">
        <f t="shared" si="170"/>
        <v>39</v>
      </c>
      <c r="T1104" s="2">
        <f t="shared" si="171"/>
        <v>5</v>
      </c>
      <c r="U1104" s="2">
        <f t="shared" si="172"/>
        <v>19.5</v>
      </c>
      <c r="V1104" s="1">
        <f t="shared" si="173"/>
        <v>12.5</v>
      </c>
      <c r="W1104" s="9">
        <f t="shared" si="174"/>
        <v>1.3424226808222062</v>
      </c>
      <c r="X1104" s="9">
        <f t="shared" si="175"/>
        <v>1.2304489213782739</v>
      </c>
      <c r="Y1104" s="9">
        <f t="shared" si="176"/>
        <v>0.69897000433601875</v>
      </c>
      <c r="Z1104" s="9">
        <f t="shared" si="177"/>
        <v>1.2900346113625178</v>
      </c>
      <c r="AA1104" s="9">
        <f t="shared" si="178"/>
        <v>1.0969100130080565</v>
      </c>
      <c r="AB1104" s="9">
        <f t="shared" si="179"/>
        <v>1.418490677691338</v>
      </c>
    </row>
    <row r="1105" spans="1:28">
      <c r="A1105" s="1" t="s">
        <v>23</v>
      </c>
      <c r="B1105" s="1" t="s">
        <v>25</v>
      </c>
      <c r="C1105" s="1">
        <v>505080</v>
      </c>
      <c r="D1105" s="2">
        <v>42327</v>
      </c>
      <c r="E1105" s="3">
        <v>42327.400104163338</v>
      </c>
      <c r="F1105" s="4">
        <v>0.03</v>
      </c>
      <c r="G1105" s="4">
        <v>0.84</v>
      </c>
      <c r="H1105" s="4">
        <v>0.16</v>
      </c>
      <c r="I1105" s="5">
        <v>2.2000000000000002</v>
      </c>
      <c r="J1105" s="1">
        <v>1536</v>
      </c>
      <c r="K1105" s="1">
        <v>2.1</v>
      </c>
      <c r="L1105" s="1">
        <v>35.942980599999999</v>
      </c>
      <c r="M1105" s="1">
        <v>-97.281865300000007</v>
      </c>
      <c r="N1105" s="7">
        <v>7.2188291179631214</v>
      </c>
      <c r="O1105" s="11">
        <v>30</v>
      </c>
      <c r="P1105" s="11">
        <v>20</v>
      </c>
      <c r="Q1105" s="11">
        <v>92.7</v>
      </c>
      <c r="R1105" s="12" t="s">
        <v>21</v>
      </c>
      <c r="S1105" s="2">
        <f t="shared" si="170"/>
        <v>50</v>
      </c>
      <c r="T1105" s="2">
        <f t="shared" si="171"/>
        <v>10</v>
      </c>
      <c r="U1105" s="2">
        <f t="shared" si="172"/>
        <v>25</v>
      </c>
      <c r="V1105" s="1">
        <f t="shared" si="173"/>
        <v>50</v>
      </c>
      <c r="W1105" s="9">
        <f t="shared" si="174"/>
        <v>1.4771212547196624</v>
      </c>
      <c r="X1105" s="9">
        <f t="shared" si="175"/>
        <v>1.301029995663981</v>
      </c>
      <c r="Y1105" s="9">
        <f t="shared" si="176"/>
        <v>1</v>
      </c>
      <c r="Z1105" s="9">
        <f t="shared" si="177"/>
        <v>1.3979400086720375</v>
      </c>
      <c r="AA1105" s="9">
        <f t="shared" si="178"/>
        <v>1.6989700043360185</v>
      </c>
      <c r="AB1105" s="9">
        <f t="shared" si="179"/>
        <v>0.858466761441538</v>
      </c>
    </row>
    <row r="1106" spans="1:28">
      <c r="A1106" s="1" t="s">
        <v>23</v>
      </c>
      <c r="B1106" s="1" t="s">
        <v>25</v>
      </c>
      <c r="C1106" s="1">
        <v>505080</v>
      </c>
      <c r="D1106" s="2">
        <v>42327</v>
      </c>
      <c r="E1106" s="3">
        <v>42327.403090273336</v>
      </c>
      <c r="F1106" s="4">
        <v>0.17399999999999999</v>
      </c>
      <c r="G1106" s="4">
        <v>0.87659999999999993</v>
      </c>
      <c r="H1106" s="4">
        <v>0.1234</v>
      </c>
      <c r="I1106" s="5">
        <v>8.4</v>
      </c>
      <c r="J1106" s="1">
        <v>1536</v>
      </c>
      <c r="K1106" s="1">
        <v>2.2999999999999998</v>
      </c>
      <c r="L1106" s="1">
        <v>35.942957499999999</v>
      </c>
      <c r="M1106" s="1">
        <v>-97.281893299999993</v>
      </c>
      <c r="N1106" s="7">
        <v>3.5987866589322071</v>
      </c>
      <c r="O1106" s="11">
        <v>38</v>
      </c>
      <c r="P1106" s="11">
        <v>36</v>
      </c>
      <c r="Q1106" s="11">
        <v>90</v>
      </c>
      <c r="R1106" s="12" t="s">
        <v>21</v>
      </c>
      <c r="S1106" s="2">
        <f t="shared" si="170"/>
        <v>74</v>
      </c>
      <c r="T1106" s="2">
        <f t="shared" si="171"/>
        <v>2</v>
      </c>
      <c r="U1106" s="2">
        <f t="shared" si="172"/>
        <v>37</v>
      </c>
      <c r="V1106" s="1">
        <f t="shared" si="173"/>
        <v>2</v>
      </c>
      <c r="W1106" s="9">
        <f t="shared" si="174"/>
        <v>1.5797835966168099</v>
      </c>
      <c r="X1106" s="9">
        <f t="shared" si="175"/>
        <v>1.556302500767287</v>
      </c>
      <c r="Y1106" s="9">
        <f t="shared" si="176"/>
        <v>0.30102999566398114</v>
      </c>
      <c r="Z1106" s="9">
        <f t="shared" si="177"/>
        <v>1.5682017240669948</v>
      </c>
      <c r="AA1106" s="9">
        <f t="shared" si="178"/>
        <v>0.30102999566398114</v>
      </c>
      <c r="AB1106" s="9">
        <f t="shared" si="179"/>
        <v>0.55615610183636599</v>
      </c>
    </row>
    <row r="1107" spans="1:28">
      <c r="A1107" s="1" t="s">
        <v>23</v>
      </c>
      <c r="B1107" s="1" t="s">
        <v>25</v>
      </c>
      <c r="C1107" s="1">
        <v>505080</v>
      </c>
      <c r="D1107" s="2">
        <v>42327</v>
      </c>
      <c r="E1107" s="3">
        <v>42327.406550923333</v>
      </c>
      <c r="F1107" s="4">
        <v>0.17800000000000002</v>
      </c>
      <c r="G1107" s="4">
        <v>0.90339999999999998</v>
      </c>
      <c r="H1107" s="4">
        <v>9.6600000000000005E-2</v>
      </c>
      <c r="I1107" s="5">
        <v>9</v>
      </c>
      <c r="J1107" s="1">
        <v>1536</v>
      </c>
      <c r="K1107" s="1">
        <v>2.2000000000000002</v>
      </c>
      <c r="L1107" s="1">
        <v>35.942970000000003</v>
      </c>
      <c r="M1107" s="1">
        <v>-97.281663300000005</v>
      </c>
      <c r="N1107" s="7">
        <v>20.751996227976743</v>
      </c>
      <c r="O1107" s="11">
        <v>29</v>
      </c>
      <c r="P1107" s="11">
        <v>40</v>
      </c>
      <c r="Q1107" s="11">
        <v>88.7</v>
      </c>
      <c r="R1107" s="12" t="s">
        <v>21</v>
      </c>
      <c r="S1107" s="2">
        <f t="shared" si="170"/>
        <v>69</v>
      </c>
      <c r="T1107" s="2">
        <f t="shared" si="171"/>
        <v>-11</v>
      </c>
      <c r="U1107" s="2">
        <f t="shared" si="172"/>
        <v>34.5</v>
      </c>
      <c r="V1107" s="1">
        <f t="shared" si="173"/>
        <v>60.5</v>
      </c>
      <c r="W1107" s="9">
        <f t="shared" si="174"/>
        <v>1.4623979978989561</v>
      </c>
      <c r="X1107" s="9">
        <f t="shared" si="175"/>
        <v>1.6020599913279623</v>
      </c>
      <c r="Y1107" s="9">
        <f t="shared" si="176"/>
        <v>1.0413926851582249</v>
      </c>
      <c r="Z1107" s="9">
        <f t="shared" si="177"/>
        <v>1.537819095073274</v>
      </c>
      <c r="AA1107" s="9">
        <f t="shared" si="178"/>
        <v>1.7817553746524688</v>
      </c>
      <c r="AB1107" s="9">
        <f t="shared" si="179"/>
        <v>1.3170598797997082</v>
      </c>
    </row>
    <row r="1108" spans="1:28">
      <c r="A1108" s="1" t="s">
        <v>23</v>
      </c>
      <c r="B1108" s="1" t="s">
        <v>25</v>
      </c>
      <c r="C1108" s="1">
        <v>505080</v>
      </c>
      <c r="D1108" s="2">
        <v>42327</v>
      </c>
      <c r="E1108" s="3">
        <v>42327.409988423336</v>
      </c>
      <c r="F1108" s="4">
        <v>0.14800000000000002</v>
      </c>
      <c r="G1108" s="4">
        <v>0.92659999999999998</v>
      </c>
      <c r="H1108" s="4">
        <v>7.3400000000000007E-2</v>
      </c>
      <c r="I1108" s="5">
        <v>5.2</v>
      </c>
      <c r="J1108" s="1">
        <v>1536</v>
      </c>
      <c r="K1108" s="1">
        <v>2.4</v>
      </c>
      <c r="L1108" s="1">
        <v>35.943045599999998</v>
      </c>
      <c r="M1108" s="1">
        <v>-97.281476900000001</v>
      </c>
      <c r="N1108" s="7">
        <v>18.768158571973224</v>
      </c>
      <c r="O1108" s="11">
        <v>34</v>
      </c>
      <c r="P1108" s="11">
        <v>32</v>
      </c>
      <c r="Q1108" s="11">
        <v>90.7</v>
      </c>
      <c r="R1108" s="12" t="s">
        <v>21</v>
      </c>
      <c r="S1108" s="2">
        <f t="shared" si="170"/>
        <v>66</v>
      </c>
      <c r="T1108" s="2">
        <f t="shared" si="171"/>
        <v>2</v>
      </c>
      <c r="U1108" s="2">
        <f t="shared" si="172"/>
        <v>33</v>
      </c>
      <c r="V1108" s="1">
        <f t="shared" si="173"/>
        <v>2</v>
      </c>
      <c r="W1108" s="9">
        <f t="shared" si="174"/>
        <v>1.5314789170422551</v>
      </c>
      <c r="X1108" s="9">
        <f t="shared" si="175"/>
        <v>1.5051499783199058</v>
      </c>
      <c r="Y1108" s="9">
        <f t="shared" si="176"/>
        <v>0.30102999566398114</v>
      </c>
      <c r="Z1108" s="9">
        <f t="shared" si="177"/>
        <v>1.5185139398778873</v>
      </c>
      <c r="AA1108" s="9">
        <f t="shared" si="178"/>
        <v>0.30102999566398114</v>
      </c>
      <c r="AB1108" s="9">
        <f t="shared" si="179"/>
        <v>1.2734216641364382</v>
      </c>
    </row>
    <row r="1109" spans="1:28">
      <c r="A1109" s="1" t="s">
        <v>23</v>
      </c>
      <c r="B1109" s="1" t="s">
        <v>25</v>
      </c>
      <c r="C1109" s="1">
        <v>505080</v>
      </c>
      <c r="D1109" s="2">
        <v>42327</v>
      </c>
      <c r="E1109" s="3">
        <v>42327.413518523339</v>
      </c>
      <c r="F1109" s="4">
        <v>6.0000000000000001E-3</v>
      </c>
      <c r="G1109" s="4">
        <v>0.98659999999999992</v>
      </c>
      <c r="H1109" s="4">
        <v>1.34E-2</v>
      </c>
      <c r="I1109" s="5">
        <v>1</v>
      </c>
      <c r="J1109" s="1">
        <v>1536</v>
      </c>
      <c r="K1109" s="1">
        <v>3.4</v>
      </c>
      <c r="L1109" s="1">
        <v>35.942961699999998</v>
      </c>
      <c r="M1109" s="1">
        <v>-97.2814269</v>
      </c>
      <c r="N1109" s="7">
        <v>10.357958743977269</v>
      </c>
      <c r="O1109" s="11">
        <v>55</v>
      </c>
      <c r="P1109" s="11">
        <v>8</v>
      </c>
      <c r="Q1109" s="11">
        <v>95.3</v>
      </c>
      <c r="R1109" s="12" t="s">
        <v>21</v>
      </c>
      <c r="S1109" s="2">
        <f t="shared" si="170"/>
        <v>63</v>
      </c>
      <c r="T1109" s="2">
        <f t="shared" si="171"/>
        <v>47</v>
      </c>
      <c r="U1109" s="2">
        <f t="shared" si="172"/>
        <v>31.5</v>
      </c>
      <c r="V1109" s="1">
        <f t="shared" si="173"/>
        <v>1104.5</v>
      </c>
      <c r="W1109" s="9">
        <f t="shared" si="174"/>
        <v>1.7403626894942439</v>
      </c>
      <c r="X1109" s="9">
        <f t="shared" si="175"/>
        <v>0.90308998699194343</v>
      </c>
      <c r="Y1109" s="9">
        <f t="shared" si="176"/>
        <v>1.6720978579357173</v>
      </c>
      <c r="Z1109" s="9">
        <f t="shared" si="177"/>
        <v>1.4983105537896002</v>
      </c>
      <c r="AA1109" s="9">
        <f t="shared" si="178"/>
        <v>3.0431657202074534</v>
      </c>
      <c r="AB1109" s="9">
        <f t="shared" si="179"/>
        <v>1.0152741768789497</v>
      </c>
    </row>
    <row r="1110" spans="1:28">
      <c r="A1110" s="1" t="s">
        <v>23</v>
      </c>
      <c r="B1110" s="1" t="s">
        <v>25</v>
      </c>
      <c r="C1110" s="1">
        <v>505080</v>
      </c>
      <c r="D1110" s="2">
        <v>42327</v>
      </c>
      <c r="E1110" s="3">
        <v>42327.417476853334</v>
      </c>
      <c r="F1110" s="4">
        <v>0.222</v>
      </c>
      <c r="G1110" s="4">
        <v>0.90659999999999996</v>
      </c>
      <c r="H1110" s="4">
        <v>9.3399999999999997E-2</v>
      </c>
      <c r="I1110" s="5">
        <v>9.1999999999999993</v>
      </c>
      <c r="J1110" s="1">
        <v>1536</v>
      </c>
      <c r="K1110" s="1">
        <v>4.3</v>
      </c>
      <c r="L1110" s="1">
        <v>35.942638299999999</v>
      </c>
      <c r="M1110" s="1">
        <v>-97.281465600000004</v>
      </c>
      <c r="N1110" s="7">
        <v>36.128712501711348</v>
      </c>
      <c r="O1110" s="11">
        <v>40</v>
      </c>
      <c r="P1110" s="11">
        <v>12</v>
      </c>
      <c r="Q1110" s="11">
        <v>82</v>
      </c>
      <c r="R1110" s="12" t="s">
        <v>21</v>
      </c>
      <c r="S1110" s="2">
        <f t="shared" si="170"/>
        <v>52</v>
      </c>
      <c r="T1110" s="2">
        <f t="shared" si="171"/>
        <v>28</v>
      </c>
      <c r="U1110" s="2">
        <f t="shared" si="172"/>
        <v>26</v>
      </c>
      <c r="V1110" s="1">
        <f t="shared" si="173"/>
        <v>392</v>
      </c>
      <c r="W1110" s="9">
        <f t="shared" si="174"/>
        <v>1.6020599913279623</v>
      </c>
      <c r="X1110" s="9">
        <f t="shared" si="175"/>
        <v>1.0791812460476247</v>
      </c>
      <c r="Y1110" s="9">
        <f t="shared" si="176"/>
        <v>1.447158031342219</v>
      </c>
      <c r="Z1110" s="9">
        <f t="shared" si="177"/>
        <v>1.414973347970818</v>
      </c>
      <c r="AA1110" s="9">
        <f t="shared" si="178"/>
        <v>2.5932860670204567</v>
      </c>
      <c r="AB1110" s="9">
        <f t="shared" si="179"/>
        <v>1.5578524851394249</v>
      </c>
    </row>
    <row r="1111" spans="1:28">
      <c r="A1111" s="1" t="s">
        <v>23</v>
      </c>
      <c r="B1111" s="1" t="s">
        <v>25</v>
      </c>
      <c r="C1111" s="1">
        <v>505080</v>
      </c>
      <c r="D1111" s="2">
        <v>42327</v>
      </c>
      <c r="E1111" s="3">
        <v>42327.420358793337</v>
      </c>
      <c r="F1111" s="4">
        <v>2.2000000000000002E-2</v>
      </c>
      <c r="G1111" s="4">
        <v>0.99320000000000008</v>
      </c>
      <c r="H1111" s="4">
        <v>6.7999999999999996E-3</v>
      </c>
      <c r="I1111" s="5">
        <v>1.8</v>
      </c>
      <c r="J1111" s="1">
        <v>1536</v>
      </c>
      <c r="K1111" s="1">
        <v>4.2</v>
      </c>
      <c r="L1111" s="1">
        <v>35.942630600000001</v>
      </c>
      <c r="M1111" s="1">
        <v>-97.281478300000003</v>
      </c>
      <c r="N1111" s="7">
        <v>1.4303444868093429</v>
      </c>
      <c r="O1111" s="11">
        <v>66</v>
      </c>
      <c r="P1111" s="11">
        <v>0</v>
      </c>
      <c r="Q1111" s="11">
        <v>100</v>
      </c>
      <c r="R1111" s="12" t="s">
        <v>21</v>
      </c>
      <c r="S1111" s="2">
        <f t="shared" si="170"/>
        <v>66</v>
      </c>
      <c r="T1111" s="2">
        <f t="shared" si="171"/>
        <v>66</v>
      </c>
      <c r="U1111" s="2">
        <f t="shared" si="172"/>
        <v>33</v>
      </c>
      <c r="V1111" s="1">
        <f t="shared" si="173"/>
        <v>2178</v>
      </c>
      <c r="W1111" s="9">
        <f t="shared" si="174"/>
        <v>1.8195439355418683</v>
      </c>
      <c r="X1111" s="9" t="e">
        <f t="shared" si="175"/>
        <v>#NUM!</v>
      </c>
      <c r="Y1111" s="9">
        <f t="shared" si="176"/>
        <v>1.8195439355418683</v>
      </c>
      <c r="Z1111" s="9">
        <f t="shared" si="177"/>
        <v>1.5185139398778873</v>
      </c>
      <c r="AA1111" s="9">
        <f t="shared" si="178"/>
        <v>3.3380578754197558</v>
      </c>
      <c r="AB1111" s="9">
        <f t="shared" si="179"/>
        <v>0.15544064634822208</v>
      </c>
    </row>
    <row r="1112" spans="1:28">
      <c r="A1112" s="1" t="s">
        <v>23</v>
      </c>
      <c r="B1112" s="1" t="s">
        <v>25</v>
      </c>
      <c r="C1112" s="1">
        <v>505080</v>
      </c>
      <c r="D1112" s="2">
        <v>42327</v>
      </c>
      <c r="E1112" s="3">
        <v>42327.423912033337</v>
      </c>
      <c r="F1112" s="4">
        <v>0.10199999999999999</v>
      </c>
      <c r="G1112" s="4">
        <v>0.96660000000000001</v>
      </c>
      <c r="H1112" s="4">
        <v>3.3399999999999999E-2</v>
      </c>
      <c r="I1112" s="5">
        <v>7.6</v>
      </c>
      <c r="J1112" s="1">
        <v>1536</v>
      </c>
      <c r="K1112" s="1">
        <v>2.2000000000000002</v>
      </c>
      <c r="L1112" s="1">
        <v>35.942395300000001</v>
      </c>
      <c r="M1112" s="1">
        <v>-97.281443600000003</v>
      </c>
      <c r="N1112" s="7">
        <v>26.350317645051248</v>
      </c>
      <c r="O1112" s="11">
        <v>50</v>
      </c>
      <c r="P1112" s="11">
        <v>12</v>
      </c>
      <c r="Q1112" s="11">
        <v>94</v>
      </c>
      <c r="R1112" s="12" t="s">
        <v>21</v>
      </c>
      <c r="S1112" s="2">
        <f t="shared" si="170"/>
        <v>62</v>
      </c>
      <c r="T1112" s="2">
        <f t="shared" si="171"/>
        <v>38</v>
      </c>
      <c r="U1112" s="2">
        <f t="shared" si="172"/>
        <v>31</v>
      </c>
      <c r="V1112" s="1">
        <f t="shared" si="173"/>
        <v>722</v>
      </c>
      <c r="W1112" s="9">
        <f t="shared" si="174"/>
        <v>1.6989700043360185</v>
      </c>
      <c r="X1112" s="9">
        <f t="shared" si="175"/>
        <v>1.0791812460476247</v>
      </c>
      <c r="Y1112" s="9">
        <f t="shared" si="176"/>
        <v>1.5797835966168099</v>
      </c>
      <c r="Z1112" s="9">
        <f t="shared" si="177"/>
        <v>1.4913616938342726</v>
      </c>
      <c r="AA1112" s="9">
        <f t="shared" si="178"/>
        <v>2.8585371975696385</v>
      </c>
      <c r="AB1112" s="9">
        <f t="shared" si="179"/>
        <v>1.4207858548677863</v>
      </c>
    </row>
    <row r="1113" spans="1:28">
      <c r="A1113" s="1" t="s">
        <v>23</v>
      </c>
      <c r="B1113" s="1" t="s">
        <v>25</v>
      </c>
      <c r="C1113" s="1">
        <v>505080</v>
      </c>
      <c r="D1113" s="2">
        <v>42327</v>
      </c>
      <c r="E1113" s="3">
        <v>42327.427847223335</v>
      </c>
      <c r="F1113" s="4">
        <v>8.0000000000000002E-3</v>
      </c>
      <c r="G1113" s="4">
        <v>1</v>
      </c>
      <c r="H1113" s="4">
        <v>0</v>
      </c>
      <c r="I1113" s="5">
        <v>1.4</v>
      </c>
      <c r="J1113" s="1">
        <v>1536</v>
      </c>
      <c r="K1113" s="1">
        <v>2.7</v>
      </c>
      <c r="L1113" s="1">
        <v>35.942352499999998</v>
      </c>
      <c r="M1113" s="1">
        <v>-97.281466899999998</v>
      </c>
      <c r="N1113" s="7">
        <v>5.2015534037623823</v>
      </c>
      <c r="O1113" s="11">
        <v>56</v>
      </c>
      <c r="P1113" s="11">
        <v>2</v>
      </c>
      <c r="Q1113" s="11">
        <v>100</v>
      </c>
      <c r="R1113" s="12" t="s">
        <v>21</v>
      </c>
      <c r="S1113" s="2">
        <f t="shared" si="170"/>
        <v>58</v>
      </c>
      <c r="T1113" s="2">
        <f t="shared" si="171"/>
        <v>54</v>
      </c>
      <c r="U1113" s="2">
        <f t="shared" si="172"/>
        <v>29</v>
      </c>
      <c r="V1113" s="1">
        <f t="shared" si="173"/>
        <v>1458</v>
      </c>
      <c r="W1113" s="9">
        <f t="shared" si="174"/>
        <v>1.7481880270062005</v>
      </c>
      <c r="X1113" s="9">
        <f t="shared" si="175"/>
        <v>0.30102999566398114</v>
      </c>
      <c r="Y1113" s="9">
        <f t="shared" si="176"/>
        <v>1.7323937598229684</v>
      </c>
      <c r="Z1113" s="9">
        <f t="shared" si="177"/>
        <v>1.4623979978989561</v>
      </c>
      <c r="AA1113" s="9">
        <f t="shared" si="178"/>
        <v>3.1637575239819555</v>
      </c>
      <c r="AB1113" s="9">
        <f t="shared" si="179"/>
        <v>0.7161330616992071</v>
      </c>
    </row>
    <row r="1114" spans="1:28">
      <c r="A1114" s="1" t="s">
        <v>23</v>
      </c>
      <c r="B1114" s="1" t="s">
        <v>25</v>
      </c>
      <c r="C1114" s="1">
        <v>505080</v>
      </c>
      <c r="D1114" s="2">
        <v>42327</v>
      </c>
      <c r="E1114" s="3">
        <v>42327.430868053336</v>
      </c>
      <c r="F1114" s="4">
        <v>0.39</v>
      </c>
      <c r="G1114" s="4">
        <v>0.93320000000000003</v>
      </c>
      <c r="H1114" s="4">
        <v>6.6799999999999998E-2</v>
      </c>
      <c r="I1114" s="5">
        <v>6.6</v>
      </c>
      <c r="J1114" s="1">
        <v>1536</v>
      </c>
      <c r="K1114" s="1">
        <v>3.8</v>
      </c>
      <c r="L1114" s="1">
        <v>35.942596399999999</v>
      </c>
      <c r="M1114" s="1">
        <v>-97.281424200000004</v>
      </c>
      <c r="N1114" s="7">
        <v>27.391424728596682</v>
      </c>
      <c r="O1114" s="11">
        <v>34</v>
      </c>
      <c r="P1114" s="11">
        <v>2</v>
      </c>
      <c r="Q1114" s="11">
        <v>100</v>
      </c>
      <c r="R1114" s="12" t="s">
        <v>21</v>
      </c>
      <c r="S1114" s="2">
        <f t="shared" si="170"/>
        <v>36</v>
      </c>
      <c r="T1114" s="2">
        <f t="shared" si="171"/>
        <v>32</v>
      </c>
      <c r="U1114" s="2">
        <f t="shared" si="172"/>
        <v>18</v>
      </c>
      <c r="V1114" s="1">
        <f t="shared" si="173"/>
        <v>512</v>
      </c>
      <c r="W1114" s="9">
        <f t="shared" si="174"/>
        <v>1.5314789170422551</v>
      </c>
      <c r="X1114" s="9">
        <f t="shared" si="175"/>
        <v>0.30102999566398114</v>
      </c>
      <c r="Y1114" s="9">
        <f t="shared" si="176"/>
        <v>1.5051499783199058</v>
      </c>
      <c r="Z1114" s="9">
        <f t="shared" si="177"/>
        <v>1.2552725051033058</v>
      </c>
      <c r="AA1114" s="9">
        <f t="shared" si="178"/>
        <v>2.7092699609758304</v>
      </c>
      <c r="AB1114" s="9">
        <f t="shared" si="179"/>
        <v>1.4376146220924313</v>
      </c>
    </row>
    <row r="1115" spans="1:28">
      <c r="A1115" s="1" t="s">
        <v>23</v>
      </c>
      <c r="B1115" s="1" t="s">
        <v>25</v>
      </c>
      <c r="C1115" s="1">
        <v>505080</v>
      </c>
      <c r="D1115" s="2">
        <v>42327</v>
      </c>
      <c r="E1115" s="3">
        <v>42327.434236113339</v>
      </c>
      <c r="F1115" s="4">
        <v>0.04</v>
      </c>
      <c r="G1115" s="4">
        <v>0.96320000000000006</v>
      </c>
      <c r="H1115" s="4">
        <v>3.6799999999999999E-2</v>
      </c>
      <c r="I1115" s="5">
        <v>3.2</v>
      </c>
      <c r="J1115" s="1">
        <v>1536</v>
      </c>
      <c r="K1115" s="1">
        <v>3.4</v>
      </c>
      <c r="L1115" s="1">
        <v>35.942799999999998</v>
      </c>
      <c r="M1115" s="1">
        <v>-97.281405800000002</v>
      </c>
      <c r="N1115" s="7">
        <v>22.700060070941717</v>
      </c>
      <c r="O1115" s="11">
        <v>28</v>
      </c>
      <c r="P1115" s="11">
        <v>8</v>
      </c>
      <c r="Q1115" s="11">
        <v>95.3</v>
      </c>
      <c r="R1115" s="12" t="s">
        <v>21</v>
      </c>
      <c r="S1115" s="2">
        <f t="shared" si="170"/>
        <v>36</v>
      </c>
      <c r="T1115" s="2">
        <f t="shared" si="171"/>
        <v>20</v>
      </c>
      <c r="U1115" s="2">
        <f t="shared" si="172"/>
        <v>18</v>
      </c>
      <c r="V1115" s="1">
        <f t="shared" si="173"/>
        <v>200</v>
      </c>
      <c r="W1115" s="9">
        <f t="shared" si="174"/>
        <v>1.447158031342219</v>
      </c>
      <c r="X1115" s="9">
        <f t="shared" si="175"/>
        <v>0.90308998699194343</v>
      </c>
      <c r="Y1115" s="9">
        <f t="shared" si="176"/>
        <v>1.301029995663981</v>
      </c>
      <c r="Z1115" s="9">
        <f t="shared" si="177"/>
        <v>1.2552725051033058</v>
      </c>
      <c r="AA1115" s="9">
        <f t="shared" si="178"/>
        <v>2.3010299956639808</v>
      </c>
      <c r="AB1115" s="9">
        <f t="shared" si="179"/>
        <v>1.3560270064637832</v>
      </c>
    </row>
    <row r="1116" spans="1:28">
      <c r="A1116" s="1" t="s">
        <v>23</v>
      </c>
      <c r="B1116" s="1" t="s">
        <v>25</v>
      </c>
      <c r="C1116" s="1">
        <v>505080</v>
      </c>
      <c r="D1116" s="2">
        <v>42327</v>
      </c>
      <c r="E1116" s="3">
        <v>42327.437812503333</v>
      </c>
      <c r="F1116" s="4">
        <v>8.8000000000000009E-2</v>
      </c>
      <c r="G1116" s="4">
        <v>0.95</v>
      </c>
      <c r="H1116" s="4">
        <v>0.05</v>
      </c>
      <c r="I1116" s="5">
        <v>6.8</v>
      </c>
      <c r="J1116" s="1">
        <v>1536</v>
      </c>
      <c r="K1116" s="1">
        <v>3.6</v>
      </c>
      <c r="L1116" s="1">
        <v>35.943057500000002</v>
      </c>
      <c r="M1116" s="1">
        <v>-97.281477199999998</v>
      </c>
      <c r="N1116" s="7">
        <v>29.345297603894593</v>
      </c>
      <c r="O1116" s="11">
        <v>32</v>
      </c>
      <c r="P1116" s="11">
        <v>11</v>
      </c>
      <c r="Q1116" s="11">
        <v>92.7</v>
      </c>
      <c r="R1116" s="12" t="s">
        <v>21</v>
      </c>
      <c r="S1116" s="2">
        <f t="shared" si="170"/>
        <v>43</v>
      </c>
      <c r="T1116" s="2">
        <f t="shared" si="171"/>
        <v>21</v>
      </c>
      <c r="U1116" s="2">
        <f t="shared" si="172"/>
        <v>21.5</v>
      </c>
      <c r="V1116" s="1">
        <f t="shared" si="173"/>
        <v>220.5</v>
      </c>
      <c r="W1116" s="9">
        <f t="shared" si="174"/>
        <v>1.5051499783199058</v>
      </c>
      <c r="X1116" s="9">
        <f t="shared" si="175"/>
        <v>1.0413926851582249</v>
      </c>
      <c r="Y1116" s="9">
        <f t="shared" si="176"/>
        <v>1.3222192947339191</v>
      </c>
      <c r="Z1116" s="9">
        <f t="shared" si="177"/>
        <v>1.3324384599156052</v>
      </c>
      <c r="AA1116" s="9">
        <f t="shared" si="178"/>
        <v>2.3434085938038569</v>
      </c>
      <c r="AB1116" s="9">
        <f t="shared" si="179"/>
        <v>1.4675385182480871</v>
      </c>
    </row>
    <row r="1117" spans="1:28">
      <c r="A1117" s="1" t="s">
        <v>23</v>
      </c>
      <c r="B1117" s="1" t="s">
        <v>25</v>
      </c>
      <c r="C1117" s="1">
        <v>505080</v>
      </c>
      <c r="D1117" s="2">
        <v>42327</v>
      </c>
      <c r="E1117" s="3">
        <v>42327.441296293335</v>
      </c>
      <c r="F1117" s="4">
        <v>1.8000000000000002E-2</v>
      </c>
      <c r="G1117" s="4">
        <v>0.88659999999999994</v>
      </c>
      <c r="H1117" s="4">
        <v>0.1134</v>
      </c>
      <c r="I1117" s="5">
        <v>1.8</v>
      </c>
      <c r="J1117" s="1">
        <v>1536</v>
      </c>
      <c r="K1117" s="1">
        <v>3.6</v>
      </c>
      <c r="L1117" s="1">
        <v>35.943024999999999</v>
      </c>
      <c r="M1117" s="1">
        <v>-97.281544199999999</v>
      </c>
      <c r="N1117" s="7">
        <v>7.0316236701617463</v>
      </c>
      <c r="O1117" s="11">
        <v>36</v>
      </c>
      <c r="P1117" s="11">
        <v>6</v>
      </c>
      <c r="Q1117" s="11">
        <v>96</v>
      </c>
      <c r="R1117" s="12" t="s">
        <v>21</v>
      </c>
      <c r="S1117" s="2">
        <f t="shared" si="170"/>
        <v>42</v>
      </c>
      <c r="T1117" s="2">
        <f t="shared" si="171"/>
        <v>30</v>
      </c>
      <c r="U1117" s="2">
        <f t="shared" si="172"/>
        <v>21</v>
      </c>
      <c r="V1117" s="1">
        <f t="shared" si="173"/>
        <v>450</v>
      </c>
      <c r="W1117" s="9">
        <f t="shared" si="174"/>
        <v>1.556302500767287</v>
      </c>
      <c r="X1117" s="9">
        <f t="shared" si="175"/>
        <v>0.77815125038364352</v>
      </c>
      <c r="Y1117" s="9">
        <f t="shared" si="176"/>
        <v>1.4771212547196624</v>
      </c>
      <c r="Z1117" s="9">
        <f t="shared" si="177"/>
        <v>1.3222192947339191</v>
      </c>
      <c r="AA1117" s="9">
        <f t="shared" si="178"/>
        <v>2.6532125137753435</v>
      </c>
      <c r="AB1117" s="9">
        <f t="shared" si="179"/>
        <v>0.84705561941133256</v>
      </c>
    </row>
    <row r="1118" spans="1:28">
      <c r="A1118" s="1" t="s">
        <v>23</v>
      </c>
      <c r="B1118" s="1" t="s">
        <v>25</v>
      </c>
      <c r="C1118" s="1">
        <v>505080</v>
      </c>
      <c r="D1118" s="2">
        <v>42327</v>
      </c>
      <c r="E1118" s="3">
        <v>42327.444745373337</v>
      </c>
      <c r="F1118" s="4">
        <v>1.8000000000000002E-2</v>
      </c>
      <c r="G1118" s="4">
        <v>0.85</v>
      </c>
      <c r="H1118" s="4">
        <v>0.15</v>
      </c>
      <c r="I1118" s="5">
        <v>1.8</v>
      </c>
      <c r="J1118" s="1">
        <v>1536</v>
      </c>
      <c r="K1118" s="1">
        <v>3.8</v>
      </c>
      <c r="L1118" s="1">
        <v>35.943050599999999</v>
      </c>
      <c r="M1118" s="1">
        <v>-97.281535000000005</v>
      </c>
      <c r="N1118" s="7">
        <v>2.9643537277803667</v>
      </c>
      <c r="O1118" s="11">
        <v>50</v>
      </c>
      <c r="P1118" s="11">
        <v>4</v>
      </c>
      <c r="Q1118" s="11">
        <v>98.7</v>
      </c>
      <c r="R1118" s="12" t="s">
        <v>21</v>
      </c>
      <c r="S1118" s="2">
        <f t="shared" si="170"/>
        <v>54</v>
      </c>
      <c r="T1118" s="2">
        <f t="shared" si="171"/>
        <v>46</v>
      </c>
      <c r="U1118" s="2">
        <f t="shared" si="172"/>
        <v>27</v>
      </c>
      <c r="V1118" s="1">
        <f t="shared" si="173"/>
        <v>1058</v>
      </c>
      <c r="W1118" s="9">
        <f t="shared" si="174"/>
        <v>1.6989700043360185</v>
      </c>
      <c r="X1118" s="9">
        <f t="shared" si="175"/>
        <v>0.60205999132796229</v>
      </c>
      <c r="Y1118" s="9">
        <f t="shared" si="176"/>
        <v>1.6627578316815739</v>
      </c>
      <c r="Z1118" s="9">
        <f t="shared" si="177"/>
        <v>1.4313637641589871</v>
      </c>
      <c r="AA1118" s="9">
        <f t="shared" si="178"/>
        <v>3.0244856676991665</v>
      </c>
      <c r="AB1118" s="9">
        <f t="shared" si="179"/>
        <v>0.47193002550739444</v>
      </c>
    </row>
    <row r="1119" spans="1:28">
      <c r="A1119" s="1" t="s">
        <v>23</v>
      </c>
      <c r="B1119" s="1" t="s">
        <v>25</v>
      </c>
      <c r="C1119" s="1">
        <v>505080</v>
      </c>
      <c r="D1119" s="2">
        <v>42327</v>
      </c>
      <c r="E1119" s="3">
        <v>42327.448229163332</v>
      </c>
      <c r="F1119" s="4">
        <v>0.05</v>
      </c>
      <c r="G1119" s="4">
        <v>0.98320000000000007</v>
      </c>
      <c r="H1119" s="4">
        <v>1.6800000000000002E-2</v>
      </c>
      <c r="I1119" s="5">
        <v>4.2</v>
      </c>
      <c r="J1119" s="1">
        <v>1536</v>
      </c>
      <c r="K1119" s="1">
        <v>3.6</v>
      </c>
      <c r="L1119" s="1">
        <v>35.942982499999999</v>
      </c>
      <c r="M1119" s="1">
        <v>-97.281424400000006</v>
      </c>
      <c r="N1119" s="7">
        <v>12.508783800997403</v>
      </c>
      <c r="O1119" s="11">
        <v>16</v>
      </c>
      <c r="P1119" s="11">
        <v>4</v>
      </c>
      <c r="Q1119" s="11">
        <v>94.7</v>
      </c>
      <c r="R1119" s="12" t="s">
        <v>21</v>
      </c>
      <c r="S1119" s="2">
        <f t="shared" si="170"/>
        <v>20</v>
      </c>
      <c r="T1119" s="2">
        <f t="shared" si="171"/>
        <v>12</v>
      </c>
      <c r="U1119" s="2">
        <f t="shared" si="172"/>
        <v>10</v>
      </c>
      <c r="V1119" s="1">
        <f t="shared" si="173"/>
        <v>72</v>
      </c>
      <c r="W1119" s="9">
        <f t="shared" si="174"/>
        <v>1.2041199826559246</v>
      </c>
      <c r="X1119" s="9">
        <f t="shared" si="175"/>
        <v>0.60205999132796229</v>
      </c>
      <c r="Y1119" s="9">
        <f t="shared" si="176"/>
        <v>1.0791812460476247</v>
      </c>
      <c r="Z1119" s="9">
        <f t="shared" si="177"/>
        <v>1</v>
      </c>
      <c r="AA1119" s="9">
        <f t="shared" si="178"/>
        <v>1.8573324964312683</v>
      </c>
      <c r="AB1119" s="9">
        <f t="shared" si="179"/>
        <v>1.0972150863367338</v>
      </c>
    </row>
    <row r="1120" spans="1:28">
      <c r="A1120" s="1" t="s">
        <v>23</v>
      </c>
      <c r="B1120" s="1" t="s">
        <v>25</v>
      </c>
      <c r="C1120" s="1">
        <v>505080</v>
      </c>
      <c r="D1120" s="2">
        <v>42327</v>
      </c>
      <c r="E1120" s="3">
        <v>42327.452152773338</v>
      </c>
      <c r="F1120" s="4">
        <v>0.16200000000000001</v>
      </c>
      <c r="G1120" s="4">
        <v>0.81</v>
      </c>
      <c r="H1120" s="4">
        <v>0.19</v>
      </c>
      <c r="I1120" s="5">
        <v>8.4</v>
      </c>
      <c r="J1120" s="1">
        <v>1536</v>
      </c>
      <c r="K1120" s="1">
        <v>3.6</v>
      </c>
      <c r="L1120" s="1">
        <v>35.942646099999997</v>
      </c>
      <c r="M1120" s="1">
        <v>-97.281507500000004</v>
      </c>
      <c r="N1120" s="7">
        <v>38.146746392701878</v>
      </c>
      <c r="O1120" s="11">
        <v>50</v>
      </c>
      <c r="P1120" s="11">
        <v>8</v>
      </c>
      <c r="Q1120" s="11">
        <v>84</v>
      </c>
      <c r="R1120" s="12" t="s">
        <v>21</v>
      </c>
      <c r="S1120" s="2">
        <f t="shared" si="170"/>
        <v>58</v>
      </c>
      <c r="T1120" s="2">
        <f t="shared" si="171"/>
        <v>42</v>
      </c>
      <c r="U1120" s="2">
        <f t="shared" si="172"/>
        <v>29</v>
      </c>
      <c r="V1120" s="1">
        <f t="shared" si="173"/>
        <v>882</v>
      </c>
      <c r="W1120" s="9">
        <f t="shared" si="174"/>
        <v>1.6989700043360185</v>
      </c>
      <c r="X1120" s="9">
        <f t="shared" si="175"/>
        <v>0.90308998699194343</v>
      </c>
      <c r="Y1120" s="9">
        <f t="shared" si="176"/>
        <v>1.6232492903979003</v>
      </c>
      <c r="Z1120" s="9">
        <f t="shared" si="177"/>
        <v>1.4623979978989561</v>
      </c>
      <c r="AA1120" s="9">
        <f t="shared" si="178"/>
        <v>2.9454685851318194</v>
      </c>
      <c r="AB1120" s="9">
        <f t="shared" si="179"/>
        <v>1.58145750208241</v>
      </c>
    </row>
    <row r="1121" spans="1:28">
      <c r="A1121" s="1" t="s">
        <v>23</v>
      </c>
      <c r="B1121" s="1" t="s">
        <v>25</v>
      </c>
      <c r="C1121" s="1">
        <v>505080</v>
      </c>
      <c r="D1121" s="2">
        <v>42327</v>
      </c>
      <c r="E1121" s="3">
        <v>42327.455150463335</v>
      </c>
      <c r="F1121" s="4">
        <v>2.4E-2</v>
      </c>
      <c r="G1121" s="4">
        <v>0.97</v>
      </c>
      <c r="H1121" s="4">
        <v>0.03</v>
      </c>
      <c r="I1121" s="5">
        <v>2.8</v>
      </c>
      <c r="J1121" s="1">
        <v>1536</v>
      </c>
      <c r="K1121" s="1">
        <v>3.5</v>
      </c>
      <c r="L1121" s="1">
        <v>35.942586900000002</v>
      </c>
      <c r="M1121" s="1">
        <v>-97.281506100000001</v>
      </c>
      <c r="N1121" s="7">
        <v>6.5841581796650672</v>
      </c>
      <c r="O1121" s="11">
        <v>64</v>
      </c>
      <c r="P1121" s="11">
        <v>3</v>
      </c>
      <c r="Q1121" s="11">
        <v>98</v>
      </c>
      <c r="R1121" s="12" t="s">
        <v>21</v>
      </c>
      <c r="S1121" s="2">
        <f t="shared" si="170"/>
        <v>67</v>
      </c>
      <c r="T1121" s="2">
        <f t="shared" si="171"/>
        <v>61</v>
      </c>
      <c r="U1121" s="2">
        <f t="shared" si="172"/>
        <v>33.5</v>
      </c>
      <c r="V1121" s="1">
        <f t="shared" si="173"/>
        <v>1860.5</v>
      </c>
      <c r="W1121" s="9">
        <f t="shared" si="174"/>
        <v>1.8061799739838869</v>
      </c>
      <c r="X1121" s="9">
        <f t="shared" si="175"/>
        <v>0.47712125471966244</v>
      </c>
      <c r="Y1121" s="9">
        <f t="shared" si="176"/>
        <v>1.7853298350107669</v>
      </c>
      <c r="Z1121" s="9">
        <f t="shared" si="177"/>
        <v>1.5250448070368452</v>
      </c>
      <c r="AA1121" s="9">
        <f t="shared" si="178"/>
        <v>3.2696296743575526</v>
      </c>
      <c r="AB1121" s="9">
        <f t="shared" si="179"/>
        <v>0.81850025594213693</v>
      </c>
    </row>
    <row r="1122" spans="1:28">
      <c r="A1122" s="1" t="s">
        <v>23</v>
      </c>
      <c r="B1122" s="1" t="s">
        <v>25</v>
      </c>
      <c r="C1122" s="1">
        <v>505080</v>
      </c>
      <c r="D1122" s="2">
        <v>42327</v>
      </c>
      <c r="E1122" s="3">
        <v>42327.458645833336</v>
      </c>
      <c r="F1122" s="4">
        <v>6.8000000000000005E-2</v>
      </c>
      <c r="G1122" s="4">
        <v>0.95679999999999987</v>
      </c>
      <c r="H1122" s="4">
        <v>4.3200000000000002E-2</v>
      </c>
      <c r="I1122" s="5">
        <v>4.4000000000000004</v>
      </c>
      <c r="J1122" s="1">
        <v>1536</v>
      </c>
      <c r="K1122" s="1">
        <v>3.8</v>
      </c>
      <c r="L1122" s="1">
        <v>35.9424542</v>
      </c>
      <c r="M1122" s="1">
        <v>-97.281446399999993</v>
      </c>
      <c r="N1122" s="7">
        <v>15.703687238931563</v>
      </c>
      <c r="O1122" s="11">
        <v>31</v>
      </c>
      <c r="P1122" s="11">
        <v>7</v>
      </c>
      <c r="Q1122" s="11">
        <v>96</v>
      </c>
      <c r="R1122" s="12" t="s">
        <v>21</v>
      </c>
      <c r="S1122" s="2">
        <f t="shared" si="170"/>
        <v>38</v>
      </c>
      <c r="T1122" s="2">
        <f t="shared" si="171"/>
        <v>24</v>
      </c>
      <c r="U1122" s="2">
        <f t="shared" si="172"/>
        <v>19</v>
      </c>
      <c r="V1122" s="1">
        <f t="shared" si="173"/>
        <v>288</v>
      </c>
      <c r="W1122" s="9">
        <f t="shared" si="174"/>
        <v>1.4913616938342726</v>
      </c>
      <c r="X1122" s="9">
        <f t="shared" si="175"/>
        <v>0.8450980400142567</v>
      </c>
      <c r="Y1122" s="9">
        <f t="shared" si="176"/>
        <v>1.3802112417116059</v>
      </c>
      <c r="Z1122" s="9">
        <f t="shared" si="177"/>
        <v>1.2787536009528289</v>
      </c>
      <c r="AA1122" s="9">
        <f t="shared" si="178"/>
        <v>2.4593924877592306</v>
      </c>
      <c r="AB1122" s="9">
        <f t="shared" si="179"/>
        <v>1.1960016370912623</v>
      </c>
    </row>
    <row r="1123" spans="1:28">
      <c r="A1123" s="1" t="s">
        <v>23</v>
      </c>
      <c r="B1123" s="1">
        <v>383</v>
      </c>
      <c r="C1123" s="1">
        <v>505075</v>
      </c>
      <c r="D1123" s="2">
        <v>42327</v>
      </c>
      <c r="E1123" s="3">
        <v>42327.357962963339</v>
      </c>
      <c r="F1123" s="4">
        <v>0</v>
      </c>
      <c r="G1123" s="4">
        <v>0</v>
      </c>
      <c r="H1123" s="4">
        <v>1</v>
      </c>
      <c r="I1123" s="5">
        <v>0</v>
      </c>
      <c r="J1123" s="1">
        <v>1526</v>
      </c>
      <c r="K1123" s="1">
        <v>2.4</v>
      </c>
      <c r="L1123" s="1">
        <v>35.943038899999998</v>
      </c>
      <c r="M1123" s="1">
        <v>-97.280971399999999</v>
      </c>
      <c r="N1123" s="7">
        <v>13.255633132646549</v>
      </c>
      <c r="O1123" s="11">
        <v>56</v>
      </c>
      <c r="P1123" s="11">
        <v>4</v>
      </c>
      <c r="Q1123" s="11">
        <v>2</v>
      </c>
      <c r="R1123" s="12" t="s">
        <v>20</v>
      </c>
      <c r="S1123" s="2">
        <f t="shared" si="170"/>
        <v>60</v>
      </c>
      <c r="T1123" s="2">
        <f t="shared" si="171"/>
        <v>52</v>
      </c>
      <c r="U1123" s="2">
        <f t="shared" si="172"/>
        <v>30</v>
      </c>
      <c r="V1123" s="1">
        <f t="shared" si="173"/>
        <v>1352</v>
      </c>
      <c r="W1123" s="9">
        <f t="shared" si="174"/>
        <v>1.7481880270062005</v>
      </c>
      <c r="X1123" s="9">
        <f t="shared" si="175"/>
        <v>0.60205999132796229</v>
      </c>
      <c r="Y1123" s="9">
        <f t="shared" si="176"/>
        <v>1.716003343634799</v>
      </c>
      <c r="Z1123" s="9">
        <f t="shared" si="177"/>
        <v>1.4771212547196624</v>
      </c>
      <c r="AA1123" s="9">
        <f t="shared" si="178"/>
        <v>3.1309766916056168</v>
      </c>
      <c r="AB1123" s="9">
        <f t="shared" si="179"/>
        <v>1.1224004758977024</v>
      </c>
    </row>
    <row r="1124" spans="1:28">
      <c r="A1124" s="1" t="s">
        <v>23</v>
      </c>
      <c r="B1124" s="1">
        <v>383</v>
      </c>
      <c r="C1124" s="1">
        <v>505075</v>
      </c>
      <c r="D1124" s="2">
        <v>42327</v>
      </c>
      <c r="E1124" s="3">
        <v>42327.361388893332</v>
      </c>
      <c r="F1124" s="4">
        <v>0.65460000000000007</v>
      </c>
      <c r="G1124" s="4">
        <v>0.11279999999999997</v>
      </c>
      <c r="H1124" s="4">
        <v>0.23240000000000002</v>
      </c>
      <c r="I1124" s="5">
        <v>3.4</v>
      </c>
      <c r="J1124" s="1">
        <v>1526</v>
      </c>
      <c r="K1124" s="1">
        <v>1.7</v>
      </c>
      <c r="L1124" s="1">
        <v>35.943025800000001</v>
      </c>
      <c r="M1124" s="1">
        <v>-97.281367500000002</v>
      </c>
      <c r="N1124" s="7">
        <v>35.688349146155261</v>
      </c>
      <c r="O1124" s="11">
        <v>142</v>
      </c>
      <c r="P1124" s="11">
        <v>13</v>
      </c>
      <c r="Q1124" s="11">
        <v>6.7</v>
      </c>
      <c r="R1124" s="12" t="s">
        <v>20</v>
      </c>
      <c r="S1124" s="2">
        <f t="shared" si="170"/>
        <v>155</v>
      </c>
      <c r="T1124" s="2">
        <f t="shared" si="171"/>
        <v>129</v>
      </c>
      <c r="U1124" s="2">
        <f t="shared" si="172"/>
        <v>77.5</v>
      </c>
      <c r="V1124" s="1">
        <f t="shared" si="173"/>
        <v>8320.5</v>
      </c>
      <c r="W1124" s="9">
        <f t="shared" si="174"/>
        <v>2.1522883443830563</v>
      </c>
      <c r="X1124" s="9">
        <f t="shared" si="175"/>
        <v>1.1139433523068367</v>
      </c>
      <c r="Y1124" s="9">
        <f t="shared" si="176"/>
        <v>2.1105897102992488</v>
      </c>
      <c r="Z1124" s="9">
        <f t="shared" si="177"/>
        <v>1.8893017025063101</v>
      </c>
      <c r="AA1124" s="9">
        <f t="shared" si="178"/>
        <v>3.9201494249345163</v>
      </c>
      <c r="AB1124" s="9">
        <f t="shared" si="179"/>
        <v>1.5525264590428764</v>
      </c>
    </row>
    <row r="1125" spans="1:28">
      <c r="A1125" s="1" t="s">
        <v>23</v>
      </c>
      <c r="B1125" s="1">
        <v>383</v>
      </c>
      <c r="C1125" s="1">
        <v>505075</v>
      </c>
      <c r="D1125" s="2">
        <v>42327</v>
      </c>
      <c r="E1125" s="3">
        <v>42327.364930553333</v>
      </c>
      <c r="F1125" s="4">
        <v>0.46799999999999997</v>
      </c>
      <c r="G1125" s="4">
        <v>0.53200000000000003</v>
      </c>
      <c r="H1125" s="4">
        <v>0</v>
      </c>
      <c r="I1125" s="5">
        <v>27.2</v>
      </c>
      <c r="J1125" s="1">
        <v>1526</v>
      </c>
      <c r="K1125" s="1">
        <v>1.7</v>
      </c>
      <c r="L1125" s="1">
        <v>35.942782200000003</v>
      </c>
      <c r="M1125" s="1">
        <v>-97.281686100000002</v>
      </c>
      <c r="N1125" s="7">
        <v>39.450499857287326</v>
      </c>
      <c r="O1125" s="11">
        <v>64</v>
      </c>
      <c r="P1125" s="11">
        <v>10</v>
      </c>
      <c r="Q1125" s="11">
        <v>14.7</v>
      </c>
      <c r="R1125" s="12" t="s">
        <v>22</v>
      </c>
      <c r="S1125" s="2">
        <f t="shared" si="170"/>
        <v>74</v>
      </c>
      <c r="T1125" s="2">
        <f t="shared" si="171"/>
        <v>54</v>
      </c>
      <c r="U1125" s="2">
        <f t="shared" si="172"/>
        <v>37</v>
      </c>
      <c r="V1125" s="1">
        <f t="shared" si="173"/>
        <v>1458</v>
      </c>
      <c r="W1125" s="9">
        <f t="shared" si="174"/>
        <v>1.8061799739838869</v>
      </c>
      <c r="X1125" s="9">
        <f t="shared" si="175"/>
        <v>1</v>
      </c>
      <c r="Y1125" s="9">
        <f t="shared" si="176"/>
        <v>1.7323937598229684</v>
      </c>
      <c r="Z1125" s="9">
        <f t="shared" si="177"/>
        <v>1.5682017240669948</v>
      </c>
      <c r="AA1125" s="9">
        <f t="shared" si="178"/>
        <v>3.1637575239819555</v>
      </c>
      <c r="AB1125" s="9">
        <f t="shared" si="179"/>
        <v>1.5960525103055487</v>
      </c>
    </row>
    <row r="1126" spans="1:28">
      <c r="A1126" s="1" t="s">
        <v>23</v>
      </c>
      <c r="B1126" s="1">
        <v>383</v>
      </c>
      <c r="C1126" s="1">
        <v>505075</v>
      </c>
      <c r="D1126" s="2">
        <v>42327</v>
      </c>
      <c r="E1126" s="3">
        <v>42327.368865743338</v>
      </c>
      <c r="F1126" s="4">
        <v>0.49959999999999993</v>
      </c>
      <c r="G1126" s="4">
        <v>0.50040000000000007</v>
      </c>
      <c r="H1126" s="4">
        <v>0</v>
      </c>
      <c r="I1126" s="5">
        <v>25</v>
      </c>
      <c r="J1126" s="1">
        <v>1526</v>
      </c>
      <c r="K1126" s="1">
        <v>2</v>
      </c>
      <c r="L1126" s="1">
        <v>35.942606400000003</v>
      </c>
      <c r="M1126" s="1">
        <v>-97.281843300000006</v>
      </c>
      <c r="N1126" s="7">
        <v>24.132806699108222</v>
      </c>
      <c r="O1126" s="11">
        <v>23</v>
      </c>
      <c r="P1126" s="11">
        <v>109</v>
      </c>
      <c r="Q1126" s="11">
        <v>72</v>
      </c>
      <c r="R1126" s="12" t="s">
        <v>24</v>
      </c>
      <c r="S1126" s="2">
        <f t="shared" si="170"/>
        <v>132</v>
      </c>
      <c r="T1126" s="2">
        <f t="shared" si="171"/>
        <v>-86</v>
      </c>
      <c r="U1126" s="2">
        <f t="shared" si="172"/>
        <v>66</v>
      </c>
      <c r="V1126" s="1">
        <f t="shared" si="173"/>
        <v>3698</v>
      </c>
      <c r="W1126" s="9">
        <f t="shared" si="174"/>
        <v>1.3617278360175928</v>
      </c>
      <c r="X1126" s="9">
        <f t="shared" si="175"/>
        <v>2.0374264979406234</v>
      </c>
      <c r="Y1126" s="9">
        <f t="shared" si="176"/>
        <v>1.9344984512435675</v>
      </c>
      <c r="Z1126" s="9">
        <f t="shared" si="177"/>
        <v>1.8195439355418683</v>
      </c>
      <c r="AA1126" s="9">
        <f t="shared" si="178"/>
        <v>3.5679669068231536</v>
      </c>
      <c r="AB1126" s="9">
        <f t="shared" si="179"/>
        <v>1.3826078342606278</v>
      </c>
    </row>
    <row r="1127" spans="1:28">
      <c r="A1127" s="1" t="s">
        <v>23</v>
      </c>
      <c r="B1127" s="1">
        <v>383</v>
      </c>
      <c r="C1127" s="1">
        <v>505075</v>
      </c>
      <c r="D1127" s="2">
        <v>42327</v>
      </c>
      <c r="E1127" s="3">
        <v>42327.372314813336</v>
      </c>
      <c r="F1127" s="4">
        <v>0.5786</v>
      </c>
      <c r="G1127" s="4">
        <v>0.4214</v>
      </c>
      <c r="H1127" s="4">
        <v>0</v>
      </c>
      <c r="I1127" s="5">
        <v>21.8</v>
      </c>
      <c r="J1127" s="1">
        <v>1526</v>
      </c>
      <c r="K1127" s="1">
        <v>2.5</v>
      </c>
      <c r="L1127" s="1">
        <v>35.942965299999997</v>
      </c>
      <c r="M1127" s="1">
        <v>-97.281523100000001</v>
      </c>
      <c r="N1127" s="7">
        <v>49.229604760230302</v>
      </c>
      <c r="O1127" s="11">
        <v>101</v>
      </c>
      <c r="P1127" s="11">
        <v>80</v>
      </c>
      <c r="Q1127" s="11">
        <v>70</v>
      </c>
      <c r="R1127" s="12" t="s">
        <v>24</v>
      </c>
      <c r="S1127" s="2">
        <f t="shared" si="170"/>
        <v>181</v>
      </c>
      <c r="T1127" s="2">
        <f t="shared" si="171"/>
        <v>21</v>
      </c>
      <c r="U1127" s="2">
        <f t="shared" si="172"/>
        <v>90.5</v>
      </c>
      <c r="V1127" s="1">
        <f t="shared" si="173"/>
        <v>220.5</v>
      </c>
      <c r="W1127" s="9">
        <f t="shared" si="174"/>
        <v>2.0043213737826426</v>
      </c>
      <c r="X1127" s="9">
        <f t="shared" si="175"/>
        <v>1.9030899869919433</v>
      </c>
      <c r="Y1127" s="9">
        <f t="shared" si="176"/>
        <v>1.3222192947339191</v>
      </c>
      <c r="Z1127" s="9">
        <f t="shared" si="177"/>
        <v>1.9566485792052033</v>
      </c>
      <c r="AA1127" s="9">
        <f t="shared" si="178"/>
        <v>2.3434085938038569</v>
      </c>
      <c r="AB1127" s="9">
        <f t="shared" si="179"/>
        <v>1.6922263490544931</v>
      </c>
    </row>
    <row r="1128" spans="1:28">
      <c r="A1128" s="1" t="s">
        <v>23</v>
      </c>
      <c r="B1128" s="1">
        <v>383</v>
      </c>
      <c r="C1128" s="1">
        <v>505075</v>
      </c>
      <c r="D1128" s="2">
        <v>42327</v>
      </c>
      <c r="E1128" s="3">
        <v>42327.375277773339</v>
      </c>
      <c r="F1128" s="4">
        <v>0.86</v>
      </c>
      <c r="G1128" s="4">
        <v>0.14000000000000001</v>
      </c>
      <c r="H1128" s="4">
        <v>0</v>
      </c>
      <c r="I1128" s="5">
        <v>6</v>
      </c>
      <c r="J1128" s="1">
        <v>1526</v>
      </c>
      <c r="K1128" s="1">
        <v>2.5</v>
      </c>
      <c r="L1128" s="1">
        <v>35.942986900000001</v>
      </c>
      <c r="M1128" s="1">
        <v>-97.2815631</v>
      </c>
      <c r="N1128" s="7">
        <v>4.3286748256916585</v>
      </c>
      <c r="O1128" s="11">
        <v>237</v>
      </c>
      <c r="P1128" s="11">
        <v>59</v>
      </c>
      <c r="Q1128" s="11">
        <v>83.3</v>
      </c>
      <c r="R1128" s="12" t="s">
        <v>24</v>
      </c>
      <c r="S1128" s="2">
        <f t="shared" si="170"/>
        <v>296</v>
      </c>
      <c r="T1128" s="2">
        <f t="shared" si="171"/>
        <v>178</v>
      </c>
      <c r="U1128" s="2">
        <f t="shared" si="172"/>
        <v>148</v>
      </c>
      <c r="V1128" s="1">
        <f t="shared" si="173"/>
        <v>15842</v>
      </c>
      <c r="W1128" s="9">
        <f t="shared" si="174"/>
        <v>2.374748346010104</v>
      </c>
      <c r="X1128" s="9">
        <f t="shared" si="175"/>
        <v>1.7708520116421442</v>
      </c>
      <c r="Y1128" s="9">
        <f t="shared" si="176"/>
        <v>2.2504200023088936</v>
      </c>
      <c r="Z1128" s="9">
        <f t="shared" si="177"/>
        <v>2.170261715394957</v>
      </c>
      <c r="AA1128" s="9">
        <f t="shared" si="178"/>
        <v>4.199810008953806</v>
      </c>
      <c r="AB1128" s="9">
        <f t="shared" si="179"/>
        <v>0.63635496241006528</v>
      </c>
    </row>
    <row r="1129" spans="1:28">
      <c r="A1129" s="1" t="s">
        <v>23</v>
      </c>
      <c r="B1129" s="1">
        <v>383</v>
      </c>
      <c r="C1129" s="1">
        <v>505075</v>
      </c>
      <c r="D1129" s="2">
        <v>42327</v>
      </c>
      <c r="E1129" s="3">
        <v>42327.378981483336</v>
      </c>
      <c r="F1129" s="4">
        <v>0.62139999999999995</v>
      </c>
      <c r="G1129" s="4">
        <v>0.37859999999999999</v>
      </c>
      <c r="H1129" s="4">
        <v>0</v>
      </c>
      <c r="I1129" s="5">
        <v>18.8</v>
      </c>
      <c r="J1129" s="1">
        <v>1526</v>
      </c>
      <c r="K1129" s="1">
        <v>4.0999999999999996</v>
      </c>
      <c r="L1129" s="1">
        <v>35.942696099999999</v>
      </c>
      <c r="M1129" s="1">
        <v>-97.281638099999995</v>
      </c>
      <c r="N1129" s="7">
        <v>33.03284572233278</v>
      </c>
      <c r="O1129" s="11">
        <v>227</v>
      </c>
      <c r="P1129" s="11">
        <v>69</v>
      </c>
      <c r="Q1129" s="11">
        <v>84.7</v>
      </c>
      <c r="R1129" s="12" t="s">
        <v>24</v>
      </c>
      <c r="S1129" s="2">
        <f t="shared" si="170"/>
        <v>296</v>
      </c>
      <c r="T1129" s="2">
        <f t="shared" si="171"/>
        <v>158</v>
      </c>
      <c r="U1129" s="2">
        <f t="shared" si="172"/>
        <v>148</v>
      </c>
      <c r="V1129" s="1">
        <f t="shared" si="173"/>
        <v>12482</v>
      </c>
      <c r="W1129" s="9">
        <f t="shared" si="174"/>
        <v>2.3560258571931225</v>
      </c>
      <c r="X1129" s="9">
        <f t="shared" si="175"/>
        <v>1.8388490907372552</v>
      </c>
      <c r="Y1129" s="9">
        <f t="shared" si="176"/>
        <v>2.1986570869544226</v>
      </c>
      <c r="Z1129" s="9">
        <f t="shared" si="177"/>
        <v>2.170261715394957</v>
      </c>
      <c r="AA1129" s="9">
        <f t="shared" si="178"/>
        <v>4.096284178244864</v>
      </c>
      <c r="AB1129" s="9">
        <f t="shared" si="179"/>
        <v>1.5189459890189982</v>
      </c>
    </row>
    <row r="1130" spans="1:28">
      <c r="A1130" s="1" t="s">
        <v>23</v>
      </c>
      <c r="B1130" s="1">
        <v>383</v>
      </c>
      <c r="C1130" s="1">
        <v>505075</v>
      </c>
      <c r="D1130" s="2">
        <v>42327</v>
      </c>
      <c r="E1130" s="3">
        <v>42327.382199073334</v>
      </c>
      <c r="F1130" s="4">
        <v>0.61099999999999999</v>
      </c>
      <c r="G1130" s="4">
        <v>0.38900000000000001</v>
      </c>
      <c r="H1130" s="4">
        <v>0</v>
      </c>
      <c r="I1130" s="5">
        <v>18.600000000000001</v>
      </c>
      <c r="J1130" s="1">
        <v>1526</v>
      </c>
      <c r="K1130" s="1">
        <v>2.6</v>
      </c>
      <c r="L1130" s="1">
        <v>35.942573299999999</v>
      </c>
      <c r="M1130" s="1">
        <v>-97.281911899999997</v>
      </c>
      <c r="N1130" s="7">
        <v>28.178197401161675</v>
      </c>
      <c r="O1130" s="11">
        <v>117</v>
      </c>
      <c r="P1130" s="11">
        <v>27</v>
      </c>
      <c r="Q1130" s="11">
        <v>93.3</v>
      </c>
      <c r="R1130" s="12" t="s">
        <v>21</v>
      </c>
      <c r="S1130" s="2">
        <f t="shared" si="170"/>
        <v>144</v>
      </c>
      <c r="T1130" s="2">
        <f t="shared" si="171"/>
        <v>90</v>
      </c>
      <c r="U1130" s="2">
        <f t="shared" si="172"/>
        <v>72</v>
      </c>
      <c r="V1130" s="1">
        <f t="shared" si="173"/>
        <v>4050</v>
      </c>
      <c r="W1130" s="9">
        <f t="shared" si="174"/>
        <v>2.0681858617461617</v>
      </c>
      <c r="X1130" s="9">
        <f t="shared" si="175"/>
        <v>1.4313637641589871</v>
      </c>
      <c r="Y1130" s="9">
        <f t="shared" si="176"/>
        <v>1.9542425094393248</v>
      </c>
      <c r="Z1130" s="9">
        <f t="shared" si="177"/>
        <v>1.8573324964312683</v>
      </c>
      <c r="AA1130" s="9">
        <f t="shared" si="178"/>
        <v>3.6074550232146683</v>
      </c>
      <c r="AB1130" s="9">
        <f t="shared" si="179"/>
        <v>1.4499132072343623</v>
      </c>
    </row>
    <row r="1131" spans="1:28">
      <c r="A1131" s="1" t="s">
        <v>23</v>
      </c>
      <c r="B1131" s="1">
        <v>383</v>
      </c>
      <c r="C1131" s="1">
        <v>505075</v>
      </c>
      <c r="D1131" s="2">
        <v>42327</v>
      </c>
      <c r="E1131" s="3">
        <v>42327.386250003336</v>
      </c>
      <c r="F1131" s="4">
        <v>0.72180000000000011</v>
      </c>
      <c r="G1131" s="4">
        <v>0.2782</v>
      </c>
      <c r="H1131" s="4">
        <v>0</v>
      </c>
      <c r="I1131" s="5">
        <v>14.2</v>
      </c>
      <c r="J1131" s="1">
        <v>1526</v>
      </c>
      <c r="K1131" s="1">
        <v>3</v>
      </c>
      <c r="L1131" s="1">
        <v>35.9423697</v>
      </c>
      <c r="M1131" s="1">
        <v>-97.2816258</v>
      </c>
      <c r="N1131" s="7">
        <v>34.29136029318358</v>
      </c>
      <c r="O1131" s="11">
        <v>230</v>
      </c>
      <c r="P1131" s="11">
        <v>13</v>
      </c>
      <c r="Q1131" s="11">
        <v>90</v>
      </c>
      <c r="R1131" s="12" t="s">
        <v>21</v>
      </c>
      <c r="S1131" s="2">
        <f t="shared" si="170"/>
        <v>243</v>
      </c>
      <c r="T1131" s="2">
        <f t="shared" si="171"/>
        <v>217</v>
      </c>
      <c r="U1131" s="2">
        <f t="shared" si="172"/>
        <v>121.5</v>
      </c>
      <c r="V1131" s="1">
        <f t="shared" si="173"/>
        <v>23544.5</v>
      </c>
      <c r="W1131" s="9">
        <f t="shared" si="174"/>
        <v>2.3617278360175926</v>
      </c>
      <c r="X1131" s="9">
        <f t="shared" si="175"/>
        <v>1.1139433523068367</v>
      </c>
      <c r="Y1131" s="9">
        <f t="shared" si="176"/>
        <v>2.3364597338485296</v>
      </c>
      <c r="Z1131" s="9">
        <f t="shared" si="177"/>
        <v>2.0845762779343309</v>
      </c>
      <c r="AA1131" s="9">
        <f t="shared" si="178"/>
        <v>4.3718894720330779</v>
      </c>
      <c r="AB1131" s="9">
        <f t="shared" si="179"/>
        <v>1.5351847133478327</v>
      </c>
    </row>
    <row r="1132" spans="1:28">
      <c r="A1132" s="1" t="s">
        <v>23</v>
      </c>
      <c r="B1132" s="1">
        <v>383</v>
      </c>
      <c r="C1132" s="1">
        <v>505075</v>
      </c>
      <c r="D1132" s="2">
        <v>42327</v>
      </c>
      <c r="E1132" s="3">
        <v>42327.389236113333</v>
      </c>
      <c r="F1132" s="4">
        <v>0.75040000000000007</v>
      </c>
      <c r="G1132" s="4">
        <v>0.24960000000000002</v>
      </c>
      <c r="H1132" s="4">
        <v>0</v>
      </c>
      <c r="I1132" s="5">
        <v>11.8</v>
      </c>
      <c r="J1132" s="1">
        <v>1526</v>
      </c>
      <c r="K1132" s="1">
        <v>3</v>
      </c>
      <c r="L1132" s="1">
        <v>35.9425533</v>
      </c>
      <c r="M1132" s="1">
        <v>-97.281705799999997</v>
      </c>
      <c r="N1132" s="7">
        <v>21.648370582368017</v>
      </c>
      <c r="O1132" s="11">
        <v>11</v>
      </c>
      <c r="P1132" s="11">
        <v>89</v>
      </c>
      <c r="Q1132" s="11">
        <v>70.7</v>
      </c>
      <c r="R1132" s="12" t="s">
        <v>24</v>
      </c>
      <c r="S1132" s="2">
        <f t="shared" si="170"/>
        <v>100</v>
      </c>
      <c r="T1132" s="2">
        <f t="shared" si="171"/>
        <v>-78</v>
      </c>
      <c r="U1132" s="2">
        <f t="shared" si="172"/>
        <v>50</v>
      </c>
      <c r="V1132" s="1">
        <f t="shared" si="173"/>
        <v>3042</v>
      </c>
      <c r="W1132" s="9">
        <f t="shared" si="174"/>
        <v>1.0413926851582249</v>
      </c>
      <c r="X1132" s="9">
        <f t="shared" si="175"/>
        <v>1.9493900066449126</v>
      </c>
      <c r="Y1132" s="9">
        <f t="shared" si="176"/>
        <v>1.8920946026904801</v>
      </c>
      <c r="Z1132" s="9">
        <f t="shared" si="177"/>
        <v>1.6989700043360185</v>
      </c>
      <c r="AA1132" s="9">
        <f t="shared" si="178"/>
        <v>3.483159209716979</v>
      </c>
      <c r="AB1132" s="9">
        <f t="shared" si="179"/>
        <v>1.33542521368167</v>
      </c>
    </row>
    <row r="1133" spans="1:28">
      <c r="A1133" s="1" t="s">
        <v>23</v>
      </c>
      <c r="B1133" s="1">
        <v>383</v>
      </c>
      <c r="C1133" s="1">
        <v>505075</v>
      </c>
      <c r="D1133" s="2">
        <v>42327</v>
      </c>
      <c r="E1133" s="3">
        <v>42327.393136573337</v>
      </c>
      <c r="F1133" s="4">
        <v>0.76879999999999993</v>
      </c>
      <c r="G1133" s="4">
        <v>0.23119999999999996</v>
      </c>
      <c r="H1133" s="4">
        <v>0</v>
      </c>
      <c r="I1133" s="5">
        <v>10.4</v>
      </c>
      <c r="J1133" s="1">
        <v>1526</v>
      </c>
      <c r="K1133" s="1">
        <v>3.7</v>
      </c>
      <c r="L1133" s="1">
        <v>35.942757800000003</v>
      </c>
      <c r="M1133" s="1">
        <v>-97.281711400000006</v>
      </c>
      <c r="N1133" s="7">
        <v>22.744880740094953</v>
      </c>
      <c r="O1133" s="11">
        <v>5</v>
      </c>
      <c r="P1133" s="11">
        <v>55</v>
      </c>
      <c r="Q1133" s="11">
        <v>90.7</v>
      </c>
      <c r="R1133" s="12" t="s">
        <v>21</v>
      </c>
      <c r="S1133" s="2">
        <f t="shared" si="170"/>
        <v>60</v>
      </c>
      <c r="T1133" s="2">
        <f t="shared" si="171"/>
        <v>-50</v>
      </c>
      <c r="U1133" s="2">
        <f t="shared" si="172"/>
        <v>30</v>
      </c>
      <c r="V1133" s="1">
        <f t="shared" si="173"/>
        <v>1250</v>
      </c>
      <c r="W1133" s="9">
        <f t="shared" si="174"/>
        <v>0.69897000433601875</v>
      </c>
      <c r="X1133" s="9">
        <f t="shared" si="175"/>
        <v>1.7403626894942439</v>
      </c>
      <c r="Y1133" s="9">
        <f t="shared" si="176"/>
        <v>1.6989700043360185</v>
      </c>
      <c r="Z1133" s="9">
        <f t="shared" si="177"/>
        <v>1.4771212547196624</v>
      </c>
      <c r="AA1133" s="9">
        <f t="shared" si="178"/>
        <v>3.0969100130080558</v>
      </c>
      <c r="AB1133" s="9">
        <f t="shared" si="179"/>
        <v>1.356883664003764</v>
      </c>
    </row>
    <row r="1134" spans="1:28">
      <c r="A1134" s="1" t="s">
        <v>23</v>
      </c>
      <c r="B1134" s="1">
        <v>383</v>
      </c>
      <c r="C1134" s="1">
        <v>505075</v>
      </c>
      <c r="D1134" s="2">
        <v>42327</v>
      </c>
      <c r="E1134" s="3">
        <v>42327.396666663335</v>
      </c>
      <c r="F1134" s="4">
        <v>0.58939999999999992</v>
      </c>
      <c r="G1134" s="4">
        <v>0.41060000000000002</v>
      </c>
      <c r="H1134" s="4">
        <v>0</v>
      </c>
      <c r="I1134" s="5">
        <v>21.2</v>
      </c>
      <c r="J1134" s="1">
        <v>1526</v>
      </c>
      <c r="K1134" s="1">
        <v>1.8</v>
      </c>
      <c r="L1134" s="1">
        <v>35.9429625</v>
      </c>
      <c r="M1134" s="1">
        <v>-97.281796700000001</v>
      </c>
      <c r="N1134" s="7">
        <v>24.022194884934621</v>
      </c>
      <c r="O1134" s="11">
        <v>251</v>
      </c>
      <c r="P1134" s="11">
        <v>54</v>
      </c>
      <c r="Q1134" s="11">
        <v>80</v>
      </c>
      <c r="R1134" s="12" t="s">
        <v>21</v>
      </c>
      <c r="S1134" s="2">
        <f t="shared" si="170"/>
        <v>305</v>
      </c>
      <c r="T1134" s="2">
        <f t="shared" si="171"/>
        <v>197</v>
      </c>
      <c r="U1134" s="2">
        <f t="shared" si="172"/>
        <v>152.5</v>
      </c>
      <c r="V1134" s="1">
        <f t="shared" si="173"/>
        <v>19404.5</v>
      </c>
      <c r="W1134" s="9">
        <f t="shared" si="174"/>
        <v>2.3996737214810375</v>
      </c>
      <c r="X1134" s="9">
        <f t="shared" si="175"/>
        <v>1.7323937598229684</v>
      </c>
      <c r="Y1134" s="9">
        <f t="shared" si="176"/>
        <v>2.2944662261615929</v>
      </c>
      <c r="Z1134" s="9">
        <f t="shared" si="177"/>
        <v>2.1832698436828046</v>
      </c>
      <c r="AA1134" s="9">
        <f t="shared" si="178"/>
        <v>4.2879024566592046</v>
      </c>
      <c r="AB1134" s="9">
        <f t="shared" si="179"/>
        <v>1.3806126859505883</v>
      </c>
    </row>
    <row r="1135" spans="1:28">
      <c r="A1135" s="1" t="s">
        <v>23</v>
      </c>
      <c r="B1135" s="1">
        <v>383</v>
      </c>
      <c r="C1135" s="1">
        <v>505075</v>
      </c>
      <c r="D1135" s="2">
        <v>42327</v>
      </c>
      <c r="E1135" s="3">
        <v>42327.399594903334</v>
      </c>
      <c r="F1135" s="4">
        <v>0.72179999999999989</v>
      </c>
      <c r="G1135" s="4">
        <v>0.2782</v>
      </c>
      <c r="H1135" s="4">
        <v>0</v>
      </c>
      <c r="I1135" s="5">
        <v>13</v>
      </c>
      <c r="J1135" s="1">
        <v>1526</v>
      </c>
      <c r="K1135" s="1">
        <v>2.1</v>
      </c>
      <c r="L1135" s="1">
        <v>35.942999200000003</v>
      </c>
      <c r="M1135" s="1">
        <v>-97.281814199999999</v>
      </c>
      <c r="N1135" s="7">
        <v>4.3742410798690567</v>
      </c>
      <c r="O1135" s="11">
        <v>219</v>
      </c>
      <c r="P1135" s="11">
        <v>58</v>
      </c>
      <c r="Q1135" s="11">
        <v>86</v>
      </c>
      <c r="R1135" s="12" t="s">
        <v>21</v>
      </c>
      <c r="S1135" s="2">
        <f t="shared" si="170"/>
        <v>277</v>
      </c>
      <c r="T1135" s="2">
        <f t="shared" si="171"/>
        <v>161</v>
      </c>
      <c r="U1135" s="2">
        <f t="shared" si="172"/>
        <v>138.5</v>
      </c>
      <c r="V1135" s="1">
        <f t="shared" si="173"/>
        <v>12960.5</v>
      </c>
      <c r="W1135" s="9">
        <f t="shared" si="174"/>
        <v>2.3404441148401181</v>
      </c>
      <c r="X1135" s="9">
        <f t="shared" si="175"/>
        <v>1.7634279935629371</v>
      </c>
      <c r="Y1135" s="9">
        <f t="shared" si="176"/>
        <v>2.2068258760318495</v>
      </c>
      <c r="Z1135" s="9">
        <f t="shared" si="177"/>
        <v>2.1414497734004669</v>
      </c>
      <c r="AA1135" s="9">
        <f t="shared" si="178"/>
        <v>4.1126217563997178</v>
      </c>
      <c r="AB1135" s="9">
        <f t="shared" si="179"/>
        <v>0.64090271486339057</v>
      </c>
    </row>
    <row r="1136" spans="1:28">
      <c r="A1136" s="1" t="s">
        <v>23</v>
      </c>
      <c r="B1136" s="1">
        <v>383</v>
      </c>
      <c r="C1136" s="1">
        <v>505075</v>
      </c>
      <c r="D1136" s="2">
        <v>42327</v>
      </c>
      <c r="E1136" s="3">
        <v>42327.403101853335</v>
      </c>
      <c r="F1136" s="4">
        <v>0.74539999999999995</v>
      </c>
      <c r="G1136" s="4">
        <v>0.25459999999999999</v>
      </c>
      <c r="H1136" s="4">
        <v>0</v>
      </c>
      <c r="I1136" s="5">
        <v>12.2</v>
      </c>
      <c r="J1136" s="1">
        <v>1526</v>
      </c>
      <c r="K1136" s="1">
        <v>2.2000000000000002</v>
      </c>
      <c r="L1136" s="1">
        <v>35.942964400000001</v>
      </c>
      <c r="M1136" s="1">
        <v>-97.281863900000005</v>
      </c>
      <c r="N1136" s="7">
        <v>5.9150100010632034</v>
      </c>
      <c r="O1136" s="11">
        <v>211</v>
      </c>
      <c r="P1136" s="11">
        <v>36</v>
      </c>
      <c r="Q1136" s="11">
        <v>90.7</v>
      </c>
      <c r="R1136" s="12" t="s">
        <v>21</v>
      </c>
      <c r="S1136" s="2">
        <f t="shared" si="170"/>
        <v>247</v>
      </c>
      <c r="T1136" s="2">
        <f t="shared" si="171"/>
        <v>175</v>
      </c>
      <c r="U1136" s="2">
        <f t="shared" si="172"/>
        <v>123.5</v>
      </c>
      <c r="V1136" s="1">
        <f t="shared" si="173"/>
        <v>15312.5</v>
      </c>
      <c r="W1136" s="9">
        <f t="shared" si="174"/>
        <v>2.3242824552976926</v>
      </c>
      <c r="X1136" s="9">
        <f t="shared" si="175"/>
        <v>1.556302500767287</v>
      </c>
      <c r="Y1136" s="9">
        <f t="shared" si="176"/>
        <v>2.2430380486862944</v>
      </c>
      <c r="Z1136" s="9">
        <f t="shared" si="177"/>
        <v>2.0916669575956846</v>
      </c>
      <c r="AA1136" s="9">
        <f t="shared" si="178"/>
        <v>4.1850461017086076</v>
      </c>
      <c r="AB1136" s="9">
        <f t="shared" si="179"/>
        <v>0.77195548326705821</v>
      </c>
    </row>
    <row r="1137" spans="1:28">
      <c r="A1137" s="1" t="s">
        <v>23</v>
      </c>
      <c r="B1137" s="1">
        <v>383</v>
      </c>
      <c r="C1137" s="1">
        <v>505075</v>
      </c>
      <c r="D1137" s="2">
        <v>42327</v>
      </c>
      <c r="E1137" s="3">
        <v>42327.406562503333</v>
      </c>
      <c r="F1137" s="4">
        <v>0.70599999999999996</v>
      </c>
      <c r="G1137" s="4">
        <v>0.29399999999999998</v>
      </c>
      <c r="H1137" s="4">
        <v>0</v>
      </c>
      <c r="I1137" s="5">
        <v>14.6</v>
      </c>
      <c r="J1137" s="1">
        <v>1526</v>
      </c>
      <c r="K1137" s="1">
        <v>3.7</v>
      </c>
      <c r="L1137" s="1">
        <v>35.942943100000001</v>
      </c>
      <c r="M1137" s="1">
        <v>-97.281616400000004</v>
      </c>
      <c r="N1137" s="7">
        <v>22.406339334295701</v>
      </c>
      <c r="O1137" s="11">
        <v>5</v>
      </c>
      <c r="P1137" s="11">
        <v>44</v>
      </c>
      <c r="Q1137" s="11">
        <v>85.3</v>
      </c>
      <c r="R1137" s="12" t="s">
        <v>21</v>
      </c>
      <c r="S1137" s="2">
        <f t="shared" si="170"/>
        <v>49</v>
      </c>
      <c r="T1137" s="2">
        <f t="shared" si="171"/>
        <v>-39</v>
      </c>
      <c r="U1137" s="2">
        <f t="shared" si="172"/>
        <v>24.5</v>
      </c>
      <c r="V1137" s="1">
        <f t="shared" si="173"/>
        <v>760.5</v>
      </c>
      <c r="W1137" s="9">
        <f t="shared" si="174"/>
        <v>0.69897000433601875</v>
      </c>
      <c r="X1137" s="9">
        <f t="shared" si="175"/>
        <v>1.6434526764861872</v>
      </c>
      <c r="Y1137" s="9">
        <f t="shared" si="176"/>
        <v>1.5910646070264991</v>
      </c>
      <c r="Z1137" s="9">
        <f t="shared" si="177"/>
        <v>1.3891660843645324</v>
      </c>
      <c r="AA1137" s="9">
        <f t="shared" si="178"/>
        <v>2.8810992183890169</v>
      </c>
      <c r="AB1137" s="9">
        <f t="shared" si="179"/>
        <v>1.3503709088877245</v>
      </c>
    </row>
    <row r="1138" spans="1:28">
      <c r="A1138" s="1" t="s">
        <v>23</v>
      </c>
      <c r="B1138" s="1">
        <v>383</v>
      </c>
      <c r="C1138" s="1">
        <v>505075</v>
      </c>
      <c r="D1138" s="2">
        <v>42327</v>
      </c>
      <c r="E1138" s="3">
        <v>42327.410023143333</v>
      </c>
      <c r="F1138" s="4">
        <v>0.85959999999999992</v>
      </c>
      <c r="G1138" s="4">
        <v>0.1404</v>
      </c>
      <c r="H1138" s="4">
        <v>0</v>
      </c>
      <c r="I1138" s="5">
        <v>6.2</v>
      </c>
      <c r="J1138" s="1">
        <v>1526</v>
      </c>
      <c r="K1138" s="1">
        <v>2.2000000000000002</v>
      </c>
      <c r="L1138" s="1">
        <v>35.9430075</v>
      </c>
      <c r="M1138" s="1">
        <v>-97.281417200000007</v>
      </c>
      <c r="N1138" s="7">
        <v>19.309475543413114</v>
      </c>
      <c r="O1138" s="11">
        <v>110</v>
      </c>
      <c r="P1138" s="11">
        <v>24</v>
      </c>
      <c r="Q1138" s="11">
        <v>84.7</v>
      </c>
      <c r="R1138" s="12" t="s">
        <v>21</v>
      </c>
      <c r="S1138" s="2">
        <f t="shared" si="170"/>
        <v>134</v>
      </c>
      <c r="T1138" s="2">
        <f t="shared" si="171"/>
        <v>86</v>
      </c>
      <c r="U1138" s="2">
        <f t="shared" si="172"/>
        <v>67</v>
      </c>
      <c r="V1138" s="1">
        <f t="shared" si="173"/>
        <v>3698</v>
      </c>
      <c r="W1138" s="9">
        <f t="shared" si="174"/>
        <v>2.0413926851582249</v>
      </c>
      <c r="X1138" s="9">
        <f t="shared" si="175"/>
        <v>1.3802112417116059</v>
      </c>
      <c r="Y1138" s="9">
        <f t="shared" si="176"/>
        <v>1.9344984512435675</v>
      </c>
      <c r="Z1138" s="9">
        <f t="shared" si="177"/>
        <v>1.8260748027008262</v>
      </c>
      <c r="AA1138" s="9">
        <f t="shared" si="178"/>
        <v>3.5679669068231536</v>
      </c>
      <c r="AB1138" s="9">
        <f t="shared" si="179"/>
        <v>1.2857704782488499</v>
      </c>
    </row>
    <row r="1139" spans="1:28">
      <c r="A1139" s="1" t="s">
        <v>23</v>
      </c>
      <c r="B1139" s="1">
        <v>383</v>
      </c>
      <c r="C1139" s="1">
        <v>505075</v>
      </c>
      <c r="D1139" s="2">
        <v>42327</v>
      </c>
      <c r="E1139" s="3">
        <v>42327.413518523339</v>
      </c>
      <c r="F1139" s="4">
        <v>0.87400000000000011</v>
      </c>
      <c r="G1139" s="4">
        <v>0.126</v>
      </c>
      <c r="H1139" s="4">
        <v>0</v>
      </c>
      <c r="I1139" s="5">
        <v>4.8</v>
      </c>
      <c r="J1139" s="1">
        <v>1526</v>
      </c>
      <c r="K1139" s="1">
        <v>2.2000000000000002</v>
      </c>
      <c r="L1139" s="1">
        <v>35.942931700000003</v>
      </c>
      <c r="M1139" s="1">
        <v>-97.281417500000003</v>
      </c>
      <c r="N1139" s="7">
        <v>8.428415421896096</v>
      </c>
      <c r="O1139" s="11">
        <v>214</v>
      </c>
      <c r="P1139" s="11">
        <v>9</v>
      </c>
      <c r="Q1139" s="11">
        <v>98.7</v>
      </c>
      <c r="R1139" s="12" t="s">
        <v>21</v>
      </c>
      <c r="S1139" s="2">
        <f t="shared" si="170"/>
        <v>223</v>
      </c>
      <c r="T1139" s="2">
        <f t="shared" si="171"/>
        <v>205</v>
      </c>
      <c r="U1139" s="2">
        <f t="shared" si="172"/>
        <v>111.5</v>
      </c>
      <c r="V1139" s="1">
        <f t="shared" si="173"/>
        <v>21012.5</v>
      </c>
      <c r="W1139" s="9">
        <f t="shared" si="174"/>
        <v>2.3304137733491905</v>
      </c>
      <c r="X1139" s="9">
        <f t="shared" si="175"/>
        <v>0.95424250943932487</v>
      </c>
      <c r="Y1139" s="9">
        <f t="shared" si="176"/>
        <v>2.3117538610557542</v>
      </c>
      <c r="Z1139" s="9">
        <f t="shared" si="177"/>
        <v>2.0472748673841794</v>
      </c>
      <c r="AA1139" s="9">
        <f t="shared" si="178"/>
        <v>4.3224777264475271</v>
      </c>
      <c r="AB1139" s="9">
        <f t="shared" si="179"/>
        <v>0.92574593308115993</v>
      </c>
    </row>
    <row r="1140" spans="1:28">
      <c r="A1140" s="1" t="s">
        <v>23</v>
      </c>
      <c r="B1140" s="1">
        <v>383</v>
      </c>
      <c r="C1140" s="1">
        <v>505075</v>
      </c>
      <c r="D1140" s="2">
        <v>42327</v>
      </c>
      <c r="E1140" s="3">
        <v>42327.416956023335</v>
      </c>
      <c r="F1140" s="4">
        <v>0.74860000000000004</v>
      </c>
      <c r="G1140" s="4">
        <v>0.25140000000000001</v>
      </c>
      <c r="H1140" s="4">
        <v>0</v>
      </c>
      <c r="I1140" s="5">
        <v>12.8</v>
      </c>
      <c r="J1140" s="1">
        <v>1526</v>
      </c>
      <c r="K1140" s="1">
        <v>4.9000000000000004</v>
      </c>
      <c r="L1140" s="1">
        <v>35.942589699999999</v>
      </c>
      <c r="M1140" s="1">
        <v>-97.281464400000004</v>
      </c>
      <c r="N1140" s="7">
        <v>38.262340713788532</v>
      </c>
      <c r="O1140" s="11">
        <v>233</v>
      </c>
      <c r="P1140" s="11">
        <v>14</v>
      </c>
      <c r="Q1140" s="11">
        <v>87.3</v>
      </c>
      <c r="R1140" s="12" t="s">
        <v>21</v>
      </c>
      <c r="S1140" s="2">
        <f t="shared" si="170"/>
        <v>247</v>
      </c>
      <c r="T1140" s="2">
        <f t="shared" si="171"/>
        <v>219</v>
      </c>
      <c r="U1140" s="2">
        <f t="shared" si="172"/>
        <v>123.5</v>
      </c>
      <c r="V1140" s="1">
        <f t="shared" si="173"/>
        <v>23980.5</v>
      </c>
      <c r="W1140" s="9">
        <f t="shared" si="174"/>
        <v>2.3673559210260184</v>
      </c>
      <c r="X1140" s="9">
        <f t="shared" si="175"/>
        <v>1.1461280356782377</v>
      </c>
      <c r="Y1140" s="9">
        <f t="shared" si="176"/>
        <v>2.3404441148401181</v>
      </c>
      <c r="Z1140" s="9">
        <f t="shared" si="177"/>
        <v>2.0916669575956846</v>
      </c>
      <c r="AA1140" s="9">
        <f t="shared" si="178"/>
        <v>4.3798582340162548</v>
      </c>
      <c r="AB1140" s="9">
        <f t="shared" si="179"/>
        <v>1.5827715346402378</v>
      </c>
    </row>
    <row r="1141" spans="1:28">
      <c r="A1141" s="1" t="s">
        <v>23</v>
      </c>
      <c r="B1141" s="1">
        <v>383</v>
      </c>
      <c r="C1141" s="1">
        <v>505075</v>
      </c>
      <c r="D1141" s="2">
        <v>42327</v>
      </c>
      <c r="E1141" s="3">
        <v>42327.420451393336</v>
      </c>
      <c r="F1141" s="4">
        <v>0.8123999999999999</v>
      </c>
      <c r="G1141" s="4">
        <v>0.18759999999999999</v>
      </c>
      <c r="H1141" s="4">
        <v>0</v>
      </c>
      <c r="I1141" s="5">
        <v>8.4</v>
      </c>
      <c r="J1141" s="1">
        <v>1526</v>
      </c>
      <c r="K1141" s="1">
        <v>2.2000000000000002</v>
      </c>
      <c r="L1141" s="1">
        <v>35.942550300000001</v>
      </c>
      <c r="M1141" s="1">
        <v>-97.2814628</v>
      </c>
      <c r="N1141" s="7">
        <v>4.3845310053853837</v>
      </c>
      <c r="O1141" s="11">
        <v>171</v>
      </c>
      <c r="P1141" s="11">
        <v>8</v>
      </c>
      <c r="Q1141" s="11">
        <v>100</v>
      </c>
      <c r="R1141" s="12" t="s">
        <v>21</v>
      </c>
      <c r="S1141" s="2">
        <f t="shared" si="170"/>
        <v>179</v>
      </c>
      <c r="T1141" s="2">
        <f t="shared" si="171"/>
        <v>163</v>
      </c>
      <c r="U1141" s="2">
        <f t="shared" si="172"/>
        <v>89.5</v>
      </c>
      <c r="V1141" s="1">
        <f t="shared" si="173"/>
        <v>13284.5</v>
      </c>
      <c r="W1141" s="9">
        <f t="shared" si="174"/>
        <v>2.2329961103921536</v>
      </c>
      <c r="X1141" s="9">
        <f t="shared" si="175"/>
        <v>0.90308998699194343</v>
      </c>
      <c r="Y1141" s="9">
        <f t="shared" si="176"/>
        <v>2.2121876044039577</v>
      </c>
      <c r="Z1141" s="9">
        <f t="shared" si="177"/>
        <v>1.9518230353159116</v>
      </c>
      <c r="AA1141" s="9">
        <f t="shared" si="178"/>
        <v>4.1233452131439341</v>
      </c>
      <c r="AB1141" s="9">
        <f t="shared" si="179"/>
        <v>0.64192314555467767</v>
      </c>
    </row>
    <row r="1142" spans="1:28">
      <c r="A1142" s="1" t="s">
        <v>23</v>
      </c>
      <c r="B1142" s="1">
        <v>383</v>
      </c>
      <c r="C1142" s="1">
        <v>505075</v>
      </c>
      <c r="D1142" s="2">
        <v>42327</v>
      </c>
      <c r="E1142" s="3">
        <v>42327.423923613336</v>
      </c>
      <c r="F1142" s="4">
        <v>0.84840000000000004</v>
      </c>
      <c r="G1142" s="4">
        <v>0.15160000000000001</v>
      </c>
      <c r="H1142" s="4">
        <v>0</v>
      </c>
      <c r="I1142" s="5">
        <v>6.2</v>
      </c>
      <c r="J1142" s="1">
        <v>1526</v>
      </c>
      <c r="K1142" s="1">
        <v>2.2000000000000002</v>
      </c>
      <c r="L1142" s="1">
        <v>35.942376400000001</v>
      </c>
      <c r="M1142" s="1">
        <v>-97.281417200000007</v>
      </c>
      <c r="N1142" s="7">
        <v>19.767526133839031</v>
      </c>
      <c r="O1142" s="11">
        <v>116</v>
      </c>
      <c r="P1142" s="11">
        <v>139</v>
      </c>
      <c r="Q1142" s="11">
        <v>96</v>
      </c>
      <c r="R1142" s="12" t="s">
        <v>21</v>
      </c>
      <c r="S1142" s="2">
        <f t="shared" si="170"/>
        <v>255</v>
      </c>
      <c r="T1142" s="2">
        <f t="shared" si="171"/>
        <v>-23</v>
      </c>
      <c r="U1142" s="2">
        <f t="shared" si="172"/>
        <v>127.5</v>
      </c>
      <c r="V1142" s="1">
        <f t="shared" si="173"/>
        <v>264.5</v>
      </c>
      <c r="W1142" s="9">
        <f t="shared" si="174"/>
        <v>2.0644579892269181</v>
      </c>
      <c r="X1142" s="9">
        <f t="shared" si="175"/>
        <v>2.143014800254095</v>
      </c>
      <c r="Y1142" s="9">
        <f t="shared" si="176"/>
        <v>1.3617278360175928</v>
      </c>
      <c r="Z1142" s="9">
        <f t="shared" si="177"/>
        <v>2.1055101847699738</v>
      </c>
      <c r="AA1142" s="9">
        <f t="shared" si="178"/>
        <v>2.4224256763712044</v>
      </c>
      <c r="AB1142" s="9">
        <f t="shared" si="179"/>
        <v>1.2959523216329174</v>
      </c>
    </row>
    <row r="1143" spans="1:28">
      <c r="A1143" s="1" t="s">
        <v>23</v>
      </c>
      <c r="B1143" s="1">
        <v>383</v>
      </c>
      <c r="C1143" s="1">
        <v>505075</v>
      </c>
      <c r="D1143" s="2">
        <v>42327</v>
      </c>
      <c r="E1143" s="3">
        <v>42327.427569443338</v>
      </c>
      <c r="F1143" s="4">
        <v>0.93359999999999999</v>
      </c>
      <c r="G1143" s="4">
        <v>6.6400000000000001E-2</v>
      </c>
      <c r="H1143" s="4">
        <v>0</v>
      </c>
      <c r="I1143" s="5">
        <v>3</v>
      </c>
      <c r="J1143" s="1">
        <v>1526</v>
      </c>
      <c r="K1143" s="1">
        <v>4</v>
      </c>
      <c r="L1143" s="1">
        <v>35.942394700000001</v>
      </c>
      <c r="M1143" s="1">
        <v>-97.281504200000001</v>
      </c>
      <c r="N1143" s="7">
        <v>8.0923640961043652</v>
      </c>
      <c r="O1143" s="11">
        <v>188</v>
      </c>
      <c r="P1143" s="11">
        <v>8</v>
      </c>
      <c r="Q1143" s="11">
        <v>100</v>
      </c>
      <c r="R1143" s="12" t="s">
        <v>21</v>
      </c>
      <c r="S1143" s="2">
        <f t="shared" si="170"/>
        <v>196</v>
      </c>
      <c r="T1143" s="2">
        <f t="shared" si="171"/>
        <v>180</v>
      </c>
      <c r="U1143" s="2">
        <f t="shared" si="172"/>
        <v>98</v>
      </c>
      <c r="V1143" s="1">
        <f t="shared" si="173"/>
        <v>16200</v>
      </c>
      <c r="W1143" s="9">
        <f t="shared" si="174"/>
        <v>2.2741578492636796</v>
      </c>
      <c r="X1143" s="9">
        <f t="shared" si="175"/>
        <v>0.90308998699194343</v>
      </c>
      <c r="Y1143" s="9">
        <f t="shared" si="176"/>
        <v>2.255272505103306</v>
      </c>
      <c r="Z1143" s="9">
        <f t="shared" si="177"/>
        <v>1.9912260756924949</v>
      </c>
      <c r="AA1143" s="9">
        <f t="shared" si="178"/>
        <v>4.2095150145426308</v>
      </c>
      <c r="AB1143" s="9">
        <f t="shared" si="179"/>
        <v>0.90807541455498708</v>
      </c>
    </row>
    <row r="1144" spans="1:28">
      <c r="A1144" s="1" t="s">
        <v>23</v>
      </c>
      <c r="B1144" s="1">
        <v>383</v>
      </c>
      <c r="C1144" s="1">
        <v>505075</v>
      </c>
      <c r="D1144" s="2">
        <v>42327</v>
      </c>
      <c r="E1144" s="3">
        <v>42327.430821763337</v>
      </c>
      <c r="F1144" s="4">
        <v>0.82539999999999991</v>
      </c>
      <c r="G1144" s="4">
        <v>0.17460000000000001</v>
      </c>
      <c r="H1144" s="4">
        <v>0</v>
      </c>
      <c r="I1144" s="5">
        <v>8.6</v>
      </c>
      <c r="J1144" s="1">
        <v>1526</v>
      </c>
      <c r="K1144" s="1">
        <v>2.2999999999999998</v>
      </c>
      <c r="L1144" s="1">
        <v>35.942465599999998</v>
      </c>
      <c r="M1144" s="1">
        <v>-97.281452799999997</v>
      </c>
      <c r="N1144" s="7">
        <v>9.1414361299286817</v>
      </c>
      <c r="O1144" s="11">
        <v>153</v>
      </c>
      <c r="P1144" s="11">
        <v>12</v>
      </c>
      <c r="Q1144" s="11">
        <v>98</v>
      </c>
      <c r="R1144" s="12" t="s">
        <v>21</v>
      </c>
      <c r="S1144" s="2">
        <f t="shared" si="170"/>
        <v>165</v>
      </c>
      <c r="T1144" s="2">
        <f t="shared" si="171"/>
        <v>141</v>
      </c>
      <c r="U1144" s="2">
        <f t="shared" si="172"/>
        <v>82.5</v>
      </c>
      <c r="V1144" s="1">
        <f t="shared" si="173"/>
        <v>9940.5</v>
      </c>
      <c r="W1144" s="9">
        <f t="shared" si="174"/>
        <v>2.1846914308175984</v>
      </c>
      <c r="X1144" s="9">
        <f t="shared" si="175"/>
        <v>1.0791812460476247</v>
      </c>
      <c r="Y1144" s="9">
        <f t="shared" si="176"/>
        <v>2.1492191126553797</v>
      </c>
      <c r="Z1144" s="9">
        <f t="shared" si="177"/>
        <v>1.9164539485499248</v>
      </c>
      <c r="AA1144" s="9">
        <f t="shared" si="178"/>
        <v>3.9974082296467781</v>
      </c>
      <c r="AB1144" s="9">
        <f t="shared" si="179"/>
        <v>0.96101442924679736</v>
      </c>
    </row>
    <row r="1145" spans="1:28">
      <c r="A1145" s="1" t="s">
        <v>23</v>
      </c>
      <c r="B1145" s="1">
        <v>383</v>
      </c>
      <c r="C1145" s="1">
        <v>505075</v>
      </c>
      <c r="D1145" s="2">
        <v>42327</v>
      </c>
      <c r="E1145" s="3">
        <v>42327.434340273336</v>
      </c>
      <c r="F1145" s="4">
        <v>0.78760000000000008</v>
      </c>
      <c r="G1145" s="4">
        <v>0.21240000000000003</v>
      </c>
      <c r="H1145" s="4">
        <v>0</v>
      </c>
      <c r="I1145" s="5">
        <v>9.6</v>
      </c>
      <c r="J1145" s="1">
        <v>1526</v>
      </c>
      <c r="K1145" s="1">
        <v>2.2000000000000002</v>
      </c>
      <c r="L1145" s="1">
        <v>35.942854400000002</v>
      </c>
      <c r="M1145" s="1">
        <v>-97.281445599999998</v>
      </c>
      <c r="N1145" s="7">
        <v>43.237582908031143</v>
      </c>
      <c r="O1145" s="11">
        <v>213</v>
      </c>
      <c r="P1145" s="11">
        <v>34</v>
      </c>
      <c r="Q1145" s="11">
        <v>89.3</v>
      </c>
      <c r="R1145" s="12" t="s">
        <v>21</v>
      </c>
      <c r="S1145" s="2">
        <f t="shared" si="170"/>
        <v>247</v>
      </c>
      <c r="T1145" s="2">
        <f t="shared" si="171"/>
        <v>179</v>
      </c>
      <c r="U1145" s="2">
        <f t="shared" si="172"/>
        <v>123.5</v>
      </c>
      <c r="V1145" s="1">
        <f t="shared" si="173"/>
        <v>16020.5</v>
      </c>
      <c r="W1145" s="9">
        <f t="shared" si="174"/>
        <v>2.3283796034387376</v>
      </c>
      <c r="X1145" s="9">
        <f t="shared" si="175"/>
        <v>1.5314789170422551</v>
      </c>
      <c r="Y1145" s="9">
        <f t="shared" si="176"/>
        <v>2.2528530309798929</v>
      </c>
      <c r="Z1145" s="9">
        <f t="shared" si="177"/>
        <v>2.0916669575956846</v>
      </c>
      <c r="AA1145" s="9">
        <f t="shared" si="178"/>
        <v>4.2046760662958045</v>
      </c>
      <c r="AB1145" s="9">
        <f t="shared" si="179"/>
        <v>1.6358614077825429</v>
      </c>
    </row>
    <row r="1146" spans="1:28">
      <c r="A1146" s="1" t="s">
        <v>23</v>
      </c>
      <c r="B1146" s="1">
        <v>383</v>
      </c>
      <c r="C1146" s="1">
        <v>505075</v>
      </c>
      <c r="D1146" s="2">
        <v>42327</v>
      </c>
      <c r="E1146" s="3">
        <v>42327.438333333339</v>
      </c>
      <c r="F1146" s="4">
        <v>0.84359999999999991</v>
      </c>
      <c r="G1146" s="4">
        <v>0.15639999999999998</v>
      </c>
      <c r="H1146" s="4">
        <v>0</v>
      </c>
      <c r="I1146" s="5">
        <v>7.2</v>
      </c>
      <c r="J1146" s="1">
        <v>1526</v>
      </c>
      <c r="K1146" s="1">
        <v>3.6</v>
      </c>
      <c r="L1146" s="1">
        <v>35.942947500000002</v>
      </c>
      <c r="M1146" s="1">
        <v>-97.281476400000003</v>
      </c>
      <c r="N1146" s="7">
        <v>10.717181832699652</v>
      </c>
      <c r="O1146" s="11">
        <v>6</v>
      </c>
      <c r="P1146" s="11">
        <v>6</v>
      </c>
      <c r="Q1146" s="11">
        <v>94</v>
      </c>
      <c r="R1146" s="12" t="s">
        <v>21</v>
      </c>
      <c r="S1146" s="2">
        <f t="shared" si="170"/>
        <v>12</v>
      </c>
      <c r="T1146" s="2">
        <f t="shared" si="171"/>
        <v>0</v>
      </c>
      <c r="U1146" s="2">
        <f t="shared" si="172"/>
        <v>6</v>
      </c>
      <c r="V1146" s="1">
        <f t="shared" si="173"/>
        <v>0</v>
      </c>
      <c r="W1146" s="9">
        <f t="shared" si="174"/>
        <v>0.77815125038364352</v>
      </c>
      <c r="X1146" s="9">
        <f t="shared" si="175"/>
        <v>0.77815125038364352</v>
      </c>
      <c r="Y1146" s="9" t="e">
        <f t="shared" si="176"/>
        <v>#NUM!</v>
      </c>
      <c r="Z1146" s="9">
        <f t="shared" si="177"/>
        <v>0.77815125038364352</v>
      </c>
      <c r="AA1146" s="9" t="e">
        <f t="shared" si="178"/>
        <v>#NUM!</v>
      </c>
      <c r="AB1146" s="9">
        <f t="shared" si="179"/>
        <v>1.0300805992175259</v>
      </c>
    </row>
    <row r="1147" spans="1:28">
      <c r="A1147" s="1" t="s">
        <v>23</v>
      </c>
      <c r="B1147" s="1">
        <v>383</v>
      </c>
      <c r="C1147" s="1">
        <v>505075</v>
      </c>
      <c r="D1147" s="2">
        <v>42327</v>
      </c>
      <c r="E1147" s="3">
        <v>42327.441203703333</v>
      </c>
      <c r="F1147" s="4">
        <v>0.89800000000000002</v>
      </c>
      <c r="G1147" s="4">
        <v>0.10199999999999999</v>
      </c>
      <c r="H1147" s="4">
        <v>0</v>
      </c>
      <c r="I1147" s="5">
        <v>4.5999999999999996</v>
      </c>
      <c r="J1147" s="1">
        <v>1526</v>
      </c>
      <c r="K1147" s="1">
        <v>3.6</v>
      </c>
      <c r="L1147" s="1">
        <v>35.942979399999999</v>
      </c>
      <c r="M1147" s="1">
        <v>-97.281519399999993</v>
      </c>
      <c r="N1147" s="7">
        <v>5.2515611999104372</v>
      </c>
      <c r="O1147" s="11">
        <v>243</v>
      </c>
      <c r="P1147" s="11">
        <v>43</v>
      </c>
      <c r="Q1147" s="11">
        <v>91.3</v>
      </c>
      <c r="R1147" s="12" t="s">
        <v>24</v>
      </c>
      <c r="S1147" s="2">
        <f t="shared" si="170"/>
        <v>286</v>
      </c>
      <c r="T1147" s="2">
        <f t="shared" si="171"/>
        <v>200</v>
      </c>
      <c r="U1147" s="2">
        <f t="shared" si="172"/>
        <v>143</v>
      </c>
      <c r="V1147" s="1">
        <f t="shared" si="173"/>
        <v>20000</v>
      </c>
      <c r="W1147" s="9">
        <f t="shared" si="174"/>
        <v>2.3856062735983117</v>
      </c>
      <c r="X1147" s="9">
        <f t="shared" si="175"/>
        <v>1.6334684555795864</v>
      </c>
      <c r="Y1147" s="9">
        <f t="shared" si="176"/>
        <v>2.3010299956639808</v>
      </c>
      <c r="Z1147" s="9">
        <f t="shared" si="177"/>
        <v>2.1553360374650614</v>
      </c>
      <c r="AA1147" s="9">
        <f t="shared" si="178"/>
        <v>4.3010299956639804</v>
      </c>
      <c r="AB1147" s="9">
        <f t="shared" si="179"/>
        <v>0.7202884309705806</v>
      </c>
    </row>
    <row r="1148" spans="1:28">
      <c r="A1148" s="1" t="s">
        <v>23</v>
      </c>
      <c r="B1148" s="1">
        <v>383</v>
      </c>
      <c r="C1148" s="1">
        <v>505075</v>
      </c>
      <c r="D1148" s="2">
        <v>42327</v>
      </c>
      <c r="E1148" s="3">
        <v>42327.444768523339</v>
      </c>
      <c r="F1148" s="4">
        <v>0.85039999999999993</v>
      </c>
      <c r="G1148" s="4">
        <v>0.14959999999999998</v>
      </c>
      <c r="H1148" s="4">
        <v>0</v>
      </c>
      <c r="I1148" s="5">
        <v>6.8</v>
      </c>
      <c r="J1148" s="1">
        <v>1526</v>
      </c>
      <c r="K1148" s="1">
        <v>3.7</v>
      </c>
      <c r="L1148" s="1">
        <v>35.943063899999999</v>
      </c>
      <c r="M1148" s="1">
        <v>-97.281513899999993</v>
      </c>
      <c r="N1148" s="7">
        <v>9.4086580057859415</v>
      </c>
      <c r="O1148" s="11">
        <v>182</v>
      </c>
      <c r="P1148" s="11">
        <v>12</v>
      </c>
      <c r="Q1148" s="11">
        <v>94</v>
      </c>
      <c r="R1148" s="12" t="s">
        <v>21</v>
      </c>
      <c r="S1148" s="2">
        <f t="shared" si="170"/>
        <v>194</v>
      </c>
      <c r="T1148" s="2">
        <f t="shared" si="171"/>
        <v>170</v>
      </c>
      <c r="U1148" s="2">
        <f t="shared" si="172"/>
        <v>97</v>
      </c>
      <c r="V1148" s="1">
        <f t="shared" si="173"/>
        <v>14450</v>
      </c>
      <c r="W1148" s="9">
        <f t="shared" si="174"/>
        <v>2.2600713879850747</v>
      </c>
      <c r="X1148" s="9">
        <f t="shared" si="175"/>
        <v>1.0791812460476247</v>
      </c>
      <c r="Y1148" s="9">
        <f t="shared" si="176"/>
        <v>2.2304489213782737</v>
      </c>
      <c r="Z1148" s="9">
        <f t="shared" si="177"/>
        <v>1.9867717342662448</v>
      </c>
      <c r="AA1148" s="9">
        <f t="shared" si="178"/>
        <v>4.1598678470925661</v>
      </c>
      <c r="AB1148" s="9">
        <f t="shared" si="179"/>
        <v>0.97352768269984469</v>
      </c>
    </row>
    <row r="1149" spans="1:28">
      <c r="A1149" s="1" t="s">
        <v>23</v>
      </c>
      <c r="B1149" s="1">
        <v>383</v>
      </c>
      <c r="C1149" s="1">
        <v>505075</v>
      </c>
      <c r="D1149" s="2">
        <v>42327</v>
      </c>
      <c r="E1149" s="3">
        <v>42327.448437503335</v>
      </c>
      <c r="F1149" s="4">
        <v>0.85860000000000003</v>
      </c>
      <c r="G1149" s="4">
        <v>0.1414</v>
      </c>
      <c r="H1149" s="4">
        <v>0</v>
      </c>
      <c r="I1149" s="5">
        <v>6.6</v>
      </c>
      <c r="J1149" s="1">
        <v>1526</v>
      </c>
      <c r="K1149" s="1">
        <v>3.8</v>
      </c>
      <c r="L1149" s="1">
        <v>35.9430136</v>
      </c>
      <c r="M1149" s="1">
        <v>-97.281431699999999</v>
      </c>
      <c r="N1149" s="7">
        <v>9.2760093795052345</v>
      </c>
      <c r="O1149" s="11">
        <v>212</v>
      </c>
      <c r="P1149" s="11">
        <v>19</v>
      </c>
      <c r="Q1149" s="11">
        <v>87.3</v>
      </c>
      <c r="R1149" s="12" t="s">
        <v>21</v>
      </c>
      <c r="S1149" s="2">
        <f t="shared" si="170"/>
        <v>231</v>
      </c>
      <c r="T1149" s="2">
        <f t="shared" si="171"/>
        <v>193</v>
      </c>
      <c r="U1149" s="2">
        <f t="shared" si="172"/>
        <v>115.5</v>
      </c>
      <c r="V1149" s="1">
        <f t="shared" si="173"/>
        <v>18624.5</v>
      </c>
      <c r="W1149" s="9">
        <f t="shared" si="174"/>
        <v>2.3263358609287512</v>
      </c>
      <c r="X1149" s="9">
        <f t="shared" si="175"/>
        <v>1.2787536009528289</v>
      </c>
      <c r="Y1149" s="9">
        <f t="shared" si="176"/>
        <v>2.2855573090077734</v>
      </c>
      <c r="Z1149" s="9">
        <f t="shared" si="177"/>
        <v>2.0625819842281627</v>
      </c>
      <c r="AA1149" s="9">
        <f t="shared" si="178"/>
        <v>4.2700846223515656</v>
      </c>
      <c r="AB1149" s="9">
        <f t="shared" si="179"/>
        <v>0.9673611791062372</v>
      </c>
    </row>
    <row r="1150" spans="1:28">
      <c r="A1150" s="1" t="s">
        <v>23</v>
      </c>
      <c r="B1150" s="1">
        <v>383</v>
      </c>
      <c r="C1150" s="1">
        <v>505075</v>
      </c>
      <c r="D1150" s="2">
        <v>42327</v>
      </c>
      <c r="E1150" s="3">
        <v>42327.452152773338</v>
      </c>
      <c r="F1150" s="4">
        <v>0.7258</v>
      </c>
      <c r="G1150" s="4">
        <v>0.2742</v>
      </c>
      <c r="H1150" s="4">
        <v>0</v>
      </c>
      <c r="I1150" s="5">
        <v>13.2</v>
      </c>
      <c r="J1150" s="1">
        <v>1526</v>
      </c>
      <c r="K1150" s="1">
        <v>3.6</v>
      </c>
      <c r="L1150" s="1">
        <v>35.942651900000001</v>
      </c>
      <c r="M1150" s="1">
        <v>-97.281520299999997</v>
      </c>
      <c r="N1150" s="7">
        <v>41.002488149171072</v>
      </c>
      <c r="O1150" s="11">
        <v>25</v>
      </c>
      <c r="P1150" s="11">
        <v>6</v>
      </c>
      <c r="Q1150" s="11">
        <v>84</v>
      </c>
      <c r="R1150" s="12" t="s">
        <v>21</v>
      </c>
      <c r="S1150" s="2">
        <f t="shared" si="170"/>
        <v>31</v>
      </c>
      <c r="T1150" s="2">
        <f t="shared" si="171"/>
        <v>19</v>
      </c>
      <c r="U1150" s="2">
        <f t="shared" si="172"/>
        <v>15.5</v>
      </c>
      <c r="V1150" s="1">
        <f t="shared" si="173"/>
        <v>180.5</v>
      </c>
      <c r="W1150" s="9">
        <f t="shared" si="174"/>
        <v>1.3979400086720375</v>
      </c>
      <c r="X1150" s="9">
        <f t="shared" si="175"/>
        <v>0.77815125038364352</v>
      </c>
      <c r="Y1150" s="9">
        <f t="shared" si="176"/>
        <v>1.2787536009528289</v>
      </c>
      <c r="Z1150" s="9">
        <f t="shared" si="177"/>
        <v>1.1903316981702914</v>
      </c>
      <c r="AA1150" s="9">
        <f t="shared" si="178"/>
        <v>2.2564772062416765</v>
      </c>
      <c r="AB1150" s="9">
        <f t="shared" si="179"/>
        <v>1.6128102117604144</v>
      </c>
    </row>
    <row r="1151" spans="1:28">
      <c r="A1151" s="1" t="s">
        <v>23</v>
      </c>
      <c r="B1151" s="1">
        <v>383</v>
      </c>
      <c r="C1151" s="1">
        <v>505075</v>
      </c>
      <c r="D1151" s="2">
        <v>42327</v>
      </c>
      <c r="E1151" s="3">
        <v>42327.455173613336</v>
      </c>
      <c r="F1151" s="4">
        <v>0.86499999999999999</v>
      </c>
      <c r="G1151" s="4">
        <v>0.13500000000000001</v>
      </c>
      <c r="H1151" s="4">
        <v>0</v>
      </c>
      <c r="I1151" s="5">
        <v>6.4</v>
      </c>
      <c r="J1151" s="1">
        <v>1526</v>
      </c>
      <c r="K1151" s="1">
        <v>4.4000000000000004</v>
      </c>
      <c r="L1151" s="1">
        <v>35.942633299999997</v>
      </c>
      <c r="M1151" s="1">
        <v>-97.281536700000004</v>
      </c>
      <c r="N1151" s="7">
        <v>2.5438408656390799</v>
      </c>
      <c r="O1151" s="11">
        <v>16</v>
      </c>
      <c r="P1151" s="11">
        <v>8</v>
      </c>
      <c r="Q1151" s="11">
        <v>98</v>
      </c>
      <c r="R1151" s="12" t="s">
        <v>21</v>
      </c>
      <c r="S1151" s="2">
        <f t="shared" si="170"/>
        <v>24</v>
      </c>
      <c r="T1151" s="2">
        <f t="shared" si="171"/>
        <v>8</v>
      </c>
      <c r="U1151" s="2">
        <f t="shared" si="172"/>
        <v>12</v>
      </c>
      <c r="V1151" s="1">
        <f t="shared" si="173"/>
        <v>32</v>
      </c>
      <c r="W1151" s="9">
        <f t="shared" si="174"/>
        <v>1.2041199826559246</v>
      </c>
      <c r="X1151" s="9">
        <f t="shared" si="175"/>
        <v>0.90308998699194343</v>
      </c>
      <c r="Y1151" s="9">
        <f t="shared" si="176"/>
        <v>0.90308998699194343</v>
      </c>
      <c r="Z1151" s="9">
        <f t="shared" si="177"/>
        <v>1.0791812460476247</v>
      </c>
      <c r="AA1151" s="9">
        <f t="shared" si="178"/>
        <v>1.5051499783199058</v>
      </c>
      <c r="AB1151" s="9">
        <f t="shared" si="179"/>
        <v>0.40548993978436826</v>
      </c>
    </row>
    <row r="1152" spans="1:28">
      <c r="A1152" s="1" t="s">
        <v>23</v>
      </c>
      <c r="B1152" s="1">
        <v>383</v>
      </c>
      <c r="C1152" s="1">
        <v>505075</v>
      </c>
      <c r="D1152" s="2">
        <v>42327</v>
      </c>
      <c r="E1152" s="3">
        <v>42327.458645833336</v>
      </c>
      <c r="F1152" s="4">
        <v>0.84799999999999998</v>
      </c>
      <c r="G1152" s="4">
        <v>0.152</v>
      </c>
      <c r="H1152" s="4">
        <v>0</v>
      </c>
      <c r="I1152" s="5">
        <v>7</v>
      </c>
      <c r="J1152" s="1">
        <v>1526</v>
      </c>
      <c r="K1152" s="1">
        <v>3.8</v>
      </c>
      <c r="L1152" s="1">
        <v>35.942472799999997</v>
      </c>
      <c r="M1152" s="1">
        <v>-97.281515799999994</v>
      </c>
      <c r="N1152" s="7">
        <v>17.945784881156392</v>
      </c>
      <c r="O1152" s="11">
        <v>234</v>
      </c>
      <c r="P1152" s="11">
        <v>18</v>
      </c>
      <c r="Q1152" s="11">
        <v>95.3</v>
      </c>
      <c r="R1152" s="12" t="s">
        <v>21</v>
      </c>
      <c r="S1152" s="2">
        <f t="shared" si="170"/>
        <v>252</v>
      </c>
      <c r="T1152" s="2">
        <f t="shared" si="171"/>
        <v>216</v>
      </c>
      <c r="U1152" s="2">
        <f t="shared" si="172"/>
        <v>126</v>
      </c>
      <c r="V1152" s="1">
        <f t="shared" si="173"/>
        <v>23328</v>
      </c>
      <c r="W1152" s="9">
        <f t="shared" si="174"/>
        <v>2.3692158574101425</v>
      </c>
      <c r="X1152" s="9">
        <f t="shared" si="175"/>
        <v>1.2552725051033058</v>
      </c>
      <c r="Y1152" s="9">
        <f t="shared" si="176"/>
        <v>2.3344537511509307</v>
      </c>
      <c r="Z1152" s="9">
        <f t="shared" si="177"/>
        <v>2.1003705451175625</v>
      </c>
      <c r="AA1152" s="9">
        <f t="shared" si="178"/>
        <v>4.3678775066378801</v>
      </c>
      <c r="AB1152" s="9">
        <f t="shared" si="179"/>
        <v>1.2539624574923784</v>
      </c>
    </row>
    <row r="1153" spans="1:28">
      <c r="A1153" s="1" t="s">
        <v>23</v>
      </c>
      <c r="B1153" s="1">
        <v>383</v>
      </c>
      <c r="C1153" s="1">
        <v>505075</v>
      </c>
      <c r="D1153" s="2">
        <v>42327</v>
      </c>
      <c r="E1153" s="3">
        <v>42327.462118053336</v>
      </c>
      <c r="F1153" s="4">
        <v>0.81920000000000004</v>
      </c>
      <c r="G1153" s="4">
        <v>0.18080000000000002</v>
      </c>
      <c r="H1153" s="4">
        <v>0</v>
      </c>
      <c r="I1153" s="5">
        <v>8.6</v>
      </c>
      <c r="J1153" s="1">
        <v>1526</v>
      </c>
      <c r="K1153" s="1">
        <v>3.2</v>
      </c>
      <c r="L1153" s="1">
        <v>35.942339699999998</v>
      </c>
      <c r="M1153" s="1">
        <v>-97.281439399999996</v>
      </c>
      <c r="N1153" s="7">
        <v>16.320313792297814</v>
      </c>
      <c r="O1153" s="11">
        <v>238</v>
      </c>
      <c r="P1153" s="11">
        <v>13</v>
      </c>
      <c r="Q1153" s="11">
        <v>96</v>
      </c>
      <c r="R1153" s="12" t="s">
        <v>21</v>
      </c>
      <c r="S1153" s="2">
        <f t="shared" si="170"/>
        <v>251</v>
      </c>
      <c r="T1153" s="2">
        <f t="shared" si="171"/>
        <v>225</v>
      </c>
      <c r="U1153" s="2">
        <f t="shared" si="172"/>
        <v>125.5</v>
      </c>
      <c r="V1153" s="1">
        <f t="shared" si="173"/>
        <v>25312.5</v>
      </c>
      <c r="W1153" s="9">
        <f t="shared" si="174"/>
        <v>2.3765769570565118</v>
      </c>
      <c r="X1153" s="9">
        <f t="shared" si="175"/>
        <v>1.1139433523068367</v>
      </c>
      <c r="Y1153" s="9">
        <f t="shared" si="176"/>
        <v>2.3521825181113623</v>
      </c>
      <c r="Z1153" s="9">
        <f t="shared" si="177"/>
        <v>2.0986437258170567</v>
      </c>
      <c r="AA1153" s="9">
        <f t="shared" si="178"/>
        <v>4.4033350405587433</v>
      </c>
      <c r="AB1153" s="9">
        <f t="shared" si="179"/>
        <v>1.2127285047213519</v>
      </c>
    </row>
    <row r="1154" spans="1:28">
      <c r="A1154" s="1" t="s">
        <v>23</v>
      </c>
      <c r="B1154" s="1">
        <v>383</v>
      </c>
      <c r="C1154" s="1">
        <v>505075</v>
      </c>
      <c r="D1154" s="2">
        <v>42327</v>
      </c>
      <c r="E1154" s="3">
        <v>42327.465601853335</v>
      </c>
      <c r="F1154" s="4">
        <v>0.80400000000000005</v>
      </c>
      <c r="G1154" s="4">
        <v>0.19600000000000001</v>
      </c>
      <c r="H1154" s="4">
        <v>0</v>
      </c>
      <c r="I1154" s="5">
        <v>9.4</v>
      </c>
      <c r="J1154" s="1">
        <v>1526</v>
      </c>
      <c r="K1154" s="1">
        <v>2.9</v>
      </c>
      <c r="L1154" s="1">
        <v>35.9423922</v>
      </c>
      <c r="M1154" s="1">
        <v>-97.281551100000001</v>
      </c>
      <c r="N1154" s="7">
        <v>11.627151929942903</v>
      </c>
      <c r="O1154" s="11">
        <v>2</v>
      </c>
      <c r="P1154" s="11">
        <v>151</v>
      </c>
      <c r="Q1154" s="11">
        <v>93.3</v>
      </c>
      <c r="R1154" s="12" t="s">
        <v>21</v>
      </c>
      <c r="S1154" s="2">
        <f t="shared" si="170"/>
        <v>153</v>
      </c>
      <c r="T1154" s="2">
        <f t="shared" si="171"/>
        <v>-149</v>
      </c>
      <c r="U1154" s="2">
        <f t="shared" si="172"/>
        <v>76.5</v>
      </c>
      <c r="V1154" s="1">
        <f t="shared" si="173"/>
        <v>11100.5</v>
      </c>
      <c r="W1154" s="9">
        <f t="shared" si="174"/>
        <v>0.30102999566398114</v>
      </c>
      <c r="X1154" s="9">
        <f t="shared" si="175"/>
        <v>2.1789769472931693</v>
      </c>
      <c r="Y1154" s="9">
        <f t="shared" si="176"/>
        <v>2.173186268412274</v>
      </c>
      <c r="Z1154" s="9">
        <f t="shared" si="177"/>
        <v>1.8836614351536174</v>
      </c>
      <c r="AA1154" s="9">
        <f t="shared" si="178"/>
        <v>4.0453425411605668</v>
      </c>
      <c r="AB1154" s="9">
        <f t="shared" si="179"/>
        <v>1.0654733473521005</v>
      </c>
    </row>
    <row r="1155" spans="1:28">
      <c r="A1155" s="1" t="s">
        <v>23</v>
      </c>
      <c r="B1155" s="1">
        <v>383</v>
      </c>
      <c r="C1155" s="1">
        <v>505075</v>
      </c>
      <c r="D1155" s="2">
        <v>42327</v>
      </c>
      <c r="E1155" s="3">
        <v>42327.469305553335</v>
      </c>
      <c r="F1155" s="4">
        <v>0.78439999999999999</v>
      </c>
      <c r="G1155" s="4">
        <v>0.21560000000000001</v>
      </c>
      <c r="H1155" s="4">
        <v>0</v>
      </c>
      <c r="I1155" s="5">
        <v>9.8000000000000007</v>
      </c>
      <c r="J1155" s="1">
        <v>1526</v>
      </c>
      <c r="K1155" s="1">
        <v>1.5</v>
      </c>
      <c r="L1155" s="1">
        <v>35.942597800000001</v>
      </c>
      <c r="M1155" s="1">
        <v>-97.281541700000005</v>
      </c>
      <c r="N1155" s="7">
        <v>22.877240133476697</v>
      </c>
      <c r="O1155" s="11">
        <v>250</v>
      </c>
      <c r="P1155" s="11">
        <v>26</v>
      </c>
      <c r="Q1155" s="11">
        <v>88</v>
      </c>
      <c r="R1155" s="12" t="s">
        <v>21</v>
      </c>
      <c r="S1155" s="2">
        <f t="shared" ref="S1155:S1218" si="180">+O1155+P1155</f>
        <v>276</v>
      </c>
      <c r="T1155" s="2">
        <f t="shared" ref="T1155:T1218" si="181">O1155-P1155</f>
        <v>224</v>
      </c>
      <c r="U1155" s="2">
        <f t="shared" ref="U1155:U1218" si="182">AVERAGE(O1155:P1155)</f>
        <v>138</v>
      </c>
      <c r="V1155" s="1">
        <f t="shared" ref="V1155:V1218" si="183">VAR(O1155:P1155)</f>
        <v>25088</v>
      </c>
      <c r="W1155" s="9">
        <f t="shared" ref="W1155:W1218" si="184">LOG(O1155,10)</f>
        <v>2.397940008672037</v>
      </c>
      <c r="X1155" s="9">
        <f t="shared" ref="X1155:X1218" si="185">LOG(P1155,10)</f>
        <v>1.414973347970818</v>
      </c>
      <c r="Y1155" s="9">
        <f t="shared" ref="Y1155:Y1218" si="186">LOG(ABS(T1155),10)</f>
        <v>2.3502480183341623</v>
      </c>
      <c r="Z1155" s="9">
        <f t="shared" ref="Z1155:Z1218" si="187">LOG(U1155,10)</f>
        <v>2.1398790864012365</v>
      </c>
      <c r="AA1155" s="9">
        <f t="shared" ref="AA1155:AA1218" si="188">LOG(V1155,10)</f>
        <v>4.3994660410043434</v>
      </c>
      <c r="AB1155" s="9">
        <f t="shared" ref="AB1155:AB1218" si="189">LOG(N1155,10)</f>
        <v>1.3594036308247868</v>
      </c>
    </row>
    <row r="1156" spans="1:28">
      <c r="A1156" s="1" t="s">
        <v>23</v>
      </c>
      <c r="B1156" s="1">
        <v>406</v>
      </c>
      <c r="C1156" s="1">
        <v>505048</v>
      </c>
      <c r="D1156" s="2">
        <v>42327</v>
      </c>
      <c r="E1156" s="3">
        <v>42327.364907403338</v>
      </c>
      <c r="F1156" s="4">
        <v>0.66449999999999998</v>
      </c>
      <c r="G1156" s="4">
        <v>0.33550000000000002</v>
      </c>
      <c r="H1156" s="4">
        <v>0</v>
      </c>
      <c r="I1156" s="5">
        <v>17.5</v>
      </c>
      <c r="J1156" s="1">
        <v>1531</v>
      </c>
      <c r="K1156" s="1">
        <v>2.5</v>
      </c>
      <c r="L1156" s="1">
        <v>35.942743900000004</v>
      </c>
      <c r="M1156" s="1">
        <v>-97.281627499999999</v>
      </c>
      <c r="N1156" s="7">
        <v>82.465829503726383</v>
      </c>
      <c r="O1156" s="11">
        <v>33</v>
      </c>
      <c r="P1156" s="11">
        <v>68</v>
      </c>
      <c r="Q1156" s="11">
        <v>63.3</v>
      </c>
      <c r="R1156" s="12" t="s">
        <v>24</v>
      </c>
      <c r="S1156" s="2">
        <f t="shared" si="180"/>
        <v>101</v>
      </c>
      <c r="T1156" s="2">
        <f t="shared" si="181"/>
        <v>-35</v>
      </c>
      <c r="U1156" s="2">
        <f t="shared" si="182"/>
        <v>50.5</v>
      </c>
      <c r="V1156" s="1">
        <f t="shared" si="183"/>
        <v>612.5</v>
      </c>
      <c r="W1156" s="9">
        <f t="shared" si="184"/>
        <v>1.5185139398778873</v>
      </c>
      <c r="X1156" s="9">
        <f t="shared" si="185"/>
        <v>1.8325089127062362</v>
      </c>
      <c r="Y1156" s="9">
        <f t="shared" si="186"/>
        <v>1.5440680443502754</v>
      </c>
      <c r="Z1156" s="9">
        <f t="shared" si="187"/>
        <v>1.7032913781186614</v>
      </c>
      <c r="AA1156" s="9">
        <f t="shared" si="188"/>
        <v>2.7871060930365696</v>
      </c>
      <c r="AB1156" s="9">
        <f t="shared" si="189"/>
        <v>1.9162740317970748</v>
      </c>
    </row>
    <row r="1157" spans="1:28">
      <c r="A1157" s="1" t="s">
        <v>23</v>
      </c>
      <c r="B1157" s="1">
        <v>406</v>
      </c>
      <c r="C1157" s="1">
        <v>505048</v>
      </c>
      <c r="D1157" s="2">
        <v>42327</v>
      </c>
      <c r="E1157" s="3">
        <v>42327.368333333339</v>
      </c>
      <c r="F1157" s="4">
        <v>0.67599999999999993</v>
      </c>
      <c r="G1157" s="4">
        <v>0.32400000000000001</v>
      </c>
      <c r="H1157" s="4">
        <v>0</v>
      </c>
      <c r="I1157" s="5">
        <v>16.8</v>
      </c>
      <c r="J1157" s="1">
        <v>1531</v>
      </c>
      <c r="K1157" s="1">
        <v>4.0999999999999996</v>
      </c>
      <c r="L1157" s="1">
        <v>35.942448599999999</v>
      </c>
      <c r="M1157" s="1">
        <v>-97.281829700000003</v>
      </c>
      <c r="N1157" s="7">
        <v>37.543759705001904</v>
      </c>
      <c r="O1157" s="11">
        <v>58</v>
      </c>
      <c r="P1157" s="11">
        <v>105</v>
      </c>
      <c r="Q1157" s="11">
        <v>78.7</v>
      </c>
      <c r="R1157" s="12" t="s">
        <v>24</v>
      </c>
      <c r="S1157" s="2">
        <f t="shared" si="180"/>
        <v>163</v>
      </c>
      <c r="T1157" s="2">
        <f t="shared" si="181"/>
        <v>-47</v>
      </c>
      <c r="U1157" s="2">
        <f t="shared" si="182"/>
        <v>81.5</v>
      </c>
      <c r="V1157" s="1">
        <f t="shared" si="183"/>
        <v>1104.5</v>
      </c>
      <c r="W1157" s="9">
        <f t="shared" si="184"/>
        <v>1.7634279935629371</v>
      </c>
      <c r="X1157" s="9">
        <f t="shared" si="185"/>
        <v>2.0211892990699378</v>
      </c>
      <c r="Y1157" s="9">
        <f t="shared" si="186"/>
        <v>1.6720978579357173</v>
      </c>
      <c r="Z1157" s="9">
        <f t="shared" si="187"/>
        <v>1.9111576087399764</v>
      </c>
      <c r="AA1157" s="9">
        <f t="shared" si="188"/>
        <v>3.0431657202074534</v>
      </c>
      <c r="AB1157" s="9">
        <f t="shared" si="189"/>
        <v>1.5745377615558747</v>
      </c>
    </row>
    <row r="1158" spans="1:28">
      <c r="A1158" s="1" t="s">
        <v>23</v>
      </c>
      <c r="B1158" s="1">
        <v>406</v>
      </c>
      <c r="C1158" s="1">
        <v>505048</v>
      </c>
      <c r="D1158" s="2">
        <v>42327</v>
      </c>
      <c r="E1158" s="3">
        <v>42327.371921293336</v>
      </c>
      <c r="F1158" s="4">
        <v>0.56040000000000001</v>
      </c>
      <c r="G1158" s="4">
        <v>0.43959999999999999</v>
      </c>
      <c r="H1158" s="4">
        <v>0</v>
      </c>
      <c r="I1158" s="5">
        <v>23.2</v>
      </c>
      <c r="J1158" s="1">
        <v>1531</v>
      </c>
      <c r="K1158" s="1">
        <v>2.7</v>
      </c>
      <c r="L1158" s="1">
        <v>35.943031699999999</v>
      </c>
      <c r="M1158" s="1">
        <v>-97.281532200000001</v>
      </c>
      <c r="N1158" s="7">
        <v>70.15146829196128</v>
      </c>
      <c r="O1158" s="11">
        <v>34</v>
      </c>
      <c r="P1158" s="11">
        <v>60</v>
      </c>
      <c r="Q1158" s="11">
        <v>90</v>
      </c>
      <c r="R1158" s="12" t="s">
        <v>24</v>
      </c>
      <c r="S1158" s="2">
        <f t="shared" si="180"/>
        <v>94</v>
      </c>
      <c r="T1158" s="2">
        <f t="shared" si="181"/>
        <v>-26</v>
      </c>
      <c r="U1158" s="2">
        <f t="shared" si="182"/>
        <v>47</v>
      </c>
      <c r="V1158" s="1">
        <f t="shared" si="183"/>
        <v>338</v>
      </c>
      <c r="W1158" s="9">
        <f t="shared" si="184"/>
        <v>1.5314789170422551</v>
      </c>
      <c r="X1158" s="9">
        <f t="shared" si="185"/>
        <v>1.7781512503836434</v>
      </c>
      <c r="Y1158" s="9">
        <f t="shared" si="186"/>
        <v>1.414973347970818</v>
      </c>
      <c r="Z1158" s="9">
        <f t="shared" si="187"/>
        <v>1.6720978579357173</v>
      </c>
      <c r="AA1158" s="9">
        <f t="shared" si="188"/>
        <v>2.5289167002776547</v>
      </c>
      <c r="AB1158" s="9">
        <f t="shared" si="189"/>
        <v>1.8460367653775396</v>
      </c>
    </row>
    <row r="1159" spans="1:28">
      <c r="A1159" s="1" t="s">
        <v>23</v>
      </c>
      <c r="B1159" s="1">
        <v>406</v>
      </c>
      <c r="C1159" s="1">
        <v>505048</v>
      </c>
      <c r="D1159" s="2">
        <v>42327</v>
      </c>
      <c r="E1159" s="3">
        <v>42327.375370373338</v>
      </c>
      <c r="F1159" s="4">
        <v>0.76200000000000001</v>
      </c>
      <c r="G1159" s="4">
        <v>0.23800000000000002</v>
      </c>
      <c r="H1159" s="4">
        <v>0</v>
      </c>
      <c r="I1159" s="5">
        <v>11.8</v>
      </c>
      <c r="J1159" s="1">
        <v>1531</v>
      </c>
      <c r="K1159" s="1">
        <v>2.8</v>
      </c>
      <c r="L1159" s="1">
        <v>35.942960599999999</v>
      </c>
      <c r="M1159" s="1">
        <v>-97.281450599999999</v>
      </c>
      <c r="N1159" s="7">
        <v>10.792185213046146</v>
      </c>
      <c r="O1159" s="11">
        <v>19</v>
      </c>
      <c r="P1159" s="11">
        <v>1</v>
      </c>
      <c r="Q1159" s="11">
        <v>98.7</v>
      </c>
      <c r="R1159" s="12" t="s">
        <v>21</v>
      </c>
      <c r="S1159" s="2">
        <f t="shared" si="180"/>
        <v>20</v>
      </c>
      <c r="T1159" s="2">
        <f t="shared" si="181"/>
        <v>18</v>
      </c>
      <c r="U1159" s="2">
        <f t="shared" si="182"/>
        <v>10</v>
      </c>
      <c r="V1159" s="1">
        <f t="shared" si="183"/>
        <v>162</v>
      </c>
      <c r="W1159" s="9">
        <f t="shared" si="184"/>
        <v>1.2787536009528289</v>
      </c>
      <c r="X1159" s="9">
        <f t="shared" si="185"/>
        <v>0</v>
      </c>
      <c r="Y1159" s="9">
        <f t="shared" si="186"/>
        <v>1.2552725051033058</v>
      </c>
      <c r="Z1159" s="9">
        <f t="shared" si="187"/>
        <v>1</v>
      </c>
      <c r="AA1159" s="9">
        <f t="shared" si="188"/>
        <v>2.2095150145426303</v>
      </c>
      <c r="AB1159" s="9">
        <f t="shared" si="189"/>
        <v>1.0331093899916548</v>
      </c>
    </row>
    <row r="1160" spans="1:28">
      <c r="A1160" s="1" t="s">
        <v>23</v>
      </c>
      <c r="B1160" s="1">
        <v>406</v>
      </c>
      <c r="C1160" s="1">
        <v>505048</v>
      </c>
      <c r="D1160" s="2">
        <v>42327</v>
      </c>
      <c r="E1160" s="3">
        <v>42327.378900463336</v>
      </c>
      <c r="F1160" s="4">
        <v>0.76980000000000004</v>
      </c>
      <c r="G1160" s="4">
        <v>0.23020000000000004</v>
      </c>
      <c r="H1160" s="4">
        <v>0</v>
      </c>
      <c r="I1160" s="5">
        <v>10.8</v>
      </c>
      <c r="J1160" s="1">
        <v>1531</v>
      </c>
      <c r="K1160" s="1">
        <v>2.9</v>
      </c>
      <c r="L1160" s="1">
        <v>35.942634200000001</v>
      </c>
      <c r="M1160" s="1">
        <v>-97.281673600000005</v>
      </c>
      <c r="N1160" s="7">
        <v>41.476296224493225</v>
      </c>
      <c r="O1160" s="11">
        <v>60</v>
      </c>
      <c r="P1160" s="11">
        <v>42</v>
      </c>
      <c r="Q1160" s="11">
        <v>94</v>
      </c>
      <c r="R1160" s="12" t="s">
        <v>21</v>
      </c>
      <c r="S1160" s="2">
        <f t="shared" si="180"/>
        <v>102</v>
      </c>
      <c r="T1160" s="2">
        <f t="shared" si="181"/>
        <v>18</v>
      </c>
      <c r="U1160" s="2">
        <f t="shared" si="182"/>
        <v>51</v>
      </c>
      <c r="V1160" s="1">
        <f t="shared" si="183"/>
        <v>162</v>
      </c>
      <c r="W1160" s="9">
        <f t="shared" si="184"/>
        <v>1.7781512503836434</v>
      </c>
      <c r="X1160" s="9">
        <f t="shared" si="185"/>
        <v>1.6232492903979003</v>
      </c>
      <c r="Y1160" s="9">
        <f t="shared" si="186"/>
        <v>1.2552725051033058</v>
      </c>
      <c r="Z1160" s="9">
        <f t="shared" si="187"/>
        <v>1.7075701760979363</v>
      </c>
      <c r="AA1160" s="9">
        <f t="shared" si="188"/>
        <v>2.2095150145426303</v>
      </c>
      <c r="AB1160" s="9">
        <f t="shared" si="189"/>
        <v>1.6177999675559045</v>
      </c>
    </row>
    <row r="1161" spans="1:28">
      <c r="A1161" s="1" t="s">
        <v>23</v>
      </c>
      <c r="B1161" s="1">
        <v>406</v>
      </c>
      <c r="C1161" s="1">
        <v>505048</v>
      </c>
      <c r="D1161" s="2">
        <v>42327</v>
      </c>
      <c r="E1161" s="3">
        <v>42327.382349533334</v>
      </c>
      <c r="F1161" s="4">
        <v>0.70879999999999999</v>
      </c>
      <c r="G1161" s="4">
        <v>0.29119999999999996</v>
      </c>
      <c r="H1161" s="4">
        <v>0</v>
      </c>
      <c r="I1161" s="5">
        <v>14.6</v>
      </c>
      <c r="J1161" s="1">
        <v>1531</v>
      </c>
      <c r="K1161" s="1">
        <v>2.9</v>
      </c>
      <c r="L1161" s="1">
        <v>35.942429199999999</v>
      </c>
      <c r="M1161" s="1">
        <v>-97.281936900000005</v>
      </c>
      <c r="N1161" s="7">
        <v>32.885729727445408</v>
      </c>
      <c r="O1161" s="11">
        <v>38</v>
      </c>
      <c r="P1161" s="11">
        <v>35</v>
      </c>
      <c r="Q1161" s="11">
        <v>86</v>
      </c>
      <c r="R1161" s="12" t="s">
        <v>21</v>
      </c>
      <c r="S1161" s="2">
        <f t="shared" si="180"/>
        <v>73</v>
      </c>
      <c r="T1161" s="2">
        <f t="shared" si="181"/>
        <v>3</v>
      </c>
      <c r="U1161" s="2">
        <f t="shared" si="182"/>
        <v>36.5</v>
      </c>
      <c r="V1161" s="1">
        <f t="shared" si="183"/>
        <v>4.5</v>
      </c>
      <c r="W1161" s="9">
        <f t="shared" si="184"/>
        <v>1.5797835966168099</v>
      </c>
      <c r="X1161" s="9">
        <f t="shared" si="185"/>
        <v>1.5440680443502754</v>
      </c>
      <c r="Y1161" s="9">
        <f t="shared" si="186"/>
        <v>0.47712125471966244</v>
      </c>
      <c r="Z1161" s="9">
        <f t="shared" si="187"/>
        <v>1.5622928644564746</v>
      </c>
      <c r="AA1161" s="9">
        <f t="shared" si="188"/>
        <v>0.65321251377534362</v>
      </c>
      <c r="AB1161" s="9">
        <f t="shared" si="189"/>
        <v>1.5170074832056641</v>
      </c>
    </row>
    <row r="1162" spans="1:28">
      <c r="A1162" s="1" t="s">
        <v>23</v>
      </c>
      <c r="B1162" s="1">
        <v>406</v>
      </c>
      <c r="C1162" s="1">
        <v>505048</v>
      </c>
      <c r="D1162" s="2">
        <v>42327</v>
      </c>
      <c r="E1162" s="3">
        <v>42327.385740743339</v>
      </c>
      <c r="F1162" s="4">
        <v>0.76479999999999992</v>
      </c>
      <c r="G1162" s="4">
        <v>0.23519999999999999</v>
      </c>
      <c r="H1162" s="4">
        <v>0</v>
      </c>
      <c r="I1162" s="5">
        <v>12.4</v>
      </c>
      <c r="J1162" s="1">
        <v>1531</v>
      </c>
      <c r="K1162" s="1">
        <v>3.1</v>
      </c>
      <c r="L1162" s="1">
        <v>35.942288300000001</v>
      </c>
      <c r="M1162" s="1">
        <v>-97.281623100000004</v>
      </c>
      <c r="N1162" s="7">
        <v>32.303260967470933</v>
      </c>
      <c r="O1162" s="11">
        <v>50</v>
      </c>
      <c r="P1162" s="11">
        <v>42</v>
      </c>
      <c r="Q1162" s="11">
        <v>67.3</v>
      </c>
      <c r="R1162" s="12" t="s">
        <v>21</v>
      </c>
      <c r="S1162" s="2">
        <f t="shared" si="180"/>
        <v>92</v>
      </c>
      <c r="T1162" s="2">
        <f t="shared" si="181"/>
        <v>8</v>
      </c>
      <c r="U1162" s="2">
        <f t="shared" si="182"/>
        <v>46</v>
      </c>
      <c r="V1162" s="1">
        <f t="shared" si="183"/>
        <v>32</v>
      </c>
      <c r="W1162" s="9">
        <f t="shared" si="184"/>
        <v>1.6989700043360185</v>
      </c>
      <c r="X1162" s="9">
        <f t="shared" si="185"/>
        <v>1.6232492903979003</v>
      </c>
      <c r="Y1162" s="9">
        <f t="shared" si="186"/>
        <v>0.90308998699194343</v>
      </c>
      <c r="Z1162" s="9">
        <f t="shared" si="187"/>
        <v>1.6627578316815739</v>
      </c>
      <c r="AA1162" s="9">
        <f t="shared" si="188"/>
        <v>1.5051499783199058</v>
      </c>
      <c r="AB1162" s="9">
        <f t="shared" si="189"/>
        <v>1.5092463659438953</v>
      </c>
    </row>
    <row r="1163" spans="1:28">
      <c r="A1163" s="1" t="s">
        <v>23</v>
      </c>
      <c r="B1163" s="1">
        <v>406</v>
      </c>
      <c r="C1163" s="1">
        <v>505048</v>
      </c>
      <c r="D1163" s="2">
        <v>42327</v>
      </c>
      <c r="E1163" s="3">
        <v>42327.389722223335</v>
      </c>
      <c r="F1163" s="4">
        <v>0.74299999999999999</v>
      </c>
      <c r="G1163" s="4">
        <v>0.25700000000000001</v>
      </c>
      <c r="H1163" s="4">
        <v>0</v>
      </c>
      <c r="I1163" s="5">
        <v>12.4</v>
      </c>
      <c r="J1163" s="1">
        <v>1531</v>
      </c>
      <c r="K1163" s="1">
        <v>3.1</v>
      </c>
      <c r="L1163" s="1">
        <v>35.942579700000003</v>
      </c>
      <c r="M1163" s="1">
        <v>-97.2816689</v>
      </c>
      <c r="N1163" s="7">
        <v>32.663537454079346</v>
      </c>
      <c r="O1163" s="11">
        <v>28</v>
      </c>
      <c r="P1163" s="11">
        <v>62</v>
      </c>
      <c r="Q1163" s="11">
        <v>90.7</v>
      </c>
      <c r="R1163" s="12" t="s">
        <v>21</v>
      </c>
      <c r="S1163" s="2">
        <f t="shared" si="180"/>
        <v>90</v>
      </c>
      <c r="T1163" s="2">
        <f t="shared" si="181"/>
        <v>-34</v>
      </c>
      <c r="U1163" s="2">
        <f t="shared" si="182"/>
        <v>45</v>
      </c>
      <c r="V1163" s="1">
        <f t="shared" si="183"/>
        <v>578</v>
      </c>
      <c r="W1163" s="9">
        <f t="shared" si="184"/>
        <v>1.447158031342219</v>
      </c>
      <c r="X1163" s="9">
        <f t="shared" si="185"/>
        <v>1.7923916894982537</v>
      </c>
      <c r="Y1163" s="9">
        <f t="shared" si="186"/>
        <v>1.5314789170422551</v>
      </c>
      <c r="Z1163" s="9">
        <f t="shared" si="187"/>
        <v>1.6532125137753435</v>
      </c>
      <c r="AA1163" s="9">
        <f t="shared" si="188"/>
        <v>2.761927838420529</v>
      </c>
      <c r="AB1163" s="9">
        <f t="shared" si="189"/>
        <v>1.5140632169466792</v>
      </c>
    </row>
    <row r="1164" spans="1:28">
      <c r="A1164" s="1" t="s">
        <v>23</v>
      </c>
      <c r="B1164" s="1">
        <v>406</v>
      </c>
      <c r="C1164" s="1">
        <v>505048</v>
      </c>
      <c r="D1164" s="2">
        <v>42327</v>
      </c>
      <c r="E1164" s="3">
        <v>42327.392650463335</v>
      </c>
      <c r="F1164" s="4">
        <v>0.8146000000000001</v>
      </c>
      <c r="G1164" s="4">
        <v>0.18539999999999998</v>
      </c>
      <c r="H1164" s="4">
        <v>0</v>
      </c>
      <c r="I1164" s="5">
        <v>9</v>
      </c>
      <c r="J1164" s="1">
        <v>1531</v>
      </c>
      <c r="K1164" s="1">
        <v>3.1</v>
      </c>
      <c r="L1164" s="1">
        <v>35.9427144</v>
      </c>
      <c r="M1164" s="1">
        <v>-97.2816258</v>
      </c>
      <c r="N1164" s="7">
        <v>15.472414945900459</v>
      </c>
      <c r="O1164" s="11">
        <v>32</v>
      </c>
      <c r="P1164" s="11">
        <v>6</v>
      </c>
      <c r="Q1164" s="11">
        <v>98.7</v>
      </c>
      <c r="R1164" s="12" t="s">
        <v>21</v>
      </c>
      <c r="S1164" s="2">
        <f t="shared" si="180"/>
        <v>38</v>
      </c>
      <c r="T1164" s="2">
        <f t="shared" si="181"/>
        <v>26</v>
      </c>
      <c r="U1164" s="2">
        <f t="shared" si="182"/>
        <v>19</v>
      </c>
      <c r="V1164" s="1">
        <f t="shared" si="183"/>
        <v>338</v>
      </c>
      <c r="W1164" s="9">
        <f t="shared" si="184"/>
        <v>1.5051499783199058</v>
      </c>
      <c r="X1164" s="9">
        <f t="shared" si="185"/>
        <v>0.77815125038364352</v>
      </c>
      <c r="Y1164" s="9">
        <f t="shared" si="186"/>
        <v>1.414973347970818</v>
      </c>
      <c r="Z1164" s="9">
        <f t="shared" si="187"/>
        <v>1.2787536009528289</v>
      </c>
      <c r="AA1164" s="9">
        <f t="shared" si="188"/>
        <v>2.5289167002776547</v>
      </c>
      <c r="AB1164" s="9">
        <f t="shared" si="189"/>
        <v>1.1895581039919239</v>
      </c>
    </row>
    <row r="1165" spans="1:28">
      <c r="A1165" s="1" t="s">
        <v>23</v>
      </c>
      <c r="B1165" s="1">
        <v>406</v>
      </c>
      <c r="C1165" s="1">
        <v>505048</v>
      </c>
      <c r="D1165" s="2">
        <v>42327</v>
      </c>
      <c r="E1165" s="3">
        <v>42327.396203703334</v>
      </c>
      <c r="F1165" s="4">
        <v>0.66439999999999999</v>
      </c>
      <c r="G1165" s="4">
        <v>0.33559999999999995</v>
      </c>
      <c r="H1165" s="4">
        <v>0</v>
      </c>
      <c r="I1165" s="5">
        <v>17.8</v>
      </c>
      <c r="J1165" s="1">
        <v>1531</v>
      </c>
      <c r="K1165" s="1">
        <v>2.9</v>
      </c>
      <c r="L1165" s="1">
        <v>35.942920000000001</v>
      </c>
      <c r="M1165" s="1">
        <v>-97.281752499999996</v>
      </c>
      <c r="N1165" s="7">
        <v>25.549062455848315</v>
      </c>
      <c r="O1165" s="11">
        <v>22</v>
      </c>
      <c r="P1165" s="11">
        <v>18</v>
      </c>
      <c r="Q1165" s="11">
        <v>80.7</v>
      </c>
      <c r="R1165" s="12" t="s">
        <v>24</v>
      </c>
      <c r="S1165" s="2">
        <f t="shared" si="180"/>
        <v>40</v>
      </c>
      <c r="T1165" s="2">
        <f t="shared" si="181"/>
        <v>4</v>
      </c>
      <c r="U1165" s="2">
        <f t="shared" si="182"/>
        <v>20</v>
      </c>
      <c r="V1165" s="1">
        <f t="shared" si="183"/>
        <v>8</v>
      </c>
      <c r="W1165" s="9">
        <f t="shared" si="184"/>
        <v>1.3424226808222062</v>
      </c>
      <c r="X1165" s="9">
        <f t="shared" si="185"/>
        <v>1.2552725051033058</v>
      </c>
      <c r="Y1165" s="9">
        <f t="shared" si="186"/>
        <v>0.60205999132796229</v>
      </c>
      <c r="Z1165" s="9">
        <f t="shared" si="187"/>
        <v>1.301029995663981</v>
      </c>
      <c r="AA1165" s="9">
        <f t="shared" si="188"/>
        <v>0.90308998699194343</v>
      </c>
      <c r="AB1165" s="9">
        <f t="shared" si="189"/>
        <v>1.4073749679649681</v>
      </c>
    </row>
    <row r="1166" spans="1:28">
      <c r="A1166" s="1" t="s">
        <v>23</v>
      </c>
      <c r="B1166" s="1">
        <v>406</v>
      </c>
      <c r="C1166" s="1">
        <v>505048</v>
      </c>
      <c r="D1166" s="2">
        <v>42327</v>
      </c>
      <c r="E1166" s="3">
        <v>42327.399675923334</v>
      </c>
      <c r="F1166" s="4">
        <v>0.79979999999999984</v>
      </c>
      <c r="G1166" s="4">
        <v>0.20019999999999999</v>
      </c>
      <c r="H1166" s="4">
        <v>0</v>
      </c>
      <c r="I1166" s="5">
        <v>9.8000000000000007</v>
      </c>
      <c r="J1166" s="1">
        <v>1531</v>
      </c>
      <c r="K1166" s="1">
        <v>2.9</v>
      </c>
      <c r="L1166" s="1">
        <v>35.943024200000004</v>
      </c>
      <c r="M1166" s="1">
        <v>-97.2818611</v>
      </c>
      <c r="N1166" s="7">
        <v>15.159951365406599</v>
      </c>
      <c r="O1166" s="11">
        <v>26</v>
      </c>
      <c r="P1166" s="11">
        <v>19</v>
      </c>
      <c r="Q1166" s="11">
        <v>94.7</v>
      </c>
      <c r="R1166" s="12" t="s">
        <v>21</v>
      </c>
      <c r="S1166" s="2">
        <f t="shared" si="180"/>
        <v>45</v>
      </c>
      <c r="T1166" s="2">
        <f t="shared" si="181"/>
        <v>7</v>
      </c>
      <c r="U1166" s="2">
        <f t="shared" si="182"/>
        <v>22.5</v>
      </c>
      <c r="V1166" s="1">
        <f t="shared" si="183"/>
        <v>24.5</v>
      </c>
      <c r="W1166" s="9">
        <f t="shared" si="184"/>
        <v>1.414973347970818</v>
      </c>
      <c r="X1166" s="9">
        <f t="shared" si="185"/>
        <v>1.2787536009528289</v>
      </c>
      <c r="Y1166" s="9">
        <f t="shared" si="186"/>
        <v>0.8450980400142567</v>
      </c>
      <c r="Z1166" s="9">
        <f t="shared" si="187"/>
        <v>1.3521825181113623</v>
      </c>
      <c r="AA1166" s="9">
        <f t="shared" si="188"/>
        <v>1.3891660843645324</v>
      </c>
      <c r="AB1166" s="9">
        <f t="shared" si="189"/>
        <v>1.1806978080394763</v>
      </c>
    </row>
    <row r="1167" spans="1:28">
      <c r="A1167" s="1" t="s">
        <v>23</v>
      </c>
      <c r="B1167" s="1">
        <v>406</v>
      </c>
      <c r="C1167" s="1">
        <v>505048</v>
      </c>
      <c r="D1167" s="2">
        <v>42327</v>
      </c>
      <c r="E1167" s="3">
        <v>42327.403101853335</v>
      </c>
      <c r="F1167" s="4">
        <v>0.85540000000000005</v>
      </c>
      <c r="G1167" s="4">
        <v>0.14459999999999998</v>
      </c>
      <c r="H1167" s="4">
        <v>0</v>
      </c>
      <c r="I1167" s="5">
        <v>6.4</v>
      </c>
      <c r="J1167" s="1">
        <v>1531</v>
      </c>
      <c r="K1167" s="1">
        <v>6.8</v>
      </c>
      <c r="L1167" s="1">
        <v>35.9429911</v>
      </c>
      <c r="M1167" s="1">
        <v>-97.281851900000007</v>
      </c>
      <c r="N1167" s="7">
        <v>3.773603458830932</v>
      </c>
      <c r="O1167" s="11">
        <v>18</v>
      </c>
      <c r="P1167" s="11">
        <v>16</v>
      </c>
      <c r="Q1167" s="11">
        <v>97.3</v>
      </c>
      <c r="R1167" s="12" t="s">
        <v>21</v>
      </c>
      <c r="S1167" s="2">
        <f t="shared" si="180"/>
        <v>34</v>
      </c>
      <c r="T1167" s="2">
        <f t="shared" si="181"/>
        <v>2</v>
      </c>
      <c r="U1167" s="2">
        <f t="shared" si="182"/>
        <v>17</v>
      </c>
      <c r="V1167" s="1">
        <f t="shared" si="183"/>
        <v>2</v>
      </c>
      <c r="W1167" s="9">
        <f t="shared" si="184"/>
        <v>1.2552725051033058</v>
      </c>
      <c r="X1167" s="9">
        <f t="shared" si="185"/>
        <v>1.2041199826559246</v>
      </c>
      <c r="Y1167" s="9">
        <f t="shared" si="186"/>
        <v>0.30102999566398114</v>
      </c>
      <c r="Z1167" s="9">
        <f t="shared" si="187"/>
        <v>1.2304489213782739</v>
      </c>
      <c r="AA1167" s="9">
        <f t="shared" si="188"/>
        <v>0.30102999566398114</v>
      </c>
      <c r="AB1167" s="9">
        <f t="shared" si="189"/>
        <v>0.57675626130593538</v>
      </c>
    </row>
    <row r="1168" spans="1:28">
      <c r="A1168" s="1" t="s">
        <v>23</v>
      </c>
      <c r="B1168" s="1">
        <v>406</v>
      </c>
      <c r="C1168" s="1">
        <v>505048</v>
      </c>
      <c r="D1168" s="2">
        <v>42327</v>
      </c>
      <c r="E1168" s="3">
        <v>42327.406620373338</v>
      </c>
      <c r="F1168" s="4">
        <v>0.68</v>
      </c>
      <c r="G1168" s="4">
        <v>0.32</v>
      </c>
      <c r="H1168" s="4">
        <v>0</v>
      </c>
      <c r="I1168" s="5">
        <v>16.2</v>
      </c>
      <c r="J1168" s="1">
        <v>1531</v>
      </c>
      <c r="K1168" s="1">
        <v>2.6</v>
      </c>
      <c r="L1168" s="1">
        <v>35.942891099999997</v>
      </c>
      <c r="M1168" s="1">
        <v>-97.281620000000004</v>
      </c>
      <c r="N1168" s="7">
        <v>23.653182356952573</v>
      </c>
      <c r="O1168" s="11">
        <v>9</v>
      </c>
      <c r="P1168" s="11">
        <v>16</v>
      </c>
      <c r="Q1168" s="11">
        <v>94.7</v>
      </c>
      <c r="R1168" s="12" t="s">
        <v>21</v>
      </c>
      <c r="S1168" s="2">
        <f t="shared" si="180"/>
        <v>25</v>
      </c>
      <c r="T1168" s="2">
        <f t="shared" si="181"/>
        <v>-7</v>
      </c>
      <c r="U1168" s="2">
        <f t="shared" si="182"/>
        <v>12.5</v>
      </c>
      <c r="V1168" s="1">
        <f t="shared" si="183"/>
        <v>24.5</v>
      </c>
      <c r="W1168" s="9">
        <f t="shared" si="184"/>
        <v>0.95424250943932487</v>
      </c>
      <c r="X1168" s="9">
        <f t="shared" si="185"/>
        <v>1.2041199826559246</v>
      </c>
      <c r="Y1168" s="9">
        <f t="shared" si="186"/>
        <v>0.8450980400142567</v>
      </c>
      <c r="Z1168" s="9">
        <f t="shared" si="187"/>
        <v>1.0969100130080565</v>
      </c>
      <c r="AA1168" s="9">
        <f t="shared" si="188"/>
        <v>1.3891660843645324</v>
      </c>
      <c r="AB1168" s="9">
        <f t="shared" si="189"/>
        <v>1.3738895800457358</v>
      </c>
    </row>
    <row r="1169" spans="1:28">
      <c r="A1169" s="1" t="s">
        <v>23</v>
      </c>
      <c r="B1169" s="1">
        <v>406</v>
      </c>
      <c r="C1169" s="1">
        <v>505048</v>
      </c>
      <c r="D1169" s="2">
        <v>42327</v>
      </c>
      <c r="E1169" s="3">
        <v>42327.410196763332</v>
      </c>
      <c r="F1169" s="4">
        <v>0.89880000000000004</v>
      </c>
      <c r="G1169" s="4">
        <v>0.1012</v>
      </c>
      <c r="H1169" s="4">
        <v>0</v>
      </c>
      <c r="I1169" s="5">
        <v>5.4</v>
      </c>
      <c r="J1169" s="1">
        <v>1531</v>
      </c>
      <c r="K1169" s="1">
        <v>2.2999999999999998</v>
      </c>
      <c r="L1169" s="1">
        <v>35.942982499999999</v>
      </c>
      <c r="M1169" s="1">
        <v>-97.281377199999994</v>
      </c>
      <c r="N1169" s="7">
        <v>24.10496764638448</v>
      </c>
      <c r="O1169" s="11">
        <v>28</v>
      </c>
      <c r="P1169" s="11">
        <v>11</v>
      </c>
      <c r="Q1169" s="11">
        <v>96</v>
      </c>
      <c r="R1169" s="12" t="s">
        <v>21</v>
      </c>
      <c r="S1169" s="2">
        <f t="shared" si="180"/>
        <v>39</v>
      </c>
      <c r="T1169" s="2">
        <f t="shared" si="181"/>
        <v>17</v>
      </c>
      <c r="U1169" s="2">
        <f t="shared" si="182"/>
        <v>19.5</v>
      </c>
      <c r="V1169" s="1">
        <f t="shared" si="183"/>
        <v>144.5</v>
      </c>
      <c r="W1169" s="9">
        <f t="shared" si="184"/>
        <v>1.447158031342219</v>
      </c>
      <c r="X1169" s="9">
        <f t="shared" si="185"/>
        <v>1.0413926851582249</v>
      </c>
      <c r="Y1169" s="9">
        <f t="shared" si="186"/>
        <v>1.2304489213782739</v>
      </c>
      <c r="Z1169" s="9">
        <f t="shared" si="187"/>
        <v>1.2900346113625178</v>
      </c>
      <c r="AA1169" s="9">
        <f t="shared" si="188"/>
        <v>2.1598678470925665</v>
      </c>
      <c r="AB1169" s="9">
        <f t="shared" si="189"/>
        <v>1.3821065529106613</v>
      </c>
    </row>
    <row r="1170" spans="1:28">
      <c r="A1170" s="1" t="s">
        <v>23</v>
      </c>
      <c r="B1170" s="1">
        <v>406</v>
      </c>
      <c r="C1170" s="1">
        <v>505048</v>
      </c>
      <c r="D1170" s="2">
        <v>42327</v>
      </c>
      <c r="E1170" s="3">
        <v>42327.413518523339</v>
      </c>
      <c r="F1170" s="4">
        <v>0.90280000000000005</v>
      </c>
      <c r="G1170" s="4">
        <v>9.7200000000000009E-2</v>
      </c>
      <c r="H1170" s="4">
        <v>0</v>
      </c>
      <c r="I1170" s="5">
        <v>4.8</v>
      </c>
      <c r="J1170" s="1">
        <v>1531</v>
      </c>
      <c r="K1170" s="1">
        <v>2.2000000000000002</v>
      </c>
      <c r="L1170" s="1">
        <v>35.942969699999999</v>
      </c>
      <c r="M1170" s="1">
        <v>-97.281405599999999</v>
      </c>
      <c r="N1170" s="7">
        <v>2.9261024010363013</v>
      </c>
      <c r="O1170" s="11">
        <v>48</v>
      </c>
      <c r="P1170" s="11">
        <v>2</v>
      </c>
      <c r="Q1170" s="11">
        <v>100</v>
      </c>
      <c r="R1170" s="12" t="s">
        <v>21</v>
      </c>
      <c r="S1170" s="2">
        <f t="shared" si="180"/>
        <v>50</v>
      </c>
      <c r="T1170" s="2">
        <f t="shared" si="181"/>
        <v>46</v>
      </c>
      <c r="U1170" s="2">
        <f t="shared" si="182"/>
        <v>25</v>
      </c>
      <c r="V1170" s="1">
        <f t="shared" si="183"/>
        <v>1058</v>
      </c>
      <c r="W1170" s="9">
        <f t="shared" si="184"/>
        <v>1.6812412373755872</v>
      </c>
      <c r="X1170" s="9">
        <f t="shared" si="185"/>
        <v>0.30102999566398114</v>
      </c>
      <c r="Y1170" s="9">
        <f t="shared" si="186"/>
        <v>1.6627578316815739</v>
      </c>
      <c r="Z1170" s="9">
        <f t="shared" si="187"/>
        <v>1.3979400086720375</v>
      </c>
      <c r="AA1170" s="9">
        <f t="shared" si="188"/>
        <v>3.0244856676991665</v>
      </c>
      <c r="AB1170" s="9">
        <f t="shared" si="189"/>
        <v>0.46628952049976008</v>
      </c>
    </row>
    <row r="1171" spans="1:28">
      <c r="A1171" s="1" t="s">
        <v>23</v>
      </c>
      <c r="B1171" s="1">
        <v>406</v>
      </c>
      <c r="C1171" s="1">
        <v>505048</v>
      </c>
      <c r="D1171" s="2">
        <v>42327</v>
      </c>
      <c r="E1171" s="3">
        <v>42327.417037033338</v>
      </c>
      <c r="F1171" s="4">
        <v>0.76539999999999997</v>
      </c>
      <c r="G1171" s="4">
        <v>0.2346</v>
      </c>
      <c r="H1171" s="4">
        <v>0</v>
      </c>
      <c r="I1171" s="5">
        <v>12</v>
      </c>
      <c r="J1171" s="1">
        <v>1531</v>
      </c>
      <c r="K1171" s="1">
        <v>4.5999999999999996</v>
      </c>
      <c r="L1171" s="1">
        <v>35.942667200000002</v>
      </c>
      <c r="M1171" s="1">
        <v>-97.281433300000003</v>
      </c>
      <c r="N1171" s="7">
        <v>33.728896118373484</v>
      </c>
      <c r="O1171" s="11">
        <v>48</v>
      </c>
      <c r="P1171" s="11">
        <v>15</v>
      </c>
      <c r="Q1171" s="11">
        <v>94</v>
      </c>
      <c r="R1171" s="12" t="s">
        <v>21</v>
      </c>
      <c r="S1171" s="2">
        <f t="shared" si="180"/>
        <v>63</v>
      </c>
      <c r="T1171" s="2">
        <f t="shared" si="181"/>
        <v>33</v>
      </c>
      <c r="U1171" s="2">
        <f t="shared" si="182"/>
        <v>31.5</v>
      </c>
      <c r="V1171" s="1">
        <f t="shared" si="183"/>
        <v>544.5</v>
      </c>
      <c r="W1171" s="9">
        <f t="shared" si="184"/>
        <v>1.6812412373755872</v>
      </c>
      <c r="X1171" s="9">
        <f t="shared" si="185"/>
        <v>1.1760912590556811</v>
      </c>
      <c r="Y1171" s="9">
        <f t="shared" si="186"/>
        <v>1.5185139398778873</v>
      </c>
      <c r="Z1171" s="9">
        <f t="shared" si="187"/>
        <v>1.4983105537896002</v>
      </c>
      <c r="AA1171" s="9">
        <f t="shared" si="188"/>
        <v>2.7359978840917933</v>
      </c>
      <c r="AB1171" s="9">
        <f t="shared" si="189"/>
        <v>1.5280021278021849</v>
      </c>
    </row>
    <row r="1172" spans="1:28">
      <c r="A1172" s="1" t="s">
        <v>23</v>
      </c>
      <c r="B1172" s="1">
        <v>406</v>
      </c>
      <c r="C1172" s="1">
        <v>505048</v>
      </c>
      <c r="D1172" s="2">
        <v>42327</v>
      </c>
      <c r="E1172" s="3">
        <v>42327.420405093333</v>
      </c>
      <c r="F1172" s="4">
        <v>0.92079999999999995</v>
      </c>
      <c r="G1172" s="4">
        <v>7.9199999999999993E-2</v>
      </c>
      <c r="H1172" s="4">
        <v>0</v>
      </c>
      <c r="I1172" s="5">
        <v>3.8</v>
      </c>
      <c r="J1172" s="1">
        <v>1531</v>
      </c>
      <c r="K1172" s="1">
        <v>2.2999999999999998</v>
      </c>
      <c r="L1172" s="1">
        <v>35.942620599999998</v>
      </c>
      <c r="M1172" s="1">
        <v>-97.281446900000006</v>
      </c>
      <c r="N1172" s="7">
        <v>5.3248463057404827</v>
      </c>
      <c r="O1172" s="11">
        <v>35</v>
      </c>
      <c r="P1172" s="11">
        <v>2</v>
      </c>
      <c r="Q1172" s="11">
        <v>99.3</v>
      </c>
      <c r="R1172" s="12" t="s">
        <v>21</v>
      </c>
      <c r="S1172" s="2">
        <f t="shared" si="180"/>
        <v>37</v>
      </c>
      <c r="T1172" s="2">
        <f t="shared" si="181"/>
        <v>33</v>
      </c>
      <c r="U1172" s="2">
        <f t="shared" si="182"/>
        <v>18.5</v>
      </c>
      <c r="V1172" s="1">
        <f t="shared" si="183"/>
        <v>544.5</v>
      </c>
      <c r="W1172" s="9">
        <f t="shared" si="184"/>
        <v>1.5440680443502754</v>
      </c>
      <c r="X1172" s="9">
        <f t="shared" si="185"/>
        <v>0.30102999566398114</v>
      </c>
      <c r="Y1172" s="9">
        <f t="shared" si="186"/>
        <v>1.5185139398778873</v>
      </c>
      <c r="Z1172" s="9">
        <f t="shared" si="187"/>
        <v>1.2671717284030135</v>
      </c>
      <c r="AA1172" s="9">
        <f t="shared" si="188"/>
        <v>2.7359978840917933</v>
      </c>
      <c r="AB1172" s="9">
        <f t="shared" si="189"/>
        <v>0.72630707698737595</v>
      </c>
    </row>
    <row r="1173" spans="1:28">
      <c r="A1173" s="1" t="s">
        <v>23</v>
      </c>
      <c r="B1173" s="1">
        <v>406</v>
      </c>
      <c r="C1173" s="1">
        <v>505048</v>
      </c>
      <c r="D1173" s="2">
        <v>42327</v>
      </c>
      <c r="E1173" s="3">
        <v>42327.424166663339</v>
      </c>
      <c r="F1173" s="4">
        <v>0.84120000000000006</v>
      </c>
      <c r="G1173" s="4">
        <v>0.1588</v>
      </c>
      <c r="H1173" s="4">
        <v>0</v>
      </c>
      <c r="I1173" s="5">
        <v>7.8</v>
      </c>
      <c r="J1173" s="1">
        <v>1531</v>
      </c>
      <c r="K1173" s="1">
        <v>4.0999999999999996</v>
      </c>
      <c r="L1173" s="1">
        <v>35.942394399999998</v>
      </c>
      <c r="M1173" s="1">
        <v>-97.281419700000001</v>
      </c>
      <c r="N1173" s="7">
        <v>25.271162904201283</v>
      </c>
      <c r="O1173" s="11">
        <v>43</v>
      </c>
      <c r="P1173" s="11">
        <v>8</v>
      </c>
      <c r="Q1173" s="11">
        <v>100</v>
      </c>
      <c r="R1173" s="12" t="s">
        <v>21</v>
      </c>
      <c r="S1173" s="2">
        <f t="shared" si="180"/>
        <v>51</v>
      </c>
      <c r="T1173" s="2">
        <f t="shared" si="181"/>
        <v>35</v>
      </c>
      <c r="U1173" s="2">
        <f t="shared" si="182"/>
        <v>25.5</v>
      </c>
      <c r="V1173" s="1">
        <f t="shared" si="183"/>
        <v>612.5</v>
      </c>
      <c r="W1173" s="9">
        <f t="shared" si="184"/>
        <v>1.6334684555795864</v>
      </c>
      <c r="X1173" s="9">
        <f t="shared" si="185"/>
        <v>0.90308998699194343</v>
      </c>
      <c r="Y1173" s="9">
        <f t="shared" si="186"/>
        <v>1.5440680443502754</v>
      </c>
      <c r="Z1173" s="9">
        <f t="shared" si="187"/>
        <v>1.406540180433955</v>
      </c>
      <c r="AA1173" s="9">
        <f t="shared" si="188"/>
        <v>2.7871060930365696</v>
      </c>
      <c r="AB1173" s="9">
        <f t="shared" si="189"/>
        <v>1.4026252273277948</v>
      </c>
    </row>
    <row r="1174" spans="1:28">
      <c r="A1174" s="1" t="s">
        <v>23</v>
      </c>
      <c r="B1174" s="1">
        <v>406</v>
      </c>
      <c r="C1174" s="1">
        <v>505048</v>
      </c>
      <c r="D1174" s="2">
        <v>42327</v>
      </c>
      <c r="E1174" s="3">
        <v>42327.427361113332</v>
      </c>
      <c r="F1174" s="4">
        <v>0.91260000000000008</v>
      </c>
      <c r="G1174" s="4">
        <v>8.7400000000000005E-2</v>
      </c>
      <c r="H1174" s="4">
        <v>0</v>
      </c>
      <c r="I1174" s="5">
        <v>4.4000000000000004</v>
      </c>
      <c r="J1174" s="1">
        <v>1531</v>
      </c>
      <c r="K1174" s="1">
        <v>3</v>
      </c>
      <c r="L1174" s="1">
        <v>35.942160299999998</v>
      </c>
      <c r="M1174" s="1">
        <v>-97.280990599999996</v>
      </c>
      <c r="N1174" s="7">
        <v>46.581510958841662</v>
      </c>
      <c r="O1174" s="11">
        <v>9</v>
      </c>
      <c r="P1174" s="11">
        <v>0</v>
      </c>
      <c r="Q1174" s="11">
        <v>100</v>
      </c>
      <c r="R1174" s="12" t="s">
        <v>21</v>
      </c>
      <c r="S1174" s="2">
        <f t="shared" si="180"/>
        <v>9</v>
      </c>
      <c r="T1174" s="2">
        <f t="shared" si="181"/>
        <v>9</v>
      </c>
      <c r="U1174" s="2">
        <f t="shared" si="182"/>
        <v>4.5</v>
      </c>
      <c r="V1174" s="1">
        <f t="shared" si="183"/>
        <v>40.5</v>
      </c>
      <c r="W1174" s="9">
        <f t="shared" si="184"/>
        <v>0.95424250943932487</v>
      </c>
      <c r="X1174" s="9" t="e">
        <f t="shared" si="185"/>
        <v>#NUM!</v>
      </c>
      <c r="Y1174" s="9">
        <f t="shared" si="186"/>
        <v>0.95424250943932487</v>
      </c>
      <c r="Z1174" s="9">
        <f t="shared" si="187"/>
        <v>0.65321251377534362</v>
      </c>
      <c r="AA1174" s="9">
        <f t="shared" si="188"/>
        <v>1.6074550232146683</v>
      </c>
      <c r="AB1174" s="9">
        <f t="shared" si="189"/>
        <v>1.6682135715847639</v>
      </c>
    </row>
    <row r="1175" spans="1:28">
      <c r="A1175" s="1" t="s">
        <v>23</v>
      </c>
      <c r="B1175" s="1">
        <v>406</v>
      </c>
      <c r="C1175" s="1">
        <v>505048</v>
      </c>
      <c r="D1175" s="2">
        <v>42327</v>
      </c>
      <c r="E1175" s="3">
        <v>42327.430856483334</v>
      </c>
      <c r="F1175" s="4">
        <v>0.7984</v>
      </c>
      <c r="G1175" s="4">
        <v>0.20160000000000003</v>
      </c>
      <c r="H1175" s="4">
        <v>0</v>
      </c>
      <c r="I1175" s="5">
        <v>9.8000000000000007</v>
      </c>
      <c r="J1175" s="1">
        <v>1531</v>
      </c>
      <c r="K1175" s="1">
        <v>3.1</v>
      </c>
      <c r="L1175" s="1">
        <v>35.942615799999999</v>
      </c>
      <c r="M1175" s="1">
        <v>-97.281466899999998</v>
      </c>
      <c r="N1175" s="7">
        <v>66.362014202271169</v>
      </c>
      <c r="O1175" s="11">
        <v>32</v>
      </c>
      <c r="P1175" s="11">
        <v>0</v>
      </c>
      <c r="Q1175" s="11">
        <v>100</v>
      </c>
      <c r="R1175" s="12" t="s">
        <v>21</v>
      </c>
      <c r="S1175" s="2">
        <f t="shared" si="180"/>
        <v>32</v>
      </c>
      <c r="T1175" s="2">
        <f t="shared" si="181"/>
        <v>32</v>
      </c>
      <c r="U1175" s="2">
        <f t="shared" si="182"/>
        <v>16</v>
      </c>
      <c r="V1175" s="1">
        <f t="shared" si="183"/>
        <v>512</v>
      </c>
      <c r="W1175" s="9">
        <f t="shared" si="184"/>
        <v>1.5051499783199058</v>
      </c>
      <c r="X1175" s="9" t="e">
        <f t="shared" si="185"/>
        <v>#NUM!</v>
      </c>
      <c r="Y1175" s="9">
        <f t="shared" si="186"/>
        <v>1.5051499783199058</v>
      </c>
      <c r="Z1175" s="9">
        <f t="shared" si="187"/>
        <v>1.2041199826559246</v>
      </c>
      <c r="AA1175" s="9">
        <f t="shared" si="188"/>
        <v>2.7092699609758304</v>
      </c>
      <c r="AB1175" s="9">
        <f t="shared" si="189"/>
        <v>1.821919559143409</v>
      </c>
    </row>
    <row r="1176" spans="1:28">
      <c r="A1176" s="1" t="s">
        <v>23</v>
      </c>
      <c r="B1176" s="1">
        <v>406</v>
      </c>
      <c r="C1176" s="1">
        <v>505048</v>
      </c>
      <c r="D1176" s="2">
        <v>42327</v>
      </c>
      <c r="E1176" s="3">
        <v>42327.434375003337</v>
      </c>
      <c r="F1176" s="4">
        <v>0.85340000000000005</v>
      </c>
      <c r="G1176" s="4">
        <v>0.14660000000000001</v>
      </c>
      <c r="H1176" s="4">
        <v>0</v>
      </c>
      <c r="I1176" s="5">
        <v>7.4</v>
      </c>
      <c r="J1176" s="1">
        <v>1531</v>
      </c>
      <c r="K1176" s="1">
        <v>3.7</v>
      </c>
      <c r="L1176" s="1">
        <v>35.942844999999998</v>
      </c>
      <c r="M1176" s="1">
        <v>-97.281463900000006</v>
      </c>
      <c r="N1176" s="7">
        <v>25.487254532900572</v>
      </c>
      <c r="O1176" s="11">
        <v>18</v>
      </c>
      <c r="P1176" s="11">
        <v>18</v>
      </c>
      <c r="Q1176" s="11">
        <v>95.3</v>
      </c>
      <c r="R1176" s="12" t="s">
        <v>21</v>
      </c>
      <c r="S1176" s="2">
        <f t="shared" si="180"/>
        <v>36</v>
      </c>
      <c r="T1176" s="2">
        <f t="shared" si="181"/>
        <v>0</v>
      </c>
      <c r="U1176" s="2">
        <f t="shared" si="182"/>
        <v>18</v>
      </c>
      <c r="V1176" s="1">
        <f t="shared" si="183"/>
        <v>0</v>
      </c>
      <c r="W1176" s="9">
        <f t="shared" si="184"/>
        <v>1.2552725051033058</v>
      </c>
      <c r="X1176" s="9">
        <f t="shared" si="185"/>
        <v>1.2552725051033058</v>
      </c>
      <c r="Y1176" s="9" t="e">
        <f t="shared" si="186"/>
        <v>#NUM!</v>
      </c>
      <c r="Z1176" s="9">
        <f t="shared" si="187"/>
        <v>1.2552725051033058</v>
      </c>
      <c r="AA1176" s="9" t="e">
        <f t="shared" si="188"/>
        <v>#NUM!</v>
      </c>
      <c r="AB1176" s="9">
        <f t="shared" si="189"/>
        <v>1.4063230561272411</v>
      </c>
    </row>
    <row r="1177" spans="1:28">
      <c r="A1177" s="1" t="s">
        <v>23</v>
      </c>
      <c r="B1177" s="1">
        <v>406</v>
      </c>
      <c r="C1177" s="1">
        <v>505048</v>
      </c>
      <c r="D1177" s="2">
        <v>42327</v>
      </c>
      <c r="E1177" s="3">
        <v>42327.437928243337</v>
      </c>
      <c r="F1177" s="4">
        <v>0.87840000000000007</v>
      </c>
      <c r="G1177" s="4">
        <v>0.1216</v>
      </c>
      <c r="H1177" s="4">
        <v>0</v>
      </c>
      <c r="I1177" s="5">
        <v>5.6</v>
      </c>
      <c r="J1177" s="1">
        <v>1531</v>
      </c>
      <c r="K1177" s="1">
        <v>5.0999999999999996</v>
      </c>
      <c r="L1177" s="1">
        <v>35.943037500000003</v>
      </c>
      <c r="M1177" s="1">
        <v>-97.281463599999995</v>
      </c>
      <c r="N1177" s="7">
        <v>21.405120389610623</v>
      </c>
      <c r="O1177" s="11">
        <v>13</v>
      </c>
      <c r="P1177" s="11">
        <v>5</v>
      </c>
      <c r="Q1177" s="11">
        <v>98.7</v>
      </c>
      <c r="R1177" s="12" t="s">
        <v>21</v>
      </c>
      <c r="S1177" s="2">
        <f t="shared" si="180"/>
        <v>18</v>
      </c>
      <c r="T1177" s="2">
        <f t="shared" si="181"/>
        <v>8</v>
      </c>
      <c r="U1177" s="2">
        <f t="shared" si="182"/>
        <v>9</v>
      </c>
      <c r="V1177" s="1">
        <f t="shared" si="183"/>
        <v>32</v>
      </c>
      <c r="W1177" s="9">
        <f t="shared" si="184"/>
        <v>1.1139433523068367</v>
      </c>
      <c r="X1177" s="9">
        <f t="shared" si="185"/>
        <v>0.69897000433601875</v>
      </c>
      <c r="Y1177" s="9">
        <f t="shared" si="186"/>
        <v>0.90308998699194343</v>
      </c>
      <c r="Z1177" s="9">
        <f t="shared" si="187"/>
        <v>0.95424250943932487</v>
      </c>
      <c r="AA1177" s="9">
        <f t="shared" si="188"/>
        <v>1.5051499783199058</v>
      </c>
      <c r="AB1177" s="9">
        <f t="shared" si="189"/>
        <v>1.3305176747957213</v>
      </c>
    </row>
    <row r="1178" spans="1:28">
      <c r="A1178" s="1" t="s">
        <v>23</v>
      </c>
      <c r="B1178" s="1">
        <v>406</v>
      </c>
      <c r="C1178" s="1">
        <v>505048</v>
      </c>
      <c r="D1178" s="2">
        <v>42327</v>
      </c>
      <c r="E1178" s="3">
        <v>42327.441307873334</v>
      </c>
      <c r="F1178" s="4">
        <v>0.8859999999999999</v>
      </c>
      <c r="G1178" s="4">
        <v>0.114</v>
      </c>
      <c r="H1178" s="4">
        <v>0</v>
      </c>
      <c r="I1178" s="5">
        <v>5.4</v>
      </c>
      <c r="J1178" s="1">
        <v>1531</v>
      </c>
      <c r="K1178" s="1">
        <v>3.6</v>
      </c>
      <c r="L1178" s="1">
        <v>35.943043099999997</v>
      </c>
      <c r="M1178" s="1">
        <v>-97.281479700000006</v>
      </c>
      <c r="N1178" s="7">
        <v>1.5771836227078673</v>
      </c>
      <c r="O1178" s="11">
        <v>45</v>
      </c>
      <c r="P1178" s="11">
        <v>6</v>
      </c>
      <c r="Q1178" s="11">
        <v>97.3</v>
      </c>
      <c r="R1178" s="12" t="s">
        <v>21</v>
      </c>
      <c r="S1178" s="2">
        <f t="shared" si="180"/>
        <v>51</v>
      </c>
      <c r="T1178" s="2">
        <f t="shared" si="181"/>
        <v>39</v>
      </c>
      <c r="U1178" s="2">
        <f t="shared" si="182"/>
        <v>25.5</v>
      </c>
      <c r="V1178" s="1">
        <f t="shared" si="183"/>
        <v>760.5</v>
      </c>
      <c r="W1178" s="9">
        <f t="shared" si="184"/>
        <v>1.6532125137753435</v>
      </c>
      <c r="X1178" s="9">
        <f t="shared" si="185"/>
        <v>0.77815125038364352</v>
      </c>
      <c r="Y1178" s="9">
        <f t="shared" si="186"/>
        <v>1.5910646070264991</v>
      </c>
      <c r="Z1178" s="9">
        <f t="shared" si="187"/>
        <v>1.406540180433955</v>
      </c>
      <c r="AA1178" s="9">
        <f t="shared" si="188"/>
        <v>2.8810992183890169</v>
      </c>
      <c r="AB1178" s="9">
        <f t="shared" si="189"/>
        <v>0.19788225876098159</v>
      </c>
    </row>
    <row r="1179" spans="1:28">
      <c r="A1179" s="1" t="s">
        <v>23</v>
      </c>
      <c r="B1179" s="1">
        <v>406</v>
      </c>
      <c r="C1179" s="1">
        <v>505048</v>
      </c>
      <c r="D1179" s="2">
        <v>42327</v>
      </c>
      <c r="E1179" s="3">
        <v>42327.444768523339</v>
      </c>
      <c r="F1179" s="4">
        <v>0.87980000000000003</v>
      </c>
      <c r="G1179" s="4">
        <v>0.1202</v>
      </c>
      <c r="H1179" s="4">
        <v>0</v>
      </c>
      <c r="I1179" s="5">
        <v>6</v>
      </c>
      <c r="J1179" s="1">
        <v>1531</v>
      </c>
      <c r="K1179" s="1">
        <v>4.2</v>
      </c>
      <c r="L1179" s="1">
        <v>35.943118900000002</v>
      </c>
      <c r="M1179" s="1">
        <v>-97.281583900000001</v>
      </c>
      <c r="N1179" s="7">
        <v>12.610681268811152</v>
      </c>
      <c r="O1179" s="11">
        <v>30</v>
      </c>
      <c r="P1179" s="11">
        <v>132</v>
      </c>
      <c r="Q1179" s="11">
        <v>97.3</v>
      </c>
      <c r="R1179" s="12" t="s">
        <v>21</v>
      </c>
      <c r="S1179" s="2">
        <f t="shared" si="180"/>
        <v>162</v>
      </c>
      <c r="T1179" s="2">
        <f t="shared" si="181"/>
        <v>-102</v>
      </c>
      <c r="U1179" s="2">
        <f t="shared" si="182"/>
        <v>81</v>
      </c>
      <c r="V1179" s="1">
        <f t="shared" si="183"/>
        <v>5202</v>
      </c>
      <c r="W1179" s="9">
        <f t="shared" si="184"/>
        <v>1.4771212547196624</v>
      </c>
      <c r="X1179" s="9">
        <f t="shared" si="185"/>
        <v>2.1205739312058496</v>
      </c>
      <c r="Y1179" s="9">
        <f t="shared" si="186"/>
        <v>2.0086001717619171</v>
      </c>
      <c r="Z1179" s="9">
        <f t="shared" si="187"/>
        <v>1.9084850188786497</v>
      </c>
      <c r="AA1179" s="9">
        <f t="shared" si="188"/>
        <v>3.7161703478598538</v>
      </c>
      <c r="AB1179" s="9">
        <f t="shared" si="189"/>
        <v>1.1007385491657289</v>
      </c>
    </row>
    <row r="1180" spans="1:28">
      <c r="A1180" s="1" t="s">
        <v>23</v>
      </c>
      <c r="B1180" s="1">
        <v>406</v>
      </c>
      <c r="C1180" s="1">
        <v>505048</v>
      </c>
      <c r="D1180" s="2">
        <v>42327</v>
      </c>
      <c r="E1180" s="3">
        <v>42327.448252313334</v>
      </c>
      <c r="F1180" s="4">
        <v>0.89740000000000009</v>
      </c>
      <c r="G1180" s="4">
        <v>0.10260000000000001</v>
      </c>
      <c r="H1180" s="4">
        <v>0</v>
      </c>
      <c r="I1180" s="5">
        <v>5.4</v>
      </c>
      <c r="J1180" s="1">
        <v>1531</v>
      </c>
      <c r="K1180" s="1">
        <v>3.8</v>
      </c>
      <c r="L1180" s="1">
        <v>35.942977800000001</v>
      </c>
      <c r="M1180" s="1">
        <v>-97.281374700000001</v>
      </c>
      <c r="N1180" s="7">
        <v>24.512249812290719</v>
      </c>
      <c r="O1180" s="11">
        <v>13</v>
      </c>
      <c r="P1180" s="11">
        <v>1</v>
      </c>
      <c r="Q1180" s="11">
        <v>100</v>
      </c>
      <c r="R1180" s="12" t="s">
        <v>21</v>
      </c>
      <c r="S1180" s="2">
        <f t="shared" si="180"/>
        <v>14</v>
      </c>
      <c r="T1180" s="2">
        <f t="shared" si="181"/>
        <v>12</v>
      </c>
      <c r="U1180" s="2">
        <f t="shared" si="182"/>
        <v>7</v>
      </c>
      <c r="V1180" s="1">
        <f t="shared" si="183"/>
        <v>72</v>
      </c>
      <c r="W1180" s="9">
        <f t="shared" si="184"/>
        <v>1.1139433523068367</v>
      </c>
      <c r="X1180" s="9">
        <f t="shared" si="185"/>
        <v>0</v>
      </c>
      <c r="Y1180" s="9">
        <f t="shared" si="186"/>
        <v>1.0791812460476247</v>
      </c>
      <c r="Z1180" s="9">
        <f t="shared" si="187"/>
        <v>0.8450980400142567</v>
      </c>
      <c r="AA1180" s="9">
        <f t="shared" si="188"/>
        <v>1.8573324964312683</v>
      </c>
      <c r="AB1180" s="9">
        <f t="shared" si="189"/>
        <v>1.3893831740110334</v>
      </c>
    </row>
    <row r="1181" spans="1:28">
      <c r="A1181" s="1" t="s">
        <v>23</v>
      </c>
      <c r="B1181" s="1">
        <v>406</v>
      </c>
      <c r="C1181" s="1">
        <v>505048</v>
      </c>
      <c r="D1181" s="2">
        <v>42327</v>
      </c>
      <c r="E1181" s="3">
        <v>42327.451875003339</v>
      </c>
      <c r="F1181" s="4">
        <v>0.74340000000000006</v>
      </c>
      <c r="G1181" s="4">
        <v>0.25660000000000005</v>
      </c>
      <c r="H1181" s="4">
        <v>0</v>
      </c>
      <c r="I1181" s="5">
        <v>13.8</v>
      </c>
      <c r="J1181" s="1">
        <v>1531</v>
      </c>
      <c r="K1181" s="1">
        <v>3.9</v>
      </c>
      <c r="L1181" s="1">
        <v>35.942667499999999</v>
      </c>
      <c r="M1181" s="1">
        <v>-97.2814908</v>
      </c>
      <c r="N1181" s="7">
        <v>36.05217157497087</v>
      </c>
      <c r="O1181" s="11">
        <v>50</v>
      </c>
      <c r="P1181" s="11">
        <v>13</v>
      </c>
      <c r="Q1181" s="11">
        <v>94</v>
      </c>
      <c r="R1181" s="12" t="s">
        <v>21</v>
      </c>
      <c r="S1181" s="2">
        <f t="shared" si="180"/>
        <v>63</v>
      </c>
      <c r="T1181" s="2">
        <f t="shared" si="181"/>
        <v>37</v>
      </c>
      <c r="U1181" s="2">
        <f t="shared" si="182"/>
        <v>31.5</v>
      </c>
      <c r="V1181" s="1">
        <f t="shared" si="183"/>
        <v>684.5</v>
      </c>
      <c r="W1181" s="9">
        <f t="shared" si="184"/>
        <v>1.6989700043360185</v>
      </c>
      <c r="X1181" s="9">
        <f t="shared" si="185"/>
        <v>1.1139433523068367</v>
      </c>
      <c r="Y1181" s="9">
        <f t="shared" si="186"/>
        <v>1.5682017240669948</v>
      </c>
      <c r="Z1181" s="9">
        <f t="shared" si="187"/>
        <v>1.4983105537896002</v>
      </c>
      <c r="AA1181" s="9">
        <f t="shared" si="188"/>
        <v>2.8353734524700083</v>
      </c>
      <c r="AB1181" s="9">
        <f t="shared" si="189"/>
        <v>1.5569314292391585</v>
      </c>
    </row>
    <row r="1182" spans="1:28">
      <c r="A1182" s="1" t="s">
        <v>23</v>
      </c>
      <c r="B1182" s="1">
        <v>406</v>
      </c>
      <c r="C1182" s="1">
        <v>505048</v>
      </c>
      <c r="D1182" s="2">
        <v>42327</v>
      </c>
      <c r="E1182" s="3">
        <v>42327.455416663339</v>
      </c>
      <c r="F1182" s="4">
        <v>0.90839999999999999</v>
      </c>
      <c r="G1182" s="4">
        <v>9.1600000000000015E-2</v>
      </c>
      <c r="H1182" s="4">
        <v>0</v>
      </c>
      <c r="I1182" s="5">
        <v>4.5999999999999996</v>
      </c>
      <c r="J1182" s="1">
        <v>1531</v>
      </c>
      <c r="K1182" s="1">
        <v>3.9</v>
      </c>
      <c r="L1182" s="1">
        <v>35.942603599999998</v>
      </c>
      <c r="M1182" s="1">
        <v>-97.281450599999999</v>
      </c>
      <c r="N1182" s="7">
        <v>7.9745650291442871</v>
      </c>
      <c r="O1182" s="11">
        <v>46</v>
      </c>
      <c r="P1182" s="11">
        <v>1</v>
      </c>
      <c r="Q1182" s="11">
        <v>100</v>
      </c>
      <c r="R1182" s="12" t="s">
        <v>21</v>
      </c>
      <c r="S1182" s="2">
        <f t="shared" si="180"/>
        <v>47</v>
      </c>
      <c r="T1182" s="2">
        <f t="shared" si="181"/>
        <v>45</v>
      </c>
      <c r="U1182" s="2">
        <f t="shared" si="182"/>
        <v>23.5</v>
      </c>
      <c r="V1182" s="1">
        <f t="shared" si="183"/>
        <v>1012.5</v>
      </c>
      <c r="W1182" s="9">
        <f t="shared" si="184"/>
        <v>1.6627578316815739</v>
      </c>
      <c r="X1182" s="9">
        <f t="shared" si="185"/>
        <v>0</v>
      </c>
      <c r="Y1182" s="9">
        <f t="shared" si="186"/>
        <v>1.6532125137753435</v>
      </c>
      <c r="Z1182" s="9">
        <f t="shared" si="187"/>
        <v>1.3710678622717363</v>
      </c>
      <c r="AA1182" s="9">
        <f t="shared" si="188"/>
        <v>3.0053950318867058</v>
      </c>
      <c r="AB1182" s="9">
        <f t="shared" si="189"/>
        <v>0.90170700388041192</v>
      </c>
    </row>
    <row r="1183" spans="1:28">
      <c r="A1183" s="1" t="s">
        <v>23</v>
      </c>
      <c r="B1183" s="1">
        <v>406</v>
      </c>
      <c r="C1183" s="1">
        <v>505048</v>
      </c>
      <c r="D1183" s="2">
        <v>42327</v>
      </c>
      <c r="E1183" s="3">
        <v>42327.458680553333</v>
      </c>
      <c r="F1183" s="4">
        <v>0.84759999999999991</v>
      </c>
      <c r="G1183" s="4">
        <v>0.15239999999999998</v>
      </c>
      <c r="H1183" s="4">
        <v>0</v>
      </c>
      <c r="I1183" s="5">
        <v>7.8</v>
      </c>
      <c r="J1183" s="1">
        <v>1531</v>
      </c>
      <c r="K1183" s="1">
        <v>3.8</v>
      </c>
      <c r="L1183" s="1">
        <v>35.942412500000003</v>
      </c>
      <c r="M1183" s="1">
        <v>-97.281389700000005</v>
      </c>
      <c r="N1183" s="7">
        <v>21.945049301732801</v>
      </c>
      <c r="O1183" s="11">
        <v>54</v>
      </c>
      <c r="P1183" s="11">
        <v>8</v>
      </c>
      <c r="Q1183" s="11">
        <v>99.3</v>
      </c>
      <c r="R1183" s="12" t="s">
        <v>21</v>
      </c>
      <c r="S1183" s="2">
        <f t="shared" si="180"/>
        <v>62</v>
      </c>
      <c r="T1183" s="2">
        <f t="shared" si="181"/>
        <v>46</v>
      </c>
      <c r="U1183" s="2">
        <f t="shared" si="182"/>
        <v>31</v>
      </c>
      <c r="V1183" s="1">
        <f t="shared" si="183"/>
        <v>1058</v>
      </c>
      <c r="W1183" s="9">
        <f t="shared" si="184"/>
        <v>1.7323937598229684</v>
      </c>
      <c r="X1183" s="9">
        <f t="shared" si="185"/>
        <v>0.90308998699194343</v>
      </c>
      <c r="Y1183" s="9">
        <f t="shared" si="186"/>
        <v>1.6627578316815739</v>
      </c>
      <c r="Z1183" s="9">
        <f t="shared" si="187"/>
        <v>1.4913616938342726</v>
      </c>
      <c r="AA1183" s="9">
        <f t="shared" si="188"/>
        <v>3.0244856676991665</v>
      </c>
      <c r="AB1183" s="9">
        <f t="shared" si="189"/>
        <v>1.3413365608677748</v>
      </c>
    </row>
    <row r="1184" spans="1:28">
      <c r="A1184" s="1" t="s">
        <v>23</v>
      </c>
      <c r="B1184" s="1">
        <v>406</v>
      </c>
      <c r="C1184" s="1">
        <v>505048</v>
      </c>
      <c r="D1184" s="2">
        <v>42327</v>
      </c>
      <c r="E1184" s="3">
        <v>42327.462141203338</v>
      </c>
      <c r="F1184" s="4">
        <v>0.83879999999999999</v>
      </c>
      <c r="G1184" s="4">
        <v>0.16119999999999998</v>
      </c>
      <c r="H1184" s="4">
        <v>0</v>
      </c>
      <c r="I1184" s="5">
        <v>7.8</v>
      </c>
      <c r="J1184" s="1">
        <v>1531</v>
      </c>
      <c r="K1184" s="1">
        <v>3.2</v>
      </c>
      <c r="L1184" s="1">
        <v>35.9422864</v>
      </c>
      <c r="M1184" s="1">
        <v>-97.281397200000001</v>
      </c>
      <c r="N1184" s="7">
        <v>14.037589141513873</v>
      </c>
      <c r="O1184" s="11">
        <v>58</v>
      </c>
      <c r="P1184" s="11">
        <v>2</v>
      </c>
      <c r="Q1184" s="11">
        <v>100</v>
      </c>
      <c r="R1184" s="12" t="s">
        <v>21</v>
      </c>
      <c r="S1184" s="2">
        <f t="shared" si="180"/>
        <v>60</v>
      </c>
      <c r="T1184" s="2">
        <f t="shared" si="181"/>
        <v>56</v>
      </c>
      <c r="U1184" s="2">
        <f t="shared" si="182"/>
        <v>30</v>
      </c>
      <c r="V1184" s="1">
        <f t="shared" si="183"/>
        <v>1568</v>
      </c>
      <c r="W1184" s="9">
        <f t="shared" si="184"/>
        <v>1.7634279935629371</v>
      </c>
      <c r="X1184" s="9">
        <f t="shared" si="185"/>
        <v>0.30102999566398114</v>
      </c>
      <c r="Y1184" s="9">
        <f t="shared" si="186"/>
        <v>1.7481880270062005</v>
      </c>
      <c r="Z1184" s="9">
        <f t="shared" si="187"/>
        <v>1.4771212547196624</v>
      </c>
      <c r="AA1184" s="9">
        <f t="shared" si="188"/>
        <v>3.1953460583484192</v>
      </c>
      <c r="AB1184" s="9">
        <f t="shared" si="189"/>
        <v>1.1472925271355632</v>
      </c>
    </row>
    <row r="1185" spans="1:28">
      <c r="A1185" s="1" t="s">
        <v>23</v>
      </c>
      <c r="B1185" s="1">
        <v>406</v>
      </c>
      <c r="C1185" s="1">
        <v>505048</v>
      </c>
      <c r="D1185" s="2">
        <v>42327</v>
      </c>
      <c r="E1185" s="3">
        <v>42327.466018523337</v>
      </c>
      <c r="F1185" s="4">
        <v>0.80180000000000007</v>
      </c>
      <c r="G1185" s="4">
        <v>0.19820000000000002</v>
      </c>
      <c r="H1185" s="4">
        <v>0</v>
      </c>
      <c r="I1185" s="5">
        <v>9.6</v>
      </c>
      <c r="J1185" s="1">
        <v>1531</v>
      </c>
      <c r="K1185" s="1">
        <v>2.9</v>
      </c>
      <c r="L1185" s="1">
        <v>35.9423642</v>
      </c>
      <c r="M1185" s="1">
        <v>-97.281521100000006</v>
      </c>
      <c r="N1185" s="7">
        <v>14.115700844687051</v>
      </c>
      <c r="O1185" s="11">
        <v>26</v>
      </c>
      <c r="P1185" s="11">
        <v>6</v>
      </c>
      <c r="Q1185" s="11">
        <v>98.7</v>
      </c>
      <c r="R1185" s="12" t="s">
        <v>21</v>
      </c>
      <c r="S1185" s="2">
        <f t="shared" si="180"/>
        <v>32</v>
      </c>
      <c r="T1185" s="2">
        <f t="shared" si="181"/>
        <v>20</v>
      </c>
      <c r="U1185" s="2">
        <f t="shared" si="182"/>
        <v>16</v>
      </c>
      <c r="V1185" s="1">
        <f t="shared" si="183"/>
        <v>200</v>
      </c>
      <c r="W1185" s="9">
        <f t="shared" si="184"/>
        <v>1.414973347970818</v>
      </c>
      <c r="X1185" s="9">
        <f t="shared" si="185"/>
        <v>0.77815125038364352</v>
      </c>
      <c r="Y1185" s="9">
        <f t="shared" si="186"/>
        <v>1.301029995663981</v>
      </c>
      <c r="Z1185" s="9">
        <f t="shared" si="187"/>
        <v>1.2041199826559246</v>
      </c>
      <c r="AA1185" s="9">
        <f t="shared" si="188"/>
        <v>2.3010299956639808</v>
      </c>
      <c r="AB1185" s="9">
        <f t="shared" si="189"/>
        <v>1.1497024457435878</v>
      </c>
    </row>
    <row r="1186" spans="1:28">
      <c r="A1186" s="1" t="s">
        <v>23</v>
      </c>
      <c r="B1186" s="1">
        <v>406</v>
      </c>
      <c r="C1186" s="1">
        <v>505048</v>
      </c>
      <c r="D1186" s="2">
        <v>42327</v>
      </c>
      <c r="E1186" s="3">
        <v>42327.469386573335</v>
      </c>
      <c r="F1186" s="4">
        <v>0.81359999999999999</v>
      </c>
      <c r="G1186" s="4">
        <v>0.18640000000000001</v>
      </c>
      <c r="H1186" s="4">
        <v>0</v>
      </c>
      <c r="I1186" s="5">
        <v>9.1999999999999993</v>
      </c>
      <c r="J1186" s="1">
        <v>1531</v>
      </c>
      <c r="K1186" s="1">
        <v>1.6</v>
      </c>
      <c r="L1186" s="1">
        <v>35.942556099999997</v>
      </c>
      <c r="M1186" s="1">
        <v>-97.281511899999998</v>
      </c>
      <c r="N1186" s="7">
        <v>21.354323113382144</v>
      </c>
      <c r="O1186" s="11">
        <v>46</v>
      </c>
      <c r="P1186" s="11">
        <v>18</v>
      </c>
      <c r="Q1186" s="11">
        <v>95.3</v>
      </c>
      <c r="R1186" s="12" t="s">
        <v>21</v>
      </c>
      <c r="S1186" s="2">
        <f t="shared" si="180"/>
        <v>64</v>
      </c>
      <c r="T1186" s="2">
        <f t="shared" si="181"/>
        <v>28</v>
      </c>
      <c r="U1186" s="2">
        <f t="shared" si="182"/>
        <v>32</v>
      </c>
      <c r="V1186" s="1">
        <f t="shared" si="183"/>
        <v>392</v>
      </c>
      <c r="W1186" s="9">
        <f t="shared" si="184"/>
        <v>1.6627578316815739</v>
      </c>
      <c r="X1186" s="9">
        <f t="shared" si="185"/>
        <v>1.2552725051033058</v>
      </c>
      <c r="Y1186" s="9">
        <f t="shared" si="186"/>
        <v>1.447158031342219</v>
      </c>
      <c r="Z1186" s="9">
        <f t="shared" si="187"/>
        <v>1.5051499783199058</v>
      </c>
      <c r="AA1186" s="9">
        <f t="shared" si="188"/>
        <v>2.5932860670204567</v>
      </c>
      <c r="AB1186" s="9">
        <f t="shared" si="189"/>
        <v>1.3294858097697713</v>
      </c>
    </row>
    <row r="1187" spans="1:28">
      <c r="A1187" s="1" t="s">
        <v>23</v>
      </c>
      <c r="B1187" s="1">
        <v>406</v>
      </c>
      <c r="C1187" s="1">
        <v>505048</v>
      </c>
      <c r="D1187" s="2">
        <v>42327</v>
      </c>
      <c r="E1187" s="3">
        <v>42327.472488423336</v>
      </c>
      <c r="F1187" s="4">
        <v>0.80460000000000009</v>
      </c>
      <c r="G1187" s="4">
        <v>0.19539999999999999</v>
      </c>
      <c r="H1187" s="4">
        <v>0</v>
      </c>
      <c r="I1187" s="5">
        <v>10</v>
      </c>
      <c r="J1187" s="1">
        <v>1531</v>
      </c>
      <c r="K1187" s="1">
        <v>1.7</v>
      </c>
      <c r="L1187" s="1">
        <v>35.942673300000003</v>
      </c>
      <c r="M1187" s="1">
        <v>-97.281567199999998</v>
      </c>
      <c r="N1187" s="7">
        <v>13.95064432253168</v>
      </c>
      <c r="O1187" s="11">
        <v>12</v>
      </c>
      <c r="P1187" s="11">
        <v>2</v>
      </c>
      <c r="Q1187" s="11">
        <v>100</v>
      </c>
      <c r="R1187" s="12" t="s">
        <v>21</v>
      </c>
      <c r="S1187" s="2">
        <f t="shared" si="180"/>
        <v>14</v>
      </c>
      <c r="T1187" s="2">
        <f t="shared" si="181"/>
        <v>10</v>
      </c>
      <c r="U1187" s="2">
        <f t="shared" si="182"/>
        <v>7</v>
      </c>
      <c r="V1187" s="1">
        <f t="shared" si="183"/>
        <v>50</v>
      </c>
      <c r="W1187" s="9">
        <f t="shared" si="184"/>
        <v>1.0791812460476247</v>
      </c>
      <c r="X1187" s="9">
        <f t="shared" si="185"/>
        <v>0.30102999566398114</v>
      </c>
      <c r="Y1187" s="9">
        <f t="shared" si="186"/>
        <v>1</v>
      </c>
      <c r="Z1187" s="9">
        <f t="shared" si="187"/>
        <v>0.8450980400142567</v>
      </c>
      <c r="AA1187" s="9">
        <f t="shared" si="188"/>
        <v>1.6989700043360185</v>
      </c>
      <c r="AB1187" s="9">
        <f t="shared" si="189"/>
        <v>1.1445942663377866</v>
      </c>
    </row>
    <row r="1188" spans="1:28">
      <c r="A1188" s="1" t="s">
        <v>23</v>
      </c>
      <c r="B1188" s="1">
        <v>406</v>
      </c>
      <c r="C1188" s="1">
        <v>505048</v>
      </c>
      <c r="D1188" s="2">
        <v>42327</v>
      </c>
      <c r="E1188" s="3">
        <v>42327.476041663336</v>
      </c>
      <c r="F1188" s="4">
        <v>0.90180000000000005</v>
      </c>
      <c r="G1188" s="4">
        <v>9.8199999999999982E-2</v>
      </c>
      <c r="H1188" s="4">
        <v>0</v>
      </c>
      <c r="I1188" s="5">
        <v>4.5999999999999996</v>
      </c>
      <c r="J1188" s="1">
        <v>1531</v>
      </c>
      <c r="K1188" s="1">
        <v>2.5</v>
      </c>
      <c r="L1188" s="1">
        <v>35.942914199999997</v>
      </c>
      <c r="M1188" s="1">
        <v>-97.281502799999998</v>
      </c>
      <c r="N1188" s="7">
        <v>27.407049388119333</v>
      </c>
      <c r="O1188" s="11">
        <v>28</v>
      </c>
      <c r="P1188" s="11">
        <v>7</v>
      </c>
      <c r="Q1188" s="11">
        <v>97.3</v>
      </c>
      <c r="R1188" s="12" t="s">
        <v>21</v>
      </c>
      <c r="S1188" s="2">
        <f t="shared" si="180"/>
        <v>35</v>
      </c>
      <c r="T1188" s="2">
        <f t="shared" si="181"/>
        <v>21</v>
      </c>
      <c r="U1188" s="2">
        <f t="shared" si="182"/>
        <v>17.5</v>
      </c>
      <c r="V1188" s="1">
        <f t="shared" si="183"/>
        <v>220.5</v>
      </c>
      <c r="W1188" s="9">
        <f t="shared" si="184"/>
        <v>1.447158031342219</v>
      </c>
      <c r="X1188" s="9">
        <f t="shared" si="185"/>
        <v>0.8450980400142567</v>
      </c>
      <c r="Y1188" s="9">
        <f t="shared" si="186"/>
        <v>1.3222192947339191</v>
      </c>
      <c r="Z1188" s="9">
        <f t="shared" si="187"/>
        <v>1.2430380486862944</v>
      </c>
      <c r="AA1188" s="9">
        <f t="shared" si="188"/>
        <v>2.3434085938038569</v>
      </c>
      <c r="AB1188" s="9">
        <f t="shared" si="189"/>
        <v>1.4378622824043494</v>
      </c>
    </row>
    <row r="1189" spans="1:28">
      <c r="A1189" s="1" t="s">
        <v>23</v>
      </c>
      <c r="B1189" s="1">
        <v>406</v>
      </c>
      <c r="C1189" s="1">
        <v>505048</v>
      </c>
      <c r="D1189" s="2">
        <v>42327</v>
      </c>
      <c r="E1189" s="3">
        <v>42327.479525463335</v>
      </c>
      <c r="F1189" s="4">
        <v>0.91480000000000006</v>
      </c>
      <c r="G1189" s="4">
        <v>8.5199999999999998E-2</v>
      </c>
      <c r="H1189" s="4">
        <v>0</v>
      </c>
      <c r="I1189" s="5">
        <v>4</v>
      </c>
      <c r="J1189" s="1">
        <v>1531</v>
      </c>
      <c r="K1189" s="1">
        <v>1.9</v>
      </c>
      <c r="L1189" s="1">
        <v>35.942942500000001</v>
      </c>
      <c r="M1189" s="1">
        <v>-97.281513899999993</v>
      </c>
      <c r="N1189" s="7">
        <v>3.3009646097945655</v>
      </c>
      <c r="O1189" s="11">
        <v>42</v>
      </c>
      <c r="P1189" s="11">
        <v>4</v>
      </c>
      <c r="Q1189" s="11">
        <v>99.3</v>
      </c>
      <c r="R1189" s="12" t="s">
        <v>21</v>
      </c>
      <c r="S1189" s="2">
        <f t="shared" si="180"/>
        <v>46</v>
      </c>
      <c r="T1189" s="2">
        <f t="shared" si="181"/>
        <v>38</v>
      </c>
      <c r="U1189" s="2">
        <f t="shared" si="182"/>
        <v>23</v>
      </c>
      <c r="V1189" s="1">
        <f t="shared" si="183"/>
        <v>722</v>
      </c>
      <c r="W1189" s="9">
        <f t="shared" si="184"/>
        <v>1.6232492903979003</v>
      </c>
      <c r="X1189" s="9">
        <f t="shared" si="185"/>
        <v>0.60205999132796229</v>
      </c>
      <c r="Y1189" s="9">
        <f t="shared" si="186"/>
        <v>1.5797835966168099</v>
      </c>
      <c r="Z1189" s="9">
        <f t="shared" si="187"/>
        <v>1.3617278360175928</v>
      </c>
      <c r="AA1189" s="9">
        <f t="shared" si="188"/>
        <v>2.8585371975696385</v>
      </c>
      <c r="AB1189" s="9">
        <f t="shared" si="189"/>
        <v>0.5186408682099467</v>
      </c>
    </row>
    <row r="1190" spans="1:28">
      <c r="A1190" s="1" t="s">
        <v>23</v>
      </c>
      <c r="B1190" s="1">
        <v>406</v>
      </c>
      <c r="C1190" s="1">
        <v>505048</v>
      </c>
      <c r="D1190" s="2">
        <v>42327</v>
      </c>
      <c r="E1190" s="3">
        <v>42327.483009263335</v>
      </c>
      <c r="F1190" s="4">
        <v>0.92120000000000002</v>
      </c>
      <c r="G1190" s="4">
        <v>7.8799999999999995E-2</v>
      </c>
      <c r="H1190" s="4">
        <v>0</v>
      </c>
      <c r="I1190" s="5">
        <v>3.8</v>
      </c>
      <c r="J1190" s="1">
        <v>1531</v>
      </c>
      <c r="K1190" s="1">
        <v>2.1</v>
      </c>
      <c r="L1190" s="1">
        <v>35.9429528</v>
      </c>
      <c r="M1190" s="1">
        <v>-97.281632200000004</v>
      </c>
      <c r="N1190" s="7">
        <v>10.711293500960561</v>
      </c>
      <c r="O1190" s="11">
        <v>40</v>
      </c>
      <c r="P1190" s="11">
        <v>7</v>
      </c>
      <c r="Q1190" s="11">
        <v>96.7</v>
      </c>
      <c r="R1190" s="12" t="s">
        <v>21</v>
      </c>
      <c r="S1190" s="2">
        <f t="shared" si="180"/>
        <v>47</v>
      </c>
      <c r="T1190" s="2">
        <f t="shared" si="181"/>
        <v>33</v>
      </c>
      <c r="U1190" s="2">
        <f t="shared" si="182"/>
        <v>23.5</v>
      </c>
      <c r="V1190" s="1">
        <f t="shared" si="183"/>
        <v>544.5</v>
      </c>
      <c r="W1190" s="9">
        <f t="shared" si="184"/>
        <v>1.6020599913279623</v>
      </c>
      <c r="X1190" s="9">
        <f t="shared" si="185"/>
        <v>0.8450980400142567</v>
      </c>
      <c r="Y1190" s="9">
        <f t="shared" si="186"/>
        <v>1.5185139398778873</v>
      </c>
      <c r="Z1190" s="9">
        <f t="shared" si="187"/>
        <v>1.3710678622717363</v>
      </c>
      <c r="AA1190" s="9">
        <f t="shared" si="188"/>
        <v>2.7359978840917933</v>
      </c>
      <c r="AB1190" s="9">
        <f t="shared" si="189"/>
        <v>1.0298419196095325</v>
      </c>
    </row>
    <row r="1191" spans="1:28">
      <c r="A1191" s="1" t="s">
        <v>23</v>
      </c>
      <c r="B1191" s="1" t="s">
        <v>26</v>
      </c>
      <c r="C1191" s="1">
        <v>505001</v>
      </c>
      <c r="D1191" s="2">
        <v>42328</v>
      </c>
      <c r="E1191" s="3">
        <v>42328.368726853332</v>
      </c>
      <c r="F1191" s="4">
        <v>1.022</v>
      </c>
      <c r="G1191" s="4">
        <v>0.98659999999999992</v>
      </c>
      <c r="H1191" s="4">
        <v>1.34E-2</v>
      </c>
      <c r="I1191" s="5">
        <v>9</v>
      </c>
      <c r="J1191" s="1">
        <v>1538</v>
      </c>
      <c r="K1191" s="1">
        <v>2.5</v>
      </c>
      <c r="L1191" s="1">
        <v>35.942959399999999</v>
      </c>
      <c r="M1191" s="1">
        <v>-97.281588600000006</v>
      </c>
      <c r="N1191" s="7">
        <v>57.66582872205062</v>
      </c>
      <c r="O1191" s="11">
        <v>4</v>
      </c>
      <c r="P1191" s="11">
        <v>4</v>
      </c>
      <c r="Q1191" s="11">
        <v>64</v>
      </c>
      <c r="R1191" s="12" t="s">
        <v>20</v>
      </c>
      <c r="S1191" s="2">
        <f t="shared" si="180"/>
        <v>8</v>
      </c>
      <c r="T1191" s="2">
        <f t="shared" si="181"/>
        <v>0</v>
      </c>
      <c r="U1191" s="2">
        <f t="shared" si="182"/>
        <v>4</v>
      </c>
      <c r="V1191" s="1">
        <f t="shared" si="183"/>
        <v>0</v>
      </c>
      <c r="W1191" s="9">
        <f t="shared" si="184"/>
        <v>0.60205999132796229</v>
      </c>
      <c r="X1191" s="9">
        <f t="shared" si="185"/>
        <v>0.60205999132796229</v>
      </c>
      <c r="Y1191" s="9" t="e">
        <f t="shared" si="186"/>
        <v>#NUM!</v>
      </c>
      <c r="Z1191" s="9">
        <f t="shared" si="187"/>
        <v>0.60205999132796229</v>
      </c>
      <c r="AA1191" s="9" t="e">
        <f t="shared" si="188"/>
        <v>#NUM!</v>
      </c>
      <c r="AB1191" s="9">
        <f t="shared" si="189"/>
        <v>1.7609185377033481</v>
      </c>
    </row>
    <row r="1192" spans="1:28">
      <c r="A1192" s="1" t="s">
        <v>23</v>
      </c>
      <c r="B1192" s="1" t="s">
        <v>26</v>
      </c>
      <c r="C1192" s="1">
        <v>505001</v>
      </c>
      <c r="D1192" s="2">
        <v>42328</v>
      </c>
      <c r="E1192" s="3">
        <v>42328.371898143334</v>
      </c>
      <c r="F1192" s="4">
        <v>0.79400000000000004</v>
      </c>
      <c r="G1192" s="4">
        <v>0.88</v>
      </c>
      <c r="H1192" s="4">
        <v>0.12</v>
      </c>
      <c r="I1192" s="5">
        <v>23.2</v>
      </c>
      <c r="J1192" s="1">
        <v>1538</v>
      </c>
      <c r="K1192" s="1">
        <v>3.3</v>
      </c>
      <c r="L1192" s="1">
        <v>35.942791900000003</v>
      </c>
      <c r="M1192" s="1">
        <v>-97.281703100000001</v>
      </c>
      <c r="N1192" s="7">
        <v>21.287322196901883</v>
      </c>
      <c r="O1192" s="11">
        <v>58</v>
      </c>
      <c r="P1192" s="11">
        <v>44</v>
      </c>
      <c r="Q1192" s="11">
        <v>30</v>
      </c>
      <c r="R1192" s="12" t="s">
        <v>24</v>
      </c>
      <c r="S1192" s="2">
        <f t="shared" si="180"/>
        <v>102</v>
      </c>
      <c r="T1192" s="2">
        <f t="shared" si="181"/>
        <v>14</v>
      </c>
      <c r="U1192" s="2">
        <f t="shared" si="182"/>
        <v>51</v>
      </c>
      <c r="V1192" s="1">
        <f t="shared" si="183"/>
        <v>98</v>
      </c>
      <c r="W1192" s="9">
        <f t="shared" si="184"/>
        <v>1.7634279935629371</v>
      </c>
      <c r="X1192" s="9">
        <f t="shared" si="185"/>
        <v>1.6434526764861872</v>
      </c>
      <c r="Y1192" s="9">
        <f t="shared" si="186"/>
        <v>1.1461280356782377</v>
      </c>
      <c r="Z1192" s="9">
        <f t="shared" si="187"/>
        <v>1.7075701760979363</v>
      </c>
      <c r="AA1192" s="9">
        <f t="shared" si="188"/>
        <v>1.9912260756924949</v>
      </c>
      <c r="AB1192" s="9">
        <f t="shared" si="189"/>
        <v>1.32812103352606</v>
      </c>
    </row>
    <row r="1193" spans="1:28">
      <c r="A1193" s="1" t="s">
        <v>23</v>
      </c>
      <c r="B1193" s="1" t="s">
        <v>26</v>
      </c>
      <c r="C1193" s="1">
        <v>505001</v>
      </c>
      <c r="D1193" s="2">
        <v>42328</v>
      </c>
      <c r="E1193" s="3">
        <v>42328.375497683337</v>
      </c>
      <c r="F1193" s="4">
        <v>0.30399999999999999</v>
      </c>
      <c r="G1193" s="4">
        <v>0.99659999999999993</v>
      </c>
      <c r="H1193" s="4">
        <v>3.3999999999999998E-3</v>
      </c>
      <c r="I1193" s="5">
        <v>10.199999999999999</v>
      </c>
      <c r="J1193" s="1">
        <v>1538</v>
      </c>
      <c r="K1193" s="1">
        <v>2.8</v>
      </c>
      <c r="L1193" s="1">
        <v>35.942442200000002</v>
      </c>
      <c r="M1193" s="1">
        <v>-97.281779200000003</v>
      </c>
      <c r="N1193" s="7">
        <v>39.483954503625625</v>
      </c>
      <c r="O1193" s="11">
        <v>78</v>
      </c>
      <c r="P1193" s="11">
        <v>34</v>
      </c>
      <c r="Q1193" s="11">
        <v>47.3</v>
      </c>
      <c r="R1193" s="12" t="s">
        <v>24</v>
      </c>
      <c r="S1193" s="2">
        <f t="shared" si="180"/>
        <v>112</v>
      </c>
      <c r="T1193" s="2">
        <f t="shared" si="181"/>
        <v>44</v>
      </c>
      <c r="U1193" s="2">
        <f t="shared" si="182"/>
        <v>56</v>
      </c>
      <c r="V1193" s="1">
        <f t="shared" si="183"/>
        <v>968</v>
      </c>
      <c r="W1193" s="9">
        <f t="shared" si="184"/>
        <v>1.8920946026904801</v>
      </c>
      <c r="X1193" s="9">
        <f t="shared" si="185"/>
        <v>1.5314789170422551</v>
      </c>
      <c r="Y1193" s="9">
        <f t="shared" si="186"/>
        <v>1.6434526764861872</v>
      </c>
      <c r="Z1193" s="9">
        <f t="shared" si="187"/>
        <v>1.7481880270062005</v>
      </c>
      <c r="AA1193" s="9">
        <f t="shared" si="188"/>
        <v>2.9858753573083932</v>
      </c>
      <c r="AB1193" s="9">
        <f t="shared" si="189"/>
        <v>1.5964206428095697</v>
      </c>
    </row>
    <row r="1194" spans="1:28">
      <c r="A1194" s="1" t="s">
        <v>23</v>
      </c>
      <c r="B1194" s="1" t="s">
        <v>26</v>
      </c>
      <c r="C1194" s="1">
        <v>505001</v>
      </c>
      <c r="D1194" s="2">
        <v>42328</v>
      </c>
      <c r="E1194" s="3">
        <v>42328.378831023336</v>
      </c>
      <c r="F1194" s="4">
        <v>0.22</v>
      </c>
      <c r="G1194" s="4">
        <v>1</v>
      </c>
      <c r="H1194" s="4">
        <v>0</v>
      </c>
      <c r="I1194" s="5">
        <v>11.6</v>
      </c>
      <c r="J1194" s="1">
        <v>1538</v>
      </c>
      <c r="K1194" s="1">
        <v>2.9</v>
      </c>
      <c r="L1194" s="1">
        <v>35.942642800000002</v>
      </c>
      <c r="M1194" s="1">
        <v>-97.281924399999994</v>
      </c>
      <c r="N1194" s="7">
        <v>25.853445772594739</v>
      </c>
      <c r="O1194" s="11">
        <v>62</v>
      </c>
      <c r="P1194" s="11">
        <v>25</v>
      </c>
      <c r="Q1194" s="11">
        <v>48</v>
      </c>
      <c r="R1194" s="12" t="s">
        <v>24</v>
      </c>
      <c r="S1194" s="2">
        <f t="shared" si="180"/>
        <v>87</v>
      </c>
      <c r="T1194" s="2">
        <f t="shared" si="181"/>
        <v>37</v>
      </c>
      <c r="U1194" s="2">
        <f t="shared" si="182"/>
        <v>43.5</v>
      </c>
      <c r="V1194" s="1">
        <f t="shared" si="183"/>
        <v>684.5</v>
      </c>
      <c r="W1194" s="9">
        <f t="shared" si="184"/>
        <v>1.7923916894982537</v>
      </c>
      <c r="X1194" s="9">
        <f t="shared" si="185"/>
        <v>1.3979400086720375</v>
      </c>
      <c r="Y1194" s="9">
        <f t="shared" si="186"/>
        <v>1.5682017240669948</v>
      </c>
      <c r="Z1194" s="9">
        <f t="shared" si="187"/>
        <v>1.6384892569546372</v>
      </c>
      <c r="AA1194" s="9">
        <f t="shared" si="188"/>
        <v>2.8353734524700083</v>
      </c>
      <c r="AB1194" s="9">
        <f t="shared" si="189"/>
        <v>1.4125184344819224</v>
      </c>
    </row>
    <row r="1195" spans="1:28">
      <c r="A1195" s="1" t="s">
        <v>23</v>
      </c>
      <c r="B1195" s="1" t="s">
        <v>26</v>
      </c>
      <c r="C1195" s="1">
        <v>505001</v>
      </c>
      <c r="D1195" s="2">
        <v>42328</v>
      </c>
      <c r="E1195" s="3">
        <v>42328.382581023339</v>
      </c>
      <c r="F1195" s="4">
        <v>0.17399999999999999</v>
      </c>
      <c r="G1195" s="4">
        <v>0.99659999999999993</v>
      </c>
      <c r="H1195" s="4">
        <v>3.3999999999999998E-3</v>
      </c>
      <c r="I1195" s="5">
        <v>8.4</v>
      </c>
      <c r="J1195" s="1">
        <v>1538</v>
      </c>
      <c r="K1195" s="1">
        <v>3</v>
      </c>
      <c r="L1195" s="1">
        <v>35.942717500000001</v>
      </c>
      <c r="M1195" s="1">
        <v>-97.281778599999996</v>
      </c>
      <c r="N1195" s="7">
        <v>15.532877007011336</v>
      </c>
      <c r="O1195" s="11">
        <v>73</v>
      </c>
      <c r="P1195" s="11">
        <v>60</v>
      </c>
      <c r="Q1195" s="11">
        <v>44</v>
      </c>
      <c r="R1195" s="12" t="s">
        <v>24</v>
      </c>
      <c r="S1195" s="2">
        <f t="shared" si="180"/>
        <v>133</v>
      </c>
      <c r="T1195" s="2">
        <f t="shared" si="181"/>
        <v>13</v>
      </c>
      <c r="U1195" s="2">
        <f t="shared" si="182"/>
        <v>66.5</v>
      </c>
      <c r="V1195" s="1">
        <f t="shared" si="183"/>
        <v>84.5</v>
      </c>
      <c r="W1195" s="9">
        <f t="shared" si="184"/>
        <v>1.8633228601204557</v>
      </c>
      <c r="X1195" s="9">
        <f t="shared" si="185"/>
        <v>1.7781512503836434</v>
      </c>
      <c r="Y1195" s="9">
        <f t="shared" si="186"/>
        <v>1.1139433523068367</v>
      </c>
      <c r="Z1195" s="9">
        <f t="shared" si="187"/>
        <v>1.8228216453031043</v>
      </c>
      <c r="AA1195" s="9">
        <f t="shared" si="188"/>
        <v>1.9268567089496922</v>
      </c>
      <c r="AB1195" s="9">
        <f t="shared" si="189"/>
        <v>1.1912519034136013</v>
      </c>
    </row>
    <row r="1196" spans="1:28">
      <c r="A1196" s="1" t="s">
        <v>23</v>
      </c>
      <c r="B1196" s="1" t="s">
        <v>26</v>
      </c>
      <c r="C1196" s="1">
        <v>505001</v>
      </c>
      <c r="D1196" s="2">
        <v>42328</v>
      </c>
      <c r="E1196" s="3">
        <v>42328.385775463335</v>
      </c>
      <c r="F1196" s="4">
        <v>0.128</v>
      </c>
      <c r="G1196" s="4">
        <v>1</v>
      </c>
      <c r="H1196" s="4">
        <v>0</v>
      </c>
      <c r="I1196" s="5">
        <v>7.2</v>
      </c>
      <c r="J1196" s="1">
        <v>1538</v>
      </c>
      <c r="K1196" s="1">
        <v>2.6</v>
      </c>
      <c r="L1196" s="1">
        <v>35.942632799999998</v>
      </c>
      <c r="M1196" s="1">
        <v>-97.2816531</v>
      </c>
      <c r="N1196" s="7">
        <v>14.708538678216865</v>
      </c>
      <c r="O1196" s="11">
        <v>149</v>
      </c>
      <c r="P1196" s="11">
        <v>37</v>
      </c>
      <c r="Q1196" s="11">
        <v>78.7</v>
      </c>
      <c r="R1196" s="12" t="s">
        <v>21</v>
      </c>
      <c r="S1196" s="2">
        <f t="shared" si="180"/>
        <v>186</v>
      </c>
      <c r="T1196" s="2">
        <f t="shared" si="181"/>
        <v>112</v>
      </c>
      <c r="U1196" s="2">
        <f t="shared" si="182"/>
        <v>93</v>
      </c>
      <c r="V1196" s="1">
        <f t="shared" si="183"/>
        <v>6272</v>
      </c>
      <c r="W1196" s="9">
        <f t="shared" si="184"/>
        <v>2.173186268412274</v>
      </c>
      <c r="X1196" s="9">
        <f t="shared" si="185"/>
        <v>1.5682017240669948</v>
      </c>
      <c r="Y1196" s="9">
        <f t="shared" si="186"/>
        <v>2.049218022670181</v>
      </c>
      <c r="Z1196" s="9">
        <f t="shared" si="187"/>
        <v>1.968482948553935</v>
      </c>
      <c r="AA1196" s="9">
        <f t="shared" si="188"/>
        <v>3.7974060496763813</v>
      </c>
      <c r="AB1196" s="9">
        <f t="shared" si="189"/>
        <v>1.1675695268735389</v>
      </c>
    </row>
    <row r="1197" spans="1:28">
      <c r="A1197" s="1" t="s">
        <v>23</v>
      </c>
      <c r="B1197" s="1" t="s">
        <v>26</v>
      </c>
      <c r="C1197" s="1">
        <v>505001</v>
      </c>
      <c r="D1197" s="2">
        <v>42328</v>
      </c>
      <c r="E1197" s="3">
        <v>42328.389236113333</v>
      </c>
      <c r="F1197" s="4">
        <v>0.20800000000000002</v>
      </c>
      <c r="G1197" s="4">
        <v>0.99659999999999993</v>
      </c>
      <c r="H1197" s="4">
        <v>3.3999999999999998E-3</v>
      </c>
      <c r="I1197" s="5">
        <v>10.199999999999999</v>
      </c>
      <c r="J1197" s="1">
        <v>1538</v>
      </c>
      <c r="K1197" s="1">
        <v>2.6</v>
      </c>
      <c r="L1197" s="1">
        <v>35.942383599999999</v>
      </c>
      <c r="M1197" s="1">
        <v>-97.281858900000003</v>
      </c>
      <c r="N1197" s="7">
        <v>33.332971476087934</v>
      </c>
      <c r="O1197" s="11">
        <v>96</v>
      </c>
      <c r="P1197" s="11">
        <v>27</v>
      </c>
      <c r="Q1197" s="11">
        <v>57.3</v>
      </c>
      <c r="R1197" s="12" t="s">
        <v>21</v>
      </c>
      <c r="S1197" s="2">
        <f t="shared" si="180"/>
        <v>123</v>
      </c>
      <c r="T1197" s="2">
        <f t="shared" si="181"/>
        <v>69</v>
      </c>
      <c r="U1197" s="2">
        <f t="shared" si="182"/>
        <v>61.5</v>
      </c>
      <c r="V1197" s="1">
        <f t="shared" si="183"/>
        <v>2380.5</v>
      </c>
      <c r="W1197" s="9">
        <f t="shared" si="184"/>
        <v>1.9822712330395682</v>
      </c>
      <c r="X1197" s="9">
        <f t="shared" si="185"/>
        <v>1.4313637641589871</v>
      </c>
      <c r="Y1197" s="9">
        <f t="shared" si="186"/>
        <v>1.8388490907372552</v>
      </c>
      <c r="Z1197" s="9">
        <f t="shared" si="187"/>
        <v>1.7888751157754168</v>
      </c>
      <c r="AA1197" s="9">
        <f t="shared" si="188"/>
        <v>3.3766681858105287</v>
      </c>
      <c r="AB1197" s="9">
        <f t="shared" si="189"/>
        <v>1.5228740306765998</v>
      </c>
    </row>
    <row r="1198" spans="1:28">
      <c r="A1198" s="1" t="s">
        <v>23</v>
      </c>
      <c r="B1198" s="1" t="s">
        <v>26</v>
      </c>
      <c r="C1198" s="1">
        <v>505001</v>
      </c>
      <c r="D1198" s="2">
        <v>42328</v>
      </c>
      <c r="E1198" s="3">
        <v>42328.392696763338</v>
      </c>
      <c r="F1198" s="4">
        <v>2.2000000000000002E-2</v>
      </c>
      <c r="G1198" s="4">
        <v>1</v>
      </c>
      <c r="H1198" s="4">
        <v>0</v>
      </c>
      <c r="I1198" s="5">
        <v>2.8</v>
      </c>
      <c r="J1198" s="1">
        <v>1538</v>
      </c>
      <c r="K1198" s="1">
        <v>2.6</v>
      </c>
      <c r="L1198" s="1">
        <v>35.942324999999997</v>
      </c>
      <c r="M1198" s="1">
        <v>-97.281908599999994</v>
      </c>
      <c r="N1198" s="7">
        <v>7.9041831493233961</v>
      </c>
      <c r="O1198" s="11">
        <v>136</v>
      </c>
      <c r="P1198" s="11">
        <v>24</v>
      </c>
      <c r="Q1198" s="11">
        <v>83.3</v>
      </c>
      <c r="R1198" s="12" t="s">
        <v>21</v>
      </c>
      <c r="S1198" s="2">
        <f t="shared" si="180"/>
        <v>160</v>
      </c>
      <c r="T1198" s="2">
        <f t="shared" si="181"/>
        <v>112</v>
      </c>
      <c r="U1198" s="2">
        <f t="shared" si="182"/>
        <v>80</v>
      </c>
      <c r="V1198" s="1">
        <f t="shared" si="183"/>
        <v>6272</v>
      </c>
      <c r="W1198" s="9">
        <f t="shared" si="184"/>
        <v>2.1335389083702174</v>
      </c>
      <c r="X1198" s="9">
        <f t="shared" si="185"/>
        <v>1.3802112417116059</v>
      </c>
      <c r="Y1198" s="9">
        <f t="shared" si="186"/>
        <v>2.049218022670181</v>
      </c>
      <c r="Z1198" s="9">
        <f t="shared" si="187"/>
        <v>1.9030899869919433</v>
      </c>
      <c r="AA1198" s="9">
        <f t="shared" si="188"/>
        <v>3.7974060496763813</v>
      </c>
      <c r="AB1198" s="9">
        <f t="shared" si="189"/>
        <v>0.89785699481577885</v>
      </c>
    </row>
    <row r="1199" spans="1:28">
      <c r="A1199" s="1" t="s">
        <v>23</v>
      </c>
      <c r="B1199" s="1" t="s">
        <v>26</v>
      </c>
      <c r="C1199" s="1">
        <v>505001</v>
      </c>
      <c r="D1199" s="2">
        <v>42328</v>
      </c>
      <c r="E1199" s="3">
        <v>42328.396145833336</v>
      </c>
      <c r="F1199" s="4">
        <v>8.4000000000000005E-2</v>
      </c>
      <c r="G1199" s="4">
        <v>1</v>
      </c>
      <c r="H1199" s="4">
        <v>0</v>
      </c>
      <c r="I1199" s="5">
        <v>6.8</v>
      </c>
      <c r="J1199" s="1">
        <v>1538</v>
      </c>
      <c r="K1199" s="1">
        <v>2.6</v>
      </c>
      <c r="L1199" s="1">
        <v>35.942385600000001</v>
      </c>
      <c r="M1199" s="1">
        <v>-97.281621700000002</v>
      </c>
      <c r="N1199" s="7">
        <v>26.692524038362862</v>
      </c>
      <c r="O1199" s="11">
        <v>121</v>
      </c>
      <c r="P1199" s="11">
        <v>22</v>
      </c>
      <c r="Q1199" s="11">
        <v>94</v>
      </c>
      <c r="R1199" s="12" t="s">
        <v>21</v>
      </c>
      <c r="S1199" s="2">
        <f t="shared" si="180"/>
        <v>143</v>
      </c>
      <c r="T1199" s="2">
        <f t="shared" si="181"/>
        <v>99</v>
      </c>
      <c r="U1199" s="2">
        <f t="shared" si="182"/>
        <v>71.5</v>
      </c>
      <c r="V1199" s="1">
        <f t="shared" si="183"/>
        <v>4900.5</v>
      </c>
      <c r="W1199" s="9">
        <f t="shared" si="184"/>
        <v>2.0827853703164498</v>
      </c>
      <c r="X1199" s="9">
        <f t="shared" si="185"/>
        <v>1.3424226808222062</v>
      </c>
      <c r="Y1199" s="9">
        <f t="shared" si="186"/>
        <v>1.9956351945975497</v>
      </c>
      <c r="Z1199" s="9">
        <f t="shared" si="187"/>
        <v>1.8543060418010802</v>
      </c>
      <c r="AA1199" s="9">
        <f t="shared" si="188"/>
        <v>3.6902403935311181</v>
      </c>
      <c r="AB1199" s="9">
        <f t="shared" si="189"/>
        <v>1.4263896425062941</v>
      </c>
    </row>
    <row r="1200" spans="1:28">
      <c r="A1200" s="1" t="s">
        <v>23</v>
      </c>
      <c r="B1200" s="1" t="s">
        <v>26</v>
      </c>
      <c r="C1200" s="1">
        <v>505001</v>
      </c>
      <c r="D1200" s="2">
        <v>42328</v>
      </c>
      <c r="E1200" s="3">
        <v>42328.400138893339</v>
      </c>
      <c r="F1200" s="4">
        <v>0.17199999999999999</v>
      </c>
      <c r="G1200" s="4">
        <v>1</v>
      </c>
      <c r="H1200" s="4">
        <v>0</v>
      </c>
      <c r="I1200" s="5">
        <v>6.6</v>
      </c>
      <c r="J1200" s="1">
        <v>1538</v>
      </c>
      <c r="K1200" s="1">
        <v>2.8</v>
      </c>
      <c r="L1200" s="1">
        <v>35.942526700000002</v>
      </c>
      <c r="M1200" s="1">
        <v>-97.281583299999994</v>
      </c>
      <c r="N1200" s="7">
        <v>16.066239052355158</v>
      </c>
      <c r="O1200" s="11">
        <v>77</v>
      </c>
      <c r="P1200" s="11">
        <v>44</v>
      </c>
      <c r="Q1200" s="11">
        <v>48.7</v>
      </c>
      <c r="R1200" s="12" t="s">
        <v>21</v>
      </c>
      <c r="S1200" s="2">
        <f t="shared" si="180"/>
        <v>121</v>
      </c>
      <c r="T1200" s="2">
        <f t="shared" si="181"/>
        <v>33</v>
      </c>
      <c r="U1200" s="2">
        <f t="shared" si="182"/>
        <v>60.5</v>
      </c>
      <c r="V1200" s="1">
        <f t="shared" si="183"/>
        <v>544.5</v>
      </c>
      <c r="W1200" s="9">
        <f t="shared" si="184"/>
        <v>1.8864907251724818</v>
      </c>
      <c r="X1200" s="9">
        <f t="shared" si="185"/>
        <v>1.6434526764861872</v>
      </c>
      <c r="Y1200" s="9">
        <f t="shared" si="186"/>
        <v>1.5185139398778873</v>
      </c>
      <c r="Z1200" s="9">
        <f t="shared" si="187"/>
        <v>1.7817553746524688</v>
      </c>
      <c r="AA1200" s="9">
        <f t="shared" si="188"/>
        <v>2.7359978840917933</v>
      </c>
      <c r="AB1200" s="9">
        <f t="shared" si="189"/>
        <v>1.2059142246183205</v>
      </c>
    </row>
    <row r="1201" spans="1:28">
      <c r="A1201" s="1" t="s">
        <v>23</v>
      </c>
      <c r="B1201" s="1" t="s">
        <v>26</v>
      </c>
      <c r="C1201" s="1">
        <v>505001</v>
      </c>
      <c r="D1201" s="2">
        <v>42328</v>
      </c>
      <c r="E1201" s="3">
        <v>42328.403101853335</v>
      </c>
      <c r="F1201" s="4">
        <v>0</v>
      </c>
      <c r="G1201" s="4">
        <v>0.97340000000000004</v>
      </c>
      <c r="H1201" s="4">
        <v>2.6600000000000002E-2</v>
      </c>
      <c r="I1201" s="5">
        <v>0.2</v>
      </c>
      <c r="J1201" s="1">
        <v>1538</v>
      </c>
      <c r="K1201" s="1">
        <v>2.4</v>
      </c>
      <c r="L1201" s="1">
        <v>35.942593100000003</v>
      </c>
      <c r="M1201" s="1">
        <v>-97.281595300000006</v>
      </c>
      <c r="N1201" s="7">
        <v>7.4619385760601453</v>
      </c>
      <c r="O1201" s="11">
        <v>40</v>
      </c>
      <c r="P1201" s="11">
        <v>1</v>
      </c>
      <c r="Q1201" s="11">
        <v>100</v>
      </c>
      <c r="R1201" s="12" t="s">
        <v>21</v>
      </c>
      <c r="S1201" s="2">
        <f t="shared" si="180"/>
        <v>41</v>
      </c>
      <c r="T1201" s="2">
        <f t="shared" si="181"/>
        <v>39</v>
      </c>
      <c r="U1201" s="2">
        <f t="shared" si="182"/>
        <v>20.5</v>
      </c>
      <c r="V1201" s="1">
        <f t="shared" si="183"/>
        <v>760.5</v>
      </c>
      <c r="W1201" s="9">
        <f t="shared" si="184"/>
        <v>1.6020599913279623</v>
      </c>
      <c r="X1201" s="9">
        <f t="shared" si="185"/>
        <v>0</v>
      </c>
      <c r="Y1201" s="9">
        <f t="shared" si="186"/>
        <v>1.5910646070264991</v>
      </c>
      <c r="Z1201" s="9">
        <f t="shared" si="187"/>
        <v>1.3117538610557542</v>
      </c>
      <c r="AA1201" s="9">
        <f t="shared" si="188"/>
        <v>2.8810992183890169</v>
      </c>
      <c r="AB1201" s="9">
        <f t="shared" si="189"/>
        <v>0.87285166976673345</v>
      </c>
    </row>
    <row r="1202" spans="1:28">
      <c r="A1202" s="1" t="s">
        <v>23</v>
      </c>
      <c r="B1202" s="1" t="s">
        <v>26</v>
      </c>
      <c r="C1202" s="1">
        <v>505001</v>
      </c>
      <c r="D1202" s="2">
        <v>42328</v>
      </c>
      <c r="E1202" s="3">
        <v>42328.406805553335</v>
      </c>
      <c r="F1202" s="4">
        <v>3.4000000000000002E-2</v>
      </c>
      <c r="G1202" s="4">
        <v>0.99320000000000008</v>
      </c>
      <c r="H1202" s="4">
        <v>6.7999999999999996E-3</v>
      </c>
      <c r="I1202" s="5">
        <v>2.6</v>
      </c>
      <c r="J1202" s="1">
        <v>1538</v>
      </c>
      <c r="K1202" s="1">
        <v>2.2000000000000002</v>
      </c>
      <c r="L1202" s="1">
        <v>35.9426889</v>
      </c>
      <c r="M1202" s="1">
        <v>-97.281619199999994</v>
      </c>
      <c r="N1202" s="7">
        <v>10.867500279555742</v>
      </c>
      <c r="O1202" s="11">
        <v>131</v>
      </c>
      <c r="P1202" s="11">
        <v>4</v>
      </c>
      <c r="Q1202" s="11">
        <v>98</v>
      </c>
      <c r="R1202" s="12" t="s">
        <v>21</v>
      </c>
      <c r="S1202" s="2">
        <f t="shared" si="180"/>
        <v>135</v>
      </c>
      <c r="T1202" s="2">
        <f t="shared" si="181"/>
        <v>127</v>
      </c>
      <c r="U1202" s="2">
        <f t="shared" si="182"/>
        <v>67.5</v>
      </c>
      <c r="V1202" s="1">
        <f t="shared" si="183"/>
        <v>8064.5</v>
      </c>
      <c r="W1202" s="9">
        <f t="shared" si="184"/>
        <v>2.117271295655764</v>
      </c>
      <c r="X1202" s="9">
        <f t="shared" si="185"/>
        <v>0.60205999132796229</v>
      </c>
      <c r="Y1202" s="9">
        <f t="shared" si="186"/>
        <v>2.1038037209559568</v>
      </c>
      <c r="Z1202" s="9">
        <f t="shared" si="187"/>
        <v>1.8293037728310249</v>
      </c>
      <c r="AA1202" s="9">
        <f t="shared" si="188"/>
        <v>3.9065774462479319</v>
      </c>
      <c r="AB1202" s="9">
        <f t="shared" si="189"/>
        <v>1.0361296600346726</v>
      </c>
    </row>
    <row r="1203" spans="1:28">
      <c r="A1203" s="1" t="s">
        <v>23</v>
      </c>
      <c r="B1203" s="1" t="s">
        <v>26</v>
      </c>
      <c r="C1203" s="1">
        <v>505001</v>
      </c>
      <c r="D1203" s="2">
        <v>42328</v>
      </c>
      <c r="E1203" s="3">
        <v>42328.410081023336</v>
      </c>
      <c r="F1203" s="4">
        <v>7.400000000000001E-2</v>
      </c>
      <c r="G1203" s="4">
        <v>0.99659999999999993</v>
      </c>
      <c r="H1203" s="4">
        <v>3.3999999999999998E-3</v>
      </c>
      <c r="I1203" s="5">
        <v>4.5999999999999996</v>
      </c>
      <c r="J1203" s="1">
        <v>1538</v>
      </c>
      <c r="K1203" s="1">
        <v>5.0999999999999996</v>
      </c>
      <c r="L1203" s="1">
        <v>35.942827200000004</v>
      </c>
      <c r="M1203" s="1">
        <v>-97.281669199999996</v>
      </c>
      <c r="N1203" s="7">
        <v>16.023548459806136</v>
      </c>
      <c r="O1203" s="11">
        <v>167</v>
      </c>
      <c r="P1203" s="11">
        <v>16</v>
      </c>
      <c r="Q1203" s="11">
        <v>95.3</v>
      </c>
      <c r="R1203" s="12" t="s">
        <v>21</v>
      </c>
      <c r="S1203" s="2">
        <f t="shared" si="180"/>
        <v>183</v>
      </c>
      <c r="T1203" s="2">
        <f t="shared" si="181"/>
        <v>151</v>
      </c>
      <c r="U1203" s="2">
        <f t="shared" si="182"/>
        <v>91.5</v>
      </c>
      <c r="V1203" s="1">
        <f t="shared" si="183"/>
        <v>11400.5</v>
      </c>
      <c r="W1203" s="9">
        <f t="shared" si="184"/>
        <v>2.2227164711475833</v>
      </c>
      <c r="X1203" s="9">
        <f t="shared" si="185"/>
        <v>1.2041199826559246</v>
      </c>
      <c r="Y1203" s="9">
        <f t="shared" si="186"/>
        <v>2.1789769472931693</v>
      </c>
      <c r="Z1203" s="9">
        <f t="shared" si="187"/>
        <v>1.9614210940664483</v>
      </c>
      <c r="AA1203" s="9">
        <f t="shared" si="188"/>
        <v>4.0569238989223573</v>
      </c>
      <c r="AB1203" s="9">
        <f t="shared" si="189"/>
        <v>1.204758698131652</v>
      </c>
    </row>
    <row r="1204" spans="1:28">
      <c r="A1204" s="1" t="s">
        <v>23</v>
      </c>
      <c r="B1204" s="1" t="s">
        <v>26</v>
      </c>
      <c r="C1204" s="1">
        <v>505001</v>
      </c>
      <c r="D1204" s="2">
        <v>42328</v>
      </c>
      <c r="E1204" s="3">
        <v>42328.414004633334</v>
      </c>
      <c r="F1204" s="4">
        <v>0.1</v>
      </c>
      <c r="G1204" s="4">
        <v>1</v>
      </c>
      <c r="H1204" s="4">
        <v>0</v>
      </c>
      <c r="I1204" s="5">
        <v>1.4</v>
      </c>
      <c r="J1204" s="1">
        <v>1538</v>
      </c>
      <c r="K1204" s="1">
        <v>4.3</v>
      </c>
      <c r="L1204" s="1">
        <v>35.942835600000002</v>
      </c>
      <c r="M1204" s="1">
        <v>-97.281676099999999</v>
      </c>
      <c r="N1204" s="7">
        <v>1.1232895937800524</v>
      </c>
      <c r="O1204" s="11">
        <v>144</v>
      </c>
      <c r="P1204" s="11">
        <v>5</v>
      </c>
      <c r="Q1204" s="11">
        <v>98.7</v>
      </c>
      <c r="R1204" s="12" t="s">
        <v>21</v>
      </c>
      <c r="S1204" s="2">
        <f t="shared" si="180"/>
        <v>149</v>
      </c>
      <c r="T1204" s="2">
        <f t="shared" si="181"/>
        <v>139</v>
      </c>
      <c r="U1204" s="2">
        <f t="shared" si="182"/>
        <v>74.5</v>
      </c>
      <c r="V1204" s="1">
        <f t="shared" si="183"/>
        <v>9660.5</v>
      </c>
      <c r="W1204" s="9">
        <f t="shared" si="184"/>
        <v>2.1583624920952493</v>
      </c>
      <c r="X1204" s="9">
        <f t="shared" si="185"/>
        <v>0.69897000433601875</v>
      </c>
      <c r="Y1204" s="9">
        <f t="shared" si="186"/>
        <v>2.143014800254095</v>
      </c>
      <c r="Z1204" s="9">
        <f t="shared" si="187"/>
        <v>1.8721562727482925</v>
      </c>
      <c r="AA1204" s="9">
        <f t="shared" si="188"/>
        <v>3.9849996048442082</v>
      </c>
      <c r="AB1204" s="9">
        <f t="shared" si="189"/>
        <v>5.0491735573221785E-2</v>
      </c>
    </row>
    <row r="1205" spans="1:28">
      <c r="A1205" s="1" t="s">
        <v>23</v>
      </c>
      <c r="B1205" s="1" t="s">
        <v>26</v>
      </c>
      <c r="C1205" s="1">
        <v>505001</v>
      </c>
      <c r="D1205" s="2">
        <v>42328</v>
      </c>
      <c r="E1205" s="3">
        <v>42328.417002313334</v>
      </c>
      <c r="F1205" s="4">
        <v>0.14199999999999999</v>
      </c>
      <c r="G1205" s="4">
        <v>0.84</v>
      </c>
      <c r="H1205" s="4">
        <v>0.16</v>
      </c>
      <c r="I1205" s="5">
        <v>4.4000000000000004</v>
      </c>
      <c r="J1205" s="1">
        <v>1538</v>
      </c>
      <c r="K1205" s="1">
        <v>4.3</v>
      </c>
      <c r="L1205" s="1">
        <v>35.942914399999999</v>
      </c>
      <c r="M1205" s="1">
        <v>-97.281821699999995</v>
      </c>
      <c r="N1205" s="7">
        <v>15.766692400988713</v>
      </c>
      <c r="O1205" s="11">
        <v>206</v>
      </c>
      <c r="P1205" s="11">
        <v>10</v>
      </c>
      <c r="Q1205" s="11">
        <v>94.7</v>
      </c>
      <c r="R1205" s="12" t="s">
        <v>21</v>
      </c>
      <c r="S1205" s="2">
        <f t="shared" si="180"/>
        <v>216</v>
      </c>
      <c r="T1205" s="2">
        <f t="shared" si="181"/>
        <v>196</v>
      </c>
      <c r="U1205" s="2">
        <f t="shared" si="182"/>
        <v>108</v>
      </c>
      <c r="V1205" s="1">
        <f t="shared" si="183"/>
        <v>19208</v>
      </c>
      <c r="W1205" s="9">
        <f t="shared" si="184"/>
        <v>2.3138672203691533</v>
      </c>
      <c r="X1205" s="9">
        <f t="shared" si="185"/>
        <v>1</v>
      </c>
      <c r="Y1205" s="9">
        <f t="shared" si="186"/>
        <v>2.2922560713564755</v>
      </c>
      <c r="Z1205" s="9">
        <f t="shared" si="187"/>
        <v>2.0334237554869494</v>
      </c>
      <c r="AA1205" s="9">
        <f t="shared" si="188"/>
        <v>4.2834821470489706</v>
      </c>
      <c r="AB1205" s="9">
        <f t="shared" si="189"/>
        <v>1.197740594872162</v>
      </c>
    </row>
    <row r="1206" spans="1:28">
      <c r="A1206" s="1" t="s">
        <v>23</v>
      </c>
      <c r="B1206" s="1" t="s">
        <v>26</v>
      </c>
      <c r="C1206" s="1">
        <v>505001</v>
      </c>
      <c r="D1206" s="2">
        <v>42328</v>
      </c>
      <c r="E1206" s="3">
        <v>42328.420462963339</v>
      </c>
      <c r="F1206" s="4">
        <v>0.09</v>
      </c>
      <c r="G1206" s="4">
        <v>0.93</v>
      </c>
      <c r="H1206" s="4">
        <v>7.0000000000000007E-2</v>
      </c>
      <c r="I1206" s="5">
        <v>1.2</v>
      </c>
      <c r="J1206" s="1">
        <v>1538</v>
      </c>
      <c r="K1206" s="1">
        <v>2.2000000000000002</v>
      </c>
      <c r="L1206" s="1">
        <v>35.942750599999997</v>
      </c>
      <c r="M1206" s="1">
        <v>-97.281845000000004</v>
      </c>
      <c r="N1206" s="7">
        <v>18.334068341819165</v>
      </c>
      <c r="O1206" s="11">
        <v>162</v>
      </c>
      <c r="P1206" s="11">
        <v>4</v>
      </c>
      <c r="Q1206" s="11">
        <v>74.7</v>
      </c>
      <c r="R1206" s="12" t="s">
        <v>21</v>
      </c>
      <c r="S1206" s="2">
        <f t="shared" si="180"/>
        <v>166</v>
      </c>
      <c r="T1206" s="2">
        <f t="shared" si="181"/>
        <v>158</v>
      </c>
      <c r="U1206" s="2">
        <f t="shared" si="182"/>
        <v>83</v>
      </c>
      <c r="V1206" s="1">
        <f t="shared" si="183"/>
        <v>12482</v>
      </c>
      <c r="W1206" s="9">
        <f t="shared" si="184"/>
        <v>2.2095150145426303</v>
      </c>
      <c r="X1206" s="9">
        <f t="shared" si="185"/>
        <v>0.60205999132796229</v>
      </c>
      <c r="Y1206" s="9">
        <f t="shared" si="186"/>
        <v>2.1986570869544226</v>
      </c>
      <c r="Z1206" s="9">
        <f t="shared" si="187"/>
        <v>1.919078092376074</v>
      </c>
      <c r="AA1206" s="9">
        <f t="shared" si="188"/>
        <v>4.096284178244864</v>
      </c>
      <c r="AB1206" s="9">
        <f t="shared" si="189"/>
        <v>1.2632588458871779</v>
      </c>
    </row>
    <row r="1207" spans="1:28">
      <c r="A1207" s="1" t="s">
        <v>23</v>
      </c>
      <c r="B1207" s="1" t="s">
        <v>26</v>
      </c>
      <c r="C1207" s="1">
        <v>505001</v>
      </c>
      <c r="D1207" s="2">
        <v>42328</v>
      </c>
      <c r="E1207" s="3">
        <v>42328.423946763338</v>
      </c>
      <c r="F1207" s="4">
        <v>0.16399999999999998</v>
      </c>
      <c r="G1207" s="4">
        <v>0.95660000000000001</v>
      </c>
      <c r="H1207" s="4">
        <v>4.3400000000000001E-2</v>
      </c>
      <c r="I1207" s="5">
        <v>6.6</v>
      </c>
      <c r="J1207" s="1">
        <v>1538</v>
      </c>
      <c r="K1207" s="1">
        <v>2.2000000000000002</v>
      </c>
      <c r="L1207" s="1">
        <v>35.942564400000002</v>
      </c>
      <c r="M1207" s="1">
        <v>-97.281845599999997</v>
      </c>
      <c r="N1207" s="7">
        <v>20.704385133871295</v>
      </c>
      <c r="O1207" s="11">
        <v>47</v>
      </c>
      <c r="P1207" s="11">
        <v>9</v>
      </c>
      <c r="Q1207" s="11">
        <v>72</v>
      </c>
      <c r="R1207" s="12" t="s">
        <v>21</v>
      </c>
      <c r="S1207" s="2">
        <f t="shared" si="180"/>
        <v>56</v>
      </c>
      <c r="T1207" s="2">
        <f t="shared" si="181"/>
        <v>38</v>
      </c>
      <c r="U1207" s="2">
        <f t="shared" si="182"/>
        <v>28</v>
      </c>
      <c r="V1207" s="1">
        <f t="shared" si="183"/>
        <v>722</v>
      </c>
      <c r="W1207" s="9">
        <f t="shared" si="184"/>
        <v>1.6720978579357173</v>
      </c>
      <c r="X1207" s="9">
        <f t="shared" si="185"/>
        <v>0.95424250943932487</v>
      </c>
      <c r="Y1207" s="9">
        <f t="shared" si="186"/>
        <v>1.5797835966168099</v>
      </c>
      <c r="Z1207" s="9">
        <f t="shared" si="187"/>
        <v>1.447158031342219</v>
      </c>
      <c r="AA1207" s="9">
        <f t="shared" si="188"/>
        <v>2.8585371975696385</v>
      </c>
      <c r="AB1207" s="9">
        <f t="shared" si="189"/>
        <v>1.3160623376187948</v>
      </c>
    </row>
    <row r="1208" spans="1:28">
      <c r="A1208" s="1" t="s">
        <v>23</v>
      </c>
      <c r="B1208" s="1" t="s">
        <v>26</v>
      </c>
      <c r="C1208" s="1">
        <v>505001</v>
      </c>
      <c r="D1208" s="2">
        <v>42328</v>
      </c>
      <c r="E1208" s="3">
        <v>42328.427847223335</v>
      </c>
      <c r="F1208" s="4">
        <v>2.4E-2</v>
      </c>
      <c r="G1208" s="4">
        <v>1</v>
      </c>
      <c r="H1208" s="4">
        <v>0</v>
      </c>
      <c r="I1208" s="5">
        <v>2.2000000000000002</v>
      </c>
      <c r="J1208" s="1">
        <v>1538</v>
      </c>
      <c r="K1208" s="1">
        <v>2.1</v>
      </c>
      <c r="L1208" s="1">
        <v>35.9424353</v>
      </c>
      <c r="M1208" s="1">
        <v>-97.281911399999998</v>
      </c>
      <c r="N1208" s="7">
        <v>15.529105024149947</v>
      </c>
      <c r="O1208" s="11">
        <v>169</v>
      </c>
      <c r="P1208" s="11">
        <v>17</v>
      </c>
      <c r="Q1208" s="11">
        <v>93.3</v>
      </c>
      <c r="R1208" s="12" t="s">
        <v>21</v>
      </c>
      <c r="S1208" s="2">
        <f t="shared" si="180"/>
        <v>186</v>
      </c>
      <c r="T1208" s="2">
        <f t="shared" si="181"/>
        <v>152</v>
      </c>
      <c r="U1208" s="2">
        <f t="shared" si="182"/>
        <v>93</v>
      </c>
      <c r="V1208" s="1">
        <f t="shared" si="183"/>
        <v>11552</v>
      </c>
      <c r="W1208" s="9">
        <f t="shared" si="184"/>
        <v>2.2278867046136734</v>
      </c>
      <c r="X1208" s="9">
        <f t="shared" si="185"/>
        <v>1.2304489213782739</v>
      </c>
      <c r="Y1208" s="9">
        <f t="shared" si="186"/>
        <v>2.1818435879447722</v>
      </c>
      <c r="Z1208" s="9">
        <f t="shared" si="187"/>
        <v>1.968482948553935</v>
      </c>
      <c r="AA1208" s="9">
        <f t="shared" si="188"/>
        <v>4.0626571802255631</v>
      </c>
      <c r="AB1208" s="9">
        <f t="shared" si="189"/>
        <v>1.1911464271211392</v>
      </c>
    </row>
    <row r="1209" spans="1:28">
      <c r="A1209" s="1" t="s">
        <v>23</v>
      </c>
      <c r="B1209" s="1" t="s">
        <v>26</v>
      </c>
      <c r="C1209" s="1">
        <v>505001</v>
      </c>
      <c r="D1209" s="2">
        <v>42328</v>
      </c>
      <c r="E1209" s="3">
        <v>42328.430914353339</v>
      </c>
      <c r="F1209" s="4">
        <v>6.0000000000000001E-3</v>
      </c>
      <c r="G1209" s="4">
        <v>1</v>
      </c>
      <c r="H1209" s="4">
        <v>0</v>
      </c>
      <c r="I1209" s="5">
        <v>0.4</v>
      </c>
      <c r="J1209" s="1">
        <v>1538</v>
      </c>
      <c r="K1209" s="1">
        <v>2.1</v>
      </c>
      <c r="L1209" s="1">
        <v>35.942365600000002</v>
      </c>
      <c r="M1209" s="1">
        <v>-97.281895800000001</v>
      </c>
      <c r="N1209" s="7">
        <v>7.8767697141219895</v>
      </c>
      <c r="O1209" s="11">
        <v>157</v>
      </c>
      <c r="P1209" s="11">
        <v>0</v>
      </c>
      <c r="Q1209" s="11">
        <v>100</v>
      </c>
      <c r="R1209" s="12" t="s">
        <v>21</v>
      </c>
      <c r="S1209" s="2">
        <f t="shared" si="180"/>
        <v>157</v>
      </c>
      <c r="T1209" s="2">
        <f t="shared" si="181"/>
        <v>157</v>
      </c>
      <c r="U1209" s="2">
        <f t="shared" si="182"/>
        <v>78.5</v>
      </c>
      <c r="V1209" s="1">
        <f t="shared" si="183"/>
        <v>12324.5</v>
      </c>
      <c r="W1209" s="9">
        <f t="shared" si="184"/>
        <v>2.1958996524092336</v>
      </c>
      <c r="X1209" s="9" t="e">
        <f t="shared" si="185"/>
        <v>#NUM!</v>
      </c>
      <c r="Y1209" s="9">
        <f t="shared" si="186"/>
        <v>2.1958996524092336</v>
      </c>
      <c r="Z1209" s="9">
        <f t="shared" si="187"/>
        <v>1.8948696567452525</v>
      </c>
      <c r="AA1209" s="9">
        <f t="shared" si="188"/>
        <v>4.0907693091544859</v>
      </c>
      <c r="AB1209" s="9">
        <f t="shared" si="189"/>
        <v>0.89634814858623335</v>
      </c>
    </row>
    <row r="1210" spans="1:28">
      <c r="A1210" s="1" t="s">
        <v>23</v>
      </c>
      <c r="B1210" s="1" t="s">
        <v>26</v>
      </c>
      <c r="C1210" s="1">
        <v>505001</v>
      </c>
      <c r="D1210" s="2">
        <v>42328</v>
      </c>
      <c r="E1210" s="3">
        <v>42328.434351853335</v>
      </c>
      <c r="F1210" s="4">
        <v>0.01</v>
      </c>
      <c r="G1210" s="4">
        <v>1</v>
      </c>
      <c r="H1210" s="4">
        <v>0</v>
      </c>
      <c r="I1210" s="5">
        <v>1.8</v>
      </c>
      <c r="J1210" s="1">
        <v>1538</v>
      </c>
      <c r="K1210" s="1">
        <v>2.5</v>
      </c>
      <c r="L1210" s="1">
        <v>35.942326399999999</v>
      </c>
      <c r="M1210" s="1">
        <v>-97.281905800000004</v>
      </c>
      <c r="N1210" s="7">
        <v>4.451848048603102</v>
      </c>
      <c r="O1210" s="11">
        <v>130</v>
      </c>
      <c r="P1210" s="11">
        <v>4</v>
      </c>
      <c r="Q1210" s="11">
        <v>97.3</v>
      </c>
      <c r="R1210" s="12" t="s">
        <v>21</v>
      </c>
      <c r="S1210" s="2">
        <f t="shared" si="180"/>
        <v>134</v>
      </c>
      <c r="T1210" s="2">
        <f t="shared" si="181"/>
        <v>126</v>
      </c>
      <c r="U1210" s="2">
        <f t="shared" si="182"/>
        <v>67</v>
      </c>
      <c r="V1210" s="1">
        <f t="shared" si="183"/>
        <v>7938</v>
      </c>
      <c r="W1210" s="9">
        <f t="shared" si="184"/>
        <v>2.1139433523068365</v>
      </c>
      <c r="X1210" s="9">
        <f t="shared" si="185"/>
        <v>0.60205999132796229</v>
      </c>
      <c r="Y1210" s="9">
        <f t="shared" si="186"/>
        <v>2.1003705451175625</v>
      </c>
      <c r="Z1210" s="9">
        <f t="shared" si="187"/>
        <v>1.8260748027008262</v>
      </c>
      <c r="AA1210" s="9">
        <f t="shared" si="188"/>
        <v>3.8997110945711442</v>
      </c>
      <c r="AB1210" s="9">
        <f t="shared" si="189"/>
        <v>0.64854033248670528</v>
      </c>
    </row>
    <row r="1211" spans="1:28">
      <c r="A1211" s="1" t="s">
        <v>23</v>
      </c>
      <c r="B1211" s="1" t="s">
        <v>26</v>
      </c>
      <c r="C1211" s="1">
        <v>505001</v>
      </c>
      <c r="D1211" s="2">
        <v>42328</v>
      </c>
      <c r="E1211" s="3">
        <v>42328.437824073335</v>
      </c>
      <c r="F1211" s="4">
        <v>1.2E-2</v>
      </c>
      <c r="G1211" s="4">
        <v>1</v>
      </c>
      <c r="H1211" s="4">
        <v>0</v>
      </c>
      <c r="I1211" s="5">
        <v>1.4</v>
      </c>
      <c r="J1211" s="1">
        <v>1538</v>
      </c>
      <c r="K1211" s="1">
        <v>3.4</v>
      </c>
      <c r="L1211" s="1">
        <v>35.942355599999999</v>
      </c>
      <c r="M1211" s="1">
        <v>-97.281895599999999</v>
      </c>
      <c r="N1211" s="7">
        <v>3.3752135409439443</v>
      </c>
      <c r="O1211" s="11">
        <v>143</v>
      </c>
      <c r="P1211" s="11">
        <v>0</v>
      </c>
      <c r="Q1211" s="11">
        <v>100</v>
      </c>
      <c r="R1211" s="12" t="s">
        <v>21</v>
      </c>
      <c r="S1211" s="2">
        <f t="shared" si="180"/>
        <v>143</v>
      </c>
      <c r="T1211" s="2">
        <f t="shared" si="181"/>
        <v>143</v>
      </c>
      <c r="U1211" s="2">
        <f t="shared" si="182"/>
        <v>71.5</v>
      </c>
      <c r="V1211" s="1">
        <f t="shared" si="183"/>
        <v>10224.5</v>
      </c>
      <c r="W1211" s="9">
        <f t="shared" si="184"/>
        <v>2.1553360374650614</v>
      </c>
      <c r="X1211" s="9" t="e">
        <f t="shared" si="185"/>
        <v>#NUM!</v>
      </c>
      <c r="Y1211" s="9">
        <f t="shared" si="186"/>
        <v>2.1553360374650614</v>
      </c>
      <c r="Z1211" s="9">
        <f t="shared" si="187"/>
        <v>1.8543060418010802</v>
      </c>
      <c r="AA1211" s="9">
        <f t="shared" si="188"/>
        <v>4.0096420792661416</v>
      </c>
      <c r="AB1211" s="9">
        <f t="shared" si="189"/>
        <v>0.52830125471366762</v>
      </c>
    </row>
    <row r="1212" spans="1:28">
      <c r="A1212" s="1" t="s">
        <v>23</v>
      </c>
      <c r="B1212" s="1" t="s">
        <v>26</v>
      </c>
      <c r="C1212" s="1">
        <v>505001</v>
      </c>
      <c r="D1212" s="2">
        <v>42328</v>
      </c>
      <c r="E1212" s="3">
        <v>42328.441331023336</v>
      </c>
      <c r="F1212" s="4">
        <v>1.3999999999999999E-2</v>
      </c>
      <c r="G1212" s="4">
        <v>1</v>
      </c>
      <c r="H1212" s="4">
        <v>0</v>
      </c>
      <c r="I1212" s="5">
        <v>1</v>
      </c>
      <c r="J1212" s="1">
        <v>1538</v>
      </c>
      <c r="K1212" s="1">
        <v>3.6</v>
      </c>
      <c r="L1212" s="1">
        <v>35.942386900000002</v>
      </c>
      <c r="M1212" s="1">
        <v>-97.281802200000001</v>
      </c>
      <c r="N1212" s="7">
        <v>9.1009237034660462</v>
      </c>
      <c r="O1212" s="11">
        <v>75</v>
      </c>
      <c r="P1212" s="11">
        <v>12</v>
      </c>
      <c r="Q1212" s="11">
        <v>96</v>
      </c>
      <c r="R1212" s="12" t="s">
        <v>21</v>
      </c>
      <c r="S1212" s="2">
        <f t="shared" si="180"/>
        <v>87</v>
      </c>
      <c r="T1212" s="2">
        <f t="shared" si="181"/>
        <v>63</v>
      </c>
      <c r="U1212" s="2">
        <f t="shared" si="182"/>
        <v>43.5</v>
      </c>
      <c r="V1212" s="1">
        <f t="shared" si="183"/>
        <v>1984.5</v>
      </c>
      <c r="W1212" s="9">
        <f t="shared" si="184"/>
        <v>1.8750612633916997</v>
      </c>
      <c r="X1212" s="9">
        <f t="shared" si="185"/>
        <v>1.0791812460476247</v>
      </c>
      <c r="Y1212" s="9">
        <f t="shared" si="186"/>
        <v>1.7993405494535815</v>
      </c>
      <c r="Z1212" s="9">
        <f t="shared" si="187"/>
        <v>1.6384892569546372</v>
      </c>
      <c r="AA1212" s="9">
        <f t="shared" si="188"/>
        <v>3.2976511032431817</v>
      </c>
      <c r="AB1212" s="9">
        <f t="shared" si="189"/>
        <v>0.95908547352544316</v>
      </c>
    </row>
    <row r="1213" spans="1:28">
      <c r="A1213" s="1" t="s">
        <v>23</v>
      </c>
      <c r="B1213" s="1" t="s">
        <v>26</v>
      </c>
      <c r="C1213" s="1">
        <v>505001</v>
      </c>
      <c r="D1213" s="2">
        <v>42328</v>
      </c>
      <c r="E1213" s="3">
        <v>42328.445000003339</v>
      </c>
      <c r="F1213" s="4">
        <v>5.5999999999999994E-2</v>
      </c>
      <c r="G1213" s="4">
        <v>1</v>
      </c>
      <c r="H1213" s="4">
        <v>0</v>
      </c>
      <c r="I1213" s="5">
        <v>3.4</v>
      </c>
      <c r="J1213" s="1">
        <v>1538</v>
      </c>
      <c r="K1213" s="1">
        <v>2</v>
      </c>
      <c r="L1213" s="1">
        <v>35.9424408</v>
      </c>
      <c r="M1213" s="1">
        <v>-97.281884700000006</v>
      </c>
      <c r="N1213" s="7">
        <v>9.5437128702391405</v>
      </c>
      <c r="O1213" s="11">
        <v>110</v>
      </c>
      <c r="P1213" s="11">
        <v>14</v>
      </c>
      <c r="Q1213" s="11">
        <v>96.7</v>
      </c>
      <c r="R1213" s="12" t="s">
        <v>21</v>
      </c>
      <c r="S1213" s="2">
        <f t="shared" si="180"/>
        <v>124</v>
      </c>
      <c r="T1213" s="2">
        <f t="shared" si="181"/>
        <v>96</v>
      </c>
      <c r="U1213" s="2">
        <f t="shared" si="182"/>
        <v>62</v>
      </c>
      <c r="V1213" s="1">
        <f t="shared" si="183"/>
        <v>4608</v>
      </c>
      <c r="W1213" s="9">
        <f t="shared" si="184"/>
        <v>2.0413926851582249</v>
      </c>
      <c r="X1213" s="9">
        <f t="shared" si="185"/>
        <v>1.1461280356782377</v>
      </c>
      <c r="Y1213" s="9">
        <f t="shared" si="186"/>
        <v>1.9822712330395682</v>
      </c>
      <c r="Z1213" s="9">
        <f t="shared" si="187"/>
        <v>1.7923916894982537</v>
      </c>
      <c r="AA1213" s="9">
        <f t="shared" si="188"/>
        <v>3.6635124704151552</v>
      </c>
      <c r="AB1213" s="9">
        <f t="shared" si="189"/>
        <v>0.97971736478356131</v>
      </c>
    </row>
    <row r="1214" spans="1:28">
      <c r="A1214" s="1" t="s">
        <v>23</v>
      </c>
      <c r="B1214" s="1" t="s">
        <v>26</v>
      </c>
      <c r="C1214" s="1">
        <v>505001</v>
      </c>
      <c r="D1214" s="2">
        <v>42328</v>
      </c>
      <c r="E1214" s="3">
        <v>42328.448275463335</v>
      </c>
      <c r="F1214" s="4">
        <v>1.6E-2</v>
      </c>
      <c r="G1214" s="4">
        <v>1</v>
      </c>
      <c r="H1214" s="4">
        <v>0</v>
      </c>
      <c r="I1214" s="5">
        <v>1.4</v>
      </c>
      <c r="J1214" s="1">
        <v>1538</v>
      </c>
      <c r="K1214" s="1">
        <v>2</v>
      </c>
      <c r="L1214" s="1">
        <v>35.942518900000003</v>
      </c>
      <c r="M1214" s="1">
        <v>-97.281911100000002</v>
      </c>
      <c r="N1214" s="7">
        <v>9.0038510448826603</v>
      </c>
      <c r="O1214" s="11">
        <v>112</v>
      </c>
      <c r="P1214" s="11">
        <v>0</v>
      </c>
      <c r="Q1214" s="11">
        <v>100</v>
      </c>
      <c r="R1214" s="12" t="s">
        <v>21</v>
      </c>
      <c r="S1214" s="2">
        <f t="shared" si="180"/>
        <v>112</v>
      </c>
      <c r="T1214" s="2">
        <f t="shared" si="181"/>
        <v>112</v>
      </c>
      <c r="U1214" s="2">
        <f t="shared" si="182"/>
        <v>56</v>
      </c>
      <c r="V1214" s="1">
        <f t="shared" si="183"/>
        <v>6272</v>
      </c>
      <c r="W1214" s="9">
        <f t="shared" si="184"/>
        <v>2.049218022670181</v>
      </c>
      <c r="X1214" s="9" t="e">
        <f t="shared" si="185"/>
        <v>#NUM!</v>
      </c>
      <c r="Y1214" s="9">
        <f t="shared" si="186"/>
        <v>2.049218022670181</v>
      </c>
      <c r="Z1214" s="9">
        <f t="shared" si="187"/>
        <v>1.7481880270062005</v>
      </c>
      <c r="AA1214" s="9">
        <f t="shared" si="188"/>
        <v>3.7974060496763813</v>
      </c>
      <c r="AB1214" s="9">
        <f t="shared" si="189"/>
        <v>0.95442830164160852</v>
      </c>
    </row>
    <row r="1215" spans="1:28">
      <c r="A1215" s="1" t="s">
        <v>23</v>
      </c>
      <c r="B1215" s="1" t="s">
        <v>26</v>
      </c>
      <c r="C1215" s="1">
        <v>505001</v>
      </c>
      <c r="D1215" s="2">
        <v>42328</v>
      </c>
      <c r="E1215" s="3">
        <v>42328.451747683335</v>
      </c>
      <c r="F1215" s="4">
        <v>0.152</v>
      </c>
      <c r="G1215" s="4">
        <v>0.99</v>
      </c>
      <c r="H1215" s="4">
        <v>0.01</v>
      </c>
      <c r="I1215" s="5">
        <v>11.2</v>
      </c>
      <c r="J1215" s="1">
        <v>1538</v>
      </c>
      <c r="K1215" s="1">
        <v>2</v>
      </c>
      <c r="L1215" s="1">
        <v>35.942785800000003</v>
      </c>
      <c r="M1215" s="1">
        <v>-97.281926100000007</v>
      </c>
      <c r="N1215" s="7">
        <v>29.708681490980382</v>
      </c>
      <c r="O1215" s="11">
        <v>108</v>
      </c>
      <c r="P1215" s="11">
        <v>14</v>
      </c>
      <c r="Q1215" s="11">
        <v>86</v>
      </c>
      <c r="R1215" s="12" t="s">
        <v>21</v>
      </c>
      <c r="S1215" s="2">
        <f t="shared" si="180"/>
        <v>122</v>
      </c>
      <c r="T1215" s="2">
        <f t="shared" si="181"/>
        <v>94</v>
      </c>
      <c r="U1215" s="2">
        <f t="shared" si="182"/>
        <v>61</v>
      </c>
      <c r="V1215" s="1">
        <f t="shared" si="183"/>
        <v>4418</v>
      </c>
      <c r="W1215" s="9">
        <f t="shared" si="184"/>
        <v>2.0334237554869494</v>
      </c>
      <c r="X1215" s="9">
        <f t="shared" si="185"/>
        <v>1.1461280356782377</v>
      </c>
      <c r="Y1215" s="9">
        <f t="shared" si="186"/>
        <v>1.9731278535996983</v>
      </c>
      <c r="Z1215" s="9">
        <f t="shared" si="187"/>
        <v>1.7853298350107669</v>
      </c>
      <c r="AA1215" s="9">
        <f t="shared" si="188"/>
        <v>3.6452257115354159</v>
      </c>
      <c r="AB1215" s="9">
        <f t="shared" si="189"/>
        <v>1.4728833776906314</v>
      </c>
    </row>
    <row r="1216" spans="1:28">
      <c r="A1216" s="1" t="s">
        <v>23</v>
      </c>
      <c r="B1216" s="1" t="s">
        <v>26</v>
      </c>
      <c r="C1216" s="1">
        <v>505001</v>
      </c>
      <c r="D1216" s="2">
        <v>42328</v>
      </c>
      <c r="E1216" s="3">
        <v>42328.455254633336</v>
      </c>
      <c r="F1216" s="4">
        <v>0.312</v>
      </c>
      <c r="G1216" s="4">
        <v>0.95320000000000005</v>
      </c>
      <c r="H1216" s="4">
        <v>4.6799999999999994E-2</v>
      </c>
      <c r="I1216" s="5">
        <v>10.199999999999999</v>
      </c>
      <c r="J1216" s="1">
        <v>1538</v>
      </c>
      <c r="K1216" s="1">
        <v>2</v>
      </c>
      <c r="L1216" s="1">
        <v>35.942912200000002</v>
      </c>
      <c r="M1216" s="1">
        <v>-97.2817644</v>
      </c>
      <c r="N1216" s="7">
        <v>20.234807921508448</v>
      </c>
      <c r="O1216" s="11">
        <v>87</v>
      </c>
      <c r="P1216" s="11">
        <v>48</v>
      </c>
      <c r="Q1216" s="11">
        <v>46.7</v>
      </c>
      <c r="R1216" s="12" t="s">
        <v>24</v>
      </c>
      <c r="S1216" s="2">
        <f t="shared" si="180"/>
        <v>135</v>
      </c>
      <c r="T1216" s="2">
        <f t="shared" si="181"/>
        <v>39</v>
      </c>
      <c r="U1216" s="2">
        <f t="shared" si="182"/>
        <v>67.5</v>
      </c>
      <c r="V1216" s="1">
        <f t="shared" si="183"/>
        <v>760.5</v>
      </c>
      <c r="W1216" s="9">
        <f t="shared" si="184"/>
        <v>1.9395192526186182</v>
      </c>
      <c r="X1216" s="9">
        <f t="shared" si="185"/>
        <v>1.6812412373755872</v>
      </c>
      <c r="Y1216" s="9">
        <f t="shared" si="186"/>
        <v>1.5910646070264991</v>
      </c>
      <c r="Z1216" s="9">
        <f t="shared" si="187"/>
        <v>1.8293037728310249</v>
      </c>
      <c r="AA1216" s="9">
        <f t="shared" si="188"/>
        <v>2.8810992183890169</v>
      </c>
      <c r="AB1216" s="9">
        <f t="shared" si="189"/>
        <v>1.3060990862158535</v>
      </c>
    </row>
    <row r="1217" spans="1:28">
      <c r="A1217" s="1" t="s">
        <v>23</v>
      </c>
      <c r="B1217" s="1" t="s">
        <v>26</v>
      </c>
      <c r="C1217" s="1">
        <v>505001</v>
      </c>
      <c r="D1217" s="2">
        <v>42328</v>
      </c>
      <c r="E1217" s="3">
        <v>42328.459074073333</v>
      </c>
      <c r="F1217" s="4">
        <v>0.04</v>
      </c>
      <c r="G1217" s="4">
        <v>1</v>
      </c>
      <c r="H1217" s="4">
        <v>0</v>
      </c>
      <c r="I1217" s="5">
        <v>1.6</v>
      </c>
      <c r="J1217" s="1">
        <v>1538</v>
      </c>
      <c r="K1217" s="1">
        <v>3.7</v>
      </c>
      <c r="L1217" s="1">
        <v>35.942918900000002</v>
      </c>
      <c r="M1217" s="1">
        <v>-97.281670599999998</v>
      </c>
      <c r="N1217" s="7">
        <v>8.4769300575886497</v>
      </c>
      <c r="O1217" s="11">
        <v>172</v>
      </c>
      <c r="P1217" s="11">
        <v>9</v>
      </c>
      <c r="Q1217" s="11">
        <v>91.3</v>
      </c>
      <c r="R1217" s="12" t="s">
        <v>21</v>
      </c>
      <c r="S1217" s="2">
        <f t="shared" si="180"/>
        <v>181</v>
      </c>
      <c r="T1217" s="2">
        <f t="shared" si="181"/>
        <v>163</v>
      </c>
      <c r="U1217" s="2">
        <f t="shared" si="182"/>
        <v>90.5</v>
      </c>
      <c r="V1217" s="1">
        <f t="shared" si="183"/>
        <v>13284.5</v>
      </c>
      <c r="W1217" s="9">
        <f t="shared" si="184"/>
        <v>2.2355284469075487</v>
      </c>
      <c r="X1217" s="9">
        <f t="shared" si="185"/>
        <v>0.95424250943932487</v>
      </c>
      <c r="Y1217" s="9">
        <f t="shared" si="186"/>
        <v>2.2121876044039577</v>
      </c>
      <c r="Z1217" s="9">
        <f t="shared" si="187"/>
        <v>1.9566485792052033</v>
      </c>
      <c r="AA1217" s="9">
        <f t="shared" si="188"/>
        <v>4.1233452131439341</v>
      </c>
      <c r="AB1217" s="9">
        <f t="shared" si="189"/>
        <v>0.92823859984615964</v>
      </c>
    </row>
    <row r="1218" spans="1:28">
      <c r="A1218" s="1" t="s">
        <v>23</v>
      </c>
      <c r="B1218" s="1" t="s">
        <v>26</v>
      </c>
      <c r="C1218" s="1">
        <v>505001</v>
      </c>
      <c r="D1218" s="2">
        <v>42328</v>
      </c>
      <c r="E1218" s="3">
        <v>42328.462118053336</v>
      </c>
      <c r="F1218" s="4">
        <v>2E-3</v>
      </c>
      <c r="G1218" s="4">
        <v>0.99320000000000008</v>
      </c>
      <c r="H1218" s="4">
        <v>6.7999999999999996E-3</v>
      </c>
      <c r="I1218" s="5">
        <v>0.6</v>
      </c>
      <c r="J1218" s="1">
        <v>1538</v>
      </c>
      <c r="K1218" s="1">
        <v>3.3</v>
      </c>
      <c r="L1218" s="1">
        <v>35.9428664</v>
      </c>
      <c r="M1218" s="1">
        <v>-97.281548599999994</v>
      </c>
      <c r="N1218" s="7">
        <v>12.438335643588427</v>
      </c>
      <c r="O1218" s="11">
        <v>183</v>
      </c>
      <c r="P1218" s="11">
        <v>10</v>
      </c>
      <c r="Q1218" s="11">
        <v>98</v>
      </c>
      <c r="R1218" s="12" t="s">
        <v>21</v>
      </c>
      <c r="S1218" s="2">
        <f t="shared" si="180"/>
        <v>193</v>
      </c>
      <c r="T1218" s="2">
        <f t="shared" si="181"/>
        <v>173</v>
      </c>
      <c r="U1218" s="2">
        <f t="shared" si="182"/>
        <v>96.5</v>
      </c>
      <c r="V1218" s="1">
        <f t="shared" si="183"/>
        <v>14964.5</v>
      </c>
      <c r="W1218" s="9">
        <f t="shared" si="184"/>
        <v>2.2624510897304293</v>
      </c>
      <c r="X1218" s="9">
        <f t="shared" si="185"/>
        <v>1</v>
      </c>
      <c r="Y1218" s="9">
        <f t="shared" si="186"/>
        <v>2.2380461031287955</v>
      </c>
      <c r="Z1218" s="9">
        <f t="shared" si="187"/>
        <v>1.9845273133437924</v>
      </c>
      <c r="AA1218" s="9">
        <f t="shared" si="188"/>
        <v>4.1750622105936097</v>
      </c>
      <c r="AB1218" s="9">
        <f t="shared" si="189"/>
        <v>1.0947622719011716</v>
      </c>
    </row>
    <row r="1219" spans="1:28">
      <c r="A1219" s="1" t="s">
        <v>23</v>
      </c>
      <c r="B1219" s="1" t="s">
        <v>26</v>
      </c>
      <c r="C1219" s="1">
        <v>505001</v>
      </c>
      <c r="D1219" s="2">
        <v>42328</v>
      </c>
      <c r="E1219" s="3">
        <v>42328.465613423337</v>
      </c>
      <c r="F1219" s="4">
        <v>1.8000000000000002E-2</v>
      </c>
      <c r="G1219" s="4">
        <v>0.99</v>
      </c>
      <c r="H1219" s="4">
        <v>0.01</v>
      </c>
      <c r="I1219" s="5">
        <v>1.8</v>
      </c>
      <c r="J1219" s="1">
        <v>1538</v>
      </c>
      <c r="K1219" s="1">
        <v>1.9</v>
      </c>
      <c r="L1219" s="1">
        <v>35.942801099999997</v>
      </c>
      <c r="M1219" s="1">
        <v>-97.281594699999999</v>
      </c>
      <c r="N1219" s="7">
        <v>8.3629322495926139</v>
      </c>
      <c r="O1219" s="11">
        <v>202</v>
      </c>
      <c r="P1219" s="11">
        <v>2</v>
      </c>
      <c r="Q1219" s="11">
        <v>99.3</v>
      </c>
      <c r="R1219" s="12" t="s">
        <v>21</v>
      </c>
      <c r="S1219" s="2">
        <f t="shared" ref="S1219:S1282" si="190">+O1219+P1219</f>
        <v>204</v>
      </c>
      <c r="T1219" s="2">
        <f t="shared" ref="T1219:T1282" si="191">O1219-P1219</f>
        <v>200</v>
      </c>
      <c r="U1219" s="2">
        <f t="shared" ref="U1219:U1282" si="192">AVERAGE(O1219:P1219)</f>
        <v>102</v>
      </c>
      <c r="V1219" s="1">
        <f t="shared" ref="V1219:V1282" si="193">VAR(O1219:P1219)</f>
        <v>20000</v>
      </c>
      <c r="W1219" s="9">
        <f t="shared" ref="W1219:W1282" si="194">LOG(O1219,10)</f>
        <v>2.3053513694466239</v>
      </c>
      <c r="X1219" s="9">
        <f t="shared" ref="X1219:X1282" si="195">LOG(P1219,10)</f>
        <v>0.30102999566398114</v>
      </c>
      <c r="Y1219" s="9">
        <f t="shared" ref="Y1219:Y1282" si="196">LOG(ABS(T1219),10)</f>
        <v>2.3010299956639808</v>
      </c>
      <c r="Z1219" s="9">
        <f t="shared" ref="Z1219:Z1282" si="197">LOG(U1219,10)</f>
        <v>2.0086001717619171</v>
      </c>
      <c r="AA1219" s="9">
        <f t="shared" ref="AA1219:AA1282" si="198">LOG(V1219,10)</f>
        <v>4.3010299956639804</v>
      </c>
      <c r="AB1219" s="9">
        <f t="shared" ref="AB1219:AB1282" si="199">LOG(N1219,10)</f>
        <v>0.92235857846035396</v>
      </c>
    </row>
    <row r="1220" spans="1:28">
      <c r="A1220" s="1" t="s">
        <v>23</v>
      </c>
      <c r="B1220" s="1" t="s">
        <v>26</v>
      </c>
      <c r="C1220" s="1">
        <v>505001</v>
      </c>
      <c r="D1220" s="2">
        <v>42328</v>
      </c>
      <c r="E1220" s="3">
        <v>42328.469050923333</v>
      </c>
      <c r="F1220" s="4">
        <v>0.14000000000000001</v>
      </c>
      <c r="G1220" s="4">
        <v>0.97979999999999989</v>
      </c>
      <c r="H1220" s="4">
        <v>2.0199999999999999E-2</v>
      </c>
      <c r="I1220" s="5">
        <v>8.4</v>
      </c>
      <c r="J1220" s="1">
        <v>1538</v>
      </c>
      <c r="K1220" s="1">
        <v>3.1</v>
      </c>
      <c r="L1220" s="1">
        <v>35.942603300000002</v>
      </c>
      <c r="M1220" s="1">
        <v>-97.281706700000001</v>
      </c>
      <c r="N1220" s="7">
        <v>24.195280889283577</v>
      </c>
      <c r="O1220" s="11">
        <v>144</v>
      </c>
      <c r="P1220" s="11">
        <v>34</v>
      </c>
      <c r="Q1220" s="11">
        <v>77.3</v>
      </c>
      <c r="R1220" s="12" t="s">
        <v>21</v>
      </c>
      <c r="S1220" s="2">
        <f t="shared" si="190"/>
        <v>178</v>
      </c>
      <c r="T1220" s="2">
        <f t="shared" si="191"/>
        <v>110</v>
      </c>
      <c r="U1220" s="2">
        <f t="shared" si="192"/>
        <v>89</v>
      </c>
      <c r="V1220" s="1">
        <f t="shared" si="193"/>
        <v>6050</v>
      </c>
      <c r="W1220" s="9">
        <f t="shared" si="194"/>
        <v>2.1583624920952493</v>
      </c>
      <c r="X1220" s="9">
        <f t="shared" si="195"/>
        <v>1.5314789170422551</v>
      </c>
      <c r="Y1220" s="9">
        <f t="shared" si="196"/>
        <v>2.0413926851582249</v>
      </c>
      <c r="Z1220" s="9">
        <f t="shared" si="197"/>
        <v>1.9493900066449126</v>
      </c>
      <c r="AA1220" s="9">
        <f t="shared" si="198"/>
        <v>3.7817553746524686</v>
      </c>
      <c r="AB1220" s="9">
        <f t="shared" si="199"/>
        <v>1.3837306683110524</v>
      </c>
    </row>
    <row r="1221" spans="1:28">
      <c r="A1221" s="1" t="s">
        <v>23</v>
      </c>
      <c r="B1221" s="1" t="s">
        <v>26</v>
      </c>
      <c r="C1221" s="1">
        <v>505001</v>
      </c>
      <c r="D1221" s="2">
        <v>42328</v>
      </c>
      <c r="E1221" s="3">
        <v>42328.472916663333</v>
      </c>
      <c r="F1221" s="4">
        <v>0.19600000000000001</v>
      </c>
      <c r="G1221" s="4">
        <v>0.99659999999999993</v>
      </c>
      <c r="H1221" s="4">
        <v>3.3999999999999998E-3</v>
      </c>
      <c r="I1221" s="5">
        <v>10.6</v>
      </c>
      <c r="J1221" s="1">
        <v>1538</v>
      </c>
      <c r="K1221" s="1">
        <v>1.9</v>
      </c>
      <c r="L1221" s="1">
        <v>35.942585299999998</v>
      </c>
      <c r="M1221" s="1">
        <v>-97.281644200000002</v>
      </c>
      <c r="N1221" s="7">
        <v>5.9718754699751297</v>
      </c>
      <c r="O1221" s="11">
        <v>38</v>
      </c>
      <c r="P1221" s="11">
        <v>56</v>
      </c>
      <c r="Q1221" s="11">
        <v>32.700000000000003</v>
      </c>
      <c r="R1221" s="12" t="s">
        <v>24</v>
      </c>
      <c r="S1221" s="2">
        <f t="shared" si="190"/>
        <v>94</v>
      </c>
      <c r="T1221" s="2">
        <f t="shared" si="191"/>
        <v>-18</v>
      </c>
      <c r="U1221" s="2">
        <f t="shared" si="192"/>
        <v>47</v>
      </c>
      <c r="V1221" s="1">
        <f t="shared" si="193"/>
        <v>162</v>
      </c>
      <c r="W1221" s="9">
        <f t="shared" si="194"/>
        <v>1.5797835966168099</v>
      </c>
      <c r="X1221" s="9">
        <f t="shared" si="195"/>
        <v>1.7481880270062005</v>
      </c>
      <c r="Y1221" s="9">
        <f t="shared" si="196"/>
        <v>1.2552725051033058</v>
      </c>
      <c r="Z1221" s="9">
        <f t="shared" si="197"/>
        <v>1.6720978579357173</v>
      </c>
      <c r="AA1221" s="9">
        <f t="shared" si="198"/>
        <v>2.2095150145426303</v>
      </c>
      <c r="AB1221" s="9">
        <f t="shared" si="199"/>
        <v>0.77611074291324977</v>
      </c>
    </row>
    <row r="1222" spans="1:28">
      <c r="A1222" s="1" t="s">
        <v>23</v>
      </c>
      <c r="B1222" s="1">
        <v>383</v>
      </c>
      <c r="C1222" s="1">
        <v>505081</v>
      </c>
      <c r="D1222" s="2">
        <v>42328</v>
      </c>
      <c r="E1222" s="3">
        <v>42328.371840273336</v>
      </c>
      <c r="F1222" s="4">
        <v>0.46540000000000004</v>
      </c>
      <c r="G1222" s="4">
        <v>0.53459999999999996</v>
      </c>
      <c r="H1222" s="4">
        <v>0</v>
      </c>
      <c r="I1222" s="5">
        <v>27.8</v>
      </c>
      <c r="J1222" s="1">
        <v>1526</v>
      </c>
      <c r="K1222" s="1">
        <v>2.2999999999999998</v>
      </c>
      <c r="L1222" s="1">
        <v>35.942568100000003</v>
      </c>
      <c r="M1222" s="1">
        <v>-97.2817206</v>
      </c>
      <c r="N1222" s="7">
        <v>49.495626313049492</v>
      </c>
      <c r="O1222" s="11">
        <v>192</v>
      </c>
      <c r="P1222" s="11">
        <v>71</v>
      </c>
      <c r="Q1222" s="11">
        <v>52.7</v>
      </c>
      <c r="R1222" s="12" t="s">
        <v>24</v>
      </c>
      <c r="S1222" s="2">
        <f t="shared" si="190"/>
        <v>263</v>
      </c>
      <c r="T1222" s="2">
        <f t="shared" si="191"/>
        <v>121</v>
      </c>
      <c r="U1222" s="2">
        <f t="shared" si="192"/>
        <v>131.5</v>
      </c>
      <c r="V1222" s="1">
        <f t="shared" si="193"/>
        <v>7320.5</v>
      </c>
      <c r="W1222" s="9">
        <f t="shared" si="194"/>
        <v>2.2833012287035492</v>
      </c>
      <c r="X1222" s="9">
        <f t="shared" si="195"/>
        <v>1.851258348719075</v>
      </c>
      <c r="Y1222" s="9">
        <f t="shared" si="196"/>
        <v>2.0827853703164498</v>
      </c>
      <c r="Z1222" s="9">
        <f t="shared" si="197"/>
        <v>2.1189257528257763</v>
      </c>
      <c r="AA1222" s="9">
        <f t="shared" si="198"/>
        <v>3.8645407449689189</v>
      </c>
      <c r="AB1222" s="9">
        <f t="shared" si="199"/>
        <v>1.6945668241451024</v>
      </c>
    </row>
    <row r="1223" spans="1:28">
      <c r="A1223" s="1" t="s">
        <v>23</v>
      </c>
      <c r="B1223" s="1">
        <v>383</v>
      </c>
      <c r="C1223" s="1">
        <v>505081</v>
      </c>
      <c r="D1223" s="2">
        <v>42328</v>
      </c>
      <c r="E1223" s="3">
        <v>42328.375324073335</v>
      </c>
      <c r="F1223" s="4">
        <v>0.68259999999999987</v>
      </c>
      <c r="G1223" s="4">
        <v>0.31739999999999996</v>
      </c>
      <c r="H1223" s="4">
        <v>0</v>
      </c>
      <c r="I1223" s="5">
        <v>15</v>
      </c>
      <c r="J1223" s="1">
        <v>1526</v>
      </c>
      <c r="K1223" s="1">
        <v>2.2999999999999998</v>
      </c>
      <c r="L1223" s="1">
        <v>35.942394700000001</v>
      </c>
      <c r="M1223" s="1">
        <v>-97.281764199999998</v>
      </c>
      <c r="N1223" s="7">
        <v>19.676585844777605</v>
      </c>
      <c r="O1223" s="11">
        <v>247</v>
      </c>
      <c r="P1223" s="11">
        <v>121</v>
      </c>
      <c r="Q1223" s="11">
        <v>68</v>
      </c>
      <c r="R1223" s="12" t="s">
        <v>24</v>
      </c>
      <c r="S1223" s="2">
        <f t="shared" si="190"/>
        <v>368</v>
      </c>
      <c r="T1223" s="2">
        <f t="shared" si="191"/>
        <v>126</v>
      </c>
      <c r="U1223" s="2">
        <f t="shared" si="192"/>
        <v>184</v>
      </c>
      <c r="V1223" s="1">
        <f t="shared" si="193"/>
        <v>7938</v>
      </c>
      <c r="W1223" s="9">
        <f t="shared" si="194"/>
        <v>2.3926969532596658</v>
      </c>
      <c r="X1223" s="9">
        <f t="shared" si="195"/>
        <v>2.0827853703164498</v>
      </c>
      <c r="Y1223" s="9">
        <f t="shared" si="196"/>
        <v>2.1003705451175625</v>
      </c>
      <c r="Z1223" s="9">
        <f t="shared" si="197"/>
        <v>2.2648178230095364</v>
      </c>
      <c r="AA1223" s="9">
        <f t="shared" si="198"/>
        <v>3.8997110945711442</v>
      </c>
      <c r="AB1223" s="9">
        <f t="shared" si="199"/>
        <v>1.2939497446337096</v>
      </c>
    </row>
    <row r="1224" spans="1:28">
      <c r="A1224" s="1" t="s">
        <v>23</v>
      </c>
      <c r="B1224" s="1">
        <v>383</v>
      </c>
      <c r="C1224" s="1">
        <v>505081</v>
      </c>
      <c r="D1224" s="2">
        <v>42328</v>
      </c>
      <c r="E1224" s="3">
        <v>42328.378784723333</v>
      </c>
      <c r="F1224" s="4">
        <v>0.70499999999999996</v>
      </c>
      <c r="G1224" s="4">
        <v>0.29499999999999993</v>
      </c>
      <c r="H1224" s="4">
        <v>0</v>
      </c>
      <c r="I1224" s="5">
        <v>14.4</v>
      </c>
      <c r="J1224" s="1">
        <v>1526</v>
      </c>
      <c r="K1224" s="1">
        <v>2.9</v>
      </c>
      <c r="L1224" s="1">
        <v>35.942691099999998</v>
      </c>
      <c r="M1224" s="1">
        <v>-97.281758300000007</v>
      </c>
      <c r="N1224" s="7">
        <v>32.962377611339463</v>
      </c>
      <c r="O1224" s="11">
        <v>22</v>
      </c>
      <c r="P1224" s="11">
        <v>82</v>
      </c>
      <c r="Q1224" s="11">
        <v>83.3</v>
      </c>
      <c r="R1224" s="12" t="s">
        <v>21</v>
      </c>
      <c r="S1224" s="2">
        <f t="shared" si="190"/>
        <v>104</v>
      </c>
      <c r="T1224" s="2">
        <f t="shared" si="191"/>
        <v>-60</v>
      </c>
      <c r="U1224" s="2">
        <f t="shared" si="192"/>
        <v>52</v>
      </c>
      <c r="V1224" s="1">
        <f t="shared" si="193"/>
        <v>1800</v>
      </c>
      <c r="W1224" s="9">
        <f t="shared" si="194"/>
        <v>1.3424226808222062</v>
      </c>
      <c r="X1224" s="9">
        <f t="shared" si="195"/>
        <v>1.9138138523837167</v>
      </c>
      <c r="Y1224" s="9">
        <f t="shared" si="196"/>
        <v>1.7781512503836434</v>
      </c>
      <c r="Z1224" s="9">
        <f t="shared" si="197"/>
        <v>1.716003343634799</v>
      </c>
      <c r="AA1224" s="9">
        <f t="shared" si="198"/>
        <v>3.255272505103306</v>
      </c>
      <c r="AB1224" s="9">
        <f t="shared" si="199"/>
        <v>1.5180185302776044</v>
      </c>
    </row>
    <row r="1225" spans="1:28">
      <c r="A1225" s="1" t="s">
        <v>23</v>
      </c>
      <c r="B1225" s="1">
        <v>383</v>
      </c>
      <c r="C1225" s="1">
        <v>505081</v>
      </c>
      <c r="D1225" s="2">
        <v>42328</v>
      </c>
      <c r="E1225" s="3">
        <v>42328.382349533334</v>
      </c>
      <c r="F1225" s="4">
        <v>0.68659999999999999</v>
      </c>
      <c r="G1225" s="4">
        <v>0.31339999999999996</v>
      </c>
      <c r="H1225" s="4">
        <v>0</v>
      </c>
      <c r="I1225" s="5">
        <v>14.8</v>
      </c>
      <c r="J1225" s="1">
        <v>1526</v>
      </c>
      <c r="K1225" s="1">
        <v>2.9</v>
      </c>
      <c r="L1225" s="1">
        <v>35.9427558</v>
      </c>
      <c r="M1225" s="1">
        <v>-97.281731899999997</v>
      </c>
      <c r="N1225" s="7">
        <v>7.5770025590264911</v>
      </c>
      <c r="O1225" s="11">
        <v>219</v>
      </c>
      <c r="P1225" s="11">
        <v>99</v>
      </c>
      <c r="Q1225" s="11">
        <v>66.7</v>
      </c>
      <c r="R1225" s="12" t="s">
        <v>24</v>
      </c>
      <c r="S1225" s="2">
        <f t="shared" si="190"/>
        <v>318</v>
      </c>
      <c r="T1225" s="2">
        <f t="shared" si="191"/>
        <v>120</v>
      </c>
      <c r="U1225" s="2">
        <f t="shared" si="192"/>
        <v>159</v>
      </c>
      <c r="V1225" s="1">
        <f t="shared" si="193"/>
        <v>7200</v>
      </c>
      <c r="W1225" s="9">
        <f t="shared" si="194"/>
        <v>2.3404441148401181</v>
      </c>
      <c r="X1225" s="9">
        <f t="shared" si="195"/>
        <v>1.9956351945975497</v>
      </c>
      <c r="Y1225" s="9">
        <f t="shared" si="196"/>
        <v>2.0791812460476247</v>
      </c>
      <c r="Z1225" s="9">
        <f t="shared" si="197"/>
        <v>2.2013971243204513</v>
      </c>
      <c r="AA1225" s="9">
        <f t="shared" si="198"/>
        <v>3.8573324964312681</v>
      </c>
      <c r="AB1225" s="9">
        <f t="shared" si="199"/>
        <v>0.87949743392633184</v>
      </c>
    </row>
    <row r="1226" spans="1:28">
      <c r="A1226" s="1" t="s">
        <v>23</v>
      </c>
      <c r="B1226" s="1">
        <v>383</v>
      </c>
      <c r="C1226" s="1">
        <v>505081</v>
      </c>
      <c r="D1226" s="2">
        <v>42328</v>
      </c>
      <c r="E1226" s="3">
        <v>42328.385740743339</v>
      </c>
      <c r="F1226" s="4">
        <v>0.67020000000000013</v>
      </c>
      <c r="G1226" s="4">
        <v>0.32980000000000004</v>
      </c>
      <c r="H1226" s="4">
        <v>0</v>
      </c>
      <c r="I1226" s="5">
        <v>15.4</v>
      </c>
      <c r="J1226" s="1">
        <v>1526</v>
      </c>
      <c r="K1226" s="1">
        <v>4.0999999999999996</v>
      </c>
      <c r="L1226" s="1">
        <v>35.942648599999998</v>
      </c>
      <c r="M1226" s="1">
        <v>-97.281537799999995</v>
      </c>
      <c r="N1226" s="7">
        <v>21.152257615244086</v>
      </c>
      <c r="O1226" s="11">
        <v>41</v>
      </c>
      <c r="P1226" s="11">
        <v>68</v>
      </c>
      <c r="Q1226" s="11">
        <v>68.7</v>
      </c>
      <c r="R1226" s="12" t="s">
        <v>21</v>
      </c>
      <c r="S1226" s="2">
        <f t="shared" si="190"/>
        <v>109</v>
      </c>
      <c r="T1226" s="2">
        <f t="shared" si="191"/>
        <v>-27</v>
      </c>
      <c r="U1226" s="2">
        <f t="shared" si="192"/>
        <v>54.5</v>
      </c>
      <c r="V1226" s="1">
        <f t="shared" si="193"/>
        <v>364.5</v>
      </c>
      <c r="W1226" s="9">
        <f t="shared" si="194"/>
        <v>1.6127838567197355</v>
      </c>
      <c r="X1226" s="9">
        <f t="shared" si="195"/>
        <v>1.8325089127062362</v>
      </c>
      <c r="Y1226" s="9">
        <f t="shared" si="196"/>
        <v>1.4313637641589871</v>
      </c>
      <c r="Z1226" s="9">
        <f t="shared" si="197"/>
        <v>1.7363965022766423</v>
      </c>
      <c r="AA1226" s="9">
        <f t="shared" si="198"/>
        <v>2.561697532653993</v>
      </c>
      <c r="AB1226" s="9">
        <f t="shared" si="199"/>
        <v>1.3253567271492324</v>
      </c>
    </row>
    <row r="1227" spans="1:28">
      <c r="A1227" s="1" t="s">
        <v>23</v>
      </c>
      <c r="B1227" s="1">
        <v>383</v>
      </c>
      <c r="C1227" s="1">
        <v>505081</v>
      </c>
      <c r="D1227" s="2">
        <v>42328</v>
      </c>
      <c r="E1227" s="3">
        <v>42328.389432873337</v>
      </c>
      <c r="F1227" s="4">
        <v>0.62660000000000005</v>
      </c>
      <c r="G1227" s="4">
        <v>0.37339999999999995</v>
      </c>
      <c r="H1227" s="4">
        <v>0</v>
      </c>
      <c r="I1227" s="5">
        <v>17.8</v>
      </c>
      <c r="J1227" s="1">
        <v>1526</v>
      </c>
      <c r="K1227" s="1">
        <v>2.9</v>
      </c>
      <c r="L1227" s="1">
        <v>35.942420300000002</v>
      </c>
      <c r="M1227" s="1">
        <v>-97.281900300000004</v>
      </c>
      <c r="N1227" s="7">
        <v>41.344948984988193</v>
      </c>
      <c r="O1227" s="11">
        <v>52</v>
      </c>
      <c r="P1227" s="11">
        <v>116</v>
      </c>
      <c r="Q1227" s="11">
        <v>57.3</v>
      </c>
      <c r="R1227" s="12" t="s">
        <v>21</v>
      </c>
      <c r="S1227" s="2">
        <f t="shared" si="190"/>
        <v>168</v>
      </c>
      <c r="T1227" s="2">
        <f t="shared" si="191"/>
        <v>-64</v>
      </c>
      <c r="U1227" s="2">
        <f t="shared" si="192"/>
        <v>84</v>
      </c>
      <c r="V1227" s="1">
        <f t="shared" si="193"/>
        <v>2048</v>
      </c>
      <c r="W1227" s="9">
        <f t="shared" si="194"/>
        <v>1.716003343634799</v>
      </c>
      <c r="X1227" s="9">
        <f t="shared" si="195"/>
        <v>2.0644579892269181</v>
      </c>
      <c r="Y1227" s="9">
        <f t="shared" si="196"/>
        <v>1.8061799739838869</v>
      </c>
      <c r="Z1227" s="9">
        <f t="shared" si="197"/>
        <v>1.9242792860618814</v>
      </c>
      <c r="AA1227" s="9">
        <f t="shared" si="198"/>
        <v>3.3113299523037929</v>
      </c>
      <c r="AB1227" s="9">
        <f t="shared" si="199"/>
        <v>1.6164224603955215</v>
      </c>
    </row>
    <row r="1228" spans="1:28">
      <c r="A1228" s="1" t="s">
        <v>23</v>
      </c>
      <c r="B1228" s="1">
        <v>383</v>
      </c>
      <c r="C1228" s="1">
        <v>505081</v>
      </c>
      <c r="D1228" s="2">
        <v>42328</v>
      </c>
      <c r="E1228" s="3">
        <v>42328.392916663339</v>
      </c>
      <c r="F1228" s="4">
        <v>0.91580000000000017</v>
      </c>
      <c r="G1228" s="4">
        <v>8.4199999999999997E-2</v>
      </c>
      <c r="H1228" s="4">
        <v>0</v>
      </c>
      <c r="I1228" s="5">
        <v>3.6</v>
      </c>
      <c r="J1228" s="1">
        <v>1526</v>
      </c>
      <c r="K1228" s="1">
        <v>2.1</v>
      </c>
      <c r="L1228" s="1">
        <v>35.942374200000003</v>
      </c>
      <c r="M1228" s="1">
        <v>-97.281893299999993</v>
      </c>
      <c r="N1228" s="7">
        <v>5.1641660750008089</v>
      </c>
      <c r="O1228" s="11">
        <v>123</v>
      </c>
      <c r="P1228" s="11">
        <v>136</v>
      </c>
      <c r="Q1228" s="11">
        <v>96</v>
      </c>
      <c r="R1228" s="12" t="s">
        <v>21</v>
      </c>
      <c r="S1228" s="2">
        <f t="shared" si="190"/>
        <v>259</v>
      </c>
      <c r="T1228" s="2">
        <f t="shared" si="191"/>
        <v>-13</v>
      </c>
      <c r="U1228" s="2">
        <f t="shared" si="192"/>
        <v>129.5</v>
      </c>
      <c r="V1228" s="1">
        <f t="shared" si="193"/>
        <v>84.5</v>
      </c>
      <c r="W1228" s="9">
        <f t="shared" si="194"/>
        <v>2.0899051114393976</v>
      </c>
      <c r="X1228" s="9">
        <f t="shared" si="195"/>
        <v>2.1335389083702174</v>
      </c>
      <c r="Y1228" s="9">
        <f t="shared" si="196"/>
        <v>1.1139433523068367</v>
      </c>
      <c r="Z1228" s="9">
        <f t="shared" si="197"/>
        <v>2.1122697684172707</v>
      </c>
      <c r="AA1228" s="9">
        <f t="shared" si="198"/>
        <v>1.9268567089496922</v>
      </c>
      <c r="AB1228" s="9">
        <f t="shared" si="199"/>
        <v>0.71300020034431988</v>
      </c>
    </row>
    <row r="1229" spans="1:28">
      <c r="A1229" s="1" t="s">
        <v>23</v>
      </c>
      <c r="B1229" s="1">
        <v>383</v>
      </c>
      <c r="C1229" s="1">
        <v>505081</v>
      </c>
      <c r="D1229" s="2">
        <v>42328</v>
      </c>
      <c r="E1229" s="3">
        <v>42328.396145833336</v>
      </c>
      <c r="F1229" s="4">
        <v>0.66699999999999993</v>
      </c>
      <c r="G1229" s="4">
        <v>0.33299999999999996</v>
      </c>
      <c r="H1229" s="4">
        <v>0</v>
      </c>
      <c r="I1229" s="5">
        <v>15.8</v>
      </c>
      <c r="J1229" s="1">
        <v>1526</v>
      </c>
      <c r="K1229" s="1">
        <v>2.1</v>
      </c>
      <c r="L1229" s="1">
        <v>35.942377200000003</v>
      </c>
      <c r="M1229" s="1">
        <v>-97.281618100000003</v>
      </c>
      <c r="N1229" s="7">
        <v>24.777021533699539</v>
      </c>
      <c r="O1229" s="11">
        <v>2</v>
      </c>
      <c r="P1229" s="11">
        <v>36</v>
      </c>
      <c r="Q1229" s="11">
        <v>92</v>
      </c>
      <c r="R1229" s="12" t="s">
        <v>21</v>
      </c>
      <c r="S1229" s="2">
        <f t="shared" si="190"/>
        <v>38</v>
      </c>
      <c r="T1229" s="2">
        <f t="shared" si="191"/>
        <v>-34</v>
      </c>
      <c r="U1229" s="2">
        <f t="shared" si="192"/>
        <v>19</v>
      </c>
      <c r="V1229" s="1">
        <f t="shared" si="193"/>
        <v>578</v>
      </c>
      <c r="W1229" s="9">
        <f t="shared" si="194"/>
        <v>0.30102999566398114</v>
      </c>
      <c r="X1229" s="9">
        <f t="shared" si="195"/>
        <v>1.556302500767287</v>
      </c>
      <c r="Y1229" s="9">
        <f t="shared" si="196"/>
        <v>1.5314789170422551</v>
      </c>
      <c r="Z1229" s="9">
        <f t="shared" si="197"/>
        <v>1.2787536009528289</v>
      </c>
      <c r="AA1229" s="9">
        <f t="shared" si="198"/>
        <v>2.761927838420529</v>
      </c>
      <c r="AB1229" s="9">
        <f t="shared" si="199"/>
        <v>1.3940490982779801</v>
      </c>
    </row>
    <row r="1230" spans="1:28">
      <c r="A1230" s="1" t="s">
        <v>23</v>
      </c>
      <c r="B1230" s="1">
        <v>383</v>
      </c>
      <c r="C1230" s="1">
        <v>505081</v>
      </c>
      <c r="D1230" s="2">
        <v>42328</v>
      </c>
      <c r="E1230" s="3">
        <v>42328.400069443334</v>
      </c>
      <c r="F1230" s="4">
        <v>0.80420000000000003</v>
      </c>
      <c r="G1230" s="4">
        <v>0.19579999999999997</v>
      </c>
      <c r="H1230" s="4">
        <v>0</v>
      </c>
      <c r="I1230" s="5">
        <v>8.4</v>
      </c>
      <c r="J1230" s="1">
        <v>1526</v>
      </c>
      <c r="K1230" s="1">
        <v>1.8</v>
      </c>
      <c r="L1230" s="1">
        <v>35.942489700000003</v>
      </c>
      <c r="M1230" s="1">
        <v>-97.281553900000006</v>
      </c>
      <c r="N1230" s="7">
        <v>13.780014653220318</v>
      </c>
      <c r="O1230" s="11">
        <v>19</v>
      </c>
      <c r="P1230" s="11">
        <v>80</v>
      </c>
      <c r="Q1230" s="11">
        <v>76</v>
      </c>
      <c r="R1230" s="12" t="s">
        <v>21</v>
      </c>
      <c r="S1230" s="2">
        <f t="shared" si="190"/>
        <v>99</v>
      </c>
      <c r="T1230" s="2">
        <f t="shared" si="191"/>
        <v>-61</v>
      </c>
      <c r="U1230" s="2">
        <f t="shared" si="192"/>
        <v>49.5</v>
      </c>
      <c r="V1230" s="1">
        <f t="shared" si="193"/>
        <v>1860.5</v>
      </c>
      <c r="W1230" s="9">
        <f t="shared" si="194"/>
        <v>1.2787536009528289</v>
      </c>
      <c r="X1230" s="9">
        <f t="shared" si="195"/>
        <v>1.9030899869919433</v>
      </c>
      <c r="Y1230" s="9">
        <f t="shared" si="196"/>
        <v>1.7853298350107669</v>
      </c>
      <c r="Z1230" s="9">
        <f t="shared" si="197"/>
        <v>1.6946051989335686</v>
      </c>
      <c r="AA1230" s="9">
        <f t="shared" si="198"/>
        <v>3.2696296743575526</v>
      </c>
      <c r="AB1230" s="9">
        <f t="shared" si="199"/>
        <v>1.1392496793865083</v>
      </c>
    </row>
    <row r="1231" spans="1:28">
      <c r="A1231" s="1" t="s">
        <v>23</v>
      </c>
      <c r="B1231" s="1">
        <v>383</v>
      </c>
      <c r="C1231" s="1">
        <v>505081</v>
      </c>
      <c r="D1231" s="2">
        <v>42328</v>
      </c>
      <c r="E1231" s="3">
        <v>42328.403101853335</v>
      </c>
      <c r="F1231" s="4">
        <v>0.88460000000000005</v>
      </c>
      <c r="G1231" s="4">
        <v>0.11539999999999999</v>
      </c>
      <c r="H1231" s="4">
        <v>0</v>
      </c>
      <c r="I1231" s="5">
        <v>5.2</v>
      </c>
      <c r="J1231" s="1">
        <v>1526</v>
      </c>
      <c r="K1231" s="1">
        <v>2</v>
      </c>
      <c r="L1231" s="1">
        <v>35.942554199999996</v>
      </c>
      <c r="M1231" s="1">
        <v>-97.281554700000001</v>
      </c>
      <c r="N1231" s="7">
        <v>7.1724858481527765</v>
      </c>
      <c r="O1231" s="11">
        <v>238</v>
      </c>
      <c r="P1231" s="11">
        <v>9</v>
      </c>
      <c r="Q1231" s="11">
        <v>98</v>
      </c>
      <c r="R1231" s="12" t="s">
        <v>21</v>
      </c>
      <c r="S1231" s="2">
        <f t="shared" si="190"/>
        <v>247</v>
      </c>
      <c r="T1231" s="2">
        <f t="shared" si="191"/>
        <v>229</v>
      </c>
      <c r="U1231" s="2">
        <f t="shared" si="192"/>
        <v>123.5</v>
      </c>
      <c r="V1231" s="1">
        <f t="shared" si="193"/>
        <v>26220.5</v>
      </c>
      <c r="W1231" s="9">
        <f t="shared" si="194"/>
        <v>2.3765769570565118</v>
      </c>
      <c r="X1231" s="9">
        <f t="shared" si="195"/>
        <v>0.95424250943932487</v>
      </c>
      <c r="Y1231" s="9">
        <f t="shared" si="196"/>
        <v>2.3598354823398879</v>
      </c>
      <c r="Z1231" s="9">
        <f t="shared" si="197"/>
        <v>2.0916669575956846</v>
      </c>
      <c r="AA1231" s="9">
        <f t="shared" si="198"/>
        <v>4.4186409690157946</v>
      </c>
      <c r="AB1231" s="9">
        <f t="shared" si="199"/>
        <v>0.85566970002361686</v>
      </c>
    </row>
    <row r="1232" spans="1:28">
      <c r="A1232" s="1" t="s">
        <v>23</v>
      </c>
      <c r="B1232" s="1">
        <v>383</v>
      </c>
      <c r="C1232" s="1">
        <v>505081</v>
      </c>
      <c r="D1232" s="2">
        <v>42328</v>
      </c>
      <c r="E1232" s="3">
        <v>42328.406527773339</v>
      </c>
      <c r="F1232" s="4">
        <v>0.84340000000000004</v>
      </c>
      <c r="G1232" s="4">
        <v>0.15659999999999999</v>
      </c>
      <c r="H1232" s="4">
        <v>0</v>
      </c>
      <c r="I1232" s="5">
        <v>6.6</v>
      </c>
      <c r="J1232" s="1">
        <v>1526</v>
      </c>
      <c r="K1232" s="1">
        <v>2.2000000000000002</v>
      </c>
      <c r="L1232" s="1">
        <v>35.942679400000003</v>
      </c>
      <c r="M1232" s="1">
        <v>-97.281546399999996</v>
      </c>
      <c r="N1232" s="7">
        <v>13.941596791630761</v>
      </c>
      <c r="O1232" s="11">
        <v>251</v>
      </c>
      <c r="P1232" s="11">
        <v>24</v>
      </c>
      <c r="Q1232" s="11">
        <v>95.3</v>
      </c>
      <c r="R1232" s="12" t="s">
        <v>21</v>
      </c>
      <c r="S1232" s="2">
        <f t="shared" si="190"/>
        <v>275</v>
      </c>
      <c r="T1232" s="2">
        <f t="shared" si="191"/>
        <v>227</v>
      </c>
      <c r="U1232" s="2">
        <f t="shared" si="192"/>
        <v>137.5</v>
      </c>
      <c r="V1232" s="1">
        <f t="shared" si="193"/>
        <v>25764.5</v>
      </c>
      <c r="W1232" s="9">
        <f t="shared" si="194"/>
        <v>2.3996737214810375</v>
      </c>
      <c r="X1232" s="9">
        <f t="shared" si="195"/>
        <v>1.3802112417116059</v>
      </c>
      <c r="Y1232" s="9">
        <f t="shared" si="196"/>
        <v>2.3560258571931225</v>
      </c>
      <c r="Z1232" s="9">
        <f t="shared" si="197"/>
        <v>2.1383026981662816</v>
      </c>
      <c r="AA1232" s="9">
        <f t="shared" si="198"/>
        <v>4.4110217187222638</v>
      </c>
      <c r="AB1232" s="9">
        <f t="shared" si="199"/>
        <v>1.1443125182439819</v>
      </c>
    </row>
    <row r="1233" spans="1:28">
      <c r="A1233" s="1" t="s">
        <v>23</v>
      </c>
      <c r="B1233" s="1">
        <v>383</v>
      </c>
      <c r="C1233" s="1">
        <v>505081</v>
      </c>
      <c r="D1233" s="2">
        <v>42328</v>
      </c>
      <c r="E1233" s="3">
        <v>42328.410023143333</v>
      </c>
      <c r="F1233" s="4">
        <v>0.8076000000000001</v>
      </c>
      <c r="G1233" s="4">
        <v>0.19240000000000002</v>
      </c>
      <c r="H1233" s="4">
        <v>0</v>
      </c>
      <c r="I1233" s="5">
        <v>8.4</v>
      </c>
      <c r="J1233" s="1">
        <v>1526</v>
      </c>
      <c r="K1233" s="1">
        <v>4.2</v>
      </c>
      <c r="L1233" s="1">
        <v>35.942818099999997</v>
      </c>
      <c r="M1233" s="1">
        <v>-97.281669199999996</v>
      </c>
      <c r="N1233" s="7">
        <v>18.975426455479784</v>
      </c>
      <c r="O1233" s="11">
        <v>11</v>
      </c>
      <c r="P1233" s="11">
        <v>34</v>
      </c>
      <c r="Q1233" s="11">
        <v>86</v>
      </c>
      <c r="R1233" s="12" t="s">
        <v>21</v>
      </c>
      <c r="S1233" s="2">
        <f t="shared" si="190"/>
        <v>45</v>
      </c>
      <c r="T1233" s="2">
        <f t="shared" si="191"/>
        <v>-23</v>
      </c>
      <c r="U1233" s="2">
        <f t="shared" si="192"/>
        <v>22.5</v>
      </c>
      <c r="V1233" s="1">
        <f t="shared" si="193"/>
        <v>264.5</v>
      </c>
      <c r="W1233" s="9">
        <f t="shared" si="194"/>
        <v>1.0413926851582249</v>
      </c>
      <c r="X1233" s="9">
        <f t="shared" si="195"/>
        <v>1.5314789170422551</v>
      </c>
      <c r="Y1233" s="9">
        <f t="shared" si="196"/>
        <v>1.3617278360175928</v>
      </c>
      <c r="Z1233" s="9">
        <f t="shared" si="197"/>
        <v>1.3521825181113623</v>
      </c>
      <c r="AA1233" s="9">
        <f t="shared" si="198"/>
        <v>2.4224256763712044</v>
      </c>
      <c r="AB1233" s="9">
        <f t="shared" si="199"/>
        <v>1.2781915450513359</v>
      </c>
    </row>
    <row r="1234" spans="1:28">
      <c r="A1234" s="1" t="s">
        <v>23</v>
      </c>
      <c r="B1234" s="1">
        <v>383</v>
      </c>
      <c r="C1234" s="1">
        <v>505081</v>
      </c>
      <c r="D1234" s="2">
        <v>42328</v>
      </c>
      <c r="E1234" s="3">
        <v>42328.413506943332</v>
      </c>
      <c r="F1234" s="4">
        <v>0.85199999999999998</v>
      </c>
      <c r="G1234" s="4">
        <v>0.14800000000000002</v>
      </c>
      <c r="H1234" s="4">
        <v>0</v>
      </c>
      <c r="I1234" s="5">
        <v>6.8</v>
      </c>
      <c r="J1234" s="1">
        <v>1526</v>
      </c>
      <c r="K1234" s="1">
        <v>4.2</v>
      </c>
      <c r="L1234" s="1">
        <v>35.942893900000001</v>
      </c>
      <c r="M1234" s="1">
        <v>-97.281694700000003</v>
      </c>
      <c r="N1234" s="7">
        <v>8.735595133401608</v>
      </c>
      <c r="O1234" s="11">
        <v>6</v>
      </c>
      <c r="P1234" s="11">
        <v>12</v>
      </c>
      <c r="Q1234" s="11">
        <v>94.7</v>
      </c>
      <c r="R1234" s="12" t="s">
        <v>21</v>
      </c>
      <c r="S1234" s="2">
        <f t="shared" si="190"/>
        <v>18</v>
      </c>
      <c r="T1234" s="2">
        <f t="shared" si="191"/>
        <v>-6</v>
      </c>
      <c r="U1234" s="2">
        <f t="shared" si="192"/>
        <v>9</v>
      </c>
      <c r="V1234" s="1">
        <f t="shared" si="193"/>
        <v>18</v>
      </c>
      <c r="W1234" s="9">
        <f t="shared" si="194"/>
        <v>0.77815125038364352</v>
      </c>
      <c r="X1234" s="9">
        <f t="shared" si="195"/>
        <v>1.0791812460476247</v>
      </c>
      <c r="Y1234" s="9">
        <f t="shared" si="196"/>
        <v>0.77815125038364352</v>
      </c>
      <c r="Z1234" s="9">
        <f t="shared" si="197"/>
        <v>0.95424250943932487</v>
      </c>
      <c r="AA1234" s="9">
        <f t="shared" si="198"/>
        <v>1.2552725051033058</v>
      </c>
      <c r="AB1234" s="9">
        <f t="shared" si="199"/>
        <v>0.94129249768161749</v>
      </c>
    </row>
    <row r="1235" spans="1:28">
      <c r="A1235" s="1" t="s">
        <v>23</v>
      </c>
      <c r="B1235" s="1">
        <v>383</v>
      </c>
      <c r="C1235" s="1">
        <v>505081</v>
      </c>
      <c r="D1235" s="2">
        <v>42328</v>
      </c>
      <c r="E1235" s="3">
        <v>42328.416990743339</v>
      </c>
      <c r="F1235" s="4">
        <v>0.77579999999999993</v>
      </c>
      <c r="G1235" s="4">
        <v>0.22419999999999998</v>
      </c>
      <c r="H1235" s="4">
        <v>0</v>
      </c>
      <c r="I1235" s="5">
        <v>10.4</v>
      </c>
      <c r="J1235" s="1">
        <v>1526</v>
      </c>
      <c r="K1235" s="1">
        <v>2.8</v>
      </c>
      <c r="L1235" s="1">
        <v>35.942720299999998</v>
      </c>
      <c r="M1235" s="1">
        <v>-97.281831699999998</v>
      </c>
      <c r="N1235" s="7">
        <v>22.906768055881432</v>
      </c>
      <c r="O1235" s="11">
        <v>244</v>
      </c>
      <c r="P1235" s="11">
        <v>31</v>
      </c>
      <c r="Q1235" s="11">
        <v>86</v>
      </c>
      <c r="R1235" s="12" t="s">
        <v>21</v>
      </c>
      <c r="S1235" s="2">
        <f t="shared" si="190"/>
        <v>275</v>
      </c>
      <c r="T1235" s="2">
        <f t="shared" si="191"/>
        <v>213</v>
      </c>
      <c r="U1235" s="2">
        <f t="shared" si="192"/>
        <v>137.5</v>
      </c>
      <c r="V1235" s="1">
        <f t="shared" si="193"/>
        <v>22684.5</v>
      </c>
      <c r="W1235" s="9">
        <f t="shared" si="194"/>
        <v>2.3873898263387292</v>
      </c>
      <c r="X1235" s="9">
        <f t="shared" si="195"/>
        <v>1.4913616938342726</v>
      </c>
      <c r="Y1235" s="9">
        <f t="shared" si="196"/>
        <v>2.3283796034387376</v>
      </c>
      <c r="Z1235" s="9">
        <f t="shared" si="197"/>
        <v>2.1383026981662816</v>
      </c>
      <c r="AA1235" s="9">
        <f t="shared" si="198"/>
        <v>4.355729211213494</v>
      </c>
      <c r="AB1235" s="9">
        <f t="shared" si="199"/>
        <v>1.3599638183683247</v>
      </c>
    </row>
    <row r="1236" spans="1:28">
      <c r="A1236" s="1" t="s">
        <v>23</v>
      </c>
      <c r="B1236" s="1">
        <v>383</v>
      </c>
      <c r="C1236" s="1">
        <v>505081</v>
      </c>
      <c r="D1236" s="2">
        <v>42328</v>
      </c>
      <c r="E1236" s="3">
        <v>42328.420451393336</v>
      </c>
      <c r="F1236" s="4">
        <v>0.89280000000000004</v>
      </c>
      <c r="G1236" s="4">
        <v>0.10719999999999999</v>
      </c>
      <c r="H1236" s="4">
        <v>0</v>
      </c>
      <c r="I1236" s="5">
        <v>4.2</v>
      </c>
      <c r="J1236" s="1">
        <v>1526</v>
      </c>
      <c r="K1236" s="1">
        <v>2.2000000000000002</v>
      </c>
      <c r="L1236" s="1">
        <v>35.942700299999998</v>
      </c>
      <c r="M1236" s="1">
        <v>-97.281814699999998</v>
      </c>
      <c r="N1236" s="7">
        <v>2.7019059475026364</v>
      </c>
      <c r="O1236" s="11">
        <v>20</v>
      </c>
      <c r="P1236" s="11">
        <v>20</v>
      </c>
      <c r="Q1236" s="11">
        <v>85.3</v>
      </c>
      <c r="R1236" s="12" t="s">
        <v>21</v>
      </c>
      <c r="S1236" s="2">
        <f t="shared" si="190"/>
        <v>40</v>
      </c>
      <c r="T1236" s="2">
        <f t="shared" si="191"/>
        <v>0</v>
      </c>
      <c r="U1236" s="2">
        <f t="shared" si="192"/>
        <v>20</v>
      </c>
      <c r="V1236" s="1">
        <f t="shared" si="193"/>
        <v>0</v>
      </c>
      <c r="W1236" s="9">
        <f t="shared" si="194"/>
        <v>1.301029995663981</v>
      </c>
      <c r="X1236" s="9">
        <f t="shared" si="195"/>
        <v>1.301029995663981</v>
      </c>
      <c r="Y1236" s="9" t="e">
        <f t="shared" si="196"/>
        <v>#NUM!</v>
      </c>
      <c r="Z1236" s="9">
        <f t="shared" si="197"/>
        <v>1.301029995663981</v>
      </c>
      <c r="AA1236" s="9" t="e">
        <f t="shared" si="198"/>
        <v>#NUM!</v>
      </c>
      <c r="AB1236" s="9">
        <f t="shared" si="199"/>
        <v>0.43167022729462295</v>
      </c>
    </row>
    <row r="1237" spans="1:28">
      <c r="A1237" s="1" t="s">
        <v>23</v>
      </c>
      <c r="B1237" s="1">
        <v>383</v>
      </c>
      <c r="C1237" s="1">
        <v>505081</v>
      </c>
      <c r="D1237" s="2">
        <v>42328</v>
      </c>
      <c r="E1237" s="3">
        <v>42328.424155093337</v>
      </c>
      <c r="F1237" s="4">
        <v>0.79879999999999995</v>
      </c>
      <c r="G1237" s="4">
        <v>0.20119999999999996</v>
      </c>
      <c r="H1237" s="4">
        <v>0</v>
      </c>
      <c r="I1237" s="5">
        <v>9.1999999999999993</v>
      </c>
      <c r="J1237" s="1">
        <v>1526</v>
      </c>
      <c r="K1237" s="1">
        <v>2.2000000000000002</v>
      </c>
      <c r="L1237" s="1">
        <v>35.942580800000002</v>
      </c>
      <c r="M1237" s="1">
        <v>-97.281956100000002</v>
      </c>
      <c r="N1237" s="7">
        <v>18.401291930681076</v>
      </c>
      <c r="O1237" s="11">
        <v>239</v>
      </c>
      <c r="P1237" s="11">
        <v>43</v>
      </c>
      <c r="Q1237" s="11">
        <v>90</v>
      </c>
      <c r="R1237" s="12" t="s">
        <v>21</v>
      </c>
      <c r="S1237" s="2">
        <f t="shared" si="190"/>
        <v>282</v>
      </c>
      <c r="T1237" s="2">
        <f t="shared" si="191"/>
        <v>196</v>
      </c>
      <c r="U1237" s="2">
        <f t="shared" si="192"/>
        <v>141</v>
      </c>
      <c r="V1237" s="1">
        <f t="shared" si="193"/>
        <v>19208</v>
      </c>
      <c r="W1237" s="9">
        <f t="shared" si="194"/>
        <v>2.3783979009481375</v>
      </c>
      <c r="X1237" s="9">
        <f t="shared" si="195"/>
        <v>1.6334684555795864</v>
      </c>
      <c r="Y1237" s="9">
        <f t="shared" si="196"/>
        <v>2.2922560713564755</v>
      </c>
      <c r="Z1237" s="9">
        <f t="shared" si="197"/>
        <v>2.1492191126553797</v>
      </c>
      <c r="AA1237" s="9">
        <f t="shared" si="198"/>
        <v>4.2834821470489706</v>
      </c>
      <c r="AB1237" s="9">
        <f t="shared" si="199"/>
        <v>1.2648483153285059</v>
      </c>
    </row>
    <row r="1238" spans="1:28">
      <c r="A1238" s="1" t="s">
        <v>23</v>
      </c>
      <c r="B1238" s="1">
        <v>383</v>
      </c>
      <c r="C1238" s="1">
        <v>505081</v>
      </c>
      <c r="D1238" s="2">
        <v>42328</v>
      </c>
      <c r="E1238" s="3">
        <v>42328.427384263334</v>
      </c>
      <c r="F1238" s="4">
        <v>0.88239999999999996</v>
      </c>
      <c r="G1238" s="4">
        <v>0.1176</v>
      </c>
      <c r="H1238" s="4">
        <v>0</v>
      </c>
      <c r="I1238" s="5">
        <v>4.5999999999999996</v>
      </c>
      <c r="J1238" s="1">
        <v>1526</v>
      </c>
      <c r="K1238" s="1">
        <v>2.8</v>
      </c>
      <c r="L1238" s="1">
        <v>35.9425083</v>
      </c>
      <c r="M1238" s="1">
        <v>-97.281948900000003</v>
      </c>
      <c r="N1238" s="7">
        <v>8.0879079479119209</v>
      </c>
      <c r="O1238" s="11">
        <v>246</v>
      </c>
      <c r="P1238" s="11">
        <v>35</v>
      </c>
      <c r="Q1238" s="11">
        <v>93.3</v>
      </c>
      <c r="R1238" s="12" t="s">
        <v>21</v>
      </c>
      <c r="S1238" s="2">
        <f t="shared" si="190"/>
        <v>281</v>
      </c>
      <c r="T1238" s="2">
        <f t="shared" si="191"/>
        <v>211</v>
      </c>
      <c r="U1238" s="2">
        <f t="shared" si="192"/>
        <v>140.5</v>
      </c>
      <c r="V1238" s="1">
        <f t="shared" si="193"/>
        <v>22260.5</v>
      </c>
      <c r="W1238" s="9">
        <f t="shared" si="194"/>
        <v>2.3909351071033789</v>
      </c>
      <c r="X1238" s="9">
        <f t="shared" si="195"/>
        <v>1.5440680443502754</v>
      </c>
      <c r="Y1238" s="9">
        <f t="shared" si="196"/>
        <v>2.3242824552976926</v>
      </c>
      <c r="Z1238" s="9">
        <f t="shared" si="197"/>
        <v>2.1476763242410986</v>
      </c>
      <c r="AA1238" s="9">
        <f t="shared" si="198"/>
        <v>4.347534914931404</v>
      </c>
      <c r="AB1238" s="9">
        <f t="shared" si="199"/>
        <v>0.90783619971185137</v>
      </c>
    </row>
    <row r="1239" spans="1:28">
      <c r="A1239" s="1" t="s">
        <v>23</v>
      </c>
      <c r="B1239" s="1">
        <v>383</v>
      </c>
      <c r="C1239" s="1">
        <v>505081</v>
      </c>
      <c r="D1239" s="2">
        <v>42328</v>
      </c>
      <c r="E1239" s="3">
        <v>42328.430833333339</v>
      </c>
      <c r="F1239" s="4">
        <v>0.94279999999999997</v>
      </c>
      <c r="G1239" s="4">
        <v>5.7200000000000008E-2</v>
      </c>
      <c r="H1239" s="4">
        <v>0</v>
      </c>
      <c r="I1239" s="5">
        <v>1.8</v>
      </c>
      <c r="J1239" s="1">
        <v>1526</v>
      </c>
      <c r="K1239" s="1">
        <v>2.2000000000000002</v>
      </c>
      <c r="L1239" s="1">
        <v>35.942486700000003</v>
      </c>
      <c r="M1239" s="1">
        <v>-97.2819267</v>
      </c>
      <c r="N1239" s="7">
        <v>3.1227797042743255</v>
      </c>
      <c r="O1239" s="11">
        <v>178</v>
      </c>
      <c r="P1239" s="11">
        <v>6</v>
      </c>
      <c r="Q1239" s="11">
        <v>98.7</v>
      </c>
      <c r="R1239" s="12" t="s">
        <v>21</v>
      </c>
      <c r="S1239" s="2">
        <f t="shared" si="190"/>
        <v>184</v>
      </c>
      <c r="T1239" s="2">
        <f t="shared" si="191"/>
        <v>172</v>
      </c>
      <c r="U1239" s="2">
        <f t="shared" si="192"/>
        <v>92</v>
      </c>
      <c r="V1239" s="1">
        <f t="shared" si="193"/>
        <v>14792</v>
      </c>
      <c r="W1239" s="9">
        <f t="shared" si="194"/>
        <v>2.2504200023088936</v>
      </c>
      <c r="X1239" s="9">
        <f t="shared" si="195"/>
        <v>0.77815125038364352</v>
      </c>
      <c r="Y1239" s="9">
        <f t="shared" si="196"/>
        <v>2.2355284469075487</v>
      </c>
      <c r="Z1239" s="9">
        <f t="shared" si="197"/>
        <v>1.9637878273455551</v>
      </c>
      <c r="AA1239" s="9">
        <f t="shared" si="198"/>
        <v>4.1700268981511162</v>
      </c>
      <c r="AB1239" s="9">
        <f t="shared" si="199"/>
        <v>0.49454134811345507</v>
      </c>
    </row>
    <row r="1240" spans="1:28">
      <c r="A1240" s="1" t="s">
        <v>23</v>
      </c>
      <c r="B1240" s="1">
        <v>383</v>
      </c>
      <c r="C1240" s="1">
        <v>505081</v>
      </c>
      <c r="D1240" s="2">
        <v>42328</v>
      </c>
      <c r="E1240" s="3">
        <v>42328.434328703333</v>
      </c>
      <c r="F1240" s="4">
        <v>0.88800000000000001</v>
      </c>
      <c r="G1240" s="4">
        <v>0.11199999999999999</v>
      </c>
      <c r="H1240" s="4">
        <v>0</v>
      </c>
      <c r="I1240" s="5">
        <v>5.2</v>
      </c>
      <c r="J1240" s="1">
        <v>1526</v>
      </c>
      <c r="K1240" s="1">
        <v>2.9</v>
      </c>
      <c r="L1240" s="1">
        <v>35.942396700000003</v>
      </c>
      <c r="M1240" s="1">
        <v>-97.281844199999995</v>
      </c>
      <c r="N1240" s="7">
        <v>12.46222421905463</v>
      </c>
      <c r="O1240" s="11">
        <v>220</v>
      </c>
      <c r="P1240" s="11">
        <v>4</v>
      </c>
      <c r="Q1240" s="11">
        <v>99.3</v>
      </c>
      <c r="R1240" s="12" t="s">
        <v>21</v>
      </c>
      <c r="S1240" s="2">
        <f t="shared" si="190"/>
        <v>224</v>
      </c>
      <c r="T1240" s="2">
        <f t="shared" si="191"/>
        <v>216</v>
      </c>
      <c r="U1240" s="2">
        <f t="shared" si="192"/>
        <v>112</v>
      </c>
      <c r="V1240" s="1">
        <f t="shared" si="193"/>
        <v>23328</v>
      </c>
      <c r="W1240" s="9">
        <f t="shared" si="194"/>
        <v>2.3424226808222062</v>
      </c>
      <c r="X1240" s="9">
        <f t="shared" si="195"/>
        <v>0.60205999132796229</v>
      </c>
      <c r="Y1240" s="9">
        <f t="shared" si="196"/>
        <v>2.3344537511509307</v>
      </c>
      <c r="Z1240" s="9">
        <f t="shared" si="197"/>
        <v>2.049218022670181</v>
      </c>
      <c r="AA1240" s="9">
        <f t="shared" si="198"/>
        <v>4.3678775066378801</v>
      </c>
      <c r="AB1240" s="9">
        <f t="shared" si="199"/>
        <v>1.0955955607706249</v>
      </c>
    </row>
    <row r="1241" spans="1:28">
      <c r="A1241" s="1" t="s">
        <v>23</v>
      </c>
      <c r="B1241" s="1">
        <v>383</v>
      </c>
      <c r="C1241" s="1">
        <v>505081</v>
      </c>
      <c r="D1241" s="2">
        <v>42328</v>
      </c>
      <c r="E1241" s="3">
        <v>42328.437812503333</v>
      </c>
      <c r="F1241" s="4">
        <v>0.90579999999999994</v>
      </c>
      <c r="G1241" s="4">
        <v>9.4199999999999978E-2</v>
      </c>
      <c r="H1241" s="4">
        <v>0</v>
      </c>
      <c r="I1241" s="5">
        <v>4</v>
      </c>
      <c r="J1241" s="1">
        <v>1526</v>
      </c>
      <c r="K1241" s="1">
        <v>3.1</v>
      </c>
      <c r="L1241" s="1">
        <v>35.942402800000004</v>
      </c>
      <c r="M1241" s="1">
        <v>-97.281863099999995</v>
      </c>
      <c r="N1241" s="7">
        <v>1.8335051475644182</v>
      </c>
      <c r="O1241" s="11">
        <v>226</v>
      </c>
      <c r="P1241" s="11">
        <v>3</v>
      </c>
      <c r="Q1241" s="11">
        <v>98.7</v>
      </c>
      <c r="R1241" s="12" t="s">
        <v>21</v>
      </c>
      <c r="S1241" s="2">
        <f t="shared" si="190"/>
        <v>229</v>
      </c>
      <c r="T1241" s="2">
        <f t="shared" si="191"/>
        <v>223</v>
      </c>
      <c r="U1241" s="2">
        <f t="shared" si="192"/>
        <v>114.5</v>
      </c>
      <c r="V1241" s="1">
        <f t="shared" si="193"/>
        <v>24864.5</v>
      </c>
      <c r="W1241" s="9">
        <f t="shared" si="194"/>
        <v>2.3541084391474008</v>
      </c>
      <c r="X1241" s="9">
        <f t="shared" si="195"/>
        <v>0.47712125471966244</v>
      </c>
      <c r="Y1241" s="9">
        <f t="shared" si="196"/>
        <v>2.3483048630481607</v>
      </c>
      <c r="Z1241" s="9">
        <f t="shared" si="197"/>
        <v>2.0588054866759067</v>
      </c>
      <c r="AA1241" s="9">
        <f t="shared" si="198"/>
        <v>4.3955797304323401</v>
      </c>
      <c r="AB1241" s="9">
        <f t="shared" si="199"/>
        <v>0.26328213357978697</v>
      </c>
    </row>
    <row r="1242" spans="1:28">
      <c r="A1242" s="1" t="s">
        <v>23</v>
      </c>
      <c r="B1242" s="1">
        <v>383</v>
      </c>
      <c r="C1242" s="1">
        <v>505081</v>
      </c>
      <c r="D1242" s="2">
        <v>42328</v>
      </c>
      <c r="E1242" s="3">
        <v>42328.441284723333</v>
      </c>
      <c r="F1242" s="4">
        <v>0.94259999999999988</v>
      </c>
      <c r="G1242" s="4">
        <v>5.74E-2</v>
      </c>
      <c r="H1242" s="4">
        <v>0</v>
      </c>
      <c r="I1242" s="5">
        <v>2.4</v>
      </c>
      <c r="J1242" s="1">
        <v>1526</v>
      </c>
      <c r="K1242" s="1">
        <v>3.4</v>
      </c>
      <c r="L1242" s="1">
        <v>35.942352800000002</v>
      </c>
      <c r="M1242" s="1">
        <v>-97.281831100000005</v>
      </c>
      <c r="N1242" s="7">
        <v>6.2621325982361586</v>
      </c>
      <c r="O1242" s="11">
        <v>201</v>
      </c>
      <c r="P1242" s="11">
        <v>8</v>
      </c>
      <c r="Q1242" s="11">
        <v>99.3</v>
      </c>
      <c r="R1242" s="12" t="s">
        <v>21</v>
      </c>
      <c r="S1242" s="2">
        <f t="shared" si="190"/>
        <v>209</v>
      </c>
      <c r="T1242" s="2">
        <f t="shared" si="191"/>
        <v>193</v>
      </c>
      <c r="U1242" s="2">
        <f t="shared" si="192"/>
        <v>104.5</v>
      </c>
      <c r="V1242" s="1">
        <f t="shared" si="193"/>
        <v>18624.5</v>
      </c>
      <c r="W1242" s="9">
        <f t="shared" si="194"/>
        <v>2.3031960574204886</v>
      </c>
      <c r="X1242" s="9">
        <f t="shared" si="195"/>
        <v>0.90308998699194343</v>
      </c>
      <c r="Y1242" s="9">
        <f t="shared" si="196"/>
        <v>2.2855573090077734</v>
      </c>
      <c r="Z1242" s="9">
        <f t="shared" si="197"/>
        <v>2.0191162904470725</v>
      </c>
      <c r="AA1242" s="9">
        <f t="shared" si="198"/>
        <v>4.2700846223515656</v>
      </c>
      <c r="AB1242" s="9">
        <f t="shared" si="199"/>
        <v>0.79672225939596841</v>
      </c>
    </row>
    <row r="1243" spans="1:28">
      <c r="A1243" s="1" t="s">
        <v>23</v>
      </c>
      <c r="B1243" s="1">
        <v>383</v>
      </c>
      <c r="C1243" s="1">
        <v>505081</v>
      </c>
      <c r="D1243" s="2">
        <v>42328</v>
      </c>
      <c r="E1243" s="3">
        <v>42328.444768523339</v>
      </c>
      <c r="F1243" s="4">
        <v>0.8637999999999999</v>
      </c>
      <c r="G1243" s="4">
        <v>0.13619999999999999</v>
      </c>
      <c r="H1243" s="4">
        <v>0</v>
      </c>
      <c r="I1243" s="5">
        <v>5.6</v>
      </c>
      <c r="J1243" s="1">
        <v>1526</v>
      </c>
      <c r="K1243" s="1">
        <v>3.6</v>
      </c>
      <c r="L1243" s="1">
        <v>35.942441899999999</v>
      </c>
      <c r="M1243" s="1">
        <v>-97.281854199999998</v>
      </c>
      <c r="N1243" s="7">
        <v>10.123860292031495</v>
      </c>
      <c r="O1243" s="11">
        <v>196</v>
      </c>
      <c r="P1243" s="11">
        <v>14</v>
      </c>
      <c r="Q1243" s="11">
        <v>96.7</v>
      </c>
      <c r="R1243" s="12" t="s">
        <v>21</v>
      </c>
      <c r="S1243" s="2">
        <f t="shared" si="190"/>
        <v>210</v>
      </c>
      <c r="T1243" s="2">
        <f t="shared" si="191"/>
        <v>182</v>
      </c>
      <c r="U1243" s="2">
        <f t="shared" si="192"/>
        <v>105</v>
      </c>
      <c r="V1243" s="1">
        <f t="shared" si="193"/>
        <v>16562</v>
      </c>
      <c r="W1243" s="9">
        <f t="shared" si="194"/>
        <v>2.2922560713564755</v>
      </c>
      <c r="X1243" s="9">
        <f t="shared" si="195"/>
        <v>1.1461280356782377</v>
      </c>
      <c r="Y1243" s="9">
        <f t="shared" si="196"/>
        <v>2.2600713879850747</v>
      </c>
      <c r="Z1243" s="9">
        <f t="shared" si="197"/>
        <v>2.0211892990699378</v>
      </c>
      <c r="AA1243" s="9">
        <f t="shared" si="198"/>
        <v>4.2191127803061681</v>
      </c>
      <c r="AB1243" s="9">
        <f t="shared" si="199"/>
        <v>1.0053461433196373</v>
      </c>
    </row>
    <row r="1244" spans="1:28">
      <c r="A1244" s="1" t="s">
        <v>23</v>
      </c>
      <c r="B1244" s="1">
        <v>383</v>
      </c>
      <c r="C1244" s="1">
        <v>505081</v>
      </c>
      <c r="D1244" s="2">
        <v>42328</v>
      </c>
      <c r="E1244" s="3">
        <v>42328.448564813334</v>
      </c>
      <c r="F1244" s="4">
        <v>0.89739999999999998</v>
      </c>
      <c r="G1244" s="4">
        <v>0.1026</v>
      </c>
      <c r="H1244" s="4">
        <v>0</v>
      </c>
      <c r="I1244" s="5">
        <v>4.4000000000000004</v>
      </c>
      <c r="J1244" s="1">
        <v>1526</v>
      </c>
      <c r="K1244" s="1">
        <v>3.8</v>
      </c>
      <c r="L1244" s="1">
        <v>35.942484999999998</v>
      </c>
      <c r="M1244" s="1">
        <v>-97.281880000000001</v>
      </c>
      <c r="N1244" s="7">
        <v>5.3248463057404827</v>
      </c>
      <c r="O1244" s="11">
        <v>213</v>
      </c>
      <c r="P1244" s="11">
        <v>8</v>
      </c>
      <c r="Q1244" s="11">
        <v>98.7</v>
      </c>
      <c r="R1244" s="12" t="s">
        <v>21</v>
      </c>
      <c r="S1244" s="2">
        <f t="shared" si="190"/>
        <v>221</v>
      </c>
      <c r="T1244" s="2">
        <f t="shared" si="191"/>
        <v>205</v>
      </c>
      <c r="U1244" s="2">
        <f t="shared" si="192"/>
        <v>110.5</v>
      </c>
      <c r="V1244" s="1">
        <f t="shared" si="193"/>
        <v>21012.5</v>
      </c>
      <c r="W1244" s="9">
        <f t="shared" si="194"/>
        <v>2.3283796034387376</v>
      </c>
      <c r="X1244" s="9">
        <f t="shared" si="195"/>
        <v>0.90308998699194343</v>
      </c>
      <c r="Y1244" s="9">
        <f t="shared" si="196"/>
        <v>2.3117538610557542</v>
      </c>
      <c r="Z1244" s="9">
        <f t="shared" si="197"/>
        <v>2.0433622780211294</v>
      </c>
      <c r="AA1244" s="9">
        <f t="shared" si="198"/>
        <v>4.3224777264475271</v>
      </c>
      <c r="AB1244" s="9">
        <f t="shared" si="199"/>
        <v>0.72630707698737595</v>
      </c>
    </row>
    <row r="1245" spans="1:28">
      <c r="A1245" s="1" t="s">
        <v>23</v>
      </c>
      <c r="B1245" s="1">
        <v>383</v>
      </c>
      <c r="C1245" s="1">
        <v>505081</v>
      </c>
      <c r="D1245" s="2">
        <v>42328</v>
      </c>
      <c r="E1245" s="3">
        <v>42328.452199073334</v>
      </c>
      <c r="F1245" s="4">
        <v>0.63959999999999995</v>
      </c>
      <c r="G1245" s="4">
        <v>0.3604</v>
      </c>
      <c r="H1245" s="4">
        <v>0</v>
      </c>
      <c r="I1245" s="5">
        <v>18.600000000000001</v>
      </c>
      <c r="J1245" s="1">
        <v>1526</v>
      </c>
      <c r="K1245" s="1">
        <v>3.9</v>
      </c>
      <c r="L1245" s="1">
        <v>35.942853900000003</v>
      </c>
      <c r="M1245" s="1">
        <v>-97.281921100000005</v>
      </c>
      <c r="N1245" s="7">
        <v>41.186166670439171</v>
      </c>
      <c r="O1245" s="11">
        <v>14</v>
      </c>
      <c r="P1245" s="11">
        <v>9</v>
      </c>
      <c r="Q1245" s="11">
        <v>94.7</v>
      </c>
      <c r="R1245" s="12" t="s">
        <v>21</v>
      </c>
      <c r="S1245" s="2">
        <f t="shared" si="190"/>
        <v>23</v>
      </c>
      <c r="T1245" s="2">
        <f t="shared" si="191"/>
        <v>5</v>
      </c>
      <c r="U1245" s="2">
        <f t="shared" si="192"/>
        <v>11.5</v>
      </c>
      <c r="V1245" s="1">
        <f t="shared" si="193"/>
        <v>12.5</v>
      </c>
      <c r="W1245" s="9">
        <f t="shared" si="194"/>
        <v>1.1461280356782377</v>
      </c>
      <c r="X1245" s="9">
        <f t="shared" si="195"/>
        <v>0.95424250943932487</v>
      </c>
      <c r="Y1245" s="9">
        <f t="shared" si="196"/>
        <v>0.69897000433601875</v>
      </c>
      <c r="Z1245" s="9">
        <f t="shared" si="197"/>
        <v>1.0606978403536116</v>
      </c>
      <c r="AA1245" s="9">
        <f t="shared" si="198"/>
        <v>1.0969100130080565</v>
      </c>
      <c r="AB1245" s="9">
        <f t="shared" si="199"/>
        <v>1.6147513726471905</v>
      </c>
    </row>
    <row r="1246" spans="1:28">
      <c r="A1246" s="1" t="s">
        <v>23</v>
      </c>
      <c r="B1246" s="1">
        <v>383</v>
      </c>
      <c r="C1246" s="1">
        <v>505081</v>
      </c>
      <c r="D1246" s="2">
        <v>42328</v>
      </c>
      <c r="E1246" s="3">
        <v>42328.455173613336</v>
      </c>
      <c r="F1246" s="4">
        <v>0.83020000000000005</v>
      </c>
      <c r="G1246" s="4">
        <v>0.16979999999999998</v>
      </c>
      <c r="H1246" s="4">
        <v>0</v>
      </c>
      <c r="I1246" s="5">
        <v>8</v>
      </c>
      <c r="J1246" s="1">
        <v>1526</v>
      </c>
      <c r="K1246" s="1">
        <v>3.8</v>
      </c>
      <c r="L1246" s="1">
        <v>35.9428792</v>
      </c>
      <c r="M1246" s="1">
        <v>-97.281739999999999</v>
      </c>
      <c r="N1246" s="7">
        <v>16.544365414355777</v>
      </c>
      <c r="O1246" s="11">
        <v>21</v>
      </c>
      <c r="P1246" s="11">
        <v>83</v>
      </c>
      <c r="Q1246" s="11">
        <v>64.7</v>
      </c>
      <c r="R1246" s="12" t="s">
        <v>21</v>
      </c>
      <c r="S1246" s="2">
        <f t="shared" si="190"/>
        <v>104</v>
      </c>
      <c r="T1246" s="2">
        <f t="shared" si="191"/>
        <v>-62</v>
      </c>
      <c r="U1246" s="2">
        <f t="shared" si="192"/>
        <v>52</v>
      </c>
      <c r="V1246" s="1">
        <f t="shared" si="193"/>
        <v>1922</v>
      </c>
      <c r="W1246" s="9">
        <f t="shared" si="194"/>
        <v>1.3222192947339191</v>
      </c>
      <c r="X1246" s="9">
        <f t="shared" si="195"/>
        <v>1.919078092376074</v>
      </c>
      <c r="Y1246" s="9">
        <f t="shared" si="196"/>
        <v>1.7923916894982537</v>
      </c>
      <c r="Z1246" s="9">
        <f t="shared" si="197"/>
        <v>1.716003343634799</v>
      </c>
      <c r="AA1246" s="9">
        <f t="shared" si="198"/>
        <v>3.2837533833325261</v>
      </c>
      <c r="AB1246" s="9">
        <f t="shared" si="199"/>
        <v>1.2186501137546206</v>
      </c>
    </row>
    <row r="1247" spans="1:28">
      <c r="A1247" s="1" t="s">
        <v>23</v>
      </c>
      <c r="B1247" s="1">
        <v>383</v>
      </c>
      <c r="C1247" s="1">
        <v>505081</v>
      </c>
      <c r="D1247" s="2">
        <v>42328</v>
      </c>
      <c r="E1247" s="3">
        <v>42328.459178243334</v>
      </c>
      <c r="F1247" s="4">
        <v>0.8335999999999999</v>
      </c>
      <c r="G1247" s="4">
        <v>0.16639999999999999</v>
      </c>
      <c r="H1247" s="4">
        <v>0</v>
      </c>
      <c r="I1247" s="5">
        <v>7.4</v>
      </c>
      <c r="J1247" s="1">
        <v>1526</v>
      </c>
      <c r="K1247" s="1">
        <v>3.6</v>
      </c>
      <c r="L1247" s="1">
        <v>35.9429236</v>
      </c>
      <c r="M1247" s="1">
        <v>-97.281631700000005</v>
      </c>
      <c r="N1247" s="7">
        <v>10.928285812247029</v>
      </c>
      <c r="O1247" s="11">
        <v>208</v>
      </c>
      <c r="P1247" s="11">
        <v>18</v>
      </c>
      <c r="Q1247" s="11">
        <v>94</v>
      </c>
      <c r="R1247" s="12" t="s">
        <v>21</v>
      </c>
      <c r="S1247" s="2">
        <f t="shared" si="190"/>
        <v>226</v>
      </c>
      <c r="T1247" s="2">
        <f t="shared" si="191"/>
        <v>190</v>
      </c>
      <c r="U1247" s="2">
        <f t="shared" si="192"/>
        <v>113</v>
      </c>
      <c r="V1247" s="1">
        <f t="shared" si="193"/>
        <v>18050</v>
      </c>
      <c r="W1247" s="9">
        <f t="shared" si="194"/>
        <v>2.3180633349627615</v>
      </c>
      <c r="X1247" s="9">
        <f t="shared" si="195"/>
        <v>1.2552725051033058</v>
      </c>
      <c r="Y1247" s="9">
        <f t="shared" si="196"/>
        <v>2.2787536009528289</v>
      </c>
      <c r="Z1247" s="9">
        <f t="shared" si="197"/>
        <v>2.0530784434834195</v>
      </c>
      <c r="AA1247" s="9">
        <f t="shared" si="198"/>
        <v>4.2564772062416765</v>
      </c>
      <c r="AB1247" s="9">
        <f t="shared" si="199"/>
        <v>1.0385520447798586</v>
      </c>
    </row>
    <row r="1248" spans="1:28">
      <c r="A1248" s="1" t="s">
        <v>23</v>
      </c>
      <c r="B1248" s="1">
        <v>383</v>
      </c>
      <c r="C1248" s="1">
        <v>505081</v>
      </c>
      <c r="D1248" s="2">
        <v>42328</v>
      </c>
      <c r="E1248" s="3">
        <v>42328.462361113336</v>
      </c>
      <c r="F1248" s="4">
        <v>0.83579999999999999</v>
      </c>
      <c r="G1248" s="4">
        <v>0.16419999999999998</v>
      </c>
      <c r="H1248" s="4">
        <v>0</v>
      </c>
      <c r="I1248" s="5">
        <v>7.6</v>
      </c>
      <c r="J1248" s="1">
        <v>1526</v>
      </c>
      <c r="K1248" s="1">
        <v>3</v>
      </c>
      <c r="L1248" s="1">
        <v>35.942813299999997</v>
      </c>
      <c r="M1248" s="1">
        <v>-97.281486400000006</v>
      </c>
      <c r="N1248" s="7">
        <v>17.93096330495181</v>
      </c>
      <c r="O1248" s="11">
        <v>6</v>
      </c>
      <c r="P1248" s="11">
        <v>12</v>
      </c>
      <c r="Q1248" s="11">
        <v>94</v>
      </c>
      <c r="R1248" s="12" t="s">
        <v>21</v>
      </c>
      <c r="S1248" s="2">
        <f t="shared" si="190"/>
        <v>18</v>
      </c>
      <c r="T1248" s="2">
        <f t="shared" si="191"/>
        <v>-6</v>
      </c>
      <c r="U1248" s="2">
        <f t="shared" si="192"/>
        <v>9</v>
      </c>
      <c r="V1248" s="1">
        <f t="shared" si="193"/>
        <v>18</v>
      </c>
      <c r="W1248" s="9">
        <f t="shared" si="194"/>
        <v>0.77815125038364352</v>
      </c>
      <c r="X1248" s="9">
        <f t="shared" si="195"/>
        <v>1.0791812460476247</v>
      </c>
      <c r="Y1248" s="9">
        <f t="shared" si="196"/>
        <v>0.77815125038364352</v>
      </c>
      <c r="Z1248" s="9">
        <f t="shared" si="197"/>
        <v>0.95424250943932487</v>
      </c>
      <c r="AA1248" s="9">
        <f t="shared" si="198"/>
        <v>1.2552725051033058</v>
      </c>
      <c r="AB1248" s="9">
        <f t="shared" si="199"/>
        <v>1.2536036217867805</v>
      </c>
    </row>
    <row r="1249" spans="1:28">
      <c r="A1249" s="1" t="s">
        <v>23</v>
      </c>
      <c r="B1249" s="1">
        <v>383</v>
      </c>
      <c r="C1249" s="1">
        <v>505081</v>
      </c>
      <c r="D1249" s="2">
        <v>42328</v>
      </c>
      <c r="E1249" s="3">
        <v>42328.465601853335</v>
      </c>
      <c r="F1249" s="4">
        <v>0.82039999999999991</v>
      </c>
      <c r="G1249" s="4">
        <v>0.17960000000000001</v>
      </c>
      <c r="H1249" s="4">
        <v>0</v>
      </c>
      <c r="I1249" s="5">
        <v>8.8000000000000007</v>
      </c>
      <c r="J1249" s="1">
        <v>1526</v>
      </c>
      <c r="K1249" s="1">
        <v>2.8</v>
      </c>
      <c r="L1249" s="1">
        <v>35.942659399999997</v>
      </c>
      <c r="M1249" s="1">
        <v>-97.281533600000003</v>
      </c>
      <c r="N1249" s="7">
        <v>17.632426710956437</v>
      </c>
      <c r="O1249" s="11">
        <v>214</v>
      </c>
      <c r="P1249" s="11">
        <v>10</v>
      </c>
      <c r="Q1249" s="11">
        <v>90</v>
      </c>
      <c r="R1249" s="12" t="s">
        <v>21</v>
      </c>
      <c r="S1249" s="2">
        <f t="shared" si="190"/>
        <v>224</v>
      </c>
      <c r="T1249" s="2">
        <f t="shared" si="191"/>
        <v>204</v>
      </c>
      <c r="U1249" s="2">
        <f t="shared" si="192"/>
        <v>112</v>
      </c>
      <c r="V1249" s="1">
        <f t="shared" si="193"/>
        <v>20808</v>
      </c>
      <c r="W1249" s="9">
        <f t="shared" si="194"/>
        <v>2.3304137733491905</v>
      </c>
      <c r="X1249" s="9">
        <f t="shared" si="195"/>
        <v>1</v>
      </c>
      <c r="Y1249" s="9">
        <f t="shared" si="196"/>
        <v>2.3096301674258983</v>
      </c>
      <c r="Z1249" s="9">
        <f t="shared" si="197"/>
        <v>2.049218022670181</v>
      </c>
      <c r="AA1249" s="9">
        <f t="shared" si="198"/>
        <v>4.3182303391878154</v>
      </c>
      <c r="AB1249" s="9">
        <f t="shared" si="199"/>
        <v>1.2463120873787774</v>
      </c>
    </row>
    <row r="1250" spans="1:28">
      <c r="A1250" s="1" t="s">
        <v>23</v>
      </c>
      <c r="B1250" s="1">
        <v>383</v>
      </c>
      <c r="C1250" s="1">
        <v>505081</v>
      </c>
      <c r="D1250" s="2">
        <v>42328</v>
      </c>
      <c r="E1250" s="3">
        <v>42328.469074073335</v>
      </c>
      <c r="F1250" s="4">
        <v>0.73860000000000003</v>
      </c>
      <c r="G1250" s="4">
        <v>0.26139999999999997</v>
      </c>
      <c r="H1250" s="4">
        <v>0</v>
      </c>
      <c r="I1250" s="5">
        <v>12</v>
      </c>
      <c r="J1250" s="1">
        <v>1526</v>
      </c>
      <c r="K1250" s="1">
        <v>2.6</v>
      </c>
      <c r="L1250" s="1">
        <v>35.942613899999998</v>
      </c>
      <c r="M1250" s="1">
        <v>-97.281751900000003</v>
      </c>
      <c r="N1250" s="7">
        <v>20.29307226187882</v>
      </c>
      <c r="O1250" s="11">
        <v>232</v>
      </c>
      <c r="P1250" s="11">
        <v>51</v>
      </c>
      <c r="Q1250" s="11">
        <v>81.3</v>
      </c>
      <c r="R1250" s="12" t="s">
        <v>21</v>
      </c>
      <c r="S1250" s="2">
        <f t="shared" si="190"/>
        <v>283</v>
      </c>
      <c r="T1250" s="2">
        <f t="shared" si="191"/>
        <v>181</v>
      </c>
      <c r="U1250" s="2">
        <f t="shared" si="192"/>
        <v>141.5</v>
      </c>
      <c r="V1250" s="1">
        <f t="shared" si="193"/>
        <v>16380.5</v>
      </c>
      <c r="W1250" s="9">
        <f t="shared" si="194"/>
        <v>2.3654879848908994</v>
      </c>
      <c r="X1250" s="9">
        <f t="shared" si="195"/>
        <v>1.7075701760979363</v>
      </c>
      <c r="Y1250" s="9">
        <f t="shared" si="196"/>
        <v>2.2576785748691846</v>
      </c>
      <c r="Z1250" s="9">
        <f t="shared" si="197"/>
        <v>2.150756439860309</v>
      </c>
      <c r="AA1250" s="9">
        <f t="shared" si="198"/>
        <v>4.2143271540743878</v>
      </c>
      <c r="AB1250" s="9">
        <f t="shared" si="199"/>
        <v>1.3073478018571736</v>
      </c>
    </row>
    <row r="1251" spans="1:28">
      <c r="A1251" s="1" t="s">
        <v>23</v>
      </c>
      <c r="B1251" s="1">
        <v>383</v>
      </c>
      <c r="C1251" s="1">
        <v>505081</v>
      </c>
      <c r="D1251" s="2">
        <v>42328</v>
      </c>
      <c r="E1251" s="3">
        <v>42328.472546293335</v>
      </c>
      <c r="F1251" s="4">
        <v>0.69200000000000006</v>
      </c>
      <c r="G1251" s="4">
        <v>0.308</v>
      </c>
      <c r="H1251" s="4">
        <v>0</v>
      </c>
      <c r="I1251" s="5">
        <v>15.2</v>
      </c>
      <c r="J1251" s="1">
        <v>1526</v>
      </c>
      <c r="K1251" s="1">
        <v>2.4</v>
      </c>
      <c r="L1251" s="1">
        <v>35.942577499999999</v>
      </c>
      <c r="M1251" s="1">
        <v>-97.281623100000004</v>
      </c>
      <c r="N1251" s="7">
        <v>12.281560484207921</v>
      </c>
      <c r="O1251" s="11">
        <v>29</v>
      </c>
      <c r="P1251" s="11">
        <v>50</v>
      </c>
      <c r="Q1251" s="11">
        <v>76</v>
      </c>
      <c r="R1251" s="12" t="s">
        <v>21</v>
      </c>
      <c r="S1251" s="2">
        <f t="shared" si="190"/>
        <v>79</v>
      </c>
      <c r="T1251" s="2">
        <f t="shared" si="191"/>
        <v>-21</v>
      </c>
      <c r="U1251" s="2">
        <f t="shared" si="192"/>
        <v>39.5</v>
      </c>
      <c r="V1251" s="1">
        <f t="shared" si="193"/>
        <v>220.5</v>
      </c>
      <c r="W1251" s="9">
        <f t="shared" si="194"/>
        <v>1.4623979978989561</v>
      </c>
      <c r="X1251" s="9">
        <f t="shared" si="195"/>
        <v>1.6989700043360185</v>
      </c>
      <c r="Y1251" s="9">
        <f t="shared" si="196"/>
        <v>1.3222192947339191</v>
      </c>
      <c r="Z1251" s="9">
        <f t="shared" si="197"/>
        <v>1.5965970956264601</v>
      </c>
      <c r="AA1251" s="9">
        <f t="shared" si="198"/>
        <v>2.3434085938038569</v>
      </c>
      <c r="AB1251" s="9">
        <f t="shared" si="199"/>
        <v>1.0892535513836648</v>
      </c>
    </row>
    <row r="1252" spans="1:28">
      <c r="A1252" s="1" t="s">
        <v>23</v>
      </c>
      <c r="B1252" s="1">
        <v>383</v>
      </c>
      <c r="C1252" s="1">
        <v>505081</v>
      </c>
      <c r="D1252" s="2">
        <v>42328</v>
      </c>
      <c r="E1252" s="3">
        <v>42328.476006943332</v>
      </c>
      <c r="F1252" s="4">
        <v>0.52200000000000002</v>
      </c>
      <c r="G1252" s="4">
        <v>0.47799999999999998</v>
      </c>
      <c r="H1252" s="4">
        <v>0</v>
      </c>
      <c r="I1252" s="5">
        <v>23.6</v>
      </c>
      <c r="J1252" s="1">
        <v>1526</v>
      </c>
      <c r="K1252" s="1">
        <v>2.6</v>
      </c>
      <c r="L1252" s="1">
        <v>35.942351700000003</v>
      </c>
      <c r="M1252" s="1">
        <v>-97.281445599999998</v>
      </c>
      <c r="N1252" s="7">
        <v>29.761572403942171</v>
      </c>
      <c r="O1252" s="11">
        <v>25</v>
      </c>
      <c r="P1252" s="11">
        <v>115</v>
      </c>
      <c r="Q1252" s="11">
        <v>64.7</v>
      </c>
      <c r="R1252" s="12" t="s">
        <v>21</v>
      </c>
      <c r="S1252" s="2">
        <f t="shared" si="190"/>
        <v>140</v>
      </c>
      <c r="T1252" s="2">
        <f t="shared" si="191"/>
        <v>-90</v>
      </c>
      <c r="U1252" s="2">
        <f t="shared" si="192"/>
        <v>70</v>
      </c>
      <c r="V1252" s="1">
        <f t="shared" si="193"/>
        <v>4050</v>
      </c>
      <c r="W1252" s="9">
        <f t="shared" si="194"/>
        <v>1.3979400086720375</v>
      </c>
      <c r="X1252" s="9">
        <f t="shared" si="195"/>
        <v>2.0606978403536114</v>
      </c>
      <c r="Y1252" s="9">
        <f t="shared" si="196"/>
        <v>1.9542425094393248</v>
      </c>
      <c r="Z1252" s="9">
        <f t="shared" si="197"/>
        <v>1.8450980400142569</v>
      </c>
      <c r="AA1252" s="9">
        <f t="shared" si="198"/>
        <v>3.6074550232146683</v>
      </c>
      <c r="AB1252" s="9">
        <f t="shared" si="199"/>
        <v>1.4736558727177755</v>
      </c>
    </row>
    <row r="1253" spans="1:28">
      <c r="A1253" s="1" t="s">
        <v>23</v>
      </c>
      <c r="B1253" s="1">
        <v>383</v>
      </c>
      <c r="C1253" s="1">
        <v>505081</v>
      </c>
      <c r="D1253" s="2">
        <v>42328</v>
      </c>
      <c r="E1253" s="3">
        <v>42328.479479163332</v>
      </c>
      <c r="F1253" s="4">
        <v>0.83420000000000005</v>
      </c>
      <c r="G1253" s="4">
        <v>0.16580000000000003</v>
      </c>
      <c r="H1253" s="4">
        <v>0</v>
      </c>
      <c r="I1253" s="5">
        <v>7.6</v>
      </c>
      <c r="J1253" s="1">
        <v>1526</v>
      </c>
      <c r="K1253" s="1">
        <v>2.4</v>
      </c>
      <c r="L1253" s="1">
        <v>35.942504999999997</v>
      </c>
      <c r="M1253" s="1">
        <v>-97.281491900000006</v>
      </c>
      <c r="N1253" s="7">
        <v>17.548398861271018</v>
      </c>
      <c r="O1253" s="11">
        <v>0</v>
      </c>
      <c r="P1253" s="11">
        <v>55</v>
      </c>
      <c r="Q1253" s="11">
        <v>91.3</v>
      </c>
      <c r="R1253" s="12" t="s">
        <v>21</v>
      </c>
      <c r="S1253" s="2">
        <f t="shared" si="190"/>
        <v>55</v>
      </c>
      <c r="T1253" s="2">
        <f t="shared" si="191"/>
        <v>-55</v>
      </c>
      <c r="U1253" s="2">
        <f t="shared" si="192"/>
        <v>27.5</v>
      </c>
      <c r="V1253" s="1">
        <f t="shared" si="193"/>
        <v>1512.5</v>
      </c>
      <c r="W1253" s="9" t="e">
        <f t="shared" si="194"/>
        <v>#NUM!</v>
      </c>
      <c r="X1253" s="9">
        <f t="shared" si="195"/>
        <v>1.7403626894942439</v>
      </c>
      <c r="Y1253" s="9">
        <f t="shared" si="196"/>
        <v>1.7403626894942439</v>
      </c>
      <c r="Z1253" s="9">
        <f t="shared" si="197"/>
        <v>1.4393326938302626</v>
      </c>
      <c r="AA1253" s="9">
        <f t="shared" si="198"/>
        <v>3.1796953833245065</v>
      </c>
      <c r="AB1253" s="9">
        <f t="shared" si="199"/>
        <v>1.2442374970162684</v>
      </c>
    </row>
    <row r="1254" spans="1:28">
      <c r="A1254" s="1" t="s">
        <v>23</v>
      </c>
      <c r="B1254" s="1">
        <v>417</v>
      </c>
      <c r="C1254" s="1">
        <v>505035</v>
      </c>
      <c r="D1254" s="2">
        <v>42328</v>
      </c>
      <c r="E1254" s="3">
        <v>42328.385844903336</v>
      </c>
      <c r="F1254" s="4">
        <v>0.56559999999999999</v>
      </c>
      <c r="G1254" s="4">
        <v>0.43439999999999995</v>
      </c>
      <c r="H1254" s="4">
        <v>0</v>
      </c>
      <c r="I1254" s="5">
        <v>22.2</v>
      </c>
      <c r="J1254" s="1">
        <v>1535</v>
      </c>
      <c r="K1254" s="1">
        <v>3.9</v>
      </c>
      <c r="L1254" s="1">
        <v>35.943788599999998</v>
      </c>
      <c r="M1254" s="1">
        <v>-97.280353899999994</v>
      </c>
      <c r="N1254" s="7">
        <v>13.414797670446399</v>
      </c>
      <c r="O1254" s="11">
        <v>78</v>
      </c>
      <c r="P1254" s="11">
        <v>48</v>
      </c>
      <c r="Q1254" s="11">
        <v>54</v>
      </c>
      <c r="R1254" s="12" t="s">
        <v>24</v>
      </c>
      <c r="S1254" s="2">
        <f t="shared" si="190"/>
        <v>126</v>
      </c>
      <c r="T1254" s="2">
        <f t="shared" si="191"/>
        <v>30</v>
      </c>
      <c r="U1254" s="2">
        <f t="shared" si="192"/>
        <v>63</v>
      </c>
      <c r="V1254" s="1">
        <f t="shared" si="193"/>
        <v>450</v>
      </c>
      <c r="W1254" s="9">
        <f t="shared" si="194"/>
        <v>1.8920946026904801</v>
      </c>
      <c r="X1254" s="9">
        <f t="shared" si="195"/>
        <v>1.6812412373755872</v>
      </c>
      <c r="Y1254" s="9">
        <f t="shared" si="196"/>
        <v>1.4771212547196624</v>
      </c>
      <c r="Z1254" s="9">
        <f t="shared" si="197"/>
        <v>1.7993405494535815</v>
      </c>
      <c r="AA1254" s="9">
        <f t="shared" si="198"/>
        <v>2.6532125137753435</v>
      </c>
      <c r="AB1254" s="9">
        <f t="shared" si="199"/>
        <v>1.1275841267827389</v>
      </c>
    </row>
    <row r="1255" spans="1:28">
      <c r="A1255" s="1" t="s">
        <v>23</v>
      </c>
      <c r="B1255" s="1">
        <v>417</v>
      </c>
      <c r="C1255" s="1">
        <v>505035</v>
      </c>
      <c r="D1255" s="2">
        <v>42328</v>
      </c>
      <c r="E1255" s="3">
        <v>42328.389293983339</v>
      </c>
      <c r="F1255" s="4">
        <v>0.72840000000000005</v>
      </c>
      <c r="G1255" s="4">
        <v>0.27159999999999995</v>
      </c>
      <c r="H1255" s="4">
        <v>0</v>
      </c>
      <c r="I1255" s="5">
        <v>12.4</v>
      </c>
      <c r="J1255" s="1">
        <v>1535</v>
      </c>
      <c r="K1255" s="1">
        <v>2.4</v>
      </c>
      <c r="L1255" s="1">
        <v>35.943822500000003</v>
      </c>
      <c r="M1255" s="1">
        <v>-97.280519699999999</v>
      </c>
      <c r="N1255" s="7">
        <v>15.394454536306723</v>
      </c>
      <c r="O1255" s="11">
        <v>98</v>
      </c>
      <c r="P1255" s="11">
        <v>37</v>
      </c>
      <c r="Q1255" s="11">
        <v>76.7</v>
      </c>
      <c r="R1255" s="12" t="s">
        <v>24</v>
      </c>
      <c r="S1255" s="2">
        <f t="shared" si="190"/>
        <v>135</v>
      </c>
      <c r="T1255" s="2">
        <f t="shared" si="191"/>
        <v>61</v>
      </c>
      <c r="U1255" s="2">
        <f t="shared" si="192"/>
        <v>67.5</v>
      </c>
      <c r="V1255" s="1">
        <f t="shared" si="193"/>
        <v>1860.5</v>
      </c>
      <c r="W1255" s="9">
        <f t="shared" si="194"/>
        <v>1.9912260756924949</v>
      </c>
      <c r="X1255" s="9">
        <f t="shared" si="195"/>
        <v>1.5682017240669948</v>
      </c>
      <c r="Y1255" s="9">
        <f t="shared" si="196"/>
        <v>1.7853298350107669</v>
      </c>
      <c r="Z1255" s="9">
        <f t="shared" si="197"/>
        <v>1.8293037728310249</v>
      </c>
      <c r="AA1255" s="9">
        <f t="shared" si="198"/>
        <v>3.2696296743575526</v>
      </c>
      <c r="AB1255" s="9">
        <f t="shared" si="199"/>
        <v>1.1873643053815452</v>
      </c>
    </row>
    <row r="1256" spans="1:28">
      <c r="A1256" s="1" t="s">
        <v>23</v>
      </c>
      <c r="B1256" s="1">
        <v>417</v>
      </c>
      <c r="C1256" s="1">
        <v>505035</v>
      </c>
      <c r="D1256" s="2">
        <v>42328</v>
      </c>
      <c r="E1256" s="3">
        <v>42328.392673613336</v>
      </c>
      <c r="F1256" s="4">
        <v>0.53600000000000003</v>
      </c>
      <c r="G1256" s="4">
        <v>0.46399999999999997</v>
      </c>
      <c r="H1256" s="4">
        <v>0</v>
      </c>
      <c r="I1256" s="5">
        <v>24.6</v>
      </c>
      <c r="J1256" s="1">
        <v>1535</v>
      </c>
      <c r="K1256" s="1">
        <v>3.5</v>
      </c>
      <c r="L1256" s="1">
        <v>35.943662500000002</v>
      </c>
      <c r="M1256" s="1">
        <v>-97.280595300000002</v>
      </c>
      <c r="N1256" s="7">
        <v>19.04843101292375</v>
      </c>
      <c r="O1256" s="11">
        <v>92</v>
      </c>
      <c r="P1256" s="11">
        <v>36</v>
      </c>
      <c r="Q1256" s="11">
        <v>55.3</v>
      </c>
      <c r="R1256" s="12" t="s">
        <v>24</v>
      </c>
      <c r="S1256" s="2">
        <f t="shared" si="190"/>
        <v>128</v>
      </c>
      <c r="T1256" s="2">
        <f t="shared" si="191"/>
        <v>56</v>
      </c>
      <c r="U1256" s="2">
        <f t="shared" si="192"/>
        <v>64</v>
      </c>
      <c r="V1256" s="1">
        <f t="shared" si="193"/>
        <v>1568</v>
      </c>
      <c r="W1256" s="9">
        <f t="shared" si="194"/>
        <v>1.9637878273455551</v>
      </c>
      <c r="X1256" s="9">
        <f t="shared" si="195"/>
        <v>1.556302500767287</v>
      </c>
      <c r="Y1256" s="9">
        <f t="shared" si="196"/>
        <v>1.7481880270062005</v>
      </c>
      <c r="Z1256" s="9">
        <f t="shared" si="197"/>
        <v>1.8061799739838869</v>
      </c>
      <c r="AA1256" s="9">
        <f t="shared" si="198"/>
        <v>3.1953460583484192</v>
      </c>
      <c r="AB1256" s="9">
        <f t="shared" si="199"/>
        <v>1.2798592093821575</v>
      </c>
    </row>
    <row r="1257" spans="1:28">
      <c r="A1257" s="1" t="s">
        <v>23</v>
      </c>
      <c r="B1257" s="1">
        <v>417</v>
      </c>
      <c r="C1257" s="1">
        <v>505035</v>
      </c>
      <c r="D1257" s="2">
        <v>42328</v>
      </c>
      <c r="E1257" s="3">
        <v>42328.396145833336</v>
      </c>
      <c r="F1257" s="4">
        <v>0.74299999999999999</v>
      </c>
      <c r="G1257" s="4">
        <v>0.25700000000000001</v>
      </c>
      <c r="H1257" s="4">
        <v>0</v>
      </c>
      <c r="I1257" s="5">
        <v>12.6</v>
      </c>
      <c r="J1257" s="1">
        <v>1535</v>
      </c>
      <c r="K1257" s="1">
        <v>4.0999999999999996</v>
      </c>
      <c r="L1257" s="1">
        <v>35.943793300000003</v>
      </c>
      <c r="M1257" s="1">
        <v>-97.280598600000005</v>
      </c>
      <c r="N1257" s="7">
        <v>14.547111382733124</v>
      </c>
      <c r="O1257" s="11">
        <v>80</v>
      </c>
      <c r="P1257" s="11">
        <v>74</v>
      </c>
      <c r="Q1257" s="11">
        <v>84</v>
      </c>
      <c r="R1257" s="12" t="s">
        <v>21</v>
      </c>
      <c r="S1257" s="2">
        <f t="shared" si="190"/>
        <v>154</v>
      </c>
      <c r="T1257" s="2">
        <f t="shared" si="191"/>
        <v>6</v>
      </c>
      <c r="U1257" s="2">
        <f t="shared" si="192"/>
        <v>77</v>
      </c>
      <c r="V1257" s="1">
        <f t="shared" si="193"/>
        <v>18</v>
      </c>
      <c r="W1257" s="9">
        <f t="shared" si="194"/>
        <v>1.9030899869919433</v>
      </c>
      <c r="X1257" s="9">
        <f t="shared" si="195"/>
        <v>1.8692317197309762</v>
      </c>
      <c r="Y1257" s="9">
        <f t="shared" si="196"/>
        <v>0.77815125038364352</v>
      </c>
      <c r="Z1257" s="9">
        <f t="shared" si="197"/>
        <v>1.8864907251724818</v>
      </c>
      <c r="AA1257" s="9">
        <f t="shared" si="198"/>
        <v>1.2552725051033058</v>
      </c>
      <c r="AB1257" s="9">
        <f t="shared" si="199"/>
        <v>1.1627767641064581</v>
      </c>
    </row>
    <row r="1258" spans="1:28">
      <c r="A1258" s="1" t="s">
        <v>23</v>
      </c>
      <c r="B1258" s="1">
        <v>417</v>
      </c>
      <c r="C1258" s="1">
        <v>505035</v>
      </c>
      <c r="D1258" s="2">
        <v>42328</v>
      </c>
      <c r="E1258" s="3">
        <v>42328.399629633335</v>
      </c>
      <c r="F1258" s="4">
        <v>0.625</v>
      </c>
      <c r="G1258" s="4">
        <v>0.375</v>
      </c>
      <c r="H1258" s="4">
        <v>0</v>
      </c>
      <c r="I1258" s="5">
        <v>18.8</v>
      </c>
      <c r="J1258" s="1">
        <v>1535</v>
      </c>
      <c r="K1258" s="1">
        <v>2.5</v>
      </c>
      <c r="L1258" s="1">
        <v>35.943721099999998</v>
      </c>
      <c r="M1258" s="1">
        <v>-97.280671699999999</v>
      </c>
      <c r="N1258" s="7">
        <v>10.380557321984174</v>
      </c>
      <c r="O1258" s="11">
        <v>76</v>
      </c>
      <c r="P1258" s="11">
        <v>81</v>
      </c>
      <c r="Q1258" s="11">
        <v>76</v>
      </c>
      <c r="R1258" s="12" t="s">
        <v>21</v>
      </c>
      <c r="S1258" s="2">
        <f t="shared" si="190"/>
        <v>157</v>
      </c>
      <c r="T1258" s="2">
        <f t="shared" si="191"/>
        <v>-5</v>
      </c>
      <c r="U1258" s="2">
        <f t="shared" si="192"/>
        <v>78.5</v>
      </c>
      <c r="V1258" s="1">
        <f t="shared" si="193"/>
        <v>12.5</v>
      </c>
      <c r="W1258" s="9">
        <f t="shared" si="194"/>
        <v>1.8808135922807911</v>
      </c>
      <c r="X1258" s="9">
        <f t="shared" si="195"/>
        <v>1.9084850188786497</v>
      </c>
      <c r="Y1258" s="9">
        <f t="shared" si="196"/>
        <v>0.69897000433601875</v>
      </c>
      <c r="Z1258" s="9">
        <f t="shared" si="197"/>
        <v>1.8948696567452525</v>
      </c>
      <c r="AA1258" s="9">
        <f t="shared" si="198"/>
        <v>1.0969100130080565</v>
      </c>
      <c r="AB1258" s="9">
        <f t="shared" si="199"/>
        <v>1.0162206709849591</v>
      </c>
    </row>
    <row r="1259" spans="1:28">
      <c r="A1259" s="1" t="s">
        <v>23</v>
      </c>
      <c r="B1259" s="1">
        <v>417</v>
      </c>
      <c r="C1259" s="1">
        <v>505035</v>
      </c>
      <c r="D1259" s="2">
        <v>42328</v>
      </c>
      <c r="E1259" s="3">
        <v>42328.403032403337</v>
      </c>
      <c r="F1259" s="4">
        <v>0.6591999999999999</v>
      </c>
      <c r="G1259" s="4">
        <v>0.34080000000000005</v>
      </c>
      <c r="H1259" s="4">
        <v>0</v>
      </c>
      <c r="I1259" s="5">
        <v>16.399999999999999</v>
      </c>
      <c r="J1259" s="1">
        <v>1535</v>
      </c>
      <c r="K1259" s="1">
        <v>2.6</v>
      </c>
      <c r="L1259" s="1">
        <v>35.943530000000003</v>
      </c>
      <c r="M1259" s="1">
        <v>-97.280604199999999</v>
      </c>
      <c r="N1259" s="7">
        <v>22.101173887970393</v>
      </c>
      <c r="O1259" s="11">
        <v>81</v>
      </c>
      <c r="P1259" s="11">
        <v>82</v>
      </c>
      <c r="Q1259" s="11">
        <v>51.3</v>
      </c>
      <c r="R1259" s="12" t="s">
        <v>24</v>
      </c>
      <c r="S1259" s="2">
        <f t="shared" si="190"/>
        <v>163</v>
      </c>
      <c r="T1259" s="2">
        <f t="shared" si="191"/>
        <v>-1</v>
      </c>
      <c r="U1259" s="2">
        <f t="shared" si="192"/>
        <v>81.5</v>
      </c>
      <c r="V1259" s="1">
        <f t="shared" si="193"/>
        <v>0.5</v>
      </c>
      <c r="W1259" s="9">
        <f t="shared" si="194"/>
        <v>1.9084850188786497</v>
      </c>
      <c r="X1259" s="9">
        <f t="shared" si="195"/>
        <v>1.9138138523837167</v>
      </c>
      <c r="Y1259" s="9">
        <f t="shared" si="196"/>
        <v>0</v>
      </c>
      <c r="Z1259" s="9">
        <f t="shared" si="197"/>
        <v>1.9111576087399764</v>
      </c>
      <c r="AA1259" s="9">
        <f t="shared" si="198"/>
        <v>-0.30102999566398114</v>
      </c>
      <c r="AB1259" s="9">
        <f t="shared" si="199"/>
        <v>1.3444153415370788</v>
      </c>
    </row>
    <row r="1260" spans="1:28">
      <c r="A1260" s="1" t="s">
        <v>23</v>
      </c>
      <c r="B1260" s="1">
        <v>417</v>
      </c>
      <c r="C1260" s="1">
        <v>505035</v>
      </c>
      <c r="D1260" s="2">
        <v>42328</v>
      </c>
      <c r="E1260" s="3">
        <v>42328.406539353338</v>
      </c>
      <c r="F1260" s="4">
        <v>0.63119999999999987</v>
      </c>
      <c r="G1260" s="4">
        <v>0.36880000000000002</v>
      </c>
      <c r="H1260" s="4">
        <v>0</v>
      </c>
      <c r="I1260" s="5">
        <v>18.8</v>
      </c>
      <c r="J1260" s="1">
        <v>1535</v>
      </c>
      <c r="K1260" s="1">
        <v>2.7</v>
      </c>
      <c r="L1260" s="1">
        <v>35.943455800000002</v>
      </c>
      <c r="M1260" s="1">
        <v>-97.280271099999993</v>
      </c>
      <c r="N1260" s="7">
        <v>31.100838387929208</v>
      </c>
      <c r="O1260" s="11">
        <v>67</v>
      </c>
      <c r="P1260" s="11">
        <v>96</v>
      </c>
      <c r="Q1260" s="11">
        <v>60.7</v>
      </c>
      <c r="R1260" s="12" t="s">
        <v>21</v>
      </c>
      <c r="S1260" s="2">
        <f t="shared" si="190"/>
        <v>163</v>
      </c>
      <c r="T1260" s="2">
        <f t="shared" si="191"/>
        <v>-29</v>
      </c>
      <c r="U1260" s="2">
        <f t="shared" si="192"/>
        <v>81.5</v>
      </c>
      <c r="V1260" s="1">
        <f t="shared" si="193"/>
        <v>420.5</v>
      </c>
      <c r="W1260" s="9">
        <f t="shared" si="194"/>
        <v>1.8260748027008262</v>
      </c>
      <c r="X1260" s="9">
        <f t="shared" si="195"/>
        <v>1.9822712330395682</v>
      </c>
      <c r="Y1260" s="9">
        <f t="shared" si="196"/>
        <v>1.4623979978989561</v>
      </c>
      <c r="Z1260" s="9">
        <f t="shared" si="197"/>
        <v>1.9111576087399764</v>
      </c>
      <c r="AA1260" s="9">
        <f t="shared" si="198"/>
        <v>2.6237660001339309</v>
      </c>
      <c r="AB1260" s="9">
        <f t="shared" si="199"/>
        <v>1.4927720964976949</v>
      </c>
    </row>
    <row r="1261" spans="1:28">
      <c r="A1261" s="1" t="s">
        <v>23</v>
      </c>
      <c r="B1261" s="1">
        <v>417</v>
      </c>
      <c r="C1261" s="1">
        <v>505035</v>
      </c>
      <c r="D1261" s="2">
        <v>42328</v>
      </c>
      <c r="E1261" s="3">
        <v>42328.410046293335</v>
      </c>
      <c r="F1261" s="4">
        <v>0.57279999999999998</v>
      </c>
      <c r="G1261" s="4">
        <v>0.42720000000000008</v>
      </c>
      <c r="H1261" s="4">
        <v>0</v>
      </c>
      <c r="I1261" s="5">
        <v>21</v>
      </c>
      <c r="J1261" s="1">
        <v>1535</v>
      </c>
      <c r="K1261" s="1">
        <v>4.8</v>
      </c>
      <c r="L1261" s="1">
        <v>35.943683299999996</v>
      </c>
      <c r="M1261" s="1">
        <v>-97.280299999999997</v>
      </c>
      <c r="N1261" s="7">
        <v>25.430258565708019</v>
      </c>
      <c r="O1261" s="11">
        <v>78</v>
      </c>
      <c r="P1261" s="11">
        <v>34</v>
      </c>
      <c r="Q1261" s="11">
        <v>87.3</v>
      </c>
      <c r="R1261" s="12" t="s">
        <v>24</v>
      </c>
      <c r="S1261" s="2">
        <f t="shared" si="190"/>
        <v>112</v>
      </c>
      <c r="T1261" s="2">
        <f t="shared" si="191"/>
        <v>44</v>
      </c>
      <c r="U1261" s="2">
        <f t="shared" si="192"/>
        <v>56</v>
      </c>
      <c r="V1261" s="1">
        <f t="shared" si="193"/>
        <v>968</v>
      </c>
      <c r="W1261" s="9">
        <f t="shared" si="194"/>
        <v>1.8920946026904801</v>
      </c>
      <c r="X1261" s="9">
        <f t="shared" si="195"/>
        <v>1.5314789170422551</v>
      </c>
      <c r="Y1261" s="9">
        <f t="shared" si="196"/>
        <v>1.6434526764861872</v>
      </c>
      <c r="Z1261" s="9">
        <f t="shared" si="197"/>
        <v>1.7481880270062005</v>
      </c>
      <c r="AA1261" s="9">
        <f t="shared" si="198"/>
        <v>2.9858753573083932</v>
      </c>
      <c r="AB1261" s="9">
        <f t="shared" si="199"/>
        <v>1.4053507759479982</v>
      </c>
    </row>
    <row r="1262" spans="1:28">
      <c r="A1262" s="1" t="s">
        <v>23</v>
      </c>
      <c r="B1262" s="1">
        <v>417</v>
      </c>
      <c r="C1262" s="1">
        <v>505035</v>
      </c>
      <c r="D1262" s="2">
        <v>42328</v>
      </c>
      <c r="E1262" s="3">
        <v>42328.413958333338</v>
      </c>
      <c r="F1262" s="4">
        <v>0.59820000000000007</v>
      </c>
      <c r="G1262" s="4">
        <v>0.40179999999999993</v>
      </c>
      <c r="H1262" s="4">
        <v>0</v>
      </c>
      <c r="I1262" s="5">
        <v>20.2</v>
      </c>
      <c r="J1262" s="1">
        <v>1535</v>
      </c>
      <c r="K1262" s="1">
        <v>3.3</v>
      </c>
      <c r="L1262" s="1">
        <v>35.943457500000001</v>
      </c>
      <c r="M1262" s="1">
        <v>-97.280388599999995</v>
      </c>
      <c r="N1262" s="7">
        <v>26.344160309853535</v>
      </c>
      <c r="O1262" s="11">
        <v>130</v>
      </c>
      <c r="P1262" s="11">
        <v>109</v>
      </c>
      <c r="Q1262" s="11">
        <v>71.3</v>
      </c>
      <c r="R1262" s="12" t="s">
        <v>24</v>
      </c>
      <c r="S1262" s="2">
        <f t="shared" si="190"/>
        <v>239</v>
      </c>
      <c r="T1262" s="2">
        <f t="shared" si="191"/>
        <v>21</v>
      </c>
      <c r="U1262" s="2">
        <f t="shared" si="192"/>
        <v>119.5</v>
      </c>
      <c r="V1262" s="1">
        <f t="shared" si="193"/>
        <v>220.5</v>
      </c>
      <c r="W1262" s="9">
        <f t="shared" si="194"/>
        <v>2.1139433523068365</v>
      </c>
      <c r="X1262" s="9">
        <f t="shared" si="195"/>
        <v>2.0374264979406234</v>
      </c>
      <c r="Y1262" s="9">
        <f t="shared" si="196"/>
        <v>1.3222192947339191</v>
      </c>
      <c r="Z1262" s="9">
        <f t="shared" si="197"/>
        <v>2.0773679052841563</v>
      </c>
      <c r="AA1262" s="9">
        <f t="shared" si="198"/>
        <v>2.3434085938038569</v>
      </c>
      <c r="AB1262" s="9">
        <f t="shared" si="199"/>
        <v>1.4206843604867601</v>
      </c>
    </row>
    <row r="1263" spans="1:28">
      <c r="A1263" s="1" t="s">
        <v>23</v>
      </c>
      <c r="B1263" s="1">
        <v>417</v>
      </c>
      <c r="C1263" s="1">
        <v>505035</v>
      </c>
      <c r="D1263" s="2">
        <v>42328</v>
      </c>
      <c r="E1263" s="3">
        <v>42328.416956023335</v>
      </c>
      <c r="F1263" s="4">
        <v>0.55020000000000002</v>
      </c>
      <c r="G1263" s="4">
        <v>0.44980000000000003</v>
      </c>
      <c r="H1263" s="4">
        <v>0</v>
      </c>
      <c r="I1263" s="5">
        <v>23.8</v>
      </c>
      <c r="J1263" s="1">
        <v>1535</v>
      </c>
      <c r="K1263" s="1">
        <v>4.9000000000000004</v>
      </c>
      <c r="L1263" s="1">
        <v>35.9437219</v>
      </c>
      <c r="M1263" s="1">
        <v>-97.280635799999999</v>
      </c>
      <c r="N1263" s="7">
        <v>36.87231243211442</v>
      </c>
      <c r="O1263" s="11">
        <v>114</v>
      </c>
      <c r="P1263" s="11">
        <v>46</v>
      </c>
      <c r="Q1263" s="11">
        <v>68.7</v>
      </c>
      <c r="R1263" s="12" t="s">
        <v>24</v>
      </c>
      <c r="S1263" s="2">
        <f t="shared" si="190"/>
        <v>160</v>
      </c>
      <c r="T1263" s="2">
        <f t="shared" si="191"/>
        <v>68</v>
      </c>
      <c r="U1263" s="2">
        <f t="shared" si="192"/>
        <v>80</v>
      </c>
      <c r="V1263" s="1">
        <f t="shared" si="193"/>
        <v>2312</v>
      </c>
      <c r="W1263" s="9">
        <f t="shared" si="194"/>
        <v>2.0569048513364723</v>
      </c>
      <c r="X1263" s="9">
        <f t="shared" si="195"/>
        <v>1.6627578316815739</v>
      </c>
      <c r="Y1263" s="9">
        <f t="shared" si="196"/>
        <v>1.8325089127062362</v>
      </c>
      <c r="Z1263" s="9">
        <f t="shared" si="197"/>
        <v>1.9030899869919433</v>
      </c>
      <c r="AA1263" s="9">
        <f t="shared" si="198"/>
        <v>3.3639878297484915</v>
      </c>
      <c r="AB1263" s="9">
        <f t="shared" si="199"/>
        <v>1.5667003750624497</v>
      </c>
    </row>
    <row r="1264" spans="1:28">
      <c r="A1264" s="1" t="s">
        <v>23</v>
      </c>
      <c r="B1264" s="1">
        <v>417</v>
      </c>
      <c r="C1264" s="1">
        <v>505035</v>
      </c>
      <c r="D1264" s="2">
        <v>42328</v>
      </c>
      <c r="E1264" s="3">
        <v>42328.420972223335</v>
      </c>
      <c r="F1264" s="4">
        <v>0.53959999999999997</v>
      </c>
      <c r="G1264" s="4">
        <v>0.46039999999999998</v>
      </c>
      <c r="H1264" s="4">
        <v>0</v>
      </c>
      <c r="I1264" s="5">
        <v>24.2</v>
      </c>
      <c r="J1264" s="1">
        <v>1535</v>
      </c>
      <c r="K1264" s="1">
        <v>2.5</v>
      </c>
      <c r="L1264" s="1">
        <v>35.943532500000003</v>
      </c>
      <c r="M1264" s="1">
        <v>-97.280707500000005</v>
      </c>
      <c r="N1264" s="7">
        <v>22.027444214017812</v>
      </c>
      <c r="O1264" s="11">
        <v>74</v>
      </c>
      <c r="P1264" s="11">
        <v>93</v>
      </c>
      <c r="Q1264" s="11">
        <v>62.7</v>
      </c>
      <c r="R1264" s="12" t="s">
        <v>21</v>
      </c>
      <c r="S1264" s="2">
        <f t="shared" si="190"/>
        <v>167</v>
      </c>
      <c r="T1264" s="2">
        <f t="shared" si="191"/>
        <v>-19</v>
      </c>
      <c r="U1264" s="2">
        <f t="shared" si="192"/>
        <v>83.5</v>
      </c>
      <c r="V1264" s="1">
        <f t="shared" si="193"/>
        <v>180.5</v>
      </c>
      <c r="W1264" s="9">
        <f t="shared" si="194"/>
        <v>1.8692317197309762</v>
      </c>
      <c r="X1264" s="9">
        <f t="shared" si="195"/>
        <v>1.968482948553935</v>
      </c>
      <c r="Y1264" s="9">
        <f t="shared" si="196"/>
        <v>1.2787536009528289</v>
      </c>
      <c r="Z1264" s="9">
        <f t="shared" si="197"/>
        <v>1.9216864754836021</v>
      </c>
      <c r="AA1264" s="9">
        <f t="shared" si="198"/>
        <v>2.2564772062416765</v>
      </c>
      <c r="AB1264" s="9">
        <f t="shared" si="199"/>
        <v>1.3429641100359433</v>
      </c>
    </row>
    <row r="1265" spans="1:28">
      <c r="A1265" s="1" t="s">
        <v>23</v>
      </c>
      <c r="B1265" s="1">
        <v>417</v>
      </c>
      <c r="C1265" s="1">
        <v>505035</v>
      </c>
      <c r="D1265" s="2">
        <v>42328</v>
      </c>
      <c r="E1265" s="3">
        <v>42328.424456023335</v>
      </c>
      <c r="F1265" s="4">
        <v>0.76159999999999994</v>
      </c>
      <c r="G1265" s="4">
        <v>0.23839999999999997</v>
      </c>
      <c r="H1265" s="4">
        <v>0</v>
      </c>
      <c r="I1265" s="5">
        <v>11.4</v>
      </c>
      <c r="J1265" s="1">
        <v>1535</v>
      </c>
      <c r="K1265" s="1">
        <v>2.6</v>
      </c>
      <c r="L1265" s="1">
        <v>35.943287499999997</v>
      </c>
      <c r="M1265" s="1">
        <v>-97.280445599999993</v>
      </c>
      <c r="N1265" s="7">
        <v>36.028414622429004</v>
      </c>
      <c r="O1265" s="11">
        <v>70</v>
      </c>
      <c r="P1265" s="11">
        <v>26</v>
      </c>
      <c r="Q1265" s="11">
        <v>65.3</v>
      </c>
      <c r="R1265" s="12" t="s">
        <v>24</v>
      </c>
      <c r="S1265" s="2">
        <f t="shared" si="190"/>
        <v>96</v>
      </c>
      <c r="T1265" s="2">
        <f t="shared" si="191"/>
        <v>44</v>
      </c>
      <c r="U1265" s="2">
        <f t="shared" si="192"/>
        <v>48</v>
      </c>
      <c r="V1265" s="1">
        <f t="shared" si="193"/>
        <v>968</v>
      </c>
      <c r="W1265" s="9">
        <f t="shared" si="194"/>
        <v>1.8450980400142569</v>
      </c>
      <c r="X1265" s="9">
        <f t="shared" si="195"/>
        <v>1.414973347970818</v>
      </c>
      <c r="Y1265" s="9">
        <f t="shared" si="196"/>
        <v>1.6434526764861872</v>
      </c>
      <c r="Z1265" s="9">
        <f t="shared" si="197"/>
        <v>1.6812412373755872</v>
      </c>
      <c r="AA1265" s="9">
        <f t="shared" si="198"/>
        <v>2.9858753573083932</v>
      </c>
      <c r="AB1265" s="9">
        <f t="shared" si="199"/>
        <v>1.5566451520509819</v>
      </c>
    </row>
    <row r="1266" spans="1:28">
      <c r="A1266" s="1" t="s">
        <v>23</v>
      </c>
      <c r="B1266" s="1">
        <v>417</v>
      </c>
      <c r="C1266" s="1">
        <v>505035</v>
      </c>
      <c r="D1266" s="2">
        <v>42328</v>
      </c>
      <c r="E1266" s="3">
        <v>42328.427847223335</v>
      </c>
      <c r="F1266" s="4">
        <v>0.81119999999999992</v>
      </c>
      <c r="G1266" s="4">
        <v>0.1888</v>
      </c>
      <c r="H1266" s="4">
        <v>0</v>
      </c>
      <c r="I1266" s="5">
        <v>9.4</v>
      </c>
      <c r="J1266" s="1">
        <v>1535</v>
      </c>
      <c r="K1266" s="1">
        <v>2.1</v>
      </c>
      <c r="L1266" s="1">
        <v>35.943399399999997</v>
      </c>
      <c r="M1266" s="1">
        <v>-97.280290300000004</v>
      </c>
      <c r="N1266" s="7">
        <v>18.715982953631638</v>
      </c>
      <c r="O1266" s="11">
        <v>90</v>
      </c>
      <c r="P1266" s="11">
        <v>15</v>
      </c>
      <c r="Q1266" s="11">
        <v>94</v>
      </c>
      <c r="R1266" s="12" t="s">
        <v>21</v>
      </c>
      <c r="S1266" s="2">
        <f t="shared" si="190"/>
        <v>105</v>
      </c>
      <c r="T1266" s="2">
        <f t="shared" si="191"/>
        <v>75</v>
      </c>
      <c r="U1266" s="2">
        <f t="shared" si="192"/>
        <v>52.5</v>
      </c>
      <c r="V1266" s="1">
        <f t="shared" si="193"/>
        <v>2812.5</v>
      </c>
      <c r="W1266" s="9">
        <f t="shared" si="194"/>
        <v>1.9542425094393248</v>
      </c>
      <c r="X1266" s="9">
        <f t="shared" si="195"/>
        <v>1.1760912590556811</v>
      </c>
      <c r="Y1266" s="9">
        <f t="shared" si="196"/>
        <v>1.8750612633916997</v>
      </c>
      <c r="Z1266" s="9">
        <f t="shared" si="197"/>
        <v>1.7201593034059568</v>
      </c>
      <c r="AA1266" s="9">
        <f t="shared" si="198"/>
        <v>3.4490925311194185</v>
      </c>
      <c r="AB1266" s="9">
        <f t="shared" si="199"/>
        <v>1.2722126409683641</v>
      </c>
    </row>
    <row r="1267" spans="1:28">
      <c r="A1267" s="1" t="s">
        <v>23</v>
      </c>
      <c r="B1267" s="1">
        <v>417</v>
      </c>
      <c r="C1267" s="1">
        <v>505035</v>
      </c>
      <c r="D1267" s="2">
        <v>42328</v>
      </c>
      <c r="E1267" s="3">
        <v>42328.430891203338</v>
      </c>
      <c r="F1267" s="4">
        <v>0.60199999999999998</v>
      </c>
      <c r="G1267" s="4">
        <v>0.39799999999999996</v>
      </c>
      <c r="H1267" s="4">
        <v>0</v>
      </c>
      <c r="I1267" s="5">
        <v>21</v>
      </c>
      <c r="J1267" s="1">
        <v>1535</v>
      </c>
      <c r="K1267" s="1">
        <v>2.1</v>
      </c>
      <c r="L1267" s="1">
        <v>35.943545800000003</v>
      </c>
      <c r="M1267" s="1">
        <v>-97.280253299999998</v>
      </c>
      <c r="N1267" s="7">
        <v>16.616389358874216</v>
      </c>
      <c r="O1267" s="11">
        <v>80</v>
      </c>
      <c r="P1267" s="11">
        <v>23</v>
      </c>
      <c r="Q1267" s="11">
        <v>94.7</v>
      </c>
      <c r="R1267" s="12" t="s">
        <v>21</v>
      </c>
      <c r="S1267" s="2">
        <f t="shared" si="190"/>
        <v>103</v>
      </c>
      <c r="T1267" s="2">
        <f t="shared" si="191"/>
        <v>57</v>
      </c>
      <c r="U1267" s="2">
        <f t="shared" si="192"/>
        <v>51.5</v>
      </c>
      <c r="V1267" s="1">
        <f t="shared" si="193"/>
        <v>1624.5</v>
      </c>
      <c r="W1267" s="9">
        <f t="shared" si="194"/>
        <v>1.9030899869919433</v>
      </c>
      <c r="X1267" s="9">
        <f t="shared" si="195"/>
        <v>1.3617278360175928</v>
      </c>
      <c r="Y1267" s="9">
        <f t="shared" si="196"/>
        <v>1.7558748556724912</v>
      </c>
      <c r="Z1267" s="9">
        <f t="shared" si="197"/>
        <v>1.7118072290411908</v>
      </c>
      <c r="AA1267" s="9">
        <f t="shared" si="198"/>
        <v>3.2107197156810012</v>
      </c>
      <c r="AB1267" s="9">
        <f t="shared" si="199"/>
        <v>1.2205366601296777</v>
      </c>
    </row>
    <row r="1268" spans="1:28">
      <c r="A1268" s="1" t="s">
        <v>23</v>
      </c>
      <c r="B1268" s="1">
        <v>417</v>
      </c>
      <c r="C1268" s="1">
        <v>505035</v>
      </c>
      <c r="D1268" s="2">
        <v>42328</v>
      </c>
      <c r="E1268" s="3">
        <v>42328.434351853335</v>
      </c>
      <c r="F1268" s="4">
        <v>0.68140000000000001</v>
      </c>
      <c r="G1268" s="4">
        <v>0.31860000000000005</v>
      </c>
      <c r="H1268" s="4">
        <v>0</v>
      </c>
      <c r="I1268" s="5">
        <v>15.4</v>
      </c>
      <c r="J1268" s="1">
        <v>1535</v>
      </c>
      <c r="K1268" s="1">
        <v>3.2</v>
      </c>
      <c r="L1268" s="1">
        <v>35.943827499999998</v>
      </c>
      <c r="M1268" s="1">
        <v>-97.280291099999999</v>
      </c>
      <c r="N1268" s="7">
        <v>31.507937009152442</v>
      </c>
      <c r="O1268" s="11">
        <v>102</v>
      </c>
      <c r="P1268" s="11">
        <v>114</v>
      </c>
      <c r="Q1268" s="11">
        <v>74.7</v>
      </c>
      <c r="R1268" s="12" t="s">
        <v>24</v>
      </c>
      <c r="S1268" s="2">
        <f t="shared" si="190"/>
        <v>216</v>
      </c>
      <c r="T1268" s="2">
        <f t="shared" si="191"/>
        <v>-12</v>
      </c>
      <c r="U1268" s="2">
        <f t="shared" si="192"/>
        <v>108</v>
      </c>
      <c r="V1268" s="1">
        <f t="shared" si="193"/>
        <v>72</v>
      </c>
      <c r="W1268" s="9">
        <f t="shared" si="194"/>
        <v>2.0086001717619171</v>
      </c>
      <c r="X1268" s="9">
        <f t="shared" si="195"/>
        <v>2.0569048513364723</v>
      </c>
      <c r="Y1268" s="9">
        <f t="shared" si="196"/>
        <v>1.0791812460476247</v>
      </c>
      <c r="Z1268" s="9">
        <f t="shared" si="197"/>
        <v>2.0334237554869494</v>
      </c>
      <c r="AA1268" s="9">
        <f t="shared" si="198"/>
        <v>1.8573324964312683</v>
      </c>
      <c r="AB1268" s="9">
        <f t="shared" si="199"/>
        <v>1.4984199685541386</v>
      </c>
    </row>
    <row r="1269" spans="1:28">
      <c r="A1269" s="1" t="s">
        <v>23</v>
      </c>
      <c r="B1269" s="1">
        <v>417</v>
      </c>
      <c r="C1269" s="1">
        <v>505035</v>
      </c>
      <c r="D1269" s="2">
        <v>42328</v>
      </c>
      <c r="E1269" s="3">
        <v>42328.437835643337</v>
      </c>
      <c r="F1269" s="4">
        <v>0.56519999999999992</v>
      </c>
      <c r="G1269" s="4">
        <v>0.43220000000000008</v>
      </c>
      <c r="H1269" s="4">
        <v>2.3999999999999998E-3</v>
      </c>
      <c r="I1269" s="5">
        <v>21.8</v>
      </c>
      <c r="J1269" s="1">
        <v>1535</v>
      </c>
      <c r="K1269" s="1">
        <v>3.6</v>
      </c>
      <c r="L1269" s="1">
        <v>35.943748100000001</v>
      </c>
      <c r="M1269" s="1">
        <v>-97.280431899999996</v>
      </c>
      <c r="N1269" s="7">
        <v>15.447347057721217</v>
      </c>
      <c r="O1269" s="11">
        <v>84</v>
      </c>
      <c r="P1269" s="11">
        <v>27</v>
      </c>
      <c r="Q1269" s="11">
        <v>90</v>
      </c>
      <c r="R1269" s="12" t="s">
        <v>24</v>
      </c>
      <c r="S1269" s="2">
        <f t="shared" si="190"/>
        <v>111</v>
      </c>
      <c r="T1269" s="2">
        <f t="shared" si="191"/>
        <v>57</v>
      </c>
      <c r="U1269" s="2">
        <f t="shared" si="192"/>
        <v>55.5</v>
      </c>
      <c r="V1269" s="1">
        <f t="shared" si="193"/>
        <v>1624.5</v>
      </c>
      <c r="W1269" s="9">
        <f t="shared" si="194"/>
        <v>1.9242792860618814</v>
      </c>
      <c r="X1269" s="9">
        <f t="shared" si="195"/>
        <v>1.4313637641589871</v>
      </c>
      <c r="Y1269" s="9">
        <f t="shared" si="196"/>
        <v>1.7558748556724912</v>
      </c>
      <c r="Z1269" s="9">
        <f t="shared" si="197"/>
        <v>1.7442929831226759</v>
      </c>
      <c r="AA1269" s="9">
        <f t="shared" si="198"/>
        <v>3.2107197156810012</v>
      </c>
      <c r="AB1269" s="9">
        <f t="shared" si="199"/>
        <v>1.1888539040117789</v>
      </c>
    </row>
    <row r="1270" spans="1:28">
      <c r="A1270" s="1" t="s">
        <v>23</v>
      </c>
      <c r="B1270" s="1">
        <v>417</v>
      </c>
      <c r="C1270" s="1">
        <v>505035</v>
      </c>
      <c r="D1270" s="2">
        <v>42328</v>
      </c>
      <c r="E1270" s="3">
        <v>42328.441284723333</v>
      </c>
      <c r="F1270" s="4">
        <v>0.56479999999999997</v>
      </c>
      <c r="G1270" s="4">
        <v>0.43519999999999998</v>
      </c>
      <c r="H1270" s="4">
        <v>0</v>
      </c>
      <c r="I1270" s="5">
        <v>23</v>
      </c>
      <c r="J1270" s="1">
        <v>1535</v>
      </c>
      <c r="K1270" s="1">
        <v>4</v>
      </c>
      <c r="L1270" s="1">
        <v>35.943468099999997</v>
      </c>
      <c r="M1270" s="1">
        <v>-97.280276099999995</v>
      </c>
      <c r="N1270" s="7">
        <v>34.147950870747621</v>
      </c>
      <c r="O1270" s="11">
        <v>71</v>
      </c>
      <c r="P1270" s="11">
        <v>21</v>
      </c>
      <c r="Q1270" s="11">
        <v>74</v>
      </c>
      <c r="R1270" s="12" t="s">
        <v>24</v>
      </c>
      <c r="S1270" s="2">
        <f t="shared" si="190"/>
        <v>92</v>
      </c>
      <c r="T1270" s="2">
        <f t="shared" si="191"/>
        <v>50</v>
      </c>
      <c r="U1270" s="2">
        <f t="shared" si="192"/>
        <v>46</v>
      </c>
      <c r="V1270" s="1">
        <f t="shared" si="193"/>
        <v>1250</v>
      </c>
      <c r="W1270" s="9">
        <f t="shared" si="194"/>
        <v>1.851258348719075</v>
      </c>
      <c r="X1270" s="9">
        <f t="shared" si="195"/>
        <v>1.3222192947339191</v>
      </c>
      <c r="Y1270" s="9">
        <f t="shared" si="196"/>
        <v>1.6989700043360185</v>
      </c>
      <c r="Z1270" s="9">
        <f t="shared" si="197"/>
        <v>1.6627578316815739</v>
      </c>
      <c r="AA1270" s="9">
        <f t="shared" si="198"/>
        <v>3.0969100130080558</v>
      </c>
      <c r="AB1270" s="9">
        <f t="shared" si="199"/>
        <v>1.5333646479230407</v>
      </c>
    </row>
    <row r="1271" spans="1:28">
      <c r="A1271" s="1" t="s">
        <v>23</v>
      </c>
      <c r="B1271" s="1">
        <v>417</v>
      </c>
      <c r="C1271" s="1">
        <v>505035</v>
      </c>
      <c r="D1271" s="2">
        <v>42328</v>
      </c>
      <c r="E1271" s="3">
        <v>42328.444756943332</v>
      </c>
      <c r="F1271" s="4">
        <v>0.86260000000000014</v>
      </c>
      <c r="G1271" s="4">
        <v>0.13739999999999999</v>
      </c>
      <c r="H1271" s="4">
        <v>0</v>
      </c>
      <c r="I1271" s="5">
        <v>7</v>
      </c>
      <c r="J1271" s="1">
        <v>1535</v>
      </c>
      <c r="K1271" s="1">
        <v>3.9</v>
      </c>
      <c r="L1271" s="1">
        <v>35.943300000000001</v>
      </c>
      <c r="M1271" s="1">
        <v>-97.280265799999995</v>
      </c>
      <c r="N1271" s="7">
        <v>18.71501982573287</v>
      </c>
      <c r="O1271" s="11">
        <v>106</v>
      </c>
      <c r="P1271" s="11">
        <v>42</v>
      </c>
      <c r="Q1271" s="11">
        <v>84</v>
      </c>
      <c r="R1271" s="12" t="s">
        <v>21</v>
      </c>
      <c r="S1271" s="2">
        <f t="shared" si="190"/>
        <v>148</v>
      </c>
      <c r="T1271" s="2">
        <f t="shared" si="191"/>
        <v>64</v>
      </c>
      <c r="U1271" s="2">
        <f t="shared" si="192"/>
        <v>74</v>
      </c>
      <c r="V1271" s="1">
        <f t="shared" si="193"/>
        <v>2048</v>
      </c>
      <c r="W1271" s="9">
        <f t="shared" si="194"/>
        <v>2.02530586526477</v>
      </c>
      <c r="X1271" s="9">
        <f t="shared" si="195"/>
        <v>1.6232492903979003</v>
      </c>
      <c r="Y1271" s="9">
        <f t="shared" si="196"/>
        <v>1.8061799739838869</v>
      </c>
      <c r="Z1271" s="9">
        <f t="shared" si="197"/>
        <v>1.8692317197309762</v>
      </c>
      <c r="AA1271" s="9">
        <f t="shared" si="198"/>
        <v>3.3113299523037929</v>
      </c>
      <c r="AB1271" s="9">
        <f t="shared" si="199"/>
        <v>1.272190291520001</v>
      </c>
    </row>
    <row r="1272" spans="1:28">
      <c r="A1272" s="1" t="s">
        <v>23</v>
      </c>
      <c r="B1272" s="1">
        <v>417</v>
      </c>
      <c r="C1272" s="1">
        <v>505035</v>
      </c>
      <c r="D1272" s="2">
        <v>42328</v>
      </c>
      <c r="E1272" s="3">
        <v>42328.448368053338</v>
      </c>
      <c r="F1272" s="4">
        <v>0.88839999999999986</v>
      </c>
      <c r="G1272" s="4">
        <v>0.1116</v>
      </c>
      <c r="H1272" s="4">
        <v>0</v>
      </c>
      <c r="I1272" s="5">
        <v>6</v>
      </c>
      <c r="J1272" s="1">
        <v>1535</v>
      </c>
      <c r="K1272" s="1">
        <v>3.6</v>
      </c>
      <c r="L1272" s="1">
        <v>35.943274199999998</v>
      </c>
      <c r="M1272" s="1">
        <v>-97.280297500000003</v>
      </c>
      <c r="N1272" s="7">
        <v>4.0478522981601817</v>
      </c>
      <c r="O1272" s="11">
        <v>48</v>
      </c>
      <c r="P1272" s="11">
        <v>5</v>
      </c>
      <c r="Q1272" s="11">
        <v>97.3</v>
      </c>
      <c r="R1272" s="12" t="s">
        <v>21</v>
      </c>
      <c r="S1272" s="2">
        <f t="shared" si="190"/>
        <v>53</v>
      </c>
      <c r="T1272" s="2">
        <f t="shared" si="191"/>
        <v>43</v>
      </c>
      <c r="U1272" s="2">
        <f t="shared" si="192"/>
        <v>26.5</v>
      </c>
      <c r="V1272" s="1">
        <f t="shared" si="193"/>
        <v>924.5</v>
      </c>
      <c r="W1272" s="9">
        <f t="shared" si="194"/>
        <v>1.6812412373755872</v>
      </c>
      <c r="X1272" s="9">
        <f t="shared" si="195"/>
        <v>0.69897000433601875</v>
      </c>
      <c r="Y1272" s="9">
        <f t="shared" si="196"/>
        <v>1.6334684555795864</v>
      </c>
      <c r="Z1272" s="9">
        <f t="shared" si="197"/>
        <v>1.4232458739368077</v>
      </c>
      <c r="AA1272" s="9">
        <f t="shared" si="198"/>
        <v>2.9659069154951916</v>
      </c>
      <c r="AB1272" s="9">
        <f t="shared" si="199"/>
        <v>0.60722465717554275</v>
      </c>
    </row>
    <row r="1273" spans="1:28">
      <c r="A1273" s="1" t="s">
        <v>23</v>
      </c>
      <c r="B1273" s="1">
        <v>417</v>
      </c>
      <c r="C1273" s="1">
        <v>505035</v>
      </c>
      <c r="D1273" s="2">
        <v>42328</v>
      </c>
      <c r="E1273" s="3">
        <v>42328.451689813337</v>
      </c>
      <c r="F1273" s="4">
        <v>0.872</v>
      </c>
      <c r="G1273" s="4">
        <v>0.128</v>
      </c>
      <c r="H1273" s="4">
        <v>0</v>
      </c>
      <c r="I1273" s="5">
        <v>6.4</v>
      </c>
      <c r="J1273" s="1">
        <v>1535</v>
      </c>
      <c r="K1273" s="1">
        <v>3.6</v>
      </c>
      <c r="L1273" s="1">
        <v>35.943253300000002</v>
      </c>
      <c r="M1273" s="1">
        <v>-97.280323100000004</v>
      </c>
      <c r="N1273" s="7">
        <v>3.272170598753732</v>
      </c>
      <c r="O1273" s="11">
        <v>34</v>
      </c>
      <c r="P1273" s="11">
        <v>0</v>
      </c>
      <c r="Q1273" s="11">
        <v>100</v>
      </c>
      <c r="R1273" s="12" t="s">
        <v>21</v>
      </c>
      <c r="S1273" s="2">
        <f t="shared" si="190"/>
        <v>34</v>
      </c>
      <c r="T1273" s="2">
        <f t="shared" si="191"/>
        <v>34</v>
      </c>
      <c r="U1273" s="2">
        <f t="shared" si="192"/>
        <v>17</v>
      </c>
      <c r="V1273" s="1">
        <f t="shared" si="193"/>
        <v>578</v>
      </c>
      <c r="W1273" s="9">
        <f t="shared" si="194"/>
        <v>1.5314789170422551</v>
      </c>
      <c r="X1273" s="9" t="e">
        <f t="shared" si="195"/>
        <v>#NUM!</v>
      </c>
      <c r="Y1273" s="9">
        <f t="shared" si="196"/>
        <v>1.5314789170422551</v>
      </c>
      <c r="Z1273" s="9">
        <f t="shared" si="197"/>
        <v>1.2304489213782739</v>
      </c>
      <c r="AA1273" s="9">
        <f t="shared" si="198"/>
        <v>2.761927838420529</v>
      </c>
      <c r="AB1273" s="9">
        <f t="shared" si="199"/>
        <v>0.51483593808178574</v>
      </c>
    </row>
    <row r="1274" spans="1:28">
      <c r="A1274" s="1" t="s">
        <v>23</v>
      </c>
      <c r="B1274" s="1">
        <v>417</v>
      </c>
      <c r="C1274" s="1">
        <v>505035</v>
      </c>
      <c r="D1274" s="2">
        <v>42328</v>
      </c>
      <c r="E1274" s="3">
        <v>42328.455185183338</v>
      </c>
      <c r="F1274" s="4">
        <v>0.8458</v>
      </c>
      <c r="G1274" s="4">
        <v>0.15419999999999998</v>
      </c>
      <c r="H1274" s="4">
        <v>0</v>
      </c>
      <c r="I1274" s="5">
        <v>7.4</v>
      </c>
      <c r="J1274" s="1">
        <v>1535</v>
      </c>
      <c r="K1274" s="1">
        <v>4</v>
      </c>
      <c r="L1274" s="1">
        <v>35.943338900000001</v>
      </c>
      <c r="M1274" s="1">
        <v>-97.280254400000004</v>
      </c>
      <c r="N1274" s="7">
        <v>11.351022578814929</v>
      </c>
      <c r="O1274" s="11">
        <v>78</v>
      </c>
      <c r="P1274" s="11">
        <v>9</v>
      </c>
      <c r="Q1274" s="11">
        <v>95.3</v>
      </c>
      <c r="R1274" s="12" t="s">
        <v>21</v>
      </c>
      <c r="S1274" s="2">
        <f t="shared" si="190"/>
        <v>87</v>
      </c>
      <c r="T1274" s="2">
        <f t="shared" si="191"/>
        <v>69</v>
      </c>
      <c r="U1274" s="2">
        <f t="shared" si="192"/>
        <v>43.5</v>
      </c>
      <c r="V1274" s="1">
        <f t="shared" si="193"/>
        <v>2380.5</v>
      </c>
      <c r="W1274" s="9">
        <f t="shared" si="194"/>
        <v>1.8920946026904801</v>
      </c>
      <c r="X1274" s="9">
        <f t="shared" si="195"/>
        <v>0.95424250943932487</v>
      </c>
      <c r="Y1274" s="9">
        <f t="shared" si="196"/>
        <v>1.8388490907372552</v>
      </c>
      <c r="Z1274" s="9">
        <f t="shared" si="197"/>
        <v>1.6384892569546372</v>
      </c>
      <c r="AA1274" s="9">
        <f t="shared" si="198"/>
        <v>3.3766681858105287</v>
      </c>
      <c r="AB1274" s="9">
        <f t="shared" si="199"/>
        <v>1.0550349875496008</v>
      </c>
    </row>
    <row r="1275" spans="1:28">
      <c r="A1275" s="1" t="s">
        <v>23</v>
      </c>
      <c r="B1275" s="1">
        <v>417</v>
      </c>
      <c r="C1275" s="1">
        <v>505035</v>
      </c>
      <c r="D1275" s="2">
        <v>42328</v>
      </c>
      <c r="E1275" s="3">
        <v>42328.458657403338</v>
      </c>
      <c r="F1275" s="4">
        <v>0.88839999999999986</v>
      </c>
      <c r="G1275" s="4">
        <v>0.1116</v>
      </c>
      <c r="H1275" s="4">
        <v>0</v>
      </c>
      <c r="I1275" s="5">
        <v>5.6</v>
      </c>
      <c r="J1275" s="1">
        <v>1535</v>
      </c>
      <c r="K1275" s="1">
        <v>4.0999999999999996</v>
      </c>
      <c r="L1275" s="1">
        <v>35.943427800000002</v>
      </c>
      <c r="M1275" s="1">
        <v>-97.280261400000001</v>
      </c>
      <c r="N1275" s="7">
        <v>9.9051688407327809</v>
      </c>
      <c r="O1275" s="11">
        <v>66</v>
      </c>
      <c r="P1275" s="11">
        <v>12</v>
      </c>
      <c r="Q1275" s="11">
        <v>98</v>
      </c>
      <c r="R1275" s="12" t="s">
        <v>21</v>
      </c>
      <c r="S1275" s="2">
        <f t="shared" si="190"/>
        <v>78</v>
      </c>
      <c r="T1275" s="2">
        <f t="shared" si="191"/>
        <v>54</v>
      </c>
      <c r="U1275" s="2">
        <f t="shared" si="192"/>
        <v>39</v>
      </c>
      <c r="V1275" s="1">
        <f t="shared" si="193"/>
        <v>1458</v>
      </c>
      <c r="W1275" s="9">
        <f t="shared" si="194"/>
        <v>1.8195439355418683</v>
      </c>
      <c r="X1275" s="9">
        <f t="shared" si="195"/>
        <v>1.0791812460476247</v>
      </c>
      <c r="Y1275" s="9">
        <f t="shared" si="196"/>
        <v>1.7323937598229684</v>
      </c>
      <c r="Z1275" s="9">
        <f t="shared" si="197"/>
        <v>1.5910646070264991</v>
      </c>
      <c r="AA1275" s="9">
        <f t="shared" si="198"/>
        <v>3.1637575239819555</v>
      </c>
      <c r="AB1275" s="9">
        <f t="shared" si="199"/>
        <v>0.99586188279971588</v>
      </c>
    </row>
    <row r="1276" spans="1:28">
      <c r="A1276" s="1" t="s">
        <v>23</v>
      </c>
      <c r="B1276" s="1">
        <v>417</v>
      </c>
      <c r="C1276" s="1">
        <v>505035</v>
      </c>
      <c r="D1276" s="2">
        <v>42328</v>
      </c>
      <c r="E1276" s="3">
        <v>42328.462129633335</v>
      </c>
      <c r="F1276" s="4">
        <v>0.71900000000000008</v>
      </c>
      <c r="G1276" s="4">
        <v>0.28100000000000003</v>
      </c>
      <c r="H1276" s="4">
        <v>0</v>
      </c>
      <c r="I1276" s="5">
        <v>14.6</v>
      </c>
      <c r="J1276" s="1">
        <v>1535</v>
      </c>
      <c r="K1276" s="1">
        <v>3.3</v>
      </c>
      <c r="L1276" s="1">
        <v>35.943551900000003</v>
      </c>
      <c r="M1276" s="1">
        <v>-97.280239199999997</v>
      </c>
      <c r="N1276" s="7">
        <v>13.943536042368088</v>
      </c>
      <c r="O1276" s="11">
        <v>92</v>
      </c>
      <c r="P1276" s="11">
        <v>14</v>
      </c>
      <c r="Q1276" s="11">
        <v>90.7</v>
      </c>
      <c r="R1276" s="12" t="s">
        <v>24</v>
      </c>
      <c r="S1276" s="2">
        <f t="shared" si="190"/>
        <v>106</v>
      </c>
      <c r="T1276" s="2">
        <f t="shared" si="191"/>
        <v>78</v>
      </c>
      <c r="U1276" s="2">
        <f t="shared" si="192"/>
        <v>53</v>
      </c>
      <c r="V1276" s="1">
        <f t="shared" si="193"/>
        <v>3042</v>
      </c>
      <c r="W1276" s="9">
        <f t="shared" si="194"/>
        <v>1.9637878273455551</v>
      </c>
      <c r="X1276" s="9">
        <f t="shared" si="195"/>
        <v>1.1461280356782377</v>
      </c>
      <c r="Y1276" s="9">
        <f t="shared" si="196"/>
        <v>1.8920946026904801</v>
      </c>
      <c r="Z1276" s="9">
        <f t="shared" si="197"/>
        <v>1.7242758696007889</v>
      </c>
      <c r="AA1276" s="9">
        <f t="shared" si="198"/>
        <v>3.483159209716979</v>
      </c>
      <c r="AB1276" s="9">
        <f t="shared" si="199"/>
        <v>1.1443729236148739</v>
      </c>
    </row>
    <row r="1277" spans="1:28">
      <c r="A1277" s="1" t="s">
        <v>23</v>
      </c>
      <c r="B1277" s="1">
        <v>417</v>
      </c>
      <c r="C1277" s="1">
        <v>505035</v>
      </c>
      <c r="D1277" s="2">
        <v>42328</v>
      </c>
      <c r="E1277" s="3">
        <v>42328.465625003337</v>
      </c>
      <c r="F1277" s="4">
        <v>0.56759999999999988</v>
      </c>
      <c r="G1277" s="4">
        <v>0.43240000000000001</v>
      </c>
      <c r="H1277" s="4">
        <v>0</v>
      </c>
      <c r="I1277" s="5">
        <v>23</v>
      </c>
      <c r="J1277" s="1">
        <v>1535</v>
      </c>
      <c r="K1277" s="1">
        <v>10.1</v>
      </c>
      <c r="L1277" s="1">
        <v>35.943925299999997</v>
      </c>
      <c r="M1277" s="1">
        <v>-97.280347199999994</v>
      </c>
      <c r="N1277" s="7">
        <v>42.643388786722134</v>
      </c>
      <c r="O1277" s="11">
        <v>130</v>
      </c>
      <c r="P1277" s="11">
        <v>74</v>
      </c>
      <c r="Q1277" s="11">
        <v>64.7</v>
      </c>
      <c r="R1277" s="12" t="s">
        <v>24</v>
      </c>
      <c r="S1277" s="2">
        <f t="shared" si="190"/>
        <v>204</v>
      </c>
      <c r="T1277" s="2">
        <f t="shared" si="191"/>
        <v>56</v>
      </c>
      <c r="U1277" s="2">
        <f t="shared" si="192"/>
        <v>102</v>
      </c>
      <c r="V1277" s="1">
        <f t="shared" si="193"/>
        <v>1568</v>
      </c>
      <c r="W1277" s="9">
        <f t="shared" si="194"/>
        <v>2.1139433523068365</v>
      </c>
      <c r="X1277" s="9">
        <f t="shared" si="195"/>
        <v>1.8692317197309762</v>
      </c>
      <c r="Y1277" s="9">
        <f t="shared" si="196"/>
        <v>1.7481880270062005</v>
      </c>
      <c r="Z1277" s="9">
        <f t="shared" si="197"/>
        <v>2.0086001717619171</v>
      </c>
      <c r="AA1277" s="9">
        <f t="shared" si="198"/>
        <v>3.1953460583484192</v>
      </c>
      <c r="AB1277" s="9">
        <f t="shared" si="199"/>
        <v>1.6298517099231691</v>
      </c>
    </row>
    <row r="1278" spans="1:28">
      <c r="A1278" s="1" t="s">
        <v>23</v>
      </c>
      <c r="B1278" s="1">
        <v>417</v>
      </c>
      <c r="C1278" s="1">
        <v>505035</v>
      </c>
      <c r="D1278" s="2">
        <v>42328</v>
      </c>
      <c r="E1278" s="3">
        <v>42328.469027773339</v>
      </c>
      <c r="F1278" s="4">
        <v>0.57940000000000003</v>
      </c>
      <c r="G1278" s="4">
        <v>0.42059999999999997</v>
      </c>
      <c r="H1278" s="4">
        <v>0</v>
      </c>
      <c r="I1278" s="5">
        <v>22.6</v>
      </c>
      <c r="J1278" s="1">
        <v>1535</v>
      </c>
      <c r="K1278" s="1">
        <v>3.3</v>
      </c>
      <c r="L1278" s="1">
        <v>35.943601899999997</v>
      </c>
      <c r="M1278" s="1">
        <v>-97.280630799999997</v>
      </c>
      <c r="N1278" s="7">
        <v>44.101712166859208</v>
      </c>
      <c r="O1278" s="11">
        <v>109</v>
      </c>
      <c r="P1278" s="11">
        <v>47</v>
      </c>
      <c r="Q1278" s="11">
        <v>47.3</v>
      </c>
      <c r="R1278" s="12" t="s">
        <v>24</v>
      </c>
      <c r="S1278" s="2">
        <f t="shared" si="190"/>
        <v>156</v>
      </c>
      <c r="T1278" s="2">
        <f t="shared" si="191"/>
        <v>62</v>
      </c>
      <c r="U1278" s="2">
        <f t="shared" si="192"/>
        <v>78</v>
      </c>
      <c r="V1278" s="1">
        <f t="shared" si="193"/>
        <v>1922</v>
      </c>
      <c r="W1278" s="9">
        <f t="shared" si="194"/>
        <v>2.0374264979406234</v>
      </c>
      <c r="X1278" s="9">
        <f t="shared" si="195"/>
        <v>1.6720978579357173</v>
      </c>
      <c r="Y1278" s="9">
        <f t="shared" si="196"/>
        <v>1.7923916894982537</v>
      </c>
      <c r="Z1278" s="9">
        <f t="shared" si="197"/>
        <v>1.8920946026904801</v>
      </c>
      <c r="AA1278" s="9">
        <f t="shared" si="198"/>
        <v>3.2837533833325261</v>
      </c>
      <c r="AB1278" s="9">
        <f t="shared" si="199"/>
        <v>1.6444554504697595</v>
      </c>
    </row>
    <row r="1279" spans="1:28">
      <c r="A1279" s="1" t="s">
        <v>23</v>
      </c>
      <c r="B1279" s="1">
        <v>417</v>
      </c>
      <c r="C1279" s="1">
        <v>505035</v>
      </c>
      <c r="D1279" s="2">
        <v>42328</v>
      </c>
      <c r="E1279" s="3">
        <v>42328.472777773335</v>
      </c>
      <c r="F1279" s="4">
        <v>0.83500000000000019</v>
      </c>
      <c r="G1279" s="4">
        <v>0.16500000000000001</v>
      </c>
      <c r="H1279" s="4">
        <v>0</v>
      </c>
      <c r="I1279" s="5">
        <v>7.8</v>
      </c>
      <c r="J1279" s="1">
        <v>1535</v>
      </c>
      <c r="K1279" s="1">
        <v>2.5</v>
      </c>
      <c r="L1279" s="1">
        <v>35.943629700000002</v>
      </c>
      <c r="M1279" s="1">
        <v>-97.280696399999997</v>
      </c>
      <c r="N1279" s="7">
        <v>6.6657830929621742</v>
      </c>
      <c r="O1279" s="11">
        <v>69</v>
      </c>
      <c r="P1279" s="11">
        <v>45</v>
      </c>
      <c r="Q1279" s="11">
        <v>46</v>
      </c>
      <c r="R1279" s="12" t="s">
        <v>24</v>
      </c>
      <c r="S1279" s="2">
        <f t="shared" si="190"/>
        <v>114</v>
      </c>
      <c r="T1279" s="2">
        <f t="shared" si="191"/>
        <v>24</v>
      </c>
      <c r="U1279" s="2">
        <f t="shared" si="192"/>
        <v>57</v>
      </c>
      <c r="V1279" s="1">
        <f t="shared" si="193"/>
        <v>288</v>
      </c>
      <c r="W1279" s="9">
        <f t="shared" si="194"/>
        <v>1.8388490907372552</v>
      </c>
      <c r="X1279" s="9">
        <f t="shared" si="195"/>
        <v>1.6532125137753435</v>
      </c>
      <c r="Y1279" s="9">
        <f t="shared" si="196"/>
        <v>1.3802112417116059</v>
      </c>
      <c r="Z1279" s="9">
        <f t="shared" si="197"/>
        <v>1.7558748556724912</v>
      </c>
      <c r="AA1279" s="9">
        <f t="shared" si="198"/>
        <v>2.4593924877592306</v>
      </c>
      <c r="AB1279" s="9">
        <f t="shared" si="199"/>
        <v>0.82385117745198289</v>
      </c>
    </row>
    <row r="1280" spans="1:28">
      <c r="A1280" s="1" t="s">
        <v>23</v>
      </c>
      <c r="B1280" s="1">
        <v>417</v>
      </c>
      <c r="C1280" s="1">
        <v>505035</v>
      </c>
      <c r="D1280" s="2">
        <v>42328</v>
      </c>
      <c r="E1280" s="3">
        <v>42328.475960643336</v>
      </c>
      <c r="F1280" s="4">
        <v>0.53660000000000008</v>
      </c>
      <c r="G1280" s="4">
        <v>0.46340000000000003</v>
      </c>
      <c r="H1280" s="4">
        <v>0</v>
      </c>
      <c r="I1280" s="5">
        <v>23.2</v>
      </c>
      <c r="J1280" s="1">
        <v>1535</v>
      </c>
      <c r="K1280" s="1">
        <v>8.9</v>
      </c>
      <c r="L1280" s="1">
        <v>35.943691100000002</v>
      </c>
      <c r="M1280" s="1">
        <v>-97.281125299999999</v>
      </c>
      <c r="N1280" s="7">
        <v>39.209772169642498</v>
      </c>
      <c r="O1280" s="11">
        <v>37</v>
      </c>
      <c r="P1280" s="11">
        <v>34</v>
      </c>
      <c r="Q1280" s="11">
        <v>64</v>
      </c>
      <c r="R1280" s="12" t="s">
        <v>24</v>
      </c>
      <c r="S1280" s="2">
        <f t="shared" si="190"/>
        <v>71</v>
      </c>
      <c r="T1280" s="2">
        <f t="shared" si="191"/>
        <v>3</v>
      </c>
      <c r="U1280" s="2">
        <f t="shared" si="192"/>
        <v>35.5</v>
      </c>
      <c r="V1280" s="1">
        <f t="shared" si="193"/>
        <v>4.5</v>
      </c>
      <c r="W1280" s="9">
        <f t="shared" si="194"/>
        <v>1.5682017240669948</v>
      </c>
      <c r="X1280" s="9">
        <f t="shared" si="195"/>
        <v>1.5314789170422551</v>
      </c>
      <c r="Y1280" s="9">
        <f t="shared" si="196"/>
        <v>0.47712125471966244</v>
      </c>
      <c r="Z1280" s="9">
        <f t="shared" si="197"/>
        <v>1.550228353055094</v>
      </c>
      <c r="AA1280" s="9">
        <f t="shared" si="198"/>
        <v>0.65321251377534362</v>
      </c>
      <c r="AB1280" s="9">
        <f t="shared" si="199"/>
        <v>1.593394318817561</v>
      </c>
    </row>
    <row r="1281" spans="1:28">
      <c r="A1281" s="1" t="s">
        <v>23</v>
      </c>
      <c r="B1281" s="1">
        <v>417</v>
      </c>
      <c r="C1281" s="1">
        <v>505035</v>
      </c>
      <c r="D1281" s="2">
        <v>42328</v>
      </c>
      <c r="E1281" s="3">
        <v>42328.479618053338</v>
      </c>
      <c r="F1281" s="4">
        <v>0.56499999999999995</v>
      </c>
      <c r="G1281" s="4">
        <v>0.435</v>
      </c>
      <c r="H1281" s="4">
        <v>0</v>
      </c>
      <c r="I1281" s="5">
        <v>22.6</v>
      </c>
      <c r="J1281" s="1">
        <v>1535</v>
      </c>
      <c r="K1281" s="1">
        <v>2.6</v>
      </c>
      <c r="L1281" s="1">
        <v>35.943508299999998</v>
      </c>
      <c r="M1281" s="1">
        <v>-97.280405599999995</v>
      </c>
      <c r="N1281" s="7">
        <v>67.903098187803494</v>
      </c>
      <c r="O1281" s="11">
        <v>140</v>
      </c>
      <c r="P1281" s="11">
        <v>71</v>
      </c>
      <c r="Q1281" s="11">
        <v>74.7</v>
      </c>
      <c r="R1281" s="12" t="s">
        <v>24</v>
      </c>
      <c r="S1281" s="2">
        <f t="shared" si="190"/>
        <v>211</v>
      </c>
      <c r="T1281" s="2">
        <f t="shared" si="191"/>
        <v>69</v>
      </c>
      <c r="U1281" s="2">
        <f t="shared" si="192"/>
        <v>105.5</v>
      </c>
      <c r="V1281" s="1">
        <f t="shared" si="193"/>
        <v>2380.5</v>
      </c>
      <c r="W1281" s="9">
        <f t="shared" si="194"/>
        <v>2.1461280356782377</v>
      </c>
      <c r="X1281" s="9">
        <f t="shared" si="195"/>
        <v>1.851258348719075</v>
      </c>
      <c r="Y1281" s="9">
        <f t="shared" si="196"/>
        <v>1.8388490907372552</v>
      </c>
      <c r="Z1281" s="9">
        <f t="shared" si="197"/>
        <v>2.0232524596337114</v>
      </c>
      <c r="AA1281" s="9">
        <f t="shared" si="198"/>
        <v>3.3766681858105287</v>
      </c>
      <c r="AB1281" s="9">
        <f t="shared" si="199"/>
        <v>1.83188959011512</v>
      </c>
    </row>
    <row r="1282" spans="1:28">
      <c r="A1282" s="1" t="s">
        <v>23</v>
      </c>
      <c r="B1282" s="1">
        <v>417</v>
      </c>
      <c r="C1282" s="1">
        <v>505035</v>
      </c>
      <c r="D1282" s="2">
        <v>42328</v>
      </c>
      <c r="E1282" s="3">
        <v>42328.483287033334</v>
      </c>
      <c r="F1282" s="4">
        <v>0.6472</v>
      </c>
      <c r="G1282" s="4">
        <v>0.3528</v>
      </c>
      <c r="H1282" s="4">
        <v>0</v>
      </c>
      <c r="I1282" s="5">
        <v>18.2</v>
      </c>
      <c r="J1282" s="1">
        <v>1535</v>
      </c>
      <c r="K1282" s="1">
        <v>2.7</v>
      </c>
      <c r="L1282" s="1">
        <v>35.943747199999997</v>
      </c>
      <c r="M1282" s="1">
        <v>-97.280558900000003</v>
      </c>
      <c r="N1282" s="7">
        <v>29.935494564622189</v>
      </c>
      <c r="O1282" s="11">
        <v>120</v>
      </c>
      <c r="P1282" s="11">
        <v>83</v>
      </c>
      <c r="Q1282" s="11">
        <v>77.3</v>
      </c>
      <c r="R1282" s="12" t="s">
        <v>24</v>
      </c>
      <c r="S1282" s="2">
        <f t="shared" si="190"/>
        <v>203</v>
      </c>
      <c r="T1282" s="2">
        <f t="shared" si="191"/>
        <v>37</v>
      </c>
      <c r="U1282" s="2">
        <f t="shared" si="192"/>
        <v>101.5</v>
      </c>
      <c r="V1282" s="1">
        <f t="shared" si="193"/>
        <v>684.5</v>
      </c>
      <c r="W1282" s="9">
        <f t="shared" si="194"/>
        <v>2.0791812460476247</v>
      </c>
      <c r="X1282" s="9">
        <f t="shared" si="195"/>
        <v>1.919078092376074</v>
      </c>
      <c r="Y1282" s="9">
        <f t="shared" si="196"/>
        <v>1.5682017240669948</v>
      </c>
      <c r="Z1282" s="9">
        <f t="shared" si="197"/>
        <v>2.0064660422492313</v>
      </c>
      <c r="AA1282" s="9">
        <f t="shared" si="198"/>
        <v>2.8353734524700083</v>
      </c>
      <c r="AB1282" s="9">
        <f t="shared" si="199"/>
        <v>1.4761864375247</v>
      </c>
    </row>
    <row r="1283" spans="1:28">
      <c r="A1283" s="1" t="s">
        <v>23</v>
      </c>
      <c r="B1283" s="1">
        <v>417</v>
      </c>
      <c r="C1283" s="1">
        <v>505035</v>
      </c>
      <c r="D1283" s="2">
        <v>42328</v>
      </c>
      <c r="E1283" s="3">
        <v>42328.486666663339</v>
      </c>
      <c r="F1283" s="4">
        <v>0.57779999999999998</v>
      </c>
      <c r="G1283" s="4">
        <v>0.42219999999999996</v>
      </c>
      <c r="H1283" s="4">
        <v>0</v>
      </c>
      <c r="I1283" s="5">
        <v>22</v>
      </c>
      <c r="J1283" s="1">
        <v>1535</v>
      </c>
      <c r="K1283" s="1">
        <v>2</v>
      </c>
      <c r="L1283" s="1">
        <v>35.943408300000002</v>
      </c>
      <c r="M1283" s="1">
        <v>-97.280712500000007</v>
      </c>
      <c r="N1283" s="7">
        <v>40.140907273578108</v>
      </c>
      <c r="O1283" s="11">
        <v>70</v>
      </c>
      <c r="P1283" s="11">
        <v>30</v>
      </c>
      <c r="Q1283" s="11">
        <v>70.7</v>
      </c>
      <c r="R1283" s="12" t="s">
        <v>24</v>
      </c>
      <c r="S1283" s="2">
        <f t="shared" ref="S1283:S1316" si="200">+O1283+P1283</f>
        <v>100</v>
      </c>
      <c r="T1283" s="2">
        <f t="shared" ref="T1283:T1316" si="201">O1283-P1283</f>
        <v>40</v>
      </c>
      <c r="U1283" s="2">
        <f t="shared" ref="U1283:U1316" si="202">AVERAGE(O1283:P1283)</f>
        <v>50</v>
      </c>
      <c r="V1283" s="1">
        <f t="shared" ref="V1283:V1316" si="203">VAR(O1283:P1283)</f>
        <v>800</v>
      </c>
      <c r="W1283" s="9">
        <f t="shared" ref="W1283:W1316" si="204">LOG(O1283,10)</f>
        <v>1.8450980400142569</v>
      </c>
      <c r="X1283" s="9">
        <f t="shared" ref="X1283:X1316" si="205">LOG(P1283,10)</f>
        <v>1.4771212547196624</v>
      </c>
      <c r="Y1283" s="9">
        <f t="shared" ref="Y1283:Y1316" si="206">LOG(ABS(T1283),10)</f>
        <v>1.6020599913279623</v>
      </c>
      <c r="Z1283" s="9">
        <f t="shared" ref="Z1283:Z1316" si="207">LOG(U1283,10)</f>
        <v>1.6989700043360185</v>
      </c>
      <c r="AA1283" s="9">
        <f t="shared" ref="AA1283:AA1316" si="208">LOG(V1283,10)</f>
        <v>2.9030899869919433</v>
      </c>
      <c r="AB1283" s="9">
        <f t="shared" ref="AB1283:AB1316" si="209">LOG(N1283,10)</f>
        <v>1.603587184281402</v>
      </c>
    </row>
    <row r="1284" spans="1:28">
      <c r="A1284" s="1" t="s">
        <v>23</v>
      </c>
      <c r="B1284" s="1">
        <v>406</v>
      </c>
      <c r="C1284" s="1">
        <v>505019</v>
      </c>
      <c r="D1284" s="2">
        <v>42328</v>
      </c>
      <c r="E1284" s="3">
        <v>42328.382303243336</v>
      </c>
      <c r="F1284" s="4">
        <v>0.41659999999999991</v>
      </c>
      <c r="G1284" s="4">
        <v>0.58340000000000014</v>
      </c>
      <c r="H1284" s="4">
        <v>0</v>
      </c>
      <c r="I1284" s="5">
        <v>29</v>
      </c>
      <c r="J1284" s="1">
        <v>1528</v>
      </c>
      <c r="K1284" s="1">
        <v>2</v>
      </c>
      <c r="L1284" s="1">
        <v>35.9437122</v>
      </c>
      <c r="M1284" s="1">
        <v>-97.280321900000004</v>
      </c>
      <c r="N1284" s="7">
        <v>13.128903002605385</v>
      </c>
      <c r="O1284" s="11">
        <v>162</v>
      </c>
      <c r="P1284" s="11">
        <v>50</v>
      </c>
      <c r="Q1284" s="11">
        <v>82</v>
      </c>
      <c r="R1284" s="12" t="s">
        <v>24</v>
      </c>
      <c r="S1284" s="2">
        <f t="shared" si="200"/>
        <v>212</v>
      </c>
      <c r="T1284" s="2">
        <f t="shared" si="201"/>
        <v>112</v>
      </c>
      <c r="U1284" s="2">
        <f t="shared" si="202"/>
        <v>106</v>
      </c>
      <c r="V1284" s="1">
        <f t="shared" si="203"/>
        <v>6272</v>
      </c>
      <c r="W1284" s="9">
        <f t="shared" si="204"/>
        <v>2.2095150145426303</v>
      </c>
      <c r="X1284" s="9">
        <f t="shared" si="205"/>
        <v>1.6989700043360185</v>
      </c>
      <c r="Y1284" s="9">
        <f t="shared" si="206"/>
        <v>2.049218022670181</v>
      </c>
      <c r="Z1284" s="9">
        <f t="shared" si="207"/>
        <v>2.02530586526477</v>
      </c>
      <c r="AA1284" s="9">
        <f t="shared" si="208"/>
        <v>3.7974060496763813</v>
      </c>
      <c r="AB1284" s="9">
        <f t="shared" si="209"/>
        <v>1.118228439736209</v>
      </c>
    </row>
    <row r="1285" spans="1:28">
      <c r="A1285" s="1" t="s">
        <v>23</v>
      </c>
      <c r="B1285" s="1">
        <v>406</v>
      </c>
      <c r="C1285" s="1">
        <v>505019</v>
      </c>
      <c r="D1285" s="2">
        <v>42328</v>
      </c>
      <c r="E1285" s="3">
        <v>42328.386168983336</v>
      </c>
      <c r="F1285" s="4">
        <v>0.5806</v>
      </c>
      <c r="G1285" s="4">
        <v>0.4194</v>
      </c>
      <c r="H1285" s="4">
        <v>0</v>
      </c>
      <c r="I1285" s="5">
        <v>21.2</v>
      </c>
      <c r="J1285" s="1">
        <v>1528</v>
      </c>
      <c r="K1285" s="1">
        <v>3.1</v>
      </c>
      <c r="L1285" s="1">
        <v>35.9437408</v>
      </c>
      <c r="M1285" s="1">
        <v>-97.280289199999999</v>
      </c>
      <c r="N1285" s="7">
        <v>4.3338769366187968</v>
      </c>
      <c r="O1285" s="11">
        <v>110</v>
      </c>
      <c r="P1285" s="11">
        <v>108</v>
      </c>
      <c r="Q1285" s="11">
        <v>62.7</v>
      </c>
      <c r="R1285" s="12" t="s">
        <v>24</v>
      </c>
      <c r="S1285" s="2">
        <f t="shared" si="200"/>
        <v>218</v>
      </c>
      <c r="T1285" s="2">
        <f t="shared" si="201"/>
        <v>2</v>
      </c>
      <c r="U1285" s="2">
        <f t="shared" si="202"/>
        <v>109</v>
      </c>
      <c r="V1285" s="1">
        <f t="shared" si="203"/>
        <v>2</v>
      </c>
      <c r="W1285" s="9">
        <f t="shared" si="204"/>
        <v>2.0413926851582249</v>
      </c>
      <c r="X1285" s="9">
        <f t="shared" si="205"/>
        <v>2.0334237554869494</v>
      </c>
      <c r="Y1285" s="9">
        <f t="shared" si="206"/>
        <v>0.30102999566398114</v>
      </c>
      <c r="Z1285" s="9">
        <f t="shared" si="207"/>
        <v>2.0374264979406234</v>
      </c>
      <c r="AA1285" s="9">
        <f t="shared" si="208"/>
        <v>0.30102999566398114</v>
      </c>
      <c r="AB1285" s="9">
        <f t="shared" si="209"/>
        <v>0.63687657507189599</v>
      </c>
    </row>
    <row r="1286" spans="1:28">
      <c r="A1286" s="1" t="s">
        <v>23</v>
      </c>
      <c r="B1286" s="1">
        <v>406</v>
      </c>
      <c r="C1286" s="1">
        <v>505019</v>
      </c>
      <c r="D1286" s="2">
        <v>42328</v>
      </c>
      <c r="E1286" s="3">
        <v>42328.389247683335</v>
      </c>
      <c r="F1286" s="4">
        <v>0.60880000000000012</v>
      </c>
      <c r="G1286" s="4">
        <v>0.39119999999999999</v>
      </c>
      <c r="H1286" s="4">
        <v>0</v>
      </c>
      <c r="I1286" s="5">
        <v>18</v>
      </c>
      <c r="J1286" s="1">
        <v>1528</v>
      </c>
      <c r="K1286" s="1">
        <v>3.1</v>
      </c>
      <c r="L1286" s="1">
        <v>35.943824999999997</v>
      </c>
      <c r="M1286" s="1">
        <v>-97.280630599999995</v>
      </c>
      <c r="N1286" s="7">
        <v>32.12813027880501</v>
      </c>
      <c r="O1286" s="11">
        <v>148</v>
      </c>
      <c r="P1286" s="11">
        <v>22</v>
      </c>
      <c r="Q1286" s="11">
        <v>80</v>
      </c>
      <c r="R1286" s="12" t="s">
        <v>24</v>
      </c>
      <c r="S1286" s="2">
        <f t="shared" si="200"/>
        <v>170</v>
      </c>
      <c r="T1286" s="2">
        <f t="shared" si="201"/>
        <v>126</v>
      </c>
      <c r="U1286" s="2">
        <f t="shared" si="202"/>
        <v>85</v>
      </c>
      <c r="V1286" s="1">
        <f t="shared" si="203"/>
        <v>7938</v>
      </c>
      <c r="W1286" s="9">
        <f t="shared" si="204"/>
        <v>2.170261715394957</v>
      </c>
      <c r="X1286" s="9">
        <f t="shared" si="205"/>
        <v>1.3424226808222062</v>
      </c>
      <c r="Y1286" s="9">
        <f t="shared" si="206"/>
        <v>2.1003705451175625</v>
      </c>
      <c r="Z1286" s="9">
        <f t="shared" si="207"/>
        <v>1.9294189257142926</v>
      </c>
      <c r="AA1286" s="9">
        <f t="shared" si="208"/>
        <v>3.8997110945711442</v>
      </c>
      <c r="AB1286" s="9">
        <f t="shared" si="209"/>
        <v>1.5068854521862833</v>
      </c>
    </row>
    <row r="1287" spans="1:28">
      <c r="A1287" s="1" t="s">
        <v>23</v>
      </c>
      <c r="B1287" s="1">
        <v>406</v>
      </c>
      <c r="C1287" s="1">
        <v>505019</v>
      </c>
      <c r="D1287" s="2">
        <v>42328</v>
      </c>
      <c r="E1287" s="3">
        <v>42328.392685183338</v>
      </c>
      <c r="F1287" s="4">
        <v>0.71599999999999997</v>
      </c>
      <c r="G1287" s="4">
        <v>0.28399999999999997</v>
      </c>
      <c r="H1287" s="4">
        <v>0</v>
      </c>
      <c r="I1287" s="5">
        <v>13.4</v>
      </c>
      <c r="J1287" s="1">
        <v>1528</v>
      </c>
      <c r="K1287" s="1">
        <v>3.2</v>
      </c>
      <c r="L1287" s="1">
        <v>35.9436611</v>
      </c>
      <c r="M1287" s="1">
        <v>-97.280693900000003</v>
      </c>
      <c r="N1287" s="7">
        <v>19.094979133403189</v>
      </c>
      <c r="O1287" s="11">
        <v>144</v>
      </c>
      <c r="P1287" s="11">
        <v>55</v>
      </c>
      <c r="Q1287" s="11">
        <v>67.3</v>
      </c>
      <c r="R1287" s="12" t="s">
        <v>24</v>
      </c>
      <c r="S1287" s="2">
        <f t="shared" si="200"/>
        <v>199</v>
      </c>
      <c r="T1287" s="2">
        <f t="shared" si="201"/>
        <v>89</v>
      </c>
      <c r="U1287" s="2">
        <f t="shared" si="202"/>
        <v>99.5</v>
      </c>
      <c r="V1287" s="1">
        <f t="shared" si="203"/>
        <v>3960.5</v>
      </c>
      <c r="W1287" s="9">
        <f t="shared" si="204"/>
        <v>2.1583624920952493</v>
      </c>
      <c r="X1287" s="9">
        <f t="shared" si="205"/>
        <v>1.7403626894942439</v>
      </c>
      <c r="Y1287" s="9">
        <f t="shared" si="206"/>
        <v>1.9493900066449126</v>
      </c>
      <c r="Z1287" s="9">
        <f t="shared" si="207"/>
        <v>1.9978230807457251</v>
      </c>
      <c r="AA1287" s="9">
        <f t="shared" si="208"/>
        <v>3.5977500176258439</v>
      </c>
      <c r="AB1287" s="9">
        <f t="shared" si="209"/>
        <v>1.2809191881216013</v>
      </c>
    </row>
    <row r="1288" spans="1:28">
      <c r="A1288" s="1" t="s">
        <v>23</v>
      </c>
      <c r="B1288" s="1">
        <v>406</v>
      </c>
      <c r="C1288" s="1">
        <v>505019</v>
      </c>
      <c r="D1288" s="2">
        <v>42328</v>
      </c>
      <c r="E1288" s="3">
        <v>42328.396157403338</v>
      </c>
      <c r="F1288" s="4">
        <v>0.83099999999999996</v>
      </c>
      <c r="G1288" s="4">
        <v>0.16899999999999998</v>
      </c>
      <c r="H1288" s="4">
        <v>0</v>
      </c>
      <c r="I1288" s="5">
        <v>8.4</v>
      </c>
      <c r="J1288" s="1">
        <v>1528</v>
      </c>
      <c r="K1288" s="1">
        <v>3.4</v>
      </c>
      <c r="L1288" s="1">
        <v>35.9438222</v>
      </c>
      <c r="M1288" s="1">
        <v>-97.280547200000001</v>
      </c>
      <c r="N1288" s="7">
        <v>22.255393384346569</v>
      </c>
      <c r="O1288" s="11">
        <v>124</v>
      </c>
      <c r="P1288" s="11">
        <v>17</v>
      </c>
      <c r="Q1288" s="11">
        <v>91.3</v>
      </c>
      <c r="R1288" s="12" t="s">
        <v>21</v>
      </c>
      <c r="S1288" s="2">
        <f t="shared" si="200"/>
        <v>141</v>
      </c>
      <c r="T1288" s="2">
        <f t="shared" si="201"/>
        <v>107</v>
      </c>
      <c r="U1288" s="2">
        <f t="shared" si="202"/>
        <v>70.5</v>
      </c>
      <c r="V1288" s="1">
        <f t="shared" si="203"/>
        <v>5724.5</v>
      </c>
      <c r="W1288" s="9">
        <f t="shared" si="204"/>
        <v>2.0934216851622351</v>
      </c>
      <c r="X1288" s="9">
        <f t="shared" si="205"/>
        <v>1.2304489213782739</v>
      </c>
      <c r="Y1288" s="9">
        <f t="shared" si="206"/>
        <v>2.0293837776852093</v>
      </c>
      <c r="Z1288" s="9">
        <f t="shared" si="207"/>
        <v>1.8481891169913987</v>
      </c>
      <c r="AA1288" s="9">
        <f t="shared" si="208"/>
        <v>3.7577375597064373</v>
      </c>
      <c r="AB1288" s="9">
        <f t="shared" si="209"/>
        <v>1.3474352752368768</v>
      </c>
    </row>
    <row r="1289" spans="1:28">
      <c r="A1289" s="1" t="s">
        <v>23</v>
      </c>
      <c r="B1289" s="1">
        <v>406</v>
      </c>
      <c r="C1289" s="1">
        <v>505019</v>
      </c>
      <c r="D1289" s="2">
        <v>42328</v>
      </c>
      <c r="E1289" s="3">
        <v>42328.400150463334</v>
      </c>
      <c r="F1289" s="4">
        <v>0.65440000000000009</v>
      </c>
      <c r="G1289" s="4">
        <v>0.34560000000000002</v>
      </c>
      <c r="H1289" s="4">
        <v>0</v>
      </c>
      <c r="I1289" s="5">
        <v>15.8</v>
      </c>
      <c r="J1289" s="1">
        <v>1528</v>
      </c>
      <c r="K1289" s="1">
        <v>1.8</v>
      </c>
      <c r="L1289" s="1">
        <v>35.943575299999999</v>
      </c>
      <c r="M1289" s="1">
        <v>-97.280678300000005</v>
      </c>
      <c r="N1289" s="7">
        <v>29.883363881101801</v>
      </c>
      <c r="O1289" s="11">
        <v>114</v>
      </c>
      <c r="P1289" s="11">
        <v>32</v>
      </c>
      <c r="Q1289" s="11">
        <v>66</v>
      </c>
      <c r="R1289" s="12" t="s">
        <v>21</v>
      </c>
      <c r="S1289" s="2">
        <f t="shared" si="200"/>
        <v>146</v>
      </c>
      <c r="T1289" s="2">
        <f t="shared" si="201"/>
        <v>82</v>
      </c>
      <c r="U1289" s="2">
        <f t="shared" si="202"/>
        <v>73</v>
      </c>
      <c r="V1289" s="1">
        <f t="shared" si="203"/>
        <v>3362</v>
      </c>
      <c r="W1289" s="9">
        <f t="shared" si="204"/>
        <v>2.0569048513364723</v>
      </c>
      <c r="X1289" s="9">
        <f t="shared" si="205"/>
        <v>1.5051499783199058</v>
      </c>
      <c r="Y1289" s="9">
        <f t="shared" si="206"/>
        <v>1.9138138523837167</v>
      </c>
      <c r="Z1289" s="9">
        <f t="shared" si="207"/>
        <v>1.8633228601204557</v>
      </c>
      <c r="AA1289" s="9">
        <f t="shared" si="208"/>
        <v>3.5265977091034522</v>
      </c>
      <c r="AB1289" s="9">
        <f t="shared" si="209"/>
        <v>1.4754294831290298</v>
      </c>
    </row>
    <row r="1290" spans="1:28">
      <c r="A1290" s="1" t="s">
        <v>23</v>
      </c>
      <c r="B1290" s="1">
        <v>406</v>
      </c>
      <c r="C1290" s="1">
        <v>505019</v>
      </c>
      <c r="D1290" s="2">
        <v>42328</v>
      </c>
      <c r="E1290" s="3">
        <v>42328.403067133338</v>
      </c>
      <c r="F1290" s="4">
        <v>0.59099999999999997</v>
      </c>
      <c r="G1290" s="4">
        <v>0.40899999999999997</v>
      </c>
      <c r="H1290" s="4">
        <v>0</v>
      </c>
      <c r="I1290" s="5">
        <v>20</v>
      </c>
      <c r="J1290" s="1">
        <v>1528</v>
      </c>
      <c r="K1290" s="1">
        <v>2</v>
      </c>
      <c r="L1290" s="1">
        <v>35.943471099999996</v>
      </c>
      <c r="M1290" s="1">
        <v>-97.2806614</v>
      </c>
      <c r="N1290" s="7">
        <v>11.686299958755919</v>
      </c>
      <c r="O1290" s="11">
        <v>53</v>
      </c>
      <c r="P1290" s="11">
        <v>23</v>
      </c>
      <c r="Q1290" s="11">
        <v>47.3</v>
      </c>
      <c r="R1290" s="12" t="s">
        <v>24</v>
      </c>
      <c r="S1290" s="2">
        <f t="shared" si="200"/>
        <v>76</v>
      </c>
      <c r="T1290" s="2">
        <f t="shared" si="201"/>
        <v>30</v>
      </c>
      <c r="U1290" s="2">
        <f t="shared" si="202"/>
        <v>38</v>
      </c>
      <c r="V1290" s="1">
        <f t="shared" si="203"/>
        <v>450</v>
      </c>
      <c r="W1290" s="9">
        <f t="shared" si="204"/>
        <v>1.7242758696007889</v>
      </c>
      <c r="X1290" s="9">
        <f t="shared" si="205"/>
        <v>1.3617278360175928</v>
      </c>
      <c r="Y1290" s="9">
        <f t="shared" si="206"/>
        <v>1.4771212547196624</v>
      </c>
      <c r="Z1290" s="9">
        <f t="shared" si="207"/>
        <v>1.5797835966168099</v>
      </c>
      <c r="AA1290" s="9">
        <f t="shared" si="208"/>
        <v>2.6532125137753435</v>
      </c>
      <c r="AB1290" s="9">
        <f t="shared" si="209"/>
        <v>1.067677029395147</v>
      </c>
    </row>
    <row r="1291" spans="1:28">
      <c r="A1291" s="1" t="s">
        <v>23</v>
      </c>
      <c r="B1291" s="1">
        <v>406</v>
      </c>
      <c r="C1291" s="1">
        <v>505019</v>
      </c>
      <c r="D1291" s="2">
        <v>42328</v>
      </c>
      <c r="E1291" s="3">
        <v>42328.406562503333</v>
      </c>
      <c r="F1291" s="4">
        <v>0.64599999999999991</v>
      </c>
      <c r="G1291" s="4">
        <v>0.35399999999999998</v>
      </c>
      <c r="H1291" s="4">
        <v>0</v>
      </c>
      <c r="I1291" s="5">
        <v>16.8</v>
      </c>
      <c r="J1291" s="1">
        <v>1528</v>
      </c>
      <c r="K1291" s="1">
        <v>2.5</v>
      </c>
      <c r="L1291" s="1">
        <v>35.943313099999997</v>
      </c>
      <c r="M1291" s="1">
        <v>-97.280218099999999</v>
      </c>
      <c r="N1291" s="7">
        <v>43.603318321848491</v>
      </c>
      <c r="O1291" s="11">
        <v>148</v>
      </c>
      <c r="P1291" s="11">
        <v>54</v>
      </c>
      <c r="Q1291" s="11">
        <v>56</v>
      </c>
      <c r="R1291" s="12" t="s">
        <v>24</v>
      </c>
      <c r="S1291" s="2">
        <f t="shared" si="200"/>
        <v>202</v>
      </c>
      <c r="T1291" s="2">
        <f t="shared" si="201"/>
        <v>94</v>
      </c>
      <c r="U1291" s="2">
        <f t="shared" si="202"/>
        <v>101</v>
      </c>
      <c r="V1291" s="1">
        <f t="shared" si="203"/>
        <v>4418</v>
      </c>
      <c r="W1291" s="9">
        <f t="shared" si="204"/>
        <v>2.170261715394957</v>
      </c>
      <c r="X1291" s="9">
        <f t="shared" si="205"/>
        <v>1.7323937598229684</v>
      </c>
      <c r="Y1291" s="9">
        <f t="shared" si="206"/>
        <v>1.9731278535996983</v>
      </c>
      <c r="Z1291" s="9">
        <f t="shared" si="207"/>
        <v>2.0043213737826426</v>
      </c>
      <c r="AA1291" s="9">
        <f t="shared" si="208"/>
        <v>3.6452257115354159</v>
      </c>
      <c r="AB1291" s="9">
        <f t="shared" si="209"/>
        <v>1.6395195414252333</v>
      </c>
    </row>
    <row r="1292" spans="1:28">
      <c r="A1292" s="1" t="s">
        <v>23</v>
      </c>
      <c r="B1292" s="1">
        <v>406</v>
      </c>
      <c r="C1292" s="1">
        <v>505019</v>
      </c>
      <c r="D1292" s="2">
        <v>42328</v>
      </c>
      <c r="E1292" s="3">
        <v>42328.410046293335</v>
      </c>
      <c r="F1292" s="4">
        <v>0.68680000000000008</v>
      </c>
      <c r="G1292" s="4">
        <v>0.31319999999999992</v>
      </c>
      <c r="H1292" s="4">
        <v>0</v>
      </c>
      <c r="I1292" s="5">
        <v>15</v>
      </c>
      <c r="J1292" s="1">
        <v>1528</v>
      </c>
      <c r="K1292" s="1">
        <v>4.2</v>
      </c>
      <c r="L1292" s="1">
        <v>35.943524699999998</v>
      </c>
      <c r="M1292" s="1">
        <v>-97.280187499999997</v>
      </c>
      <c r="N1292" s="7">
        <v>23.689543333033747</v>
      </c>
      <c r="O1292" s="11">
        <v>156</v>
      </c>
      <c r="P1292" s="11">
        <v>32</v>
      </c>
      <c r="Q1292" s="11">
        <v>83.3</v>
      </c>
      <c r="R1292" s="12" t="s">
        <v>24</v>
      </c>
      <c r="S1292" s="2">
        <f t="shared" si="200"/>
        <v>188</v>
      </c>
      <c r="T1292" s="2">
        <f t="shared" si="201"/>
        <v>124</v>
      </c>
      <c r="U1292" s="2">
        <f t="shared" si="202"/>
        <v>94</v>
      </c>
      <c r="V1292" s="1">
        <f t="shared" si="203"/>
        <v>7688</v>
      </c>
      <c r="W1292" s="9">
        <f t="shared" si="204"/>
        <v>2.1931245983544616</v>
      </c>
      <c r="X1292" s="9">
        <f t="shared" si="205"/>
        <v>1.5051499783199058</v>
      </c>
      <c r="Y1292" s="9">
        <f t="shared" si="206"/>
        <v>2.0934216851622351</v>
      </c>
      <c r="Z1292" s="9">
        <f t="shared" si="207"/>
        <v>1.9731278535996983</v>
      </c>
      <c r="AA1292" s="9">
        <f t="shared" si="208"/>
        <v>3.8858133746604886</v>
      </c>
      <c r="AB1292" s="9">
        <f t="shared" si="209"/>
        <v>1.3745566888420093</v>
      </c>
    </row>
    <row r="1293" spans="1:28">
      <c r="A1293" s="1" t="s">
        <v>23</v>
      </c>
      <c r="B1293" s="1">
        <v>406</v>
      </c>
      <c r="C1293" s="1">
        <v>505019</v>
      </c>
      <c r="D1293" s="2">
        <v>42328</v>
      </c>
      <c r="E1293" s="3">
        <v>42328.413564813338</v>
      </c>
      <c r="F1293" s="4">
        <v>0.61039999999999994</v>
      </c>
      <c r="G1293" s="4">
        <v>0.3896</v>
      </c>
      <c r="H1293" s="4">
        <v>0</v>
      </c>
      <c r="I1293" s="5">
        <v>18.2</v>
      </c>
      <c r="J1293" s="1">
        <v>1528</v>
      </c>
      <c r="K1293" s="1">
        <v>4.9000000000000004</v>
      </c>
      <c r="L1293" s="1">
        <v>35.943491399999999</v>
      </c>
      <c r="M1293" s="1">
        <v>-97.280461700000004</v>
      </c>
      <c r="N1293" s="7">
        <v>24.960582367722807</v>
      </c>
      <c r="O1293" s="11">
        <v>198</v>
      </c>
      <c r="P1293" s="11">
        <v>52</v>
      </c>
      <c r="Q1293" s="11">
        <v>69.3</v>
      </c>
      <c r="R1293" s="12" t="s">
        <v>24</v>
      </c>
      <c r="S1293" s="2">
        <f t="shared" si="200"/>
        <v>250</v>
      </c>
      <c r="T1293" s="2">
        <f t="shared" si="201"/>
        <v>146</v>
      </c>
      <c r="U1293" s="2">
        <f t="shared" si="202"/>
        <v>125</v>
      </c>
      <c r="V1293" s="1">
        <f t="shared" si="203"/>
        <v>10658</v>
      </c>
      <c r="W1293" s="9">
        <f t="shared" si="204"/>
        <v>2.2966651902615309</v>
      </c>
      <c r="X1293" s="9">
        <f t="shared" si="205"/>
        <v>1.716003343634799</v>
      </c>
      <c r="Y1293" s="9">
        <f t="shared" si="206"/>
        <v>2.1643528557844367</v>
      </c>
      <c r="Z1293" s="9">
        <f t="shared" si="207"/>
        <v>2.0969100130080562</v>
      </c>
      <c r="AA1293" s="9">
        <f t="shared" si="208"/>
        <v>4.0276757159048922</v>
      </c>
      <c r="AB1293" s="9">
        <f t="shared" si="209"/>
        <v>1.3972547138684768</v>
      </c>
    </row>
    <row r="1294" spans="1:28">
      <c r="A1294" s="1" t="s">
        <v>23</v>
      </c>
      <c r="B1294" s="1">
        <v>406</v>
      </c>
      <c r="C1294" s="1">
        <v>505019</v>
      </c>
      <c r="D1294" s="2">
        <v>42328</v>
      </c>
      <c r="E1294" s="3">
        <v>42328.416967593337</v>
      </c>
      <c r="F1294" s="4">
        <v>0.58700000000000008</v>
      </c>
      <c r="G1294" s="4">
        <v>0.41299999999999998</v>
      </c>
      <c r="H1294" s="4">
        <v>0</v>
      </c>
      <c r="I1294" s="5">
        <v>19.8</v>
      </c>
      <c r="J1294" s="1">
        <v>1528</v>
      </c>
      <c r="K1294" s="1">
        <v>4.9000000000000004</v>
      </c>
      <c r="L1294" s="1">
        <v>35.943902199999997</v>
      </c>
      <c r="M1294" s="1">
        <v>-97.280925300000007</v>
      </c>
      <c r="N1294" s="7">
        <v>61.873493245275355</v>
      </c>
      <c r="O1294" s="11">
        <v>165</v>
      </c>
      <c r="P1294" s="11">
        <v>114</v>
      </c>
      <c r="Q1294" s="11">
        <v>50</v>
      </c>
      <c r="R1294" s="12" t="s">
        <v>24</v>
      </c>
      <c r="S1294" s="2">
        <f t="shared" si="200"/>
        <v>279</v>
      </c>
      <c r="T1294" s="2">
        <f t="shared" si="201"/>
        <v>51</v>
      </c>
      <c r="U1294" s="2">
        <f t="shared" si="202"/>
        <v>139.5</v>
      </c>
      <c r="V1294" s="1">
        <f t="shared" si="203"/>
        <v>1300.5</v>
      </c>
      <c r="W1294" s="9">
        <f t="shared" si="204"/>
        <v>2.2174839442139058</v>
      </c>
      <c r="X1294" s="9">
        <f t="shared" si="205"/>
        <v>2.0569048513364723</v>
      </c>
      <c r="Y1294" s="9">
        <f t="shared" si="206"/>
        <v>1.7075701760979363</v>
      </c>
      <c r="Z1294" s="9">
        <f t="shared" si="207"/>
        <v>2.1445742076096161</v>
      </c>
      <c r="AA1294" s="9">
        <f t="shared" si="208"/>
        <v>3.1141103565318913</v>
      </c>
      <c r="AB1294" s="9">
        <f t="shared" si="209"/>
        <v>1.7915046360510365</v>
      </c>
    </row>
    <row r="1295" spans="1:28">
      <c r="A1295" s="1" t="s">
        <v>23</v>
      </c>
      <c r="B1295" s="1">
        <v>406</v>
      </c>
      <c r="C1295" s="1">
        <v>505019</v>
      </c>
      <c r="D1295" s="2">
        <v>42328</v>
      </c>
      <c r="E1295" s="3">
        <v>42328.420405093333</v>
      </c>
      <c r="F1295" s="4">
        <v>0.54339999999999999</v>
      </c>
      <c r="G1295" s="4">
        <v>0.45660000000000006</v>
      </c>
      <c r="H1295" s="4">
        <v>0</v>
      </c>
      <c r="I1295" s="5">
        <v>21.2</v>
      </c>
      <c r="J1295" s="1">
        <v>1528</v>
      </c>
      <c r="K1295" s="1">
        <v>4.0999999999999996</v>
      </c>
      <c r="L1295" s="1">
        <v>35.943556399999999</v>
      </c>
      <c r="M1295" s="1">
        <v>-97.280720599999995</v>
      </c>
      <c r="N1295" s="7">
        <v>42.638738817856847</v>
      </c>
      <c r="O1295" s="11">
        <v>167</v>
      </c>
      <c r="P1295" s="11">
        <v>79</v>
      </c>
      <c r="Q1295" s="11">
        <v>71.3</v>
      </c>
      <c r="R1295" s="12" t="s">
        <v>24</v>
      </c>
      <c r="S1295" s="2">
        <f t="shared" si="200"/>
        <v>246</v>
      </c>
      <c r="T1295" s="2">
        <f t="shared" si="201"/>
        <v>88</v>
      </c>
      <c r="U1295" s="2">
        <f t="shared" si="202"/>
        <v>123</v>
      </c>
      <c r="V1295" s="1">
        <f t="shared" si="203"/>
        <v>3872</v>
      </c>
      <c r="W1295" s="9">
        <f t="shared" si="204"/>
        <v>2.2227164711475833</v>
      </c>
      <c r="X1295" s="9">
        <f t="shared" si="205"/>
        <v>1.8976270912904412</v>
      </c>
      <c r="Y1295" s="9">
        <f t="shared" si="206"/>
        <v>1.9444826721501687</v>
      </c>
      <c r="Z1295" s="9">
        <f t="shared" si="207"/>
        <v>2.0899051114393976</v>
      </c>
      <c r="AA1295" s="9">
        <f t="shared" si="208"/>
        <v>3.5879353486363561</v>
      </c>
      <c r="AB1295" s="9">
        <f t="shared" si="209"/>
        <v>1.6298043505085309</v>
      </c>
    </row>
    <row r="1296" spans="1:28">
      <c r="A1296" s="1" t="s">
        <v>23</v>
      </c>
      <c r="B1296" s="1">
        <v>406</v>
      </c>
      <c r="C1296" s="1">
        <v>505019</v>
      </c>
      <c r="D1296" s="2">
        <v>42328</v>
      </c>
      <c r="E1296" s="3">
        <v>42328.423969903335</v>
      </c>
      <c r="F1296" s="4">
        <v>0.80880000000000007</v>
      </c>
      <c r="G1296" s="4">
        <v>0.19119999999999998</v>
      </c>
      <c r="H1296" s="4">
        <v>0</v>
      </c>
      <c r="I1296" s="5">
        <v>9.1999999999999993</v>
      </c>
      <c r="J1296" s="1">
        <v>1528</v>
      </c>
      <c r="K1296" s="1">
        <v>3</v>
      </c>
      <c r="L1296" s="1">
        <v>35.943466399999998</v>
      </c>
      <c r="M1296" s="1">
        <v>-97.280510599999999</v>
      </c>
      <c r="N1296" s="7">
        <v>21.390167752096232</v>
      </c>
      <c r="O1296" s="11">
        <v>120</v>
      </c>
      <c r="P1296" s="11">
        <v>40</v>
      </c>
      <c r="Q1296" s="11">
        <v>59.3</v>
      </c>
      <c r="R1296" s="12" t="s">
        <v>24</v>
      </c>
      <c r="S1296" s="2">
        <f t="shared" si="200"/>
        <v>160</v>
      </c>
      <c r="T1296" s="2">
        <f t="shared" si="201"/>
        <v>80</v>
      </c>
      <c r="U1296" s="2">
        <f t="shared" si="202"/>
        <v>80</v>
      </c>
      <c r="V1296" s="1">
        <f t="shared" si="203"/>
        <v>3200</v>
      </c>
      <c r="W1296" s="9">
        <f t="shared" si="204"/>
        <v>2.0791812460476247</v>
      </c>
      <c r="X1296" s="9">
        <f t="shared" si="205"/>
        <v>1.6020599913279623</v>
      </c>
      <c r="Y1296" s="9">
        <f t="shared" si="206"/>
        <v>1.9030899869919433</v>
      </c>
      <c r="Z1296" s="9">
        <f t="shared" si="207"/>
        <v>1.9030899869919433</v>
      </c>
      <c r="AA1296" s="9">
        <f t="shared" si="208"/>
        <v>3.5051499783199058</v>
      </c>
      <c r="AB1296" s="9">
        <f t="shared" si="209"/>
        <v>1.3302141905333813</v>
      </c>
    </row>
    <row r="1297" spans="1:28">
      <c r="A1297" s="1" t="s">
        <v>23</v>
      </c>
      <c r="B1297" s="1">
        <v>406</v>
      </c>
      <c r="C1297" s="1">
        <v>505019</v>
      </c>
      <c r="D1297" s="2">
        <v>42328</v>
      </c>
      <c r="E1297" s="3">
        <v>42328.427442133339</v>
      </c>
      <c r="F1297" s="4">
        <v>0.8478</v>
      </c>
      <c r="G1297" s="4">
        <v>0.1522</v>
      </c>
      <c r="H1297" s="4">
        <v>0</v>
      </c>
      <c r="I1297" s="5">
        <v>7.2</v>
      </c>
      <c r="J1297" s="1">
        <v>1528</v>
      </c>
      <c r="K1297" s="1">
        <v>2.2000000000000002</v>
      </c>
      <c r="L1297" s="1">
        <v>35.943364199999998</v>
      </c>
      <c r="M1297" s="1">
        <v>-97.280343900000005</v>
      </c>
      <c r="N1297" s="7">
        <v>18.824499016175888</v>
      </c>
      <c r="O1297" s="11">
        <v>124</v>
      </c>
      <c r="P1297" s="11">
        <v>7</v>
      </c>
      <c r="Q1297" s="11">
        <v>96</v>
      </c>
      <c r="R1297" s="12" t="s">
        <v>21</v>
      </c>
      <c r="S1297" s="2">
        <f t="shared" si="200"/>
        <v>131</v>
      </c>
      <c r="T1297" s="2">
        <f t="shared" si="201"/>
        <v>117</v>
      </c>
      <c r="U1297" s="2">
        <f t="shared" si="202"/>
        <v>65.5</v>
      </c>
      <c r="V1297" s="1">
        <f t="shared" si="203"/>
        <v>6844.5</v>
      </c>
      <c r="W1297" s="9">
        <f t="shared" si="204"/>
        <v>2.0934216851622351</v>
      </c>
      <c r="X1297" s="9">
        <f t="shared" si="205"/>
        <v>0.8450980400142567</v>
      </c>
      <c r="Y1297" s="9">
        <f t="shared" si="206"/>
        <v>2.0681858617461617</v>
      </c>
      <c r="Z1297" s="9">
        <f t="shared" si="207"/>
        <v>1.8162412999917832</v>
      </c>
      <c r="AA1297" s="9">
        <f t="shared" si="208"/>
        <v>3.8353417278283417</v>
      </c>
      <c r="AB1297" s="9">
        <f t="shared" si="209"/>
        <v>1.2747234269760312</v>
      </c>
    </row>
    <row r="1298" spans="1:28">
      <c r="A1298" s="1" t="s">
        <v>23</v>
      </c>
      <c r="B1298" s="1">
        <v>406</v>
      </c>
      <c r="C1298" s="1">
        <v>505019</v>
      </c>
      <c r="D1298" s="2">
        <v>42328</v>
      </c>
      <c r="E1298" s="3">
        <v>42328.430844903334</v>
      </c>
      <c r="F1298" s="4">
        <v>0.67859999999999998</v>
      </c>
      <c r="G1298" s="4">
        <v>0.32140000000000002</v>
      </c>
      <c r="H1298" s="4">
        <v>0</v>
      </c>
      <c r="I1298" s="5">
        <v>15.4</v>
      </c>
      <c r="J1298" s="1">
        <v>1528</v>
      </c>
      <c r="K1298" s="1">
        <v>3.8</v>
      </c>
      <c r="L1298" s="1">
        <v>35.943602200000001</v>
      </c>
      <c r="M1298" s="1">
        <v>-97.280134399999994</v>
      </c>
      <c r="N1298" s="7">
        <v>32.497005635620411</v>
      </c>
      <c r="O1298" s="11">
        <v>114</v>
      </c>
      <c r="P1298" s="11">
        <v>22</v>
      </c>
      <c r="Q1298" s="11">
        <v>85.3</v>
      </c>
      <c r="R1298" s="12" t="s">
        <v>21</v>
      </c>
      <c r="S1298" s="2">
        <f t="shared" si="200"/>
        <v>136</v>
      </c>
      <c r="T1298" s="2">
        <f t="shared" si="201"/>
        <v>92</v>
      </c>
      <c r="U1298" s="2">
        <f t="shared" si="202"/>
        <v>68</v>
      </c>
      <c r="V1298" s="1">
        <f t="shared" si="203"/>
        <v>4232</v>
      </c>
      <c r="W1298" s="9">
        <f t="shared" si="204"/>
        <v>2.0569048513364723</v>
      </c>
      <c r="X1298" s="9">
        <f t="shared" si="205"/>
        <v>1.3424226808222062</v>
      </c>
      <c r="Y1298" s="9">
        <f t="shared" si="206"/>
        <v>1.9637878273455551</v>
      </c>
      <c r="Z1298" s="9">
        <f t="shared" si="207"/>
        <v>1.8325089127062362</v>
      </c>
      <c r="AA1298" s="9">
        <f t="shared" si="208"/>
        <v>3.626545659027129</v>
      </c>
      <c r="AB1298" s="9">
        <f t="shared" si="209"/>
        <v>1.511843345722323</v>
      </c>
    </row>
    <row r="1299" spans="1:28">
      <c r="A1299" s="1" t="s">
        <v>23</v>
      </c>
      <c r="B1299" s="1">
        <v>406</v>
      </c>
      <c r="C1299" s="1">
        <v>505019</v>
      </c>
      <c r="D1299" s="2">
        <v>42328</v>
      </c>
      <c r="E1299" s="3">
        <v>42328.434456023337</v>
      </c>
      <c r="F1299" s="4">
        <v>0.83340000000000003</v>
      </c>
      <c r="G1299" s="4">
        <v>0.1666</v>
      </c>
      <c r="H1299" s="4">
        <v>0</v>
      </c>
      <c r="I1299" s="5">
        <v>7.6</v>
      </c>
      <c r="J1299" s="1">
        <v>1528</v>
      </c>
      <c r="K1299" s="1">
        <v>4.5999999999999996</v>
      </c>
      <c r="L1299" s="1">
        <v>35.943826399999999</v>
      </c>
      <c r="M1299" s="1">
        <v>-97.280285300000003</v>
      </c>
      <c r="N1299" s="7">
        <v>28.39089251248561</v>
      </c>
      <c r="O1299" s="11">
        <v>164</v>
      </c>
      <c r="P1299" s="11">
        <v>21</v>
      </c>
      <c r="Q1299" s="11">
        <v>86</v>
      </c>
      <c r="R1299" s="12" t="s">
        <v>24</v>
      </c>
      <c r="S1299" s="2">
        <f t="shared" si="200"/>
        <v>185</v>
      </c>
      <c r="T1299" s="2">
        <f t="shared" si="201"/>
        <v>143</v>
      </c>
      <c r="U1299" s="2">
        <f t="shared" si="202"/>
        <v>92.5</v>
      </c>
      <c r="V1299" s="1">
        <f t="shared" si="203"/>
        <v>10224.5</v>
      </c>
      <c r="W1299" s="9">
        <f t="shared" si="204"/>
        <v>2.214843848047698</v>
      </c>
      <c r="X1299" s="9">
        <f t="shared" si="205"/>
        <v>1.3222192947339191</v>
      </c>
      <c r="Y1299" s="9">
        <f t="shared" si="206"/>
        <v>2.1553360374650614</v>
      </c>
      <c r="Z1299" s="9">
        <f t="shared" si="207"/>
        <v>1.9661417327390327</v>
      </c>
      <c r="AA1299" s="9">
        <f t="shared" si="208"/>
        <v>4.0096420792661416</v>
      </c>
      <c r="AB1299" s="9">
        <f t="shared" si="209"/>
        <v>1.4531790454724878</v>
      </c>
    </row>
    <row r="1300" spans="1:28">
      <c r="A1300" s="1" t="s">
        <v>23</v>
      </c>
      <c r="B1300" s="1">
        <v>406</v>
      </c>
      <c r="C1300" s="1">
        <v>505019</v>
      </c>
      <c r="D1300" s="2">
        <v>42328</v>
      </c>
      <c r="E1300" s="3">
        <v>42328.437789353338</v>
      </c>
      <c r="F1300" s="4">
        <v>0.61919999999999997</v>
      </c>
      <c r="G1300" s="4">
        <v>0.38079999999999997</v>
      </c>
      <c r="H1300" s="4">
        <v>0</v>
      </c>
      <c r="I1300" s="5">
        <v>18.399999999999999</v>
      </c>
      <c r="J1300" s="1">
        <v>1528</v>
      </c>
      <c r="K1300" s="1">
        <v>4.9000000000000004</v>
      </c>
      <c r="L1300" s="1">
        <v>35.9438453</v>
      </c>
      <c r="M1300" s="1">
        <v>-97.280382500000002</v>
      </c>
      <c r="N1300" s="7">
        <v>8.9988447337183697</v>
      </c>
      <c r="O1300" s="11">
        <v>162</v>
      </c>
      <c r="P1300" s="11">
        <v>27</v>
      </c>
      <c r="Q1300" s="11">
        <v>80.7</v>
      </c>
      <c r="R1300" s="12" t="s">
        <v>21</v>
      </c>
      <c r="S1300" s="2">
        <f t="shared" si="200"/>
        <v>189</v>
      </c>
      <c r="T1300" s="2">
        <f t="shared" si="201"/>
        <v>135</v>
      </c>
      <c r="U1300" s="2">
        <f t="shared" si="202"/>
        <v>94.5</v>
      </c>
      <c r="V1300" s="1">
        <f t="shared" si="203"/>
        <v>9112.5</v>
      </c>
      <c r="W1300" s="9">
        <f t="shared" si="204"/>
        <v>2.2095150145426303</v>
      </c>
      <c r="X1300" s="9">
        <f t="shared" si="205"/>
        <v>1.4313637641589871</v>
      </c>
      <c r="Y1300" s="9">
        <f t="shared" si="206"/>
        <v>2.1303337684950061</v>
      </c>
      <c r="Z1300" s="9">
        <f t="shared" si="207"/>
        <v>1.9754318085092628</v>
      </c>
      <c r="AA1300" s="9">
        <f t="shared" si="208"/>
        <v>3.959637541326031</v>
      </c>
      <c r="AB1300" s="9">
        <f t="shared" si="209"/>
        <v>0.95418675855315926</v>
      </c>
    </row>
    <row r="1301" spans="1:28">
      <c r="A1301" s="1" t="s">
        <v>23</v>
      </c>
      <c r="B1301" s="1">
        <v>406</v>
      </c>
      <c r="C1301" s="1">
        <v>505019</v>
      </c>
      <c r="D1301" s="2">
        <v>42328</v>
      </c>
      <c r="E1301" s="3">
        <v>42328.441863423337</v>
      </c>
      <c r="F1301" s="4">
        <v>0.63919999999999999</v>
      </c>
      <c r="G1301" s="4">
        <v>0.36080000000000001</v>
      </c>
      <c r="H1301" s="4">
        <v>0</v>
      </c>
      <c r="I1301" s="5">
        <v>18.399999999999999</v>
      </c>
      <c r="J1301" s="1">
        <v>1528</v>
      </c>
      <c r="K1301" s="1">
        <v>3.7</v>
      </c>
      <c r="L1301" s="1">
        <v>35.943418899999998</v>
      </c>
      <c r="M1301" s="1">
        <v>-97.280266699999999</v>
      </c>
      <c r="N1301" s="7">
        <v>48.546016536912703</v>
      </c>
      <c r="O1301" s="11">
        <v>220</v>
      </c>
      <c r="P1301" s="11">
        <v>76</v>
      </c>
      <c r="Q1301" s="11">
        <v>83.3</v>
      </c>
      <c r="R1301" s="12" t="s">
        <v>24</v>
      </c>
      <c r="S1301" s="2">
        <f t="shared" si="200"/>
        <v>296</v>
      </c>
      <c r="T1301" s="2">
        <f t="shared" si="201"/>
        <v>144</v>
      </c>
      <c r="U1301" s="2">
        <f t="shared" si="202"/>
        <v>148</v>
      </c>
      <c r="V1301" s="1">
        <f t="shared" si="203"/>
        <v>10368</v>
      </c>
      <c r="W1301" s="9">
        <f t="shared" si="204"/>
        <v>2.3424226808222062</v>
      </c>
      <c r="X1301" s="9">
        <f t="shared" si="205"/>
        <v>1.8808135922807911</v>
      </c>
      <c r="Y1301" s="9">
        <f t="shared" si="206"/>
        <v>2.1583624920952493</v>
      </c>
      <c r="Z1301" s="9">
        <f t="shared" si="207"/>
        <v>2.170261715394957</v>
      </c>
      <c r="AA1301" s="9">
        <f t="shared" si="208"/>
        <v>4.0156949885265174</v>
      </c>
      <c r="AB1301" s="9">
        <f t="shared" si="209"/>
        <v>1.6861535994960626</v>
      </c>
    </row>
    <row r="1302" spans="1:28">
      <c r="A1302" s="1" t="s">
        <v>23</v>
      </c>
      <c r="B1302" s="1">
        <v>406</v>
      </c>
      <c r="C1302" s="1">
        <v>505019</v>
      </c>
      <c r="D1302" s="2">
        <v>42328</v>
      </c>
      <c r="E1302" s="3">
        <v>42328.445277773339</v>
      </c>
      <c r="F1302" s="4">
        <v>0.86699999999999999</v>
      </c>
      <c r="G1302" s="4">
        <v>0.13300000000000001</v>
      </c>
      <c r="H1302" s="4">
        <v>0</v>
      </c>
      <c r="I1302" s="5">
        <v>6.8</v>
      </c>
      <c r="J1302" s="1">
        <v>1528</v>
      </c>
      <c r="K1302" s="1">
        <v>3.6</v>
      </c>
      <c r="L1302" s="1">
        <v>35.9432744</v>
      </c>
      <c r="M1302" s="1">
        <v>-97.280291399999996</v>
      </c>
      <c r="N1302" s="7">
        <v>16.220884041764805</v>
      </c>
      <c r="O1302" s="11">
        <v>171</v>
      </c>
      <c r="P1302" s="11">
        <v>36</v>
      </c>
      <c r="Q1302" s="11">
        <v>85.3</v>
      </c>
      <c r="R1302" s="12" t="s">
        <v>21</v>
      </c>
      <c r="S1302" s="2">
        <f t="shared" si="200"/>
        <v>207</v>
      </c>
      <c r="T1302" s="2">
        <f t="shared" si="201"/>
        <v>135</v>
      </c>
      <c r="U1302" s="2">
        <f t="shared" si="202"/>
        <v>103.5</v>
      </c>
      <c r="V1302" s="1">
        <f t="shared" si="203"/>
        <v>9112.5</v>
      </c>
      <c r="W1302" s="9">
        <f t="shared" si="204"/>
        <v>2.2329961103921536</v>
      </c>
      <c r="X1302" s="9">
        <f t="shared" si="205"/>
        <v>1.556302500767287</v>
      </c>
      <c r="Y1302" s="9">
        <f t="shared" si="206"/>
        <v>2.1303337684950061</v>
      </c>
      <c r="Z1302" s="9">
        <f t="shared" si="207"/>
        <v>2.0149403497929361</v>
      </c>
      <c r="AA1302" s="9">
        <f t="shared" si="208"/>
        <v>3.959637541326031</v>
      </c>
      <c r="AB1302" s="9">
        <f t="shared" si="209"/>
        <v>1.2100745196653826</v>
      </c>
    </row>
    <row r="1303" spans="1:28">
      <c r="A1303" s="1" t="s">
        <v>23</v>
      </c>
      <c r="B1303" s="1">
        <v>406</v>
      </c>
      <c r="C1303" s="1">
        <v>505019</v>
      </c>
      <c r="D1303" s="2">
        <v>42328</v>
      </c>
      <c r="E1303" s="3">
        <v>42328.448217593337</v>
      </c>
      <c r="F1303" s="4">
        <v>0.92500000000000004</v>
      </c>
      <c r="G1303" s="4">
        <v>7.4999999999999997E-2</v>
      </c>
      <c r="H1303" s="4">
        <v>0</v>
      </c>
      <c r="I1303" s="5">
        <v>3.8</v>
      </c>
      <c r="J1303" s="1">
        <v>1528</v>
      </c>
      <c r="K1303" s="1">
        <v>3.6</v>
      </c>
      <c r="L1303" s="1">
        <v>35.943379399999998</v>
      </c>
      <c r="M1303" s="1">
        <v>-97.280309700000004</v>
      </c>
      <c r="N1303" s="7">
        <v>11.790719404019212</v>
      </c>
      <c r="O1303" s="11">
        <v>75</v>
      </c>
      <c r="P1303" s="11">
        <v>12</v>
      </c>
      <c r="Q1303" s="11">
        <v>94.7</v>
      </c>
      <c r="R1303" s="12" t="s">
        <v>21</v>
      </c>
      <c r="S1303" s="2">
        <f t="shared" si="200"/>
        <v>87</v>
      </c>
      <c r="T1303" s="2">
        <f t="shared" si="201"/>
        <v>63</v>
      </c>
      <c r="U1303" s="2">
        <f t="shared" si="202"/>
        <v>43.5</v>
      </c>
      <c r="V1303" s="1">
        <f t="shared" si="203"/>
        <v>1984.5</v>
      </c>
      <c r="W1303" s="9">
        <f t="shared" si="204"/>
        <v>1.8750612633916997</v>
      </c>
      <c r="X1303" s="9">
        <f t="shared" si="205"/>
        <v>1.0791812460476247</v>
      </c>
      <c r="Y1303" s="9">
        <f t="shared" si="206"/>
        <v>1.7993405494535815</v>
      </c>
      <c r="Z1303" s="9">
        <f t="shared" si="207"/>
        <v>1.6384892569546372</v>
      </c>
      <c r="AA1303" s="9">
        <f t="shared" si="208"/>
        <v>3.2976511032431817</v>
      </c>
      <c r="AB1303" s="9">
        <f t="shared" si="209"/>
        <v>1.0715403041336085</v>
      </c>
    </row>
    <row r="1304" spans="1:28">
      <c r="A1304" s="1" t="s">
        <v>23</v>
      </c>
      <c r="B1304" s="1">
        <v>406</v>
      </c>
      <c r="C1304" s="1">
        <v>505019</v>
      </c>
      <c r="D1304" s="2">
        <v>42328</v>
      </c>
      <c r="E1304" s="3">
        <v>42328.452106483339</v>
      </c>
      <c r="F1304" s="4">
        <v>0.97179999999999989</v>
      </c>
      <c r="G1304" s="4">
        <v>2.8200000000000003E-2</v>
      </c>
      <c r="H1304" s="4">
        <v>0</v>
      </c>
      <c r="I1304" s="5">
        <v>1.4</v>
      </c>
      <c r="J1304" s="1">
        <v>1528</v>
      </c>
      <c r="K1304" s="1">
        <v>4</v>
      </c>
      <c r="L1304" s="1">
        <v>35.943351399999997</v>
      </c>
      <c r="M1304" s="1">
        <v>-97.2803586</v>
      </c>
      <c r="N1304" s="7">
        <v>5.3904526357255733</v>
      </c>
      <c r="O1304" s="11">
        <v>111</v>
      </c>
      <c r="P1304" s="11">
        <v>0</v>
      </c>
      <c r="Q1304" s="11">
        <v>100</v>
      </c>
      <c r="R1304" s="12" t="s">
        <v>21</v>
      </c>
      <c r="S1304" s="2">
        <f t="shared" si="200"/>
        <v>111</v>
      </c>
      <c r="T1304" s="2">
        <f t="shared" si="201"/>
        <v>111</v>
      </c>
      <c r="U1304" s="2">
        <f t="shared" si="202"/>
        <v>55.5</v>
      </c>
      <c r="V1304" s="1">
        <f t="shared" si="203"/>
        <v>6160.5</v>
      </c>
      <c r="W1304" s="9">
        <f t="shared" si="204"/>
        <v>2.0453229787866571</v>
      </c>
      <c r="X1304" s="9" t="e">
        <f t="shared" si="205"/>
        <v>#NUM!</v>
      </c>
      <c r="Y1304" s="9">
        <f t="shared" si="206"/>
        <v>2.0453229787866571</v>
      </c>
      <c r="Z1304" s="9">
        <f t="shared" si="207"/>
        <v>1.7442929831226759</v>
      </c>
      <c r="AA1304" s="9">
        <f t="shared" si="208"/>
        <v>3.789615961909333</v>
      </c>
      <c r="AB1304" s="9">
        <f t="shared" si="209"/>
        <v>0.73162523437865223</v>
      </c>
    </row>
    <row r="1305" spans="1:28">
      <c r="A1305" s="1" t="s">
        <v>23</v>
      </c>
      <c r="B1305" s="1">
        <v>406</v>
      </c>
      <c r="C1305" s="1">
        <v>505019</v>
      </c>
      <c r="D1305" s="2">
        <v>42328</v>
      </c>
      <c r="E1305" s="3">
        <v>42328.455185183338</v>
      </c>
      <c r="F1305" s="4">
        <v>0.92359999999999998</v>
      </c>
      <c r="G1305" s="4">
        <v>7.640000000000001E-2</v>
      </c>
      <c r="H1305" s="4">
        <v>0</v>
      </c>
      <c r="I1305" s="5">
        <v>3.8</v>
      </c>
      <c r="J1305" s="1">
        <v>1528</v>
      </c>
      <c r="K1305" s="1">
        <v>3.9</v>
      </c>
      <c r="L1305" s="1">
        <v>35.943329200000001</v>
      </c>
      <c r="M1305" s="1">
        <v>-97.280335300000004</v>
      </c>
      <c r="N1305" s="7">
        <v>3.2389497325988614</v>
      </c>
      <c r="O1305" s="11">
        <v>166</v>
      </c>
      <c r="P1305" s="11">
        <v>8</v>
      </c>
      <c r="Q1305" s="11">
        <v>98.7</v>
      </c>
      <c r="R1305" s="12" t="s">
        <v>21</v>
      </c>
      <c r="S1305" s="2">
        <f t="shared" si="200"/>
        <v>174</v>
      </c>
      <c r="T1305" s="2">
        <f t="shared" si="201"/>
        <v>158</v>
      </c>
      <c r="U1305" s="2">
        <f t="shared" si="202"/>
        <v>87</v>
      </c>
      <c r="V1305" s="1">
        <f t="shared" si="203"/>
        <v>12482</v>
      </c>
      <c r="W1305" s="9">
        <f t="shared" si="204"/>
        <v>2.220108088040055</v>
      </c>
      <c r="X1305" s="9">
        <f t="shared" si="205"/>
        <v>0.90308998699194343</v>
      </c>
      <c r="Y1305" s="9">
        <f t="shared" si="206"/>
        <v>2.1986570869544226</v>
      </c>
      <c r="Z1305" s="9">
        <f t="shared" si="207"/>
        <v>1.9395192526186182</v>
      </c>
      <c r="AA1305" s="9">
        <f t="shared" si="208"/>
        <v>4.096284178244864</v>
      </c>
      <c r="AB1305" s="9">
        <f t="shared" si="209"/>
        <v>0.51040420795943997</v>
      </c>
    </row>
    <row r="1306" spans="1:28">
      <c r="A1306" s="1" t="s">
        <v>23</v>
      </c>
      <c r="B1306" s="1">
        <v>406</v>
      </c>
      <c r="C1306" s="1">
        <v>505019</v>
      </c>
      <c r="D1306" s="2">
        <v>42328</v>
      </c>
      <c r="E1306" s="3">
        <v>42328.458703703334</v>
      </c>
      <c r="F1306" s="4">
        <v>0.71120000000000005</v>
      </c>
      <c r="G1306" s="4">
        <v>0.28879999999999995</v>
      </c>
      <c r="H1306" s="4">
        <v>0</v>
      </c>
      <c r="I1306" s="5">
        <v>13.8</v>
      </c>
      <c r="J1306" s="1">
        <v>1528</v>
      </c>
      <c r="K1306" s="1">
        <v>3.7</v>
      </c>
      <c r="L1306" s="1">
        <v>35.943576899999996</v>
      </c>
      <c r="M1306" s="1">
        <v>-97.280300600000004</v>
      </c>
      <c r="N1306" s="7">
        <v>27.719643923824535</v>
      </c>
      <c r="O1306" s="11">
        <v>155</v>
      </c>
      <c r="P1306" s="11">
        <v>58</v>
      </c>
      <c r="Q1306" s="11">
        <v>78.7</v>
      </c>
      <c r="R1306" s="12" t="s">
        <v>21</v>
      </c>
      <c r="S1306" s="2">
        <f t="shared" si="200"/>
        <v>213</v>
      </c>
      <c r="T1306" s="2">
        <f t="shared" si="201"/>
        <v>97</v>
      </c>
      <c r="U1306" s="2">
        <f t="shared" si="202"/>
        <v>106.5</v>
      </c>
      <c r="V1306" s="1">
        <f t="shared" si="203"/>
        <v>4704.5</v>
      </c>
      <c r="W1306" s="9">
        <f t="shared" si="204"/>
        <v>2.1903316981702914</v>
      </c>
      <c r="X1306" s="9">
        <f t="shared" si="205"/>
        <v>1.7634279935629371</v>
      </c>
      <c r="Y1306" s="9">
        <f t="shared" si="206"/>
        <v>1.9867717342662448</v>
      </c>
      <c r="Z1306" s="9">
        <f t="shared" si="207"/>
        <v>2.0273496077747564</v>
      </c>
      <c r="AA1306" s="9">
        <f t="shared" si="208"/>
        <v>3.6725134728685083</v>
      </c>
      <c r="AB1306" s="9">
        <f t="shared" si="209"/>
        <v>1.4427876471911625</v>
      </c>
    </row>
    <row r="1307" spans="1:28">
      <c r="A1307" s="1" t="s">
        <v>23</v>
      </c>
      <c r="B1307" s="1">
        <v>406</v>
      </c>
      <c r="C1307" s="1">
        <v>505019</v>
      </c>
      <c r="D1307" s="2">
        <v>42328</v>
      </c>
      <c r="E1307" s="3">
        <v>42328.462511573336</v>
      </c>
      <c r="F1307" s="4">
        <v>0.87540000000000007</v>
      </c>
      <c r="G1307" s="4">
        <v>0.12459999999999999</v>
      </c>
      <c r="H1307" s="4">
        <v>0</v>
      </c>
      <c r="I1307" s="5">
        <v>5.6</v>
      </c>
      <c r="J1307" s="1">
        <v>1528</v>
      </c>
      <c r="K1307" s="1">
        <v>3.4</v>
      </c>
      <c r="L1307" s="1">
        <v>35.943321699999998</v>
      </c>
      <c r="M1307" s="1">
        <v>-97.280228100000002</v>
      </c>
      <c r="N1307" s="7">
        <v>29.117756273229656</v>
      </c>
      <c r="O1307" s="11">
        <v>75</v>
      </c>
      <c r="P1307" s="11">
        <v>151</v>
      </c>
      <c r="Q1307" s="11">
        <v>86</v>
      </c>
      <c r="R1307" s="12" t="s">
        <v>21</v>
      </c>
      <c r="S1307" s="2">
        <f t="shared" si="200"/>
        <v>226</v>
      </c>
      <c r="T1307" s="2">
        <f t="shared" si="201"/>
        <v>-76</v>
      </c>
      <c r="U1307" s="2">
        <f t="shared" si="202"/>
        <v>113</v>
      </c>
      <c r="V1307" s="1">
        <f t="shared" si="203"/>
        <v>2888</v>
      </c>
      <c r="W1307" s="9">
        <f t="shared" si="204"/>
        <v>1.8750612633916997</v>
      </c>
      <c r="X1307" s="9">
        <f t="shared" si="205"/>
        <v>2.1789769472931693</v>
      </c>
      <c r="Y1307" s="9">
        <f t="shared" si="206"/>
        <v>1.8808135922807911</v>
      </c>
      <c r="Z1307" s="9">
        <f t="shared" si="207"/>
        <v>2.0530784434834195</v>
      </c>
      <c r="AA1307" s="9">
        <f t="shared" si="208"/>
        <v>3.460597188897601</v>
      </c>
      <c r="AB1307" s="9">
        <f t="shared" si="209"/>
        <v>1.464157906503021</v>
      </c>
    </row>
    <row r="1308" spans="1:28">
      <c r="A1308" s="1" t="s">
        <v>23</v>
      </c>
      <c r="B1308" s="1">
        <v>406</v>
      </c>
      <c r="C1308" s="1">
        <v>505019</v>
      </c>
      <c r="D1308" s="2">
        <v>42328</v>
      </c>
      <c r="E1308" s="3">
        <v>42328.465625003337</v>
      </c>
      <c r="F1308" s="4">
        <v>0.6472</v>
      </c>
      <c r="G1308" s="4">
        <v>0.3528</v>
      </c>
      <c r="H1308" s="4">
        <v>0</v>
      </c>
      <c r="I1308" s="5">
        <v>16.8</v>
      </c>
      <c r="J1308" s="1">
        <v>1528</v>
      </c>
      <c r="K1308" s="1">
        <v>10.1</v>
      </c>
      <c r="L1308" s="1">
        <v>35.943635299999997</v>
      </c>
      <c r="M1308" s="1">
        <v>-97.279947199999995</v>
      </c>
      <c r="N1308" s="7">
        <v>43.074688007675107</v>
      </c>
      <c r="O1308" s="11">
        <v>193</v>
      </c>
      <c r="P1308" s="11">
        <v>48</v>
      </c>
      <c r="Q1308" s="11">
        <v>81.3</v>
      </c>
      <c r="R1308" s="12" t="s">
        <v>24</v>
      </c>
      <c r="S1308" s="2">
        <f t="shared" si="200"/>
        <v>241</v>
      </c>
      <c r="T1308" s="2">
        <f t="shared" si="201"/>
        <v>145</v>
      </c>
      <c r="U1308" s="2">
        <f t="shared" si="202"/>
        <v>120.5</v>
      </c>
      <c r="V1308" s="1">
        <f t="shared" si="203"/>
        <v>10512.5</v>
      </c>
      <c r="W1308" s="9">
        <f t="shared" si="204"/>
        <v>2.2855573090077734</v>
      </c>
      <c r="X1308" s="9">
        <f t="shared" si="205"/>
        <v>1.6812412373755872</v>
      </c>
      <c r="Y1308" s="9">
        <f t="shared" si="206"/>
        <v>2.1613680022349744</v>
      </c>
      <c r="Z1308" s="9">
        <f t="shared" si="207"/>
        <v>2.0809870469108867</v>
      </c>
      <c r="AA1308" s="9">
        <f t="shared" si="208"/>
        <v>4.0217060088059684</v>
      </c>
      <c r="AB1308" s="9">
        <f t="shared" si="209"/>
        <v>1.6342221405127346</v>
      </c>
    </row>
    <row r="1309" spans="1:28">
      <c r="A1309" s="1" t="s">
        <v>23</v>
      </c>
      <c r="B1309" s="1">
        <v>406</v>
      </c>
      <c r="C1309" s="1">
        <v>505019</v>
      </c>
      <c r="D1309" s="2">
        <v>42328</v>
      </c>
      <c r="E1309" s="3">
        <v>42328.469074073335</v>
      </c>
      <c r="F1309" s="4">
        <v>0.51200000000000001</v>
      </c>
      <c r="G1309" s="4">
        <v>0.48799999999999999</v>
      </c>
      <c r="H1309" s="4">
        <v>0</v>
      </c>
      <c r="I1309" s="5">
        <v>24.2</v>
      </c>
      <c r="J1309" s="1">
        <v>1528</v>
      </c>
      <c r="K1309" s="1">
        <v>3.1</v>
      </c>
      <c r="L1309" s="1">
        <v>35.943303100000001</v>
      </c>
      <c r="M1309" s="1">
        <v>-97.280418100000006</v>
      </c>
      <c r="N1309" s="7">
        <v>56.22774945496878</v>
      </c>
      <c r="O1309" s="11">
        <v>162</v>
      </c>
      <c r="P1309" s="11">
        <v>31</v>
      </c>
      <c r="Q1309" s="11">
        <v>64</v>
      </c>
      <c r="R1309" s="12" t="s">
        <v>24</v>
      </c>
      <c r="S1309" s="2">
        <f t="shared" si="200"/>
        <v>193</v>
      </c>
      <c r="T1309" s="2">
        <f t="shared" si="201"/>
        <v>131</v>
      </c>
      <c r="U1309" s="2">
        <f t="shared" si="202"/>
        <v>96.5</v>
      </c>
      <c r="V1309" s="1">
        <f t="shared" si="203"/>
        <v>8580.5</v>
      </c>
      <c r="W1309" s="9">
        <f t="shared" si="204"/>
        <v>2.2095150145426303</v>
      </c>
      <c r="X1309" s="9">
        <f t="shared" si="205"/>
        <v>1.4913616938342726</v>
      </c>
      <c r="Y1309" s="9">
        <f t="shared" si="206"/>
        <v>2.117271295655764</v>
      </c>
      <c r="Z1309" s="9">
        <f t="shared" si="207"/>
        <v>1.9845273133437924</v>
      </c>
      <c r="AA1309" s="9">
        <f t="shared" si="208"/>
        <v>3.9335125956475467</v>
      </c>
      <c r="AB1309" s="9">
        <f t="shared" si="209"/>
        <v>1.7499507009938677</v>
      </c>
    </row>
    <row r="1310" spans="1:28">
      <c r="A1310" s="1" t="s">
        <v>23</v>
      </c>
      <c r="B1310" s="1">
        <v>406</v>
      </c>
      <c r="C1310" s="1">
        <v>505019</v>
      </c>
      <c r="D1310" s="2">
        <v>42328</v>
      </c>
      <c r="E1310" s="3">
        <v>42328.473055553339</v>
      </c>
      <c r="F1310" s="4">
        <v>0.7722</v>
      </c>
      <c r="G1310" s="4">
        <v>0.22779999999999997</v>
      </c>
      <c r="H1310" s="4">
        <v>0</v>
      </c>
      <c r="I1310" s="5">
        <v>11</v>
      </c>
      <c r="J1310" s="1">
        <v>1528</v>
      </c>
      <c r="K1310" s="1">
        <v>3.1</v>
      </c>
      <c r="L1310" s="1">
        <v>35.9437894</v>
      </c>
      <c r="M1310" s="1">
        <v>-97.2807289</v>
      </c>
      <c r="N1310" s="7">
        <v>60.883805933203973</v>
      </c>
      <c r="O1310" s="11">
        <v>124</v>
      </c>
      <c r="P1310" s="11">
        <v>58</v>
      </c>
      <c r="Q1310" s="11">
        <v>38</v>
      </c>
      <c r="R1310" s="12" t="s">
        <v>24</v>
      </c>
      <c r="S1310" s="2">
        <f t="shared" si="200"/>
        <v>182</v>
      </c>
      <c r="T1310" s="2">
        <f t="shared" si="201"/>
        <v>66</v>
      </c>
      <c r="U1310" s="2">
        <f t="shared" si="202"/>
        <v>91</v>
      </c>
      <c r="V1310" s="1">
        <f t="shared" si="203"/>
        <v>2178</v>
      </c>
      <c r="W1310" s="9">
        <f t="shared" si="204"/>
        <v>2.0934216851622351</v>
      </c>
      <c r="X1310" s="9">
        <f t="shared" si="205"/>
        <v>1.7634279935629371</v>
      </c>
      <c r="Y1310" s="9">
        <f t="shared" si="206"/>
        <v>1.8195439355418683</v>
      </c>
      <c r="Z1310" s="9">
        <f t="shared" si="207"/>
        <v>1.9590413923210932</v>
      </c>
      <c r="AA1310" s="9">
        <f t="shared" si="208"/>
        <v>3.3380578754197558</v>
      </c>
      <c r="AB1310" s="9">
        <f t="shared" si="209"/>
        <v>1.7845017929761406</v>
      </c>
    </row>
    <row r="1311" spans="1:28">
      <c r="A1311" s="1" t="s">
        <v>23</v>
      </c>
      <c r="B1311" s="1">
        <v>406</v>
      </c>
      <c r="C1311" s="1">
        <v>505019</v>
      </c>
      <c r="D1311" s="2">
        <v>42328</v>
      </c>
      <c r="E1311" s="3">
        <v>42328.476261573334</v>
      </c>
      <c r="F1311" s="4">
        <v>0.6512</v>
      </c>
      <c r="G1311" s="4">
        <v>0.3488</v>
      </c>
      <c r="H1311" s="4">
        <v>0</v>
      </c>
      <c r="I1311" s="5">
        <v>16.399999999999999</v>
      </c>
      <c r="J1311" s="1">
        <v>1528</v>
      </c>
      <c r="K1311" s="1">
        <v>3</v>
      </c>
      <c r="L1311" s="1">
        <v>35.943848299999999</v>
      </c>
      <c r="M1311" s="1">
        <v>-97.280443099999999</v>
      </c>
      <c r="N1311" s="7">
        <v>26.548974759761812</v>
      </c>
      <c r="O1311" s="11">
        <v>162</v>
      </c>
      <c r="P1311" s="11">
        <v>74</v>
      </c>
      <c r="Q1311" s="11">
        <v>76</v>
      </c>
      <c r="R1311" s="12" t="s">
        <v>24</v>
      </c>
      <c r="S1311" s="2">
        <f t="shared" si="200"/>
        <v>236</v>
      </c>
      <c r="T1311" s="2">
        <f t="shared" si="201"/>
        <v>88</v>
      </c>
      <c r="U1311" s="2">
        <f t="shared" si="202"/>
        <v>118</v>
      </c>
      <c r="V1311" s="1">
        <f t="shared" si="203"/>
        <v>3872</v>
      </c>
      <c r="W1311" s="9">
        <f t="shared" si="204"/>
        <v>2.2095150145426303</v>
      </c>
      <c r="X1311" s="9">
        <f t="shared" si="205"/>
        <v>1.8692317197309762</v>
      </c>
      <c r="Y1311" s="9">
        <f t="shared" si="206"/>
        <v>1.9444826721501687</v>
      </c>
      <c r="Z1311" s="9">
        <f t="shared" si="207"/>
        <v>2.0718820073061255</v>
      </c>
      <c r="AA1311" s="9">
        <f t="shared" si="208"/>
        <v>3.5879353486363561</v>
      </c>
      <c r="AB1311" s="9">
        <f t="shared" si="209"/>
        <v>1.4240477546161627</v>
      </c>
    </row>
    <row r="1312" spans="1:28">
      <c r="A1312" s="1" t="s">
        <v>23</v>
      </c>
      <c r="B1312" s="1">
        <v>406</v>
      </c>
      <c r="C1312" s="1">
        <v>505019</v>
      </c>
      <c r="D1312" s="2">
        <v>42328</v>
      </c>
      <c r="E1312" s="3">
        <v>42328.480069443336</v>
      </c>
      <c r="F1312" s="4">
        <v>0.61080000000000001</v>
      </c>
      <c r="G1312" s="4">
        <v>0.38919999999999999</v>
      </c>
      <c r="H1312" s="4">
        <v>0</v>
      </c>
      <c r="I1312" s="5">
        <v>18.600000000000001</v>
      </c>
      <c r="J1312" s="1">
        <v>1528</v>
      </c>
      <c r="K1312" s="1">
        <v>2.4</v>
      </c>
      <c r="L1312" s="1">
        <v>35.943660000000001</v>
      </c>
      <c r="M1312" s="1">
        <v>-97.280487500000007</v>
      </c>
      <c r="N1312" s="7">
        <v>21.315881455897355</v>
      </c>
      <c r="O1312" s="11">
        <v>250</v>
      </c>
      <c r="P1312" s="11">
        <v>28</v>
      </c>
      <c r="Q1312" s="11">
        <v>87.3</v>
      </c>
      <c r="R1312" s="12" t="s">
        <v>24</v>
      </c>
      <c r="S1312" s="2">
        <f t="shared" si="200"/>
        <v>278</v>
      </c>
      <c r="T1312" s="2">
        <f t="shared" si="201"/>
        <v>222</v>
      </c>
      <c r="U1312" s="2">
        <f t="shared" si="202"/>
        <v>139</v>
      </c>
      <c r="V1312" s="1">
        <f t="shared" si="203"/>
        <v>24642</v>
      </c>
      <c r="W1312" s="9">
        <f t="shared" si="204"/>
        <v>2.397940008672037</v>
      </c>
      <c r="X1312" s="9">
        <f t="shared" si="205"/>
        <v>1.447158031342219</v>
      </c>
      <c r="Y1312" s="9">
        <f t="shared" si="206"/>
        <v>2.3463529744506384</v>
      </c>
      <c r="Z1312" s="9">
        <f t="shared" si="207"/>
        <v>2.143014800254095</v>
      </c>
      <c r="AA1312" s="9">
        <f t="shared" si="208"/>
        <v>4.3916759532372955</v>
      </c>
      <c r="AB1312" s="9">
        <f t="shared" si="209"/>
        <v>1.3287032963318317</v>
      </c>
    </row>
    <row r="1313" spans="1:28">
      <c r="A1313" s="1" t="s">
        <v>23</v>
      </c>
      <c r="B1313" s="1">
        <v>406</v>
      </c>
      <c r="C1313" s="1">
        <v>505019</v>
      </c>
      <c r="D1313" s="2">
        <v>42328</v>
      </c>
      <c r="E1313" s="3">
        <v>42328.483009263335</v>
      </c>
      <c r="F1313" s="4">
        <v>0.63060000000000005</v>
      </c>
      <c r="G1313" s="4">
        <v>0.36939999999999995</v>
      </c>
      <c r="H1313" s="4">
        <v>0</v>
      </c>
      <c r="I1313" s="5">
        <v>17.600000000000001</v>
      </c>
      <c r="J1313" s="1">
        <v>1528</v>
      </c>
      <c r="K1313" s="1">
        <v>6.3</v>
      </c>
      <c r="L1313" s="1">
        <v>35.943626100000003</v>
      </c>
      <c r="M1313" s="1">
        <v>-97.280521100000001</v>
      </c>
      <c r="N1313" s="7">
        <v>4.8323838500545779</v>
      </c>
      <c r="O1313" s="11">
        <v>144</v>
      </c>
      <c r="P1313" s="11">
        <v>65</v>
      </c>
      <c r="Q1313" s="11">
        <v>38</v>
      </c>
      <c r="R1313" s="12" t="s">
        <v>24</v>
      </c>
      <c r="S1313" s="2">
        <f t="shared" si="200"/>
        <v>209</v>
      </c>
      <c r="T1313" s="2">
        <f t="shared" si="201"/>
        <v>79</v>
      </c>
      <c r="U1313" s="2">
        <f t="shared" si="202"/>
        <v>104.5</v>
      </c>
      <c r="V1313" s="1">
        <f t="shared" si="203"/>
        <v>3120.5</v>
      </c>
      <c r="W1313" s="9">
        <f t="shared" si="204"/>
        <v>2.1583624920952493</v>
      </c>
      <c r="X1313" s="9">
        <f t="shared" si="205"/>
        <v>1.8129133566428552</v>
      </c>
      <c r="Y1313" s="9">
        <f t="shared" si="206"/>
        <v>1.8976270912904412</v>
      </c>
      <c r="Z1313" s="9">
        <f t="shared" si="207"/>
        <v>2.0191162904470725</v>
      </c>
      <c r="AA1313" s="9">
        <f t="shared" si="208"/>
        <v>3.4942241869169015</v>
      </c>
      <c r="AB1313" s="9">
        <f t="shared" si="209"/>
        <v>0.68416142423466486</v>
      </c>
    </row>
    <row r="1314" spans="1:28">
      <c r="A1314" s="1" t="s">
        <v>23</v>
      </c>
      <c r="B1314" s="1">
        <v>406</v>
      </c>
      <c r="C1314" s="1">
        <v>505019</v>
      </c>
      <c r="D1314" s="2">
        <v>42328</v>
      </c>
      <c r="E1314" s="3">
        <v>42328.486493053337</v>
      </c>
      <c r="F1314" s="4">
        <v>0.70620000000000005</v>
      </c>
      <c r="G1314" s="4">
        <v>0.29379999999999995</v>
      </c>
      <c r="H1314" s="4">
        <v>0</v>
      </c>
      <c r="I1314" s="5">
        <v>14.8</v>
      </c>
      <c r="J1314" s="1">
        <v>1528</v>
      </c>
      <c r="K1314" s="1">
        <v>5.9</v>
      </c>
      <c r="L1314" s="1">
        <v>35.943530600000003</v>
      </c>
      <c r="M1314" s="1">
        <v>-97.280830300000005</v>
      </c>
      <c r="N1314" s="7">
        <v>29.791991320022415</v>
      </c>
      <c r="O1314" s="11">
        <v>166</v>
      </c>
      <c r="P1314" s="11">
        <v>67</v>
      </c>
      <c r="Q1314" s="11">
        <v>72</v>
      </c>
      <c r="R1314" s="12" t="s">
        <v>24</v>
      </c>
      <c r="S1314" s="2">
        <f t="shared" si="200"/>
        <v>233</v>
      </c>
      <c r="T1314" s="2">
        <f t="shared" si="201"/>
        <v>99</v>
      </c>
      <c r="U1314" s="2">
        <f t="shared" si="202"/>
        <v>116.5</v>
      </c>
      <c r="V1314" s="1">
        <f t="shared" si="203"/>
        <v>4900.5</v>
      </c>
      <c r="W1314" s="9">
        <f t="shared" si="204"/>
        <v>2.220108088040055</v>
      </c>
      <c r="X1314" s="9">
        <f t="shared" si="205"/>
        <v>1.8260748027008262</v>
      </c>
      <c r="Y1314" s="9">
        <f t="shared" si="206"/>
        <v>1.9956351945975497</v>
      </c>
      <c r="Z1314" s="9">
        <f t="shared" si="207"/>
        <v>2.0663259253620376</v>
      </c>
      <c r="AA1314" s="9">
        <f t="shared" si="208"/>
        <v>3.6902403935311181</v>
      </c>
      <c r="AB1314" s="9">
        <f t="shared" si="209"/>
        <v>1.4740995327683899</v>
      </c>
    </row>
    <row r="1315" spans="1:28">
      <c r="A1315" s="1" t="s">
        <v>23</v>
      </c>
      <c r="B1315" s="1">
        <v>406</v>
      </c>
      <c r="C1315" s="1">
        <v>505019</v>
      </c>
      <c r="D1315" s="2">
        <v>42328</v>
      </c>
      <c r="E1315" s="3">
        <v>42328.490127313336</v>
      </c>
      <c r="F1315" s="4">
        <v>0.73280000000000001</v>
      </c>
      <c r="G1315" s="4">
        <v>0.26719999999999999</v>
      </c>
      <c r="H1315" s="4">
        <v>0</v>
      </c>
      <c r="I1315" s="5">
        <v>13.2</v>
      </c>
      <c r="J1315" s="1">
        <v>1528</v>
      </c>
      <c r="K1315" s="1">
        <v>5.6</v>
      </c>
      <c r="L1315" s="1">
        <v>35.943263899999998</v>
      </c>
      <c r="M1315" s="1">
        <v>-97.280589699999993</v>
      </c>
      <c r="N1315" s="7">
        <v>36.723152675259385</v>
      </c>
      <c r="O1315" s="11">
        <v>116</v>
      </c>
      <c r="P1315" s="11">
        <v>14</v>
      </c>
      <c r="Q1315" s="11">
        <v>81.3</v>
      </c>
      <c r="R1315" s="12" t="s">
        <v>21</v>
      </c>
      <c r="S1315" s="2">
        <f t="shared" si="200"/>
        <v>130</v>
      </c>
      <c r="T1315" s="2">
        <f t="shared" si="201"/>
        <v>102</v>
      </c>
      <c r="U1315" s="2">
        <f t="shared" si="202"/>
        <v>65</v>
      </c>
      <c r="V1315" s="1">
        <f t="shared" si="203"/>
        <v>5202</v>
      </c>
      <c r="W1315" s="9">
        <f t="shared" si="204"/>
        <v>2.0644579892269181</v>
      </c>
      <c r="X1315" s="9">
        <f t="shared" si="205"/>
        <v>1.1461280356782377</v>
      </c>
      <c r="Y1315" s="9">
        <f t="shared" si="206"/>
        <v>2.0086001717619171</v>
      </c>
      <c r="Z1315" s="9">
        <f t="shared" si="207"/>
        <v>1.8129133566428552</v>
      </c>
      <c r="AA1315" s="9">
        <f t="shared" si="208"/>
        <v>3.7161703478598538</v>
      </c>
      <c r="AB1315" s="9">
        <f t="shared" si="209"/>
        <v>1.564939958223496</v>
      </c>
    </row>
    <row r="1316" spans="1:28">
      <c r="A1316" s="1" t="s">
        <v>23</v>
      </c>
      <c r="B1316" s="1">
        <v>406</v>
      </c>
      <c r="C1316" s="1">
        <v>505019</v>
      </c>
      <c r="D1316" s="2">
        <v>42328</v>
      </c>
      <c r="E1316" s="3">
        <v>42328.493668983334</v>
      </c>
      <c r="F1316" s="4">
        <v>0.63179999999999992</v>
      </c>
      <c r="G1316" s="4">
        <v>0.36820000000000003</v>
      </c>
      <c r="H1316" s="4">
        <v>0</v>
      </c>
      <c r="I1316" s="5">
        <v>16.8</v>
      </c>
      <c r="J1316" s="1">
        <v>1528</v>
      </c>
      <c r="K1316" s="1">
        <v>5.3</v>
      </c>
      <c r="L1316" s="1">
        <v>35.943662500000002</v>
      </c>
      <c r="M1316" s="1">
        <v>-97.280496400000004</v>
      </c>
      <c r="N1316" s="7">
        <v>45.110952073323944</v>
      </c>
      <c r="O1316" s="11">
        <v>130</v>
      </c>
      <c r="P1316" s="11">
        <v>39</v>
      </c>
      <c r="Q1316" s="11">
        <v>58</v>
      </c>
      <c r="R1316" s="12" t="s">
        <v>24</v>
      </c>
      <c r="S1316" s="2">
        <f t="shared" si="200"/>
        <v>169</v>
      </c>
      <c r="T1316" s="2">
        <f t="shared" si="201"/>
        <v>91</v>
      </c>
      <c r="U1316" s="2">
        <f t="shared" si="202"/>
        <v>84.5</v>
      </c>
      <c r="V1316" s="1">
        <f t="shared" si="203"/>
        <v>4140.5</v>
      </c>
      <c r="W1316" s="9">
        <f t="shared" si="204"/>
        <v>2.1139433523068365</v>
      </c>
      <c r="X1316" s="9">
        <f t="shared" si="205"/>
        <v>1.5910646070264991</v>
      </c>
      <c r="Y1316" s="9">
        <f t="shared" si="206"/>
        <v>1.9590413923210932</v>
      </c>
      <c r="Z1316" s="9">
        <f t="shared" si="207"/>
        <v>1.9268567089496922</v>
      </c>
      <c r="AA1316" s="9">
        <f t="shared" si="208"/>
        <v>3.6170527889782056</v>
      </c>
      <c r="AB1316" s="9">
        <f t="shared" si="209"/>
        <v>1.6542819930437898</v>
      </c>
    </row>
    <row r="9503" spans="1:119" s="2" customFormat="1">
      <c r="A9503" s="1"/>
      <c r="B9503" s="1"/>
      <c r="C9503" s="1"/>
      <c r="D9503" s="1"/>
      <c r="E9503" s="3"/>
      <c r="F9503" s="11"/>
      <c r="G9503" s="11"/>
      <c r="H9503" s="11"/>
      <c r="I9503" s="5"/>
      <c r="J9503" s="1"/>
      <c r="K9503" s="1"/>
      <c r="L9503" s="1"/>
      <c r="M9503" s="1"/>
      <c r="N9503" s="7"/>
      <c r="O9503" s="11"/>
      <c r="P9503" s="11"/>
      <c r="Q9503" s="11"/>
      <c r="R9503" s="8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  <c r="BR9503" s="1"/>
      <c r="BS9503" s="1"/>
      <c r="BT9503" s="1"/>
      <c r="BU9503" s="1"/>
      <c r="BV9503" s="1"/>
      <c r="BW9503" s="1"/>
      <c r="BX9503" s="1"/>
      <c r="BY9503" s="1"/>
      <c r="BZ9503" s="1"/>
      <c r="CA9503" s="1"/>
      <c r="CB9503" s="1"/>
      <c r="CC9503" s="1"/>
      <c r="CD9503" s="1"/>
      <c r="CE9503" s="1"/>
      <c r="CF9503" s="1"/>
      <c r="CG9503" s="1"/>
      <c r="CH9503" s="1"/>
      <c r="CI9503" s="1"/>
      <c r="CJ9503" s="1"/>
      <c r="CK9503" s="1"/>
      <c r="CL9503" s="1"/>
      <c r="CM9503" s="1"/>
      <c r="CN9503" s="1"/>
      <c r="CO9503" s="1"/>
      <c r="CP9503" s="1"/>
      <c r="CQ9503" s="1"/>
      <c r="CR9503" s="1"/>
      <c r="CS9503" s="1"/>
      <c r="CT9503" s="1"/>
      <c r="CU9503" s="1"/>
      <c r="CV9503" s="1"/>
      <c r="CW9503" s="1"/>
      <c r="CX9503" s="1"/>
      <c r="CY9503" s="1"/>
      <c r="CZ9503" s="1"/>
      <c r="DA9503" s="1"/>
      <c r="DB9503" s="1"/>
      <c r="DC9503" s="1"/>
      <c r="DD9503" s="1"/>
      <c r="DE9503" s="1"/>
      <c r="DF9503" s="1"/>
      <c r="DG9503" s="1"/>
      <c r="DH9503" s="1"/>
      <c r="DI9503" s="1"/>
      <c r="DJ9503" s="1"/>
      <c r="DK9503" s="1"/>
      <c r="DL9503" s="1"/>
      <c r="DM9503" s="1"/>
      <c r="DN9503" s="1"/>
      <c r="DO9503" s="1"/>
    </row>
    <row r="9504" spans="1:119" s="2" customFormat="1">
      <c r="A9504" s="1"/>
      <c r="B9504" s="1"/>
      <c r="C9504" s="1"/>
      <c r="D9504" s="1"/>
      <c r="E9504" s="3"/>
      <c r="F9504" s="11"/>
      <c r="G9504" s="11"/>
      <c r="H9504" s="11"/>
      <c r="I9504" s="5"/>
      <c r="J9504" s="1"/>
      <c r="K9504" s="1"/>
      <c r="L9504" s="1"/>
      <c r="M9504" s="1"/>
      <c r="N9504" s="7"/>
      <c r="O9504" s="11"/>
      <c r="P9504" s="11"/>
      <c r="Q9504" s="11"/>
      <c r="R9504" s="8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  <c r="BR9504" s="1"/>
      <c r="BS9504" s="1"/>
      <c r="BT9504" s="1"/>
      <c r="BU9504" s="1"/>
      <c r="BV9504" s="1"/>
      <c r="BW9504" s="1"/>
      <c r="BX9504" s="1"/>
      <c r="BY9504" s="1"/>
      <c r="BZ9504" s="1"/>
      <c r="CA9504" s="1"/>
      <c r="CB9504" s="1"/>
      <c r="CC9504" s="1"/>
      <c r="CD9504" s="1"/>
      <c r="CE9504" s="1"/>
      <c r="CF9504" s="1"/>
      <c r="CG9504" s="1"/>
      <c r="CH9504" s="1"/>
      <c r="CI9504" s="1"/>
      <c r="CJ9504" s="1"/>
      <c r="CK9504" s="1"/>
      <c r="CL9504" s="1"/>
      <c r="CM9504" s="1"/>
      <c r="CN9504" s="1"/>
      <c r="CO9504" s="1"/>
      <c r="CP9504" s="1"/>
      <c r="CQ9504" s="1"/>
      <c r="CR9504" s="1"/>
      <c r="CS9504" s="1"/>
      <c r="CT9504" s="1"/>
      <c r="CU9504" s="1"/>
      <c r="CV9504" s="1"/>
      <c r="CW9504" s="1"/>
      <c r="CX9504" s="1"/>
      <c r="CY9504" s="1"/>
      <c r="CZ9504" s="1"/>
      <c r="DA9504" s="1"/>
      <c r="DB9504" s="1"/>
      <c r="DC9504" s="1"/>
      <c r="DD9504" s="1"/>
      <c r="DE9504" s="1"/>
      <c r="DF9504" s="1"/>
      <c r="DG9504" s="1"/>
      <c r="DH9504" s="1"/>
      <c r="DI9504" s="1"/>
      <c r="DJ9504" s="1"/>
      <c r="DK9504" s="1"/>
      <c r="DL9504" s="1"/>
      <c r="DM9504" s="1"/>
      <c r="DN9504" s="1"/>
      <c r="DO9504" s="1"/>
    </row>
    <row r="9505" spans="1:119" s="2" customFormat="1">
      <c r="A9505" s="1"/>
      <c r="B9505" s="1"/>
      <c r="C9505" s="1"/>
      <c r="D9505" s="1"/>
      <c r="E9505" s="3"/>
      <c r="F9505" s="11"/>
      <c r="G9505" s="11"/>
      <c r="H9505" s="11"/>
      <c r="I9505" s="5"/>
      <c r="J9505" s="1"/>
      <c r="K9505" s="1"/>
      <c r="L9505" s="1"/>
      <c r="M9505" s="1"/>
      <c r="N9505" s="7"/>
      <c r="O9505" s="11"/>
      <c r="P9505" s="11"/>
      <c r="Q9505" s="11"/>
      <c r="R9505" s="8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  <c r="BR9505" s="1"/>
      <c r="BS9505" s="1"/>
      <c r="BT9505" s="1"/>
      <c r="BU9505" s="1"/>
      <c r="BV9505" s="1"/>
      <c r="BW9505" s="1"/>
      <c r="BX9505" s="1"/>
      <c r="BY9505" s="1"/>
      <c r="BZ9505" s="1"/>
      <c r="CA9505" s="1"/>
      <c r="CB9505" s="1"/>
      <c r="CC9505" s="1"/>
      <c r="CD9505" s="1"/>
      <c r="CE9505" s="1"/>
      <c r="CF9505" s="1"/>
      <c r="CG9505" s="1"/>
      <c r="CH9505" s="1"/>
      <c r="CI9505" s="1"/>
      <c r="CJ9505" s="1"/>
      <c r="CK9505" s="1"/>
      <c r="CL9505" s="1"/>
      <c r="CM9505" s="1"/>
      <c r="CN9505" s="1"/>
      <c r="CO9505" s="1"/>
      <c r="CP9505" s="1"/>
      <c r="CQ9505" s="1"/>
      <c r="CR9505" s="1"/>
      <c r="CS9505" s="1"/>
      <c r="CT9505" s="1"/>
      <c r="CU9505" s="1"/>
      <c r="CV9505" s="1"/>
      <c r="CW9505" s="1"/>
      <c r="CX9505" s="1"/>
      <c r="CY9505" s="1"/>
      <c r="CZ9505" s="1"/>
      <c r="DA9505" s="1"/>
      <c r="DB9505" s="1"/>
      <c r="DC9505" s="1"/>
      <c r="DD9505" s="1"/>
      <c r="DE9505" s="1"/>
      <c r="DF9505" s="1"/>
      <c r="DG9505" s="1"/>
      <c r="DH9505" s="1"/>
      <c r="DI9505" s="1"/>
      <c r="DJ9505" s="1"/>
      <c r="DK9505" s="1"/>
      <c r="DL9505" s="1"/>
      <c r="DM9505" s="1"/>
      <c r="DN9505" s="1"/>
      <c r="DO9505" s="1"/>
    </row>
    <row r="9506" spans="1:119" s="2" customFormat="1">
      <c r="A9506" s="1"/>
      <c r="B9506" s="1"/>
      <c r="C9506" s="1"/>
      <c r="D9506" s="1"/>
      <c r="E9506" s="3"/>
      <c r="F9506" s="11"/>
      <c r="G9506" s="11"/>
      <c r="H9506" s="11"/>
      <c r="I9506" s="5"/>
      <c r="J9506" s="1"/>
      <c r="K9506" s="1"/>
      <c r="L9506" s="1"/>
      <c r="M9506" s="1"/>
      <c r="N9506" s="7"/>
      <c r="O9506" s="11"/>
      <c r="P9506" s="11"/>
      <c r="Q9506" s="11"/>
      <c r="R9506" s="8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  <c r="BR9506" s="1"/>
      <c r="BS9506" s="1"/>
      <c r="BT9506" s="1"/>
      <c r="BU9506" s="1"/>
      <c r="BV9506" s="1"/>
      <c r="BW9506" s="1"/>
      <c r="BX9506" s="1"/>
      <c r="BY9506" s="1"/>
      <c r="BZ9506" s="1"/>
      <c r="CA9506" s="1"/>
      <c r="CB9506" s="1"/>
      <c r="CC9506" s="1"/>
      <c r="CD9506" s="1"/>
      <c r="CE9506" s="1"/>
      <c r="CF9506" s="1"/>
      <c r="CG9506" s="1"/>
      <c r="CH9506" s="1"/>
      <c r="CI9506" s="1"/>
      <c r="CJ9506" s="1"/>
      <c r="CK9506" s="1"/>
      <c r="CL9506" s="1"/>
      <c r="CM9506" s="1"/>
      <c r="CN9506" s="1"/>
      <c r="CO9506" s="1"/>
      <c r="CP9506" s="1"/>
      <c r="CQ9506" s="1"/>
      <c r="CR9506" s="1"/>
      <c r="CS9506" s="1"/>
      <c r="CT9506" s="1"/>
      <c r="CU9506" s="1"/>
      <c r="CV9506" s="1"/>
      <c r="CW9506" s="1"/>
      <c r="CX9506" s="1"/>
      <c r="CY9506" s="1"/>
      <c r="CZ9506" s="1"/>
      <c r="DA9506" s="1"/>
      <c r="DB9506" s="1"/>
      <c r="DC9506" s="1"/>
      <c r="DD9506" s="1"/>
      <c r="DE9506" s="1"/>
      <c r="DF9506" s="1"/>
      <c r="DG9506" s="1"/>
      <c r="DH9506" s="1"/>
      <c r="DI9506" s="1"/>
      <c r="DJ9506" s="1"/>
      <c r="DK9506" s="1"/>
      <c r="DL9506" s="1"/>
      <c r="DM9506" s="1"/>
      <c r="DN9506" s="1"/>
      <c r="DO9506" s="1"/>
    </row>
    <row r="9507" spans="1:119" s="2" customFormat="1">
      <c r="A9507" s="1"/>
      <c r="B9507" s="1"/>
      <c r="C9507" s="1"/>
      <c r="D9507" s="1"/>
      <c r="E9507" s="3"/>
      <c r="F9507" s="11"/>
      <c r="G9507" s="11"/>
      <c r="H9507" s="11"/>
      <c r="I9507" s="5"/>
      <c r="J9507" s="1"/>
      <c r="K9507" s="1"/>
      <c r="L9507" s="1"/>
      <c r="M9507" s="1"/>
      <c r="N9507" s="7"/>
      <c r="O9507" s="11"/>
      <c r="P9507" s="11"/>
      <c r="Q9507" s="11"/>
      <c r="R9507" s="8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  <c r="BR9507" s="1"/>
      <c r="BS9507" s="1"/>
      <c r="BT9507" s="1"/>
      <c r="BU9507" s="1"/>
      <c r="BV9507" s="1"/>
      <c r="BW9507" s="1"/>
      <c r="BX9507" s="1"/>
      <c r="BY9507" s="1"/>
      <c r="BZ9507" s="1"/>
      <c r="CA9507" s="1"/>
      <c r="CB9507" s="1"/>
      <c r="CC9507" s="1"/>
      <c r="CD9507" s="1"/>
      <c r="CE9507" s="1"/>
      <c r="CF9507" s="1"/>
      <c r="CG9507" s="1"/>
      <c r="CH9507" s="1"/>
      <c r="CI9507" s="1"/>
      <c r="CJ9507" s="1"/>
      <c r="CK9507" s="1"/>
      <c r="CL9507" s="1"/>
      <c r="CM9507" s="1"/>
      <c r="CN9507" s="1"/>
      <c r="CO9507" s="1"/>
      <c r="CP9507" s="1"/>
      <c r="CQ9507" s="1"/>
      <c r="CR9507" s="1"/>
      <c r="CS9507" s="1"/>
      <c r="CT9507" s="1"/>
      <c r="CU9507" s="1"/>
      <c r="CV9507" s="1"/>
      <c r="CW9507" s="1"/>
      <c r="CX9507" s="1"/>
      <c r="CY9507" s="1"/>
      <c r="CZ9507" s="1"/>
      <c r="DA9507" s="1"/>
      <c r="DB9507" s="1"/>
      <c r="DC9507" s="1"/>
      <c r="DD9507" s="1"/>
      <c r="DE9507" s="1"/>
      <c r="DF9507" s="1"/>
      <c r="DG9507" s="1"/>
      <c r="DH9507" s="1"/>
      <c r="DI9507" s="1"/>
      <c r="DJ9507" s="1"/>
      <c r="DK9507" s="1"/>
      <c r="DL9507" s="1"/>
      <c r="DM9507" s="1"/>
      <c r="DN9507" s="1"/>
      <c r="DO9507" s="1"/>
    </row>
    <row r="9508" spans="1:119" s="2" customFormat="1">
      <c r="A9508" s="1"/>
      <c r="B9508" s="1"/>
      <c r="C9508" s="1"/>
      <c r="D9508" s="1"/>
      <c r="E9508" s="3"/>
      <c r="F9508" s="11"/>
      <c r="G9508" s="11"/>
      <c r="H9508" s="11"/>
      <c r="I9508" s="5"/>
      <c r="J9508" s="1"/>
      <c r="K9508" s="1"/>
      <c r="L9508" s="1"/>
      <c r="M9508" s="1"/>
      <c r="N9508" s="7"/>
      <c r="O9508" s="11"/>
      <c r="P9508" s="11"/>
      <c r="Q9508" s="11"/>
      <c r="R9508" s="8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  <c r="BR9508" s="1"/>
      <c r="BS9508" s="1"/>
      <c r="BT9508" s="1"/>
      <c r="BU9508" s="1"/>
      <c r="BV9508" s="1"/>
      <c r="BW9508" s="1"/>
      <c r="BX9508" s="1"/>
      <c r="BY9508" s="1"/>
      <c r="BZ9508" s="1"/>
      <c r="CA9508" s="1"/>
      <c r="CB9508" s="1"/>
      <c r="CC9508" s="1"/>
      <c r="CD9508" s="1"/>
      <c r="CE9508" s="1"/>
      <c r="CF9508" s="1"/>
      <c r="CG9508" s="1"/>
      <c r="CH9508" s="1"/>
      <c r="CI9508" s="1"/>
      <c r="CJ9508" s="1"/>
      <c r="CK9508" s="1"/>
      <c r="CL9508" s="1"/>
      <c r="CM9508" s="1"/>
      <c r="CN9508" s="1"/>
      <c r="CO9508" s="1"/>
      <c r="CP9508" s="1"/>
      <c r="CQ9508" s="1"/>
      <c r="CR9508" s="1"/>
      <c r="CS9508" s="1"/>
      <c r="CT9508" s="1"/>
      <c r="CU9508" s="1"/>
      <c r="CV9508" s="1"/>
      <c r="CW9508" s="1"/>
      <c r="CX9508" s="1"/>
      <c r="CY9508" s="1"/>
      <c r="CZ9508" s="1"/>
      <c r="DA9508" s="1"/>
      <c r="DB9508" s="1"/>
      <c r="DC9508" s="1"/>
      <c r="DD9508" s="1"/>
      <c r="DE9508" s="1"/>
      <c r="DF9508" s="1"/>
      <c r="DG9508" s="1"/>
      <c r="DH9508" s="1"/>
      <c r="DI9508" s="1"/>
      <c r="DJ9508" s="1"/>
      <c r="DK9508" s="1"/>
      <c r="DL9508" s="1"/>
      <c r="DM9508" s="1"/>
      <c r="DN9508" s="1"/>
      <c r="DO9508" s="1"/>
    </row>
    <row r="9509" spans="1:119" s="2" customFormat="1">
      <c r="A9509" s="1"/>
      <c r="B9509" s="1"/>
      <c r="C9509" s="1"/>
      <c r="D9509" s="1"/>
      <c r="E9509" s="3"/>
      <c r="F9509" s="11"/>
      <c r="G9509" s="11"/>
      <c r="H9509" s="11"/>
      <c r="I9509" s="5"/>
      <c r="J9509" s="1"/>
      <c r="K9509" s="1"/>
      <c r="L9509" s="1"/>
      <c r="M9509" s="1"/>
      <c r="N9509" s="7"/>
      <c r="O9509" s="11"/>
      <c r="P9509" s="11"/>
      <c r="Q9509" s="11"/>
      <c r="R9509" s="8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  <c r="BR9509" s="1"/>
      <c r="BS9509" s="1"/>
      <c r="BT9509" s="1"/>
      <c r="BU9509" s="1"/>
      <c r="BV9509" s="1"/>
      <c r="BW9509" s="1"/>
      <c r="BX9509" s="1"/>
      <c r="BY9509" s="1"/>
      <c r="BZ9509" s="1"/>
      <c r="CA9509" s="1"/>
      <c r="CB9509" s="1"/>
      <c r="CC9509" s="1"/>
      <c r="CD9509" s="1"/>
      <c r="CE9509" s="1"/>
      <c r="CF9509" s="1"/>
      <c r="CG9509" s="1"/>
      <c r="CH9509" s="1"/>
      <c r="CI9509" s="1"/>
      <c r="CJ9509" s="1"/>
      <c r="CK9509" s="1"/>
      <c r="CL9509" s="1"/>
      <c r="CM9509" s="1"/>
      <c r="CN9509" s="1"/>
      <c r="CO9509" s="1"/>
      <c r="CP9509" s="1"/>
      <c r="CQ9509" s="1"/>
      <c r="CR9509" s="1"/>
      <c r="CS9509" s="1"/>
      <c r="CT9509" s="1"/>
      <c r="CU9509" s="1"/>
      <c r="CV9509" s="1"/>
      <c r="CW9509" s="1"/>
      <c r="CX9509" s="1"/>
      <c r="CY9509" s="1"/>
      <c r="CZ9509" s="1"/>
      <c r="DA9509" s="1"/>
      <c r="DB9509" s="1"/>
      <c r="DC9509" s="1"/>
      <c r="DD9509" s="1"/>
      <c r="DE9509" s="1"/>
      <c r="DF9509" s="1"/>
      <c r="DG9509" s="1"/>
      <c r="DH9509" s="1"/>
      <c r="DI9509" s="1"/>
      <c r="DJ9509" s="1"/>
      <c r="DK9509" s="1"/>
      <c r="DL9509" s="1"/>
      <c r="DM9509" s="1"/>
      <c r="DN9509" s="1"/>
      <c r="DO9509" s="1"/>
    </row>
    <row r="9510" spans="1:119" s="2" customFormat="1">
      <c r="A9510" s="1"/>
      <c r="B9510" s="1"/>
      <c r="C9510" s="1"/>
      <c r="D9510" s="1"/>
      <c r="E9510" s="3"/>
      <c r="F9510" s="11"/>
      <c r="G9510" s="11"/>
      <c r="H9510" s="11"/>
      <c r="I9510" s="5"/>
      <c r="J9510" s="1"/>
      <c r="K9510" s="1"/>
      <c r="L9510" s="1"/>
      <c r="M9510" s="1"/>
      <c r="N9510" s="7"/>
      <c r="O9510" s="11"/>
      <c r="P9510" s="11"/>
      <c r="Q9510" s="11"/>
      <c r="R9510" s="8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  <c r="BR9510" s="1"/>
      <c r="BS9510" s="1"/>
      <c r="BT9510" s="1"/>
      <c r="BU9510" s="1"/>
      <c r="BV9510" s="1"/>
      <c r="BW9510" s="1"/>
      <c r="BX9510" s="1"/>
      <c r="BY9510" s="1"/>
      <c r="BZ9510" s="1"/>
      <c r="CA9510" s="1"/>
      <c r="CB9510" s="1"/>
      <c r="CC9510" s="1"/>
      <c r="CD9510" s="1"/>
      <c r="CE9510" s="1"/>
      <c r="CF9510" s="1"/>
      <c r="CG9510" s="1"/>
      <c r="CH9510" s="1"/>
      <c r="CI9510" s="1"/>
      <c r="CJ9510" s="1"/>
      <c r="CK9510" s="1"/>
      <c r="CL9510" s="1"/>
      <c r="CM9510" s="1"/>
      <c r="CN9510" s="1"/>
      <c r="CO9510" s="1"/>
      <c r="CP9510" s="1"/>
      <c r="CQ9510" s="1"/>
      <c r="CR9510" s="1"/>
      <c r="CS9510" s="1"/>
      <c r="CT9510" s="1"/>
      <c r="CU9510" s="1"/>
      <c r="CV9510" s="1"/>
      <c r="CW9510" s="1"/>
      <c r="CX9510" s="1"/>
      <c r="CY9510" s="1"/>
      <c r="CZ9510" s="1"/>
      <c r="DA9510" s="1"/>
      <c r="DB9510" s="1"/>
      <c r="DC9510" s="1"/>
      <c r="DD9510" s="1"/>
      <c r="DE9510" s="1"/>
      <c r="DF9510" s="1"/>
      <c r="DG9510" s="1"/>
      <c r="DH9510" s="1"/>
      <c r="DI9510" s="1"/>
      <c r="DJ9510" s="1"/>
      <c r="DK9510" s="1"/>
      <c r="DL9510" s="1"/>
      <c r="DM9510" s="1"/>
      <c r="DN9510" s="1"/>
      <c r="DO9510" s="1"/>
    </row>
    <row r="9511" spans="1:119" s="2" customFormat="1">
      <c r="A9511" s="1"/>
      <c r="B9511" s="1"/>
      <c r="C9511" s="1"/>
      <c r="D9511" s="1"/>
      <c r="E9511" s="3"/>
      <c r="F9511" s="11"/>
      <c r="G9511" s="11"/>
      <c r="H9511" s="11"/>
      <c r="I9511" s="5"/>
      <c r="J9511" s="1"/>
      <c r="K9511" s="1"/>
      <c r="L9511" s="1"/>
      <c r="M9511" s="1"/>
      <c r="N9511" s="7"/>
      <c r="O9511" s="11"/>
      <c r="P9511" s="11"/>
      <c r="Q9511" s="11"/>
      <c r="R9511" s="8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  <c r="BR9511" s="1"/>
      <c r="BS9511" s="1"/>
      <c r="BT9511" s="1"/>
      <c r="BU9511" s="1"/>
      <c r="BV9511" s="1"/>
      <c r="BW9511" s="1"/>
      <c r="BX9511" s="1"/>
      <c r="BY9511" s="1"/>
      <c r="BZ9511" s="1"/>
      <c r="CA9511" s="1"/>
      <c r="CB9511" s="1"/>
      <c r="CC9511" s="1"/>
      <c r="CD9511" s="1"/>
      <c r="CE9511" s="1"/>
      <c r="CF9511" s="1"/>
      <c r="CG9511" s="1"/>
      <c r="CH9511" s="1"/>
      <c r="CI9511" s="1"/>
      <c r="CJ9511" s="1"/>
      <c r="CK9511" s="1"/>
      <c r="CL9511" s="1"/>
      <c r="CM9511" s="1"/>
      <c r="CN9511" s="1"/>
      <c r="CO9511" s="1"/>
      <c r="CP9511" s="1"/>
      <c r="CQ9511" s="1"/>
      <c r="CR9511" s="1"/>
      <c r="CS9511" s="1"/>
      <c r="CT9511" s="1"/>
      <c r="CU9511" s="1"/>
      <c r="CV9511" s="1"/>
      <c r="CW9511" s="1"/>
      <c r="CX9511" s="1"/>
      <c r="CY9511" s="1"/>
      <c r="CZ9511" s="1"/>
      <c r="DA9511" s="1"/>
      <c r="DB9511" s="1"/>
      <c r="DC9511" s="1"/>
      <c r="DD9511" s="1"/>
      <c r="DE9511" s="1"/>
      <c r="DF9511" s="1"/>
      <c r="DG9511" s="1"/>
      <c r="DH9511" s="1"/>
      <c r="DI9511" s="1"/>
      <c r="DJ9511" s="1"/>
      <c r="DK9511" s="1"/>
      <c r="DL9511" s="1"/>
      <c r="DM9511" s="1"/>
      <c r="DN9511" s="1"/>
      <c r="DO9511" s="1"/>
    </row>
    <row r="9512" spans="1:119" s="2" customFormat="1">
      <c r="A9512" s="1"/>
      <c r="B9512" s="1"/>
      <c r="C9512" s="1"/>
      <c r="D9512" s="1"/>
      <c r="E9512" s="3"/>
      <c r="F9512" s="11"/>
      <c r="G9512" s="11"/>
      <c r="H9512" s="11"/>
      <c r="I9512" s="5"/>
      <c r="J9512" s="1"/>
      <c r="K9512" s="1"/>
      <c r="L9512" s="1"/>
      <c r="M9512" s="1"/>
      <c r="N9512" s="7"/>
      <c r="O9512" s="11"/>
      <c r="P9512" s="11"/>
      <c r="Q9512" s="11"/>
      <c r="R9512" s="8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  <c r="BR9512" s="1"/>
      <c r="BS9512" s="1"/>
      <c r="BT9512" s="1"/>
      <c r="BU9512" s="1"/>
      <c r="BV9512" s="1"/>
      <c r="BW9512" s="1"/>
      <c r="BX9512" s="1"/>
      <c r="BY9512" s="1"/>
      <c r="BZ9512" s="1"/>
      <c r="CA9512" s="1"/>
      <c r="CB9512" s="1"/>
      <c r="CC9512" s="1"/>
      <c r="CD9512" s="1"/>
      <c r="CE9512" s="1"/>
      <c r="CF9512" s="1"/>
      <c r="CG9512" s="1"/>
      <c r="CH9512" s="1"/>
      <c r="CI9512" s="1"/>
      <c r="CJ9512" s="1"/>
      <c r="CK9512" s="1"/>
      <c r="CL9512" s="1"/>
      <c r="CM9512" s="1"/>
      <c r="CN9512" s="1"/>
      <c r="CO9512" s="1"/>
      <c r="CP9512" s="1"/>
      <c r="CQ9512" s="1"/>
      <c r="CR9512" s="1"/>
      <c r="CS9512" s="1"/>
      <c r="CT9512" s="1"/>
      <c r="CU9512" s="1"/>
      <c r="CV9512" s="1"/>
      <c r="CW9512" s="1"/>
      <c r="CX9512" s="1"/>
      <c r="CY9512" s="1"/>
      <c r="CZ9512" s="1"/>
      <c r="DA9512" s="1"/>
      <c r="DB9512" s="1"/>
      <c r="DC9512" s="1"/>
      <c r="DD9512" s="1"/>
      <c r="DE9512" s="1"/>
      <c r="DF9512" s="1"/>
      <c r="DG9512" s="1"/>
      <c r="DH9512" s="1"/>
      <c r="DI9512" s="1"/>
      <c r="DJ9512" s="1"/>
      <c r="DK9512" s="1"/>
      <c r="DL9512" s="1"/>
      <c r="DM9512" s="1"/>
      <c r="DN9512" s="1"/>
      <c r="DO9512" s="1"/>
    </row>
    <row r="9513" spans="1:119" s="2" customFormat="1">
      <c r="A9513" s="1"/>
      <c r="B9513" s="1"/>
      <c r="C9513" s="1"/>
      <c r="D9513" s="1"/>
      <c r="E9513" s="3"/>
      <c r="F9513" s="11"/>
      <c r="G9513" s="11"/>
      <c r="H9513" s="11"/>
      <c r="I9513" s="5"/>
      <c r="J9513" s="1"/>
      <c r="K9513" s="1"/>
      <c r="L9513" s="1"/>
      <c r="M9513" s="1"/>
      <c r="N9513" s="7"/>
      <c r="O9513" s="11"/>
      <c r="P9513" s="11"/>
      <c r="Q9513" s="11"/>
      <c r="R9513" s="8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  <c r="BR9513" s="1"/>
      <c r="BS9513" s="1"/>
      <c r="BT9513" s="1"/>
      <c r="BU9513" s="1"/>
      <c r="BV9513" s="1"/>
      <c r="BW9513" s="1"/>
      <c r="BX9513" s="1"/>
      <c r="BY9513" s="1"/>
      <c r="BZ9513" s="1"/>
      <c r="CA9513" s="1"/>
      <c r="CB9513" s="1"/>
      <c r="CC9513" s="1"/>
      <c r="CD9513" s="1"/>
      <c r="CE9513" s="1"/>
      <c r="CF9513" s="1"/>
      <c r="CG9513" s="1"/>
      <c r="CH9513" s="1"/>
      <c r="CI9513" s="1"/>
      <c r="CJ9513" s="1"/>
      <c r="CK9513" s="1"/>
      <c r="CL9513" s="1"/>
      <c r="CM9513" s="1"/>
      <c r="CN9513" s="1"/>
      <c r="CO9513" s="1"/>
      <c r="CP9513" s="1"/>
      <c r="CQ9513" s="1"/>
      <c r="CR9513" s="1"/>
      <c r="CS9513" s="1"/>
      <c r="CT9513" s="1"/>
      <c r="CU9513" s="1"/>
      <c r="CV9513" s="1"/>
      <c r="CW9513" s="1"/>
      <c r="CX9513" s="1"/>
      <c r="CY9513" s="1"/>
      <c r="CZ9513" s="1"/>
      <c r="DA9513" s="1"/>
      <c r="DB9513" s="1"/>
      <c r="DC9513" s="1"/>
      <c r="DD9513" s="1"/>
      <c r="DE9513" s="1"/>
      <c r="DF9513" s="1"/>
      <c r="DG9513" s="1"/>
      <c r="DH9513" s="1"/>
      <c r="DI9513" s="1"/>
      <c r="DJ9513" s="1"/>
      <c r="DK9513" s="1"/>
      <c r="DL9513" s="1"/>
      <c r="DM9513" s="1"/>
      <c r="DN9513" s="1"/>
      <c r="DO9513" s="1"/>
    </row>
    <row r="9514" spans="1:119" s="2" customFormat="1">
      <c r="A9514" s="1"/>
      <c r="B9514" s="1"/>
      <c r="C9514" s="1"/>
      <c r="D9514" s="1"/>
      <c r="E9514" s="3"/>
      <c r="F9514" s="11"/>
      <c r="G9514" s="11"/>
      <c r="H9514" s="11"/>
      <c r="I9514" s="5"/>
      <c r="J9514" s="1"/>
      <c r="K9514" s="1"/>
      <c r="L9514" s="1"/>
      <c r="M9514" s="1"/>
      <c r="N9514" s="7"/>
      <c r="O9514" s="11"/>
      <c r="P9514" s="11"/>
      <c r="Q9514" s="11"/>
      <c r="R9514" s="8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  <c r="BR9514" s="1"/>
      <c r="BS9514" s="1"/>
      <c r="BT9514" s="1"/>
      <c r="BU9514" s="1"/>
      <c r="BV9514" s="1"/>
      <c r="BW9514" s="1"/>
      <c r="BX9514" s="1"/>
      <c r="BY9514" s="1"/>
      <c r="BZ9514" s="1"/>
      <c r="CA9514" s="1"/>
      <c r="CB9514" s="1"/>
      <c r="CC9514" s="1"/>
      <c r="CD9514" s="1"/>
      <c r="CE9514" s="1"/>
      <c r="CF9514" s="1"/>
      <c r="CG9514" s="1"/>
      <c r="CH9514" s="1"/>
      <c r="CI9514" s="1"/>
      <c r="CJ9514" s="1"/>
      <c r="CK9514" s="1"/>
      <c r="CL9514" s="1"/>
      <c r="CM9514" s="1"/>
      <c r="CN9514" s="1"/>
      <c r="CO9514" s="1"/>
      <c r="CP9514" s="1"/>
      <c r="CQ9514" s="1"/>
      <c r="CR9514" s="1"/>
      <c r="CS9514" s="1"/>
      <c r="CT9514" s="1"/>
      <c r="CU9514" s="1"/>
      <c r="CV9514" s="1"/>
      <c r="CW9514" s="1"/>
      <c r="CX9514" s="1"/>
      <c r="CY9514" s="1"/>
      <c r="CZ9514" s="1"/>
      <c r="DA9514" s="1"/>
      <c r="DB9514" s="1"/>
      <c r="DC9514" s="1"/>
      <c r="DD9514" s="1"/>
      <c r="DE9514" s="1"/>
      <c r="DF9514" s="1"/>
      <c r="DG9514" s="1"/>
      <c r="DH9514" s="1"/>
      <c r="DI9514" s="1"/>
      <c r="DJ9514" s="1"/>
      <c r="DK9514" s="1"/>
      <c r="DL9514" s="1"/>
      <c r="DM9514" s="1"/>
      <c r="DN9514" s="1"/>
      <c r="DO9514" s="1"/>
    </row>
    <row r="9515" spans="1:119" s="2" customFormat="1">
      <c r="A9515" s="1"/>
      <c r="B9515" s="1"/>
      <c r="C9515" s="1"/>
      <c r="D9515" s="1"/>
      <c r="E9515" s="3"/>
      <c r="F9515" s="11"/>
      <c r="G9515" s="11"/>
      <c r="H9515" s="11"/>
      <c r="I9515" s="5"/>
      <c r="J9515" s="1"/>
      <c r="K9515" s="1"/>
      <c r="L9515" s="1"/>
      <c r="M9515" s="1"/>
      <c r="N9515" s="7"/>
      <c r="O9515" s="11"/>
      <c r="P9515" s="11"/>
      <c r="Q9515" s="11"/>
      <c r="R9515" s="8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  <c r="BR9515" s="1"/>
      <c r="BS9515" s="1"/>
      <c r="BT9515" s="1"/>
      <c r="BU9515" s="1"/>
      <c r="BV9515" s="1"/>
      <c r="BW9515" s="1"/>
      <c r="BX9515" s="1"/>
      <c r="BY9515" s="1"/>
      <c r="BZ9515" s="1"/>
      <c r="CA9515" s="1"/>
      <c r="CB9515" s="1"/>
      <c r="CC9515" s="1"/>
      <c r="CD9515" s="1"/>
      <c r="CE9515" s="1"/>
      <c r="CF9515" s="1"/>
      <c r="CG9515" s="1"/>
      <c r="CH9515" s="1"/>
      <c r="CI9515" s="1"/>
      <c r="CJ9515" s="1"/>
      <c r="CK9515" s="1"/>
      <c r="CL9515" s="1"/>
      <c r="CM9515" s="1"/>
      <c r="CN9515" s="1"/>
      <c r="CO9515" s="1"/>
      <c r="CP9515" s="1"/>
      <c r="CQ9515" s="1"/>
      <c r="CR9515" s="1"/>
      <c r="CS9515" s="1"/>
      <c r="CT9515" s="1"/>
      <c r="CU9515" s="1"/>
      <c r="CV9515" s="1"/>
      <c r="CW9515" s="1"/>
      <c r="CX9515" s="1"/>
      <c r="CY9515" s="1"/>
      <c r="CZ9515" s="1"/>
      <c r="DA9515" s="1"/>
      <c r="DB9515" s="1"/>
      <c r="DC9515" s="1"/>
      <c r="DD9515" s="1"/>
      <c r="DE9515" s="1"/>
      <c r="DF9515" s="1"/>
      <c r="DG9515" s="1"/>
      <c r="DH9515" s="1"/>
      <c r="DI9515" s="1"/>
      <c r="DJ9515" s="1"/>
      <c r="DK9515" s="1"/>
      <c r="DL9515" s="1"/>
      <c r="DM9515" s="1"/>
      <c r="DN9515" s="1"/>
      <c r="DO9515" s="1"/>
    </row>
    <row r="9516" spans="1:119" s="2" customFormat="1">
      <c r="A9516" s="1"/>
      <c r="B9516" s="1"/>
      <c r="C9516" s="1"/>
      <c r="D9516" s="1"/>
      <c r="E9516" s="3"/>
      <c r="F9516" s="11"/>
      <c r="G9516" s="11"/>
      <c r="H9516" s="11"/>
      <c r="I9516" s="5"/>
      <c r="J9516" s="1"/>
      <c r="K9516" s="1"/>
      <c r="L9516" s="1"/>
      <c r="M9516" s="1"/>
      <c r="N9516" s="7"/>
      <c r="O9516" s="11"/>
      <c r="P9516" s="11"/>
      <c r="Q9516" s="11"/>
      <c r="R9516" s="8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  <c r="BR9516" s="1"/>
      <c r="BS9516" s="1"/>
      <c r="BT9516" s="1"/>
      <c r="BU9516" s="1"/>
      <c r="BV9516" s="1"/>
      <c r="BW9516" s="1"/>
      <c r="BX9516" s="1"/>
      <c r="BY9516" s="1"/>
      <c r="BZ9516" s="1"/>
      <c r="CA9516" s="1"/>
      <c r="CB9516" s="1"/>
      <c r="CC9516" s="1"/>
      <c r="CD9516" s="1"/>
      <c r="CE9516" s="1"/>
      <c r="CF9516" s="1"/>
      <c r="CG9516" s="1"/>
      <c r="CH9516" s="1"/>
      <c r="CI9516" s="1"/>
      <c r="CJ9516" s="1"/>
      <c r="CK9516" s="1"/>
      <c r="CL9516" s="1"/>
      <c r="CM9516" s="1"/>
      <c r="CN9516" s="1"/>
      <c r="CO9516" s="1"/>
      <c r="CP9516" s="1"/>
      <c r="CQ9516" s="1"/>
      <c r="CR9516" s="1"/>
      <c r="CS9516" s="1"/>
      <c r="CT9516" s="1"/>
      <c r="CU9516" s="1"/>
      <c r="CV9516" s="1"/>
      <c r="CW9516" s="1"/>
      <c r="CX9516" s="1"/>
      <c r="CY9516" s="1"/>
      <c r="CZ9516" s="1"/>
      <c r="DA9516" s="1"/>
      <c r="DB9516" s="1"/>
      <c r="DC9516" s="1"/>
      <c r="DD9516" s="1"/>
      <c r="DE9516" s="1"/>
      <c r="DF9516" s="1"/>
      <c r="DG9516" s="1"/>
      <c r="DH9516" s="1"/>
      <c r="DI9516" s="1"/>
      <c r="DJ9516" s="1"/>
      <c r="DK9516" s="1"/>
      <c r="DL9516" s="1"/>
      <c r="DM9516" s="1"/>
      <c r="DN9516" s="1"/>
      <c r="DO9516" s="1"/>
    </row>
    <row r="9517" spans="1:119" s="2" customFormat="1">
      <c r="A9517" s="1"/>
      <c r="B9517" s="1"/>
      <c r="C9517" s="1"/>
      <c r="D9517" s="1"/>
      <c r="E9517" s="3"/>
      <c r="F9517" s="11"/>
      <c r="G9517" s="11"/>
      <c r="H9517" s="11"/>
      <c r="I9517" s="5"/>
      <c r="J9517" s="1"/>
      <c r="K9517" s="1"/>
      <c r="L9517" s="1"/>
      <c r="M9517" s="1"/>
      <c r="N9517" s="7"/>
      <c r="O9517" s="11"/>
      <c r="P9517" s="11"/>
      <c r="Q9517" s="11"/>
      <c r="R9517" s="8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  <c r="BR9517" s="1"/>
      <c r="BS9517" s="1"/>
      <c r="BT9517" s="1"/>
      <c r="BU9517" s="1"/>
      <c r="BV9517" s="1"/>
      <c r="BW9517" s="1"/>
      <c r="BX9517" s="1"/>
      <c r="BY9517" s="1"/>
      <c r="BZ9517" s="1"/>
      <c r="CA9517" s="1"/>
      <c r="CB9517" s="1"/>
      <c r="CC9517" s="1"/>
      <c r="CD9517" s="1"/>
      <c r="CE9517" s="1"/>
      <c r="CF9517" s="1"/>
      <c r="CG9517" s="1"/>
      <c r="CH9517" s="1"/>
      <c r="CI9517" s="1"/>
      <c r="CJ9517" s="1"/>
      <c r="CK9517" s="1"/>
      <c r="CL9517" s="1"/>
      <c r="CM9517" s="1"/>
      <c r="CN9517" s="1"/>
      <c r="CO9517" s="1"/>
      <c r="CP9517" s="1"/>
      <c r="CQ9517" s="1"/>
      <c r="CR9517" s="1"/>
      <c r="CS9517" s="1"/>
      <c r="CT9517" s="1"/>
      <c r="CU9517" s="1"/>
      <c r="CV9517" s="1"/>
      <c r="CW9517" s="1"/>
      <c r="CX9517" s="1"/>
      <c r="CY9517" s="1"/>
      <c r="CZ9517" s="1"/>
      <c r="DA9517" s="1"/>
      <c r="DB9517" s="1"/>
      <c r="DC9517" s="1"/>
      <c r="DD9517" s="1"/>
      <c r="DE9517" s="1"/>
      <c r="DF9517" s="1"/>
      <c r="DG9517" s="1"/>
      <c r="DH9517" s="1"/>
      <c r="DI9517" s="1"/>
      <c r="DJ9517" s="1"/>
      <c r="DK9517" s="1"/>
      <c r="DL9517" s="1"/>
      <c r="DM9517" s="1"/>
      <c r="DN9517" s="1"/>
      <c r="DO9517" s="1"/>
    </row>
    <row r="9518" spans="1:119" s="2" customFormat="1">
      <c r="A9518" s="1"/>
      <c r="B9518" s="1"/>
      <c r="C9518" s="1"/>
      <c r="D9518" s="1"/>
      <c r="E9518" s="3"/>
      <c r="F9518" s="11"/>
      <c r="G9518" s="11"/>
      <c r="H9518" s="11"/>
      <c r="I9518" s="5"/>
      <c r="J9518" s="1"/>
      <c r="K9518" s="1"/>
      <c r="L9518" s="1"/>
      <c r="M9518" s="1"/>
      <c r="N9518" s="7"/>
      <c r="O9518" s="11"/>
      <c r="P9518" s="11"/>
      <c r="Q9518" s="11"/>
      <c r="R9518" s="8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  <c r="BR9518" s="1"/>
      <c r="BS9518" s="1"/>
      <c r="BT9518" s="1"/>
      <c r="BU9518" s="1"/>
      <c r="BV9518" s="1"/>
      <c r="BW9518" s="1"/>
      <c r="BX9518" s="1"/>
      <c r="BY9518" s="1"/>
      <c r="BZ9518" s="1"/>
      <c r="CA9518" s="1"/>
      <c r="CB9518" s="1"/>
      <c r="CC9518" s="1"/>
      <c r="CD9518" s="1"/>
      <c r="CE9518" s="1"/>
      <c r="CF9518" s="1"/>
      <c r="CG9518" s="1"/>
      <c r="CH9518" s="1"/>
      <c r="CI9518" s="1"/>
      <c r="CJ9518" s="1"/>
      <c r="CK9518" s="1"/>
      <c r="CL9518" s="1"/>
      <c r="CM9518" s="1"/>
      <c r="CN9518" s="1"/>
      <c r="CO9518" s="1"/>
      <c r="CP9518" s="1"/>
      <c r="CQ9518" s="1"/>
      <c r="CR9518" s="1"/>
      <c r="CS9518" s="1"/>
      <c r="CT9518" s="1"/>
      <c r="CU9518" s="1"/>
      <c r="CV9518" s="1"/>
      <c r="CW9518" s="1"/>
      <c r="CX9518" s="1"/>
      <c r="CY9518" s="1"/>
      <c r="CZ9518" s="1"/>
      <c r="DA9518" s="1"/>
      <c r="DB9518" s="1"/>
      <c r="DC9518" s="1"/>
      <c r="DD9518" s="1"/>
      <c r="DE9518" s="1"/>
      <c r="DF9518" s="1"/>
      <c r="DG9518" s="1"/>
      <c r="DH9518" s="1"/>
      <c r="DI9518" s="1"/>
      <c r="DJ9518" s="1"/>
      <c r="DK9518" s="1"/>
      <c r="DL9518" s="1"/>
      <c r="DM9518" s="1"/>
      <c r="DN9518" s="1"/>
      <c r="DO9518" s="1"/>
    </row>
    <row r="9519" spans="1:119" s="2" customFormat="1">
      <c r="A9519" s="1"/>
      <c r="B9519" s="1"/>
      <c r="C9519" s="1"/>
      <c r="D9519" s="1"/>
      <c r="E9519" s="3"/>
      <c r="F9519" s="11"/>
      <c r="G9519" s="11"/>
      <c r="H9519" s="11"/>
      <c r="I9519" s="5"/>
      <c r="J9519" s="1"/>
      <c r="K9519" s="1"/>
      <c r="L9519" s="1"/>
      <c r="M9519" s="1"/>
      <c r="N9519" s="7"/>
      <c r="O9519" s="11"/>
      <c r="P9519" s="11"/>
      <c r="Q9519" s="11"/>
      <c r="R9519" s="8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  <c r="BR9519" s="1"/>
      <c r="BS9519" s="1"/>
      <c r="BT9519" s="1"/>
      <c r="BU9519" s="1"/>
      <c r="BV9519" s="1"/>
      <c r="BW9519" s="1"/>
      <c r="BX9519" s="1"/>
      <c r="BY9519" s="1"/>
      <c r="BZ9519" s="1"/>
      <c r="CA9519" s="1"/>
      <c r="CB9519" s="1"/>
      <c r="CC9519" s="1"/>
      <c r="CD9519" s="1"/>
      <c r="CE9519" s="1"/>
      <c r="CF9519" s="1"/>
      <c r="CG9519" s="1"/>
      <c r="CH9519" s="1"/>
      <c r="CI9519" s="1"/>
      <c r="CJ9519" s="1"/>
      <c r="CK9519" s="1"/>
      <c r="CL9519" s="1"/>
      <c r="CM9519" s="1"/>
      <c r="CN9519" s="1"/>
      <c r="CO9519" s="1"/>
      <c r="CP9519" s="1"/>
      <c r="CQ9519" s="1"/>
      <c r="CR9519" s="1"/>
      <c r="CS9519" s="1"/>
      <c r="CT9519" s="1"/>
      <c r="CU9519" s="1"/>
      <c r="CV9519" s="1"/>
      <c r="CW9519" s="1"/>
      <c r="CX9519" s="1"/>
      <c r="CY9519" s="1"/>
      <c r="CZ9519" s="1"/>
      <c r="DA9519" s="1"/>
      <c r="DB9519" s="1"/>
      <c r="DC9519" s="1"/>
      <c r="DD9519" s="1"/>
      <c r="DE9519" s="1"/>
      <c r="DF9519" s="1"/>
      <c r="DG9519" s="1"/>
      <c r="DH9519" s="1"/>
      <c r="DI9519" s="1"/>
      <c r="DJ9519" s="1"/>
      <c r="DK9519" s="1"/>
      <c r="DL9519" s="1"/>
      <c r="DM9519" s="1"/>
      <c r="DN9519" s="1"/>
      <c r="DO9519" s="1"/>
    </row>
    <row r="9520" spans="1:119" s="2" customFormat="1">
      <c r="A9520" s="1"/>
      <c r="B9520" s="1"/>
      <c r="C9520" s="1"/>
      <c r="D9520" s="1"/>
      <c r="E9520" s="3"/>
      <c r="F9520" s="11"/>
      <c r="G9520" s="11"/>
      <c r="H9520" s="11"/>
      <c r="I9520" s="5"/>
      <c r="J9520" s="1"/>
      <c r="K9520" s="1"/>
      <c r="L9520" s="1"/>
      <c r="M9520" s="1"/>
      <c r="N9520" s="7"/>
      <c r="O9520" s="11"/>
      <c r="P9520" s="11"/>
      <c r="Q9520" s="11"/>
      <c r="R9520" s="8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  <c r="BR9520" s="1"/>
      <c r="BS9520" s="1"/>
      <c r="BT9520" s="1"/>
      <c r="BU9520" s="1"/>
      <c r="BV9520" s="1"/>
      <c r="BW9520" s="1"/>
      <c r="BX9520" s="1"/>
      <c r="BY9520" s="1"/>
      <c r="BZ9520" s="1"/>
      <c r="CA9520" s="1"/>
      <c r="CB9520" s="1"/>
      <c r="CC9520" s="1"/>
      <c r="CD9520" s="1"/>
      <c r="CE9520" s="1"/>
      <c r="CF9520" s="1"/>
      <c r="CG9520" s="1"/>
      <c r="CH9520" s="1"/>
      <c r="CI9520" s="1"/>
      <c r="CJ9520" s="1"/>
      <c r="CK9520" s="1"/>
      <c r="CL9520" s="1"/>
      <c r="CM9520" s="1"/>
      <c r="CN9520" s="1"/>
      <c r="CO9520" s="1"/>
      <c r="CP9520" s="1"/>
      <c r="CQ9520" s="1"/>
      <c r="CR9520" s="1"/>
      <c r="CS9520" s="1"/>
      <c r="CT9520" s="1"/>
      <c r="CU9520" s="1"/>
      <c r="CV9520" s="1"/>
      <c r="CW9520" s="1"/>
      <c r="CX9520" s="1"/>
      <c r="CY9520" s="1"/>
      <c r="CZ9520" s="1"/>
      <c r="DA9520" s="1"/>
      <c r="DB9520" s="1"/>
      <c r="DC9520" s="1"/>
      <c r="DD9520" s="1"/>
      <c r="DE9520" s="1"/>
      <c r="DF9520" s="1"/>
      <c r="DG9520" s="1"/>
      <c r="DH9520" s="1"/>
      <c r="DI9520" s="1"/>
      <c r="DJ9520" s="1"/>
      <c r="DK9520" s="1"/>
      <c r="DL9520" s="1"/>
      <c r="DM9520" s="1"/>
      <c r="DN9520" s="1"/>
      <c r="DO9520" s="1"/>
    </row>
    <row r="9521" spans="1:119" s="2" customFormat="1">
      <c r="A9521" s="1"/>
      <c r="B9521" s="1"/>
      <c r="C9521" s="1"/>
      <c r="D9521" s="1"/>
      <c r="E9521" s="3"/>
      <c r="F9521" s="11"/>
      <c r="G9521" s="11"/>
      <c r="H9521" s="11"/>
      <c r="I9521" s="5"/>
      <c r="J9521" s="1"/>
      <c r="K9521" s="1"/>
      <c r="L9521" s="1"/>
      <c r="M9521" s="1"/>
      <c r="N9521" s="7"/>
      <c r="O9521" s="11"/>
      <c r="P9521" s="11"/>
      <c r="Q9521" s="11"/>
      <c r="R9521" s="8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  <c r="BR9521" s="1"/>
      <c r="BS9521" s="1"/>
      <c r="BT9521" s="1"/>
      <c r="BU9521" s="1"/>
      <c r="BV9521" s="1"/>
      <c r="BW9521" s="1"/>
      <c r="BX9521" s="1"/>
      <c r="BY9521" s="1"/>
      <c r="BZ9521" s="1"/>
      <c r="CA9521" s="1"/>
      <c r="CB9521" s="1"/>
      <c r="CC9521" s="1"/>
      <c r="CD9521" s="1"/>
      <c r="CE9521" s="1"/>
      <c r="CF9521" s="1"/>
      <c r="CG9521" s="1"/>
      <c r="CH9521" s="1"/>
      <c r="CI9521" s="1"/>
      <c r="CJ9521" s="1"/>
      <c r="CK9521" s="1"/>
      <c r="CL9521" s="1"/>
      <c r="CM9521" s="1"/>
      <c r="CN9521" s="1"/>
      <c r="CO9521" s="1"/>
      <c r="CP9521" s="1"/>
      <c r="CQ9521" s="1"/>
      <c r="CR9521" s="1"/>
      <c r="CS9521" s="1"/>
      <c r="CT9521" s="1"/>
      <c r="CU9521" s="1"/>
      <c r="CV9521" s="1"/>
      <c r="CW9521" s="1"/>
      <c r="CX9521" s="1"/>
      <c r="CY9521" s="1"/>
      <c r="CZ9521" s="1"/>
      <c r="DA9521" s="1"/>
      <c r="DB9521" s="1"/>
      <c r="DC9521" s="1"/>
      <c r="DD9521" s="1"/>
      <c r="DE9521" s="1"/>
      <c r="DF9521" s="1"/>
      <c r="DG9521" s="1"/>
      <c r="DH9521" s="1"/>
      <c r="DI9521" s="1"/>
      <c r="DJ9521" s="1"/>
      <c r="DK9521" s="1"/>
      <c r="DL9521" s="1"/>
      <c r="DM9521" s="1"/>
      <c r="DN9521" s="1"/>
      <c r="DO9521" s="1"/>
    </row>
    <row r="9522" spans="1:119" s="2" customFormat="1">
      <c r="A9522" s="1"/>
      <c r="B9522" s="1"/>
      <c r="C9522" s="1"/>
      <c r="D9522" s="1"/>
      <c r="E9522" s="3"/>
      <c r="F9522" s="11"/>
      <c r="G9522" s="11"/>
      <c r="H9522" s="11"/>
      <c r="I9522" s="5"/>
      <c r="J9522" s="1"/>
      <c r="K9522" s="1"/>
      <c r="L9522" s="1"/>
      <c r="M9522" s="1"/>
      <c r="N9522" s="7"/>
      <c r="O9522" s="11"/>
      <c r="P9522" s="11"/>
      <c r="Q9522" s="11"/>
      <c r="R9522" s="8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  <c r="BR9522" s="1"/>
      <c r="BS9522" s="1"/>
      <c r="BT9522" s="1"/>
      <c r="BU9522" s="1"/>
      <c r="BV9522" s="1"/>
      <c r="BW9522" s="1"/>
      <c r="BX9522" s="1"/>
      <c r="BY9522" s="1"/>
      <c r="BZ9522" s="1"/>
      <c r="CA9522" s="1"/>
      <c r="CB9522" s="1"/>
      <c r="CC9522" s="1"/>
      <c r="CD9522" s="1"/>
      <c r="CE9522" s="1"/>
      <c r="CF9522" s="1"/>
      <c r="CG9522" s="1"/>
      <c r="CH9522" s="1"/>
      <c r="CI9522" s="1"/>
      <c r="CJ9522" s="1"/>
      <c r="CK9522" s="1"/>
      <c r="CL9522" s="1"/>
      <c r="CM9522" s="1"/>
      <c r="CN9522" s="1"/>
      <c r="CO9522" s="1"/>
      <c r="CP9522" s="1"/>
      <c r="CQ9522" s="1"/>
      <c r="CR9522" s="1"/>
      <c r="CS9522" s="1"/>
      <c r="CT9522" s="1"/>
      <c r="CU9522" s="1"/>
      <c r="CV9522" s="1"/>
      <c r="CW9522" s="1"/>
      <c r="CX9522" s="1"/>
      <c r="CY9522" s="1"/>
      <c r="CZ9522" s="1"/>
      <c r="DA9522" s="1"/>
      <c r="DB9522" s="1"/>
      <c r="DC9522" s="1"/>
      <c r="DD9522" s="1"/>
      <c r="DE9522" s="1"/>
      <c r="DF9522" s="1"/>
      <c r="DG9522" s="1"/>
      <c r="DH9522" s="1"/>
      <c r="DI9522" s="1"/>
      <c r="DJ9522" s="1"/>
      <c r="DK9522" s="1"/>
      <c r="DL9522" s="1"/>
      <c r="DM9522" s="1"/>
      <c r="DN9522" s="1"/>
      <c r="DO9522" s="1"/>
    </row>
    <row r="9523" spans="1:119" s="2" customFormat="1">
      <c r="A9523" s="1"/>
      <c r="B9523" s="1"/>
      <c r="C9523" s="1"/>
      <c r="D9523" s="1"/>
      <c r="E9523" s="3"/>
      <c r="F9523" s="11"/>
      <c r="G9523" s="11"/>
      <c r="H9523" s="11"/>
      <c r="I9523" s="5"/>
      <c r="J9523" s="1"/>
      <c r="K9523" s="1"/>
      <c r="L9523" s="1"/>
      <c r="M9523" s="1"/>
      <c r="N9523" s="7"/>
      <c r="O9523" s="11"/>
      <c r="P9523" s="11"/>
      <c r="Q9523" s="11"/>
      <c r="R9523" s="8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  <c r="BR9523" s="1"/>
      <c r="BS9523" s="1"/>
      <c r="BT9523" s="1"/>
      <c r="BU9523" s="1"/>
      <c r="BV9523" s="1"/>
      <c r="BW9523" s="1"/>
      <c r="BX9523" s="1"/>
      <c r="BY9523" s="1"/>
      <c r="BZ9523" s="1"/>
      <c r="CA9523" s="1"/>
      <c r="CB9523" s="1"/>
      <c r="CC9523" s="1"/>
      <c r="CD9523" s="1"/>
      <c r="CE9523" s="1"/>
      <c r="CF9523" s="1"/>
      <c r="CG9523" s="1"/>
      <c r="CH9523" s="1"/>
      <c r="CI9523" s="1"/>
      <c r="CJ9523" s="1"/>
      <c r="CK9523" s="1"/>
      <c r="CL9523" s="1"/>
      <c r="CM9523" s="1"/>
      <c r="CN9523" s="1"/>
      <c r="CO9523" s="1"/>
      <c r="CP9523" s="1"/>
      <c r="CQ9523" s="1"/>
      <c r="CR9523" s="1"/>
      <c r="CS9523" s="1"/>
      <c r="CT9523" s="1"/>
      <c r="CU9523" s="1"/>
      <c r="CV9523" s="1"/>
      <c r="CW9523" s="1"/>
      <c r="CX9523" s="1"/>
      <c r="CY9523" s="1"/>
      <c r="CZ9523" s="1"/>
      <c r="DA9523" s="1"/>
      <c r="DB9523" s="1"/>
      <c r="DC9523" s="1"/>
      <c r="DD9523" s="1"/>
      <c r="DE9523" s="1"/>
      <c r="DF9523" s="1"/>
      <c r="DG9523" s="1"/>
      <c r="DH9523" s="1"/>
      <c r="DI9523" s="1"/>
      <c r="DJ9523" s="1"/>
      <c r="DK9523" s="1"/>
      <c r="DL9523" s="1"/>
      <c r="DM9523" s="1"/>
      <c r="DN9523" s="1"/>
      <c r="DO9523" s="1"/>
    </row>
    <row r="9524" spans="1:119" s="2" customFormat="1">
      <c r="A9524" s="1"/>
      <c r="B9524" s="1"/>
      <c r="C9524" s="1"/>
      <c r="D9524" s="1"/>
      <c r="E9524" s="3"/>
      <c r="F9524" s="11"/>
      <c r="G9524" s="11"/>
      <c r="H9524" s="11"/>
      <c r="I9524" s="5"/>
      <c r="J9524" s="1"/>
      <c r="K9524" s="1"/>
      <c r="L9524" s="1"/>
      <c r="M9524" s="1"/>
      <c r="N9524" s="7"/>
      <c r="O9524" s="11"/>
      <c r="P9524" s="11"/>
      <c r="Q9524" s="11"/>
      <c r="R9524" s="8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  <c r="BR9524" s="1"/>
      <c r="BS9524" s="1"/>
      <c r="BT9524" s="1"/>
      <c r="BU9524" s="1"/>
      <c r="BV9524" s="1"/>
      <c r="BW9524" s="1"/>
      <c r="BX9524" s="1"/>
      <c r="BY9524" s="1"/>
      <c r="BZ9524" s="1"/>
      <c r="CA9524" s="1"/>
      <c r="CB9524" s="1"/>
      <c r="CC9524" s="1"/>
      <c r="CD9524" s="1"/>
      <c r="CE9524" s="1"/>
      <c r="CF9524" s="1"/>
      <c r="CG9524" s="1"/>
      <c r="CH9524" s="1"/>
      <c r="CI9524" s="1"/>
      <c r="CJ9524" s="1"/>
      <c r="CK9524" s="1"/>
      <c r="CL9524" s="1"/>
      <c r="CM9524" s="1"/>
      <c r="CN9524" s="1"/>
      <c r="CO9524" s="1"/>
      <c r="CP9524" s="1"/>
      <c r="CQ9524" s="1"/>
      <c r="CR9524" s="1"/>
      <c r="CS9524" s="1"/>
      <c r="CT9524" s="1"/>
      <c r="CU9524" s="1"/>
      <c r="CV9524" s="1"/>
      <c r="CW9524" s="1"/>
      <c r="CX9524" s="1"/>
      <c r="CY9524" s="1"/>
      <c r="CZ9524" s="1"/>
      <c r="DA9524" s="1"/>
      <c r="DB9524" s="1"/>
      <c r="DC9524" s="1"/>
      <c r="DD9524" s="1"/>
      <c r="DE9524" s="1"/>
      <c r="DF9524" s="1"/>
      <c r="DG9524" s="1"/>
      <c r="DH9524" s="1"/>
      <c r="DI9524" s="1"/>
      <c r="DJ9524" s="1"/>
      <c r="DK9524" s="1"/>
      <c r="DL9524" s="1"/>
      <c r="DM9524" s="1"/>
      <c r="DN9524" s="1"/>
      <c r="DO9524" s="1"/>
    </row>
    <row r="9525" spans="1:119" s="2" customFormat="1">
      <c r="A9525" s="1"/>
      <c r="B9525" s="1"/>
      <c r="C9525" s="1"/>
      <c r="D9525" s="1"/>
      <c r="E9525" s="3"/>
      <c r="F9525" s="11"/>
      <c r="G9525" s="11"/>
      <c r="H9525" s="11"/>
      <c r="I9525" s="5"/>
      <c r="J9525" s="1"/>
      <c r="K9525" s="1"/>
      <c r="L9525" s="1"/>
      <c r="M9525" s="1"/>
      <c r="N9525" s="7"/>
      <c r="O9525" s="11"/>
      <c r="P9525" s="11"/>
      <c r="Q9525" s="11"/>
      <c r="R9525" s="8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  <c r="BR9525" s="1"/>
      <c r="BS9525" s="1"/>
      <c r="BT9525" s="1"/>
      <c r="BU9525" s="1"/>
      <c r="BV9525" s="1"/>
      <c r="BW9525" s="1"/>
      <c r="BX9525" s="1"/>
      <c r="BY9525" s="1"/>
      <c r="BZ9525" s="1"/>
      <c r="CA9525" s="1"/>
      <c r="CB9525" s="1"/>
      <c r="CC9525" s="1"/>
      <c r="CD9525" s="1"/>
      <c r="CE9525" s="1"/>
      <c r="CF9525" s="1"/>
      <c r="CG9525" s="1"/>
      <c r="CH9525" s="1"/>
      <c r="CI9525" s="1"/>
      <c r="CJ9525" s="1"/>
      <c r="CK9525" s="1"/>
      <c r="CL9525" s="1"/>
      <c r="CM9525" s="1"/>
      <c r="CN9525" s="1"/>
      <c r="CO9525" s="1"/>
      <c r="CP9525" s="1"/>
      <c r="CQ9525" s="1"/>
      <c r="CR9525" s="1"/>
      <c r="CS9525" s="1"/>
      <c r="CT9525" s="1"/>
      <c r="CU9525" s="1"/>
      <c r="CV9525" s="1"/>
      <c r="CW9525" s="1"/>
      <c r="CX9525" s="1"/>
      <c r="CY9525" s="1"/>
      <c r="CZ9525" s="1"/>
      <c r="DA9525" s="1"/>
      <c r="DB9525" s="1"/>
      <c r="DC9525" s="1"/>
      <c r="DD9525" s="1"/>
      <c r="DE9525" s="1"/>
      <c r="DF9525" s="1"/>
      <c r="DG9525" s="1"/>
      <c r="DH9525" s="1"/>
      <c r="DI9525" s="1"/>
      <c r="DJ9525" s="1"/>
      <c r="DK9525" s="1"/>
      <c r="DL9525" s="1"/>
      <c r="DM9525" s="1"/>
      <c r="DN9525" s="1"/>
      <c r="DO9525" s="1"/>
    </row>
    <row r="9526" spans="1:119" s="2" customFormat="1">
      <c r="A9526" s="1"/>
      <c r="B9526" s="1"/>
      <c r="C9526" s="1"/>
      <c r="D9526" s="1"/>
      <c r="E9526" s="3"/>
      <c r="F9526" s="11"/>
      <c r="G9526" s="11"/>
      <c r="H9526" s="11"/>
      <c r="I9526" s="5"/>
      <c r="J9526" s="1"/>
      <c r="K9526" s="1"/>
      <c r="L9526" s="1"/>
      <c r="M9526" s="1"/>
      <c r="N9526" s="7"/>
      <c r="O9526" s="11"/>
      <c r="P9526" s="11"/>
      <c r="Q9526" s="11"/>
      <c r="R9526" s="8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  <c r="BR9526" s="1"/>
      <c r="BS9526" s="1"/>
      <c r="BT9526" s="1"/>
      <c r="BU9526" s="1"/>
      <c r="BV9526" s="1"/>
      <c r="BW9526" s="1"/>
      <c r="BX9526" s="1"/>
      <c r="BY9526" s="1"/>
      <c r="BZ9526" s="1"/>
      <c r="CA9526" s="1"/>
      <c r="CB9526" s="1"/>
      <c r="CC9526" s="1"/>
      <c r="CD9526" s="1"/>
      <c r="CE9526" s="1"/>
      <c r="CF9526" s="1"/>
      <c r="CG9526" s="1"/>
      <c r="CH9526" s="1"/>
      <c r="CI9526" s="1"/>
      <c r="CJ9526" s="1"/>
      <c r="CK9526" s="1"/>
      <c r="CL9526" s="1"/>
      <c r="CM9526" s="1"/>
      <c r="CN9526" s="1"/>
      <c r="CO9526" s="1"/>
      <c r="CP9526" s="1"/>
      <c r="CQ9526" s="1"/>
      <c r="CR9526" s="1"/>
      <c r="CS9526" s="1"/>
      <c r="CT9526" s="1"/>
      <c r="CU9526" s="1"/>
      <c r="CV9526" s="1"/>
      <c r="CW9526" s="1"/>
      <c r="CX9526" s="1"/>
      <c r="CY9526" s="1"/>
      <c r="CZ9526" s="1"/>
      <c r="DA9526" s="1"/>
      <c r="DB9526" s="1"/>
      <c r="DC9526" s="1"/>
      <c r="DD9526" s="1"/>
      <c r="DE9526" s="1"/>
      <c r="DF9526" s="1"/>
      <c r="DG9526" s="1"/>
      <c r="DH9526" s="1"/>
      <c r="DI9526" s="1"/>
      <c r="DJ9526" s="1"/>
      <c r="DK9526" s="1"/>
      <c r="DL9526" s="1"/>
      <c r="DM9526" s="1"/>
      <c r="DN9526" s="1"/>
      <c r="DO9526" s="1"/>
    </row>
    <row r="9527" spans="1:119" s="2" customFormat="1">
      <c r="A9527" s="1"/>
      <c r="B9527" s="1"/>
      <c r="C9527" s="1"/>
      <c r="D9527" s="1"/>
      <c r="E9527" s="3"/>
      <c r="F9527" s="11"/>
      <c r="G9527" s="11"/>
      <c r="H9527" s="11"/>
      <c r="I9527" s="5"/>
      <c r="J9527" s="1"/>
      <c r="K9527" s="1"/>
      <c r="L9527" s="1"/>
      <c r="M9527" s="1"/>
      <c r="N9527" s="7"/>
      <c r="O9527" s="11"/>
      <c r="P9527" s="11"/>
      <c r="Q9527" s="11"/>
      <c r="R9527" s="8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  <c r="BR9527" s="1"/>
      <c r="BS9527" s="1"/>
      <c r="BT9527" s="1"/>
      <c r="BU9527" s="1"/>
      <c r="BV9527" s="1"/>
      <c r="BW9527" s="1"/>
      <c r="BX9527" s="1"/>
      <c r="BY9527" s="1"/>
      <c r="BZ9527" s="1"/>
      <c r="CA9527" s="1"/>
      <c r="CB9527" s="1"/>
      <c r="CC9527" s="1"/>
      <c r="CD9527" s="1"/>
      <c r="CE9527" s="1"/>
      <c r="CF9527" s="1"/>
      <c r="CG9527" s="1"/>
      <c r="CH9527" s="1"/>
      <c r="CI9527" s="1"/>
      <c r="CJ9527" s="1"/>
      <c r="CK9527" s="1"/>
      <c r="CL9527" s="1"/>
      <c r="CM9527" s="1"/>
      <c r="CN9527" s="1"/>
      <c r="CO9527" s="1"/>
      <c r="CP9527" s="1"/>
      <c r="CQ9527" s="1"/>
      <c r="CR9527" s="1"/>
      <c r="CS9527" s="1"/>
      <c r="CT9527" s="1"/>
      <c r="CU9527" s="1"/>
      <c r="CV9527" s="1"/>
      <c r="CW9527" s="1"/>
      <c r="CX9527" s="1"/>
      <c r="CY9527" s="1"/>
      <c r="CZ9527" s="1"/>
      <c r="DA9527" s="1"/>
      <c r="DB9527" s="1"/>
      <c r="DC9527" s="1"/>
      <c r="DD9527" s="1"/>
      <c r="DE9527" s="1"/>
      <c r="DF9527" s="1"/>
      <c r="DG9527" s="1"/>
      <c r="DH9527" s="1"/>
      <c r="DI9527" s="1"/>
      <c r="DJ9527" s="1"/>
      <c r="DK9527" s="1"/>
      <c r="DL9527" s="1"/>
      <c r="DM9527" s="1"/>
      <c r="DN9527" s="1"/>
      <c r="DO9527" s="1"/>
    </row>
    <row r="9528" spans="1:119" s="2" customFormat="1">
      <c r="A9528" s="1"/>
      <c r="B9528" s="1"/>
      <c r="C9528" s="1"/>
      <c r="D9528" s="1"/>
      <c r="E9528" s="3"/>
      <c r="F9528" s="11"/>
      <c r="G9528" s="11"/>
      <c r="H9528" s="11"/>
      <c r="I9528" s="5"/>
      <c r="J9528" s="1"/>
      <c r="K9528" s="1"/>
      <c r="L9528" s="1"/>
      <c r="M9528" s="1"/>
      <c r="N9528" s="7"/>
      <c r="O9528" s="11"/>
      <c r="P9528" s="11"/>
      <c r="Q9528" s="11"/>
      <c r="R9528" s="8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  <c r="BR9528" s="1"/>
      <c r="BS9528" s="1"/>
      <c r="BT9528" s="1"/>
      <c r="BU9528" s="1"/>
      <c r="BV9528" s="1"/>
      <c r="BW9528" s="1"/>
      <c r="BX9528" s="1"/>
      <c r="BY9528" s="1"/>
      <c r="BZ9528" s="1"/>
      <c r="CA9528" s="1"/>
      <c r="CB9528" s="1"/>
      <c r="CC9528" s="1"/>
      <c r="CD9528" s="1"/>
      <c r="CE9528" s="1"/>
      <c r="CF9528" s="1"/>
      <c r="CG9528" s="1"/>
      <c r="CH9528" s="1"/>
      <c r="CI9528" s="1"/>
      <c r="CJ9528" s="1"/>
      <c r="CK9528" s="1"/>
      <c r="CL9528" s="1"/>
      <c r="CM9528" s="1"/>
      <c r="CN9528" s="1"/>
      <c r="CO9528" s="1"/>
      <c r="CP9528" s="1"/>
      <c r="CQ9528" s="1"/>
      <c r="CR9528" s="1"/>
      <c r="CS9528" s="1"/>
      <c r="CT9528" s="1"/>
      <c r="CU9528" s="1"/>
      <c r="CV9528" s="1"/>
      <c r="CW9528" s="1"/>
      <c r="CX9528" s="1"/>
      <c r="CY9528" s="1"/>
      <c r="CZ9528" s="1"/>
      <c r="DA9528" s="1"/>
      <c r="DB9528" s="1"/>
      <c r="DC9528" s="1"/>
      <c r="DD9528" s="1"/>
      <c r="DE9528" s="1"/>
      <c r="DF9528" s="1"/>
      <c r="DG9528" s="1"/>
      <c r="DH9528" s="1"/>
      <c r="DI9528" s="1"/>
      <c r="DJ9528" s="1"/>
      <c r="DK9528" s="1"/>
      <c r="DL9528" s="1"/>
      <c r="DM9528" s="1"/>
      <c r="DN9528" s="1"/>
      <c r="DO9528" s="1"/>
    </row>
    <row r="9529" spans="1:119" s="2" customFormat="1">
      <c r="A9529" s="1"/>
      <c r="B9529" s="1"/>
      <c r="C9529" s="1"/>
      <c r="D9529" s="1"/>
      <c r="E9529" s="3"/>
      <c r="F9529" s="11"/>
      <c r="G9529" s="11"/>
      <c r="H9529" s="11"/>
      <c r="I9529" s="5"/>
      <c r="J9529" s="1"/>
      <c r="K9529" s="1"/>
      <c r="L9529" s="1"/>
      <c r="M9529" s="1"/>
      <c r="N9529" s="7"/>
      <c r="O9529" s="11"/>
      <c r="P9529" s="11"/>
      <c r="Q9529" s="11"/>
      <c r="R9529" s="8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  <c r="BR9529" s="1"/>
      <c r="BS9529" s="1"/>
      <c r="BT9529" s="1"/>
      <c r="BU9529" s="1"/>
      <c r="BV9529" s="1"/>
      <c r="BW9529" s="1"/>
      <c r="BX9529" s="1"/>
      <c r="BY9529" s="1"/>
      <c r="BZ9529" s="1"/>
      <c r="CA9529" s="1"/>
      <c r="CB9529" s="1"/>
      <c r="CC9529" s="1"/>
      <c r="CD9529" s="1"/>
      <c r="CE9529" s="1"/>
      <c r="CF9529" s="1"/>
      <c r="CG9529" s="1"/>
      <c r="CH9529" s="1"/>
      <c r="CI9529" s="1"/>
      <c r="CJ9529" s="1"/>
      <c r="CK9529" s="1"/>
      <c r="CL9529" s="1"/>
      <c r="CM9529" s="1"/>
      <c r="CN9529" s="1"/>
      <c r="CO9529" s="1"/>
      <c r="CP9529" s="1"/>
      <c r="CQ9529" s="1"/>
      <c r="CR9529" s="1"/>
      <c r="CS9529" s="1"/>
      <c r="CT9529" s="1"/>
      <c r="CU9529" s="1"/>
      <c r="CV9529" s="1"/>
      <c r="CW9529" s="1"/>
      <c r="CX9529" s="1"/>
      <c r="CY9529" s="1"/>
      <c r="CZ9529" s="1"/>
      <c r="DA9529" s="1"/>
      <c r="DB9529" s="1"/>
      <c r="DC9529" s="1"/>
      <c r="DD9529" s="1"/>
      <c r="DE9529" s="1"/>
      <c r="DF9529" s="1"/>
      <c r="DG9529" s="1"/>
      <c r="DH9529" s="1"/>
      <c r="DI9529" s="1"/>
      <c r="DJ9529" s="1"/>
      <c r="DK9529" s="1"/>
      <c r="DL9529" s="1"/>
      <c r="DM9529" s="1"/>
      <c r="DN9529" s="1"/>
      <c r="DO9529" s="1"/>
    </row>
    <row r="9530" spans="1:119" s="2" customFormat="1">
      <c r="A9530" s="1"/>
      <c r="B9530" s="1"/>
      <c r="C9530" s="1"/>
      <c r="D9530" s="1"/>
      <c r="E9530" s="3"/>
      <c r="F9530" s="11"/>
      <c r="G9530" s="11"/>
      <c r="H9530" s="11"/>
      <c r="I9530" s="5"/>
      <c r="J9530" s="1"/>
      <c r="K9530" s="1"/>
      <c r="L9530" s="1"/>
      <c r="M9530" s="1"/>
      <c r="N9530" s="7"/>
      <c r="O9530" s="11"/>
      <c r="P9530" s="11"/>
      <c r="Q9530" s="11"/>
      <c r="R9530" s="8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  <c r="BR9530" s="1"/>
      <c r="BS9530" s="1"/>
      <c r="BT9530" s="1"/>
      <c r="BU9530" s="1"/>
      <c r="BV9530" s="1"/>
      <c r="BW9530" s="1"/>
      <c r="BX9530" s="1"/>
      <c r="BY9530" s="1"/>
      <c r="BZ9530" s="1"/>
      <c r="CA9530" s="1"/>
      <c r="CB9530" s="1"/>
      <c r="CC9530" s="1"/>
      <c r="CD9530" s="1"/>
      <c r="CE9530" s="1"/>
      <c r="CF9530" s="1"/>
      <c r="CG9530" s="1"/>
      <c r="CH9530" s="1"/>
      <c r="CI9530" s="1"/>
      <c r="CJ9530" s="1"/>
      <c r="CK9530" s="1"/>
      <c r="CL9530" s="1"/>
      <c r="CM9530" s="1"/>
      <c r="CN9530" s="1"/>
      <c r="CO9530" s="1"/>
      <c r="CP9530" s="1"/>
      <c r="CQ9530" s="1"/>
      <c r="CR9530" s="1"/>
      <c r="CS9530" s="1"/>
      <c r="CT9530" s="1"/>
      <c r="CU9530" s="1"/>
      <c r="CV9530" s="1"/>
      <c r="CW9530" s="1"/>
      <c r="CX9530" s="1"/>
      <c r="CY9530" s="1"/>
      <c r="CZ9530" s="1"/>
      <c r="DA9530" s="1"/>
      <c r="DB9530" s="1"/>
      <c r="DC9530" s="1"/>
      <c r="DD9530" s="1"/>
      <c r="DE9530" s="1"/>
      <c r="DF9530" s="1"/>
      <c r="DG9530" s="1"/>
      <c r="DH9530" s="1"/>
      <c r="DI9530" s="1"/>
      <c r="DJ9530" s="1"/>
      <c r="DK9530" s="1"/>
      <c r="DL9530" s="1"/>
      <c r="DM9530" s="1"/>
      <c r="DN9530" s="1"/>
      <c r="DO9530" s="1"/>
    </row>
    <row r="9531" spans="1:119" s="2" customFormat="1">
      <c r="A9531" s="1"/>
      <c r="B9531" s="1"/>
      <c r="C9531" s="1"/>
      <c r="D9531" s="1"/>
      <c r="E9531" s="3"/>
      <c r="F9531" s="11"/>
      <c r="G9531" s="11"/>
      <c r="H9531" s="11"/>
      <c r="I9531" s="5"/>
      <c r="J9531" s="1"/>
      <c r="K9531" s="1"/>
      <c r="L9531" s="1"/>
      <c r="M9531" s="1"/>
      <c r="N9531" s="7"/>
      <c r="O9531" s="11"/>
      <c r="P9531" s="11"/>
      <c r="Q9531" s="11"/>
      <c r="R9531" s="8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  <c r="BR9531" s="1"/>
      <c r="BS9531" s="1"/>
      <c r="BT9531" s="1"/>
      <c r="BU9531" s="1"/>
      <c r="BV9531" s="1"/>
      <c r="BW9531" s="1"/>
      <c r="BX9531" s="1"/>
      <c r="BY9531" s="1"/>
      <c r="BZ9531" s="1"/>
      <c r="CA9531" s="1"/>
      <c r="CB9531" s="1"/>
      <c r="CC9531" s="1"/>
      <c r="CD9531" s="1"/>
      <c r="CE9531" s="1"/>
      <c r="CF9531" s="1"/>
      <c r="CG9531" s="1"/>
      <c r="CH9531" s="1"/>
      <c r="CI9531" s="1"/>
      <c r="CJ9531" s="1"/>
      <c r="CK9531" s="1"/>
      <c r="CL9531" s="1"/>
      <c r="CM9531" s="1"/>
      <c r="CN9531" s="1"/>
      <c r="CO9531" s="1"/>
      <c r="CP9531" s="1"/>
      <c r="CQ9531" s="1"/>
      <c r="CR9531" s="1"/>
      <c r="CS9531" s="1"/>
      <c r="CT9531" s="1"/>
      <c r="CU9531" s="1"/>
      <c r="CV9531" s="1"/>
      <c r="CW9531" s="1"/>
      <c r="CX9531" s="1"/>
      <c r="CY9531" s="1"/>
      <c r="CZ9531" s="1"/>
      <c r="DA9531" s="1"/>
      <c r="DB9531" s="1"/>
      <c r="DC9531" s="1"/>
      <c r="DD9531" s="1"/>
      <c r="DE9531" s="1"/>
      <c r="DF9531" s="1"/>
      <c r="DG9531" s="1"/>
      <c r="DH9531" s="1"/>
      <c r="DI9531" s="1"/>
      <c r="DJ9531" s="1"/>
      <c r="DK9531" s="1"/>
      <c r="DL9531" s="1"/>
      <c r="DM9531" s="1"/>
      <c r="DN9531" s="1"/>
      <c r="DO9531" s="1"/>
    </row>
    <row r="9532" spans="1:119" s="2" customFormat="1">
      <c r="A9532" s="1"/>
      <c r="B9532" s="1"/>
      <c r="C9532" s="1"/>
      <c r="D9532" s="1"/>
      <c r="E9532" s="3"/>
      <c r="F9532" s="11"/>
      <c r="G9532" s="11"/>
      <c r="H9532" s="11"/>
      <c r="I9532" s="5"/>
      <c r="J9532" s="1"/>
      <c r="K9532" s="1"/>
      <c r="L9532" s="1"/>
      <c r="M9532" s="1"/>
      <c r="N9532" s="7"/>
      <c r="O9532" s="11"/>
      <c r="P9532" s="11"/>
      <c r="Q9532" s="11"/>
      <c r="R9532" s="8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  <c r="BR9532" s="1"/>
      <c r="BS9532" s="1"/>
      <c r="BT9532" s="1"/>
      <c r="BU9532" s="1"/>
      <c r="BV9532" s="1"/>
      <c r="BW9532" s="1"/>
      <c r="BX9532" s="1"/>
      <c r="BY9532" s="1"/>
      <c r="BZ9532" s="1"/>
      <c r="CA9532" s="1"/>
      <c r="CB9532" s="1"/>
      <c r="CC9532" s="1"/>
      <c r="CD9532" s="1"/>
      <c r="CE9532" s="1"/>
      <c r="CF9532" s="1"/>
      <c r="CG9532" s="1"/>
      <c r="CH9532" s="1"/>
      <c r="CI9532" s="1"/>
      <c r="CJ9532" s="1"/>
      <c r="CK9532" s="1"/>
      <c r="CL9532" s="1"/>
      <c r="CM9532" s="1"/>
      <c r="CN9532" s="1"/>
      <c r="CO9532" s="1"/>
      <c r="CP9532" s="1"/>
      <c r="CQ9532" s="1"/>
      <c r="CR9532" s="1"/>
      <c r="CS9532" s="1"/>
      <c r="CT9532" s="1"/>
      <c r="CU9532" s="1"/>
      <c r="CV9532" s="1"/>
      <c r="CW9532" s="1"/>
      <c r="CX9532" s="1"/>
      <c r="CY9532" s="1"/>
      <c r="CZ9532" s="1"/>
      <c r="DA9532" s="1"/>
      <c r="DB9532" s="1"/>
      <c r="DC9532" s="1"/>
      <c r="DD9532" s="1"/>
      <c r="DE9532" s="1"/>
      <c r="DF9532" s="1"/>
      <c r="DG9532" s="1"/>
      <c r="DH9532" s="1"/>
      <c r="DI9532" s="1"/>
      <c r="DJ9532" s="1"/>
      <c r="DK9532" s="1"/>
      <c r="DL9532" s="1"/>
      <c r="DM9532" s="1"/>
      <c r="DN9532" s="1"/>
      <c r="DO9532" s="1"/>
    </row>
    <row r="9533" spans="1:119" s="2" customFormat="1">
      <c r="A9533" s="1"/>
      <c r="B9533" s="1"/>
      <c r="C9533" s="1"/>
      <c r="D9533" s="1"/>
      <c r="E9533" s="3"/>
      <c r="F9533" s="11"/>
      <c r="G9533" s="11"/>
      <c r="H9533" s="11"/>
      <c r="I9533" s="5"/>
      <c r="J9533" s="1"/>
      <c r="K9533" s="1"/>
      <c r="L9533" s="1"/>
      <c r="M9533" s="1"/>
      <c r="N9533" s="7"/>
      <c r="O9533" s="11"/>
      <c r="P9533" s="11"/>
      <c r="Q9533" s="11"/>
      <c r="R9533" s="8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  <c r="BR9533" s="1"/>
      <c r="BS9533" s="1"/>
      <c r="BT9533" s="1"/>
      <c r="BU9533" s="1"/>
      <c r="BV9533" s="1"/>
      <c r="BW9533" s="1"/>
      <c r="BX9533" s="1"/>
      <c r="BY9533" s="1"/>
      <c r="BZ9533" s="1"/>
      <c r="CA9533" s="1"/>
      <c r="CB9533" s="1"/>
      <c r="CC9533" s="1"/>
      <c r="CD9533" s="1"/>
      <c r="CE9533" s="1"/>
      <c r="CF9533" s="1"/>
      <c r="CG9533" s="1"/>
      <c r="CH9533" s="1"/>
      <c r="CI9533" s="1"/>
      <c r="CJ9533" s="1"/>
      <c r="CK9533" s="1"/>
      <c r="CL9533" s="1"/>
      <c r="CM9533" s="1"/>
      <c r="CN9533" s="1"/>
      <c r="CO9533" s="1"/>
      <c r="CP9533" s="1"/>
      <c r="CQ9533" s="1"/>
      <c r="CR9533" s="1"/>
      <c r="CS9533" s="1"/>
      <c r="CT9533" s="1"/>
      <c r="CU9533" s="1"/>
      <c r="CV9533" s="1"/>
      <c r="CW9533" s="1"/>
      <c r="CX9533" s="1"/>
      <c r="CY9533" s="1"/>
      <c r="CZ9533" s="1"/>
      <c r="DA9533" s="1"/>
      <c r="DB9533" s="1"/>
      <c r="DC9533" s="1"/>
      <c r="DD9533" s="1"/>
      <c r="DE9533" s="1"/>
      <c r="DF9533" s="1"/>
      <c r="DG9533" s="1"/>
      <c r="DH9533" s="1"/>
      <c r="DI9533" s="1"/>
      <c r="DJ9533" s="1"/>
      <c r="DK9533" s="1"/>
      <c r="DL9533" s="1"/>
      <c r="DM9533" s="1"/>
      <c r="DN9533" s="1"/>
      <c r="DO9533" s="1"/>
    </row>
    <row r="9534" spans="1:119" s="2" customFormat="1">
      <c r="A9534" s="1"/>
      <c r="B9534" s="1"/>
      <c r="C9534" s="1"/>
      <c r="D9534" s="1"/>
      <c r="E9534" s="3"/>
      <c r="F9534" s="11"/>
      <c r="G9534" s="11"/>
      <c r="H9534" s="11"/>
      <c r="I9534" s="5"/>
      <c r="J9534" s="1"/>
      <c r="K9534" s="1"/>
      <c r="L9534" s="1"/>
      <c r="M9534" s="1"/>
      <c r="N9534" s="7"/>
      <c r="O9534" s="11"/>
      <c r="P9534" s="11"/>
      <c r="Q9534" s="11"/>
      <c r="R9534" s="8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  <c r="BR9534" s="1"/>
      <c r="BS9534" s="1"/>
      <c r="BT9534" s="1"/>
      <c r="BU9534" s="1"/>
      <c r="BV9534" s="1"/>
      <c r="BW9534" s="1"/>
      <c r="BX9534" s="1"/>
      <c r="BY9534" s="1"/>
      <c r="BZ9534" s="1"/>
      <c r="CA9534" s="1"/>
      <c r="CB9534" s="1"/>
      <c r="CC9534" s="1"/>
      <c r="CD9534" s="1"/>
      <c r="CE9534" s="1"/>
      <c r="CF9534" s="1"/>
      <c r="CG9534" s="1"/>
      <c r="CH9534" s="1"/>
      <c r="CI9534" s="1"/>
      <c r="CJ9534" s="1"/>
      <c r="CK9534" s="1"/>
      <c r="CL9534" s="1"/>
      <c r="CM9534" s="1"/>
      <c r="CN9534" s="1"/>
      <c r="CO9534" s="1"/>
      <c r="CP9534" s="1"/>
      <c r="CQ9534" s="1"/>
      <c r="CR9534" s="1"/>
      <c r="CS9534" s="1"/>
      <c r="CT9534" s="1"/>
      <c r="CU9534" s="1"/>
      <c r="CV9534" s="1"/>
      <c r="CW9534" s="1"/>
      <c r="CX9534" s="1"/>
      <c r="CY9534" s="1"/>
      <c r="CZ9534" s="1"/>
      <c r="DA9534" s="1"/>
      <c r="DB9534" s="1"/>
      <c r="DC9534" s="1"/>
      <c r="DD9534" s="1"/>
      <c r="DE9534" s="1"/>
      <c r="DF9534" s="1"/>
      <c r="DG9534" s="1"/>
      <c r="DH9534" s="1"/>
      <c r="DI9534" s="1"/>
      <c r="DJ9534" s="1"/>
      <c r="DK9534" s="1"/>
      <c r="DL9534" s="1"/>
      <c r="DM9534" s="1"/>
      <c r="DN9534" s="1"/>
      <c r="DO9534" s="1"/>
    </row>
    <row r="9535" spans="1:119" s="2" customFormat="1">
      <c r="A9535" s="1"/>
      <c r="B9535" s="1"/>
      <c r="C9535" s="1"/>
      <c r="D9535" s="1"/>
      <c r="E9535" s="3"/>
      <c r="F9535" s="11"/>
      <c r="G9535" s="11"/>
      <c r="H9535" s="11"/>
      <c r="I9535" s="5"/>
      <c r="J9535" s="1"/>
      <c r="K9535" s="1"/>
      <c r="L9535" s="1"/>
      <c r="M9535" s="1"/>
      <c r="N9535" s="7"/>
      <c r="O9535" s="11"/>
      <c r="P9535" s="11"/>
      <c r="Q9535" s="11"/>
      <c r="R9535" s="8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  <c r="BR9535" s="1"/>
      <c r="BS9535" s="1"/>
      <c r="BT9535" s="1"/>
      <c r="BU9535" s="1"/>
      <c r="BV9535" s="1"/>
      <c r="BW9535" s="1"/>
      <c r="BX9535" s="1"/>
      <c r="BY9535" s="1"/>
      <c r="BZ9535" s="1"/>
      <c r="CA9535" s="1"/>
      <c r="CB9535" s="1"/>
      <c r="CC9535" s="1"/>
      <c r="CD9535" s="1"/>
      <c r="CE9535" s="1"/>
      <c r="CF9535" s="1"/>
      <c r="CG9535" s="1"/>
      <c r="CH9535" s="1"/>
      <c r="CI9535" s="1"/>
      <c r="CJ9535" s="1"/>
      <c r="CK9535" s="1"/>
      <c r="CL9535" s="1"/>
      <c r="CM9535" s="1"/>
      <c r="CN9535" s="1"/>
      <c r="CO9535" s="1"/>
      <c r="CP9535" s="1"/>
      <c r="CQ9535" s="1"/>
      <c r="CR9535" s="1"/>
      <c r="CS9535" s="1"/>
      <c r="CT9535" s="1"/>
      <c r="CU9535" s="1"/>
      <c r="CV9535" s="1"/>
      <c r="CW9535" s="1"/>
      <c r="CX9535" s="1"/>
      <c r="CY9535" s="1"/>
      <c r="CZ9535" s="1"/>
      <c r="DA9535" s="1"/>
      <c r="DB9535" s="1"/>
      <c r="DC9535" s="1"/>
      <c r="DD9535" s="1"/>
      <c r="DE9535" s="1"/>
      <c r="DF9535" s="1"/>
      <c r="DG9535" s="1"/>
      <c r="DH9535" s="1"/>
      <c r="DI9535" s="1"/>
      <c r="DJ9535" s="1"/>
      <c r="DK9535" s="1"/>
      <c r="DL9535" s="1"/>
      <c r="DM9535" s="1"/>
      <c r="DN9535" s="1"/>
      <c r="DO9535" s="1"/>
    </row>
    <row r="9536" spans="1:119" s="2" customFormat="1">
      <c r="A9536" s="1"/>
      <c r="B9536" s="1"/>
      <c r="C9536" s="1"/>
      <c r="D9536" s="1"/>
      <c r="E9536" s="3"/>
      <c r="F9536" s="11"/>
      <c r="G9536" s="11"/>
      <c r="H9536" s="11"/>
      <c r="I9536" s="5"/>
      <c r="J9536" s="1"/>
      <c r="K9536" s="1"/>
      <c r="L9536" s="1"/>
      <c r="M9536" s="1"/>
      <c r="N9536" s="7"/>
      <c r="O9536" s="11"/>
      <c r="P9536" s="11"/>
      <c r="Q9536" s="11"/>
      <c r="R9536" s="8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  <c r="BR9536" s="1"/>
      <c r="BS9536" s="1"/>
      <c r="BT9536" s="1"/>
      <c r="BU9536" s="1"/>
      <c r="BV9536" s="1"/>
      <c r="BW9536" s="1"/>
      <c r="BX9536" s="1"/>
      <c r="BY9536" s="1"/>
      <c r="BZ9536" s="1"/>
      <c r="CA9536" s="1"/>
      <c r="CB9536" s="1"/>
      <c r="CC9536" s="1"/>
      <c r="CD9536" s="1"/>
      <c r="CE9536" s="1"/>
      <c r="CF9536" s="1"/>
      <c r="CG9536" s="1"/>
      <c r="CH9536" s="1"/>
      <c r="CI9536" s="1"/>
      <c r="CJ9536" s="1"/>
      <c r="CK9536" s="1"/>
      <c r="CL9536" s="1"/>
      <c r="CM9536" s="1"/>
      <c r="CN9536" s="1"/>
      <c r="CO9536" s="1"/>
      <c r="CP9536" s="1"/>
      <c r="CQ9536" s="1"/>
      <c r="CR9536" s="1"/>
      <c r="CS9536" s="1"/>
      <c r="CT9536" s="1"/>
      <c r="CU9536" s="1"/>
      <c r="CV9536" s="1"/>
      <c r="CW9536" s="1"/>
      <c r="CX9536" s="1"/>
      <c r="CY9536" s="1"/>
      <c r="CZ9536" s="1"/>
      <c r="DA9536" s="1"/>
      <c r="DB9536" s="1"/>
      <c r="DC9536" s="1"/>
      <c r="DD9536" s="1"/>
      <c r="DE9536" s="1"/>
      <c r="DF9536" s="1"/>
      <c r="DG9536" s="1"/>
      <c r="DH9536" s="1"/>
      <c r="DI9536" s="1"/>
      <c r="DJ9536" s="1"/>
      <c r="DK9536" s="1"/>
      <c r="DL9536" s="1"/>
      <c r="DM9536" s="1"/>
      <c r="DN9536" s="1"/>
      <c r="DO9536" s="1"/>
    </row>
    <row r="9537" spans="1:119" s="2" customFormat="1">
      <c r="A9537" s="1"/>
      <c r="B9537" s="1"/>
      <c r="C9537" s="1"/>
      <c r="D9537" s="1"/>
      <c r="E9537" s="3"/>
      <c r="F9537" s="11"/>
      <c r="G9537" s="11"/>
      <c r="H9537" s="11"/>
      <c r="I9537" s="5"/>
      <c r="J9537" s="1"/>
      <c r="K9537" s="1"/>
      <c r="L9537" s="1"/>
      <c r="M9537" s="1"/>
      <c r="N9537" s="7"/>
      <c r="O9537" s="11"/>
      <c r="P9537" s="11"/>
      <c r="Q9537" s="11"/>
      <c r="R9537" s="8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  <c r="BR9537" s="1"/>
      <c r="BS9537" s="1"/>
      <c r="BT9537" s="1"/>
      <c r="BU9537" s="1"/>
      <c r="BV9537" s="1"/>
      <c r="BW9537" s="1"/>
      <c r="BX9537" s="1"/>
      <c r="BY9537" s="1"/>
      <c r="BZ9537" s="1"/>
      <c r="CA9537" s="1"/>
      <c r="CB9537" s="1"/>
      <c r="CC9537" s="1"/>
      <c r="CD9537" s="1"/>
      <c r="CE9537" s="1"/>
      <c r="CF9537" s="1"/>
      <c r="CG9537" s="1"/>
      <c r="CH9537" s="1"/>
      <c r="CI9537" s="1"/>
      <c r="CJ9537" s="1"/>
      <c r="CK9537" s="1"/>
      <c r="CL9537" s="1"/>
      <c r="CM9537" s="1"/>
      <c r="CN9537" s="1"/>
      <c r="CO9537" s="1"/>
      <c r="CP9537" s="1"/>
      <c r="CQ9537" s="1"/>
      <c r="CR9537" s="1"/>
      <c r="CS9537" s="1"/>
      <c r="CT9537" s="1"/>
      <c r="CU9537" s="1"/>
      <c r="CV9537" s="1"/>
      <c r="CW9537" s="1"/>
      <c r="CX9537" s="1"/>
      <c r="CY9537" s="1"/>
      <c r="CZ9537" s="1"/>
      <c r="DA9537" s="1"/>
      <c r="DB9537" s="1"/>
      <c r="DC9537" s="1"/>
      <c r="DD9537" s="1"/>
      <c r="DE9537" s="1"/>
      <c r="DF9537" s="1"/>
      <c r="DG9537" s="1"/>
      <c r="DH9537" s="1"/>
      <c r="DI9537" s="1"/>
      <c r="DJ9537" s="1"/>
      <c r="DK9537" s="1"/>
      <c r="DL9537" s="1"/>
      <c r="DM9537" s="1"/>
      <c r="DN9537" s="1"/>
      <c r="DO9537" s="1"/>
    </row>
    <row r="9538" spans="1:119" s="2" customFormat="1">
      <c r="A9538" s="1"/>
      <c r="B9538" s="1"/>
      <c r="C9538" s="1"/>
      <c r="D9538" s="1"/>
      <c r="E9538" s="3"/>
      <c r="F9538" s="11"/>
      <c r="G9538" s="11"/>
      <c r="H9538" s="11"/>
      <c r="I9538" s="5"/>
      <c r="J9538" s="1"/>
      <c r="K9538" s="1"/>
      <c r="L9538" s="1"/>
      <c r="M9538" s="1"/>
      <c r="N9538" s="7"/>
      <c r="O9538" s="11"/>
      <c r="P9538" s="11"/>
      <c r="Q9538" s="11"/>
      <c r="R9538" s="8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  <c r="BR9538" s="1"/>
      <c r="BS9538" s="1"/>
      <c r="BT9538" s="1"/>
      <c r="BU9538" s="1"/>
      <c r="BV9538" s="1"/>
      <c r="BW9538" s="1"/>
      <c r="BX9538" s="1"/>
      <c r="BY9538" s="1"/>
      <c r="BZ9538" s="1"/>
      <c r="CA9538" s="1"/>
      <c r="CB9538" s="1"/>
      <c r="CC9538" s="1"/>
      <c r="CD9538" s="1"/>
      <c r="CE9538" s="1"/>
      <c r="CF9538" s="1"/>
      <c r="CG9538" s="1"/>
      <c r="CH9538" s="1"/>
      <c r="CI9538" s="1"/>
      <c r="CJ9538" s="1"/>
      <c r="CK9538" s="1"/>
      <c r="CL9538" s="1"/>
      <c r="CM9538" s="1"/>
      <c r="CN9538" s="1"/>
      <c r="CO9538" s="1"/>
      <c r="CP9538" s="1"/>
      <c r="CQ9538" s="1"/>
      <c r="CR9538" s="1"/>
      <c r="CS9538" s="1"/>
      <c r="CT9538" s="1"/>
      <c r="CU9538" s="1"/>
      <c r="CV9538" s="1"/>
      <c r="CW9538" s="1"/>
      <c r="CX9538" s="1"/>
      <c r="CY9538" s="1"/>
      <c r="CZ9538" s="1"/>
      <c r="DA9538" s="1"/>
      <c r="DB9538" s="1"/>
      <c r="DC9538" s="1"/>
      <c r="DD9538" s="1"/>
      <c r="DE9538" s="1"/>
      <c r="DF9538" s="1"/>
      <c r="DG9538" s="1"/>
      <c r="DH9538" s="1"/>
      <c r="DI9538" s="1"/>
      <c r="DJ9538" s="1"/>
      <c r="DK9538" s="1"/>
      <c r="DL9538" s="1"/>
      <c r="DM9538" s="1"/>
      <c r="DN9538" s="1"/>
      <c r="DO9538" s="1"/>
    </row>
    <row r="9539" spans="1:119" s="2" customFormat="1">
      <c r="A9539" s="1"/>
      <c r="B9539" s="1"/>
      <c r="C9539" s="1"/>
      <c r="D9539" s="1"/>
      <c r="E9539" s="3"/>
      <c r="F9539" s="11"/>
      <c r="G9539" s="11"/>
      <c r="H9539" s="11"/>
      <c r="I9539" s="5"/>
      <c r="J9539" s="1"/>
      <c r="K9539" s="1"/>
      <c r="L9539" s="1"/>
      <c r="M9539" s="1"/>
      <c r="N9539" s="7"/>
      <c r="O9539" s="11"/>
      <c r="P9539" s="11"/>
      <c r="Q9539" s="11"/>
      <c r="R9539" s="8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  <c r="BR9539" s="1"/>
      <c r="BS9539" s="1"/>
      <c r="BT9539" s="1"/>
      <c r="BU9539" s="1"/>
      <c r="BV9539" s="1"/>
      <c r="BW9539" s="1"/>
      <c r="BX9539" s="1"/>
      <c r="BY9539" s="1"/>
      <c r="BZ9539" s="1"/>
      <c r="CA9539" s="1"/>
      <c r="CB9539" s="1"/>
      <c r="CC9539" s="1"/>
      <c r="CD9539" s="1"/>
      <c r="CE9539" s="1"/>
      <c r="CF9539" s="1"/>
      <c r="CG9539" s="1"/>
      <c r="CH9539" s="1"/>
      <c r="CI9539" s="1"/>
      <c r="CJ9539" s="1"/>
      <c r="CK9539" s="1"/>
      <c r="CL9539" s="1"/>
      <c r="CM9539" s="1"/>
      <c r="CN9539" s="1"/>
      <c r="CO9539" s="1"/>
      <c r="CP9539" s="1"/>
      <c r="CQ9539" s="1"/>
      <c r="CR9539" s="1"/>
      <c r="CS9539" s="1"/>
      <c r="CT9539" s="1"/>
      <c r="CU9539" s="1"/>
      <c r="CV9539" s="1"/>
      <c r="CW9539" s="1"/>
      <c r="CX9539" s="1"/>
      <c r="CY9539" s="1"/>
      <c r="CZ9539" s="1"/>
      <c r="DA9539" s="1"/>
      <c r="DB9539" s="1"/>
      <c r="DC9539" s="1"/>
      <c r="DD9539" s="1"/>
      <c r="DE9539" s="1"/>
      <c r="DF9539" s="1"/>
      <c r="DG9539" s="1"/>
      <c r="DH9539" s="1"/>
      <c r="DI9539" s="1"/>
      <c r="DJ9539" s="1"/>
      <c r="DK9539" s="1"/>
      <c r="DL9539" s="1"/>
      <c r="DM9539" s="1"/>
      <c r="DN9539" s="1"/>
      <c r="DO9539" s="1"/>
    </row>
    <row r="9540" spans="1:119" s="2" customFormat="1">
      <c r="A9540" s="1"/>
      <c r="B9540" s="1"/>
      <c r="C9540" s="1"/>
      <c r="D9540" s="1"/>
      <c r="E9540" s="3"/>
      <c r="F9540" s="11"/>
      <c r="G9540" s="11"/>
      <c r="H9540" s="11"/>
      <c r="I9540" s="5"/>
      <c r="J9540" s="1"/>
      <c r="K9540" s="1"/>
      <c r="L9540" s="1"/>
      <c r="M9540" s="1"/>
      <c r="N9540" s="7"/>
      <c r="O9540" s="11"/>
      <c r="P9540" s="11"/>
      <c r="Q9540" s="11"/>
      <c r="R9540" s="8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  <c r="BR9540" s="1"/>
      <c r="BS9540" s="1"/>
      <c r="BT9540" s="1"/>
      <c r="BU9540" s="1"/>
      <c r="BV9540" s="1"/>
      <c r="BW9540" s="1"/>
      <c r="BX9540" s="1"/>
      <c r="BY9540" s="1"/>
      <c r="BZ9540" s="1"/>
      <c r="CA9540" s="1"/>
      <c r="CB9540" s="1"/>
      <c r="CC9540" s="1"/>
      <c r="CD9540" s="1"/>
      <c r="CE9540" s="1"/>
      <c r="CF9540" s="1"/>
      <c r="CG9540" s="1"/>
      <c r="CH9540" s="1"/>
      <c r="CI9540" s="1"/>
      <c r="CJ9540" s="1"/>
      <c r="CK9540" s="1"/>
      <c r="CL9540" s="1"/>
      <c r="CM9540" s="1"/>
      <c r="CN9540" s="1"/>
      <c r="CO9540" s="1"/>
      <c r="CP9540" s="1"/>
      <c r="CQ9540" s="1"/>
      <c r="CR9540" s="1"/>
      <c r="CS9540" s="1"/>
      <c r="CT9540" s="1"/>
      <c r="CU9540" s="1"/>
      <c r="CV9540" s="1"/>
      <c r="CW9540" s="1"/>
      <c r="CX9540" s="1"/>
      <c r="CY9540" s="1"/>
      <c r="CZ9540" s="1"/>
      <c r="DA9540" s="1"/>
      <c r="DB9540" s="1"/>
      <c r="DC9540" s="1"/>
      <c r="DD9540" s="1"/>
      <c r="DE9540" s="1"/>
      <c r="DF9540" s="1"/>
      <c r="DG9540" s="1"/>
      <c r="DH9540" s="1"/>
      <c r="DI9540" s="1"/>
      <c r="DJ9540" s="1"/>
      <c r="DK9540" s="1"/>
      <c r="DL9540" s="1"/>
      <c r="DM9540" s="1"/>
      <c r="DN9540" s="1"/>
      <c r="DO9540" s="1"/>
    </row>
    <row r="9541" spans="1:119" s="2" customFormat="1">
      <c r="A9541" s="1"/>
      <c r="B9541" s="1"/>
      <c r="C9541" s="1"/>
      <c r="D9541" s="1"/>
      <c r="E9541" s="3"/>
      <c r="F9541" s="11"/>
      <c r="G9541" s="11"/>
      <c r="H9541" s="11"/>
      <c r="I9541" s="5"/>
      <c r="J9541" s="1"/>
      <c r="K9541" s="1"/>
      <c r="L9541" s="1"/>
      <c r="M9541" s="1"/>
      <c r="N9541" s="7"/>
      <c r="O9541" s="11"/>
      <c r="P9541" s="11"/>
      <c r="Q9541" s="11"/>
      <c r="R9541" s="8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  <c r="BR9541" s="1"/>
      <c r="BS9541" s="1"/>
      <c r="BT9541" s="1"/>
      <c r="BU9541" s="1"/>
      <c r="BV9541" s="1"/>
      <c r="BW9541" s="1"/>
      <c r="BX9541" s="1"/>
      <c r="BY9541" s="1"/>
      <c r="BZ9541" s="1"/>
      <c r="CA9541" s="1"/>
      <c r="CB9541" s="1"/>
      <c r="CC9541" s="1"/>
      <c r="CD9541" s="1"/>
      <c r="CE9541" s="1"/>
      <c r="CF9541" s="1"/>
      <c r="CG9541" s="1"/>
      <c r="CH9541" s="1"/>
      <c r="CI9541" s="1"/>
      <c r="CJ9541" s="1"/>
      <c r="CK9541" s="1"/>
      <c r="CL9541" s="1"/>
      <c r="CM9541" s="1"/>
      <c r="CN9541" s="1"/>
      <c r="CO9541" s="1"/>
      <c r="CP9541" s="1"/>
      <c r="CQ9541" s="1"/>
      <c r="CR9541" s="1"/>
      <c r="CS9541" s="1"/>
      <c r="CT9541" s="1"/>
      <c r="CU9541" s="1"/>
      <c r="CV9541" s="1"/>
      <c r="CW9541" s="1"/>
      <c r="CX9541" s="1"/>
      <c r="CY9541" s="1"/>
      <c r="CZ9541" s="1"/>
      <c r="DA9541" s="1"/>
      <c r="DB9541" s="1"/>
      <c r="DC9541" s="1"/>
      <c r="DD9541" s="1"/>
      <c r="DE9541" s="1"/>
      <c r="DF9541" s="1"/>
      <c r="DG9541" s="1"/>
      <c r="DH9541" s="1"/>
      <c r="DI9541" s="1"/>
      <c r="DJ9541" s="1"/>
      <c r="DK9541" s="1"/>
      <c r="DL9541" s="1"/>
      <c r="DM9541" s="1"/>
      <c r="DN9541" s="1"/>
      <c r="DO9541" s="1"/>
    </row>
    <row r="9542" spans="1:119" s="2" customFormat="1">
      <c r="A9542" s="1"/>
      <c r="B9542" s="1"/>
      <c r="C9542" s="1"/>
      <c r="D9542" s="1"/>
      <c r="E9542" s="3"/>
      <c r="F9542" s="11"/>
      <c r="G9542" s="11"/>
      <c r="H9542" s="11"/>
      <c r="I9542" s="5"/>
      <c r="J9542" s="1"/>
      <c r="K9542" s="1"/>
      <c r="L9542" s="1"/>
      <c r="M9542" s="1"/>
      <c r="N9542" s="7"/>
      <c r="O9542" s="11"/>
      <c r="P9542" s="11"/>
      <c r="Q9542" s="11"/>
      <c r="R9542" s="8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  <c r="BR9542" s="1"/>
      <c r="BS9542" s="1"/>
      <c r="BT9542" s="1"/>
      <c r="BU9542" s="1"/>
      <c r="BV9542" s="1"/>
      <c r="BW9542" s="1"/>
      <c r="BX9542" s="1"/>
      <c r="BY9542" s="1"/>
      <c r="BZ9542" s="1"/>
      <c r="CA9542" s="1"/>
      <c r="CB9542" s="1"/>
      <c r="CC9542" s="1"/>
      <c r="CD9542" s="1"/>
      <c r="CE9542" s="1"/>
      <c r="CF9542" s="1"/>
      <c r="CG9542" s="1"/>
      <c r="CH9542" s="1"/>
      <c r="CI9542" s="1"/>
      <c r="CJ9542" s="1"/>
      <c r="CK9542" s="1"/>
      <c r="CL9542" s="1"/>
      <c r="CM9542" s="1"/>
      <c r="CN9542" s="1"/>
      <c r="CO9542" s="1"/>
      <c r="CP9542" s="1"/>
      <c r="CQ9542" s="1"/>
      <c r="CR9542" s="1"/>
      <c r="CS9542" s="1"/>
      <c r="CT9542" s="1"/>
      <c r="CU9542" s="1"/>
      <c r="CV9542" s="1"/>
      <c r="CW9542" s="1"/>
      <c r="CX9542" s="1"/>
      <c r="CY9542" s="1"/>
      <c r="CZ9542" s="1"/>
      <c r="DA9542" s="1"/>
      <c r="DB9542" s="1"/>
      <c r="DC9542" s="1"/>
      <c r="DD9542" s="1"/>
      <c r="DE9542" s="1"/>
      <c r="DF9542" s="1"/>
      <c r="DG9542" s="1"/>
      <c r="DH9542" s="1"/>
      <c r="DI9542" s="1"/>
      <c r="DJ9542" s="1"/>
      <c r="DK9542" s="1"/>
      <c r="DL9542" s="1"/>
      <c r="DM9542" s="1"/>
      <c r="DN9542" s="1"/>
      <c r="DO9542" s="1"/>
    </row>
    <row r="9543" spans="1:119" s="2" customFormat="1">
      <c r="A9543" s="1"/>
      <c r="B9543" s="1"/>
      <c r="C9543" s="1"/>
      <c r="D9543" s="1"/>
      <c r="E9543" s="3"/>
      <c r="F9543" s="11"/>
      <c r="G9543" s="11"/>
      <c r="H9543" s="11"/>
      <c r="I9543" s="5"/>
      <c r="J9543" s="1"/>
      <c r="K9543" s="1"/>
      <c r="L9543" s="1"/>
      <c r="M9543" s="1"/>
      <c r="N9543" s="7"/>
      <c r="O9543" s="11"/>
      <c r="P9543" s="11"/>
      <c r="Q9543" s="11"/>
      <c r="R9543" s="8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  <c r="BR9543" s="1"/>
      <c r="BS9543" s="1"/>
      <c r="BT9543" s="1"/>
      <c r="BU9543" s="1"/>
      <c r="BV9543" s="1"/>
      <c r="BW9543" s="1"/>
      <c r="BX9543" s="1"/>
      <c r="BY9543" s="1"/>
      <c r="BZ9543" s="1"/>
      <c r="CA9543" s="1"/>
      <c r="CB9543" s="1"/>
      <c r="CC9543" s="1"/>
      <c r="CD9543" s="1"/>
      <c r="CE9543" s="1"/>
      <c r="CF9543" s="1"/>
      <c r="CG9543" s="1"/>
      <c r="CH9543" s="1"/>
      <c r="CI9543" s="1"/>
      <c r="CJ9543" s="1"/>
      <c r="CK9543" s="1"/>
      <c r="CL9543" s="1"/>
      <c r="CM9543" s="1"/>
      <c r="CN9543" s="1"/>
      <c r="CO9543" s="1"/>
      <c r="CP9543" s="1"/>
      <c r="CQ9543" s="1"/>
      <c r="CR9543" s="1"/>
      <c r="CS9543" s="1"/>
      <c r="CT9543" s="1"/>
      <c r="CU9543" s="1"/>
      <c r="CV9543" s="1"/>
      <c r="CW9543" s="1"/>
      <c r="CX9543" s="1"/>
      <c r="CY9543" s="1"/>
      <c r="CZ9543" s="1"/>
      <c r="DA9543" s="1"/>
      <c r="DB9543" s="1"/>
      <c r="DC9543" s="1"/>
      <c r="DD9543" s="1"/>
      <c r="DE9543" s="1"/>
      <c r="DF9543" s="1"/>
      <c r="DG9543" s="1"/>
      <c r="DH9543" s="1"/>
      <c r="DI9543" s="1"/>
      <c r="DJ9543" s="1"/>
      <c r="DK9543" s="1"/>
      <c r="DL9543" s="1"/>
      <c r="DM9543" s="1"/>
      <c r="DN9543" s="1"/>
      <c r="DO9543" s="1"/>
    </row>
    <row r="9544" spans="1:119" s="2" customFormat="1">
      <c r="A9544" s="1"/>
      <c r="B9544" s="1"/>
      <c r="C9544" s="1"/>
      <c r="D9544" s="1"/>
      <c r="E9544" s="3"/>
      <c r="F9544" s="11"/>
      <c r="G9544" s="11"/>
      <c r="H9544" s="11"/>
      <c r="I9544" s="5"/>
      <c r="J9544" s="1"/>
      <c r="K9544" s="1"/>
      <c r="L9544" s="1"/>
      <c r="M9544" s="1"/>
      <c r="N9544" s="7"/>
      <c r="O9544" s="11"/>
      <c r="P9544" s="11"/>
      <c r="Q9544" s="11"/>
      <c r="R9544" s="8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  <c r="BR9544" s="1"/>
      <c r="BS9544" s="1"/>
      <c r="BT9544" s="1"/>
      <c r="BU9544" s="1"/>
      <c r="BV9544" s="1"/>
      <c r="BW9544" s="1"/>
      <c r="BX9544" s="1"/>
      <c r="BY9544" s="1"/>
      <c r="BZ9544" s="1"/>
      <c r="CA9544" s="1"/>
      <c r="CB9544" s="1"/>
      <c r="CC9544" s="1"/>
      <c r="CD9544" s="1"/>
      <c r="CE9544" s="1"/>
      <c r="CF9544" s="1"/>
      <c r="CG9544" s="1"/>
      <c r="CH9544" s="1"/>
      <c r="CI9544" s="1"/>
      <c r="CJ9544" s="1"/>
      <c r="CK9544" s="1"/>
      <c r="CL9544" s="1"/>
      <c r="CM9544" s="1"/>
      <c r="CN9544" s="1"/>
      <c r="CO9544" s="1"/>
      <c r="CP9544" s="1"/>
      <c r="CQ9544" s="1"/>
      <c r="CR9544" s="1"/>
      <c r="CS9544" s="1"/>
      <c r="CT9544" s="1"/>
      <c r="CU9544" s="1"/>
      <c r="CV9544" s="1"/>
      <c r="CW9544" s="1"/>
      <c r="CX9544" s="1"/>
      <c r="CY9544" s="1"/>
      <c r="CZ9544" s="1"/>
      <c r="DA9544" s="1"/>
      <c r="DB9544" s="1"/>
      <c r="DC9544" s="1"/>
      <c r="DD9544" s="1"/>
      <c r="DE9544" s="1"/>
      <c r="DF9544" s="1"/>
      <c r="DG9544" s="1"/>
      <c r="DH9544" s="1"/>
      <c r="DI9544" s="1"/>
      <c r="DJ9544" s="1"/>
      <c r="DK9544" s="1"/>
      <c r="DL9544" s="1"/>
      <c r="DM9544" s="1"/>
      <c r="DN9544" s="1"/>
      <c r="DO9544" s="1"/>
    </row>
    <row r="9545" spans="1:119" s="2" customFormat="1">
      <c r="A9545" s="1"/>
      <c r="B9545" s="1"/>
      <c r="C9545" s="1"/>
      <c r="D9545" s="1"/>
      <c r="E9545" s="3"/>
      <c r="F9545" s="11"/>
      <c r="G9545" s="11"/>
      <c r="H9545" s="11"/>
      <c r="I9545" s="5"/>
      <c r="J9545" s="1"/>
      <c r="K9545" s="1"/>
      <c r="L9545" s="1"/>
      <c r="M9545" s="1"/>
      <c r="N9545" s="7"/>
      <c r="O9545" s="11"/>
      <c r="P9545" s="11"/>
      <c r="Q9545" s="11"/>
      <c r="R9545" s="8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  <c r="BR9545" s="1"/>
      <c r="BS9545" s="1"/>
      <c r="BT9545" s="1"/>
      <c r="BU9545" s="1"/>
      <c r="BV9545" s="1"/>
      <c r="BW9545" s="1"/>
      <c r="BX9545" s="1"/>
      <c r="BY9545" s="1"/>
      <c r="BZ9545" s="1"/>
      <c r="CA9545" s="1"/>
      <c r="CB9545" s="1"/>
      <c r="CC9545" s="1"/>
      <c r="CD9545" s="1"/>
      <c r="CE9545" s="1"/>
      <c r="CF9545" s="1"/>
      <c r="CG9545" s="1"/>
      <c r="CH9545" s="1"/>
      <c r="CI9545" s="1"/>
      <c r="CJ9545" s="1"/>
      <c r="CK9545" s="1"/>
      <c r="CL9545" s="1"/>
      <c r="CM9545" s="1"/>
      <c r="CN9545" s="1"/>
      <c r="CO9545" s="1"/>
      <c r="CP9545" s="1"/>
      <c r="CQ9545" s="1"/>
      <c r="CR9545" s="1"/>
      <c r="CS9545" s="1"/>
      <c r="CT9545" s="1"/>
      <c r="CU9545" s="1"/>
      <c r="CV9545" s="1"/>
      <c r="CW9545" s="1"/>
      <c r="CX9545" s="1"/>
      <c r="CY9545" s="1"/>
      <c r="CZ9545" s="1"/>
      <c r="DA9545" s="1"/>
      <c r="DB9545" s="1"/>
      <c r="DC9545" s="1"/>
      <c r="DD9545" s="1"/>
      <c r="DE9545" s="1"/>
      <c r="DF9545" s="1"/>
      <c r="DG9545" s="1"/>
      <c r="DH9545" s="1"/>
      <c r="DI9545" s="1"/>
      <c r="DJ9545" s="1"/>
      <c r="DK9545" s="1"/>
      <c r="DL9545" s="1"/>
      <c r="DM9545" s="1"/>
      <c r="DN9545" s="1"/>
      <c r="DO9545" s="1"/>
    </row>
    <row r="9546" spans="1:119" s="2" customFormat="1">
      <c r="A9546" s="1"/>
      <c r="B9546" s="1"/>
      <c r="C9546" s="1"/>
      <c r="D9546" s="1"/>
      <c r="E9546" s="3"/>
      <c r="F9546" s="11"/>
      <c r="G9546" s="11"/>
      <c r="H9546" s="11"/>
      <c r="I9546" s="5"/>
      <c r="J9546" s="1"/>
      <c r="K9546" s="1"/>
      <c r="L9546" s="1"/>
      <c r="M9546" s="1"/>
      <c r="N9546" s="7"/>
      <c r="O9546" s="11"/>
      <c r="P9546" s="11"/>
      <c r="Q9546" s="11"/>
      <c r="R9546" s="8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  <c r="BR9546" s="1"/>
      <c r="BS9546" s="1"/>
      <c r="BT9546" s="1"/>
      <c r="BU9546" s="1"/>
      <c r="BV9546" s="1"/>
      <c r="BW9546" s="1"/>
      <c r="BX9546" s="1"/>
      <c r="BY9546" s="1"/>
      <c r="BZ9546" s="1"/>
      <c r="CA9546" s="1"/>
      <c r="CB9546" s="1"/>
      <c r="CC9546" s="1"/>
      <c r="CD9546" s="1"/>
      <c r="CE9546" s="1"/>
      <c r="CF9546" s="1"/>
      <c r="CG9546" s="1"/>
      <c r="CH9546" s="1"/>
      <c r="CI9546" s="1"/>
      <c r="CJ9546" s="1"/>
      <c r="CK9546" s="1"/>
      <c r="CL9546" s="1"/>
      <c r="CM9546" s="1"/>
      <c r="CN9546" s="1"/>
      <c r="CO9546" s="1"/>
      <c r="CP9546" s="1"/>
      <c r="CQ9546" s="1"/>
      <c r="CR9546" s="1"/>
      <c r="CS9546" s="1"/>
      <c r="CT9546" s="1"/>
      <c r="CU9546" s="1"/>
      <c r="CV9546" s="1"/>
      <c r="CW9546" s="1"/>
      <c r="CX9546" s="1"/>
      <c r="CY9546" s="1"/>
      <c r="CZ9546" s="1"/>
      <c r="DA9546" s="1"/>
      <c r="DB9546" s="1"/>
      <c r="DC9546" s="1"/>
      <c r="DD9546" s="1"/>
      <c r="DE9546" s="1"/>
      <c r="DF9546" s="1"/>
      <c r="DG9546" s="1"/>
      <c r="DH9546" s="1"/>
      <c r="DI9546" s="1"/>
      <c r="DJ9546" s="1"/>
      <c r="DK9546" s="1"/>
      <c r="DL9546" s="1"/>
      <c r="DM9546" s="1"/>
      <c r="DN9546" s="1"/>
      <c r="DO9546" s="1"/>
    </row>
    <row r="9547" spans="1:119" s="2" customFormat="1">
      <c r="A9547" s="1"/>
      <c r="B9547" s="1"/>
      <c r="C9547" s="1"/>
      <c r="D9547" s="1"/>
      <c r="E9547" s="3"/>
      <c r="F9547" s="11"/>
      <c r="G9547" s="11"/>
      <c r="H9547" s="11"/>
      <c r="I9547" s="5"/>
      <c r="J9547" s="1"/>
      <c r="K9547" s="1"/>
      <c r="L9547" s="1"/>
      <c r="M9547" s="1"/>
      <c r="N9547" s="7"/>
      <c r="O9547" s="11"/>
      <c r="P9547" s="11"/>
      <c r="Q9547" s="11"/>
      <c r="R9547" s="8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  <c r="BR9547" s="1"/>
      <c r="BS9547" s="1"/>
      <c r="BT9547" s="1"/>
      <c r="BU9547" s="1"/>
      <c r="BV9547" s="1"/>
      <c r="BW9547" s="1"/>
      <c r="BX9547" s="1"/>
      <c r="BY9547" s="1"/>
      <c r="BZ9547" s="1"/>
      <c r="CA9547" s="1"/>
      <c r="CB9547" s="1"/>
      <c r="CC9547" s="1"/>
      <c r="CD9547" s="1"/>
      <c r="CE9547" s="1"/>
      <c r="CF9547" s="1"/>
      <c r="CG9547" s="1"/>
      <c r="CH9547" s="1"/>
      <c r="CI9547" s="1"/>
      <c r="CJ9547" s="1"/>
      <c r="CK9547" s="1"/>
      <c r="CL9547" s="1"/>
      <c r="CM9547" s="1"/>
      <c r="CN9547" s="1"/>
      <c r="CO9547" s="1"/>
      <c r="CP9547" s="1"/>
      <c r="CQ9547" s="1"/>
      <c r="CR9547" s="1"/>
      <c r="CS9547" s="1"/>
      <c r="CT9547" s="1"/>
      <c r="CU9547" s="1"/>
      <c r="CV9547" s="1"/>
      <c r="CW9547" s="1"/>
      <c r="CX9547" s="1"/>
      <c r="CY9547" s="1"/>
      <c r="CZ9547" s="1"/>
      <c r="DA9547" s="1"/>
      <c r="DB9547" s="1"/>
      <c r="DC9547" s="1"/>
      <c r="DD9547" s="1"/>
      <c r="DE9547" s="1"/>
      <c r="DF9547" s="1"/>
      <c r="DG9547" s="1"/>
      <c r="DH9547" s="1"/>
      <c r="DI9547" s="1"/>
      <c r="DJ9547" s="1"/>
      <c r="DK9547" s="1"/>
      <c r="DL9547" s="1"/>
      <c r="DM9547" s="1"/>
      <c r="DN9547" s="1"/>
      <c r="DO9547" s="1"/>
    </row>
    <row r="9548" spans="1:119" s="2" customFormat="1">
      <c r="A9548" s="1"/>
      <c r="B9548" s="1"/>
      <c r="C9548" s="1"/>
      <c r="D9548" s="1"/>
      <c r="E9548" s="3"/>
      <c r="F9548" s="11"/>
      <c r="G9548" s="11"/>
      <c r="H9548" s="11"/>
      <c r="I9548" s="5"/>
      <c r="J9548" s="1"/>
      <c r="K9548" s="1"/>
      <c r="L9548" s="1"/>
      <c r="M9548" s="1"/>
      <c r="N9548" s="7"/>
      <c r="O9548" s="11"/>
      <c r="P9548" s="11"/>
      <c r="Q9548" s="11"/>
      <c r="R9548" s="8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  <c r="BR9548" s="1"/>
      <c r="BS9548" s="1"/>
      <c r="BT9548" s="1"/>
      <c r="BU9548" s="1"/>
      <c r="BV9548" s="1"/>
      <c r="BW9548" s="1"/>
      <c r="BX9548" s="1"/>
      <c r="BY9548" s="1"/>
      <c r="BZ9548" s="1"/>
      <c r="CA9548" s="1"/>
      <c r="CB9548" s="1"/>
      <c r="CC9548" s="1"/>
      <c r="CD9548" s="1"/>
      <c r="CE9548" s="1"/>
      <c r="CF9548" s="1"/>
      <c r="CG9548" s="1"/>
      <c r="CH9548" s="1"/>
      <c r="CI9548" s="1"/>
      <c r="CJ9548" s="1"/>
      <c r="CK9548" s="1"/>
      <c r="CL9548" s="1"/>
      <c r="CM9548" s="1"/>
      <c r="CN9548" s="1"/>
      <c r="CO9548" s="1"/>
      <c r="CP9548" s="1"/>
      <c r="CQ9548" s="1"/>
      <c r="CR9548" s="1"/>
      <c r="CS9548" s="1"/>
      <c r="CT9548" s="1"/>
      <c r="CU9548" s="1"/>
      <c r="CV9548" s="1"/>
      <c r="CW9548" s="1"/>
      <c r="CX9548" s="1"/>
      <c r="CY9548" s="1"/>
      <c r="CZ9548" s="1"/>
      <c r="DA9548" s="1"/>
      <c r="DB9548" s="1"/>
      <c r="DC9548" s="1"/>
      <c r="DD9548" s="1"/>
      <c r="DE9548" s="1"/>
      <c r="DF9548" s="1"/>
      <c r="DG9548" s="1"/>
      <c r="DH9548" s="1"/>
      <c r="DI9548" s="1"/>
      <c r="DJ9548" s="1"/>
      <c r="DK9548" s="1"/>
      <c r="DL9548" s="1"/>
      <c r="DM9548" s="1"/>
      <c r="DN9548" s="1"/>
      <c r="DO9548" s="1"/>
    </row>
    <row r="9549" spans="1:119" s="2" customFormat="1">
      <c r="A9549" s="1"/>
      <c r="B9549" s="1"/>
      <c r="C9549" s="1"/>
      <c r="D9549" s="1"/>
      <c r="E9549" s="3"/>
      <c r="F9549" s="11"/>
      <c r="G9549" s="11"/>
      <c r="H9549" s="11"/>
      <c r="I9549" s="5"/>
      <c r="J9549" s="1"/>
      <c r="K9549" s="1"/>
      <c r="L9549" s="1"/>
      <c r="M9549" s="1"/>
      <c r="N9549" s="7"/>
      <c r="O9549" s="11"/>
      <c r="P9549" s="11"/>
      <c r="Q9549" s="11"/>
      <c r="R9549" s="8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  <c r="BR9549" s="1"/>
      <c r="BS9549" s="1"/>
      <c r="BT9549" s="1"/>
      <c r="BU9549" s="1"/>
      <c r="BV9549" s="1"/>
      <c r="BW9549" s="1"/>
      <c r="BX9549" s="1"/>
      <c r="BY9549" s="1"/>
      <c r="BZ9549" s="1"/>
      <c r="CA9549" s="1"/>
      <c r="CB9549" s="1"/>
      <c r="CC9549" s="1"/>
      <c r="CD9549" s="1"/>
      <c r="CE9549" s="1"/>
      <c r="CF9549" s="1"/>
      <c r="CG9549" s="1"/>
      <c r="CH9549" s="1"/>
      <c r="CI9549" s="1"/>
      <c r="CJ9549" s="1"/>
      <c r="CK9549" s="1"/>
      <c r="CL9549" s="1"/>
      <c r="CM9549" s="1"/>
      <c r="CN9549" s="1"/>
      <c r="CO9549" s="1"/>
      <c r="CP9549" s="1"/>
      <c r="CQ9549" s="1"/>
      <c r="CR9549" s="1"/>
      <c r="CS9549" s="1"/>
      <c r="CT9549" s="1"/>
      <c r="CU9549" s="1"/>
      <c r="CV9549" s="1"/>
      <c r="CW9549" s="1"/>
      <c r="CX9549" s="1"/>
      <c r="CY9549" s="1"/>
      <c r="CZ9549" s="1"/>
      <c r="DA9549" s="1"/>
      <c r="DB9549" s="1"/>
      <c r="DC9549" s="1"/>
      <c r="DD9549" s="1"/>
      <c r="DE9549" s="1"/>
      <c r="DF9549" s="1"/>
      <c r="DG9549" s="1"/>
      <c r="DH9549" s="1"/>
      <c r="DI9549" s="1"/>
      <c r="DJ9549" s="1"/>
      <c r="DK9549" s="1"/>
      <c r="DL9549" s="1"/>
      <c r="DM9549" s="1"/>
      <c r="DN9549" s="1"/>
      <c r="DO9549" s="1"/>
    </row>
    <row r="9550" spans="1:119" s="2" customFormat="1">
      <c r="A9550" s="1"/>
      <c r="B9550" s="1"/>
      <c r="C9550" s="1"/>
      <c r="D9550" s="1"/>
      <c r="E9550" s="3"/>
      <c r="F9550" s="11"/>
      <c r="G9550" s="11"/>
      <c r="H9550" s="11"/>
      <c r="I9550" s="5"/>
      <c r="J9550" s="1"/>
      <c r="K9550" s="1"/>
      <c r="L9550" s="1"/>
      <c r="M9550" s="1"/>
      <c r="N9550" s="7"/>
      <c r="O9550" s="11"/>
      <c r="P9550" s="11"/>
      <c r="Q9550" s="11"/>
      <c r="R9550" s="8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  <c r="BR9550" s="1"/>
      <c r="BS9550" s="1"/>
      <c r="BT9550" s="1"/>
      <c r="BU9550" s="1"/>
      <c r="BV9550" s="1"/>
      <c r="BW9550" s="1"/>
      <c r="BX9550" s="1"/>
      <c r="BY9550" s="1"/>
      <c r="BZ9550" s="1"/>
      <c r="CA9550" s="1"/>
      <c r="CB9550" s="1"/>
      <c r="CC9550" s="1"/>
      <c r="CD9550" s="1"/>
      <c r="CE9550" s="1"/>
      <c r="CF9550" s="1"/>
      <c r="CG9550" s="1"/>
      <c r="CH9550" s="1"/>
      <c r="CI9550" s="1"/>
      <c r="CJ9550" s="1"/>
      <c r="CK9550" s="1"/>
      <c r="CL9550" s="1"/>
      <c r="CM9550" s="1"/>
      <c r="CN9550" s="1"/>
      <c r="CO9550" s="1"/>
      <c r="CP9550" s="1"/>
      <c r="CQ9550" s="1"/>
      <c r="CR9550" s="1"/>
      <c r="CS9550" s="1"/>
      <c r="CT9550" s="1"/>
      <c r="CU9550" s="1"/>
      <c r="CV9550" s="1"/>
      <c r="CW9550" s="1"/>
      <c r="CX9550" s="1"/>
      <c r="CY9550" s="1"/>
      <c r="CZ9550" s="1"/>
      <c r="DA9550" s="1"/>
      <c r="DB9550" s="1"/>
      <c r="DC9550" s="1"/>
      <c r="DD9550" s="1"/>
      <c r="DE9550" s="1"/>
      <c r="DF9550" s="1"/>
      <c r="DG9550" s="1"/>
      <c r="DH9550" s="1"/>
      <c r="DI9550" s="1"/>
      <c r="DJ9550" s="1"/>
      <c r="DK9550" s="1"/>
      <c r="DL9550" s="1"/>
      <c r="DM9550" s="1"/>
      <c r="DN9550" s="1"/>
      <c r="DO9550" s="1"/>
    </row>
    <row r="9551" spans="1:119" s="2" customFormat="1">
      <c r="A9551" s="1"/>
      <c r="B9551" s="1"/>
      <c r="C9551" s="1"/>
      <c r="D9551" s="1"/>
      <c r="E9551" s="3"/>
      <c r="F9551" s="11"/>
      <c r="G9551" s="11"/>
      <c r="H9551" s="11"/>
      <c r="I9551" s="5"/>
      <c r="J9551" s="1"/>
      <c r="K9551" s="1"/>
      <c r="L9551" s="1"/>
      <c r="M9551" s="1"/>
      <c r="N9551" s="7"/>
      <c r="O9551" s="11"/>
      <c r="P9551" s="11"/>
      <c r="Q9551" s="11"/>
      <c r="R9551" s="8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  <c r="BR9551" s="1"/>
      <c r="BS9551" s="1"/>
      <c r="BT9551" s="1"/>
      <c r="BU9551" s="1"/>
      <c r="BV9551" s="1"/>
      <c r="BW9551" s="1"/>
      <c r="BX9551" s="1"/>
      <c r="BY9551" s="1"/>
      <c r="BZ9551" s="1"/>
      <c r="CA9551" s="1"/>
      <c r="CB9551" s="1"/>
      <c r="CC9551" s="1"/>
      <c r="CD9551" s="1"/>
      <c r="CE9551" s="1"/>
      <c r="CF9551" s="1"/>
      <c r="CG9551" s="1"/>
      <c r="CH9551" s="1"/>
      <c r="CI9551" s="1"/>
      <c r="CJ9551" s="1"/>
      <c r="CK9551" s="1"/>
      <c r="CL9551" s="1"/>
      <c r="CM9551" s="1"/>
      <c r="CN9551" s="1"/>
      <c r="CO9551" s="1"/>
      <c r="CP9551" s="1"/>
      <c r="CQ9551" s="1"/>
      <c r="CR9551" s="1"/>
      <c r="CS9551" s="1"/>
      <c r="CT9551" s="1"/>
      <c r="CU9551" s="1"/>
      <c r="CV9551" s="1"/>
      <c r="CW9551" s="1"/>
      <c r="CX9551" s="1"/>
      <c r="CY9551" s="1"/>
      <c r="CZ9551" s="1"/>
      <c r="DA9551" s="1"/>
      <c r="DB9551" s="1"/>
      <c r="DC9551" s="1"/>
      <c r="DD9551" s="1"/>
      <c r="DE9551" s="1"/>
      <c r="DF9551" s="1"/>
      <c r="DG9551" s="1"/>
      <c r="DH9551" s="1"/>
      <c r="DI9551" s="1"/>
      <c r="DJ9551" s="1"/>
      <c r="DK9551" s="1"/>
      <c r="DL9551" s="1"/>
      <c r="DM9551" s="1"/>
      <c r="DN9551" s="1"/>
      <c r="DO9551" s="1"/>
    </row>
    <row r="9552" spans="1:119" s="2" customFormat="1">
      <c r="A9552" s="1"/>
      <c r="B9552" s="1"/>
      <c r="C9552" s="1"/>
      <c r="D9552" s="1"/>
      <c r="E9552" s="3"/>
      <c r="F9552" s="11"/>
      <c r="G9552" s="11"/>
      <c r="H9552" s="11"/>
      <c r="I9552" s="5"/>
      <c r="J9552" s="1"/>
      <c r="K9552" s="1"/>
      <c r="L9552" s="1"/>
      <c r="M9552" s="1"/>
      <c r="N9552" s="7"/>
      <c r="O9552" s="11"/>
      <c r="P9552" s="11"/>
      <c r="Q9552" s="11"/>
      <c r="R9552" s="8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  <c r="BR9552" s="1"/>
      <c r="BS9552" s="1"/>
      <c r="BT9552" s="1"/>
      <c r="BU9552" s="1"/>
      <c r="BV9552" s="1"/>
      <c r="BW9552" s="1"/>
      <c r="BX9552" s="1"/>
      <c r="BY9552" s="1"/>
      <c r="BZ9552" s="1"/>
      <c r="CA9552" s="1"/>
      <c r="CB9552" s="1"/>
      <c r="CC9552" s="1"/>
      <c r="CD9552" s="1"/>
      <c r="CE9552" s="1"/>
      <c r="CF9552" s="1"/>
      <c r="CG9552" s="1"/>
      <c r="CH9552" s="1"/>
      <c r="CI9552" s="1"/>
      <c r="CJ9552" s="1"/>
      <c r="CK9552" s="1"/>
      <c r="CL9552" s="1"/>
      <c r="CM9552" s="1"/>
      <c r="CN9552" s="1"/>
      <c r="CO9552" s="1"/>
      <c r="CP9552" s="1"/>
      <c r="CQ9552" s="1"/>
      <c r="CR9552" s="1"/>
      <c r="CS9552" s="1"/>
      <c r="CT9552" s="1"/>
      <c r="CU9552" s="1"/>
      <c r="CV9552" s="1"/>
      <c r="CW9552" s="1"/>
      <c r="CX9552" s="1"/>
      <c r="CY9552" s="1"/>
      <c r="CZ9552" s="1"/>
      <c r="DA9552" s="1"/>
      <c r="DB9552" s="1"/>
      <c r="DC9552" s="1"/>
      <c r="DD9552" s="1"/>
      <c r="DE9552" s="1"/>
      <c r="DF9552" s="1"/>
      <c r="DG9552" s="1"/>
      <c r="DH9552" s="1"/>
      <c r="DI9552" s="1"/>
      <c r="DJ9552" s="1"/>
      <c r="DK9552" s="1"/>
      <c r="DL9552" s="1"/>
      <c r="DM9552" s="1"/>
      <c r="DN9552" s="1"/>
      <c r="DO9552" s="1"/>
    </row>
    <row r="9553" spans="1:119" s="2" customFormat="1">
      <c r="A9553" s="1"/>
      <c r="B9553" s="1"/>
      <c r="C9553" s="1"/>
      <c r="D9553" s="1"/>
      <c r="E9553" s="3"/>
      <c r="F9553" s="11"/>
      <c r="G9553" s="11"/>
      <c r="H9553" s="11"/>
      <c r="I9553" s="5"/>
      <c r="J9553" s="1"/>
      <c r="K9553" s="1"/>
      <c r="L9553" s="1"/>
      <c r="M9553" s="1"/>
      <c r="N9553" s="7"/>
      <c r="O9553" s="11"/>
      <c r="P9553" s="11"/>
      <c r="Q9553" s="11"/>
      <c r="R9553" s="8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  <c r="BR9553" s="1"/>
      <c r="BS9553" s="1"/>
      <c r="BT9553" s="1"/>
      <c r="BU9553" s="1"/>
      <c r="BV9553" s="1"/>
      <c r="BW9553" s="1"/>
      <c r="BX9553" s="1"/>
      <c r="BY9553" s="1"/>
      <c r="BZ9553" s="1"/>
      <c r="CA9553" s="1"/>
      <c r="CB9553" s="1"/>
      <c r="CC9553" s="1"/>
      <c r="CD9553" s="1"/>
      <c r="CE9553" s="1"/>
      <c r="CF9553" s="1"/>
      <c r="CG9553" s="1"/>
      <c r="CH9553" s="1"/>
      <c r="CI9553" s="1"/>
      <c r="CJ9553" s="1"/>
      <c r="CK9553" s="1"/>
      <c r="CL9553" s="1"/>
      <c r="CM9553" s="1"/>
      <c r="CN9553" s="1"/>
      <c r="CO9553" s="1"/>
      <c r="CP9553" s="1"/>
      <c r="CQ9553" s="1"/>
      <c r="CR9553" s="1"/>
      <c r="CS9553" s="1"/>
      <c r="CT9553" s="1"/>
      <c r="CU9553" s="1"/>
      <c r="CV9553" s="1"/>
      <c r="CW9553" s="1"/>
      <c r="CX9553" s="1"/>
      <c r="CY9553" s="1"/>
      <c r="CZ9553" s="1"/>
      <c r="DA9553" s="1"/>
      <c r="DB9553" s="1"/>
      <c r="DC9553" s="1"/>
      <c r="DD9553" s="1"/>
      <c r="DE9553" s="1"/>
      <c r="DF9553" s="1"/>
      <c r="DG9553" s="1"/>
      <c r="DH9553" s="1"/>
      <c r="DI9553" s="1"/>
      <c r="DJ9553" s="1"/>
      <c r="DK9553" s="1"/>
      <c r="DL9553" s="1"/>
      <c r="DM9553" s="1"/>
      <c r="DN9553" s="1"/>
      <c r="DO9553" s="1"/>
    </row>
    <row r="9554" spans="1:119" s="2" customFormat="1">
      <c r="A9554" s="1"/>
      <c r="B9554" s="1"/>
      <c r="C9554" s="1"/>
      <c r="D9554" s="1"/>
      <c r="E9554" s="3"/>
      <c r="F9554" s="11"/>
      <c r="G9554" s="11"/>
      <c r="H9554" s="11"/>
      <c r="I9554" s="5"/>
      <c r="J9554" s="1"/>
      <c r="K9554" s="1"/>
      <c r="L9554" s="1"/>
      <c r="M9554" s="1"/>
      <c r="N9554" s="7"/>
      <c r="O9554" s="11"/>
      <c r="P9554" s="11"/>
      <c r="Q9554" s="11"/>
      <c r="R9554" s="8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  <c r="BR9554" s="1"/>
      <c r="BS9554" s="1"/>
      <c r="BT9554" s="1"/>
      <c r="BU9554" s="1"/>
      <c r="BV9554" s="1"/>
      <c r="BW9554" s="1"/>
      <c r="BX9554" s="1"/>
      <c r="BY9554" s="1"/>
      <c r="BZ9554" s="1"/>
      <c r="CA9554" s="1"/>
      <c r="CB9554" s="1"/>
      <c r="CC9554" s="1"/>
      <c r="CD9554" s="1"/>
      <c r="CE9554" s="1"/>
      <c r="CF9554" s="1"/>
      <c r="CG9554" s="1"/>
      <c r="CH9554" s="1"/>
      <c r="CI9554" s="1"/>
      <c r="CJ9554" s="1"/>
      <c r="CK9554" s="1"/>
      <c r="CL9554" s="1"/>
      <c r="CM9554" s="1"/>
      <c r="CN9554" s="1"/>
      <c r="CO9554" s="1"/>
      <c r="CP9554" s="1"/>
      <c r="CQ9554" s="1"/>
      <c r="CR9554" s="1"/>
      <c r="CS9554" s="1"/>
      <c r="CT9554" s="1"/>
      <c r="CU9554" s="1"/>
      <c r="CV9554" s="1"/>
      <c r="CW9554" s="1"/>
      <c r="CX9554" s="1"/>
      <c r="CY9554" s="1"/>
      <c r="CZ9554" s="1"/>
      <c r="DA9554" s="1"/>
      <c r="DB9554" s="1"/>
      <c r="DC9554" s="1"/>
      <c r="DD9554" s="1"/>
      <c r="DE9554" s="1"/>
      <c r="DF9554" s="1"/>
      <c r="DG9554" s="1"/>
      <c r="DH9554" s="1"/>
      <c r="DI9554" s="1"/>
      <c r="DJ9554" s="1"/>
      <c r="DK9554" s="1"/>
      <c r="DL9554" s="1"/>
      <c r="DM9554" s="1"/>
      <c r="DN9554" s="1"/>
      <c r="DO9554" s="1"/>
    </row>
    <row r="9555" spans="1:119" s="2" customFormat="1">
      <c r="A9555" s="1"/>
      <c r="B9555" s="1"/>
      <c r="C9555" s="1"/>
      <c r="D9555" s="1"/>
      <c r="E9555" s="3"/>
      <c r="F9555" s="11"/>
      <c r="G9555" s="11"/>
      <c r="H9555" s="11"/>
      <c r="I9555" s="5"/>
      <c r="J9555" s="1"/>
      <c r="K9555" s="1"/>
      <c r="L9555" s="1"/>
      <c r="M9555" s="1"/>
      <c r="N9555" s="7"/>
      <c r="O9555" s="11"/>
      <c r="P9555" s="11"/>
      <c r="Q9555" s="11"/>
      <c r="R9555" s="8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  <c r="BR9555" s="1"/>
      <c r="BS9555" s="1"/>
      <c r="BT9555" s="1"/>
      <c r="BU9555" s="1"/>
      <c r="BV9555" s="1"/>
      <c r="BW9555" s="1"/>
      <c r="BX9555" s="1"/>
      <c r="BY9555" s="1"/>
      <c r="BZ9555" s="1"/>
      <c r="CA9555" s="1"/>
      <c r="CB9555" s="1"/>
      <c r="CC9555" s="1"/>
      <c r="CD9555" s="1"/>
      <c r="CE9555" s="1"/>
      <c r="CF9555" s="1"/>
      <c r="CG9555" s="1"/>
      <c r="CH9555" s="1"/>
      <c r="CI9555" s="1"/>
      <c r="CJ9555" s="1"/>
      <c r="CK9555" s="1"/>
      <c r="CL9555" s="1"/>
      <c r="CM9555" s="1"/>
      <c r="CN9555" s="1"/>
      <c r="CO9555" s="1"/>
      <c r="CP9555" s="1"/>
      <c r="CQ9555" s="1"/>
      <c r="CR9555" s="1"/>
      <c r="CS9555" s="1"/>
      <c r="CT9555" s="1"/>
      <c r="CU9555" s="1"/>
      <c r="CV9555" s="1"/>
      <c r="CW9555" s="1"/>
      <c r="CX9555" s="1"/>
      <c r="CY9555" s="1"/>
      <c r="CZ9555" s="1"/>
      <c r="DA9555" s="1"/>
      <c r="DB9555" s="1"/>
      <c r="DC9555" s="1"/>
      <c r="DD9555" s="1"/>
      <c r="DE9555" s="1"/>
      <c r="DF9555" s="1"/>
      <c r="DG9555" s="1"/>
      <c r="DH9555" s="1"/>
      <c r="DI9555" s="1"/>
      <c r="DJ9555" s="1"/>
      <c r="DK9555" s="1"/>
      <c r="DL9555" s="1"/>
      <c r="DM9555" s="1"/>
      <c r="DN9555" s="1"/>
      <c r="DO9555" s="1"/>
    </row>
    <row r="9556" spans="1:119" s="2" customFormat="1">
      <c r="A9556" s="1"/>
      <c r="B9556" s="1"/>
      <c r="C9556" s="1"/>
      <c r="D9556" s="1"/>
      <c r="E9556" s="3"/>
      <c r="F9556" s="11"/>
      <c r="G9556" s="11"/>
      <c r="H9556" s="11"/>
      <c r="I9556" s="5"/>
      <c r="J9556" s="1"/>
      <c r="K9556" s="1"/>
      <c r="L9556" s="1"/>
      <c r="M9556" s="1"/>
      <c r="N9556" s="7"/>
      <c r="O9556" s="11"/>
      <c r="P9556" s="11"/>
      <c r="Q9556" s="11"/>
      <c r="R9556" s="8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  <c r="BR9556" s="1"/>
      <c r="BS9556" s="1"/>
      <c r="BT9556" s="1"/>
      <c r="BU9556" s="1"/>
      <c r="BV9556" s="1"/>
      <c r="BW9556" s="1"/>
      <c r="BX9556" s="1"/>
      <c r="BY9556" s="1"/>
      <c r="BZ9556" s="1"/>
      <c r="CA9556" s="1"/>
      <c r="CB9556" s="1"/>
      <c r="CC9556" s="1"/>
      <c r="CD9556" s="1"/>
      <c r="CE9556" s="1"/>
      <c r="CF9556" s="1"/>
      <c r="CG9556" s="1"/>
      <c r="CH9556" s="1"/>
      <c r="CI9556" s="1"/>
      <c r="CJ9556" s="1"/>
      <c r="CK9556" s="1"/>
      <c r="CL9556" s="1"/>
      <c r="CM9556" s="1"/>
      <c r="CN9556" s="1"/>
      <c r="CO9556" s="1"/>
      <c r="CP9556" s="1"/>
      <c r="CQ9556" s="1"/>
      <c r="CR9556" s="1"/>
      <c r="CS9556" s="1"/>
      <c r="CT9556" s="1"/>
      <c r="CU9556" s="1"/>
      <c r="CV9556" s="1"/>
      <c r="CW9556" s="1"/>
      <c r="CX9556" s="1"/>
      <c r="CY9556" s="1"/>
      <c r="CZ9556" s="1"/>
      <c r="DA9556" s="1"/>
      <c r="DB9556" s="1"/>
      <c r="DC9556" s="1"/>
      <c r="DD9556" s="1"/>
      <c r="DE9556" s="1"/>
      <c r="DF9556" s="1"/>
      <c r="DG9556" s="1"/>
      <c r="DH9556" s="1"/>
      <c r="DI9556" s="1"/>
      <c r="DJ9556" s="1"/>
      <c r="DK9556" s="1"/>
      <c r="DL9556" s="1"/>
      <c r="DM9556" s="1"/>
      <c r="DN9556" s="1"/>
      <c r="DO9556" s="1"/>
    </row>
    <row r="9557" spans="1:119" s="2" customFormat="1">
      <c r="A9557" s="1"/>
      <c r="B9557" s="1"/>
      <c r="C9557" s="1"/>
      <c r="D9557" s="1"/>
      <c r="E9557" s="3"/>
      <c r="F9557" s="11"/>
      <c r="G9557" s="11"/>
      <c r="H9557" s="11"/>
      <c r="I9557" s="5"/>
      <c r="J9557" s="1"/>
      <c r="K9557" s="1"/>
      <c r="L9557" s="1"/>
      <c r="M9557" s="1"/>
      <c r="N9557" s="7"/>
      <c r="O9557" s="11"/>
      <c r="P9557" s="11"/>
      <c r="Q9557" s="11"/>
      <c r="R9557" s="8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  <c r="BR9557" s="1"/>
      <c r="BS9557" s="1"/>
      <c r="BT9557" s="1"/>
      <c r="BU9557" s="1"/>
      <c r="BV9557" s="1"/>
      <c r="BW9557" s="1"/>
      <c r="BX9557" s="1"/>
      <c r="BY9557" s="1"/>
      <c r="BZ9557" s="1"/>
      <c r="CA9557" s="1"/>
      <c r="CB9557" s="1"/>
      <c r="CC9557" s="1"/>
      <c r="CD9557" s="1"/>
      <c r="CE9557" s="1"/>
      <c r="CF9557" s="1"/>
      <c r="CG9557" s="1"/>
      <c r="CH9557" s="1"/>
      <c r="CI9557" s="1"/>
      <c r="CJ9557" s="1"/>
      <c r="CK9557" s="1"/>
      <c r="CL9557" s="1"/>
      <c r="CM9557" s="1"/>
      <c r="CN9557" s="1"/>
      <c r="CO9557" s="1"/>
      <c r="CP9557" s="1"/>
      <c r="CQ9557" s="1"/>
      <c r="CR9557" s="1"/>
      <c r="CS9557" s="1"/>
      <c r="CT9557" s="1"/>
      <c r="CU9557" s="1"/>
      <c r="CV9557" s="1"/>
      <c r="CW9557" s="1"/>
      <c r="CX9557" s="1"/>
      <c r="CY9557" s="1"/>
      <c r="CZ9557" s="1"/>
      <c r="DA9557" s="1"/>
      <c r="DB9557" s="1"/>
      <c r="DC9557" s="1"/>
      <c r="DD9557" s="1"/>
      <c r="DE9557" s="1"/>
      <c r="DF9557" s="1"/>
      <c r="DG9557" s="1"/>
      <c r="DH9557" s="1"/>
      <c r="DI9557" s="1"/>
      <c r="DJ9557" s="1"/>
      <c r="DK9557" s="1"/>
      <c r="DL9557" s="1"/>
      <c r="DM9557" s="1"/>
      <c r="DN9557" s="1"/>
      <c r="DO9557" s="1"/>
    </row>
    <row r="9558" spans="1:119" s="2" customFormat="1">
      <c r="A9558" s="1"/>
      <c r="B9558" s="1"/>
      <c r="C9558" s="1"/>
      <c r="D9558" s="1"/>
      <c r="E9558" s="3"/>
      <c r="F9558" s="11"/>
      <c r="G9558" s="11"/>
      <c r="H9558" s="11"/>
      <c r="I9558" s="5"/>
      <c r="J9558" s="1"/>
      <c r="K9558" s="1"/>
      <c r="L9558" s="1"/>
      <c r="M9558" s="1"/>
      <c r="N9558" s="7"/>
      <c r="O9558" s="11"/>
      <c r="P9558" s="11"/>
      <c r="Q9558" s="11"/>
      <c r="R9558" s="8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  <c r="BR9558" s="1"/>
      <c r="BS9558" s="1"/>
      <c r="BT9558" s="1"/>
      <c r="BU9558" s="1"/>
      <c r="BV9558" s="1"/>
      <c r="BW9558" s="1"/>
      <c r="BX9558" s="1"/>
      <c r="BY9558" s="1"/>
      <c r="BZ9558" s="1"/>
      <c r="CA9558" s="1"/>
      <c r="CB9558" s="1"/>
      <c r="CC9558" s="1"/>
      <c r="CD9558" s="1"/>
      <c r="CE9558" s="1"/>
      <c r="CF9558" s="1"/>
      <c r="CG9558" s="1"/>
      <c r="CH9558" s="1"/>
      <c r="CI9558" s="1"/>
      <c r="CJ9558" s="1"/>
      <c r="CK9558" s="1"/>
      <c r="CL9558" s="1"/>
      <c r="CM9558" s="1"/>
      <c r="CN9558" s="1"/>
      <c r="CO9558" s="1"/>
      <c r="CP9558" s="1"/>
      <c r="CQ9558" s="1"/>
      <c r="CR9558" s="1"/>
      <c r="CS9558" s="1"/>
      <c r="CT9558" s="1"/>
      <c r="CU9558" s="1"/>
      <c r="CV9558" s="1"/>
      <c r="CW9558" s="1"/>
      <c r="CX9558" s="1"/>
      <c r="CY9558" s="1"/>
      <c r="CZ9558" s="1"/>
      <c r="DA9558" s="1"/>
      <c r="DB9558" s="1"/>
      <c r="DC9558" s="1"/>
      <c r="DD9558" s="1"/>
      <c r="DE9558" s="1"/>
      <c r="DF9558" s="1"/>
      <c r="DG9558" s="1"/>
      <c r="DH9558" s="1"/>
      <c r="DI9558" s="1"/>
      <c r="DJ9558" s="1"/>
      <c r="DK9558" s="1"/>
      <c r="DL9558" s="1"/>
      <c r="DM9558" s="1"/>
      <c r="DN9558" s="1"/>
      <c r="DO9558" s="1"/>
    </row>
    <row r="9559" spans="1:119" s="2" customFormat="1">
      <c r="A9559" s="1"/>
      <c r="B9559" s="1"/>
      <c r="C9559" s="1"/>
      <c r="D9559" s="1"/>
      <c r="E9559" s="3"/>
      <c r="F9559" s="11"/>
      <c r="G9559" s="11"/>
      <c r="H9559" s="11"/>
      <c r="I9559" s="5"/>
      <c r="J9559" s="1"/>
      <c r="K9559" s="1"/>
      <c r="L9559" s="1"/>
      <c r="M9559" s="1"/>
      <c r="N9559" s="7"/>
      <c r="O9559" s="11"/>
      <c r="P9559" s="11"/>
      <c r="Q9559" s="11"/>
      <c r="R9559" s="8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  <c r="BR9559" s="1"/>
      <c r="BS9559" s="1"/>
      <c r="BT9559" s="1"/>
      <c r="BU9559" s="1"/>
      <c r="BV9559" s="1"/>
      <c r="BW9559" s="1"/>
      <c r="BX9559" s="1"/>
      <c r="BY9559" s="1"/>
      <c r="BZ9559" s="1"/>
      <c r="CA9559" s="1"/>
      <c r="CB9559" s="1"/>
      <c r="CC9559" s="1"/>
      <c r="CD9559" s="1"/>
      <c r="CE9559" s="1"/>
      <c r="CF9559" s="1"/>
      <c r="CG9559" s="1"/>
      <c r="CH9559" s="1"/>
      <c r="CI9559" s="1"/>
      <c r="CJ9559" s="1"/>
      <c r="CK9559" s="1"/>
      <c r="CL9559" s="1"/>
      <c r="CM9559" s="1"/>
      <c r="CN9559" s="1"/>
      <c r="CO9559" s="1"/>
      <c r="CP9559" s="1"/>
      <c r="CQ9559" s="1"/>
      <c r="CR9559" s="1"/>
      <c r="CS9559" s="1"/>
      <c r="CT9559" s="1"/>
      <c r="CU9559" s="1"/>
      <c r="CV9559" s="1"/>
      <c r="CW9559" s="1"/>
      <c r="CX9559" s="1"/>
      <c r="CY9559" s="1"/>
      <c r="CZ9559" s="1"/>
      <c r="DA9559" s="1"/>
      <c r="DB9559" s="1"/>
      <c r="DC9559" s="1"/>
      <c r="DD9559" s="1"/>
      <c r="DE9559" s="1"/>
      <c r="DF9559" s="1"/>
      <c r="DG9559" s="1"/>
      <c r="DH9559" s="1"/>
      <c r="DI9559" s="1"/>
      <c r="DJ9559" s="1"/>
      <c r="DK9559" s="1"/>
      <c r="DL9559" s="1"/>
      <c r="DM9559" s="1"/>
      <c r="DN9559" s="1"/>
      <c r="DO9559" s="1"/>
    </row>
    <row r="9560" spans="1:119" s="2" customFormat="1">
      <c r="A9560" s="1"/>
      <c r="B9560" s="1"/>
      <c r="C9560" s="1"/>
      <c r="D9560" s="1"/>
      <c r="E9560" s="3"/>
      <c r="F9560" s="11"/>
      <c r="G9560" s="11"/>
      <c r="H9560" s="11"/>
      <c r="I9560" s="5"/>
      <c r="J9560" s="1"/>
      <c r="K9560" s="1"/>
      <c r="L9560" s="1"/>
      <c r="M9560" s="1"/>
      <c r="N9560" s="7"/>
      <c r="O9560" s="11"/>
      <c r="P9560" s="11"/>
      <c r="Q9560" s="11"/>
      <c r="R9560" s="8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  <c r="BR9560" s="1"/>
      <c r="BS9560" s="1"/>
      <c r="BT9560" s="1"/>
      <c r="BU9560" s="1"/>
      <c r="BV9560" s="1"/>
      <c r="BW9560" s="1"/>
      <c r="BX9560" s="1"/>
      <c r="BY9560" s="1"/>
      <c r="BZ9560" s="1"/>
      <c r="CA9560" s="1"/>
      <c r="CB9560" s="1"/>
      <c r="CC9560" s="1"/>
      <c r="CD9560" s="1"/>
      <c r="CE9560" s="1"/>
      <c r="CF9560" s="1"/>
      <c r="CG9560" s="1"/>
      <c r="CH9560" s="1"/>
      <c r="CI9560" s="1"/>
      <c r="CJ9560" s="1"/>
      <c r="CK9560" s="1"/>
      <c r="CL9560" s="1"/>
      <c r="CM9560" s="1"/>
      <c r="CN9560" s="1"/>
      <c r="CO9560" s="1"/>
      <c r="CP9560" s="1"/>
      <c r="CQ9560" s="1"/>
      <c r="CR9560" s="1"/>
      <c r="CS9560" s="1"/>
      <c r="CT9560" s="1"/>
      <c r="CU9560" s="1"/>
      <c r="CV9560" s="1"/>
      <c r="CW9560" s="1"/>
      <c r="CX9560" s="1"/>
      <c r="CY9560" s="1"/>
      <c r="CZ9560" s="1"/>
      <c r="DA9560" s="1"/>
      <c r="DB9560" s="1"/>
      <c r="DC9560" s="1"/>
      <c r="DD9560" s="1"/>
      <c r="DE9560" s="1"/>
      <c r="DF9560" s="1"/>
      <c r="DG9560" s="1"/>
      <c r="DH9560" s="1"/>
      <c r="DI9560" s="1"/>
      <c r="DJ9560" s="1"/>
      <c r="DK9560" s="1"/>
      <c r="DL9560" s="1"/>
      <c r="DM9560" s="1"/>
      <c r="DN9560" s="1"/>
      <c r="DO9560" s="1"/>
    </row>
    <row r="9561" spans="1:119" s="2" customFormat="1">
      <c r="A9561" s="1"/>
      <c r="B9561" s="1"/>
      <c r="C9561" s="1"/>
      <c r="D9561" s="1"/>
      <c r="E9561" s="3"/>
      <c r="F9561" s="11"/>
      <c r="G9561" s="11"/>
      <c r="H9561" s="11"/>
      <c r="I9561" s="5"/>
      <c r="J9561" s="1"/>
      <c r="K9561" s="1"/>
      <c r="L9561" s="1"/>
      <c r="M9561" s="1"/>
      <c r="N9561" s="7"/>
      <c r="O9561" s="11"/>
      <c r="P9561" s="11"/>
      <c r="Q9561" s="11"/>
      <c r="R9561" s="8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  <c r="BR9561" s="1"/>
      <c r="BS9561" s="1"/>
      <c r="BT9561" s="1"/>
      <c r="BU9561" s="1"/>
      <c r="BV9561" s="1"/>
      <c r="BW9561" s="1"/>
      <c r="BX9561" s="1"/>
      <c r="BY9561" s="1"/>
      <c r="BZ9561" s="1"/>
      <c r="CA9561" s="1"/>
      <c r="CB9561" s="1"/>
      <c r="CC9561" s="1"/>
      <c r="CD9561" s="1"/>
      <c r="CE9561" s="1"/>
      <c r="CF9561" s="1"/>
      <c r="CG9561" s="1"/>
      <c r="CH9561" s="1"/>
      <c r="CI9561" s="1"/>
      <c r="CJ9561" s="1"/>
      <c r="CK9561" s="1"/>
      <c r="CL9561" s="1"/>
      <c r="CM9561" s="1"/>
      <c r="CN9561" s="1"/>
      <c r="CO9561" s="1"/>
      <c r="CP9561" s="1"/>
      <c r="CQ9561" s="1"/>
      <c r="CR9561" s="1"/>
      <c r="CS9561" s="1"/>
      <c r="CT9561" s="1"/>
      <c r="CU9561" s="1"/>
      <c r="CV9561" s="1"/>
      <c r="CW9561" s="1"/>
      <c r="CX9561" s="1"/>
      <c r="CY9561" s="1"/>
      <c r="CZ9561" s="1"/>
      <c r="DA9561" s="1"/>
      <c r="DB9561" s="1"/>
      <c r="DC9561" s="1"/>
      <c r="DD9561" s="1"/>
      <c r="DE9561" s="1"/>
      <c r="DF9561" s="1"/>
      <c r="DG9561" s="1"/>
      <c r="DH9561" s="1"/>
      <c r="DI9561" s="1"/>
      <c r="DJ9561" s="1"/>
      <c r="DK9561" s="1"/>
      <c r="DL9561" s="1"/>
      <c r="DM9561" s="1"/>
      <c r="DN9561" s="1"/>
      <c r="DO9561" s="1"/>
    </row>
    <row r="9562" spans="1:119" s="2" customFormat="1">
      <c r="A9562" s="1"/>
      <c r="B9562" s="1"/>
      <c r="C9562" s="1"/>
      <c r="D9562" s="1"/>
      <c r="E9562" s="3"/>
      <c r="F9562" s="11"/>
      <c r="G9562" s="11"/>
      <c r="H9562" s="11"/>
      <c r="I9562" s="5"/>
      <c r="J9562" s="1"/>
      <c r="K9562" s="1"/>
      <c r="L9562" s="1"/>
      <c r="M9562" s="1"/>
      <c r="N9562" s="7"/>
      <c r="O9562" s="11"/>
      <c r="P9562" s="11"/>
      <c r="Q9562" s="11"/>
      <c r="R9562" s="8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  <c r="BR9562" s="1"/>
      <c r="BS9562" s="1"/>
      <c r="BT9562" s="1"/>
      <c r="BU9562" s="1"/>
      <c r="BV9562" s="1"/>
      <c r="BW9562" s="1"/>
      <c r="BX9562" s="1"/>
      <c r="BY9562" s="1"/>
      <c r="BZ9562" s="1"/>
      <c r="CA9562" s="1"/>
      <c r="CB9562" s="1"/>
      <c r="CC9562" s="1"/>
      <c r="CD9562" s="1"/>
      <c r="CE9562" s="1"/>
      <c r="CF9562" s="1"/>
      <c r="CG9562" s="1"/>
      <c r="CH9562" s="1"/>
      <c r="CI9562" s="1"/>
      <c r="CJ9562" s="1"/>
      <c r="CK9562" s="1"/>
      <c r="CL9562" s="1"/>
      <c r="CM9562" s="1"/>
      <c r="CN9562" s="1"/>
      <c r="CO9562" s="1"/>
      <c r="CP9562" s="1"/>
      <c r="CQ9562" s="1"/>
      <c r="CR9562" s="1"/>
      <c r="CS9562" s="1"/>
      <c r="CT9562" s="1"/>
      <c r="CU9562" s="1"/>
      <c r="CV9562" s="1"/>
      <c r="CW9562" s="1"/>
      <c r="CX9562" s="1"/>
      <c r="CY9562" s="1"/>
      <c r="CZ9562" s="1"/>
      <c r="DA9562" s="1"/>
      <c r="DB9562" s="1"/>
      <c r="DC9562" s="1"/>
      <c r="DD9562" s="1"/>
      <c r="DE9562" s="1"/>
      <c r="DF9562" s="1"/>
      <c r="DG9562" s="1"/>
      <c r="DH9562" s="1"/>
      <c r="DI9562" s="1"/>
      <c r="DJ9562" s="1"/>
      <c r="DK9562" s="1"/>
      <c r="DL9562" s="1"/>
      <c r="DM9562" s="1"/>
      <c r="DN9562" s="1"/>
      <c r="DO9562" s="1"/>
    </row>
    <row r="9563" spans="1:119" s="2" customFormat="1">
      <c r="A9563" s="1"/>
      <c r="B9563" s="1"/>
      <c r="C9563" s="1"/>
      <c r="D9563" s="1"/>
      <c r="E9563" s="3"/>
      <c r="F9563" s="11"/>
      <c r="G9563" s="11"/>
      <c r="H9563" s="11"/>
      <c r="I9563" s="5"/>
      <c r="J9563" s="1"/>
      <c r="K9563" s="1"/>
      <c r="L9563" s="1"/>
      <c r="M9563" s="1"/>
      <c r="N9563" s="7"/>
      <c r="O9563" s="11"/>
      <c r="P9563" s="11"/>
      <c r="Q9563" s="11"/>
      <c r="R9563" s="8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  <c r="BR9563" s="1"/>
      <c r="BS9563" s="1"/>
      <c r="BT9563" s="1"/>
      <c r="BU9563" s="1"/>
      <c r="BV9563" s="1"/>
      <c r="BW9563" s="1"/>
      <c r="BX9563" s="1"/>
      <c r="BY9563" s="1"/>
      <c r="BZ9563" s="1"/>
      <c r="CA9563" s="1"/>
      <c r="CB9563" s="1"/>
      <c r="CC9563" s="1"/>
      <c r="CD9563" s="1"/>
      <c r="CE9563" s="1"/>
      <c r="CF9563" s="1"/>
      <c r="CG9563" s="1"/>
      <c r="CH9563" s="1"/>
      <c r="CI9563" s="1"/>
      <c r="CJ9563" s="1"/>
      <c r="CK9563" s="1"/>
      <c r="CL9563" s="1"/>
      <c r="CM9563" s="1"/>
      <c r="CN9563" s="1"/>
      <c r="CO9563" s="1"/>
      <c r="CP9563" s="1"/>
      <c r="CQ9563" s="1"/>
      <c r="CR9563" s="1"/>
      <c r="CS9563" s="1"/>
      <c r="CT9563" s="1"/>
      <c r="CU9563" s="1"/>
      <c r="CV9563" s="1"/>
      <c r="CW9563" s="1"/>
      <c r="CX9563" s="1"/>
      <c r="CY9563" s="1"/>
      <c r="CZ9563" s="1"/>
      <c r="DA9563" s="1"/>
      <c r="DB9563" s="1"/>
      <c r="DC9563" s="1"/>
      <c r="DD9563" s="1"/>
      <c r="DE9563" s="1"/>
      <c r="DF9563" s="1"/>
      <c r="DG9563" s="1"/>
      <c r="DH9563" s="1"/>
      <c r="DI9563" s="1"/>
      <c r="DJ9563" s="1"/>
      <c r="DK9563" s="1"/>
      <c r="DL9563" s="1"/>
      <c r="DM9563" s="1"/>
      <c r="DN9563" s="1"/>
      <c r="DO9563" s="1"/>
    </row>
    <row r="9564" spans="1:119" s="2" customFormat="1">
      <c r="A9564" s="1"/>
      <c r="B9564" s="1"/>
      <c r="C9564" s="1"/>
      <c r="D9564" s="1"/>
      <c r="E9564" s="3"/>
      <c r="F9564" s="11"/>
      <c r="G9564" s="11"/>
      <c r="H9564" s="11"/>
      <c r="I9564" s="5"/>
      <c r="J9564" s="1"/>
      <c r="K9564" s="1"/>
      <c r="L9564" s="1"/>
      <c r="M9564" s="1"/>
      <c r="N9564" s="7"/>
      <c r="O9564" s="11"/>
      <c r="P9564" s="11"/>
      <c r="Q9564" s="11"/>
      <c r="R9564" s="8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  <c r="BR9564" s="1"/>
      <c r="BS9564" s="1"/>
      <c r="BT9564" s="1"/>
      <c r="BU9564" s="1"/>
      <c r="BV9564" s="1"/>
      <c r="BW9564" s="1"/>
      <c r="BX9564" s="1"/>
      <c r="BY9564" s="1"/>
      <c r="BZ9564" s="1"/>
      <c r="CA9564" s="1"/>
      <c r="CB9564" s="1"/>
      <c r="CC9564" s="1"/>
      <c r="CD9564" s="1"/>
      <c r="CE9564" s="1"/>
      <c r="CF9564" s="1"/>
      <c r="CG9564" s="1"/>
      <c r="CH9564" s="1"/>
      <c r="CI9564" s="1"/>
      <c r="CJ9564" s="1"/>
      <c r="CK9564" s="1"/>
      <c r="CL9564" s="1"/>
      <c r="CM9564" s="1"/>
      <c r="CN9564" s="1"/>
      <c r="CO9564" s="1"/>
      <c r="CP9564" s="1"/>
      <c r="CQ9564" s="1"/>
      <c r="CR9564" s="1"/>
      <c r="CS9564" s="1"/>
      <c r="CT9564" s="1"/>
      <c r="CU9564" s="1"/>
      <c r="CV9564" s="1"/>
      <c r="CW9564" s="1"/>
      <c r="CX9564" s="1"/>
      <c r="CY9564" s="1"/>
      <c r="CZ9564" s="1"/>
      <c r="DA9564" s="1"/>
      <c r="DB9564" s="1"/>
      <c r="DC9564" s="1"/>
      <c r="DD9564" s="1"/>
      <c r="DE9564" s="1"/>
      <c r="DF9564" s="1"/>
      <c r="DG9564" s="1"/>
      <c r="DH9564" s="1"/>
      <c r="DI9564" s="1"/>
      <c r="DJ9564" s="1"/>
      <c r="DK9564" s="1"/>
      <c r="DL9564" s="1"/>
      <c r="DM9564" s="1"/>
      <c r="DN9564" s="1"/>
      <c r="DO9564" s="1"/>
    </row>
    <row r="9565" spans="1:119" s="2" customFormat="1">
      <c r="A9565" s="1"/>
      <c r="B9565" s="1"/>
      <c r="C9565" s="1"/>
      <c r="D9565" s="1"/>
      <c r="E9565" s="3"/>
      <c r="F9565" s="11"/>
      <c r="G9565" s="11"/>
      <c r="H9565" s="11"/>
      <c r="I9565" s="5"/>
      <c r="J9565" s="1"/>
      <c r="K9565" s="1"/>
      <c r="L9565" s="1"/>
      <c r="M9565" s="1"/>
      <c r="N9565" s="7"/>
      <c r="O9565" s="11"/>
      <c r="P9565" s="11"/>
      <c r="Q9565" s="11"/>
      <c r="R9565" s="8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  <c r="BR9565" s="1"/>
      <c r="BS9565" s="1"/>
      <c r="BT9565" s="1"/>
      <c r="BU9565" s="1"/>
      <c r="BV9565" s="1"/>
      <c r="BW9565" s="1"/>
      <c r="BX9565" s="1"/>
      <c r="BY9565" s="1"/>
      <c r="BZ9565" s="1"/>
      <c r="CA9565" s="1"/>
      <c r="CB9565" s="1"/>
      <c r="CC9565" s="1"/>
      <c r="CD9565" s="1"/>
      <c r="CE9565" s="1"/>
      <c r="CF9565" s="1"/>
      <c r="CG9565" s="1"/>
      <c r="CH9565" s="1"/>
      <c r="CI9565" s="1"/>
      <c r="CJ9565" s="1"/>
      <c r="CK9565" s="1"/>
      <c r="CL9565" s="1"/>
      <c r="CM9565" s="1"/>
      <c r="CN9565" s="1"/>
      <c r="CO9565" s="1"/>
      <c r="CP9565" s="1"/>
      <c r="CQ9565" s="1"/>
      <c r="CR9565" s="1"/>
      <c r="CS9565" s="1"/>
      <c r="CT9565" s="1"/>
      <c r="CU9565" s="1"/>
      <c r="CV9565" s="1"/>
      <c r="CW9565" s="1"/>
      <c r="CX9565" s="1"/>
      <c r="CY9565" s="1"/>
      <c r="CZ9565" s="1"/>
      <c r="DA9565" s="1"/>
      <c r="DB9565" s="1"/>
      <c r="DC9565" s="1"/>
      <c r="DD9565" s="1"/>
      <c r="DE9565" s="1"/>
      <c r="DF9565" s="1"/>
      <c r="DG9565" s="1"/>
      <c r="DH9565" s="1"/>
      <c r="DI9565" s="1"/>
      <c r="DJ9565" s="1"/>
      <c r="DK9565" s="1"/>
      <c r="DL9565" s="1"/>
      <c r="DM9565" s="1"/>
      <c r="DN9565" s="1"/>
      <c r="DO9565" s="1"/>
    </row>
    <row r="9566" spans="1:119" s="2" customFormat="1">
      <c r="A9566" s="1"/>
      <c r="B9566" s="1"/>
      <c r="C9566" s="1"/>
      <c r="D9566" s="1"/>
      <c r="E9566" s="3"/>
      <c r="F9566" s="11"/>
      <c r="G9566" s="11"/>
      <c r="H9566" s="11"/>
      <c r="I9566" s="5"/>
      <c r="J9566" s="1"/>
      <c r="K9566" s="1"/>
      <c r="L9566" s="1"/>
      <c r="M9566" s="1"/>
      <c r="N9566" s="7"/>
      <c r="O9566" s="11"/>
      <c r="P9566" s="11"/>
      <c r="Q9566" s="11"/>
      <c r="R9566" s="8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  <c r="BR9566" s="1"/>
      <c r="BS9566" s="1"/>
      <c r="BT9566" s="1"/>
      <c r="BU9566" s="1"/>
      <c r="BV9566" s="1"/>
      <c r="BW9566" s="1"/>
      <c r="BX9566" s="1"/>
      <c r="BY9566" s="1"/>
      <c r="BZ9566" s="1"/>
      <c r="CA9566" s="1"/>
      <c r="CB9566" s="1"/>
      <c r="CC9566" s="1"/>
      <c r="CD9566" s="1"/>
      <c r="CE9566" s="1"/>
      <c r="CF9566" s="1"/>
      <c r="CG9566" s="1"/>
      <c r="CH9566" s="1"/>
      <c r="CI9566" s="1"/>
      <c r="CJ9566" s="1"/>
      <c r="CK9566" s="1"/>
      <c r="CL9566" s="1"/>
      <c r="CM9566" s="1"/>
      <c r="CN9566" s="1"/>
      <c r="CO9566" s="1"/>
      <c r="CP9566" s="1"/>
      <c r="CQ9566" s="1"/>
      <c r="CR9566" s="1"/>
      <c r="CS9566" s="1"/>
      <c r="CT9566" s="1"/>
      <c r="CU9566" s="1"/>
      <c r="CV9566" s="1"/>
      <c r="CW9566" s="1"/>
      <c r="CX9566" s="1"/>
      <c r="CY9566" s="1"/>
      <c r="CZ9566" s="1"/>
      <c r="DA9566" s="1"/>
      <c r="DB9566" s="1"/>
      <c r="DC9566" s="1"/>
      <c r="DD9566" s="1"/>
      <c r="DE9566" s="1"/>
      <c r="DF9566" s="1"/>
      <c r="DG9566" s="1"/>
      <c r="DH9566" s="1"/>
      <c r="DI9566" s="1"/>
      <c r="DJ9566" s="1"/>
      <c r="DK9566" s="1"/>
      <c r="DL9566" s="1"/>
      <c r="DM9566" s="1"/>
      <c r="DN9566" s="1"/>
      <c r="DO9566" s="1"/>
    </row>
    <row r="9567" spans="1:119" s="2" customFormat="1">
      <c r="A9567" s="1"/>
      <c r="B9567" s="1"/>
      <c r="C9567" s="1"/>
      <c r="D9567" s="1"/>
      <c r="E9567" s="3"/>
      <c r="F9567" s="11"/>
      <c r="G9567" s="11"/>
      <c r="H9567" s="11"/>
      <c r="I9567" s="5"/>
      <c r="J9567" s="1"/>
      <c r="K9567" s="1"/>
      <c r="L9567" s="1"/>
      <c r="M9567" s="1"/>
      <c r="N9567" s="7"/>
      <c r="O9567" s="11"/>
      <c r="P9567" s="11"/>
      <c r="Q9567" s="11"/>
      <c r="R9567" s="8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  <c r="BR9567" s="1"/>
      <c r="BS9567" s="1"/>
      <c r="BT9567" s="1"/>
      <c r="BU9567" s="1"/>
      <c r="BV9567" s="1"/>
      <c r="BW9567" s="1"/>
      <c r="BX9567" s="1"/>
      <c r="BY9567" s="1"/>
      <c r="BZ9567" s="1"/>
      <c r="CA9567" s="1"/>
      <c r="CB9567" s="1"/>
      <c r="CC9567" s="1"/>
      <c r="CD9567" s="1"/>
      <c r="CE9567" s="1"/>
      <c r="CF9567" s="1"/>
      <c r="CG9567" s="1"/>
      <c r="CH9567" s="1"/>
      <c r="CI9567" s="1"/>
      <c r="CJ9567" s="1"/>
      <c r="CK9567" s="1"/>
      <c r="CL9567" s="1"/>
      <c r="CM9567" s="1"/>
      <c r="CN9567" s="1"/>
      <c r="CO9567" s="1"/>
      <c r="CP9567" s="1"/>
      <c r="CQ9567" s="1"/>
      <c r="CR9567" s="1"/>
      <c r="CS9567" s="1"/>
      <c r="CT9567" s="1"/>
      <c r="CU9567" s="1"/>
      <c r="CV9567" s="1"/>
      <c r="CW9567" s="1"/>
      <c r="CX9567" s="1"/>
      <c r="CY9567" s="1"/>
      <c r="CZ9567" s="1"/>
      <c r="DA9567" s="1"/>
      <c r="DB9567" s="1"/>
      <c r="DC9567" s="1"/>
      <c r="DD9567" s="1"/>
      <c r="DE9567" s="1"/>
      <c r="DF9567" s="1"/>
      <c r="DG9567" s="1"/>
      <c r="DH9567" s="1"/>
      <c r="DI9567" s="1"/>
      <c r="DJ9567" s="1"/>
      <c r="DK9567" s="1"/>
      <c r="DL9567" s="1"/>
      <c r="DM9567" s="1"/>
      <c r="DN9567" s="1"/>
      <c r="DO9567" s="1"/>
    </row>
    <row r="9568" spans="1:119" s="2" customFormat="1">
      <c r="A9568" s="1"/>
      <c r="B9568" s="1"/>
      <c r="C9568" s="1"/>
      <c r="D9568" s="1"/>
      <c r="E9568" s="3"/>
      <c r="F9568" s="11"/>
      <c r="G9568" s="11"/>
      <c r="H9568" s="11"/>
      <c r="I9568" s="5"/>
      <c r="J9568" s="1"/>
      <c r="K9568" s="1"/>
      <c r="L9568" s="1"/>
      <c r="M9568" s="1"/>
      <c r="N9568" s="7"/>
      <c r="O9568" s="11"/>
      <c r="P9568" s="11"/>
      <c r="Q9568" s="11"/>
      <c r="R9568" s="8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  <c r="BR9568" s="1"/>
      <c r="BS9568" s="1"/>
      <c r="BT9568" s="1"/>
      <c r="BU9568" s="1"/>
      <c r="BV9568" s="1"/>
      <c r="BW9568" s="1"/>
      <c r="BX9568" s="1"/>
      <c r="BY9568" s="1"/>
      <c r="BZ9568" s="1"/>
      <c r="CA9568" s="1"/>
      <c r="CB9568" s="1"/>
      <c r="CC9568" s="1"/>
      <c r="CD9568" s="1"/>
      <c r="CE9568" s="1"/>
      <c r="CF9568" s="1"/>
      <c r="CG9568" s="1"/>
      <c r="CH9568" s="1"/>
      <c r="CI9568" s="1"/>
      <c r="CJ9568" s="1"/>
      <c r="CK9568" s="1"/>
      <c r="CL9568" s="1"/>
      <c r="CM9568" s="1"/>
      <c r="CN9568" s="1"/>
      <c r="CO9568" s="1"/>
      <c r="CP9568" s="1"/>
      <c r="CQ9568" s="1"/>
      <c r="CR9568" s="1"/>
      <c r="CS9568" s="1"/>
      <c r="CT9568" s="1"/>
      <c r="CU9568" s="1"/>
      <c r="CV9568" s="1"/>
      <c r="CW9568" s="1"/>
      <c r="CX9568" s="1"/>
      <c r="CY9568" s="1"/>
      <c r="CZ9568" s="1"/>
      <c r="DA9568" s="1"/>
      <c r="DB9568" s="1"/>
      <c r="DC9568" s="1"/>
      <c r="DD9568" s="1"/>
      <c r="DE9568" s="1"/>
      <c r="DF9568" s="1"/>
      <c r="DG9568" s="1"/>
      <c r="DH9568" s="1"/>
      <c r="DI9568" s="1"/>
      <c r="DJ9568" s="1"/>
      <c r="DK9568" s="1"/>
      <c r="DL9568" s="1"/>
      <c r="DM9568" s="1"/>
      <c r="DN9568" s="1"/>
      <c r="DO9568" s="1"/>
    </row>
    <row r="9569" spans="1:119" s="2" customFormat="1">
      <c r="A9569" s="1"/>
      <c r="B9569" s="1"/>
      <c r="C9569" s="1"/>
      <c r="D9569" s="1"/>
      <c r="E9569" s="3"/>
      <c r="F9569" s="11"/>
      <c r="G9569" s="11"/>
      <c r="H9569" s="11"/>
      <c r="I9569" s="5"/>
      <c r="J9569" s="1"/>
      <c r="K9569" s="1"/>
      <c r="L9569" s="1"/>
      <c r="M9569" s="1"/>
      <c r="N9569" s="7"/>
      <c r="O9569" s="11"/>
      <c r="P9569" s="11"/>
      <c r="Q9569" s="11"/>
      <c r="R9569" s="8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  <c r="BR9569" s="1"/>
      <c r="BS9569" s="1"/>
      <c r="BT9569" s="1"/>
      <c r="BU9569" s="1"/>
      <c r="BV9569" s="1"/>
      <c r="BW9569" s="1"/>
      <c r="BX9569" s="1"/>
      <c r="BY9569" s="1"/>
      <c r="BZ9569" s="1"/>
      <c r="CA9569" s="1"/>
      <c r="CB9569" s="1"/>
      <c r="CC9569" s="1"/>
      <c r="CD9569" s="1"/>
      <c r="CE9569" s="1"/>
      <c r="CF9569" s="1"/>
      <c r="CG9569" s="1"/>
      <c r="CH9569" s="1"/>
      <c r="CI9569" s="1"/>
      <c r="CJ9569" s="1"/>
      <c r="CK9569" s="1"/>
      <c r="CL9569" s="1"/>
      <c r="CM9569" s="1"/>
      <c r="CN9569" s="1"/>
      <c r="CO9569" s="1"/>
      <c r="CP9569" s="1"/>
      <c r="CQ9569" s="1"/>
      <c r="CR9569" s="1"/>
      <c r="CS9569" s="1"/>
      <c r="CT9569" s="1"/>
      <c r="CU9569" s="1"/>
      <c r="CV9569" s="1"/>
      <c r="CW9569" s="1"/>
      <c r="CX9569" s="1"/>
      <c r="CY9569" s="1"/>
      <c r="CZ9569" s="1"/>
      <c r="DA9569" s="1"/>
      <c r="DB9569" s="1"/>
      <c r="DC9569" s="1"/>
      <c r="DD9569" s="1"/>
      <c r="DE9569" s="1"/>
      <c r="DF9569" s="1"/>
      <c r="DG9569" s="1"/>
      <c r="DH9569" s="1"/>
      <c r="DI9569" s="1"/>
      <c r="DJ9569" s="1"/>
      <c r="DK9569" s="1"/>
      <c r="DL9569" s="1"/>
      <c r="DM9569" s="1"/>
      <c r="DN9569" s="1"/>
      <c r="DO9569" s="1"/>
    </row>
    <row r="9570" spans="1:119" s="2" customFormat="1">
      <c r="A9570" s="1"/>
      <c r="B9570" s="1"/>
      <c r="C9570" s="1"/>
      <c r="D9570" s="1"/>
      <c r="E9570" s="3"/>
      <c r="F9570" s="11"/>
      <c r="G9570" s="11"/>
      <c r="H9570" s="11"/>
      <c r="I9570" s="5"/>
      <c r="J9570" s="1"/>
      <c r="K9570" s="1"/>
      <c r="L9570" s="1"/>
      <c r="M9570" s="1"/>
      <c r="N9570" s="7"/>
      <c r="O9570" s="11"/>
      <c r="P9570" s="11"/>
      <c r="Q9570" s="11"/>
      <c r="R9570" s="8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  <c r="BR9570" s="1"/>
      <c r="BS9570" s="1"/>
      <c r="BT9570" s="1"/>
      <c r="BU9570" s="1"/>
      <c r="BV9570" s="1"/>
      <c r="BW9570" s="1"/>
      <c r="BX9570" s="1"/>
      <c r="BY9570" s="1"/>
      <c r="BZ9570" s="1"/>
      <c r="CA9570" s="1"/>
      <c r="CB9570" s="1"/>
      <c r="CC9570" s="1"/>
      <c r="CD9570" s="1"/>
      <c r="CE9570" s="1"/>
      <c r="CF9570" s="1"/>
      <c r="CG9570" s="1"/>
      <c r="CH9570" s="1"/>
      <c r="CI9570" s="1"/>
      <c r="CJ9570" s="1"/>
      <c r="CK9570" s="1"/>
      <c r="CL9570" s="1"/>
      <c r="CM9570" s="1"/>
      <c r="CN9570" s="1"/>
      <c r="CO9570" s="1"/>
      <c r="CP9570" s="1"/>
      <c r="CQ9570" s="1"/>
      <c r="CR9570" s="1"/>
      <c r="CS9570" s="1"/>
      <c r="CT9570" s="1"/>
      <c r="CU9570" s="1"/>
      <c r="CV9570" s="1"/>
      <c r="CW9570" s="1"/>
      <c r="CX9570" s="1"/>
      <c r="CY9570" s="1"/>
      <c r="CZ9570" s="1"/>
      <c r="DA9570" s="1"/>
      <c r="DB9570" s="1"/>
      <c r="DC9570" s="1"/>
      <c r="DD9570" s="1"/>
      <c r="DE9570" s="1"/>
      <c r="DF9570" s="1"/>
      <c r="DG9570" s="1"/>
      <c r="DH9570" s="1"/>
      <c r="DI9570" s="1"/>
      <c r="DJ9570" s="1"/>
      <c r="DK9570" s="1"/>
      <c r="DL9570" s="1"/>
      <c r="DM9570" s="1"/>
      <c r="DN9570" s="1"/>
      <c r="DO9570" s="1"/>
    </row>
    <row r="9571" spans="1:119" s="2" customFormat="1">
      <c r="A9571" s="1"/>
      <c r="B9571" s="1"/>
      <c r="C9571" s="1"/>
      <c r="D9571" s="1"/>
      <c r="E9571" s="3"/>
      <c r="F9571" s="11"/>
      <c r="G9571" s="11"/>
      <c r="H9571" s="11"/>
      <c r="I9571" s="5"/>
      <c r="J9571" s="1"/>
      <c r="K9571" s="1"/>
      <c r="L9571" s="1"/>
      <c r="M9571" s="1"/>
      <c r="N9571" s="7"/>
      <c r="O9571" s="11"/>
      <c r="P9571" s="11"/>
      <c r="Q9571" s="11"/>
      <c r="R9571" s="8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  <c r="BR9571" s="1"/>
      <c r="BS9571" s="1"/>
      <c r="BT9571" s="1"/>
      <c r="BU9571" s="1"/>
      <c r="BV9571" s="1"/>
      <c r="BW9571" s="1"/>
      <c r="BX9571" s="1"/>
      <c r="BY9571" s="1"/>
      <c r="BZ9571" s="1"/>
      <c r="CA9571" s="1"/>
      <c r="CB9571" s="1"/>
      <c r="CC9571" s="1"/>
      <c r="CD9571" s="1"/>
      <c r="CE9571" s="1"/>
      <c r="CF9571" s="1"/>
      <c r="CG9571" s="1"/>
      <c r="CH9571" s="1"/>
      <c r="CI9571" s="1"/>
      <c r="CJ9571" s="1"/>
      <c r="CK9571" s="1"/>
      <c r="CL9571" s="1"/>
      <c r="CM9571" s="1"/>
      <c r="CN9571" s="1"/>
      <c r="CO9571" s="1"/>
      <c r="CP9571" s="1"/>
      <c r="CQ9571" s="1"/>
      <c r="CR9571" s="1"/>
      <c r="CS9571" s="1"/>
      <c r="CT9571" s="1"/>
      <c r="CU9571" s="1"/>
      <c r="CV9571" s="1"/>
      <c r="CW9571" s="1"/>
      <c r="CX9571" s="1"/>
      <c r="CY9571" s="1"/>
      <c r="CZ9571" s="1"/>
      <c r="DA9571" s="1"/>
      <c r="DB9571" s="1"/>
      <c r="DC9571" s="1"/>
      <c r="DD9571" s="1"/>
      <c r="DE9571" s="1"/>
      <c r="DF9571" s="1"/>
      <c r="DG9571" s="1"/>
      <c r="DH9571" s="1"/>
      <c r="DI9571" s="1"/>
      <c r="DJ9571" s="1"/>
      <c r="DK9571" s="1"/>
      <c r="DL9571" s="1"/>
      <c r="DM9571" s="1"/>
      <c r="DN9571" s="1"/>
      <c r="DO9571" s="1"/>
    </row>
    <row r="9572" spans="1:119" s="2" customFormat="1">
      <c r="A9572" s="1"/>
      <c r="B9572" s="1"/>
      <c r="C9572" s="1"/>
      <c r="D9572" s="1"/>
      <c r="E9572" s="3"/>
      <c r="F9572" s="11"/>
      <c r="G9572" s="11"/>
      <c r="H9572" s="11"/>
      <c r="I9572" s="5"/>
      <c r="J9572" s="1"/>
      <c r="K9572" s="1"/>
      <c r="L9572" s="1"/>
      <c r="M9572" s="1"/>
      <c r="N9572" s="7"/>
      <c r="O9572" s="11"/>
      <c r="P9572" s="11"/>
      <c r="Q9572" s="11"/>
      <c r="R9572" s="8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  <c r="BR9572" s="1"/>
      <c r="BS9572" s="1"/>
      <c r="BT9572" s="1"/>
      <c r="BU9572" s="1"/>
      <c r="BV9572" s="1"/>
      <c r="BW9572" s="1"/>
      <c r="BX9572" s="1"/>
      <c r="BY9572" s="1"/>
      <c r="BZ9572" s="1"/>
      <c r="CA9572" s="1"/>
      <c r="CB9572" s="1"/>
      <c r="CC9572" s="1"/>
      <c r="CD9572" s="1"/>
      <c r="CE9572" s="1"/>
      <c r="CF9572" s="1"/>
      <c r="CG9572" s="1"/>
      <c r="CH9572" s="1"/>
      <c r="CI9572" s="1"/>
      <c r="CJ9572" s="1"/>
      <c r="CK9572" s="1"/>
      <c r="CL9572" s="1"/>
      <c r="CM9572" s="1"/>
      <c r="CN9572" s="1"/>
      <c r="CO9572" s="1"/>
      <c r="CP9572" s="1"/>
      <c r="CQ9572" s="1"/>
      <c r="CR9572" s="1"/>
      <c r="CS9572" s="1"/>
      <c r="CT9572" s="1"/>
      <c r="CU9572" s="1"/>
      <c r="CV9572" s="1"/>
      <c r="CW9572" s="1"/>
      <c r="CX9572" s="1"/>
      <c r="CY9572" s="1"/>
      <c r="CZ9572" s="1"/>
      <c r="DA9572" s="1"/>
      <c r="DB9572" s="1"/>
      <c r="DC9572" s="1"/>
      <c r="DD9572" s="1"/>
      <c r="DE9572" s="1"/>
      <c r="DF9572" s="1"/>
      <c r="DG9572" s="1"/>
      <c r="DH9572" s="1"/>
      <c r="DI9572" s="1"/>
      <c r="DJ9572" s="1"/>
      <c r="DK9572" s="1"/>
      <c r="DL9572" s="1"/>
      <c r="DM9572" s="1"/>
      <c r="DN9572" s="1"/>
      <c r="DO9572" s="1"/>
    </row>
    <row r="9573" spans="1:119" s="2" customFormat="1">
      <c r="A9573" s="1"/>
      <c r="B9573" s="1"/>
      <c r="C9573" s="1"/>
      <c r="D9573" s="1"/>
      <c r="E9573" s="3"/>
      <c r="F9573" s="11"/>
      <c r="G9573" s="11"/>
      <c r="H9573" s="11"/>
      <c r="I9573" s="5"/>
      <c r="J9573" s="1"/>
      <c r="K9573" s="1"/>
      <c r="L9573" s="1"/>
      <c r="M9573" s="1"/>
      <c r="N9573" s="7"/>
      <c r="O9573" s="11"/>
      <c r="P9573" s="11"/>
      <c r="Q9573" s="11"/>
      <c r="R9573" s="8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  <c r="BR9573" s="1"/>
      <c r="BS9573" s="1"/>
      <c r="BT9573" s="1"/>
      <c r="BU9573" s="1"/>
      <c r="BV9573" s="1"/>
      <c r="BW9573" s="1"/>
      <c r="BX9573" s="1"/>
      <c r="BY9573" s="1"/>
      <c r="BZ9573" s="1"/>
      <c r="CA9573" s="1"/>
      <c r="CB9573" s="1"/>
      <c r="CC9573" s="1"/>
      <c r="CD9573" s="1"/>
      <c r="CE9573" s="1"/>
      <c r="CF9573" s="1"/>
      <c r="CG9573" s="1"/>
      <c r="CH9573" s="1"/>
      <c r="CI9573" s="1"/>
      <c r="CJ9573" s="1"/>
      <c r="CK9573" s="1"/>
      <c r="CL9573" s="1"/>
      <c r="CM9573" s="1"/>
      <c r="CN9573" s="1"/>
      <c r="CO9573" s="1"/>
      <c r="CP9573" s="1"/>
      <c r="CQ9573" s="1"/>
      <c r="CR9573" s="1"/>
      <c r="CS9573" s="1"/>
      <c r="CT9573" s="1"/>
      <c r="CU9573" s="1"/>
      <c r="CV9573" s="1"/>
      <c r="CW9573" s="1"/>
      <c r="CX9573" s="1"/>
      <c r="CY9573" s="1"/>
      <c r="CZ9573" s="1"/>
      <c r="DA9573" s="1"/>
      <c r="DB9573" s="1"/>
      <c r="DC9573" s="1"/>
      <c r="DD9573" s="1"/>
      <c r="DE9573" s="1"/>
      <c r="DF9573" s="1"/>
      <c r="DG9573" s="1"/>
      <c r="DH9573" s="1"/>
      <c r="DI9573" s="1"/>
      <c r="DJ9573" s="1"/>
      <c r="DK9573" s="1"/>
      <c r="DL9573" s="1"/>
      <c r="DM9573" s="1"/>
      <c r="DN9573" s="1"/>
      <c r="DO9573" s="1"/>
    </row>
    <row r="9574" spans="1:119" s="2" customFormat="1">
      <c r="A9574" s="1"/>
      <c r="B9574" s="1"/>
      <c r="C9574" s="1"/>
      <c r="D9574" s="1"/>
      <c r="E9574" s="3"/>
      <c r="F9574" s="11"/>
      <c r="G9574" s="11"/>
      <c r="H9574" s="11"/>
      <c r="I9574" s="5"/>
      <c r="J9574" s="1"/>
      <c r="K9574" s="1"/>
      <c r="L9574" s="1"/>
      <c r="M9574" s="1"/>
      <c r="N9574" s="7"/>
      <c r="O9574" s="11"/>
      <c r="P9574" s="11"/>
      <c r="Q9574" s="11"/>
      <c r="R9574" s="8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  <c r="BR9574" s="1"/>
      <c r="BS9574" s="1"/>
      <c r="BT9574" s="1"/>
      <c r="BU9574" s="1"/>
      <c r="BV9574" s="1"/>
      <c r="BW9574" s="1"/>
      <c r="BX9574" s="1"/>
      <c r="BY9574" s="1"/>
      <c r="BZ9574" s="1"/>
      <c r="CA9574" s="1"/>
      <c r="CB9574" s="1"/>
      <c r="CC9574" s="1"/>
      <c r="CD9574" s="1"/>
      <c r="CE9574" s="1"/>
      <c r="CF9574" s="1"/>
      <c r="CG9574" s="1"/>
      <c r="CH9574" s="1"/>
      <c r="CI9574" s="1"/>
      <c r="CJ9574" s="1"/>
      <c r="CK9574" s="1"/>
      <c r="CL9574" s="1"/>
      <c r="CM9574" s="1"/>
      <c r="CN9574" s="1"/>
      <c r="CO9574" s="1"/>
      <c r="CP9574" s="1"/>
      <c r="CQ9574" s="1"/>
      <c r="CR9574" s="1"/>
      <c r="CS9574" s="1"/>
      <c r="CT9574" s="1"/>
      <c r="CU9574" s="1"/>
      <c r="CV9574" s="1"/>
      <c r="CW9574" s="1"/>
      <c r="CX9574" s="1"/>
      <c r="CY9574" s="1"/>
      <c r="CZ9574" s="1"/>
      <c r="DA9574" s="1"/>
      <c r="DB9574" s="1"/>
      <c r="DC9574" s="1"/>
      <c r="DD9574" s="1"/>
      <c r="DE9574" s="1"/>
      <c r="DF9574" s="1"/>
      <c r="DG9574" s="1"/>
      <c r="DH9574" s="1"/>
      <c r="DI9574" s="1"/>
      <c r="DJ9574" s="1"/>
      <c r="DK9574" s="1"/>
      <c r="DL9574" s="1"/>
      <c r="DM9574" s="1"/>
      <c r="DN9574" s="1"/>
      <c r="DO9574" s="1"/>
    </row>
    <row r="9575" spans="1:119" s="2" customFormat="1">
      <c r="A9575" s="1"/>
      <c r="B9575" s="1"/>
      <c r="C9575" s="1"/>
      <c r="D9575" s="1"/>
      <c r="E9575" s="3"/>
      <c r="F9575" s="11"/>
      <c r="G9575" s="11"/>
      <c r="H9575" s="11"/>
      <c r="I9575" s="5"/>
      <c r="J9575" s="1"/>
      <c r="K9575" s="1"/>
      <c r="L9575" s="1"/>
      <c r="M9575" s="1"/>
      <c r="N9575" s="7"/>
      <c r="O9575" s="11"/>
      <c r="P9575" s="11"/>
      <c r="Q9575" s="11"/>
      <c r="R9575" s="8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  <c r="BR9575" s="1"/>
      <c r="BS9575" s="1"/>
      <c r="BT9575" s="1"/>
      <c r="BU9575" s="1"/>
      <c r="BV9575" s="1"/>
      <c r="BW9575" s="1"/>
      <c r="BX9575" s="1"/>
      <c r="BY9575" s="1"/>
      <c r="BZ9575" s="1"/>
      <c r="CA9575" s="1"/>
      <c r="CB9575" s="1"/>
      <c r="CC9575" s="1"/>
      <c r="CD9575" s="1"/>
      <c r="CE9575" s="1"/>
      <c r="CF9575" s="1"/>
      <c r="CG9575" s="1"/>
      <c r="CH9575" s="1"/>
      <c r="CI9575" s="1"/>
      <c r="CJ9575" s="1"/>
      <c r="CK9575" s="1"/>
      <c r="CL9575" s="1"/>
      <c r="CM9575" s="1"/>
      <c r="CN9575" s="1"/>
      <c r="CO9575" s="1"/>
      <c r="CP9575" s="1"/>
      <c r="CQ9575" s="1"/>
      <c r="CR9575" s="1"/>
      <c r="CS9575" s="1"/>
      <c r="CT9575" s="1"/>
      <c r="CU9575" s="1"/>
      <c r="CV9575" s="1"/>
      <c r="CW9575" s="1"/>
      <c r="CX9575" s="1"/>
      <c r="CY9575" s="1"/>
      <c r="CZ9575" s="1"/>
      <c r="DA9575" s="1"/>
      <c r="DB9575" s="1"/>
      <c r="DC9575" s="1"/>
      <c r="DD9575" s="1"/>
      <c r="DE9575" s="1"/>
      <c r="DF9575" s="1"/>
      <c r="DG9575" s="1"/>
      <c r="DH9575" s="1"/>
      <c r="DI9575" s="1"/>
      <c r="DJ9575" s="1"/>
      <c r="DK9575" s="1"/>
      <c r="DL9575" s="1"/>
      <c r="DM9575" s="1"/>
      <c r="DN9575" s="1"/>
      <c r="DO9575" s="1"/>
    </row>
    <row r="9576" spans="1:119" s="2" customFormat="1">
      <c r="A9576" s="1"/>
      <c r="B9576" s="1"/>
      <c r="C9576" s="1"/>
      <c r="D9576" s="1"/>
      <c r="E9576" s="3"/>
      <c r="F9576" s="11"/>
      <c r="G9576" s="11"/>
      <c r="H9576" s="11"/>
      <c r="I9576" s="5"/>
      <c r="J9576" s="1"/>
      <c r="K9576" s="1"/>
      <c r="L9576" s="1"/>
      <c r="M9576" s="1"/>
      <c r="N9576" s="7"/>
      <c r="O9576" s="11"/>
      <c r="P9576" s="11"/>
      <c r="Q9576" s="11"/>
      <c r="R9576" s="8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  <c r="BR9576" s="1"/>
      <c r="BS9576" s="1"/>
      <c r="BT9576" s="1"/>
      <c r="BU9576" s="1"/>
      <c r="BV9576" s="1"/>
      <c r="BW9576" s="1"/>
      <c r="BX9576" s="1"/>
      <c r="BY9576" s="1"/>
      <c r="BZ9576" s="1"/>
      <c r="CA9576" s="1"/>
      <c r="CB9576" s="1"/>
      <c r="CC9576" s="1"/>
      <c r="CD9576" s="1"/>
      <c r="CE9576" s="1"/>
      <c r="CF9576" s="1"/>
      <c r="CG9576" s="1"/>
      <c r="CH9576" s="1"/>
      <c r="CI9576" s="1"/>
      <c r="CJ9576" s="1"/>
      <c r="CK9576" s="1"/>
      <c r="CL9576" s="1"/>
      <c r="CM9576" s="1"/>
      <c r="CN9576" s="1"/>
      <c r="CO9576" s="1"/>
      <c r="CP9576" s="1"/>
      <c r="CQ9576" s="1"/>
      <c r="CR9576" s="1"/>
      <c r="CS9576" s="1"/>
      <c r="CT9576" s="1"/>
      <c r="CU9576" s="1"/>
      <c r="CV9576" s="1"/>
      <c r="CW9576" s="1"/>
      <c r="CX9576" s="1"/>
      <c r="CY9576" s="1"/>
      <c r="CZ9576" s="1"/>
      <c r="DA9576" s="1"/>
      <c r="DB9576" s="1"/>
      <c r="DC9576" s="1"/>
      <c r="DD9576" s="1"/>
      <c r="DE9576" s="1"/>
      <c r="DF9576" s="1"/>
      <c r="DG9576" s="1"/>
      <c r="DH9576" s="1"/>
      <c r="DI9576" s="1"/>
      <c r="DJ9576" s="1"/>
      <c r="DK9576" s="1"/>
      <c r="DL9576" s="1"/>
      <c r="DM9576" s="1"/>
      <c r="DN9576" s="1"/>
      <c r="DO9576" s="1"/>
    </row>
    <row r="9577" spans="1:119" s="2" customFormat="1">
      <c r="A9577" s="1"/>
      <c r="B9577" s="1"/>
      <c r="C9577" s="1"/>
      <c r="D9577" s="1"/>
      <c r="E9577" s="3"/>
      <c r="F9577" s="11"/>
      <c r="G9577" s="11"/>
      <c r="H9577" s="11"/>
      <c r="I9577" s="5"/>
      <c r="J9577" s="1"/>
      <c r="K9577" s="1"/>
      <c r="L9577" s="1"/>
      <c r="M9577" s="1"/>
      <c r="N9577" s="7"/>
      <c r="O9577" s="11"/>
      <c r="P9577" s="11"/>
      <c r="Q9577" s="11"/>
      <c r="R9577" s="8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  <c r="BR9577" s="1"/>
      <c r="BS9577" s="1"/>
      <c r="BT9577" s="1"/>
      <c r="BU9577" s="1"/>
      <c r="BV9577" s="1"/>
      <c r="BW9577" s="1"/>
      <c r="BX9577" s="1"/>
      <c r="BY9577" s="1"/>
      <c r="BZ9577" s="1"/>
      <c r="CA9577" s="1"/>
      <c r="CB9577" s="1"/>
      <c r="CC9577" s="1"/>
      <c r="CD9577" s="1"/>
      <c r="CE9577" s="1"/>
      <c r="CF9577" s="1"/>
      <c r="CG9577" s="1"/>
      <c r="CH9577" s="1"/>
      <c r="CI9577" s="1"/>
      <c r="CJ9577" s="1"/>
      <c r="CK9577" s="1"/>
      <c r="CL9577" s="1"/>
      <c r="CM9577" s="1"/>
      <c r="CN9577" s="1"/>
      <c r="CO9577" s="1"/>
      <c r="CP9577" s="1"/>
      <c r="CQ9577" s="1"/>
      <c r="CR9577" s="1"/>
      <c r="CS9577" s="1"/>
      <c r="CT9577" s="1"/>
      <c r="CU9577" s="1"/>
      <c r="CV9577" s="1"/>
      <c r="CW9577" s="1"/>
      <c r="CX9577" s="1"/>
      <c r="CY9577" s="1"/>
      <c r="CZ9577" s="1"/>
      <c r="DA9577" s="1"/>
      <c r="DB9577" s="1"/>
      <c r="DC9577" s="1"/>
      <c r="DD9577" s="1"/>
      <c r="DE9577" s="1"/>
      <c r="DF9577" s="1"/>
      <c r="DG9577" s="1"/>
      <c r="DH9577" s="1"/>
      <c r="DI9577" s="1"/>
      <c r="DJ9577" s="1"/>
      <c r="DK9577" s="1"/>
      <c r="DL9577" s="1"/>
      <c r="DM9577" s="1"/>
      <c r="DN9577" s="1"/>
      <c r="DO9577" s="1"/>
    </row>
    <row r="9578" spans="1:119" s="2" customFormat="1">
      <c r="A9578" s="1"/>
      <c r="B9578" s="1"/>
      <c r="C9578" s="1"/>
      <c r="D9578" s="1"/>
      <c r="E9578" s="3"/>
      <c r="F9578" s="11"/>
      <c r="G9578" s="11"/>
      <c r="H9578" s="11"/>
      <c r="I9578" s="5"/>
      <c r="J9578" s="1"/>
      <c r="K9578" s="1"/>
      <c r="L9578" s="1"/>
      <c r="M9578" s="1"/>
      <c r="N9578" s="7"/>
      <c r="O9578" s="11"/>
      <c r="P9578" s="11"/>
      <c r="Q9578" s="11"/>
      <c r="R9578" s="8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  <c r="BR9578" s="1"/>
      <c r="BS9578" s="1"/>
      <c r="BT9578" s="1"/>
      <c r="BU9578" s="1"/>
      <c r="BV9578" s="1"/>
      <c r="BW9578" s="1"/>
      <c r="BX9578" s="1"/>
      <c r="BY9578" s="1"/>
      <c r="BZ9578" s="1"/>
      <c r="CA9578" s="1"/>
      <c r="CB9578" s="1"/>
      <c r="CC9578" s="1"/>
      <c r="CD9578" s="1"/>
      <c r="CE9578" s="1"/>
      <c r="CF9578" s="1"/>
      <c r="CG9578" s="1"/>
      <c r="CH9578" s="1"/>
      <c r="CI9578" s="1"/>
      <c r="CJ9578" s="1"/>
      <c r="CK9578" s="1"/>
      <c r="CL9578" s="1"/>
      <c r="CM9578" s="1"/>
      <c r="CN9578" s="1"/>
      <c r="CO9578" s="1"/>
      <c r="CP9578" s="1"/>
      <c r="CQ9578" s="1"/>
      <c r="CR9578" s="1"/>
      <c r="CS9578" s="1"/>
      <c r="CT9578" s="1"/>
      <c r="CU9578" s="1"/>
      <c r="CV9578" s="1"/>
      <c r="CW9578" s="1"/>
      <c r="CX9578" s="1"/>
      <c r="CY9578" s="1"/>
      <c r="CZ9578" s="1"/>
      <c r="DA9578" s="1"/>
      <c r="DB9578" s="1"/>
      <c r="DC9578" s="1"/>
      <c r="DD9578" s="1"/>
      <c r="DE9578" s="1"/>
      <c r="DF9578" s="1"/>
      <c r="DG9578" s="1"/>
      <c r="DH9578" s="1"/>
      <c r="DI9578" s="1"/>
      <c r="DJ9578" s="1"/>
      <c r="DK9578" s="1"/>
      <c r="DL9578" s="1"/>
      <c r="DM9578" s="1"/>
      <c r="DN9578" s="1"/>
      <c r="DO9578" s="1"/>
    </row>
    <row r="9579" spans="1:119" s="2" customFormat="1">
      <c r="A9579" s="1"/>
      <c r="B9579" s="1"/>
      <c r="C9579" s="1"/>
      <c r="D9579" s="1"/>
      <c r="E9579" s="3"/>
      <c r="F9579" s="11"/>
      <c r="G9579" s="11"/>
      <c r="H9579" s="11"/>
      <c r="I9579" s="5"/>
      <c r="J9579" s="1"/>
      <c r="K9579" s="1"/>
      <c r="L9579" s="1"/>
      <c r="M9579" s="1"/>
      <c r="N9579" s="7"/>
      <c r="O9579" s="11"/>
      <c r="P9579" s="11"/>
      <c r="Q9579" s="11"/>
      <c r="R9579" s="8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  <c r="BR9579" s="1"/>
      <c r="BS9579" s="1"/>
      <c r="BT9579" s="1"/>
      <c r="BU9579" s="1"/>
      <c r="BV9579" s="1"/>
      <c r="BW9579" s="1"/>
      <c r="BX9579" s="1"/>
      <c r="BY9579" s="1"/>
      <c r="BZ9579" s="1"/>
      <c r="CA9579" s="1"/>
      <c r="CB9579" s="1"/>
      <c r="CC9579" s="1"/>
      <c r="CD9579" s="1"/>
      <c r="CE9579" s="1"/>
      <c r="CF9579" s="1"/>
      <c r="CG9579" s="1"/>
      <c r="CH9579" s="1"/>
      <c r="CI9579" s="1"/>
      <c r="CJ9579" s="1"/>
      <c r="CK9579" s="1"/>
      <c r="CL9579" s="1"/>
      <c r="CM9579" s="1"/>
      <c r="CN9579" s="1"/>
      <c r="CO9579" s="1"/>
      <c r="CP9579" s="1"/>
      <c r="CQ9579" s="1"/>
      <c r="CR9579" s="1"/>
      <c r="CS9579" s="1"/>
      <c r="CT9579" s="1"/>
      <c r="CU9579" s="1"/>
      <c r="CV9579" s="1"/>
      <c r="CW9579" s="1"/>
      <c r="CX9579" s="1"/>
      <c r="CY9579" s="1"/>
      <c r="CZ9579" s="1"/>
      <c r="DA9579" s="1"/>
      <c r="DB9579" s="1"/>
      <c r="DC9579" s="1"/>
      <c r="DD9579" s="1"/>
      <c r="DE9579" s="1"/>
      <c r="DF9579" s="1"/>
      <c r="DG9579" s="1"/>
      <c r="DH9579" s="1"/>
      <c r="DI9579" s="1"/>
      <c r="DJ9579" s="1"/>
      <c r="DK9579" s="1"/>
      <c r="DL9579" s="1"/>
      <c r="DM9579" s="1"/>
      <c r="DN9579" s="1"/>
      <c r="DO9579" s="1"/>
    </row>
    <row r="9580" spans="1:119" s="2" customFormat="1">
      <c r="A9580" s="1"/>
      <c r="B9580" s="1"/>
      <c r="C9580" s="1"/>
      <c r="D9580" s="1"/>
      <c r="E9580" s="3"/>
      <c r="F9580" s="11"/>
      <c r="G9580" s="11"/>
      <c r="H9580" s="11"/>
      <c r="I9580" s="5"/>
      <c r="J9580" s="1"/>
      <c r="K9580" s="1"/>
      <c r="L9580" s="1"/>
      <c r="M9580" s="1"/>
      <c r="N9580" s="7"/>
      <c r="O9580" s="11"/>
      <c r="P9580" s="11"/>
      <c r="Q9580" s="11"/>
      <c r="R9580" s="8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  <c r="BR9580" s="1"/>
      <c r="BS9580" s="1"/>
      <c r="BT9580" s="1"/>
      <c r="BU9580" s="1"/>
      <c r="BV9580" s="1"/>
      <c r="BW9580" s="1"/>
      <c r="BX9580" s="1"/>
      <c r="BY9580" s="1"/>
      <c r="BZ9580" s="1"/>
      <c r="CA9580" s="1"/>
      <c r="CB9580" s="1"/>
      <c r="CC9580" s="1"/>
      <c r="CD9580" s="1"/>
      <c r="CE9580" s="1"/>
      <c r="CF9580" s="1"/>
      <c r="CG9580" s="1"/>
      <c r="CH9580" s="1"/>
      <c r="CI9580" s="1"/>
      <c r="CJ9580" s="1"/>
      <c r="CK9580" s="1"/>
      <c r="CL9580" s="1"/>
      <c r="CM9580" s="1"/>
      <c r="CN9580" s="1"/>
      <c r="CO9580" s="1"/>
      <c r="CP9580" s="1"/>
      <c r="CQ9580" s="1"/>
      <c r="CR9580" s="1"/>
      <c r="CS9580" s="1"/>
      <c r="CT9580" s="1"/>
      <c r="CU9580" s="1"/>
      <c r="CV9580" s="1"/>
      <c r="CW9580" s="1"/>
      <c r="CX9580" s="1"/>
      <c r="CY9580" s="1"/>
      <c r="CZ9580" s="1"/>
      <c r="DA9580" s="1"/>
      <c r="DB9580" s="1"/>
      <c r="DC9580" s="1"/>
      <c r="DD9580" s="1"/>
      <c r="DE9580" s="1"/>
      <c r="DF9580" s="1"/>
      <c r="DG9580" s="1"/>
      <c r="DH9580" s="1"/>
      <c r="DI9580" s="1"/>
      <c r="DJ9580" s="1"/>
      <c r="DK9580" s="1"/>
      <c r="DL9580" s="1"/>
      <c r="DM9580" s="1"/>
      <c r="DN9580" s="1"/>
      <c r="DO9580" s="1"/>
    </row>
    <row r="9581" spans="1:119" s="2" customFormat="1">
      <c r="A9581" s="1"/>
      <c r="B9581" s="1"/>
      <c r="C9581" s="1"/>
      <c r="D9581" s="1"/>
      <c r="E9581" s="3"/>
      <c r="F9581" s="11"/>
      <c r="G9581" s="11"/>
      <c r="H9581" s="11"/>
      <c r="I9581" s="5"/>
      <c r="J9581" s="1"/>
      <c r="K9581" s="1"/>
      <c r="L9581" s="1"/>
      <c r="M9581" s="1"/>
      <c r="N9581" s="7"/>
      <c r="O9581" s="11"/>
      <c r="P9581" s="11"/>
      <c r="Q9581" s="11"/>
      <c r="R9581" s="8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  <c r="BR9581" s="1"/>
      <c r="BS9581" s="1"/>
      <c r="BT9581" s="1"/>
      <c r="BU9581" s="1"/>
      <c r="BV9581" s="1"/>
      <c r="BW9581" s="1"/>
      <c r="BX9581" s="1"/>
      <c r="BY9581" s="1"/>
      <c r="BZ9581" s="1"/>
      <c r="CA9581" s="1"/>
      <c r="CB9581" s="1"/>
      <c r="CC9581" s="1"/>
      <c r="CD9581" s="1"/>
      <c r="CE9581" s="1"/>
      <c r="CF9581" s="1"/>
      <c r="CG9581" s="1"/>
      <c r="CH9581" s="1"/>
      <c r="CI9581" s="1"/>
      <c r="CJ9581" s="1"/>
      <c r="CK9581" s="1"/>
      <c r="CL9581" s="1"/>
      <c r="CM9581" s="1"/>
      <c r="CN9581" s="1"/>
      <c r="CO9581" s="1"/>
      <c r="CP9581" s="1"/>
      <c r="CQ9581" s="1"/>
      <c r="CR9581" s="1"/>
      <c r="CS9581" s="1"/>
      <c r="CT9581" s="1"/>
      <c r="CU9581" s="1"/>
      <c r="CV9581" s="1"/>
      <c r="CW9581" s="1"/>
      <c r="CX9581" s="1"/>
      <c r="CY9581" s="1"/>
      <c r="CZ9581" s="1"/>
      <c r="DA9581" s="1"/>
      <c r="DB9581" s="1"/>
      <c r="DC9581" s="1"/>
      <c r="DD9581" s="1"/>
      <c r="DE9581" s="1"/>
      <c r="DF9581" s="1"/>
      <c r="DG9581" s="1"/>
      <c r="DH9581" s="1"/>
      <c r="DI9581" s="1"/>
      <c r="DJ9581" s="1"/>
      <c r="DK9581" s="1"/>
      <c r="DL9581" s="1"/>
      <c r="DM9581" s="1"/>
      <c r="DN9581" s="1"/>
      <c r="DO9581" s="1"/>
    </row>
    <row r="9582" spans="1:119" s="2" customFormat="1">
      <c r="A9582" s="1"/>
      <c r="B9582" s="1"/>
      <c r="C9582" s="1"/>
      <c r="D9582" s="1"/>
      <c r="E9582" s="3"/>
      <c r="F9582" s="11"/>
      <c r="G9582" s="11"/>
      <c r="H9582" s="11"/>
      <c r="I9582" s="5"/>
      <c r="J9582" s="1"/>
      <c r="K9582" s="1"/>
      <c r="L9582" s="1"/>
      <c r="M9582" s="1"/>
      <c r="N9582" s="7"/>
      <c r="O9582" s="11"/>
      <c r="P9582" s="11"/>
      <c r="Q9582" s="11"/>
      <c r="R9582" s="8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  <c r="BR9582" s="1"/>
      <c r="BS9582" s="1"/>
      <c r="BT9582" s="1"/>
      <c r="BU9582" s="1"/>
      <c r="BV9582" s="1"/>
      <c r="BW9582" s="1"/>
      <c r="BX9582" s="1"/>
      <c r="BY9582" s="1"/>
      <c r="BZ9582" s="1"/>
      <c r="CA9582" s="1"/>
      <c r="CB9582" s="1"/>
      <c r="CC9582" s="1"/>
      <c r="CD9582" s="1"/>
      <c r="CE9582" s="1"/>
      <c r="CF9582" s="1"/>
      <c r="CG9582" s="1"/>
      <c r="CH9582" s="1"/>
      <c r="CI9582" s="1"/>
      <c r="CJ9582" s="1"/>
      <c r="CK9582" s="1"/>
      <c r="CL9582" s="1"/>
      <c r="CM9582" s="1"/>
      <c r="CN9582" s="1"/>
      <c r="CO9582" s="1"/>
      <c r="CP9582" s="1"/>
      <c r="CQ9582" s="1"/>
      <c r="CR9582" s="1"/>
      <c r="CS9582" s="1"/>
      <c r="CT9582" s="1"/>
      <c r="CU9582" s="1"/>
      <c r="CV9582" s="1"/>
      <c r="CW9582" s="1"/>
      <c r="CX9582" s="1"/>
      <c r="CY9582" s="1"/>
      <c r="CZ9582" s="1"/>
      <c r="DA9582" s="1"/>
      <c r="DB9582" s="1"/>
      <c r="DC9582" s="1"/>
      <c r="DD9582" s="1"/>
      <c r="DE9582" s="1"/>
      <c r="DF9582" s="1"/>
      <c r="DG9582" s="1"/>
      <c r="DH9582" s="1"/>
      <c r="DI9582" s="1"/>
      <c r="DJ9582" s="1"/>
      <c r="DK9582" s="1"/>
      <c r="DL9582" s="1"/>
      <c r="DM9582" s="1"/>
      <c r="DN9582" s="1"/>
      <c r="DO9582" s="1"/>
    </row>
    <row r="9583" spans="1:119" s="2" customFormat="1">
      <c r="A9583" s="1"/>
      <c r="B9583" s="1"/>
      <c r="C9583" s="1"/>
      <c r="D9583" s="1"/>
      <c r="E9583" s="3"/>
      <c r="F9583" s="11"/>
      <c r="G9583" s="11"/>
      <c r="H9583" s="11"/>
      <c r="I9583" s="5"/>
      <c r="J9583" s="1"/>
      <c r="K9583" s="1"/>
      <c r="L9583" s="1"/>
      <c r="M9583" s="1"/>
      <c r="N9583" s="7"/>
      <c r="O9583" s="11"/>
      <c r="P9583" s="11"/>
      <c r="Q9583" s="11"/>
      <c r="R9583" s="8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  <c r="BR9583" s="1"/>
      <c r="BS9583" s="1"/>
      <c r="BT9583" s="1"/>
      <c r="BU9583" s="1"/>
      <c r="BV9583" s="1"/>
      <c r="BW9583" s="1"/>
      <c r="BX9583" s="1"/>
      <c r="BY9583" s="1"/>
      <c r="BZ9583" s="1"/>
      <c r="CA9583" s="1"/>
      <c r="CB9583" s="1"/>
      <c r="CC9583" s="1"/>
      <c r="CD9583" s="1"/>
      <c r="CE9583" s="1"/>
      <c r="CF9583" s="1"/>
      <c r="CG9583" s="1"/>
      <c r="CH9583" s="1"/>
      <c r="CI9583" s="1"/>
      <c r="CJ9583" s="1"/>
      <c r="CK9583" s="1"/>
      <c r="CL9583" s="1"/>
      <c r="CM9583" s="1"/>
      <c r="CN9583" s="1"/>
      <c r="CO9583" s="1"/>
      <c r="CP9583" s="1"/>
      <c r="CQ9583" s="1"/>
      <c r="CR9583" s="1"/>
      <c r="CS9583" s="1"/>
      <c r="CT9583" s="1"/>
      <c r="CU9583" s="1"/>
      <c r="CV9583" s="1"/>
      <c r="CW9583" s="1"/>
      <c r="CX9583" s="1"/>
      <c r="CY9583" s="1"/>
      <c r="CZ9583" s="1"/>
      <c r="DA9583" s="1"/>
      <c r="DB9583" s="1"/>
      <c r="DC9583" s="1"/>
      <c r="DD9583" s="1"/>
      <c r="DE9583" s="1"/>
      <c r="DF9583" s="1"/>
      <c r="DG9583" s="1"/>
      <c r="DH9583" s="1"/>
      <c r="DI9583" s="1"/>
      <c r="DJ9583" s="1"/>
      <c r="DK9583" s="1"/>
      <c r="DL9583" s="1"/>
      <c r="DM9583" s="1"/>
      <c r="DN9583" s="1"/>
      <c r="DO9583" s="1"/>
    </row>
    <row r="9584" spans="1:119" s="2" customFormat="1">
      <c r="A9584" s="1"/>
      <c r="B9584" s="1"/>
      <c r="C9584" s="1"/>
      <c r="D9584" s="1"/>
      <c r="E9584" s="3"/>
      <c r="F9584" s="11"/>
      <c r="G9584" s="11"/>
      <c r="H9584" s="11"/>
      <c r="I9584" s="5"/>
      <c r="J9584" s="1"/>
      <c r="K9584" s="1"/>
      <c r="L9584" s="1"/>
      <c r="M9584" s="1"/>
      <c r="N9584" s="7"/>
      <c r="O9584" s="11"/>
      <c r="P9584" s="11"/>
      <c r="Q9584" s="11"/>
      <c r="R9584" s="8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  <c r="BR9584" s="1"/>
      <c r="BS9584" s="1"/>
      <c r="BT9584" s="1"/>
      <c r="BU9584" s="1"/>
      <c r="BV9584" s="1"/>
      <c r="BW9584" s="1"/>
      <c r="BX9584" s="1"/>
      <c r="BY9584" s="1"/>
      <c r="BZ9584" s="1"/>
      <c r="CA9584" s="1"/>
      <c r="CB9584" s="1"/>
      <c r="CC9584" s="1"/>
      <c r="CD9584" s="1"/>
      <c r="CE9584" s="1"/>
      <c r="CF9584" s="1"/>
      <c r="CG9584" s="1"/>
      <c r="CH9584" s="1"/>
      <c r="CI9584" s="1"/>
      <c r="CJ9584" s="1"/>
      <c r="CK9584" s="1"/>
      <c r="CL9584" s="1"/>
      <c r="CM9584" s="1"/>
      <c r="CN9584" s="1"/>
      <c r="CO9584" s="1"/>
      <c r="CP9584" s="1"/>
      <c r="CQ9584" s="1"/>
      <c r="CR9584" s="1"/>
      <c r="CS9584" s="1"/>
      <c r="CT9584" s="1"/>
      <c r="CU9584" s="1"/>
      <c r="CV9584" s="1"/>
      <c r="CW9584" s="1"/>
      <c r="CX9584" s="1"/>
      <c r="CY9584" s="1"/>
      <c r="CZ9584" s="1"/>
      <c r="DA9584" s="1"/>
      <c r="DB9584" s="1"/>
      <c r="DC9584" s="1"/>
      <c r="DD9584" s="1"/>
      <c r="DE9584" s="1"/>
      <c r="DF9584" s="1"/>
      <c r="DG9584" s="1"/>
      <c r="DH9584" s="1"/>
      <c r="DI9584" s="1"/>
      <c r="DJ9584" s="1"/>
      <c r="DK9584" s="1"/>
      <c r="DL9584" s="1"/>
      <c r="DM9584" s="1"/>
      <c r="DN9584" s="1"/>
      <c r="DO9584" s="1"/>
    </row>
    <row r="9585" spans="1:119" s="2" customFormat="1">
      <c r="A9585" s="1"/>
      <c r="B9585" s="1"/>
      <c r="C9585" s="1"/>
      <c r="D9585" s="1"/>
      <c r="E9585" s="3"/>
      <c r="F9585" s="11"/>
      <c r="G9585" s="11"/>
      <c r="H9585" s="11"/>
      <c r="I9585" s="5"/>
      <c r="J9585" s="1"/>
      <c r="K9585" s="1"/>
      <c r="L9585" s="1"/>
      <c r="M9585" s="1"/>
      <c r="N9585" s="7"/>
      <c r="O9585" s="11"/>
      <c r="P9585" s="11"/>
      <c r="Q9585" s="11"/>
      <c r="R9585" s="8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  <c r="BR9585" s="1"/>
      <c r="BS9585" s="1"/>
      <c r="BT9585" s="1"/>
      <c r="BU9585" s="1"/>
      <c r="BV9585" s="1"/>
      <c r="BW9585" s="1"/>
      <c r="BX9585" s="1"/>
      <c r="BY9585" s="1"/>
      <c r="BZ9585" s="1"/>
      <c r="CA9585" s="1"/>
      <c r="CB9585" s="1"/>
      <c r="CC9585" s="1"/>
      <c r="CD9585" s="1"/>
      <c r="CE9585" s="1"/>
      <c r="CF9585" s="1"/>
      <c r="CG9585" s="1"/>
      <c r="CH9585" s="1"/>
      <c r="CI9585" s="1"/>
      <c r="CJ9585" s="1"/>
      <c r="CK9585" s="1"/>
      <c r="CL9585" s="1"/>
      <c r="CM9585" s="1"/>
      <c r="CN9585" s="1"/>
      <c r="CO9585" s="1"/>
      <c r="CP9585" s="1"/>
      <c r="CQ9585" s="1"/>
      <c r="CR9585" s="1"/>
      <c r="CS9585" s="1"/>
      <c r="CT9585" s="1"/>
      <c r="CU9585" s="1"/>
      <c r="CV9585" s="1"/>
      <c r="CW9585" s="1"/>
      <c r="CX9585" s="1"/>
      <c r="CY9585" s="1"/>
      <c r="CZ9585" s="1"/>
      <c r="DA9585" s="1"/>
      <c r="DB9585" s="1"/>
      <c r="DC9585" s="1"/>
      <c r="DD9585" s="1"/>
      <c r="DE9585" s="1"/>
      <c r="DF9585" s="1"/>
      <c r="DG9585" s="1"/>
      <c r="DH9585" s="1"/>
      <c r="DI9585" s="1"/>
      <c r="DJ9585" s="1"/>
      <c r="DK9585" s="1"/>
      <c r="DL9585" s="1"/>
      <c r="DM9585" s="1"/>
      <c r="DN9585" s="1"/>
      <c r="DO9585" s="1"/>
    </row>
    <row r="9586" spans="1:119" s="2" customFormat="1">
      <c r="A9586" s="1"/>
      <c r="B9586" s="1"/>
      <c r="C9586" s="1"/>
      <c r="D9586" s="1"/>
      <c r="E9586" s="3"/>
      <c r="F9586" s="11"/>
      <c r="G9586" s="11"/>
      <c r="H9586" s="11"/>
      <c r="I9586" s="5"/>
      <c r="J9586" s="1"/>
      <c r="K9586" s="1"/>
      <c r="L9586" s="1"/>
      <c r="M9586" s="1"/>
      <c r="N9586" s="7"/>
      <c r="O9586" s="11"/>
      <c r="P9586" s="11"/>
      <c r="Q9586" s="11"/>
      <c r="R9586" s="8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  <c r="BR9586" s="1"/>
      <c r="BS9586" s="1"/>
      <c r="BT9586" s="1"/>
      <c r="BU9586" s="1"/>
      <c r="BV9586" s="1"/>
      <c r="BW9586" s="1"/>
      <c r="BX9586" s="1"/>
      <c r="BY9586" s="1"/>
      <c r="BZ9586" s="1"/>
      <c r="CA9586" s="1"/>
      <c r="CB9586" s="1"/>
      <c r="CC9586" s="1"/>
      <c r="CD9586" s="1"/>
      <c r="CE9586" s="1"/>
      <c r="CF9586" s="1"/>
      <c r="CG9586" s="1"/>
      <c r="CH9586" s="1"/>
      <c r="CI9586" s="1"/>
      <c r="CJ9586" s="1"/>
      <c r="CK9586" s="1"/>
      <c r="CL9586" s="1"/>
      <c r="CM9586" s="1"/>
      <c r="CN9586" s="1"/>
      <c r="CO9586" s="1"/>
      <c r="CP9586" s="1"/>
      <c r="CQ9586" s="1"/>
      <c r="CR9586" s="1"/>
      <c r="CS9586" s="1"/>
      <c r="CT9586" s="1"/>
      <c r="CU9586" s="1"/>
      <c r="CV9586" s="1"/>
      <c r="CW9586" s="1"/>
      <c r="CX9586" s="1"/>
      <c r="CY9586" s="1"/>
      <c r="CZ9586" s="1"/>
      <c r="DA9586" s="1"/>
      <c r="DB9586" s="1"/>
      <c r="DC9586" s="1"/>
      <c r="DD9586" s="1"/>
      <c r="DE9586" s="1"/>
      <c r="DF9586" s="1"/>
      <c r="DG9586" s="1"/>
      <c r="DH9586" s="1"/>
      <c r="DI9586" s="1"/>
      <c r="DJ9586" s="1"/>
      <c r="DK9586" s="1"/>
      <c r="DL9586" s="1"/>
      <c r="DM9586" s="1"/>
      <c r="DN9586" s="1"/>
      <c r="DO9586" s="1"/>
    </row>
    <row r="9587" spans="1:119" s="2" customFormat="1">
      <c r="A9587" s="1"/>
      <c r="B9587" s="1"/>
      <c r="C9587" s="1"/>
      <c r="D9587" s="1"/>
      <c r="E9587" s="3"/>
      <c r="F9587" s="11"/>
      <c r="G9587" s="11"/>
      <c r="H9587" s="11"/>
      <c r="I9587" s="5"/>
      <c r="J9587" s="1"/>
      <c r="K9587" s="1"/>
      <c r="L9587" s="1"/>
      <c r="M9587" s="1"/>
      <c r="N9587" s="7"/>
      <c r="O9587" s="11"/>
      <c r="P9587" s="11"/>
      <c r="Q9587" s="11"/>
      <c r="R9587" s="8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  <c r="BR9587" s="1"/>
      <c r="BS9587" s="1"/>
      <c r="BT9587" s="1"/>
      <c r="BU9587" s="1"/>
      <c r="BV9587" s="1"/>
      <c r="BW9587" s="1"/>
      <c r="BX9587" s="1"/>
      <c r="BY9587" s="1"/>
      <c r="BZ9587" s="1"/>
      <c r="CA9587" s="1"/>
      <c r="CB9587" s="1"/>
      <c r="CC9587" s="1"/>
      <c r="CD9587" s="1"/>
      <c r="CE9587" s="1"/>
      <c r="CF9587" s="1"/>
      <c r="CG9587" s="1"/>
      <c r="CH9587" s="1"/>
      <c r="CI9587" s="1"/>
      <c r="CJ9587" s="1"/>
      <c r="CK9587" s="1"/>
      <c r="CL9587" s="1"/>
      <c r="CM9587" s="1"/>
      <c r="CN9587" s="1"/>
      <c r="CO9587" s="1"/>
      <c r="CP9587" s="1"/>
      <c r="CQ9587" s="1"/>
      <c r="CR9587" s="1"/>
      <c r="CS9587" s="1"/>
      <c r="CT9587" s="1"/>
      <c r="CU9587" s="1"/>
      <c r="CV9587" s="1"/>
      <c r="CW9587" s="1"/>
      <c r="CX9587" s="1"/>
      <c r="CY9587" s="1"/>
      <c r="CZ9587" s="1"/>
      <c r="DA9587" s="1"/>
      <c r="DB9587" s="1"/>
      <c r="DC9587" s="1"/>
      <c r="DD9587" s="1"/>
      <c r="DE9587" s="1"/>
      <c r="DF9587" s="1"/>
      <c r="DG9587" s="1"/>
      <c r="DH9587" s="1"/>
      <c r="DI9587" s="1"/>
      <c r="DJ9587" s="1"/>
      <c r="DK9587" s="1"/>
      <c r="DL9587" s="1"/>
      <c r="DM9587" s="1"/>
      <c r="DN9587" s="1"/>
      <c r="DO9587" s="1"/>
    </row>
    <row r="9588" spans="1:119" s="2" customFormat="1">
      <c r="A9588" s="1"/>
      <c r="B9588" s="1"/>
      <c r="C9588" s="1"/>
      <c r="D9588" s="1"/>
      <c r="E9588" s="3"/>
      <c r="F9588" s="11"/>
      <c r="G9588" s="11"/>
      <c r="H9588" s="11"/>
      <c r="I9588" s="5"/>
      <c r="J9588" s="1"/>
      <c r="K9588" s="1"/>
      <c r="L9588" s="1"/>
      <c r="M9588" s="1"/>
      <c r="N9588" s="7"/>
      <c r="O9588" s="11"/>
      <c r="P9588" s="11"/>
      <c r="Q9588" s="11"/>
      <c r="R9588" s="8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  <c r="BR9588" s="1"/>
      <c r="BS9588" s="1"/>
      <c r="BT9588" s="1"/>
      <c r="BU9588" s="1"/>
      <c r="BV9588" s="1"/>
      <c r="BW9588" s="1"/>
      <c r="BX9588" s="1"/>
      <c r="BY9588" s="1"/>
      <c r="BZ9588" s="1"/>
      <c r="CA9588" s="1"/>
      <c r="CB9588" s="1"/>
      <c r="CC9588" s="1"/>
      <c r="CD9588" s="1"/>
      <c r="CE9588" s="1"/>
      <c r="CF9588" s="1"/>
      <c r="CG9588" s="1"/>
      <c r="CH9588" s="1"/>
      <c r="CI9588" s="1"/>
      <c r="CJ9588" s="1"/>
      <c r="CK9588" s="1"/>
      <c r="CL9588" s="1"/>
      <c r="CM9588" s="1"/>
      <c r="CN9588" s="1"/>
      <c r="CO9588" s="1"/>
      <c r="CP9588" s="1"/>
      <c r="CQ9588" s="1"/>
      <c r="CR9588" s="1"/>
      <c r="CS9588" s="1"/>
      <c r="CT9588" s="1"/>
      <c r="CU9588" s="1"/>
      <c r="CV9588" s="1"/>
      <c r="CW9588" s="1"/>
      <c r="CX9588" s="1"/>
      <c r="CY9588" s="1"/>
      <c r="CZ9588" s="1"/>
      <c r="DA9588" s="1"/>
      <c r="DB9588" s="1"/>
      <c r="DC9588" s="1"/>
      <c r="DD9588" s="1"/>
      <c r="DE9588" s="1"/>
      <c r="DF9588" s="1"/>
      <c r="DG9588" s="1"/>
      <c r="DH9588" s="1"/>
      <c r="DI9588" s="1"/>
      <c r="DJ9588" s="1"/>
      <c r="DK9588" s="1"/>
      <c r="DL9588" s="1"/>
      <c r="DM9588" s="1"/>
      <c r="DN9588" s="1"/>
      <c r="DO9588" s="1"/>
    </row>
    <row r="9589" spans="1:119" s="2" customFormat="1">
      <c r="A9589" s="1"/>
      <c r="B9589" s="1"/>
      <c r="C9589" s="1"/>
      <c r="D9589" s="1"/>
      <c r="E9589" s="3"/>
      <c r="F9589" s="11"/>
      <c r="G9589" s="11"/>
      <c r="H9589" s="11"/>
      <c r="I9589" s="5"/>
      <c r="J9589" s="1"/>
      <c r="K9589" s="1"/>
      <c r="L9589" s="1"/>
      <c r="M9589" s="1"/>
      <c r="N9589" s="7"/>
      <c r="O9589" s="11"/>
      <c r="P9589" s="11"/>
      <c r="Q9589" s="11"/>
      <c r="R9589" s="8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  <c r="BR9589" s="1"/>
      <c r="BS9589" s="1"/>
      <c r="BT9589" s="1"/>
      <c r="BU9589" s="1"/>
      <c r="BV9589" s="1"/>
      <c r="BW9589" s="1"/>
      <c r="BX9589" s="1"/>
      <c r="BY9589" s="1"/>
      <c r="BZ9589" s="1"/>
      <c r="CA9589" s="1"/>
      <c r="CB9589" s="1"/>
      <c r="CC9589" s="1"/>
      <c r="CD9589" s="1"/>
      <c r="CE9589" s="1"/>
      <c r="CF9589" s="1"/>
      <c r="CG9589" s="1"/>
      <c r="CH9589" s="1"/>
      <c r="CI9589" s="1"/>
      <c r="CJ9589" s="1"/>
      <c r="CK9589" s="1"/>
      <c r="CL9589" s="1"/>
      <c r="CM9589" s="1"/>
      <c r="CN9589" s="1"/>
      <c r="CO9589" s="1"/>
      <c r="CP9589" s="1"/>
      <c r="CQ9589" s="1"/>
      <c r="CR9589" s="1"/>
      <c r="CS9589" s="1"/>
      <c r="CT9589" s="1"/>
      <c r="CU9589" s="1"/>
      <c r="CV9589" s="1"/>
      <c r="CW9589" s="1"/>
      <c r="CX9589" s="1"/>
      <c r="CY9589" s="1"/>
      <c r="CZ9589" s="1"/>
      <c r="DA9589" s="1"/>
      <c r="DB9589" s="1"/>
      <c r="DC9589" s="1"/>
      <c r="DD9589" s="1"/>
      <c r="DE9589" s="1"/>
      <c r="DF9589" s="1"/>
      <c r="DG9589" s="1"/>
      <c r="DH9589" s="1"/>
      <c r="DI9589" s="1"/>
      <c r="DJ9589" s="1"/>
      <c r="DK9589" s="1"/>
      <c r="DL9589" s="1"/>
      <c r="DM9589" s="1"/>
      <c r="DN9589" s="1"/>
      <c r="DO9589" s="1"/>
    </row>
    <row r="9590" spans="1:119" s="2" customFormat="1">
      <c r="A9590" s="1"/>
      <c r="B9590" s="1"/>
      <c r="C9590" s="1"/>
      <c r="D9590" s="1"/>
      <c r="E9590" s="3"/>
      <c r="F9590" s="11"/>
      <c r="G9590" s="11"/>
      <c r="H9590" s="11"/>
      <c r="I9590" s="5"/>
      <c r="J9590" s="1"/>
      <c r="K9590" s="1"/>
      <c r="L9590" s="1"/>
      <c r="M9590" s="1"/>
      <c r="N9590" s="7"/>
      <c r="O9590" s="11"/>
      <c r="P9590" s="11"/>
      <c r="Q9590" s="11"/>
      <c r="R9590" s="8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  <c r="BR9590" s="1"/>
      <c r="BS9590" s="1"/>
      <c r="BT9590" s="1"/>
      <c r="BU9590" s="1"/>
      <c r="BV9590" s="1"/>
      <c r="BW9590" s="1"/>
      <c r="BX9590" s="1"/>
      <c r="BY9590" s="1"/>
      <c r="BZ9590" s="1"/>
      <c r="CA9590" s="1"/>
      <c r="CB9590" s="1"/>
      <c r="CC9590" s="1"/>
      <c r="CD9590" s="1"/>
      <c r="CE9590" s="1"/>
      <c r="CF9590" s="1"/>
      <c r="CG9590" s="1"/>
      <c r="CH9590" s="1"/>
      <c r="CI9590" s="1"/>
      <c r="CJ9590" s="1"/>
      <c r="CK9590" s="1"/>
      <c r="CL9590" s="1"/>
      <c r="CM9590" s="1"/>
      <c r="CN9590" s="1"/>
      <c r="CO9590" s="1"/>
      <c r="CP9590" s="1"/>
      <c r="CQ9590" s="1"/>
      <c r="CR9590" s="1"/>
      <c r="CS9590" s="1"/>
      <c r="CT9590" s="1"/>
      <c r="CU9590" s="1"/>
      <c r="CV9590" s="1"/>
      <c r="CW9590" s="1"/>
      <c r="CX9590" s="1"/>
      <c r="CY9590" s="1"/>
      <c r="CZ9590" s="1"/>
      <c r="DA9590" s="1"/>
      <c r="DB9590" s="1"/>
      <c r="DC9590" s="1"/>
      <c r="DD9590" s="1"/>
      <c r="DE9590" s="1"/>
      <c r="DF9590" s="1"/>
      <c r="DG9590" s="1"/>
      <c r="DH9590" s="1"/>
      <c r="DI9590" s="1"/>
      <c r="DJ9590" s="1"/>
      <c r="DK9590" s="1"/>
      <c r="DL9590" s="1"/>
      <c r="DM9590" s="1"/>
      <c r="DN9590" s="1"/>
      <c r="DO9590" s="1"/>
    </row>
    <row r="9591" spans="1:119" s="2" customFormat="1">
      <c r="A9591" s="1"/>
      <c r="B9591" s="1"/>
      <c r="C9591" s="1"/>
      <c r="D9591" s="1"/>
      <c r="E9591" s="3"/>
      <c r="F9591" s="11"/>
      <c r="G9591" s="11"/>
      <c r="H9591" s="11"/>
      <c r="I9591" s="5"/>
      <c r="J9591" s="1"/>
      <c r="K9591" s="1"/>
      <c r="L9591" s="1"/>
      <c r="M9591" s="1"/>
      <c r="N9591" s="7"/>
      <c r="O9591" s="11"/>
      <c r="P9591" s="11"/>
      <c r="Q9591" s="11"/>
      <c r="R9591" s="8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  <c r="BR9591" s="1"/>
      <c r="BS9591" s="1"/>
      <c r="BT9591" s="1"/>
      <c r="BU9591" s="1"/>
      <c r="BV9591" s="1"/>
      <c r="BW9591" s="1"/>
      <c r="BX9591" s="1"/>
      <c r="BY9591" s="1"/>
      <c r="BZ9591" s="1"/>
      <c r="CA9591" s="1"/>
      <c r="CB9591" s="1"/>
      <c r="CC9591" s="1"/>
      <c r="CD9591" s="1"/>
      <c r="CE9591" s="1"/>
      <c r="CF9591" s="1"/>
      <c r="CG9591" s="1"/>
      <c r="CH9591" s="1"/>
      <c r="CI9591" s="1"/>
      <c r="CJ9591" s="1"/>
      <c r="CK9591" s="1"/>
      <c r="CL9591" s="1"/>
      <c r="CM9591" s="1"/>
      <c r="CN9591" s="1"/>
      <c r="CO9591" s="1"/>
      <c r="CP9591" s="1"/>
      <c r="CQ9591" s="1"/>
      <c r="CR9591" s="1"/>
      <c r="CS9591" s="1"/>
      <c r="CT9591" s="1"/>
      <c r="CU9591" s="1"/>
      <c r="CV9591" s="1"/>
      <c r="CW9591" s="1"/>
      <c r="CX9591" s="1"/>
      <c r="CY9591" s="1"/>
      <c r="CZ9591" s="1"/>
      <c r="DA9591" s="1"/>
      <c r="DB9591" s="1"/>
      <c r="DC9591" s="1"/>
      <c r="DD9591" s="1"/>
      <c r="DE9591" s="1"/>
      <c r="DF9591" s="1"/>
      <c r="DG9591" s="1"/>
      <c r="DH9591" s="1"/>
      <c r="DI9591" s="1"/>
      <c r="DJ9591" s="1"/>
      <c r="DK9591" s="1"/>
      <c r="DL9591" s="1"/>
      <c r="DM9591" s="1"/>
      <c r="DN9591" s="1"/>
      <c r="DO9591" s="1"/>
    </row>
    <row r="9592" spans="1:119" s="2" customFormat="1">
      <c r="A9592" s="1"/>
      <c r="B9592" s="1"/>
      <c r="C9592" s="1"/>
      <c r="D9592" s="1"/>
      <c r="E9592" s="3"/>
      <c r="F9592" s="11"/>
      <c r="G9592" s="11"/>
      <c r="H9592" s="11"/>
      <c r="I9592" s="5"/>
      <c r="J9592" s="1"/>
      <c r="K9592" s="1"/>
      <c r="L9592" s="1"/>
      <c r="M9592" s="1"/>
      <c r="N9592" s="7"/>
      <c r="O9592" s="11"/>
      <c r="P9592" s="11"/>
      <c r="Q9592" s="11"/>
      <c r="R9592" s="8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  <c r="BR9592" s="1"/>
      <c r="BS9592" s="1"/>
      <c r="BT9592" s="1"/>
      <c r="BU9592" s="1"/>
      <c r="BV9592" s="1"/>
      <c r="BW9592" s="1"/>
      <c r="BX9592" s="1"/>
      <c r="BY9592" s="1"/>
      <c r="BZ9592" s="1"/>
      <c r="CA9592" s="1"/>
      <c r="CB9592" s="1"/>
      <c r="CC9592" s="1"/>
      <c r="CD9592" s="1"/>
      <c r="CE9592" s="1"/>
      <c r="CF9592" s="1"/>
      <c r="CG9592" s="1"/>
      <c r="CH9592" s="1"/>
      <c r="CI9592" s="1"/>
      <c r="CJ9592" s="1"/>
      <c r="CK9592" s="1"/>
      <c r="CL9592" s="1"/>
      <c r="CM9592" s="1"/>
      <c r="CN9592" s="1"/>
      <c r="CO9592" s="1"/>
      <c r="CP9592" s="1"/>
      <c r="CQ9592" s="1"/>
      <c r="CR9592" s="1"/>
      <c r="CS9592" s="1"/>
      <c r="CT9592" s="1"/>
      <c r="CU9592" s="1"/>
      <c r="CV9592" s="1"/>
      <c r="CW9592" s="1"/>
      <c r="CX9592" s="1"/>
      <c r="CY9592" s="1"/>
      <c r="CZ9592" s="1"/>
      <c r="DA9592" s="1"/>
      <c r="DB9592" s="1"/>
      <c r="DC9592" s="1"/>
      <c r="DD9592" s="1"/>
      <c r="DE9592" s="1"/>
      <c r="DF9592" s="1"/>
      <c r="DG9592" s="1"/>
      <c r="DH9592" s="1"/>
      <c r="DI9592" s="1"/>
      <c r="DJ9592" s="1"/>
      <c r="DK9592" s="1"/>
      <c r="DL9592" s="1"/>
      <c r="DM9592" s="1"/>
      <c r="DN9592" s="1"/>
      <c r="DO9592" s="1"/>
    </row>
    <row r="9593" spans="1:119" s="2" customFormat="1">
      <c r="A9593" s="1"/>
      <c r="B9593" s="1"/>
      <c r="C9593" s="1"/>
      <c r="D9593" s="1"/>
      <c r="E9593" s="3"/>
      <c r="F9593" s="11"/>
      <c r="G9593" s="11"/>
      <c r="H9593" s="11"/>
      <c r="I9593" s="5"/>
      <c r="J9593" s="1"/>
      <c r="K9593" s="1"/>
      <c r="L9593" s="1"/>
      <c r="M9593" s="1"/>
      <c r="N9593" s="7"/>
      <c r="O9593" s="11"/>
      <c r="P9593" s="11"/>
      <c r="Q9593" s="11"/>
      <c r="R9593" s="8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  <c r="BR9593" s="1"/>
      <c r="BS9593" s="1"/>
      <c r="BT9593" s="1"/>
      <c r="BU9593" s="1"/>
      <c r="BV9593" s="1"/>
      <c r="BW9593" s="1"/>
      <c r="BX9593" s="1"/>
      <c r="BY9593" s="1"/>
      <c r="BZ9593" s="1"/>
      <c r="CA9593" s="1"/>
      <c r="CB9593" s="1"/>
      <c r="CC9593" s="1"/>
      <c r="CD9593" s="1"/>
      <c r="CE9593" s="1"/>
      <c r="CF9593" s="1"/>
      <c r="CG9593" s="1"/>
      <c r="CH9593" s="1"/>
      <c r="CI9593" s="1"/>
      <c r="CJ9593" s="1"/>
      <c r="CK9593" s="1"/>
      <c r="CL9593" s="1"/>
      <c r="CM9593" s="1"/>
      <c r="CN9593" s="1"/>
      <c r="CO9593" s="1"/>
      <c r="CP9593" s="1"/>
      <c r="CQ9593" s="1"/>
      <c r="CR9593" s="1"/>
      <c r="CS9593" s="1"/>
      <c r="CT9593" s="1"/>
      <c r="CU9593" s="1"/>
      <c r="CV9593" s="1"/>
      <c r="CW9593" s="1"/>
      <c r="CX9593" s="1"/>
      <c r="CY9593" s="1"/>
      <c r="CZ9593" s="1"/>
      <c r="DA9593" s="1"/>
      <c r="DB9593" s="1"/>
      <c r="DC9593" s="1"/>
      <c r="DD9593" s="1"/>
      <c r="DE9593" s="1"/>
      <c r="DF9593" s="1"/>
      <c r="DG9593" s="1"/>
      <c r="DH9593" s="1"/>
      <c r="DI9593" s="1"/>
      <c r="DJ9593" s="1"/>
      <c r="DK9593" s="1"/>
      <c r="DL9593" s="1"/>
      <c r="DM9593" s="1"/>
      <c r="DN9593" s="1"/>
      <c r="DO9593" s="1"/>
    </row>
    <row r="9594" spans="1:119" s="2" customFormat="1">
      <c r="A9594" s="1"/>
      <c r="B9594" s="1"/>
      <c r="C9594" s="1"/>
      <c r="D9594" s="1"/>
      <c r="E9594" s="3"/>
      <c r="F9594" s="11"/>
      <c r="G9594" s="11"/>
      <c r="H9594" s="11"/>
      <c r="I9594" s="5"/>
      <c r="J9594" s="1"/>
      <c r="K9594" s="1"/>
      <c r="L9594" s="1"/>
      <c r="M9594" s="1"/>
      <c r="N9594" s="7"/>
      <c r="O9594" s="11"/>
      <c r="P9594" s="11"/>
      <c r="Q9594" s="11"/>
      <c r="R9594" s="8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  <c r="BR9594" s="1"/>
      <c r="BS9594" s="1"/>
      <c r="BT9594" s="1"/>
      <c r="BU9594" s="1"/>
      <c r="BV9594" s="1"/>
      <c r="BW9594" s="1"/>
      <c r="BX9594" s="1"/>
      <c r="BY9594" s="1"/>
      <c r="BZ9594" s="1"/>
      <c r="CA9594" s="1"/>
      <c r="CB9594" s="1"/>
      <c r="CC9594" s="1"/>
      <c r="CD9594" s="1"/>
      <c r="CE9594" s="1"/>
      <c r="CF9594" s="1"/>
      <c r="CG9594" s="1"/>
      <c r="CH9594" s="1"/>
      <c r="CI9594" s="1"/>
      <c r="CJ9594" s="1"/>
      <c r="CK9594" s="1"/>
      <c r="CL9594" s="1"/>
      <c r="CM9594" s="1"/>
      <c r="CN9594" s="1"/>
      <c r="CO9594" s="1"/>
      <c r="CP9594" s="1"/>
      <c r="CQ9594" s="1"/>
      <c r="CR9594" s="1"/>
      <c r="CS9594" s="1"/>
      <c r="CT9594" s="1"/>
      <c r="CU9594" s="1"/>
      <c r="CV9594" s="1"/>
      <c r="CW9594" s="1"/>
      <c r="CX9594" s="1"/>
      <c r="CY9594" s="1"/>
      <c r="CZ9594" s="1"/>
      <c r="DA9594" s="1"/>
      <c r="DB9594" s="1"/>
      <c r="DC9594" s="1"/>
      <c r="DD9594" s="1"/>
      <c r="DE9594" s="1"/>
      <c r="DF9594" s="1"/>
      <c r="DG9594" s="1"/>
      <c r="DH9594" s="1"/>
      <c r="DI9594" s="1"/>
      <c r="DJ9594" s="1"/>
      <c r="DK9594" s="1"/>
      <c r="DL9594" s="1"/>
      <c r="DM9594" s="1"/>
      <c r="DN9594" s="1"/>
      <c r="DO9594" s="1"/>
    </row>
    <row r="9595" spans="1:119" s="2" customFormat="1">
      <c r="A9595" s="1"/>
      <c r="B9595" s="1"/>
      <c r="C9595" s="1"/>
      <c r="D9595" s="1"/>
      <c r="E9595" s="3"/>
      <c r="F9595" s="11"/>
      <c r="G9595" s="11"/>
      <c r="H9595" s="11"/>
      <c r="I9595" s="5"/>
      <c r="J9595" s="1"/>
      <c r="K9595" s="1"/>
      <c r="L9595" s="1"/>
      <c r="M9595" s="1"/>
      <c r="N9595" s="7"/>
      <c r="O9595" s="11"/>
      <c r="P9595" s="11"/>
      <c r="Q9595" s="11"/>
      <c r="R9595" s="8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  <c r="BR9595" s="1"/>
      <c r="BS9595" s="1"/>
      <c r="BT9595" s="1"/>
      <c r="BU9595" s="1"/>
      <c r="BV9595" s="1"/>
      <c r="BW9595" s="1"/>
      <c r="BX9595" s="1"/>
      <c r="BY9595" s="1"/>
      <c r="BZ9595" s="1"/>
      <c r="CA9595" s="1"/>
      <c r="CB9595" s="1"/>
      <c r="CC9595" s="1"/>
      <c r="CD9595" s="1"/>
      <c r="CE9595" s="1"/>
      <c r="CF9595" s="1"/>
      <c r="CG9595" s="1"/>
      <c r="CH9595" s="1"/>
      <c r="CI9595" s="1"/>
      <c r="CJ9595" s="1"/>
      <c r="CK9595" s="1"/>
      <c r="CL9595" s="1"/>
      <c r="CM9595" s="1"/>
      <c r="CN9595" s="1"/>
      <c r="CO9595" s="1"/>
      <c r="CP9595" s="1"/>
      <c r="CQ9595" s="1"/>
      <c r="CR9595" s="1"/>
      <c r="CS9595" s="1"/>
      <c r="CT9595" s="1"/>
      <c r="CU9595" s="1"/>
      <c r="CV9595" s="1"/>
      <c r="CW9595" s="1"/>
      <c r="CX9595" s="1"/>
      <c r="CY9595" s="1"/>
      <c r="CZ9595" s="1"/>
      <c r="DA9595" s="1"/>
      <c r="DB9595" s="1"/>
      <c r="DC9595" s="1"/>
      <c r="DD9595" s="1"/>
      <c r="DE9595" s="1"/>
      <c r="DF9595" s="1"/>
      <c r="DG9595" s="1"/>
      <c r="DH9595" s="1"/>
      <c r="DI9595" s="1"/>
      <c r="DJ9595" s="1"/>
      <c r="DK9595" s="1"/>
      <c r="DL9595" s="1"/>
      <c r="DM9595" s="1"/>
      <c r="DN9595" s="1"/>
      <c r="DO9595" s="1"/>
    </row>
    <row r="9596" spans="1:119" s="2" customFormat="1">
      <c r="A9596" s="1"/>
      <c r="B9596" s="1"/>
      <c r="C9596" s="1"/>
      <c r="D9596" s="1"/>
      <c r="E9596" s="3"/>
      <c r="F9596" s="11"/>
      <c r="G9596" s="11"/>
      <c r="H9596" s="11"/>
      <c r="I9596" s="5"/>
      <c r="J9596" s="1"/>
      <c r="K9596" s="1"/>
      <c r="L9596" s="1"/>
      <c r="M9596" s="1"/>
      <c r="N9596" s="7"/>
      <c r="O9596" s="11"/>
      <c r="P9596" s="11"/>
      <c r="Q9596" s="11"/>
      <c r="R9596" s="8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  <c r="BR9596" s="1"/>
      <c r="BS9596" s="1"/>
      <c r="BT9596" s="1"/>
      <c r="BU9596" s="1"/>
      <c r="BV9596" s="1"/>
      <c r="BW9596" s="1"/>
      <c r="BX9596" s="1"/>
      <c r="BY9596" s="1"/>
      <c r="BZ9596" s="1"/>
      <c r="CA9596" s="1"/>
      <c r="CB9596" s="1"/>
      <c r="CC9596" s="1"/>
      <c r="CD9596" s="1"/>
      <c r="CE9596" s="1"/>
      <c r="CF9596" s="1"/>
      <c r="CG9596" s="1"/>
      <c r="CH9596" s="1"/>
      <c r="CI9596" s="1"/>
      <c r="CJ9596" s="1"/>
      <c r="CK9596" s="1"/>
      <c r="CL9596" s="1"/>
      <c r="CM9596" s="1"/>
      <c r="CN9596" s="1"/>
      <c r="CO9596" s="1"/>
      <c r="CP9596" s="1"/>
      <c r="CQ9596" s="1"/>
      <c r="CR9596" s="1"/>
      <c r="CS9596" s="1"/>
      <c r="CT9596" s="1"/>
      <c r="CU9596" s="1"/>
      <c r="CV9596" s="1"/>
      <c r="CW9596" s="1"/>
      <c r="CX9596" s="1"/>
      <c r="CY9596" s="1"/>
      <c r="CZ9596" s="1"/>
      <c r="DA9596" s="1"/>
      <c r="DB9596" s="1"/>
      <c r="DC9596" s="1"/>
      <c r="DD9596" s="1"/>
      <c r="DE9596" s="1"/>
      <c r="DF9596" s="1"/>
      <c r="DG9596" s="1"/>
      <c r="DH9596" s="1"/>
      <c r="DI9596" s="1"/>
      <c r="DJ9596" s="1"/>
      <c r="DK9596" s="1"/>
      <c r="DL9596" s="1"/>
      <c r="DM9596" s="1"/>
      <c r="DN9596" s="1"/>
      <c r="DO9596" s="1"/>
    </row>
    <row r="9597" spans="1:119" s="2" customFormat="1">
      <c r="A9597" s="1"/>
      <c r="B9597" s="1"/>
      <c r="C9597" s="1"/>
      <c r="D9597" s="1"/>
      <c r="E9597" s="3"/>
      <c r="F9597" s="11"/>
      <c r="G9597" s="11"/>
      <c r="H9597" s="11"/>
      <c r="I9597" s="5"/>
      <c r="J9597" s="1"/>
      <c r="K9597" s="1"/>
      <c r="L9597" s="1"/>
      <c r="M9597" s="1"/>
      <c r="N9597" s="7"/>
      <c r="O9597" s="11"/>
      <c r="P9597" s="11"/>
      <c r="Q9597" s="11"/>
      <c r="R9597" s="8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  <c r="BR9597" s="1"/>
      <c r="BS9597" s="1"/>
      <c r="BT9597" s="1"/>
      <c r="BU9597" s="1"/>
      <c r="BV9597" s="1"/>
      <c r="BW9597" s="1"/>
      <c r="BX9597" s="1"/>
      <c r="BY9597" s="1"/>
      <c r="BZ9597" s="1"/>
      <c r="CA9597" s="1"/>
      <c r="CB9597" s="1"/>
      <c r="CC9597" s="1"/>
      <c r="CD9597" s="1"/>
      <c r="CE9597" s="1"/>
      <c r="CF9597" s="1"/>
      <c r="CG9597" s="1"/>
      <c r="CH9597" s="1"/>
      <c r="CI9597" s="1"/>
      <c r="CJ9597" s="1"/>
      <c r="CK9597" s="1"/>
      <c r="CL9597" s="1"/>
      <c r="CM9597" s="1"/>
      <c r="CN9597" s="1"/>
      <c r="CO9597" s="1"/>
      <c r="CP9597" s="1"/>
      <c r="CQ9597" s="1"/>
      <c r="CR9597" s="1"/>
      <c r="CS9597" s="1"/>
      <c r="CT9597" s="1"/>
      <c r="CU9597" s="1"/>
      <c r="CV9597" s="1"/>
      <c r="CW9597" s="1"/>
      <c r="CX9597" s="1"/>
      <c r="CY9597" s="1"/>
      <c r="CZ9597" s="1"/>
      <c r="DA9597" s="1"/>
      <c r="DB9597" s="1"/>
      <c r="DC9597" s="1"/>
      <c r="DD9597" s="1"/>
      <c r="DE9597" s="1"/>
      <c r="DF9597" s="1"/>
      <c r="DG9597" s="1"/>
      <c r="DH9597" s="1"/>
      <c r="DI9597" s="1"/>
      <c r="DJ9597" s="1"/>
      <c r="DK9597" s="1"/>
      <c r="DL9597" s="1"/>
      <c r="DM9597" s="1"/>
      <c r="DN9597" s="1"/>
      <c r="DO9597" s="1"/>
    </row>
    <row r="9598" spans="1:119" s="2" customFormat="1">
      <c r="A9598" s="1"/>
      <c r="B9598" s="1"/>
      <c r="C9598" s="1"/>
      <c r="D9598" s="1"/>
      <c r="E9598" s="3"/>
      <c r="F9598" s="11"/>
      <c r="G9598" s="11"/>
      <c r="H9598" s="11"/>
      <c r="I9598" s="5"/>
      <c r="J9598" s="1"/>
      <c r="K9598" s="1"/>
      <c r="L9598" s="1"/>
      <c r="M9598" s="1"/>
      <c r="N9598" s="7"/>
      <c r="O9598" s="11"/>
      <c r="P9598" s="11"/>
      <c r="Q9598" s="11"/>
      <c r="R9598" s="8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  <c r="BR9598" s="1"/>
      <c r="BS9598" s="1"/>
      <c r="BT9598" s="1"/>
      <c r="BU9598" s="1"/>
      <c r="BV9598" s="1"/>
      <c r="BW9598" s="1"/>
      <c r="BX9598" s="1"/>
      <c r="BY9598" s="1"/>
      <c r="BZ9598" s="1"/>
      <c r="CA9598" s="1"/>
      <c r="CB9598" s="1"/>
      <c r="CC9598" s="1"/>
      <c r="CD9598" s="1"/>
      <c r="CE9598" s="1"/>
      <c r="CF9598" s="1"/>
      <c r="CG9598" s="1"/>
      <c r="CH9598" s="1"/>
      <c r="CI9598" s="1"/>
      <c r="CJ9598" s="1"/>
      <c r="CK9598" s="1"/>
      <c r="CL9598" s="1"/>
      <c r="CM9598" s="1"/>
      <c r="CN9598" s="1"/>
      <c r="CO9598" s="1"/>
      <c r="CP9598" s="1"/>
      <c r="CQ9598" s="1"/>
      <c r="CR9598" s="1"/>
      <c r="CS9598" s="1"/>
      <c r="CT9598" s="1"/>
      <c r="CU9598" s="1"/>
      <c r="CV9598" s="1"/>
      <c r="CW9598" s="1"/>
      <c r="CX9598" s="1"/>
      <c r="CY9598" s="1"/>
      <c r="CZ9598" s="1"/>
      <c r="DA9598" s="1"/>
      <c r="DB9598" s="1"/>
      <c r="DC9598" s="1"/>
      <c r="DD9598" s="1"/>
      <c r="DE9598" s="1"/>
      <c r="DF9598" s="1"/>
      <c r="DG9598" s="1"/>
      <c r="DH9598" s="1"/>
      <c r="DI9598" s="1"/>
      <c r="DJ9598" s="1"/>
      <c r="DK9598" s="1"/>
      <c r="DL9598" s="1"/>
      <c r="DM9598" s="1"/>
      <c r="DN9598" s="1"/>
      <c r="DO9598" s="1"/>
    </row>
    <row r="9599" spans="1:119" s="2" customFormat="1">
      <c r="A9599" s="1"/>
      <c r="B9599" s="1"/>
      <c r="C9599" s="1"/>
      <c r="D9599" s="1"/>
      <c r="E9599" s="3"/>
      <c r="F9599" s="11"/>
      <c r="G9599" s="11"/>
      <c r="H9599" s="11"/>
      <c r="I9599" s="5"/>
      <c r="J9599" s="1"/>
      <c r="K9599" s="1"/>
      <c r="L9599" s="1"/>
      <c r="M9599" s="1"/>
      <c r="N9599" s="7"/>
      <c r="O9599" s="11"/>
      <c r="P9599" s="11"/>
      <c r="Q9599" s="11"/>
      <c r="R9599" s="8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  <c r="BR9599" s="1"/>
      <c r="BS9599" s="1"/>
      <c r="BT9599" s="1"/>
      <c r="BU9599" s="1"/>
      <c r="BV9599" s="1"/>
      <c r="BW9599" s="1"/>
      <c r="BX9599" s="1"/>
      <c r="BY9599" s="1"/>
      <c r="BZ9599" s="1"/>
      <c r="CA9599" s="1"/>
      <c r="CB9599" s="1"/>
      <c r="CC9599" s="1"/>
      <c r="CD9599" s="1"/>
      <c r="CE9599" s="1"/>
      <c r="CF9599" s="1"/>
      <c r="CG9599" s="1"/>
      <c r="CH9599" s="1"/>
      <c r="CI9599" s="1"/>
      <c r="CJ9599" s="1"/>
      <c r="CK9599" s="1"/>
      <c r="CL9599" s="1"/>
      <c r="CM9599" s="1"/>
      <c r="CN9599" s="1"/>
      <c r="CO9599" s="1"/>
      <c r="CP9599" s="1"/>
      <c r="CQ9599" s="1"/>
      <c r="CR9599" s="1"/>
      <c r="CS9599" s="1"/>
      <c r="CT9599" s="1"/>
      <c r="CU9599" s="1"/>
      <c r="CV9599" s="1"/>
      <c r="CW9599" s="1"/>
      <c r="CX9599" s="1"/>
      <c r="CY9599" s="1"/>
      <c r="CZ9599" s="1"/>
      <c r="DA9599" s="1"/>
      <c r="DB9599" s="1"/>
      <c r="DC9599" s="1"/>
      <c r="DD9599" s="1"/>
      <c r="DE9599" s="1"/>
      <c r="DF9599" s="1"/>
      <c r="DG9599" s="1"/>
      <c r="DH9599" s="1"/>
      <c r="DI9599" s="1"/>
      <c r="DJ9599" s="1"/>
      <c r="DK9599" s="1"/>
      <c r="DL9599" s="1"/>
      <c r="DM9599" s="1"/>
      <c r="DN9599" s="1"/>
      <c r="DO9599" s="1"/>
    </row>
    <row r="9600" spans="1:119" s="2" customFormat="1">
      <c r="A9600" s="1"/>
      <c r="B9600" s="1"/>
      <c r="C9600" s="1"/>
      <c r="D9600" s="1"/>
      <c r="E9600" s="3"/>
      <c r="F9600" s="11"/>
      <c r="G9600" s="11"/>
      <c r="H9600" s="11"/>
      <c r="I9600" s="5"/>
      <c r="J9600" s="1"/>
      <c r="K9600" s="1"/>
      <c r="L9600" s="1"/>
      <c r="M9600" s="1"/>
      <c r="N9600" s="7"/>
      <c r="O9600" s="11"/>
      <c r="P9600" s="11"/>
      <c r="Q9600" s="11"/>
      <c r="R9600" s="8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  <c r="BR9600" s="1"/>
      <c r="BS9600" s="1"/>
      <c r="BT9600" s="1"/>
      <c r="BU9600" s="1"/>
      <c r="BV9600" s="1"/>
      <c r="BW9600" s="1"/>
      <c r="BX9600" s="1"/>
      <c r="BY9600" s="1"/>
      <c r="BZ9600" s="1"/>
      <c r="CA9600" s="1"/>
      <c r="CB9600" s="1"/>
      <c r="CC9600" s="1"/>
      <c r="CD9600" s="1"/>
      <c r="CE9600" s="1"/>
      <c r="CF9600" s="1"/>
      <c r="CG9600" s="1"/>
      <c r="CH9600" s="1"/>
      <c r="CI9600" s="1"/>
      <c r="CJ9600" s="1"/>
      <c r="CK9600" s="1"/>
      <c r="CL9600" s="1"/>
      <c r="CM9600" s="1"/>
      <c r="CN9600" s="1"/>
      <c r="CO9600" s="1"/>
      <c r="CP9600" s="1"/>
      <c r="CQ9600" s="1"/>
      <c r="CR9600" s="1"/>
      <c r="CS9600" s="1"/>
      <c r="CT9600" s="1"/>
      <c r="CU9600" s="1"/>
      <c r="CV9600" s="1"/>
      <c r="CW9600" s="1"/>
      <c r="CX9600" s="1"/>
      <c r="CY9600" s="1"/>
      <c r="CZ9600" s="1"/>
      <c r="DA9600" s="1"/>
      <c r="DB9600" s="1"/>
      <c r="DC9600" s="1"/>
      <c r="DD9600" s="1"/>
      <c r="DE9600" s="1"/>
      <c r="DF9600" s="1"/>
      <c r="DG9600" s="1"/>
      <c r="DH9600" s="1"/>
      <c r="DI9600" s="1"/>
      <c r="DJ9600" s="1"/>
      <c r="DK9600" s="1"/>
      <c r="DL9600" s="1"/>
      <c r="DM9600" s="1"/>
      <c r="DN9600" s="1"/>
      <c r="DO9600" s="1"/>
    </row>
    <row r="9601" spans="1:119" s="2" customFormat="1">
      <c r="A9601" s="1"/>
      <c r="B9601" s="1"/>
      <c r="C9601" s="1"/>
      <c r="D9601" s="1"/>
      <c r="E9601" s="3"/>
      <c r="F9601" s="11"/>
      <c r="G9601" s="11"/>
      <c r="H9601" s="11"/>
      <c r="I9601" s="5"/>
      <c r="J9601" s="1"/>
      <c r="K9601" s="1"/>
      <c r="L9601" s="1"/>
      <c r="M9601" s="1"/>
      <c r="N9601" s="7"/>
      <c r="O9601" s="11"/>
      <c r="P9601" s="11"/>
      <c r="Q9601" s="11"/>
      <c r="R9601" s="8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  <c r="BR9601" s="1"/>
      <c r="BS9601" s="1"/>
      <c r="BT9601" s="1"/>
      <c r="BU9601" s="1"/>
      <c r="BV9601" s="1"/>
      <c r="BW9601" s="1"/>
      <c r="BX9601" s="1"/>
      <c r="BY9601" s="1"/>
      <c r="BZ9601" s="1"/>
      <c r="CA9601" s="1"/>
      <c r="CB9601" s="1"/>
      <c r="CC9601" s="1"/>
      <c r="CD9601" s="1"/>
      <c r="CE9601" s="1"/>
      <c r="CF9601" s="1"/>
      <c r="CG9601" s="1"/>
      <c r="CH9601" s="1"/>
      <c r="CI9601" s="1"/>
      <c r="CJ9601" s="1"/>
      <c r="CK9601" s="1"/>
      <c r="CL9601" s="1"/>
      <c r="CM9601" s="1"/>
      <c r="CN9601" s="1"/>
      <c r="CO9601" s="1"/>
      <c r="CP9601" s="1"/>
      <c r="CQ9601" s="1"/>
      <c r="CR9601" s="1"/>
      <c r="CS9601" s="1"/>
      <c r="CT9601" s="1"/>
      <c r="CU9601" s="1"/>
      <c r="CV9601" s="1"/>
      <c r="CW9601" s="1"/>
      <c r="CX9601" s="1"/>
      <c r="CY9601" s="1"/>
      <c r="CZ9601" s="1"/>
      <c r="DA9601" s="1"/>
      <c r="DB9601" s="1"/>
      <c r="DC9601" s="1"/>
      <c r="DD9601" s="1"/>
      <c r="DE9601" s="1"/>
      <c r="DF9601" s="1"/>
      <c r="DG9601" s="1"/>
      <c r="DH9601" s="1"/>
      <c r="DI9601" s="1"/>
      <c r="DJ9601" s="1"/>
      <c r="DK9601" s="1"/>
      <c r="DL9601" s="1"/>
      <c r="DM9601" s="1"/>
      <c r="DN9601" s="1"/>
      <c r="DO9601" s="1"/>
    </row>
    <row r="9602" spans="1:119" s="2" customFormat="1">
      <c r="A9602" s="1"/>
      <c r="B9602" s="1"/>
      <c r="C9602" s="1"/>
      <c r="D9602" s="1"/>
      <c r="E9602" s="3"/>
      <c r="F9602" s="11"/>
      <c r="G9602" s="11"/>
      <c r="H9602" s="11"/>
      <c r="I9602" s="5"/>
      <c r="J9602" s="1"/>
      <c r="K9602" s="1"/>
      <c r="L9602" s="1"/>
      <c r="M9602" s="1"/>
      <c r="N9602" s="7"/>
      <c r="O9602" s="11"/>
      <c r="P9602" s="11"/>
      <c r="Q9602" s="11"/>
      <c r="R9602" s="8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  <c r="BR9602" s="1"/>
      <c r="BS9602" s="1"/>
      <c r="BT9602" s="1"/>
      <c r="BU9602" s="1"/>
      <c r="BV9602" s="1"/>
      <c r="BW9602" s="1"/>
      <c r="BX9602" s="1"/>
      <c r="BY9602" s="1"/>
      <c r="BZ9602" s="1"/>
      <c r="CA9602" s="1"/>
      <c r="CB9602" s="1"/>
      <c r="CC9602" s="1"/>
      <c r="CD9602" s="1"/>
      <c r="CE9602" s="1"/>
      <c r="CF9602" s="1"/>
      <c r="CG9602" s="1"/>
      <c r="CH9602" s="1"/>
      <c r="CI9602" s="1"/>
      <c r="CJ9602" s="1"/>
      <c r="CK9602" s="1"/>
      <c r="CL9602" s="1"/>
      <c r="CM9602" s="1"/>
      <c r="CN9602" s="1"/>
      <c r="CO9602" s="1"/>
      <c r="CP9602" s="1"/>
      <c r="CQ9602" s="1"/>
      <c r="CR9602" s="1"/>
      <c r="CS9602" s="1"/>
      <c r="CT9602" s="1"/>
      <c r="CU9602" s="1"/>
      <c r="CV9602" s="1"/>
      <c r="CW9602" s="1"/>
      <c r="CX9602" s="1"/>
      <c r="CY9602" s="1"/>
      <c r="CZ9602" s="1"/>
      <c r="DA9602" s="1"/>
      <c r="DB9602" s="1"/>
      <c r="DC9602" s="1"/>
      <c r="DD9602" s="1"/>
      <c r="DE9602" s="1"/>
      <c r="DF9602" s="1"/>
      <c r="DG9602" s="1"/>
      <c r="DH9602" s="1"/>
      <c r="DI9602" s="1"/>
      <c r="DJ9602" s="1"/>
      <c r="DK9602" s="1"/>
      <c r="DL9602" s="1"/>
      <c r="DM9602" s="1"/>
      <c r="DN9602" s="1"/>
      <c r="DO9602" s="1"/>
    </row>
    <row r="9603" spans="1:119" s="2" customFormat="1">
      <c r="A9603" s="1"/>
      <c r="B9603" s="1"/>
      <c r="C9603" s="1"/>
      <c r="D9603" s="1"/>
      <c r="E9603" s="3"/>
      <c r="F9603" s="11"/>
      <c r="G9603" s="11"/>
      <c r="H9603" s="11"/>
      <c r="I9603" s="5"/>
      <c r="J9603" s="1"/>
      <c r="K9603" s="1"/>
      <c r="L9603" s="1"/>
      <c r="M9603" s="1"/>
      <c r="N9603" s="7"/>
      <c r="O9603" s="11"/>
      <c r="P9603" s="11"/>
      <c r="Q9603" s="11"/>
      <c r="R9603" s="8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  <c r="BR9603" s="1"/>
      <c r="BS9603" s="1"/>
      <c r="BT9603" s="1"/>
      <c r="BU9603" s="1"/>
      <c r="BV9603" s="1"/>
      <c r="BW9603" s="1"/>
      <c r="BX9603" s="1"/>
      <c r="BY9603" s="1"/>
      <c r="BZ9603" s="1"/>
      <c r="CA9603" s="1"/>
      <c r="CB9603" s="1"/>
      <c r="CC9603" s="1"/>
      <c r="CD9603" s="1"/>
      <c r="CE9603" s="1"/>
      <c r="CF9603" s="1"/>
      <c r="CG9603" s="1"/>
      <c r="CH9603" s="1"/>
      <c r="CI9603" s="1"/>
      <c r="CJ9603" s="1"/>
      <c r="CK9603" s="1"/>
      <c r="CL9603" s="1"/>
      <c r="CM9603" s="1"/>
      <c r="CN9603" s="1"/>
      <c r="CO9603" s="1"/>
      <c r="CP9603" s="1"/>
      <c r="CQ9603" s="1"/>
      <c r="CR9603" s="1"/>
      <c r="CS9603" s="1"/>
      <c r="CT9603" s="1"/>
      <c r="CU9603" s="1"/>
      <c r="CV9603" s="1"/>
      <c r="CW9603" s="1"/>
      <c r="CX9603" s="1"/>
      <c r="CY9603" s="1"/>
      <c r="CZ9603" s="1"/>
      <c r="DA9603" s="1"/>
      <c r="DB9603" s="1"/>
      <c r="DC9603" s="1"/>
      <c r="DD9603" s="1"/>
      <c r="DE9603" s="1"/>
      <c r="DF9603" s="1"/>
      <c r="DG9603" s="1"/>
      <c r="DH9603" s="1"/>
      <c r="DI9603" s="1"/>
      <c r="DJ9603" s="1"/>
      <c r="DK9603" s="1"/>
      <c r="DL9603" s="1"/>
      <c r="DM9603" s="1"/>
      <c r="DN9603" s="1"/>
      <c r="DO9603" s="1"/>
    </row>
    <row r="9604" spans="1:119" s="2" customFormat="1">
      <c r="A9604" s="1"/>
      <c r="B9604" s="1"/>
      <c r="C9604" s="1"/>
      <c r="D9604" s="1"/>
      <c r="E9604" s="3"/>
      <c r="F9604" s="11"/>
      <c r="G9604" s="11"/>
      <c r="H9604" s="11"/>
      <c r="I9604" s="5"/>
      <c r="J9604" s="1"/>
      <c r="K9604" s="1"/>
      <c r="L9604" s="1"/>
      <c r="M9604" s="1"/>
      <c r="N9604" s="7"/>
      <c r="O9604" s="11"/>
      <c r="P9604" s="11"/>
      <c r="Q9604" s="11"/>
      <c r="R9604" s="8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  <c r="BR9604" s="1"/>
      <c r="BS9604" s="1"/>
      <c r="BT9604" s="1"/>
      <c r="BU9604" s="1"/>
      <c r="BV9604" s="1"/>
      <c r="BW9604" s="1"/>
      <c r="BX9604" s="1"/>
      <c r="BY9604" s="1"/>
      <c r="BZ9604" s="1"/>
      <c r="CA9604" s="1"/>
      <c r="CB9604" s="1"/>
      <c r="CC9604" s="1"/>
      <c r="CD9604" s="1"/>
      <c r="CE9604" s="1"/>
      <c r="CF9604" s="1"/>
      <c r="CG9604" s="1"/>
      <c r="CH9604" s="1"/>
      <c r="CI9604" s="1"/>
      <c r="CJ9604" s="1"/>
      <c r="CK9604" s="1"/>
      <c r="CL9604" s="1"/>
      <c r="CM9604" s="1"/>
      <c r="CN9604" s="1"/>
      <c r="CO9604" s="1"/>
      <c r="CP9604" s="1"/>
      <c r="CQ9604" s="1"/>
      <c r="CR9604" s="1"/>
      <c r="CS9604" s="1"/>
      <c r="CT9604" s="1"/>
      <c r="CU9604" s="1"/>
      <c r="CV9604" s="1"/>
      <c r="CW9604" s="1"/>
      <c r="CX9604" s="1"/>
      <c r="CY9604" s="1"/>
      <c r="CZ9604" s="1"/>
      <c r="DA9604" s="1"/>
      <c r="DB9604" s="1"/>
      <c r="DC9604" s="1"/>
      <c r="DD9604" s="1"/>
      <c r="DE9604" s="1"/>
      <c r="DF9604" s="1"/>
      <c r="DG9604" s="1"/>
      <c r="DH9604" s="1"/>
      <c r="DI9604" s="1"/>
      <c r="DJ9604" s="1"/>
      <c r="DK9604" s="1"/>
      <c r="DL9604" s="1"/>
      <c r="DM9604" s="1"/>
      <c r="DN9604" s="1"/>
      <c r="DO9604" s="1"/>
    </row>
    <row r="9605" spans="1:119" s="2" customFormat="1">
      <c r="A9605" s="1"/>
      <c r="B9605" s="1"/>
      <c r="C9605" s="1"/>
      <c r="D9605" s="1"/>
      <c r="E9605" s="3"/>
      <c r="F9605" s="11"/>
      <c r="G9605" s="11"/>
      <c r="H9605" s="11"/>
      <c r="I9605" s="5"/>
      <c r="J9605" s="1"/>
      <c r="K9605" s="1"/>
      <c r="L9605" s="1"/>
      <c r="M9605" s="1"/>
      <c r="N9605" s="7"/>
      <c r="O9605" s="11"/>
      <c r="P9605" s="11"/>
      <c r="Q9605" s="11"/>
      <c r="R9605" s="8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  <c r="BR9605" s="1"/>
      <c r="BS9605" s="1"/>
      <c r="BT9605" s="1"/>
      <c r="BU9605" s="1"/>
      <c r="BV9605" s="1"/>
      <c r="BW9605" s="1"/>
      <c r="BX9605" s="1"/>
      <c r="BY9605" s="1"/>
      <c r="BZ9605" s="1"/>
      <c r="CA9605" s="1"/>
      <c r="CB9605" s="1"/>
      <c r="CC9605" s="1"/>
      <c r="CD9605" s="1"/>
      <c r="CE9605" s="1"/>
      <c r="CF9605" s="1"/>
      <c r="CG9605" s="1"/>
      <c r="CH9605" s="1"/>
      <c r="CI9605" s="1"/>
      <c r="CJ9605" s="1"/>
      <c r="CK9605" s="1"/>
      <c r="CL9605" s="1"/>
      <c r="CM9605" s="1"/>
      <c r="CN9605" s="1"/>
      <c r="CO9605" s="1"/>
      <c r="CP9605" s="1"/>
      <c r="CQ9605" s="1"/>
      <c r="CR9605" s="1"/>
      <c r="CS9605" s="1"/>
      <c r="CT9605" s="1"/>
      <c r="CU9605" s="1"/>
      <c r="CV9605" s="1"/>
      <c r="CW9605" s="1"/>
      <c r="CX9605" s="1"/>
      <c r="CY9605" s="1"/>
      <c r="CZ9605" s="1"/>
      <c r="DA9605" s="1"/>
      <c r="DB9605" s="1"/>
      <c r="DC9605" s="1"/>
      <c r="DD9605" s="1"/>
      <c r="DE9605" s="1"/>
      <c r="DF9605" s="1"/>
      <c r="DG9605" s="1"/>
      <c r="DH9605" s="1"/>
      <c r="DI9605" s="1"/>
      <c r="DJ9605" s="1"/>
      <c r="DK9605" s="1"/>
      <c r="DL9605" s="1"/>
      <c r="DM9605" s="1"/>
      <c r="DN9605" s="1"/>
      <c r="DO9605" s="1"/>
    </row>
    <row r="9606" spans="1:119" s="2" customFormat="1">
      <c r="A9606" s="1"/>
      <c r="B9606" s="1"/>
      <c r="C9606" s="1"/>
      <c r="D9606" s="1"/>
      <c r="E9606" s="3"/>
      <c r="F9606" s="11"/>
      <c r="G9606" s="11"/>
      <c r="H9606" s="11"/>
      <c r="I9606" s="5"/>
      <c r="J9606" s="1"/>
      <c r="K9606" s="1"/>
      <c r="L9606" s="1"/>
      <c r="M9606" s="1"/>
      <c r="N9606" s="7"/>
      <c r="O9606" s="11"/>
      <c r="P9606" s="11"/>
      <c r="Q9606" s="11"/>
      <c r="R9606" s="8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  <c r="BR9606" s="1"/>
      <c r="BS9606" s="1"/>
      <c r="BT9606" s="1"/>
      <c r="BU9606" s="1"/>
      <c r="BV9606" s="1"/>
      <c r="BW9606" s="1"/>
      <c r="BX9606" s="1"/>
      <c r="BY9606" s="1"/>
      <c r="BZ9606" s="1"/>
      <c r="CA9606" s="1"/>
      <c r="CB9606" s="1"/>
      <c r="CC9606" s="1"/>
      <c r="CD9606" s="1"/>
      <c r="CE9606" s="1"/>
      <c r="CF9606" s="1"/>
      <c r="CG9606" s="1"/>
      <c r="CH9606" s="1"/>
      <c r="CI9606" s="1"/>
      <c r="CJ9606" s="1"/>
      <c r="CK9606" s="1"/>
      <c r="CL9606" s="1"/>
      <c r="CM9606" s="1"/>
      <c r="CN9606" s="1"/>
      <c r="CO9606" s="1"/>
      <c r="CP9606" s="1"/>
      <c r="CQ9606" s="1"/>
      <c r="CR9606" s="1"/>
      <c r="CS9606" s="1"/>
      <c r="CT9606" s="1"/>
      <c r="CU9606" s="1"/>
      <c r="CV9606" s="1"/>
      <c r="CW9606" s="1"/>
      <c r="CX9606" s="1"/>
      <c r="CY9606" s="1"/>
      <c r="CZ9606" s="1"/>
      <c r="DA9606" s="1"/>
      <c r="DB9606" s="1"/>
      <c r="DC9606" s="1"/>
      <c r="DD9606" s="1"/>
      <c r="DE9606" s="1"/>
      <c r="DF9606" s="1"/>
      <c r="DG9606" s="1"/>
      <c r="DH9606" s="1"/>
      <c r="DI9606" s="1"/>
      <c r="DJ9606" s="1"/>
      <c r="DK9606" s="1"/>
      <c r="DL9606" s="1"/>
      <c r="DM9606" s="1"/>
      <c r="DN9606" s="1"/>
      <c r="DO9606" s="1"/>
    </row>
    <row r="9607" spans="1:119" s="2" customFormat="1">
      <c r="A9607" s="1"/>
      <c r="B9607" s="1"/>
      <c r="C9607" s="1"/>
      <c r="D9607" s="1"/>
      <c r="E9607" s="3"/>
      <c r="F9607" s="11"/>
      <c r="G9607" s="11"/>
      <c r="H9607" s="11"/>
      <c r="I9607" s="5"/>
      <c r="J9607" s="1"/>
      <c r="K9607" s="1"/>
      <c r="L9607" s="1"/>
      <c r="M9607" s="1"/>
      <c r="N9607" s="7"/>
      <c r="O9607" s="11"/>
      <c r="P9607" s="11"/>
      <c r="Q9607" s="11"/>
      <c r="R9607" s="8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  <c r="BR9607" s="1"/>
      <c r="BS9607" s="1"/>
      <c r="BT9607" s="1"/>
      <c r="BU9607" s="1"/>
      <c r="BV9607" s="1"/>
      <c r="BW9607" s="1"/>
      <c r="BX9607" s="1"/>
      <c r="BY9607" s="1"/>
      <c r="BZ9607" s="1"/>
      <c r="CA9607" s="1"/>
      <c r="CB9607" s="1"/>
      <c r="CC9607" s="1"/>
      <c r="CD9607" s="1"/>
      <c r="CE9607" s="1"/>
      <c r="CF9607" s="1"/>
      <c r="CG9607" s="1"/>
      <c r="CH9607" s="1"/>
      <c r="CI9607" s="1"/>
      <c r="CJ9607" s="1"/>
      <c r="CK9607" s="1"/>
      <c r="CL9607" s="1"/>
      <c r="CM9607" s="1"/>
      <c r="CN9607" s="1"/>
      <c r="CO9607" s="1"/>
      <c r="CP9607" s="1"/>
      <c r="CQ9607" s="1"/>
      <c r="CR9607" s="1"/>
      <c r="CS9607" s="1"/>
      <c r="CT9607" s="1"/>
      <c r="CU9607" s="1"/>
      <c r="CV9607" s="1"/>
      <c r="CW9607" s="1"/>
      <c r="CX9607" s="1"/>
      <c r="CY9607" s="1"/>
      <c r="CZ9607" s="1"/>
      <c r="DA9607" s="1"/>
      <c r="DB9607" s="1"/>
      <c r="DC9607" s="1"/>
      <c r="DD9607" s="1"/>
      <c r="DE9607" s="1"/>
      <c r="DF9607" s="1"/>
      <c r="DG9607" s="1"/>
      <c r="DH9607" s="1"/>
      <c r="DI9607" s="1"/>
      <c r="DJ9607" s="1"/>
      <c r="DK9607" s="1"/>
      <c r="DL9607" s="1"/>
      <c r="DM9607" s="1"/>
      <c r="DN9607" s="1"/>
      <c r="DO9607" s="1"/>
    </row>
    <row r="9608" spans="1:119" s="2" customFormat="1">
      <c r="A9608" s="1"/>
      <c r="B9608" s="1"/>
      <c r="C9608" s="1"/>
      <c r="D9608" s="1"/>
      <c r="E9608" s="3"/>
      <c r="F9608" s="11"/>
      <c r="G9608" s="11"/>
      <c r="H9608" s="11"/>
      <c r="I9608" s="5"/>
      <c r="J9608" s="1"/>
      <c r="K9608" s="1"/>
      <c r="L9608" s="1"/>
      <c r="M9608" s="1"/>
      <c r="N9608" s="7"/>
      <c r="O9608" s="11"/>
      <c r="P9608" s="11"/>
      <c r="Q9608" s="11"/>
      <c r="R9608" s="8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  <c r="BR9608" s="1"/>
      <c r="BS9608" s="1"/>
      <c r="BT9608" s="1"/>
      <c r="BU9608" s="1"/>
      <c r="BV9608" s="1"/>
      <c r="BW9608" s="1"/>
      <c r="BX9608" s="1"/>
      <c r="BY9608" s="1"/>
      <c r="BZ9608" s="1"/>
      <c r="CA9608" s="1"/>
      <c r="CB9608" s="1"/>
      <c r="CC9608" s="1"/>
      <c r="CD9608" s="1"/>
      <c r="CE9608" s="1"/>
      <c r="CF9608" s="1"/>
      <c r="CG9608" s="1"/>
      <c r="CH9608" s="1"/>
      <c r="CI9608" s="1"/>
      <c r="CJ9608" s="1"/>
      <c r="CK9608" s="1"/>
      <c r="CL9608" s="1"/>
      <c r="CM9608" s="1"/>
      <c r="CN9608" s="1"/>
      <c r="CO9608" s="1"/>
      <c r="CP9608" s="1"/>
      <c r="CQ9608" s="1"/>
      <c r="CR9608" s="1"/>
      <c r="CS9608" s="1"/>
      <c r="CT9608" s="1"/>
      <c r="CU9608" s="1"/>
      <c r="CV9608" s="1"/>
      <c r="CW9608" s="1"/>
      <c r="CX9608" s="1"/>
      <c r="CY9608" s="1"/>
      <c r="CZ9608" s="1"/>
      <c r="DA9608" s="1"/>
      <c r="DB9608" s="1"/>
      <c r="DC9608" s="1"/>
      <c r="DD9608" s="1"/>
      <c r="DE9608" s="1"/>
      <c r="DF9608" s="1"/>
      <c r="DG9608" s="1"/>
      <c r="DH9608" s="1"/>
      <c r="DI9608" s="1"/>
      <c r="DJ9608" s="1"/>
      <c r="DK9608" s="1"/>
      <c r="DL9608" s="1"/>
      <c r="DM9608" s="1"/>
      <c r="DN9608" s="1"/>
      <c r="DO9608" s="1"/>
    </row>
    <row r="9609" spans="1:119" s="2" customFormat="1">
      <c r="A9609" s="1"/>
      <c r="B9609" s="1"/>
      <c r="C9609" s="1"/>
      <c r="D9609" s="1"/>
      <c r="E9609" s="3"/>
      <c r="F9609" s="11"/>
      <c r="G9609" s="11"/>
      <c r="H9609" s="11"/>
      <c r="I9609" s="5"/>
      <c r="J9609" s="1"/>
      <c r="K9609" s="1"/>
      <c r="L9609" s="1"/>
      <c r="M9609" s="1"/>
      <c r="N9609" s="7"/>
      <c r="O9609" s="11"/>
      <c r="P9609" s="11"/>
      <c r="Q9609" s="11"/>
      <c r="R9609" s="8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  <c r="BR9609" s="1"/>
      <c r="BS9609" s="1"/>
      <c r="BT9609" s="1"/>
      <c r="BU9609" s="1"/>
      <c r="BV9609" s="1"/>
      <c r="BW9609" s="1"/>
      <c r="BX9609" s="1"/>
      <c r="BY9609" s="1"/>
      <c r="BZ9609" s="1"/>
      <c r="CA9609" s="1"/>
      <c r="CB9609" s="1"/>
      <c r="CC9609" s="1"/>
      <c r="CD9609" s="1"/>
      <c r="CE9609" s="1"/>
      <c r="CF9609" s="1"/>
      <c r="CG9609" s="1"/>
      <c r="CH9609" s="1"/>
      <c r="CI9609" s="1"/>
      <c r="CJ9609" s="1"/>
      <c r="CK9609" s="1"/>
      <c r="CL9609" s="1"/>
      <c r="CM9609" s="1"/>
      <c r="CN9609" s="1"/>
      <c r="CO9609" s="1"/>
      <c r="CP9609" s="1"/>
      <c r="CQ9609" s="1"/>
      <c r="CR9609" s="1"/>
      <c r="CS9609" s="1"/>
      <c r="CT9609" s="1"/>
      <c r="CU9609" s="1"/>
      <c r="CV9609" s="1"/>
      <c r="CW9609" s="1"/>
      <c r="CX9609" s="1"/>
      <c r="CY9609" s="1"/>
      <c r="CZ9609" s="1"/>
      <c r="DA9609" s="1"/>
      <c r="DB9609" s="1"/>
      <c r="DC9609" s="1"/>
      <c r="DD9609" s="1"/>
      <c r="DE9609" s="1"/>
      <c r="DF9609" s="1"/>
      <c r="DG9609" s="1"/>
      <c r="DH9609" s="1"/>
      <c r="DI9609" s="1"/>
      <c r="DJ9609" s="1"/>
      <c r="DK9609" s="1"/>
      <c r="DL9609" s="1"/>
      <c r="DM9609" s="1"/>
      <c r="DN9609" s="1"/>
      <c r="DO9609" s="1"/>
    </row>
    <row r="9610" spans="1:119" s="2" customFormat="1">
      <c r="A9610" s="1"/>
      <c r="B9610" s="1"/>
      <c r="C9610" s="1"/>
      <c r="D9610" s="1"/>
      <c r="E9610" s="3"/>
      <c r="F9610" s="11"/>
      <c r="G9610" s="11"/>
      <c r="H9610" s="11"/>
      <c r="I9610" s="5"/>
      <c r="J9610" s="1"/>
      <c r="K9610" s="1"/>
      <c r="L9610" s="1"/>
      <c r="M9610" s="1"/>
      <c r="N9610" s="7"/>
      <c r="O9610" s="11"/>
      <c r="P9610" s="11"/>
      <c r="Q9610" s="11"/>
      <c r="R9610" s="8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  <c r="BR9610" s="1"/>
      <c r="BS9610" s="1"/>
      <c r="BT9610" s="1"/>
      <c r="BU9610" s="1"/>
      <c r="BV9610" s="1"/>
      <c r="BW9610" s="1"/>
      <c r="BX9610" s="1"/>
      <c r="BY9610" s="1"/>
      <c r="BZ9610" s="1"/>
      <c r="CA9610" s="1"/>
      <c r="CB9610" s="1"/>
      <c r="CC9610" s="1"/>
      <c r="CD9610" s="1"/>
      <c r="CE9610" s="1"/>
      <c r="CF9610" s="1"/>
      <c r="CG9610" s="1"/>
      <c r="CH9610" s="1"/>
      <c r="CI9610" s="1"/>
      <c r="CJ9610" s="1"/>
      <c r="CK9610" s="1"/>
      <c r="CL9610" s="1"/>
      <c r="CM9610" s="1"/>
      <c r="CN9610" s="1"/>
      <c r="CO9610" s="1"/>
      <c r="CP9610" s="1"/>
      <c r="CQ9610" s="1"/>
      <c r="CR9610" s="1"/>
      <c r="CS9610" s="1"/>
      <c r="CT9610" s="1"/>
      <c r="CU9610" s="1"/>
      <c r="CV9610" s="1"/>
      <c r="CW9610" s="1"/>
      <c r="CX9610" s="1"/>
      <c r="CY9610" s="1"/>
      <c r="CZ9610" s="1"/>
      <c r="DA9610" s="1"/>
      <c r="DB9610" s="1"/>
      <c r="DC9610" s="1"/>
      <c r="DD9610" s="1"/>
      <c r="DE9610" s="1"/>
      <c r="DF9610" s="1"/>
      <c r="DG9610" s="1"/>
      <c r="DH9610" s="1"/>
      <c r="DI9610" s="1"/>
      <c r="DJ9610" s="1"/>
      <c r="DK9610" s="1"/>
      <c r="DL9610" s="1"/>
      <c r="DM9610" s="1"/>
      <c r="DN9610" s="1"/>
      <c r="DO9610" s="1"/>
    </row>
    <row r="9611" spans="1:119" s="2" customFormat="1">
      <c r="A9611" s="1"/>
      <c r="B9611" s="1"/>
      <c r="C9611" s="1"/>
      <c r="D9611" s="1"/>
      <c r="E9611" s="3"/>
      <c r="F9611" s="11"/>
      <c r="G9611" s="11"/>
      <c r="H9611" s="11"/>
      <c r="I9611" s="5"/>
      <c r="J9611" s="1"/>
      <c r="K9611" s="1"/>
      <c r="L9611" s="1"/>
      <c r="M9611" s="1"/>
      <c r="N9611" s="7"/>
      <c r="O9611" s="11"/>
      <c r="P9611" s="11"/>
      <c r="Q9611" s="11"/>
      <c r="R9611" s="8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  <c r="BR9611" s="1"/>
      <c r="BS9611" s="1"/>
      <c r="BT9611" s="1"/>
      <c r="BU9611" s="1"/>
      <c r="BV9611" s="1"/>
      <c r="BW9611" s="1"/>
      <c r="BX9611" s="1"/>
      <c r="BY9611" s="1"/>
      <c r="BZ9611" s="1"/>
      <c r="CA9611" s="1"/>
      <c r="CB9611" s="1"/>
      <c r="CC9611" s="1"/>
      <c r="CD9611" s="1"/>
      <c r="CE9611" s="1"/>
      <c r="CF9611" s="1"/>
      <c r="CG9611" s="1"/>
      <c r="CH9611" s="1"/>
      <c r="CI9611" s="1"/>
      <c r="CJ9611" s="1"/>
      <c r="CK9611" s="1"/>
      <c r="CL9611" s="1"/>
      <c r="CM9611" s="1"/>
      <c r="CN9611" s="1"/>
      <c r="CO9611" s="1"/>
      <c r="CP9611" s="1"/>
      <c r="CQ9611" s="1"/>
      <c r="CR9611" s="1"/>
      <c r="CS9611" s="1"/>
      <c r="CT9611" s="1"/>
      <c r="CU9611" s="1"/>
      <c r="CV9611" s="1"/>
      <c r="CW9611" s="1"/>
      <c r="CX9611" s="1"/>
      <c r="CY9611" s="1"/>
      <c r="CZ9611" s="1"/>
      <c r="DA9611" s="1"/>
      <c r="DB9611" s="1"/>
      <c r="DC9611" s="1"/>
      <c r="DD9611" s="1"/>
      <c r="DE9611" s="1"/>
      <c r="DF9611" s="1"/>
      <c r="DG9611" s="1"/>
      <c r="DH9611" s="1"/>
      <c r="DI9611" s="1"/>
      <c r="DJ9611" s="1"/>
      <c r="DK9611" s="1"/>
      <c r="DL9611" s="1"/>
      <c r="DM9611" s="1"/>
      <c r="DN9611" s="1"/>
      <c r="DO9611" s="1"/>
    </row>
    <row r="9612" spans="1:119" s="2" customFormat="1">
      <c r="A9612" s="1"/>
      <c r="B9612" s="1"/>
      <c r="C9612" s="1"/>
      <c r="D9612" s="1"/>
      <c r="E9612" s="3"/>
      <c r="F9612" s="11"/>
      <c r="G9612" s="11"/>
      <c r="H9612" s="11"/>
      <c r="I9612" s="5"/>
      <c r="J9612" s="1"/>
      <c r="K9612" s="1"/>
      <c r="L9612" s="1"/>
      <c r="M9612" s="1"/>
      <c r="N9612" s="7"/>
      <c r="O9612" s="11"/>
      <c r="P9612" s="11"/>
      <c r="Q9612" s="11"/>
      <c r="R9612" s="8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  <c r="BR9612" s="1"/>
      <c r="BS9612" s="1"/>
      <c r="BT9612" s="1"/>
      <c r="BU9612" s="1"/>
      <c r="BV9612" s="1"/>
      <c r="BW9612" s="1"/>
      <c r="BX9612" s="1"/>
      <c r="BY9612" s="1"/>
      <c r="BZ9612" s="1"/>
      <c r="CA9612" s="1"/>
      <c r="CB9612" s="1"/>
      <c r="CC9612" s="1"/>
      <c r="CD9612" s="1"/>
      <c r="CE9612" s="1"/>
      <c r="CF9612" s="1"/>
      <c r="CG9612" s="1"/>
      <c r="CH9612" s="1"/>
      <c r="CI9612" s="1"/>
      <c r="CJ9612" s="1"/>
      <c r="CK9612" s="1"/>
      <c r="CL9612" s="1"/>
      <c r="CM9612" s="1"/>
      <c r="CN9612" s="1"/>
      <c r="CO9612" s="1"/>
      <c r="CP9612" s="1"/>
      <c r="CQ9612" s="1"/>
      <c r="CR9612" s="1"/>
      <c r="CS9612" s="1"/>
      <c r="CT9612" s="1"/>
      <c r="CU9612" s="1"/>
      <c r="CV9612" s="1"/>
      <c r="CW9612" s="1"/>
      <c r="CX9612" s="1"/>
      <c r="CY9612" s="1"/>
      <c r="CZ9612" s="1"/>
      <c r="DA9612" s="1"/>
      <c r="DB9612" s="1"/>
      <c r="DC9612" s="1"/>
      <c r="DD9612" s="1"/>
      <c r="DE9612" s="1"/>
      <c r="DF9612" s="1"/>
      <c r="DG9612" s="1"/>
      <c r="DH9612" s="1"/>
      <c r="DI9612" s="1"/>
      <c r="DJ9612" s="1"/>
      <c r="DK9612" s="1"/>
      <c r="DL9612" s="1"/>
      <c r="DM9612" s="1"/>
      <c r="DN9612" s="1"/>
      <c r="DO9612" s="1"/>
    </row>
    <row r="9613" spans="1:119" s="2" customFormat="1">
      <c r="A9613" s="1"/>
      <c r="B9613" s="1"/>
      <c r="C9613" s="1"/>
      <c r="D9613" s="1"/>
      <c r="E9613" s="3"/>
      <c r="F9613" s="11"/>
      <c r="G9613" s="11"/>
      <c r="H9613" s="11"/>
      <c r="I9613" s="5"/>
      <c r="J9613" s="1"/>
      <c r="K9613" s="1"/>
      <c r="L9613" s="1"/>
      <c r="M9613" s="1"/>
      <c r="N9613" s="7"/>
      <c r="O9613" s="11"/>
      <c r="P9613" s="11"/>
      <c r="Q9613" s="11"/>
      <c r="R9613" s="8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  <c r="BR9613" s="1"/>
      <c r="BS9613" s="1"/>
      <c r="BT9613" s="1"/>
      <c r="BU9613" s="1"/>
      <c r="BV9613" s="1"/>
      <c r="BW9613" s="1"/>
      <c r="BX9613" s="1"/>
      <c r="BY9613" s="1"/>
      <c r="BZ9613" s="1"/>
      <c r="CA9613" s="1"/>
      <c r="CB9613" s="1"/>
      <c r="CC9613" s="1"/>
      <c r="CD9613" s="1"/>
      <c r="CE9613" s="1"/>
      <c r="CF9613" s="1"/>
      <c r="CG9613" s="1"/>
      <c r="CH9613" s="1"/>
      <c r="CI9613" s="1"/>
      <c r="CJ9613" s="1"/>
      <c r="CK9613" s="1"/>
      <c r="CL9613" s="1"/>
      <c r="CM9613" s="1"/>
      <c r="CN9613" s="1"/>
      <c r="CO9613" s="1"/>
      <c r="CP9613" s="1"/>
      <c r="CQ9613" s="1"/>
      <c r="CR9613" s="1"/>
      <c r="CS9613" s="1"/>
      <c r="CT9613" s="1"/>
      <c r="CU9613" s="1"/>
      <c r="CV9613" s="1"/>
      <c r="CW9613" s="1"/>
      <c r="CX9613" s="1"/>
      <c r="CY9613" s="1"/>
      <c r="CZ9613" s="1"/>
      <c r="DA9613" s="1"/>
      <c r="DB9613" s="1"/>
      <c r="DC9613" s="1"/>
      <c r="DD9613" s="1"/>
      <c r="DE9613" s="1"/>
      <c r="DF9613" s="1"/>
      <c r="DG9613" s="1"/>
      <c r="DH9613" s="1"/>
      <c r="DI9613" s="1"/>
      <c r="DJ9613" s="1"/>
      <c r="DK9613" s="1"/>
      <c r="DL9613" s="1"/>
      <c r="DM9613" s="1"/>
      <c r="DN9613" s="1"/>
      <c r="DO9613" s="1"/>
    </row>
    <row r="9614" spans="1:119" s="2" customFormat="1">
      <c r="A9614" s="1"/>
      <c r="B9614" s="1"/>
      <c r="C9614" s="1"/>
      <c r="D9614" s="1"/>
      <c r="E9614" s="3"/>
      <c r="F9614" s="11"/>
      <c r="G9614" s="11"/>
      <c r="H9614" s="11"/>
      <c r="I9614" s="5"/>
      <c r="J9614" s="1"/>
      <c r="K9614" s="1"/>
      <c r="L9614" s="1"/>
      <c r="M9614" s="1"/>
      <c r="N9614" s="7"/>
      <c r="O9614" s="11"/>
      <c r="P9614" s="11"/>
      <c r="Q9614" s="11"/>
      <c r="R9614" s="8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  <c r="BR9614" s="1"/>
      <c r="BS9614" s="1"/>
      <c r="BT9614" s="1"/>
      <c r="BU9614" s="1"/>
      <c r="BV9614" s="1"/>
      <c r="BW9614" s="1"/>
      <c r="BX9614" s="1"/>
      <c r="BY9614" s="1"/>
      <c r="BZ9614" s="1"/>
      <c r="CA9614" s="1"/>
      <c r="CB9614" s="1"/>
      <c r="CC9614" s="1"/>
      <c r="CD9614" s="1"/>
      <c r="CE9614" s="1"/>
      <c r="CF9614" s="1"/>
      <c r="CG9614" s="1"/>
      <c r="CH9614" s="1"/>
      <c r="CI9614" s="1"/>
      <c r="CJ9614" s="1"/>
      <c r="CK9614" s="1"/>
      <c r="CL9614" s="1"/>
      <c r="CM9614" s="1"/>
      <c r="CN9614" s="1"/>
      <c r="CO9614" s="1"/>
      <c r="CP9614" s="1"/>
      <c r="CQ9614" s="1"/>
      <c r="CR9614" s="1"/>
      <c r="CS9614" s="1"/>
      <c r="CT9614" s="1"/>
      <c r="CU9614" s="1"/>
      <c r="CV9614" s="1"/>
      <c r="CW9614" s="1"/>
      <c r="CX9614" s="1"/>
      <c r="CY9614" s="1"/>
      <c r="CZ9614" s="1"/>
      <c r="DA9614" s="1"/>
      <c r="DB9614" s="1"/>
      <c r="DC9614" s="1"/>
      <c r="DD9614" s="1"/>
      <c r="DE9614" s="1"/>
      <c r="DF9614" s="1"/>
      <c r="DG9614" s="1"/>
      <c r="DH9614" s="1"/>
      <c r="DI9614" s="1"/>
      <c r="DJ9614" s="1"/>
      <c r="DK9614" s="1"/>
      <c r="DL9614" s="1"/>
      <c r="DM9614" s="1"/>
      <c r="DN9614" s="1"/>
      <c r="DO9614" s="1"/>
    </row>
    <row r="9615" spans="1:119" s="2" customFormat="1">
      <c r="A9615" s="1"/>
      <c r="B9615" s="1"/>
      <c r="C9615" s="1"/>
      <c r="D9615" s="1"/>
      <c r="E9615" s="3"/>
      <c r="F9615" s="11"/>
      <c r="G9615" s="11"/>
      <c r="H9615" s="11"/>
      <c r="I9615" s="5"/>
      <c r="J9615" s="1"/>
      <c r="K9615" s="1"/>
      <c r="L9615" s="1"/>
      <c r="M9615" s="1"/>
      <c r="N9615" s="7"/>
      <c r="O9615" s="11"/>
      <c r="P9615" s="11"/>
      <c r="Q9615" s="11"/>
      <c r="R9615" s="8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  <c r="BR9615" s="1"/>
      <c r="BS9615" s="1"/>
      <c r="BT9615" s="1"/>
      <c r="BU9615" s="1"/>
      <c r="BV9615" s="1"/>
      <c r="BW9615" s="1"/>
      <c r="BX9615" s="1"/>
      <c r="BY9615" s="1"/>
      <c r="BZ9615" s="1"/>
      <c r="CA9615" s="1"/>
      <c r="CB9615" s="1"/>
      <c r="CC9615" s="1"/>
      <c r="CD9615" s="1"/>
      <c r="CE9615" s="1"/>
      <c r="CF9615" s="1"/>
      <c r="CG9615" s="1"/>
      <c r="CH9615" s="1"/>
      <c r="CI9615" s="1"/>
      <c r="CJ9615" s="1"/>
      <c r="CK9615" s="1"/>
      <c r="CL9615" s="1"/>
      <c r="CM9615" s="1"/>
      <c r="CN9615" s="1"/>
      <c r="CO9615" s="1"/>
      <c r="CP9615" s="1"/>
      <c r="CQ9615" s="1"/>
      <c r="CR9615" s="1"/>
      <c r="CS9615" s="1"/>
      <c r="CT9615" s="1"/>
      <c r="CU9615" s="1"/>
      <c r="CV9615" s="1"/>
      <c r="CW9615" s="1"/>
      <c r="CX9615" s="1"/>
      <c r="CY9615" s="1"/>
      <c r="CZ9615" s="1"/>
      <c r="DA9615" s="1"/>
      <c r="DB9615" s="1"/>
      <c r="DC9615" s="1"/>
      <c r="DD9615" s="1"/>
      <c r="DE9615" s="1"/>
      <c r="DF9615" s="1"/>
      <c r="DG9615" s="1"/>
      <c r="DH9615" s="1"/>
      <c r="DI9615" s="1"/>
      <c r="DJ9615" s="1"/>
      <c r="DK9615" s="1"/>
      <c r="DL9615" s="1"/>
      <c r="DM9615" s="1"/>
      <c r="DN9615" s="1"/>
      <c r="DO9615" s="1"/>
    </row>
    <row r="9616" spans="1:119" s="2" customFormat="1">
      <c r="A9616" s="1"/>
      <c r="B9616" s="1"/>
      <c r="C9616" s="1"/>
      <c r="D9616" s="1"/>
      <c r="E9616" s="3"/>
      <c r="F9616" s="11"/>
      <c r="G9616" s="11"/>
      <c r="H9616" s="11"/>
      <c r="I9616" s="5"/>
      <c r="J9616" s="1"/>
      <c r="K9616" s="1"/>
      <c r="L9616" s="1"/>
      <c r="M9616" s="1"/>
      <c r="N9616" s="7"/>
      <c r="O9616" s="11"/>
      <c r="P9616" s="11"/>
      <c r="Q9616" s="11"/>
      <c r="R9616" s="8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  <c r="BR9616" s="1"/>
      <c r="BS9616" s="1"/>
      <c r="BT9616" s="1"/>
      <c r="BU9616" s="1"/>
      <c r="BV9616" s="1"/>
      <c r="BW9616" s="1"/>
      <c r="BX9616" s="1"/>
      <c r="BY9616" s="1"/>
      <c r="BZ9616" s="1"/>
      <c r="CA9616" s="1"/>
      <c r="CB9616" s="1"/>
      <c r="CC9616" s="1"/>
      <c r="CD9616" s="1"/>
      <c r="CE9616" s="1"/>
      <c r="CF9616" s="1"/>
      <c r="CG9616" s="1"/>
      <c r="CH9616" s="1"/>
      <c r="CI9616" s="1"/>
      <c r="CJ9616" s="1"/>
      <c r="CK9616" s="1"/>
      <c r="CL9616" s="1"/>
      <c r="CM9616" s="1"/>
      <c r="CN9616" s="1"/>
      <c r="CO9616" s="1"/>
      <c r="CP9616" s="1"/>
      <c r="CQ9616" s="1"/>
      <c r="CR9616" s="1"/>
      <c r="CS9616" s="1"/>
      <c r="CT9616" s="1"/>
      <c r="CU9616" s="1"/>
      <c r="CV9616" s="1"/>
      <c r="CW9616" s="1"/>
      <c r="CX9616" s="1"/>
      <c r="CY9616" s="1"/>
      <c r="CZ9616" s="1"/>
      <c r="DA9616" s="1"/>
      <c r="DB9616" s="1"/>
      <c r="DC9616" s="1"/>
      <c r="DD9616" s="1"/>
      <c r="DE9616" s="1"/>
      <c r="DF9616" s="1"/>
      <c r="DG9616" s="1"/>
      <c r="DH9616" s="1"/>
      <c r="DI9616" s="1"/>
      <c r="DJ9616" s="1"/>
      <c r="DK9616" s="1"/>
      <c r="DL9616" s="1"/>
      <c r="DM9616" s="1"/>
      <c r="DN9616" s="1"/>
      <c r="DO9616" s="1"/>
    </row>
    <row r="9617" spans="1:119" s="2" customFormat="1">
      <c r="A9617" s="1"/>
      <c r="B9617" s="1"/>
      <c r="C9617" s="1"/>
      <c r="D9617" s="1"/>
      <c r="E9617" s="3"/>
      <c r="F9617" s="11"/>
      <c r="G9617" s="11"/>
      <c r="H9617" s="11"/>
      <c r="I9617" s="5"/>
      <c r="J9617" s="1"/>
      <c r="K9617" s="1"/>
      <c r="L9617" s="1"/>
      <c r="M9617" s="1"/>
      <c r="N9617" s="7"/>
      <c r="O9617" s="11"/>
      <c r="P9617" s="11"/>
      <c r="Q9617" s="11"/>
      <c r="R9617" s="8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  <c r="BR9617" s="1"/>
      <c r="BS9617" s="1"/>
      <c r="BT9617" s="1"/>
      <c r="BU9617" s="1"/>
      <c r="BV9617" s="1"/>
      <c r="BW9617" s="1"/>
      <c r="BX9617" s="1"/>
      <c r="BY9617" s="1"/>
      <c r="BZ9617" s="1"/>
      <c r="CA9617" s="1"/>
      <c r="CB9617" s="1"/>
      <c r="CC9617" s="1"/>
      <c r="CD9617" s="1"/>
      <c r="CE9617" s="1"/>
      <c r="CF9617" s="1"/>
      <c r="CG9617" s="1"/>
      <c r="CH9617" s="1"/>
      <c r="CI9617" s="1"/>
      <c r="CJ9617" s="1"/>
      <c r="CK9617" s="1"/>
      <c r="CL9617" s="1"/>
      <c r="CM9617" s="1"/>
      <c r="CN9617" s="1"/>
      <c r="CO9617" s="1"/>
      <c r="CP9617" s="1"/>
      <c r="CQ9617" s="1"/>
      <c r="CR9617" s="1"/>
      <c r="CS9617" s="1"/>
      <c r="CT9617" s="1"/>
      <c r="CU9617" s="1"/>
      <c r="CV9617" s="1"/>
      <c r="CW9617" s="1"/>
      <c r="CX9617" s="1"/>
      <c r="CY9617" s="1"/>
      <c r="CZ9617" s="1"/>
      <c r="DA9617" s="1"/>
      <c r="DB9617" s="1"/>
      <c r="DC9617" s="1"/>
      <c r="DD9617" s="1"/>
      <c r="DE9617" s="1"/>
      <c r="DF9617" s="1"/>
      <c r="DG9617" s="1"/>
      <c r="DH9617" s="1"/>
      <c r="DI9617" s="1"/>
      <c r="DJ9617" s="1"/>
      <c r="DK9617" s="1"/>
      <c r="DL9617" s="1"/>
      <c r="DM9617" s="1"/>
      <c r="DN9617" s="1"/>
      <c r="DO9617" s="1"/>
    </row>
    <row r="9618" spans="1:119" s="2" customFormat="1">
      <c r="A9618" s="1"/>
      <c r="B9618" s="1"/>
      <c r="C9618" s="1"/>
      <c r="D9618" s="1"/>
      <c r="E9618" s="3"/>
      <c r="F9618" s="11"/>
      <c r="G9618" s="11"/>
      <c r="H9618" s="11"/>
      <c r="I9618" s="5"/>
      <c r="J9618" s="1"/>
      <c r="K9618" s="1"/>
      <c r="L9618" s="1"/>
      <c r="M9618" s="1"/>
      <c r="N9618" s="7"/>
      <c r="O9618" s="11"/>
      <c r="P9618" s="11"/>
      <c r="Q9618" s="11"/>
      <c r="R9618" s="8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  <c r="BR9618" s="1"/>
      <c r="BS9618" s="1"/>
      <c r="BT9618" s="1"/>
      <c r="BU9618" s="1"/>
      <c r="BV9618" s="1"/>
      <c r="BW9618" s="1"/>
      <c r="BX9618" s="1"/>
      <c r="BY9618" s="1"/>
      <c r="BZ9618" s="1"/>
      <c r="CA9618" s="1"/>
      <c r="CB9618" s="1"/>
      <c r="CC9618" s="1"/>
      <c r="CD9618" s="1"/>
      <c r="CE9618" s="1"/>
      <c r="CF9618" s="1"/>
      <c r="CG9618" s="1"/>
      <c r="CH9618" s="1"/>
      <c r="CI9618" s="1"/>
      <c r="CJ9618" s="1"/>
      <c r="CK9618" s="1"/>
      <c r="CL9618" s="1"/>
      <c r="CM9618" s="1"/>
      <c r="CN9618" s="1"/>
      <c r="CO9618" s="1"/>
      <c r="CP9618" s="1"/>
      <c r="CQ9618" s="1"/>
      <c r="CR9618" s="1"/>
      <c r="CS9618" s="1"/>
      <c r="CT9618" s="1"/>
      <c r="CU9618" s="1"/>
      <c r="CV9618" s="1"/>
      <c r="CW9618" s="1"/>
      <c r="CX9618" s="1"/>
      <c r="CY9618" s="1"/>
      <c r="CZ9618" s="1"/>
      <c r="DA9618" s="1"/>
      <c r="DB9618" s="1"/>
      <c r="DC9618" s="1"/>
      <c r="DD9618" s="1"/>
      <c r="DE9618" s="1"/>
      <c r="DF9618" s="1"/>
      <c r="DG9618" s="1"/>
      <c r="DH9618" s="1"/>
      <c r="DI9618" s="1"/>
      <c r="DJ9618" s="1"/>
      <c r="DK9618" s="1"/>
      <c r="DL9618" s="1"/>
      <c r="DM9618" s="1"/>
      <c r="DN9618" s="1"/>
      <c r="DO9618" s="1"/>
    </row>
    <row r="9619" spans="1:119" s="2" customFormat="1">
      <c r="A9619" s="1"/>
      <c r="B9619" s="1"/>
      <c r="C9619" s="1"/>
      <c r="D9619" s="1"/>
      <c r="E9619" s="3"/>
      <c r="F9619" s="11"/>
      <c r="G9619" s="11"/>
      <c r="H9619" s="11"/>
      <c r="I9619" s="5"/>
      <c r="J9619" s="1"/>
      <c r="K9619" s="1"/>
      <c r="L9619" s="1"/>
      <c r="M9619" s="1"/>
      <c r="N9619" s="7"/>
      <c r="O9619" s="11"/>
      <c r="P9619" s="11"/>
      <c r="Q9619" s="11"/>
      <c r="R9619" s="8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  <c r="BR9619" s="1"/>
      <c r="BS9619" s="1"/>
      <c r="BT9619" s="1"/>
      <c r="BU9619" s="1"/>
      <c r="BV9619" s="1"/>
      <c r="BW9619" s="1"/>
      <c r="BX9619" s="1"/>
      <c r="BY9619" s="1"/>
      <c r="BZ9619" s="1"/>
      <c r="CA9619" s="1"/>
      <c r="CB9619" s="1"/>
      <c r="CC9619" s="1"/>
      <c r="CD9619" s="1"/>
      <c r="CE9619" s="1"/>
      <c r="CF9619" s="1"/>
      <c r="CG9619" s="1"/>
      <c r="CH9619" s="1"/>
      <c r="CI9619" s="1"/>
      <c r="CJ9619" s="1"/>
      <c r="CK9619" s="1"/>
      <c r="CL9619" s="1"/>
      <c r="CM9619" s="1"/>
      <c r="CN9619" s="1"/>
      <c r="CO9619" s="1"/>
      <c r="CP9619" s="1"/>
      <c r="CQ9619" s="1"/>
      <c r="CR9619" s="1"/>
      <c r="CS9619" s="1"/>
      <c r="CT9619" s="1"/>
      <c r="CU9619" s="1"/>
      <c r="CV9619" s="1"/>
      <c r="CW9619" s="1"/>
      <c r="CX9619" s="1"/>
      <c r="CY9619" s="1"/>
      <c r="CZ9619" s="1"/>
      <c r="DA9619" s="1"/>
      <c r="DB9619" s="1"/>
      <c r="DC9619" s="1"/>
      <c r="DD9619" s="1"/>
      <c r="DE9619" s="1"/>
      <c r="DF9619" s="1"/>
      <c r="DG9619" s="1"/>
      <c r="DH9619" s="1"/>
      <c r="DI9619" s="1"/>
      <c r="DJ9619" s="1"/>
      <c r="DK9619" s="1"/>
      <c r="DL9619" s="1"/>
      <c r="DM9619" s="1"/>
      <c r="DN9619" s="1"/>
      <c r="DO9619" s="1"/>
    </row>
    <row r="9620" spans="1:119" s="2" customFormat="1">
      <c r="A9620" s="1"/>
      <c r="B9620" s="1"/>
      <c r="C9620" s="1"/>
      <c r="D9620" s="1"/>
      <c r="E9620" s="3"/>
      <c r="F9620" s="11"/>
      <c r="G9620" s="11"/>
      <c r="H9620" s="11"/>
      <c r="I9620" s="5"/>
      <c r="J9620" s="1"/>
      <c r="K9620" s="1"/>
      <c r="L9620" s="1"/>
      <c r="M9620" s="1"/>
      <c r="N9620" s="7"/>
      <c r="O9620" s="11"/>
      <c r="P9620" s="11"/>
      <c r="Q9620" s="11"/>
      <c r="R9620" s="8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  <c r="BR9620" s="1"/>
      <c r="BS9620" s="1"/>
      <c r="BT9620" s="1"/>
      <c r="BU9620" s="1"/>
      <c r="BV9620" s="1"/>
      <c r="BW9620" s="1"/>
      <c r="BX9620" s="1"/>
      <c r="BY9620" s="1"/>
      <c r="BZ9620" s="1"/>
      <c r="CA9620" s="1"/>
      <c r="CB9620" s="1"/>
      <c r="CC9620" s="1"/>
      <c r="CD9620" s="1"/>
      <c r="CE9620" s="1"/>
      <c r="CF9620" s="1"/>
      <c r="CG9620" s="1"/>
      <c r="CH9620" s="1"/>
      <c r="CI9620" s="1"/>
      <c r="CJ9620" s="1"/>
      <c r="CK9620" s="1"/>
      <c r="CL9620" s="1"/>
      <c r="CM9620" s="1"/>
      <c r="CN9620" s="1"/>
      <c r="CO9620" s="1"/>
      <c r="CP9620" s="1"/>
      <c r="CQ9620" s="1"/>
      <c r="CR9620" s="1"/>
      <c r="CS9620" s="1"/>
      <c r="CT9620" s="1"/>
      <c r="CU9620" s="1"/>
      <c r="CV9620" s="1"/>
      <c r="CW9620" s="1"/>
      <c r="CX9620" s="1"/>
      <c r="CY9620" s="1"/>
      <c r="CZ9620" s="1"/>
      <c r="DA9620" s="1"/>
      <c r="DB9620" s="1"/>
      <c r="DC9620" s="1"/>
      <c r="DD9620" s="1"/>
      <c r="DE9620" s="1"/>
      <c r="DF9620" s="1"/>
      <c r="DG9620" s="1"/>
      <c r="DH9620" s="1"/>
      <c r="DI9620" s="1"/>
      <c r="DJ9620" s="1"/>
      <c r="DK9620" s="1"/>
      <c r="DL9620" s="1"/>
      <c r="DM9620" s="1"/>
      <c r="DN9620" s="1"/>
      <c r="DO9620" s="1"/>
    </row>
    <row r="9621" spans="1:119" s="2" customFormat="1">
      <c r="A9621" s="1"/>
      <c r="B9621" s="1"/>
      <c r="C9621" s="1"/>
      <c r="D9621" s="1"/>
      <c r="E9621" s="3"/>
      <c r="F9621" s="11"/>
      <c r="G9621" s="11"/>
      <c r="H9621" s="11"/>
      <c r="I9621" s="5"/>
      <c r="J9621" s="1"/>
      <c r="K9621" s="1"/>
      <c r="L9621" s="1"/>
      <c r="M9621" s="1"/>
      <c r="N9621" s="7"/>
      <c r="O9621" s="11"/>
      <c r="P9621" s="11"/>
      <c r="Q9621" s="11"/>
      <c r="R9621" s="8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  <c r="BR9621" s="1"/>
      <c r="BS9621" s="1"/>
      <c r="BT9621" s="1"/>
      <c r="BU9621" s="1"/>
      <c r="BV9621" s="1"/>
      <c r="BW9621" s="1"/>
      <c r="BX9621" s="1"/>
      <c r="BY9621" s="1"/>
      <c r="BZ9621" s="1"/>
      <c r="CA9621" s="1"/>
      <c r="CB9621" s="1"/>
      <c r="CC9621" s="1"/>
      <c r="CD9621" s="1"/>
      <c r="CE9621" s="1"/>
      <c r="CF9621" s="1"/>
      <c r="CG9621" s="1"/>
      <c r="CH9621" s="1"/>
      <c r="CI9621" s="1"/>
      <c r="CJ9621" s="1"/>
      <c r="CK9621" s="1"/>
      <c r="CL9621" s="1"/>
      <c r="CM9621" s="1"/>
      <c r="CN9621" s="1"/>
      <c r="CO9621" s="1"/>
      <c r="CP9621" s="1"/>
      <c r="CQ9621" s="1"/>
      <c r="CR9621" s="1"/>
      <c r="CS9621" s="1"/>
      <c r="CT9621" s="1"/>
      <c r="CU9621" s="1"/>
      <c r="CV9621" s="1"/>
      <c r="CW9621" s="1"/>
      <c r="CX9621" s="1"/>
      <c r="CY9621" s="1"/>
      <c r="CZ9621" s="1"/>
      <c r="DA9621" s="1"/>
      <c r="DB9621" s="1"/>
      <c r="DC9621" s="1"/>
      <c r="DD9621" s="1"/>
      <c r="DE9621" s="1"/>
      <c r="DF9621" s="1"/>
      <c r="DG9621" s="1"/>
      <c r="DH9621" s="1"/>
      <c r="DI9621" s="1"/>
      <c r="DJ9621" s="1"/>
      <c r="DK9621" s="1"/>
      <c r="DL9621" s="1"/>
      <c r="DM9621" s="1"/>
      <c r="DN9621" s="1"/>
      <c r="DO9621" s="1"/>
    </row>
    <row r="9622" spans="1:119" s="2" customFormat="1">
      <c r="A9622" s="1"/>
      <c r="B9622" s="1"/>
      <c r="C9622" s="1"/>
      <c r="D9622" s="1"/>
      <c r="E9622" s="3"/>
      <c r="F9622" s="11"/>
      <c r="G9622" s="11"/>
      <c r="H9622" s="11"/>
      <c r="I9622" s="5"/>
      <c r="J9622" s="1"/>
      <c r="K9622" s="1"/>
      <c r="L9622" s="1"/>
      <c r="M9622" s="1"/>
      <c r="N9622" s="7"/>
      <c r="O9622" s="11"/>
      <c r="P9622" s="11"/>
      <c r="Q9622" s="11"/>
      <c r="R9622" s="8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  <c r="BR9622" s="1"/>
      <c r="BS9622" s="1"/>
      <c r="BT9622" s="1"/>
      <c r="BU9622" s="1"/>
      <c r="BV9622" s="1"/>
      <c r="BW9622" s="1"/>
      <c r="BX9622" s="1"/>
      <c r="BY9622" s="1"/>
      <c r="BZ9622" s="1"/>
      <c r="CA9622" s="1"/>
      <c r="CB9622" s="1"/>
      <c r="CC9622" s="1"/>
      <c r="CD9622" s="1"/>
      <c r="CE9622" s="1"/>
      <c r="CF9622" s="1"/>
      <c r="CG9622" s="1"/>
      <c r="CH9622" s="1"/>
      <c r="CI9622" s="1"/>
      <c r="CJ9622" s="1"/>
      <c r="CK9622" s="1"/>
      <c r="CL9622" s="1"/>
      <c r="CM9622" s="1"/>
      <c r="CN9622" s="1"/>
      <c r="CO9622" s="1"/>
      <c r="CP9622" s="1"/>
      <c r="CQ9622" s="1"/>
      <c r="CR9622" s="1"/>
      <c r="CS9622" s="1"/>
      <c r="CT9622" s="1"/>
      <c r="CU9622" s="1"/>
      <c r="CV9622" s="1"/>
      <c r="CW9622" s="1"/>
      <c r="CX9622" s="1"/>
      <c r="CY9622" s="1"/>
      <c r="CZ9622" s="1"/>
      <c r="DA9622" s="1"/>
      <c r="DB9622" s="1"/>
      <c r="DC9622" s="1"/>
      <c r="DD9622" s="1"/>
      <c r="DE9622" s="1"/>
      <c r="DF9622" s="1"/>
      <c r="DG9622" s="1"/>
      <c r="DH9622" s="1"/>
      <c r="DI9622" s="1"/>
      <c r="DJ9622" s="1"/>
      <c r="DK9622" s="1"/>
      <c r="DL9622" s="1"/>
      <c r="DM9622" s="1"/>
      <c r="DN9622" s="1"/>
      <c r="DO9622" s="1"/>
    </row>
    <row r="9623" spans="1:119" s="2" customFormat="1">
      <c r="A9623" s="1"/>
      <c r="B9623" s="1"/>
      <c r="C9623" s="1"/>
      <c r="D9623" s="1"/>
      <c r="E9623" s="3"/>
      <c r="F9623" s="11"/>
      <c r="G9623" s="11"/>
      <c r="H9623" s="11"/>
      <c r="I9623" s="5"/>
      <c r="J9623" s="1"/>
      <c r="K9623" s="1"/>
      <c r="L9623" s="1"/>
      <c r="M9623" s="1"/>
      <c r="N9623" s="7"/>
      <c r="O9623" s="11"/>
      <c r="P9623" s="11"/>
      <c r="Q9623" s="11"/>
      <c r="R9623" s="8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  <c r="BR9623" s="1"/>
      <c r="BS9623" s="1"/>
      <c r="BT9623" s="1"/>
      <c r="BU9623" s="1"/>
      <c r="BV9623" s="1"/>
      <c r="BW9623" s="1"/>
      <c r="BX9623" s="1"/>
      <c r="BY9623" s="1"/>
      <c r="BZ9623" s="1"/>
      <c r="CA9623" s="1"/>
      <c r="CB9623" s="1"/>
      <c r="CC9623" s="1"/>
      <c r="CD9623" s="1"/>
      <c r="CE9623" s="1"/>
      <c r="CF9623" s="1"/>
      <c r="CG9623" s="1"/>
      <c r="CH9623" s="1"/>
      <c r="CI9623" s="1"/>
      <c r="CJ9623" s="1"/>
      <c r="CK9623" s="1"/>
      <c r="CL9623" s="1"/>
      <c r="CM9623" s="1"/>
      <c r="CN9623" s="1"/>
      <c r="CO9623" s="1"/>
      <c r="CP9623" s="1"/>
      <c r="CQ9623" s="1"/>
      <c r="CR9623" s="1"/>
      <c r="CS9623" s="1"/>
      <c r="CT9623" s="1"/>
      <c r="CU9623" s="1"/>
      <c r="CV9623" s="1"/>
      <c r="CW9623" s="1"/>
      <c r="CX9623" s="1"/>
      <c r="CY9623" s="1"/>
      <c r="CZ9623" s="1"/>
      <c r="DA9623" s="1"/>
      <c r="DB9623" s="1"/>
      <c r="DC9623" s="1"/>
      <c r="DD9623" s="1"/>
      <c r="DE9623" s="1"/>
      <c r="DF9623" s="1"/>
      <c r="DG9623" s="1"/>
      <c r="DH9623" s="1"/>
      <c r="DI9623" s="1"/>
      <c r="DJ9623" s="1"/>
      <c r="DK9623" s="1"/>
      <c r="DL9623" s="1"/>
      <c r="DM9623" s="1"/>
      <c r="DN9623" s="1"/>
      <c r="DO9623" s="1"/>
    </row>
    <row r="9624" spans="1:119" s="2" customFormat="1">
      <c r="A9624" s="1"/>
      <c r="B9624" s="1"/>
      <c r="C9624" s="1"/>
      <c r="D9624" s="1"/>
      <c r="E9624" s="3"/>
      <c r="F9624" s="11"/>
      <c r="G9624" s="11"/>
      <c r="H9624" s="11"/>
      <c r="I9624" s="5"/>
      <c r="J9624" s="1"/>
      <c r="K9624" s="1"/>
      <c r="L9624" s="1"/>
      <c r="M9624" s="1"/>
      <c r="N9624" s="7"/>
      <c r="O9624" s="11"/>
      <c r="P9624" s="11"/>
      <c r="Q9624" s="11"/>
      <c r="R9624" s="8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  <c r="BR9624" s="1"/>
      <c r="BS9624" s="1"/>
      <c r="BT9624" s="1"/>
      <c r="BU9624" s="1"/>
      <c r="BV9624" s="1"/>
      <c r="BW9624" s="1"/>
      <c r="BX9624" s="1"/>
      <c r="BY9624" s="1"/>
      <c r="BZ9624" s="1"/>
      <c r="CA9624" s="1"/>
      <c r="CB9624" s="1"/>
      <c r="CC9624" s="1"/>
      <c r="CD9624" s="1"/>
      <c r="CE9624" s="1"/>
      <c r="CF9624" s="1"/>
      <c r="CG9624" s="1"/>
      <c r="CH9624" s="1"/>
      <c r="CI9624" s="1"/>
      <c r="CJ9624" s="1"/>
      <c r="CK9624" s="1"/>
      <c r="CL9624" s="1"/>
      <c r="CM9624" s="1"/>
      <c r="CN9624" s="1"/>
      <c r="CO9624" s="1"/>
      <c r="CP9624" s="1"/>
      <c r="CQ9624" s="1"/>
      <c r="CR9624" s="1"/>
      <c r="CS9624" s="1"/>
      <c r="CT9624" s="1"/>
      <c r="CU9624" s="1"/>
      <c r="CV9624" s="1"/>
      <c r="CW9624" s="1"/>
      <c r="CX9624" s="1"/>
      <c r="CY9624" s="1"/>
      <c r="CZ9624" s="1"/>
      <c r="DA9624" s="1"/>
      <c r="DB9624" s="1"/>
      <c r="DC9624" s="1"/>
      <c r="DD9624" s="1"/>
      <c r="DE9624" s="1"/>
      <c r="DF9624" s="1"/>
      <c r="DG9624" s="1"/>
      <c r="DH9624" s="1"/>
      <c r="DI9624" s="1"/>
      <c r="DJ9624" s="1"/>
      <c r="DK9624" s="1"/>
      <c r="DL9624" s="1"/>
      <c r="DM9624" s="1"/>
      <c r="DN9624" s="1"/>
      <c r="DO9624" s="1"/>
    </row>
    <row r="9625" spans="1:119" s="2" customFormat="1">
      <c r="A9625" s="1"/>
      <c r="B9625" s="1"/>
      <c r="C9625" s="1"/>
      <c r="D9625" s="1"/>
      <c r="E9625" s="3"/>
      <c r="F9625" s="11"/>
      <c r="G9625" s="11"/>
      <c r="H9625" s="11"/>
      <c r="I9625" s="5"/>
      <c r="J9625" s="1"/>
      <c r="K9625" s="1"/>
      <c r="L9625" s="1"/>
      <c r="M9625" s="1"/>
      <c r="N9625" s="7"/>
      <c r="O9625" s="11"/>
      <c r="P9625" s="11"/>
      <c r="Q9625" s="11"/>
      <c r="R9625" s="8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  <c r="BR9625" s="1"/>
      <c r="BS9625" s="1"/>
      <c r="BT9625" s="1"/>
      <c r="BU9625" s="1"/>
      <c r="BV9625" s="1"/>
      <c r="BW9625" s="1"/>
      <c r="BX9625" s="1"/>
      <c r="BY9625" s="1"/>
      <c r="BZ9625" s="1"/>
      <c r="CA9625" s="1"/>
      <c r="CB9625" s="1"/>
      <c r="CC9625" s="1"/>
      <c r="CD9625" s="1"/>
      <c r="CE9625" s="1"/>
      <c r="CF9625" s="1"/>
      <c r="CG9625" s="1"/>
      <c r="CH9625" s="1"/>
      <c r="CI9625" s="1"/>
      <c r="CJ9625" s="1"/>
      <c r="CK9625" s="1"/>
      <c r="CL9625" s="1"/>
      <c r="CM9625" s="1"/>
      <c r="CN9625" s="1"/>
      <c r="CO9625" s="1"/>
      <c r="CP9625" s="1"/>
      <c r="CQ9625" s="1"/>
      <c r="CR9625" s="1"/>
      <c r="CS9625" s="1"/>
      <c r="CT9625" s="1"/>
      <c r="CU9625" s="1"/>
      <c r="CV9625" s="1"/>
      <c r="CW9625" s="1"/>
      <c r="CX9625" s="1"/>
      <c r="CY9625" s="1"/>
      <c r="CZ9625" s="1"/>
      <c r="DA9625" s="1"/>
      <c r="DB9625" s="1"/>
      <c r="DC9625" s="1"/>
      <c r="DD9625" s="1"/>
      <c r="DE9625" s="1"/>
      <c r="DF9625" s="1"/>
      <c r="DG9625" s="1"/>
      <c r="DH9625" s="1"/>
      <c r="DI9625" s="1"/>
      <c r="DJ9625" s="1"/>
      <c r="DK9625" s="1"/>
      <c r="DL9625" s="1"/>
      <c r="DM9625" s="1"/>
      <c r="DN9625" s="1"/>
      <c r="DO9625" s="1"/>
    </row>
    <row r="9626" spans="1:119" s="2" customFormat="1">
      <c r="A9626" s="1"/>
      <c r="B9626" s="1"/>
      <c r="C9626" s="1"/>
      <c r="D9626" s="1"/>
      <c r="E9626" s="3"/>
      <c r="F9626" s="11"/>
      <c r="G9626" s="11"/>
      <c r="H9626" s="11"/>
      <c r="I9626" s="5"/>
      <c r="J9626" s="1"/>
      <c r="K9626" s="1"/>
      <c r="L9626" s="1"/>
      <c r="M9626" s="1"/>
      <c r="N9626" s="7"/>
      <c r="O9626" s="11"/>
      <c r="P9626" s="11"/>
      <c r="Q9626" s="11"/>
      <c r="R9626" s="8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  <c r="BR9626" s="1"/>
      <c r="BS9626" s="1"/>
      <c r="BT9626" s="1"/>
      <c r="BU9626" s="1"/>
      <c r="BV9626" s="1"/>
      <c r="BW9626" s="1"/>
      <c r="BX9626" s="1"/>
      <c r="BY9626" s="1"/>
      <c r="BZ9626" s="1"/>
      <c r="CA9626" s="1"/>
      <c r="CB9626" s="1"/>
      <c r="CC9626" s="1"/>
      <c r="CD9626" s="1"/>
      <c r="CE9626" s="1"/>
      <c r="CF9626" s="1"/>
      <c r="CG9626" s="1"/>
      <c r="CH9626" s="1"/>
      <c r="CI9626" s="1"/>
      <c r="CJ9626" s="1"/>
      <c r="CK9626" s="1"/>
      <c r="CL9626" s="1"/>
      <c r="CM9626" s="1"/>
      <c r="CN9626" s="1"/>
      <c r="CO9626" s="1"/>
      <c r="CP9626" s="1"/>
      <c r="CQ9626" s="1"/>
      <c r="CR9626" s="1"/>
      <c r="CS9626" s="1"/>
      <c r="CT9626" s="1"/>
      <c r="CU9626" s="1"/>
      <c r="CV9626" s="1"/>
      <c r="CW9626" s="1"/>
      <c r="CX9626" s="1"/>
      <c r="CY9626" s="1"/>
      <c r="CZ9626" s="1"/>
      <c r="DA9626" s="1"/>
      <c r="DB9626" s="1"/>
      <c r="DC9626" s="1"/>
      <c r="DD9626" s="1"/>
      <c r="DE9626" s="1"/>
      <c r="DF9626" s="1"/>
      <c r="DG9626" s="1"/>
      <c r="DH9626" s="1"/>
      <c r="DI9626" s="1"/>
      <c r="DJ9626" s="1"/>
      <c r="DK9626" s="1"/>
      <c r="DL9626" s="1"/>
      <c r="DM9626" s="1"/>
      <c r="DN9626" s="1"/>
      <c r="DO9626" s="1"/>
    </row>
    <row r="9627" spans="1:119" s="2" customFormat="1">
      <c r="A9627" s="1"/>
      <c r="B9627" s="1"/>
      <c r="C9627" s="1"/>
      <c r="D9627" s="1"/>
      <c r="E9627" s="3"/>
      <c r="F9627" s="11"/>
      <c r="G9627" s="11"/>
      <c r="H9627" s="11"/>
      <c r="I9627" s="5"/>
      <c r="J9627" s="1"/>
      <c r="K9627" s="1"/>
      <c r="L9627" s="1"/>
      <c r="M9627" s="1"/>
      <c r="N9627" s="7"/>
      <c r="O9627" s="11"/>
      <c r="P9627" s="11"/>
      <c r="Q9627" s="11"/>
      <c r="R9627" s="8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  <c r="BR9627" s="1"/>
      <c r="BS9627" s="1"/>
      <c r="BT9627" s="1"/>
      <c r="BU9627" s="1"/>
      <c r="BV9627" s="1"/>
      <c r="BW9627" s="1"/>
      <c r="BX9627" s="1"/>
      <c r="BY9627" s="1"/>
      <c r="BZ9627" s="1"/>
      <c r="CA9627" s="1"/>
      <c r="CB9627" s="1"/>
      <c r="CC9627" s="1"/>
      <c r="CD9627" s="1"/>
      <c r="CE9627" s="1"/>
      <c r="CF9627" s="1"/>
      <c r="CG9627" s="1"/>
      <c r="CH9627" s="1"/>
      <c r="CI9627" s="1"/>
      <c r="CJ9627" s="1"/>
      <c r="CK9627" s="1"/>
      <c r="CL9627" s="1"/>
      <c r="CM9627" s="1"/>
      <c r="CN9627" s="1"/>
      <c r="CO9627" s="1"/>
      <c r="CP9627" s="1"/>
      <c r="CQ9627" s="1"/>
      <c r="CR9627" s="1"/>
      <c r="CS9627" s="1"/>
      <c r="CT9627" s="1"/>
      <c r="CU9627" s="1"/>
      <c r="CV9627" s="1"/>
      <c r="CW9627" s="1"/>
      <c r="CX9627" s="1"/>
      <c r="CY9627" s="1"/>
      <c r="CZ9627" s="1"/>
      <c r="DA9627" s="1"/>
      <c r="DB9627" s="1"/>
      <c r="DC9627" s="1"/>
      <c r="DD9627" s="1"/>
      <c r="DE9627" s="1"/>
      <c r="DF9627" s="1"/>
      <c r="DG9627" s="1"/>
      <c r="DH9627" s="1"/>
      <c r="DI9627" s="1"/>
      <c r="DJ9627" s="1"/>
      <c r="DK9627" s="1"/>
      <c r="DL9627" s="1"/>
      <c r="DM9627" s="1"/>
      <c r="DN9627" s="1"/>
      <c r="DO9627" s="1"/>
    </row>
    <row r="9628" spans="1:119" s="2" customFormat="1">
      <c r="A9628" s="1"/>
      <c r="B9628" s="1"/>
      <c r="C9628" s="1"/>
      <c r="D9628" s="1"/>
      <c r="E9628" s="3"/>
      <c r="F9628" s="11"/>
      <c r="G9628" s="11"/>
      <c r="H9628" s="11"/>
      <c r="I9628" s="5"/>
      <c r="J9628" s="1"/>
      <c r="K9628" s="1"/>
      <c r="L9628" s="1"/>
      <c r="M9628" s="1"/>
      <c r="N9628" s="7"/>
      <c r="O9628" s="11"/>
      <c r="P9628" s="11"/>
      <c r="Q9628" s="11"/>
      <c r="R9628" s="8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  <c r="BR9628" s="1"/>
      <c r="BS9628" s="1"/>
      <c r="BT9628" s="1"/>
      <c r="BU9628" s="1"/>
      <c r="BV9628" s="1"/>
      <c r="BW9628" s="1"/>
      <c r="BX9628" s="1"/>
      <c r="BY9628" s="1"/>
      <c r="BZ9628" s="1"/>
      <c r="CA9628" s="1"/>
      <c r="CB9628" s="1"/>
      <c r="CC9628" s="1"/>
      <c r="CD9628" s="1"/>
      <c r="CE9628" s="1"/>
      <c r="CF9628" s="1"/>
      <c r="CG9628" s="1"/>
      <c r="CH9628" s="1"/>
      <c r="CI9628" s="1"/>
      <c r="CJ9628" s="1"/>
      <c r="CK9628" s="1"/>
      <c r="CL9628" s="1"/>
      <c r="CM9628" s="1"/>
      <c r="CN9628" s="1"/>
      <c r="CO9628" s="1"/>
      <c r="CP9628" s="1"/>
      <c r="CQ9628" s="1"/>
      <c r="CR9628" s="1"/>
      <c r="CS9628" s="1"/>
      <c r="CT9628" s="1"/>
      <c r="CU9628" s="1"/>
      <c r="CV9628" s="1"/>
      <c r="CW9628" s="1"/>
      <c r="CX9628" s="1"/>
      <c r="CY9628" s="1"/>
      <c r="CZ9628" s="1"/>
      <c r="DA9628" s="1"/>
      <c r="DB9628" s="1"/>
      <c r="DC9628" s="1"/>
      <c r="DD9628" s="1"/>
      <c r="DE9628" s="1"/>
      <c r="DF9628" s="1"/>
      <c r="DG9628" s="1"/>
      <c r="DH9628" s="1"/>
      <c r="DI9628" s="1"/>
      <c r="DJ9628" s="1"/>
      <c r="DK9628" s="1"/>
      <c r="DL9628" s="1"/>
      <c r="DM9628" s="1"/>
      <c r="DN9628" s="1"/>
      <c r="DO9628" s="1"/>
    </row>
    <row r="9629" spans="1:119" s="2" customFormat="1">
      <c r="A9629" s="1"/>
      <c r="B9629" s="1"/>
      <c r="C9629" s="1"/>
      <c r="D9629" s="1"/>
      <c r="E9629" s="3"/>
      <c r="F9629" s="11"/>
      <c r="G9629" s="11"/>
      <c r="H9629" s="11"/>
      <c r="I9629" s="5"/>
      <c r="J9629" s="1"/>
      <c r="K9629" s="1"/>
      <c r="L9629" s="1"/>
      <c r="M9629" s="1"/>
      <c r="N9629" s="7"/>
      <c r="O9629" s="11"/>
      <c r="P9629" s="11"/>
      <c r="Q9629" s="11"/>
      <c r="R9629" s="8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  <c r="BR9629" s="1"/>
      <c r="BS9629" s="1"/>
      <c r="BT9629" s="1"/>
      <c r="BU9629" s="1"/>
      <c r="BV9629" s="1"/>
      <c r="BW9629" s="1"/>
      <c r="BX9629" s="1"/>
      <c r="BY9629" s="1"/>
      <c r="BZ9629" s="1"/>
      <c r="CA9629" s="1"/>
      <c r="CB9629" s="1"/>
      <c r="CC9629" s="1"/>
      <c r="CD9629" s="1"/>
      <c r="CE9629" s="1"/>
      <c r="CF9629" s="1"/>
      <c r="CG9629" s="1"/>
      <c r="CH9629" s="1"/>
      <c r="CI9629" s="1"/>
      <c r="CJ9629" s="1"/>
      <c r="CK9629" s="1"/>
      <c r="CL9629" s="1"/>
      <c r="CM9629" s="1"/>
      <c r="CN9629" s="1"/>
      <c r="CO9629" s="1"/>
      <c r="CP9629" s="1"/>
      <c r="CQ9629" s="1"/>
      <c r="CR9629" s="1"/>
      <c r="CS9629" s="1"/>
      <c r="CT9629" s="1"/>
      <c r="CU9629" s="1"/>
      <c r="CV9629" s="1"/>
      <c r="CW9629" s="1"/>
      <c r="CX9629" s="1"/>
      <c r="CY9629" s="1"/>
      <c r="CZ9629" s="1"/>
      <c r="DA9629" s="1"/>
      <c r="DB9629" s="1"/>
      <c r="DC9629" s="1"/>
      <c r="DD9629" s="1"/>
      <c r="DE9629" s="1"/>
      <c r="DF9629" s="1"/>
      <c r="DG9629" s="1"/>
      <c r="DH9629" s="1"/>
      <c r="DI9629" s="1"/>
      <c r="DJ9629" s="1"/>
      <c r="DK9629" s="1"/>
      <c r="DL9629" s="1"/>
      <c r="DM9629" s="1"/>
      <c r="DN9629" s="1"/>
      <c r="DO9629" s="1"/>
    </row>
    <row r="9630" spans="1:119" s="2" customFormat="1">
      <c r="A9630" s="1"/>
      <c r="B9630" s="1"/>
      <c r="C9630" s="1"/>
      <c r="D9630" s="1"/>
      <c r="E9630" s="3"/>
      <c r="F9630" s="11"/>
      <c r="G9630" s="11"/>
      <c r="H9630" s="11"/>
      <c r="I9630" s="5"/>
      <c r="J9630" s="1"/>
      <c r="K9630" s="1"/>
      <c r="L9630" s="1"/>
      <c r="M9630" s="1"/>
      <c r="N9630" s="7"/>
      <c r="O9630" s="11"/>
      <c r="P9630" s="11"/>
      <c r="Q9630" s="11"/>
      <c r="R9630" s="8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  <c r="BR9630" s="1"/>
      <c r="BS9630" s="1"/>
      <c r="BT9630" s="1"/>
      <c r="BU9630" s="1"/>
      <c r="BV9630" s="1"/>
      <c r="BW9630" s="1"/>
      <c r="BX9630" s="1"/>
      <c r="BY9630" s="1"/>
      <c r="BZ9630" s="1"/>
      <c r="CA9630" s="1"/>
      <c r="CB9630" s="1"/>
      <c r="CC9630" s="1"/>
      <c r="CD9630" s="1"/>
      <c r="CE9630" s="1"/>
      <c r="CF9630" s="1"/>
      <c r="CG9630" s="1"/>
      <c r="CH9630" s="1"/>
      <c r="CI9630" s="1"/>
      <c r="CJ9630" s="1"/>
      <c r="CK9630" s="1"/>
      <c r="CL9630" s="1"/>
      <c r="CM9630" s="1"/>
      <c r="CN9630" s="1"/>
      <c r="CO9630" s="1"/>
      <c r="CP9630" s="1"/>
      <c r="CQ9630" s="1"/>
      <c r="CR9630" s="1"/>
      <c r="CS9630" s="1"/>
      <c r="CT9630" s="1"/>
      <c r="CU9630" s="1"/>
      <c r="CV9630" s="1"/>
      <c r="CW9630" s="1"/>
      <c r="CX9630" s="1"/>
      <c r="CY9630" s="1"/>
      <c r="CZ9630" s="1"/>
      <c r="DA9630" s="1"/>
      <c r="DB9630" s="1"/>
      <c r="DC9630" s="1"/>
      <c r="DD9630" s="1"/>
      <c r="DE9630" s="1"/>
      <c r="DF9630" s="1"/>
      <c r="DG9630" s="1"/>
      <c r="DH9630" s="1"/>
      <c r="DI9630" s="1"/>
      <c r="DJ9630" s="1"/>
      <c r="DK9630" s="1"/>
      <c r="DL9630" s="1"/>
      <c r="DM9630" s="1"/>
      <c r="DN9630" s="1"/>
      <c r="DO9630" s="1"/>
    </row>
    <row r="9631" spans="1:119" s="2" customFormat="1">
      <c r="A9631" s="1"/>
      <c r="B9631" s="1"/>
      <c r="C9631" s="1"/>
      <c r="D9631" s="1"/>
      <c r="E9631" s="3"/>
      <c r="F9631" s="11"/>
      <c r="G9631" s="11"/>
      <c r="H9631" s="11"/>
      <c r="I9631" s="5"/>
      <c r="J9631" s="1"/>
      <c r="K9631" s="1"/>
      <c r="L9631" s="1"/>
      <c r="M9631" s="1"/>
      <c r="N9631" s="7"/>
      <c r="O9631" s="11"/>
      <c r="P9631" s="11"/>
      <c r="Q9631" s="11"/>
      <c r="R9631" s="8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  <c r="BR9631" s="1"/>
      <c r="BS9631" s="1"/>
      <c r="BT9631" s="1"/>
      <c r="BU9631" s="1"/>
      <c r="BV9631" s="1"/>
      <c r="BW9631" s="1"/>
      <c r="BX9631" s="1"/>
      <c r="BY9631" s="1"/>
      <c r="BZ9631" s="1"/>
      <c r="CA9631" s="1"/>
      <c r="CB9631" s="1"/>
      <c r="CC9631" s="1"/>
      <c r="CD9631" s="1"/>
      <c r="CE9631" s="1"/>
      <c r="CF9631" s="1"/>
      <c r="CG9631" s="1"/>
      <c r="CH9631" s="1"/>
      <c r="CI9631" s="1"/>
      <c r="CJ9631" s="1"/>
      <c r="CK9631" s="1"/>
      <c r="CL9631" s="1"/>
      <c r="CM9631" s="1"/>
      <c r="CN9631" s="1"/>
      <c r="CO9631" s="1"/>
      <c r="CP9631" s="1"/>
      <c r="CQ9631" s="1"/>
      <c r="CR9631" s="1"/>
      <c r="CS9631" s="1"/>
      <c r="CT9631" s="1"/>
      <c r="CU9631" s="1"/>
      <c r="CV9631" s="1"/>
      <c r="CW9631" s="1"/>
      <c r="CX9631" s="1"/>
      <c r="CY9631" s="1"/>
      <c r="CZ9631" s="1"/>
      <c r="DA9631" s="1"/>
      <c r="DB9631" s="1"/>
      <c r="DC9631" s="1"/>
      <c r="DD9631" s="1"/>
      <c r="DE9631" s="1"/>
      <c r="DF9631" s="1"/>
      <c r="DG9631" s="1"/>
      <c r="DH9631" s="1"/>
      <c r="DI9631" s="1"/>
      <c r="DJ9631" s="1"/>
      <c r="DK9631" s="1"/>
      <c r="DL9631" s="1"/>
      <c r="DM9631" s="1"/>
      <c r="DN9631" s="1"/>
      <c r="DO9631" s="1"/>
    </row>
    <row r="9632" spans="1:119" s="2" customFormat="1">
      <c r="A9632" s="1"/>
      <c r="B9632" s="1"/>
      <c r="C9632" s="1"/>
      <c r="D9632" s="1"/>
      <c r="E9632" s="3"/>
      <c r="F9632" s="11"/>
      <c r="G9632" s="11"/>
      <c r="H9632" s="11"/>
      <c r="I9632" s="5"/>
      <c r="J9632" s="1"/>
      <c r="K9632" s="1"/>
      <c r="L9632" s="1"/>
      <c r="M9632" s="1"/>
      <c r="N9632" s="7"/>
      <c r="O9632" s="11"/>
      <c r="P9632" s="11"/>
      <c r="Q9632" s="11"/>
      <c r="R9632" s="8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  <c r="BR9632" s="1"/>
      <c r="BS9632" s="1"/>
      <c r="BT9632" s="1"/>
      <c r="BU9632" s="1"/>
      <c r="BV9632" s="1"/>
      <c r="BW9632" s="1"/>
      <c r="BX9632" s="1"/>
      <c r="BY9632" s="1"/>
      <c r="BZ9632" s="1"/>
      <c r="CA9632" s="1"/>
      <c r="CB9632" s="1"/>
      <c r="CC9632" s="1"/>
      <c r="CD9632" s="1"/>
      <c r="CE9632" s="1"/>
      <c r="CF9632" s="1"/>
      <c r="CG9632" s="1"/>
      <c r="CH9632" s="1"/>
      <c r="CI9632" s="1"/>
      <c r="CJ9632" s="1"/>
      <c r="CK9632" s="1"/>
      <c r="CL9632" s="1"/>
      <c r="CM9632" s="1"/>
      <c r="CN9632" s="1"/>
      <c r="CO9632" s="1"/>
      <c r="CP9632" s="1"/>
      <c r="CQ9632" s="1"/>
      <c r="CR9632" s="1"/>
      <c r="CS9632" s="1"/>
      <c r="CT9632" s="1"/>
      <c r="CU9632" s="1"/>
      <c r="CV9632" s="1"/>
      <c r="CW9632" s="1"/>
      <c r="CX9632" s="1"/>
      <c r="CY9632" s="1"/>
      <c r="CZ9632" s="1"/>
      <c r="DA9632" s="1"/>
      <c r="DB9632" s="1"/>
      <c r="DC9632" s="1"/>
      <c r="DD9632" s="1"/>
      <c r="DE9632" s="1"/>
      <c r="DF9632" s="1"/>
      <c r="DG9632" s="1"/>
      <c r="DH9632" s="1"/>
      <c r="DI9632" s="1"/>
      <c r="DJ9632" s="1"/>
      <c r="DK9632" s="1"/>
      <c r="DL9632" s="1"/>
      <c r="DM9632" s="1"/>
      <c r="DN9632" s="1"/>
      <c r="DO9632" s="1"/>
    </row>
    <row r="9633" spans="1:119" s="2" customFormat="1">
      <c r="A9633" s="1"/>
      <c r="B9633" s="1"/>
      <c r="C9633" s="1"/>
      <c r="D9633" s="1"/>
      <c r="E9633" s="3"/>
      <c r="F9633" s="11"/>
      <c r="G9633" s="11"/>
      <c r="H9633" s="11"/>
      <c r="I9633" s="5"/>
      <c r="J9633" s="1"/>
      <c r="K9633" s="1"/>
      <c r="L9633" s="1"/>
      <c r="M9633" s="1"/>
      <c r="N9633" s="7"/>
      <c r="O9633" s="11"/>
      <c r="P9633" s="11"/>
      <c r="Q9633" s="11"/>
      <c r="R9633" s="8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  <c r="BR9633" s="1"/>
      <c r="BS9633" s="1"/>
      <c r="BT9633" s="1"/>
      <c r="BU9633" s="1"/>
      <c r="BV9633" s="1"/>
      <c r="BW9633" s="1"/>
      <c r="BX9633" s="1"/>
      <c r="BY9633" s="1"/>
      <c r="BZ9633" s="1"/>
      <c r="CA9633" s="1"/>
      <c r="CB9633" s="1"/>
      <c r="CC9633" s="1"/>
      <c r="CD9633" s="1"/>
      <c r="CE9633" s="1"/>
      <c r="CF9633" s="1"/>
      <c r="CG9633" s="1"/>
      <c r="CH9633" s="1"/>
      <c r="CI9633" s="1"/>
      <c r="CJ9633" s="1"/>
      <c r="CK9633" s="1"/>
      <c r="CL9633" s="1"/>
      <c r="CM9633" s="1"/>
      <c r="CN9633" s="1"/>
      <c r="CO9633" s="1"/>
      <c r="CP9633" s="1"/>
      <c r="CQ9633" s="1"/>
      <c r="CR9633" s="1"/>
      <c r="CS9633" s="1"/>
      <c r="CT9633" s="1"/>
      <c r="CU9633" s="1"/>
      <c r="CV9633" s="1"/>
      <c r="CW9633" s="1"/>
      <c r="CX9633" s="1"/>
      <c r="CY9633" s="1"/>
      <c r="CZ9633" s="1"/>
      <c r="DA9633" s="1"/>
      <c r="DB9633" s="1"/>
      <c r="DC9633" s="1"/>
      <c r="DD9633" s="1"/>
      <c r="DE9633" s="1"/>
      <c r="DF9633" s="1"/>
      <c r="DG9633" s="1"/>
      <c r="DH9633" s="1"/>
      <c r="DI9633" s="1"/>
      <c r="DJ9633" s="1"/>
      <c r="DK9633" s="1"/>
      <c r="DL9633" s="1"/>
      <c r="DM9633" s="1"/>
      <c r="DN9633" s="1"/>
      <c r="DO9633" s="1"/>
    </row>
    <row r="9634" spans="1:119" s="2" customFormat="1">
      <c r="A9634" s="1"/>
      <c r="B9634" s="1"/>
      <c r="C9634" s="1"/>
      <c r="D9634" s="1"/>
      <c r="E9634" s="3"/>
      <c r="F9634" s="11"/>
      <c r="G9634" s="11"/>
      <c r="H9634" s="11"/>
      <c r="I9634" s="5"/>
      <c r="J9634" s="1"/>
      <c r="K9634" s="1"/>
      <c r="L9634" s="1"/>
      <c r="M9634" s="1"/>
      <c r="N9634" s="7"/>
      <c r="O9634" s="11"/>
      <c r="P9634" s="11"/>
      <c r="Q9634" s="11"/>
      <c r="R9634" s="8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  <c r="BR9634" s="1"/>
      <c r="BS9634" s="1"/>
      <c r="BT9634" s="1"/>
      <c r="BU9634" s="1"/>
      <c r="BV9634" s="1"/>
      <c r="BW9634" s="1"/>
      <c r="BX9634" s="1"/>
      <c r="BY9634" s="1"/>
      <c r="BZ9634" s="1"/>
      <c r="CA9634" s="1"/>
      <c r="CB9634" s="1"/>
      <c r="CC9634" s="1"/>
      <c r="CD9634" s="1"/>
      <c r="CE9634" s="1"/>
      <c r="CF9634" s="1"/>
      <c r="CG9634" s="1"/>
      <c r="CH9634" s="1"/>
      <c r="CI9634" s="1"/>
      <c r="CJ9634" s="1"/>
      <c r="CK9634" s="1"/>
      <c r="CL9634" s="1"/>
      <c r="CM9634" s="1"/>
      <c r="CN9634" s="1"/>
      <c r="CO9634" s="1"/>
      <c r="CP9634" s="1"/>
      <c r="CQ9634" s="1"/>
      <c r="CR9634" s="1"/>
      <c r="CS9634" s="1"/>
      <c r="CT9634" s="1"/>
      <c r="CU9634" s="1"/>
      <c r="CV9634" s="1"/>
      <c r="CW9634" s="1"/>
      <c r="CX9634" s="1"/>
      <c r="CY9634" s="1"/>
      <c r="CZ9634" s="1"/>
      <c r="DA9634" s="1"/>
      <c r="DB9634" s="1"/>
      <c r="DC9634" s="1"/>
      <c r="DD9634" s="1"/>
      <c r="DE9634" s="1"/>
      <c r="DF9634" s="1"/>
      <c r="DG9634" s="1"/>
      <c r="DH9634" s="1"/>
      <c r="DI9634" s="1"/>
      <c r="DJ9634" s="1"/>
      <c r="DK9634" s="1"/>
      <c r="DL9634" s="1"/>
      <c r="DM9634" s="1"/>
      <c r="DN9634" s="1"/>
      <c r="DO9634" s="1"/>
    </row>
    <row r="9635" spans="1:119" s="2" customFormat="1">
      <c r="A9635" s="1"/>
      <c r="B9635" s="1"/>
      <c r="C9635" s="1"/>
      <c r="D9635" s="1"/>
      <c r="E9635" s="3"/>
      <c r="F9635" s="11"/>
      <c r="G9635" s="11"/>
      <c r="H9635" s="11"/>
      <c r="I9635" s="5"/>
      <c r="J9635" s="1"/>
      <c r="K9635" s="1"/>
      <c r="L9635" s="1"/>
      <c r="M9635" s="1"/>
      <c r="N9635" s="7"/>
      <c r="O9635" s="11"/>
      <c r="P9635" s="11"/>
      <c r="Q9635" s="11"/>
      <c r="R9635" s="8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  <c r="BR9635" s="1"/>
      <c r="BS9635" s="1"/>
      <c r="BT9635" s="1"/>
      <c r="BU9635" s="1"/>
      <c r="BV9635" s="1"/>
      <c r="BW9635" s="1"/>
      <c r="BX9635" s="1"/>
      <c r="BY9635" s="1"/>
      <c r="BZ9635" s="1"/>
      <c r="CA9635" s="1"/>
      <c r="CB9635" s="1"/>
      <c r="CC9635" s="1"/>
      <c r="CD9635" s="1"/>
      <c r="CE9635" s="1"/>
      <c r="CF9635" s="1"/>
      <c r="CG9635" s="1"/>
      <c r="CH9635" s="1"/>
      <c r="CI9635" s="1"/>
      <c r="CJ9635" s="1"/>
      <c r="CK9635" s="1"/>
      <c r="CL9635" s="1"/>
      <c r="CM9635" s="1"/>
      <c r="CN9635" s="1"/>
      <c r="CO9635" s="1"/>
      <c r="CP9635" s="1"/>
      <c r="CQ9635" s="1"/>
      <c r="CR9635" s="1"/>
      <c r="CS9635" s="1"/>
      <c r="CT9635" s="1"/>
      <c r="CU9635" s="1"/>
      <c r="CV9635" s="1"/>
      <c r="CW9635" s="1"/>
      <c r="CX9635" s="1"/>
      <c r="CY9635" s="1"/>
      <c r="CZ9635" s="1"/>
      <c r="DA9635" s="1"/>
      <c r="DB9635" s="1"/>
      <c r="DC9635" s="1"/>
      <c r="DD9635" s="1"/>
      <c r="DE9635" s="1"/>
      <c r="DF9635" s="1"/>
      <c r="DG9635" s="1"/>
      <c r="DH9635" s="1"/>
      <c r="DI9635" s="1"/>
      <c r="DJ9635" s="1"/>
      <c r="DK9635" s="1"/>
      <c r="DL9635" s="1"/>
      <c r="DM9635" s="1"/>
      <c r="DN9635" s="1"/>
      <c r="DO9635" s="1"/>
    </row>
    <row r="9636" spans="1:119" s="2" customFormat="1">
      <c r="A9636" s="1"/>
      <c r="B9636" s="1"/>
      <c r="C9636" s="1"/>
      <c r="D9636" s="1"/>
      <c r="E9636" s="3"/>
      <c r="F9636" s="11"/>
      <c r="G9636" s="11"/>
      <c r="H9636" s="11"/>
      <c r="I9636" s="5"/>
      <c r="J9636" s="1"/>
      <c r="K9636" s="1"/>
      <c r="L9636" s="1"/>
      <c r="M9636" s="1"/>
      <c r="N9636" s="7"/>
      <c r="O9636" s="11"/>
      <c r="P9636" s="11"/>
      <c r="Q9636" s="11"/>
      <c r="R9636" s="8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  <c r="BM9636" s="1"/>
      <c r="BN9636" s="1"/>
      <c r="BO9636" s="1"/>
      <c r="BP9636" s="1"/>
      <c r="BQ9636" s="1"/>
      <c r="BR9636" s="1"/>
      <c r="BS9636" s="1"/>
      <c r="BT9636" s="1"/>
      <c r="BU9636" s="1"/>
      <c r="BV9636" s="1"/>
      <c r="BW9636" s="1"/>
      <c r="BX9636" s="1"/>
      <c r="BY9636" s="1"/>
      <c r="BZ9636" s="1"/>
      <c r="CA9636" s="1"/>
      <c r="CB9636" s="1"/>
      <c r="CC9636" s="1"/>
      <c r="CD9636" s="1"/>
      <c r="CE9636" s="1"/>
      <c r="CF9636" s="1"/>
      <c r="CG9636" s="1"/>
      <c r="CH9636" s="1"/>
      <c r="CI9636" s="1"/>
      <c r="CJ9636" s="1"/>
      <c r="CK9636" s="1"/>
      <c r="CL9636" s="1"/>
      <c r="CM9636" s="1"/>
      <c r="CN9636" s="1"/>
      <c r="CO9636" s="1"/>
      <c r="CP9636" s="1"/>
      <c r="CQ9636" s="1"/>
      <c r="CR9636" s="1"/>
      <c r="CS9636" s="1"/>
      <c r="CT9636" s="1"/>
      <c r="CU9636" s="1"/>
      <c r="CV9636" s="1"/>
      <c r="CW9636" s="1"/>
      <c r="CX9636" s="1"/>
      <c r="CY9636" s="1"/>
      <c r="CZ9636" s="1"/>
      <c r="DA9636" s="1"/>
      <c r="DB9636" s="1"/>
      <c r="DC9636" s="1"/>
      <c r="DD9636" s="1"/>
      <c r="DE9636" s="1"/>
      <c r="DF9636" s="1"/>
      <c r="DG9636" s="1"/>
      <c r="DH9636" s="1"/>
      <c r="DI9636" s="1"/>
      <c r="DJ9636" s="1"/>
      <c r="DK9636" s="1"/>
      <c r="DL9636" s="1"/>
      <c r="DM9636" s="1"/>
      <c r="DN9636" s="1"/>
      <c r="DO9636" s="1"/>
    </row>
    <row r="9637" spans="1:119" s="2" customFormat="1">
      <c r="A9637" s="1"/>
      <c r="B9637" s="1"/>
      <c r="C9637" s="1"/>
      <c r="D9637" s="1"/>
      <c r="E9637" s="3"/>
      <c r="F9637" s="11"/>
      <c r="G9637" s="11"/>
      <c r="H9637" s="11"/>
      <c r="I9637" s="5"/>
      <c r="J9637" s="1"/>
      <c r="K9637" s="1"/>
      <c r="L9637" s="1"/>
      <c r="M9637" s="1"/>
      <c r="N9637" s="7"/>
      <c r="O9637" s="11"/>
      <c r="P9637" s="11"/>
      <c r="Q9637" s="11"/>
      <c r="R9637" s="8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  <c r="BM9637" s="1"/>
      <c r="BN9637" s="1"/>
      <c r="BO9637" s="1"/>
      <c r="BP9637" s="1"/>
      <c r="BQ9637" s="1"/>
      <c r="BR9637" s="1"/>
      <c r="BS9637" s="1"/>
      <c r="BT9637" s="1"/>
      <c r="BU9637" s="1"/>
      <c r="BV9637" s="1"/>
      <c r="BW9637" s="1"/>
      <c r="BX9637" s="1"/>
      <c r="BY9637" s="1"/>
      <c r="BZ9637" s="1"/>
      <c r="CA9637" s="1"/>
      <c r="CB9637" s="1"/>
      <c r="CC9637" s="1"/>
      <c r="CD9637" s="1"/>
      <c r="CE9637" s="1"/>
      <c r="CF9637" s="1"/>
      <c r="CG9637" s="1"/>
      <c r="CH9637" s="1"/>
      <c r="CI9637" s="1"/>
      <c r="CJ9637" s="1"/>
      <c r="CK9637" s="1"/>
      <c r="CL9637" s="1"/>
      <c r="CM9637" s="1"/>
      <c r="CN9637" s="1"/>
      <c r="CO9637" s="1"/>
      <c r="CP9637" s="1"/>
      <c r="CQ9637" s="1"/>
      <c r="CR9637" s="1"/>
      <c r="CS9637" s="1"/>
      <c r="CT9637" s="1"/>
      <c r="CU9637" s="1"/>
      <c r="CV9637" s="1"/>
      <c r="CW9637" s="1"/>
      <c r="CX9637" s="1"/>
      <c r="CY9637" s="1"/>
      <c r="CZ9637" s="1"/>
      <c r="DA9637" s="1"/>
      <c r="DB9637" s="1"/>
      <c r="DC9637" s="1"/>
      <c r="DD9637" s="1"/>
      <c r="DE9637" s="1"/>
      <c r="DF9637" s="1"/>
      <c r="DG9637" s="1"/>
      <c r="DH9637" s="1"/>
      <c r="DI9637" s="1"/>
      <c r="DJ9637" s="1"/>
      <c r="DK9637" s="1"/>
      <c r="DL9637" s="1"/>
      <c r="DM9637" s="1"/>
      <c r="DN9637" s="1"/>
      <c r="DO9637" s="1"/>
    </row>
    <row r="9638" spans="1:119" s="2" customFormat="1">
      <c r="A9638" s="1"/>
      <c r="B9638" s="1"/>
      <c r="C9638" s="1"/>
      <c r="D9638" s="1"/>
      <c r="E9638" s="3"/>
      <c r="F9638" s="11"/>
      <c r="G9638" s="11"/>
      <c r="H9638" s="11"/>
      <c r="I9638" s="5"/>
      <c r="J9638" s="1"/>
      <c r="K9638" s="1"/>
      <c r="L9638" s="1"/>
      <c r="M9638" s="1"/>
      <c r="N9638" s="7"/>
      <c r="O9638" s="11"/>
      <c r="P9638" s="11"/>
      <c r="Q9638" s="11"/>
      <c r="R9638" s="8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  <c r="BR9638" s="1"/>
      <c r="BS9638" s="1"/>
      <c r="BT9638" s="1"/>
      <c r="BU9638" s="1"/>
      <c r="BV9638" s="1"/>
      <c r="BW9638" s="1"/>
      <c r="BX9638" s="1"/>
      <c r="BY9638" s="1"/>
      <c r="BZ9638" s="1"/>
      <c r="CA9638" s="1"/>
      <c r="CB9638" s="1"/>
      <c r="CC9638" s="1"/>
      <c r="CD9638" s="1"/>
      <c r="CE9638" s="1"/>
      <c r="CF9638" s="1"/>
      <c r="CG9638" s="1"/>
      <c r="CH9638" s="1"/>
      <c r="CI9638" s="1"/>
      <c r="CJ9638" s="1"/>
      <c r="CK9638" s="1"/>
      <c r="CL9638" s="1"/>
      <c r="CM9638" s="1"/>
      <c r="CN9638" s="1"/>
      <c r="CO9638" s="1"/>
      <c r="CP9638" s="1"/>
      <c r="CQ9638" s="1"/>
      <c r="CR9638" s="1"/>
      <c r="CS9638" s="1"/>
      <c r="CT9638" s="1"/>
      <c r="CU9638" s="1"/>
      <c r="CV9638" s="1"/>
      <c r="CW9638" s="1"/>
      <c r="CX9638" s="1"/>
      <c r="CY9638" s="1"/>
      <c r="CZ9638" s="1"/>
      <c r="DA9638" s="1"/>
      <c r="DB9638" s="1"/>
      <c r="DC9638" s="1"/>
      <c r="DD9638" s="1"/>
      <c r="DE9638" s="1"/>
      <c r="DF9638" s="1"/>
      <c r="DG9638" s="1"/>
      <c r="DH9638" s="1"/>
      <c r="DI9638" s="1"/>
      <c r="DJ9638" s="1"/>
      <c r="DK9638" s="1"/>
      <c r="DL9638" s="1"/>
      <c r="DM9638" s="1"/>
      <c r="DN9638" s="1"/>
      <c r="DO9638" s="1"/>
    </row>
    <row r="9639" spans="1:119" s="2" customFormat="1">
      <c r="A9639" s="1"/>
      <c r="B9639" s="1"/>
      <c r="C9639" s="1"/>
      <c r="D9639" s="1"/>
      <c r="E9639" s="3"/>
      <c r="F9639" s="11"/>
      <c r="G9639" s="11"/>
      <c r="H9639" s="11"/>
      <c r="I9639" s="5"/>
      <c r="J9639" s="1"/>
      <c r="K9639" s="1"/>
      <c r="L9639" s="1"/>
      <c r="M9639" s="1"/>
      <c r="N9639" s="7"/>
      <c r="O9639" s="11"/>
      <c r="P9639" s="11"/>
      <c r="Q9639" s="11"/>
      <c r="R9639" s="8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  <c r="BR9639" s="1"/>
      <c r="BS9639" s="1"/>
      <c r="BT9639" s="1"/>
      <c r="BU9639" s="1"/>
      <c r="BV9639" s="1"/>
      <c r="BW9639" s="1"/>
      <c r="BX9639" s="1"/>
      <c r="BY9639" s="1"/>
      <c r="BZ9639" s="1"/>
      <c r="CA9639" s="1"/>
      <c r="CB9639" s="1"/>
      <c r="CC9639" s="1"/>
      <c r="CD9639" s="1"/>
      <c r="CE9639" s="1"/>
      <c r="CF9639" s="1"/>
      <c r="CG9639" s="1"/>
      <c r="CH9639" s="1"/>
      <c r="CI9639" s="1"/>
      <c r="CJ9639" s="1"/>
      <c r="CK9639" s="1"/>
      <c r="CL9639" s="1"/>
      <c r="CM9639" s="1"/>
      <c r="CN9639" s="1"/>
      <c r="CO9639" s="1"/>
      <c r="CP9639" s="1"/>
      <c r="CQ9639" s="1"/>
      <c r="CR9639" s="1"/>
      <c r="CS9639" s="1"/>
      <c r="CT9639" s="1"/>
      <c r="CU9639" s="1"/>
      <c r="CV9639" s="1"/>
      <c r="CW9639" s="1"/>
      <c r="CX9639" s="1"/>
      <c r="CY9639" s="1"/>
      <c r="CZ9639" s="1"/>
      <c r="DA9639" s="1"/>
      <c r="DB9639" s="1"/>
      <c r="DC9639" s="1"/>
      <c r="DD9639" s="1"/>
      <c r="DE9639" s="1"/>
      <c r="DF9639" s="1"/>
      <c r="DG9639" s="1"/>
      <c r="DH9639" s="1"/>
      <c r="DI9639" s="1"/>
      <c r="DJ9639" s="1"/>
      <c r="DK9639" s="1"/>
      <c r="DL9639" s="1"/>
      <c r="DM9639" s="1"/>
      <c r="DN9639" s="1"/>
      <c r="DO9639" s="1"/>
    </row>
    <row r="9640" spans="1:119" s="2" customFormat="1">
      <c r="A9640" s="1"/>
      <c r="B9640" s="1"/>
      <c r="C9640" s="1"/>
      <c r="D9640" s="1"/>
      <c r="E9640" s="3"/>
      <c r="F9640" s="11"/>
      <c r="G9640" s="11"/>
      <c r="H9640" s="11"/>
      <c r="I9640" s="5"/>
      <c r="J9640" s="1"/>
      <c r="K9640" s="1"/>
      <c r="L9640" s="1"/>
      <c r="M9640" s="1"/>
      <c r="N9640" s="7"/>
      <c r="O9640" s="11"/>
      <c r="P9640" s="11"/>
      <c r="Q9640" s="11"/>
      <c r="R9640" s="8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  <c r="BR9640" s="1"/>
      <c r="BS9640" s="1"/>
      <c r="BT9640" s="1"/>
      <c r="BU9640" s="1"/>
      <c r="BV9640" s="1"/>
      <c r="BW9640" s="1"/>
      <c r="BX9640" s="1"/>
      <c r="BY9640" s="1"/>
      <c r="BZ9640" s="1"/>
      <c r="CA9640" s="1"/>
      <c r="CB9640" s="1"/>
      <c r="CC9640" s="1"/>
      <c r="CD9640" s="1"/>
      <c r="CE9640" s="1"/>
      <c r="CF9640" s="1"/>
      <c r="CG9640" s="1"/>
      <c r="CH9640" s="1"/>
      <c r="CI9640" s="1"/>
      <c r="CJ9640" s="1"/>
      <c r="CK9640" s="1"/>
      <c r="CL9640" s="1"/>
      <c r="CM9640" s="1"/>
      <c r="CN9640" s="1"/>
      <c r="CO9640" s="1"/>
      <c r="CP9640" s="1"/>
      <c r="CQ9640" s="1"/>
      <c r="CR9640" s="1"/>
      <c r="CS9640" s="1"/>
      <c r="CT9640" s="1"/>
      <c r="CU9640" s="1"/>
      <c r="CV9640" s="1"/>
      <c r="CW9640" s="1"/>
      <c r="CX9640" s="1"/>
      <c r="CY9640" s="1"/>
      <c r="CZ9640" s="1"/>
      <c r="DA9640" s="1"/>
      <c r="DB9640" s="1"/>
      <c r="DC9640" s="1"/>
      <c r="DD9640" s="1"/>
      <c r="DE9640" s="1"/>
      <c r="DF9640" s="1"/>
      <c r="DG9640" s="1"/>
      <c r="DH9640" s="1"/>
      <c r="DI9640" s="1"/>
      <c r="DJ9640" s="1"/>
      <c r="DK9640" s="1"/>
      <c r="DL9640" s="1"/>
      <c r="DM9640" s="1"/>
      <c r="DN9640" s="1"/>
      <c r="DO9640" s="1"/>
    </row>
    <row r="9641" spans="1:119" s="2" customFormat="1">
      <c r="A9641" s="1"/>
      <c r="B9641" s="1"/>
      <c r="C9641" s="1"/>
      <c r="D9641" s="1"/>
      <c r="E9641" s="3"/>
      <c r="F9641" s="11"/>
      <c r="G9641" s="11"/>
      <c r="H9641" s="11"/>
      <c r="I9641" s="5"/>
      <c r="J9641" s="1"/>
      <c r="K9641" s="1"/>
      <c r="L9641" s="1"/>
      <c r="M9641" s="1"/>
      <c r="N9641" s="7"/>
      <c r="O9641" s="11"/>
      <c r="P9641" s="11"/>
      <c r="Q9641" s="11"/>
      <c r="R9641" s="8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  <c r="BR9641" s="1"/>
      <c r="BS9641" s="1"/>
      <c r="BT9641" s="1"/>
      <c r="BU9641" s="1"/>
      <c r="BV9641" s="1"/>
      <c r="BW9641" s="1"/>
      <c r="BX9641" s="1"/>
      <c r="BY9641" s="1"/>
      <c r="BZ9641" s="1"/>
      <c r="CA9641" s="1"/>
      <c r="CB9641" s="1"/>
      <c r="CC9641" s="1"/>
      <c r="CD9641" s="1"/>
      <c r="CE9641" s="1"/>
      <c r="CF9641" s="1"/>
      <c r="CG9641" s="1"/>
      <c r="CH9641" s="1"/>
      <c r="CI9641" s="1"/>
      <c r="CJ9641" s="1"/>
      <c r="CK9641" s="1"/>
      <c r="CL9641" s="1"/>
      <c r="CM9641" s="1"/>
      <c r="CN9641" s="1"/>
      <c r="CO9641" s="1"/>
      <c r="CP9641" s="1"/>
      <c r="CQ9641" s="1"/>
      <c r="CR9641" s="1"/>
      <c r="CS9641" s="1"/>
      <c r="CT9641" s="1"/>
      <c r="CU9641" s="1"/>
      <c r="CV9641" s="1"/>
      <c r="CW9641" s="1"/>
      <c r="CX9641" s="1"/>
      <c r="CY9641" s="1"/>
      <c r="CZ9641" s="1"/>
      <c r="DA9641" s="1"/>
      <c r="DB9641" s="1"/>
      <c r="DC9641" s="1"/>
      <c r="DD9641" s="1"/>
      <c r="DE9641" s="1"/>
      <c r="DF9641" s="1"/>
      <c r="DG9641" s="1"/>
      <c r="DH9641" s="1"/>
      <c r="DI9641" s="1"/>
      <c r="DJ9641" s="1"/>
      <c r="DK9641" s="1"/>
      <c r="DL9641" s="1"/>
      <c r="DM9641" s="1"/>
      <c r="DN9641" s="1"/>
      <c r="DO9641" s="1"/>
    </row>
    <row r="9642" spans="1:119" s="2" customFormat="1">
      <c r="A9642" s="1"/>
      <c r="B9642" s="1"/>
      <c r="C9642" s="1"/>
      <c r="D9642" s="1"/>
      <c r="E9642" s="3"/>
      <c r="F9642" s="11"/>
      <c r="G9642" s="11"/>
      <c r="H9642" s="11"/>
      <c r="I9642" s="5"/>
      <c r="J9642" s="1"/>
      <c r="K9642" s="1"/>
      <c r="L9642" s="1"/>
      <c r="M9642" s="1"/>
      <c r="N9642" s="7"/>
      <c r="O9642" s="11"/>
      <c r="P9642" s="11"/>
      <c r="Q9642" s="11"/>
      <c r="R9642" s="8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  <c r="BR9642" s="1"/>
      <c r="BS9642" s="1"/>
      <c r="BT9642" s="1"/>
      <c r="BU9642" s="1"/>
      <c r="BV9642" s="1"/>
      <c r="BW9642" s="1"/>
      <c r="BX9642" s="1"/>
      <c r="BY9642" s="1"/>
      <c r="BZ9642" s="1"/>
      <c r="CA9642" s="1"/>
      <c r="CB9642" s="1"/>
      <c r="CC9642" s="1"/>
      <c r="CD9642" s="1"/>
      <c r="CE9642" s="1"/>
      <c r="CF9642" s="1"/>
      <c r="CG9642" s="1"/>
      <c r="CH9642" s="1"/>
      <c r="CI9642" s="1"/>
      <c r="CJ9642" s="1"/>
      <c r="CK9642" s="1"/>
      <c r="CL9642" s="1"/>
      <c r="CM9642" s="1"/>
      <c r="CN9642" s="1"/>
      <c r="CO9642" s="1"/>
      <c r="CP9642" s="1"/>
      <c r="CQ9642" s="1"/>
      <c r="CR9642" s="1"/>
      <c r="CS9642" s="1"/>
      <c r="CT9642" s="1"/>
      <c r="CU9642" s="1"/>
      <c r="CV9642" s="1"/>
      <c r="CW9642" s="1"/>
      <c r="CX9642" s="1"/>
      <c r="CY9642" s="1"/>
      <c r="CZ9642" s="1"/>
      <c r="DA9642" s="1"/>
      <c r="DB9642" s="1"/>
      <c r="DC9642" s="1"/>
      <c r="DD9642" s="1"/>
      <c r="DE9642" s="1"/>
      <c r="DF9642" s="1"/>
      <c r="DG9642" s="1"/>
      <c r="DH9642" s="1"/>
      <c r="DI9642" s="1"/>
      <c r="DJ9642" s="1"/>
      <c r="DK9642" s="1"/>
      <c r="DL9642" s="1"/>
      <c r="DM9642" s="1"/>
      <c r="DN9642" s="1"/>
      <c r="DO9642" s="1"/>
    </row>
    <row r="9643" spans="1:119" s="2" customFormat="1">
      <c r="A9643" s="1"/>
      <c r="B9643" s="1"/>
      <c r="C9643" s="1"/>
      <c r="D9643" s="1"/>
      <c r="E9643" s="3"/>
      <c r="F9643" s="11"/>
      <c r="G9643" s="11"/>
      <c r="H9643" s="11"/>
      <c r="I9643" s="5"/>
      <c r="J9643" s="1"/>
      <c r="K9643" s="1"/>
      <c r="L9643" s="1"/>
      <c r="M9643" s="1"/>
      <c r="N9643" s="7"/>
      <c r="O9643" s="11"/>
      <c r="P9643" s="11"/>
      <c r="Q9643" s="11"/>
      <c r="R9643" s="8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  <c r="BR9643" s="1"/>
      <c r="BS9643" s="1"/>
      <c r="BT9643" s="1"/>
      <c r="BU9643" s="1"/>
      <c r="BV9643" s="1"/>
      <c r="BW9643" s="1"/>
      <c r="BX9643" s="1"/>
      <c r="BY9643" s="1"/>
      <c r="BZ9643" s="1"/>
      <c r="CA9643" s="1"/>
      <c r="CB9643" s="1"/>
      <c r="CC9643" s="1"/>
      <c r="CD9643" s="1"/>
      <c r="CE9643" s="1"/>
      <c r="CF9643" s="1"/>
      <c r="CG9643" s="1"/>
      <c r="CH9643" s="1"/>
      <c r="CI9643" s="1"/>
      <c r="CJ9643" s="1"/>
      <c r="CK9643" s="1"/>
      <c r="CL9643" s="1"/>
      <c r="CM9643" s="1"/>
      <c r="CN9643" s="1"/>
      <c r="CO9643" s="1"/>
      <c r="CP9643" s="1"/>
      <c r="CQ9643" s="1"/>
      <c r="CR9643" s="1"/>
      <c r="CS9643" s="1"/>
      <c r="CT9643" s="1"/>
      <c r="CU9643" s="1"/>
      <c r="CV9643" s="1"/>
      <c r="CW9643" s="1"/>
      <c r="CX9643" s="1"/>
      <c r="CY9643" s="1"/>
      <c r="CZ9643" s="1"/>
      <c r="DA9643" s="1"/>
      <c r="DB9643" s="1"/>
      <c r="DC9643" s="1"/>
      <c r="DD9643" s="1"/>
      <c r="DE9643" s="1"/>
      <c r="DF9643" s="1"/>
      <c r="DG9643" s="1"/>
      <c r="DH9643" s="1"/>
      <c r="DI9643" s="1"/>
      <c r="DJ9643" s="1"/>
      <c r="DK9643" s="1"/>
      <c r="DL9643" s="1"/>
      <c r="DM9643" s="1"/>
      <c r="DN9643" s="1"/>
      <c r="DO9643" s="1"/>
    </row>
    <row r="9644" spans="1:119" s="2" customFormat="1">
      <c r="A9644" s="1"/>
      <c r="B9644" s="1"/>
      <c r="C9644" s="1"/>
      <c r="D9644" s="1"/>
      <c r="E9644" s="3"/>
      <c r="F9644" s="11"/>
      <c r="G9644" s="11"/>
      <c r="H9644" s="11"/>
      <c r="I9644" s="5"/>
      <c r="J9644" s="1"/>
      <c r="K9644" s="1"/>
      <c r="L9644" s="1"/>
      <c r="M9644" s="1"/>
      <c r="N9644" s="7"/>
      <c r="O9644" s="11"/>
      <c r="P9644" s="11"/>
      <c r="Q9644" s="11"/>
      <c r="R9644" s="8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  <c r="BR9644" s="1"/>
      <c r="BS9644" s="1"/>
      <c r="BT9644" s="1"/>
      <c r="BU9644" s="1"/>
      <c r="BV9644" s="1"/>
      <c r="BW9644" s="1"/>
      <c r="BX9644" s="1"/>
      <c r="BY9644" s="1"/>
      <c r="BZ9644" s="1"/>
      <c r="CA9644" s="1"/>
      <c r="CB9644" s="1"/>
      <c r="CC9644" s="1"/>
      <c r="CD9644" s="1"/>
      <c r="CE9644" s="1"/>
      <c r="CF9644" s="1"/>
      <c r="CG9644" s="1"/>
      <c r="CH9644" s="1"/>
      <c r="CI9644" s="1"/>
      <c r="CJ9644" s="1"/>
      <c r="CK9644" s="1"/>
      <c r="CL9644" s="1"/>
      <c r="CM9644" s="1"/>
      <c r="CN9644" s="1"/>
      <c r="CO9644" s="1"/>
      <c r="CP9644" s="1"/>
      <c r="CQ9644" s="1"/>
      <c r="CR9644" s="1"/>
      <c r="CS9644" s="1"/>
      <c r="CT9644" s="1"/>
      <c r="CU9644" s="1"/>
      <c r="CV9644" s="1"/>
      <c r="CW9644" s="1"/>
      <c r="CX9644" s="1"/>
      <c r="CY9644" s="1"/>
      <c r="CZ9644" s="1"/>
      <c r="DA9644" s="1"/>
      <c r="DB9644" s="1"/>
      <c r="DC9644" s="1"/>
      <c r="DD9644" s="1"/>
      <c r="DE9644" s="1"/>
      <c r="DF9644" s="1"/>
      <c r="DG9644" s="1"/>
      <c r="DH9644" s="1"/>
      <c r="DI9644" s="1"/>
      <c r="DJ9644" s="1"/>
      <c r="DK9644" s="1"/>
      <c r="DL9644" s="1"/>
      <c r="DM9644" s="1"/>
      <c r="DN9644" s="1"/>
      <c r="DO9644" s="1"/>
    </row>
    <row r="9645" spans="1:119" s="2" customFormat="1">
      <c r="A9645" s="1"/>
      <c r="B9645" s="1"/>
      <c r="C9645" s="1"/>
      <c r="D9645" s="1"/>
      <c r="E9645" s="3"/>
      <c r="F9645" s="11"/>
      <c r="G9645" s="11"/>
      <c r="H9645" s="11"/>
      <c r="I9645" s="5"/>
      <c r="J9645" s="1"/>
      <c r="K9645" s="1"/>
      <c r="L9645" s="1"/>
      <c r="M9645" s="1"/>
      <c r="N9645" s="7"/>
      <c r="O9645" s="11"/>
      <c r="P9645" s="11"/>
      <c r="Q9645" s="11"/>
      <c r="R9645" s="8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  <c r="BR9645" s="1"/>
      <c r="BS9645" s="1"/>
      <c r="BT9645" s="1"/>
      <c r="BU9645" s="1"/>
      <c r="BV9645" s="1"/>
      <c r="BW9645" s="1"/>
      <c r="BX9645" s="1"/>
      <c r="BY9645" s="1"/>
      <c r="BZ9645" s="1"/>
      <c r="CA9645" s="1"/>
      <c r="CB9645" s="1"/>
      <c r="CC9645" s="1"/>
      <c r="CD9645" s="1"/>
      <c r="CE9645" s="1"/>
      <c r="CF9645" s="1"/>
      <c r="CG9645" s="1"/>
      <c r="CH9645" s="1"/>
      <c r="CI9645" s="1"/>
      <c r="CJ9645" s="1"/>
      <c r="CK9645" s="1"/>
      <c r="CL9645" s="1"/>
      <c r="CM9645" s="1"/>
      <c r="CN9645" s="1"/>
      <c r="CO9645" s="1"/>
      <c r="CP9645" s="1"/>
      <c r="CQ9645" s="1"/>
      <c r="CR9645" s="1"/>
      <c r="CS9645" s="1"/>
      <c r="CT9645" s="1"/>
      <c r="CU9645" s="1"/>
      <c r="CV9645" s="1"/>
      <c r="CW9645" s="1"/>
      <c r="CX9645" s="1"/>
      <c r="CY9645" s="1"/>
      <c r="CZ9645" s="1"/>
      <c r="DA9645" s="1"/>
      <c r="DB9645" s="1"/>
      <c r="DC9645" s="1"/>
      <c r="DD9645" s="1"/>
      <c r="DE9645" s="1"/>
      <c r="DF9645" s="1"/>
      <c r="DG9645" s="1"/>
      <c r="DH9645" s="1"/>
      <c r="DI9645" s="1"/>
      <c r="DJ9645" s="1"/>
      <c r="DK9645" s="1"/>
      <c r="DL9645" s="1"/>
      <c r="DM9645" s="1"/>
      <c r="DN9645" s="1"/>
      <c r="DO9645" s="1"/>
    </row>
    <row r="9646" spans="1:119" s="2" customFormat="1">
      <c r="A9646" s="1"/>
      <c r="B9646" s="1"/>
      <c r="C9646" s="1"/>
      <c r="D9646" s="1"/>
      <c r="E9646" s="3"/>
      <c r="F9646" s="11"/>
      <c r="G9646" s="11"/>
      <c r="H9646" s="11"/>
      <c r="I9646" s="5"/>
      <c r="J9646" s="1"/>
      <c r="K9646" s="1"/>
      <c r="L9646" s="1"/>
      <c r="M9646" s="1"/>
      <c r="N9646" s="7"/>
      <c r="O9646" s="11"/>
      <c r="P9646" s="11"/>
      <c r="Q9646" s="11"/>
      <c r="R9646" s="8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  <c r="BR9646" s="1"/>
      <c r="BS9646" s="1"/>
      <c r="BT9646" s="1"/>
      <c r="BU9646" s="1"/>
      <c r="BV9646" s="1"/>
      <c r="BW9646" s="1"/>
      <c r="BX9646" s="1"/>
      <c r="BY9646" s="1"/>
      <c r="BZ9646" s="1"/>
      <c r="CA9646" s="1"/>
      <c r="CB9646" s="1"/>
      <c r="CC9646" s="1"/>
      <c r="CD9646" s="1"/>
      <c r="CE9646" s="1"/>
      <c r="CF9646" s="1"/>
      <c r="CG9646" s="1"/>
      <c r="CH9646" s="1"/>
      <c r="CI9646" s="1"/>
      <c r="CJ9646" s="1"/>
      <c r="CK9646" s="1"/>
      <c r="CL9646" s="1"/>
      <c r="CM9646" s="1"/>
      <c r="CN9646" s="1"/>
      <c r="CO9646" s="1"/>
      <c r="CP9646" s="1"/>
      <c r="CQ9646" s="1"/>
      <c r="CR9646" s="1"/>
      <c r="CS9646" s="1"/>
      <c r="CT9646" s="1"/>
      <c r="CU9646" s="1"/>
      <c r="CV9646" s="1"/>
      <c r="CW9646" s="1"/>
      <c r="CX9646" s="1"/>
      <c r="CY9646" s="1"/>
      <c r="CZ9646" s="1"/>
      <c r="DA9646" s="1"/>
      <c r="DB9646" s="1"/>
      <c r="DC9646" s="1"/>
      <c r="DD9646" s="1"/>
      <c r="DE9646" s="1"/>
      <c r="DF9646" s="1"/>
      <c r="DG9646" s="1"/>
      <c r="DH9646" s="1"/>
      <c r="DI9646" s="1"/>
      <c r="DJ9646" s="1"/>
      <c r="DK9646" s="1"/>
      <c r="DL9646" s="1"/>
      <c r="DM9646" s="1"/>
      <c r="DN9646" s="1"/>
      <c r="DO9646" s="1"/>
    </row>
    <row r="9647" spans="1:119" s="2" customFormat="1">
      <c r="A9647" s="1"/>
      <c r="B9647" s="1"/>
      <c r="C9647" s="1"/>
      <c r="D9647" s="1"/>
      <c r="E9647" s="3"/>
      <c r="F9647" s="11"/>
      <c r="G9647" s="11"/>
      <c r="H9647" s="11"/>
      <c r="I9647" s="5"/>
      <c r="J9647" s="1"/>
      <c r="K9647" s="1"/>
      <c r="L9647" s="1"/>
      <c r="M9647" s="1"/>
      <c r="N9647" s="7"/>
      <c r="O9647" s="11"/>
      <c r="P9647" s="11"/>
      <c r="Q9647" s="11"/>
      <c r="R9647" s="8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  <c r="BR9647" s="1"/>
      <c r="BS9647" s="1"/>
      <c r="BT9647" s="1"/>
      <c r="BU9647" s="1"/>
      <c r="BV9647" s="1"/>
      <c r="BW9647" s="1"/>
      <c r="BX9647" s="1"/>
      <c r="BY9647" s="1"/>
      <c r="BZ9647" s="1"/>
      <c r="CA9647" s="1"/>
      <c r="CB9647" s="1"/>
      <c r="CC9647" s="1"/>
      <c r="CD9647" s="1"/>
      <c r="CE9647" s="1"/>
      <c r="CF9647" s="1"/>
      <c r="CG9647" s="1"/>
      <c r="CH9647" s="1"/>
      <c r="CI9647" s="1"/>
      <c r="CJ9647" s="1"/>
      <c r="CK9647" s="1"/>
      <c r="CL9647" s="1"/>
      <c r="CM9647" s="1"/>
      <c r="CN9647" s="1"/>
      <c r="CO9647" s="1"/>
      <c r="CP9647" s="1"/>
      <c r="CQ9647" s="1"/>
      <c r="CR9647" s="1"/>
      <c r="CS9647" s="1"/>
      <c r="CT9647" s="1"/>
      <c r="CU9647" s="1"/>
      <c r="CV9647" s="1"/>
      <c r="CW9647" s="1"/>
      <c r="CX9647" s="1"/>
      <c r="CY9647" s="1"/>
      <c r="CZ9647" s="1"/>
      <c r="DA9647" s="1"/>
      <c r="DB9647" s="1"/>
      <c r="DC9647" s="1"/>
      <c r="DD9647" s="1"/>
      <c r="DE9647" s="1"/>
      <c r="DF9647" s="1"/>
      <c r="DG9647" s="1"/>
      <c r="DH9647" s="1"/>
      <c r="DI9647" s="1"/>
      <c r="DJ9647" s="1"/>
      <c r="DK9647" s="1"/>
      <c r="DL9647" s="1"/>
      <c r="DM9647" s="1"/>
      <c r="DN9647" s="1"/>
      <c r="DO9647" s="1"/>
    </row>
    <row r="9648" spans="1:119" s="2" customFormat="1">
      <c r="A9648" s="1"/>
      <c r="B9648" s="1"/>
      <c r="C9648" s="1"/>
      <c r="D9648" s="1"/>
      <c r="E9648" s="3"/>
      <c r="F9648" s="11"/>
      <c r="G9648" s="11"/>
      <c r="H9648" s="11"/>
      <c r="I9648" s="5"/>
      <c r="J9648" s="1"/>
      <c r="K9648" s="1"/>
      <c r="L9648" s="1"/>
      <c r="M9648" s="1"/>
      <c r="N9648" s="7"/>
      <c r="O9648" s="11"/>
      <c r="P9648" s="11"/>
      <c r="Q9648" s="11"/>
      <c r="R9648" s="8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  <c r="BR9648" s="1"/>
      <c r="BS9648" s="1"/>
      <c r="BT9648" s="1"/>
      <c r="BU9648" s="1"/>
      <c r="BV9648" s="1"/>
      <c r="BW9648" s="1"/>
      <c r="BX9648" s="1"/>
      <c r="BY9648" s="1"/>
      <c r="BZ9648" s="1"/>
      <c r="CA9648" s="1"/>
      <c r="CB9648" s="1"/>
      <c r="CC9648" s="1"/>
      <c r="CD9648" s="1"/>
      <c r="CE9648" s="1"/>
      <c r="CF9648" s="1"/>
      <c r="CG9648" s="1"/>
      <c r="CH9648" s="1"/>
      <c r="CI9648" s="1"/>
      <c r="CJ9648" s="1"/>
      <c r="CK9648" s="1"/>
      <c r="CL9648" s="1"/>
      <c r="CM9648" s="1"/>
      <c r="CN9648" s="1"/>
      <c r="CO9648" s="1"/>
      <c r="CP9648" s="1"/>
      <c r="CQ9648" s="1"/>
      <c r="CR9648" s="1"/>
      <c r="CS9648" s="1"/>
      <c r="CT9648" s="1"/>
      <c r="CU9648" s="1"/>
      <c r="CV9648" s="1"/>
      <c r="CW9648" s="1"/>
      <c r="CX9648" s="1"/>
      <c r="CY9648" s="1"/>
      <c r="CZ9648" s="1"/>
      <c r="DA9648" s="1"/>
      <c r="DB9648" s="1"/>
      <c r="DC9648" s="1"/>
      <c r="DD9648" s="1"/>
      <c r="DE9648" s="1"/>
      <c r="DF9648" s="1"/>
      <c r="DG9648" s="1"/>
      <c r="DH9648" s="1"/>
      <c r="DI9648" s="1"/>
      <c r="DJ9648" s="1"/>
      <c r="DK9648" s="1"/>
      <c r="DL9648" s="1"/>
      <c r="DM9648" s="1"/>
      <c r="DN9648" s="1"/>
      <c r="DO9648" s="1"/>
    </row>
    <row r="9649" spans="1:119" s="2" customFormat="1">
      <c r="A9649" s="1"/>
      <c r="B9649" s="1"/>
      <c r="C9649" s="1"/>
      <c r="D9649" s="1"/>
      <c r="E9649" s="3"/>
      <c r="F9649" s="11"/>
      <c r="G9649" s="11"/>
      <c r="H9649" s="11"/>
      <c r="I9649" s="5"/>
      <c r="J9649" s="1"/>
      <c r="K9649" s="1"/>
      <c r="L9649" s="1"/>
      <c r="M9649" s="1"/>
      <c r="N9649" s="7"/>
      <c r="O9649" s="11"/>
      <c r="P9649" s="11"/>
      <c r="Q9649" s="11"/>
      <c r="R9649" s="8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  <c r="BR9649" s="1"/>
      <c r="BS9649" s="1"/>
      <c r="BT9649" s="1"/>
      <c r="BU9649" s="1"/>
      <c r="BV9649" s="1"/>
      <c r="BW9649" s="1"/>
      <c r="BX9649" s="1"/>
      <c r="BY9649" s="1"/>
      <c r="BZ9649" s="1"/>
      <c r="CA9649" s="1"/>
      <c r="CB9649" s="1"/>
      <c r="CC9649" s="1"/>
      <c r="CD9649" s="1"/>
      <c r="CE9649" s="1"/>
      <c r="CF9649" s="1"/>
      <c r="CG9649" s="1"/>
      <c r="CH9649" s="1"/>
      <c r="CI9649" s="1"/>
      <c r="CJ9649" s="1"/>
      <c r="CK9649" s="1"/>
      <c r="CL9649" s="1"/>
      <c r="CM9649" s="1"/>
      <c r="CN9649" s="1"/>
      <c r="CO9649" s="1"/>
      <c r="CP9649" s="1"/>
      <c r="CQ9649" s="1"/>
      <c r="CR9649" s="1"/>
      <c r="CS9649" s="1"/>
      <c r="CT9649" s="1"/>
      <c r="CU9649" s="1"/>
      <c r="CV9649" s="1"/>
      <c r="CW9649" s="1"/>
      <c r="CX9649" s="1"/>
      <c r="CY9649" s="1"/>
      <c r="CZ9649" s="1"/>
      <c r="DA9649" s="1"/>
      <c r="DB9649" s="1"/>
      <c r="DC9649" s="1"/>
      <c r="DD9649" s="1"/>
      <c r="DE9649" s="1"/>
      <c r="DF9649" s="1"/>
      <c r="DG9649" s="1"/>
      <c r="DH9649" s="1"/>
      <c r="DI9649" s="1"/>
      <c r="DJ9649" s="1"/>
      <c r="DK9649" s="1"/>
      <c r="DL9649" s="1"/>
      <c r="DM9649" s="1"/>
      <c r="DN9649" s="1"/>
      <c r="DO9649" s="1"/>
    </row>
    <row r="9650" spans="1:119" s="2" customFormat="1">
      <c r="A9650" s="1"/>
      <c r="B9650" s="1"/>
      <c r="C9650" s="1"/>
      <c r="D9650" s="1"/>
      <c r="E9650" s="3"/>
      <c r="F9650" s="11"/>
      <c r="G9650" s="11"/>
      <c r="H9650" s="11"/>
      <c r="I9650" s="5"/>
      <c r="J9650" s="1"/>
      <c r="K9650" s="1"/>
      <c r="L9650" s="1"/>
      <c r="M9650" s="1"/>
      <c r="N9650" s="7"/>
      <c r="O9650" s="11"/>
      <c r="P9650" s="11"/>
      <c r="Q9650" s="11"/>
      <c r="R9650" s="8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  <c r="BR9650" s="1"/>
      <c r="BS9650" s="1"/>
      <c r="BT9650" s="1"/>
      <c r="BU9650" s="1"/>
      <c r="BV9650" s="1"/>
      <c r="BW9650" s="1"/>
      <c r="BX9650" s="1"/>
      <c r="BY9650" s="1"/>
      <c r="BZ9650" s="1"/>
      <c r="CA9650" s="1"/>
      <c r="CB9650" s="1"/>
      <c r="CC9650" s="1"/>
      <c r="CD9650" s="1"/>
      <c r="CE9650" s="1"/>
      <c r="CF9650" s="1"/>
      <c r="CG9650" s="1"/>
      <c r="CH9650" s="1"/>
      <c r="CI9650" s="1"/>
      <c r="CJ9650" s="1"/>
      <c r="CK9650" s="1"/>
      <c r="CL9650" s="1"/>
      <c r="CM9650" s="1"/>
      <c r="CN9650" s="1"/>
      <c r="CO9650" s="1"/>
      <c r="CP9650" s="1"/>
      <c r="CQ9650" s="1"/>
      <c r="CR9650" s="1"/>
      <c r="CS9650" s="1"/>
      <c r="CT9650" s="1"/>
      <c r="CU9650" s="1"/>
      <c r="CV9650" s="1"/>
      <c r="CW9650" s="1"/>
      <c r="CX9650" s="1"/>
      <c r="CY9650" s="1"/>
      <c r="CZ9650" s="1"/>
      <c r="DA9650" s="1"/>
      <c r="DB9650" s="1"/>
      <c r="DC9650" s="1"/>
      <c r="DD9650" s="1"/>
      <c r="DE9650" s="1"/>
      <c r="DF9650" s="1"/>
      <c r="DG9650" s="1"/>
      <c r="DH9650" s="1"/>
      <c r="DI9650" s="1"/>
      <c r="DJ9650" s="1"/>
      <c r="DK9650" s="1"/>
      <c r="DL9650" s="1"/>
      <c r="DM9650" s="1"/>
      <c r="DN9650" s="1"/>
      <c r="DO9650" s="1"/>
    </row>
    <row r="9651" spans="1:119" s="2" customFormat="1">
      <c r="A9651" s="1"/>
      <c r="B9651" s="1"/>
      <c r="C9651" s="1"/>
      <c r="D9651" s="1"/>
      <c r="E9651" s="3"/>
      <c r="F9651" s="11"/>
      <c r="G9651" s="11"/>
      <c r="H9651" s="11"/>
      <c r="I9651" s="5"/>
      <c r="J9651" s="1"/>
      <c r="K9651" s="1"/>
      <c r="L9651" s="1"/>
      <c r="M9651" s="1"/>
      <c r="N9651" s="7"/>
      <c r="O9651" s="11"/>
      <c r="P9651" s="11"/>
      <c r="Q9651" s="11"/>
      <c r="R9651" s="8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  <c r="BR9651" s="1"/>
      <c r="BS9651" s="1"/>
      <c r="BT9651" s="1"/>
      <c r="BU9651" s="1"/>
      <c r="BV9651" s="1"/>
      <c r="BW9651" s="1"/>
      <c r="BX9651" s="1"/>
      <c r="BY9651" s="1"/>
      <c r="BZ9651" s="1"/>
      <c r="CA9651" s="1"/>
      <c r="CB9651" s="1"/>
      <c r="CC9651" s="1"/>
      <c r="CD9651" s="1"/>
      <c r="CE9651" s="1"/>
      <c r="CF9651" s="1"/>
      <c r="CG9651" s="1"/>
      <c r="CH9651" s="1"/>
      <c r="CI9651" s="1"/>
      <c r="CJ9651" s="1"/>
      <c r="CK9651" s="1"/>
      <c r="CL9651" s="1"/>
      <c r="CM9651" s="1"/>
      <c r="CN9651" s="1"/>
      <c r="CO9651" s="1"/>
      <c r="CP9651" s="1"/>
      <c r="CQ9651" s="1"/>
      <c r="CR9651" s="1"/>
      <c r="CS9651" s="1"/>
      <c r="CT9651" s="1"/>
      <c r="CU9651" s="1"/>
      <c r="CV9651" s="1"/>
      <c r="CW9651" s="1"/>
      <c r="CX9651" s="1"/>
      <c r="CY9651" s="1"/>
      <c r="CZ9651" s="1"/>
      <c r="DA9651" s="1"/>
      <c r="DB9651" s="1"/>
      <c r="DC9651" s="1"/>
      <c r="DD9651" s="1"/>
      <c r="DE9651" s="1"/>
      <c r="DF9651" s="1"/>
      <c r="DG9651" s="1"/>
      <c r="DH9651" s="1"/>
      <c r="DI9651" s="1"/>
      <c r="DJ9651" s="1"/>
      <c r="DK9651" s="1"/>
      <c r="DL9651" s="1"/>
      <c r="DM9651" s="1"/>
      <c r="DN9651" s="1"/>
      <c r="DO9651" s="1"/>
    </row>
    <row r="9652" spans="1:119" s="2" customFormat="1">
      <c r="A9652" s="1"/>
      <c r="B9652" s="1"/>
      <c r="C9652" s="1"/>
      <c r="D9652" s="1"/>
      <c r="E9652" s="3"/>
      <c r="F9652" s="11"/>
      <c r="G9652" s="11"/>
      <c r="H9652" s="11"/>
      <c r="I9652" s="5"/>
      <c r="J9652" s="1"/>
      <c r="K9652" s="1"/>
      <c r="L9652" s="1"/>
      <c r="M9652" s="1"/>
      <c r="N9652" s="7"/>
      <c r="O9652" s="11"/>
      <c r="P9652" s="11"/>
      <c r="Q9652" s="11"/>
      <c r="R9652" s="8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  <c r="BR9652" s="1"/>
      <c r="BS9652" s="1"/>
      <c r="BT9652" s="1"/>
      <c r="BU9652" s="1"/>
      <c r="BV9652" s="1"/>
      <c r="BW9652" s="1"/>
      <c r="BX9652" s="1"/>
      <c r="BY9652" s="1"/>
      <c r="BZ9652" s="1"/>
      <c r="CA9652" s="1"/>
      <c r="CB9652" s="1"/>
      <c r="CC9652" s="1"/>
      <c r="CD9652" s="1"/>
      <c r="CE9652" s="1"/>
      <c r="CF9652" s="1"/>
      <c r="CG9652" s="1"/>
      <c r="CH9652" s="1"/>
      <c r="CI9652" s="1"/>
      <c r="CJ9652" s="1"/>
      <c r="CK9652" s="1"/>
      <c r="CL9652" s="1"/>
      <c r="CM9652" s="1"/>
      <c r="CN9652" s="1"/>
      <c r="CO9652" s="1"/>
      <c r="CP9652" s="1"/>
      <c r="CQ9652" s="1"/>
      <c r="CR9652" s="1"/>
      <c r="CS9652" s="1"/>
      <c r="CT9652" s="1"/>
      <c r="CU9652" s="1"/>
      <c r="CV9652" s="1"/>
      <c r="CW9652" s="1"/>
      <c r="CX9652" s="1"/>
      <c r="CY9652" s="1"/>
      <c r="CZ9652" s="1"/>
      <c r="DA9652" s="1"/>
      <c r="DB9652" s="1"/>
      <c r="DC9652" s="1"/>
      <c r="DD9652" s="1"/>
      <c r="DE9652" s="1"/>
      <c r="DF9652" s="1"/>
      <c r="DG9652" s="1"/>
      <c r="DH9652" s="1"/>
      <c r="DI9652" s="1"/>
      <c r="DJ9652" s="1"/>
      <c r="DK9652" s="1"/>
      <c r="DL9652" s="1"/>
      <c r="DM9652" s="1"/>
      <c r="DN9652" s="1"/>
      <c r="DO9652" s="1"/>
    </row>
    <row r="9653" spans="1:119" s="2" customFormat="1">
      <c r="A9653" s="1"/>
      <c r="B9653" s="1"/>
      <c r="C9653" s="1"/>
      <c r="D9653" s="1"/>
      <c r="E9653" s="3"/>
      <c r="F9653" s="11"/>
      <c r="G9653" s="11"/>
      <c r="H9653" s="11"/>
      <c r="I9653" s="5"/>
      <c r="J9653" s="1"/>
      <c r="K9653" s="1"/>
      <c r="L9653" s="1"/>
      <c r="M9653" s="1"/>
      <c r="N9653" s="7"/>
      <c r="O9653" s="11"/>
      <c r="P9653" s="11"/>
      <c r="Q9653" s="11"/>
      <c r="R9653" s="8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  <c r="BM9653" s="1"/>
      <c r="BN9653" s="1"/>
      <c r="BO9653" s="1"/>
      <c r="BP9653" s="1"/>
      <c r="BQ9653" s="1"/>
      <c r="BR9653" s="1"/>
      <c r="BS9653" s="1"/>
      <c r="BT9653" s="1"/>
      <c r="BU9653" s="1"/>
      <c r="BV9653" s="1"/>
      <c r="BW9653" s="1"/>
      <c r="BX9653" s="1"/>
      <c r="BY9653" s="1"/>
      <c r="BZ9653" s="1"/>
      <c r="CA9653" s="1"/>
      <c r="CB9653" s="1"/>
      <c r="CC9653" s="1"/>
      <c r="CD9653" s="1"/>
      <c r="CE9653" s="1"/>
      <c r="CF9653" s="1"/>
      <c r="CG9653" s="1"/>
      <c r="CH9653" s="1"/>
      <c r="CI9653" s="1"/>
      <c r="CJ9653" s="1"/>
      <c r="CK9653" s="1"/>
      <c r="CL9653" s="1"/>
      <c r="CM9653" s="1"/>
      <c r="CN9653" s="1"/>
      <c r="CO9653" s="1"/>
      <c r="CP9653" s="1"/>
      <c r="CQ9653" s="1"/>
      <c r="CR9653" s="1"/>
      <c r="CS9653" s="1"/>
      <c r="CT9653" s="1"/>
      <c r="CU9653" s="1"/>
      <c r="CV9653" s="1"/>
      <c r="CW9653" s="1"/>
      <c r="CX9653" s="1"/>
      <c r="CY9653" s="1"/>
      <c r="CZ9653" s="1"/>
      <c r="DA9653" s="1"/>
      <c r="DB9653" s="1"/>
      <c r="DC9653" s="1"/>
      <c r="DD9653" s="1"/>
      <c r="DE9653" s="1"/>
      <c r="DF9653" s="1"/>
      <c r="DG9653" s="1"/>
      <c r="DH9653" s="1"/>
      <c r="DI9653" s="1"/>
      <c r="DJ9653" s="1"/>
      <c r="DK9653" s="1"/>
      <c r="DL9653" s="1"/>
      <c r="DM9653" s="1"/>
      <c r="DN9653" s="1"/>
      <c r="DO9653" s="1"/>
    </row>
    <row r="9654" spans="1:119" s="2" customFormat="1">
      <c r="A9654" s="1"/>
      <c r="B9654" s="1"/>
      <c r="C9654" s="1"/>
      <c r="D9654" s="1"/>
      <c r="E9654" s="3"/>
      <c r="F9654" s="11"/>
      <c r="G9654" s="11"/>
      <c r="H9654" s="11"/>
      <c r="I9654" s="5"/>
      <c r="J9654" s="1"/>
      <c r="K9654" s="1"/>
      <c r="L9654" s="1"/>
      <c r="M9654" s="1"/>
      <c r="N9654" s="7"/>
      <c r="O9654" s="11"/>
      <c r="P9654" s="11"/>
      <c r="Q9654" s="11"/>
      <c r="R9654" s="8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  <c r="BM9654" s="1"/>
      <c r="BN9654" s="1"/>
      <c r="BO9654" s="1"/>
      <c r="BP9654" s="1"/>
      <c r="BQ9654" s="1"/>
      <c r="BR9654" s="1"/>
      <c r="BS9654" s="1"/>
      <c r="BT9654" s="1"/>
      <c r="BU9654" s="1"/>
      <c r="BV9654" s="1"/>
      <c r="BW9654" s="1"/>
      <c r="BX9654" s="1"/>
      <c r="BY9654" s="1"/>
      <c r="BZ9654" s="1"/>
      <c r="CA9654" s="1"/>
      <c r="CB9654" s="1"/>
      <c r="CC9654" s="1"/>
      <c r="CD9654" s="1"/>
      <c r="CE9654" s="1"/>
      <c r="CF9654" s="1"/>
      <c r="CG9654" s="1"/>
      <c r="CH9654" s="1"/>
      <c r="CI9654" s="1"/>
      <c r="CJ9654" s="1"/>
      <c r="CK9654" s="1"/>
      <c r="CL9654" s="1"/>
      <c r="CM9654" s="1"/>
      <c r="CN9654" s="1"/>
      <c r="CO9654" s="1"/>
      <c r="CP9654" s="1"/>
      <c r="CQ9654" s="1"/>
      <c r="CR9654" s="1"/>
      <c r="CS9654" s="1"/>
      <c r="CT9654" s="1"/>
      <c r="CU9654" s="1"/>
      <c r="CV9654" s="1"/>
      <c r="CW9654" s="1"/>
      <c r="CX9654" s="1"/>
      <c r="CY9654" s="1"/>
      <c r="CZ9654" s="1"/>
      <c r="DA9654" s="1"/>
      <c r="DB9654" s="1"/>
      <c r="DC9654" s="1"/>
      <c r="DD9654" s="1"/>
      <c r="DE9654" s="1"/>
      <c r="DF9654" s="1"/>
      <c r="DG9654" s="1"/>
      <c r="DH9654" s="1"/>
      <c r="DI9654" s="1"/>
      <c r="DJ9654" s="1"/>
      <c r="DK9654" s="1"/>
      <c r="DL9654" s="1"/>
      <c r="DM9654" s="1"/>
      <c r="DN9654" s="1"/>
      <c r="DO9654" s="1"/>
    </row>
    <row r="9655" spans="1:119" s="2" customFormat="1">
      <c r="A9655" s="1"/>
      <c r="B9655" s="1"/>
      <c r="C9655" s="1"/>
      <c r="D9655" s="1"/>
      <c r="E9655" s="3"/>
      <c r="F9655" s="11"/>
      <c r="G9655" s="11"/>
      <c r="H9655" s="11"/>
      <c r="I9655" s="5"/>
      <c r="J9655" s="1"/>
      <c r="K9655" s="1"/>
      <c r="L9655" s="1"/>
      <c r="M9655" s="1"/>
      <c r="N9655" s="7"/>
      <c r="O9655" s="11"/>
      <c r="P9655" s="11"/>
      <c r="Q9655" s="11"/>
      <c r="R9655" s="8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  <c r="BR9655" s="1"/>
      <c r="BS9655" s="1"/>
      <c r="BT9655" s="1"/>
      <c r="BU9655" s="1"/>
      <c r="BV9655" s="1"/>
      <c r="BW9655" s="1"/>
      <c r="BX9655" s="1"/>
      <c r="BY9655" s="1"/>
      <c r="BZ9655" s="1"/>
      <c r="CA9655" s="1"/>
      <c r="CB9655" s="1"/>
      <c r="CC9655" s="1"/>
      <c r="CD9655" s="1"/>
      <c r="CE9655" s="1"/>
      <c r="CF9655" s="1"/>
      <c r="CG9655" s="1"/>
      <c r="CH9655" s="1"/>
      <c r="CI9655" s="1"/>
      <c r="CJ9655" s="1"/>
      <c r="CK9655" s="1"/>
      <c r="CL9655" s="1"/>
      <c r="CM9655" s="1"/>
      <c r="CN9655" s="1"/>
      <c r="CO9655" s="1"/>
      <c r="CP9655" s="1"/>
      <c r="CQ9655" s="1"/>
      <c r="CR9655" s="1"/>
      <c r="CS9655" s="1"/>
      <c r="CT9655" s="1"/>
      <c r="CU9655" s="1"/>
      <c r="CV9655" s="1"/>
      <c r="CW9655" s="1"/>
      <c r="CX9655" s="1"/>
      <c r="CY9655" s="1"/>
      <c r="CZ9655" s="1"/>
      <c r="DA9655" s="1"/>
      <c r="DB9655" s="1"/>
      <c r="DC9655" s="1"/>
      <c r="DD9655" s="1"/>
      <c r="DE9655" s="1"/>
      <c r="DF9655" s="1"/>
      <c r="DG9655" s="1"/>
      <c r="DH9655" s="1"/>
      <c r="DI9655" s="1"/>
      <c r="DJ9655" s="1"/>
      <c r="DK9655" s="1"/>
      <c r="DL9655" s="1"/>
      <c r="DM9655" s="1"/>
      <c r="DN9655" s="1"/>
      <c r="DO9655" s="1"/>
    </row>
    <row r="9656" spans="1:119" s="2" customFormat="1">
      <c r="A9656" s="1"/>
      <c r="B9656" s="1"/>
      <c r="C9656" s="1"/>
      <c r="D9656" s="1"/>
      <c r="E9656" s="3"/>
      <c r="F9656" s="11"/>
      <c r="G9656" s="11"/>
      <c r="H9656" s="11"/>
      <c r="I9656" s="5"/>
      <c r="J9656" s="1"/>
      <c r="K9656" s="1"/>
      <c r="L9656" s="1"/>
      <c r="M9656" s="1"/>
      <c r="N9656" s="7"/>
      <c r="O9656" s="11"/>
      <c r="P9656" s="11"/>
      <c r="Q9656" s="11"/>
      <c r="R9656" s="8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  <c r="BR9656" s="1"/>
      <c r="BS9656" s="1"/>
      <c r="BT9656" s="1"/>
      <c r="BU9656" s="1"/>
      <c r="BV9656" s="1"/>
      <c r="BW9656" s="1"/>
      <c r="BX9656" s="1"/>
      <c r="BY9656" s="1"/>
      <c r="BZ9656" s="1"/>
      <c r="CA9656" s="1"/>
      <c r="CB9656" s="1"/>
      <c r="CC9656" s="1"/>
      <c r="CD9656" s="1"/>
      <c r="CE9656" s="1"/>
      <c r="CF9656" s="1"/>
      <c r="CG9656" s="1"/>
      <c r="CH9656" s="1"/>
      <c r="CI9656" s="1"/>
      <c r="CJ9656" s="1"/>
      <c r="CK9656" s="1"/>
      <c r="CL9656" s="1"/>
      <c r="CM9656" s="1"/>
      <c r="CN9656" s="1"/>
      <c r="CO9656" s="1"/>
      <c r="CP9656" s="1"/>
      <c r="CQ9656" s="1"/>
      <c r="CR9656" s="1"/>
      <c r="CS9656" s="1"/>
      <c r="CT9656" s="1"/>
      <c r="CU9656" s="1"/>
      <c r="CV9656" s="1"/>
      <c r="CW9656" s="1"/>
      <c r="CX9656" s="1"/>
      <c r="CY9656" s="1"/>
      <c r="CZ9656" s="1"/>
      <c r="DA9656" s="1"/>
      <c r="DB9656" s="1"/>
      <c r="DC9656" s="1"/>
      <c r="DD9656" s="1"/>
      <c r="DE9656" s="1"/>
      <c r="DF9656" s="1"/>
      <c r="DG9656" s="1"/>
      <c r="DH9656" s="1"/>
      <c r="DI9656" s="1"/>
      <c r="DJ9656" s="1"/>
      <c r="DK9656" s="1"/>
      <c r="DL9656" s="1"/>
      <c r="DM9656" s="1"/>
      <c r="DN9656" s="1"/>
      <c r="DO9656" s="1"/>
    </row>
    <row r="9657" spans="1:119" s="2" customFormat="1">
      <c r="A9657" s="1"/>
      <c r="B9657" s="1"/>
      <c r="C9657" s="1"/>
      <c r="D9657" s="1"/>
      <c r="E9657" s="3"/>
      <c r="F9657" s="11"/>
      <c r="G9657" s="11"/>
      <c r="H9657" s="11"/>
      <c r="I9657" s="5"/>
      <c r="J9657" s="1"/>
      <c r="K9657" s="1"/>
      <c r="L9657" s="1"/>
      <c r="M9657" s="1"/>
      <c r="N9657" s="7"/>
      <c r="O9657" s="11"/>
      <c r="P9657" s="11"/>
      <c r="Q9657" s="11"/>
      <c r="R9657" s="8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  <c r="BR9657" s="1"/>
      <c r="BS9657" s="1"/>
      <c r="BT9657" s="1"/>
      <c r="BU9657" s="1"/>
      <c r="BV9657" s="1"/>
      <c r="BW9657" s="1"/>
      <c r="BX9657" s="1"/>
      <c r="BY9657" s="1"/>
      <c r="BZ9657" s="1"/>
      <c r="CA9657" s="1"/>
      <c r="CB9657" s="1"/>
      <c r="CC9657" s="1"/>
      <c r="CD9657" s="1"/>
      <c r="CE9657" s="1"/>
      <c r="CF9657" s="1"/>
      <c r="CG9657" s="1"/>
      <c r="CH9657" s="1"/>
      <c r="CI9657" s="1"/>
      <c r="CJ9657" s="1"/>
      <c r="CK9657" s="1"/>
      <c r="CL9657" s="1"/>
      <c r="CM9657" s="1"/>
      <c r="CN9657" s="1"/>
      <c r="CO9657" s="1"/>
      <c r="CP9657" s="1"/>
      <c r="CQ9657" s="1"/>
      <c r="CR9657" s="1"/>
      <c r="CS9657" s="1"/>
      <c r="CT9657" s="1"/>
      <c r="CU9657" s="1"/>
      <c r="CV9657" s="1"/>
      <c r="CW9657" s="1"/>
      <c r="CX9657" s="1"/>
      <c r="CY9657" s="1"/>
      <c r="CZ9657" s="1"/>
      <c r="DA9657" s="1"/>
      <c r="DB9657" s="1"/>
      <c r="DC9657" s="1"/>
      <c r="DD9657" s="1"/>
      <c r="DE9657" s="1"/>
      <c r="DF9657" s="1"/>
      <c r="DG9657" s="1"/>
      <c r="DH9657" s="1"/>
      <c r="DI9657" s="1"/>
      <c r="DJ9657" s="1"/>
      <c r="DK9657" s="1"/>
      <c r="DL9657" s="1"/>
      <c r="DM9657" s="1"/>
      <c r="DN9657" s="1"/>
      <c r="DO9657" s="1"/>
    </row>
    <row r="9658" spans="1:119" s="2" customFormat="1">
      <c r="A9658" s="1"/>
      <c r="B9658" s="1"/>
      <c r="C9658" s="1"/>
      <c r="D9658" s="1"/>
      <c r="E9658" s="3"/>
      <c r="F9658" s="11"/>
      <c r="G9658" s="11"/>
      <c r="H9658" s="11"/>
      <c r="I9658" s="5"/>
      <c r="J9658" s="1"/>
      <c r="K9658" s="1"/>
      <c r="L9658" s="1"/>
      <c r="M9658" s="1"/>
      <c r="N9658" s="7"/>
      <c r="O9658" s="11"/>
      <c r="P9658" s="11"/>
      <c r="Q9658" s="11"/>
      <c r="R9658" s="8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  <c r="BR9658" s="1"/>
      <c r="BS9658" s="1"/>
      <c r="BT9658" s="1"/>
      <c r="BU9658" s="1"/>
      <c r="BV9658" s="1"/>
      <c r="BW9658" s="1"/>
      <c r="BX9658" s="1"/>
      <c r="BY9658" s="1"/>
      <c r="BZ9658" s="1"/>
      <c r="CA9658" s="1"/>
      <c r="CB9658" s="1"/>
      <c r="CC9658" s="1"/>
      <c r="CD9658" s="1"/>
      <c r="CE9658" s="1"/>
      <c r="CF9658" s="1"/>
      <c r="CG9658" s="1"/>
      <c r="CH9658" s="1"/>
      <c r="CI9658" s="1"/>
      <c r="CJ9658" s="1"/>
      <c r="CK9658" s="1"/>
      <c r="CL9658" s="1"/>
      <c r="CM9658" s="1"/>
      <c r="CN9658" s="1"/>
      <c r="CO9658" s="1"/>
      <c r="CP9658" s="1"/>
      <c r="CQ9658" s="1"/>
      <c r="CR9658" s="1"/>
      <c r="CS9658" s="1"/>
      <c r="CT9658" s="1"/>
      <c r="CU9658" s="1"/>
      <c r="CV9658" s="1"/>
      <c r="CW9658" s="1"/>
      <c r="CX9658" s="1"/>
      <c r="CY9658" s="1"/>
      <c r="CZ9658" s="1"/>
      <c r="DA9658" s="1"/>
      <c r="DB9658" s="1"/>
      <c r="DC9658" s="1"/>
      <c r="DD9658" s="1"/>
      <c r="DE9658" s="1"/>
      <c r="DF9658" s="1"/>
      <c r="DG9658" s="1"/>
      <c r="DH9658" s="1"/>
      <c r="DI9658" s="1"/>
      <c r="DJ9658" s="1"/>
      <c r="DK9658" s="1"/>
      <c r="DL9658" s="1"/>
      <c r="DM9658" s="1"/>
      <c r="DN9658" s="1"/>
      <c r="DO9658" s="1"/>
    </row>
    <row r="9659" spans="1:119" s="2" customFormat="1">
      <c r="A9659" s="1"/>
      <c r="B9659" s="1"/>
      <c r="C9659" s="1"/>
      <c r="D9659" s="1"/>
      <c r="E9659" s="3"/>
      <c r="F9659" s="11"/>
      <c r="G9659" s="11"/>
      <c r="H9659" s="11"/>
      <c r="I9659" s="5"/>
      <c r="J9659" s="1"/>
      <c r="K9659" s="1"/>
      <c r="L9659" s="1"/>
      <c r="M9659" s="1"/>
      <c r="N9659" s="7"/>
      <c r="O9659" s="11"/>
      <c r="P9659" s="11"/>
      <c r="Q9659" s="11"/>
      <c r="R9659" s="8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  <c r="BR9659" s="1"/>
      <c r="BS9659" s="1"/>
      <c r="BT9659" s="1"/>
      <c r="BU9659" s="1"/>
      <c r="BV9659" s="1"/>
      <c r="BW9659" s="1"/>
      <c r="BX9659" s="1"/>
      <c r="BY9659" s="1"/>
      <c r="BZ9659" s="1"/>
      <c r="CA9659" s="1"/>
      <c r="CB9659" s="1"/>
      <c r="CC9659" s="1"/>
      <c r="CD9659" s="1"/>
      <c r="CE9659" s="1"/>
      <c r="CF9659" s="1"/>
      <c r="CG9659" s="1"/>
      <c r="CH9659" s="1"/>
      <c r="CI9659" s="1"/>
      <c r="CJ9659" s="1"/>
      <c r="CK9659" s="1"/>
      <c r="CL9659" s="1"/>
      <c r="CM9659" s="1"/>
      <c r="CN9659" s="1"/>
      <c r="CO9659" s="1"/>
      <c r="CP9659" s="1"/>
      <c r="CQ9659" s="1"/>
      <c r="CR9659" s="1"/>
      <c r="CS9659" s="1"/>
      <c r="CT9659" s="1"/>
      <c r="CU9659" s="1"/>
      <c r="CV9659" s="1"/>
      <c r="CW9659" s="1"/>
      <c r="CX9659" s="1"/>
      <c r="CY9659" s="1"/>
      <c r="CZ9659" s="1"/>
      <c r="DA9659" s="1"/>
      <c r="DB9659" s="1"/>
      <c r="DC9659" s="1"/>
      <c r="DD9659" s="1"/>
      <c r="DE9659" s="1"/>
      <c r="DF9659" s="1"/>
      <c r="DG9659" s="1"/>
      <c r="DH9659" s="1"/>
      <c r="DI9659" s="1"/>
      <c r="DJ9659" s="1"/>
      <c r="DK9659" s="1"/>
      <c r="DL9659" s="1"/>
      <c r="DM9659" s="1"/>
      <c r="DN9659" s="1"/>
      <c r="DO9659" s="1"/>
    </row>
    <row r="9660" spans="1:119" s="2" customFormat="1">
      <c r="A9660" s="1"/>
      <c r="B9660" s="1"/>
      <c r="C9660" s="1"/>
      <c r="D9660" s="1"/>
      <c r="E9660" s="3"/>
      <c r="F9660" s="11"/>
      <c r="G9660" s="11"/>
      <c r="H9660" s="11"/>
      <c r="I9660" s="5"/>
      <c r="J9660" s="1"/>
      <c r="K9660" s="1"/>
      <c r="L9660" s="1"/>
      <c r="M9660" s="1"/>
      <c r="N9660" s="7"/>
      <c r="O9660" s="11"/>
      <c r="P9660" s="11"/>
      <c r="Q9660" s="11"/>
      <c r="R9660" s="8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  <c r="BM9660" s="1"/>
      <c r="BN9660" s="1"/>
      <c r="BO9660" s="1"/>
      <c r="BP9660" s="1"/>
      <c r="BQ9660" s="1"/>
      <c r="BR9660" s="1"/>
      <c r="BS9660" s="1"/>
      <c r="BT9660" s="1"/>
      <c r="BU9660" s="1"/>
      <c r="BV9660" s="1"/>
      <c r="BW9660" s="1"/>
      <c r="BX9660" s="1"/>
      <c r="BY9660" s="1"/>
      <c r="BZ9660" s="1"/>
      <c r="CA9660" s="1"/>
      <c r="CB9660" s="1"/>
      <c r="CC9660" s="1"/>
      <c r="CD9660" s="1"/>
      <c r="CE9660" s="1"/>
      <c r="CF9660" s="1"/>
      <c r="CG9660" s="1"/>
      <c r="CH9660" s="1"/>
      <c r="CI9660" s="1"/>
      <c r="CJ9660" s="1"/>
      <c r="CK9660" s="1"/>
      <c r="CL9660" s="1"/>
      <c r="CM9660" s="1"/>
      <c r="CN9660" s="1"/>
      <c r="CO9660" s="1"/>
      <c r="CP9660" s="1"/>
      <c r="CQ9660" s="1"/>
      <c r="CR9660" s="1"/>
      <c r="CS9660" s="1"/>
      <c r="CT9660" s="1"/>
      <c r="CU9660" s="1"/>
      <c r="CV9660" s="1"/>
      <c r="CW9660" s="1"/>
      <c r="CX9660" s="1"/>
      <c r="CY9660" s="1"/>
      <c r="CZ9660" s="1"/>
      <c r="DA9660" s="1"/>
      <c r="DB9660" s="1"/>
      <c r="DC9660" s="1"/>
      <c r="DD9660" s="1"/>
      <c r="DE9660" s="1"/>
      <c r="DF9660" s="1"/>
      <c r="DG9660" s="1"/>
      <c r="DH9660" s="1"/>
      <c r="DI9660" s="1"/>
      <c r="DJ9660" s="1"/>
      <c r="DK9660" s="1"/>
      <c r="DL9660" s="1"/>
      <c r="DM9660" s="1"/>
      <c r="DN9660" s="1"/>
      <c r="DO9660" s="1"/>
    </row>
    <row r="9661" spans="1:119" s="2" customFormat="1">
      <c r="A9661" s="1"/>
      <c r="B9661" s="1"/>
      <c r="C9661" s="1"/>
      <c r="D9661" s="1"/>
      <c r="E9661" s="3"/>
      <c r="F9661" s="11"/>
      <c r="G9661" s="11"/>
      <c r="H9661" s="11"/>
      <c r="I9661" s="5"/>
      <c r="J9661" s="1"/>
      <c r="K9661" s="1"/>
      <c r="L9661" s="1"/>
      <c r="M9661" s="1"/>
      <c r="N9661" s="7"/>
      <c r="O9661" s="11"/>
      <c r="P9661" s="11"/>
      <c r="Q9661" s="11"/>
      <c r="R9661" s="8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  <c r="BM9661" s="1"/>
      <c r="BN9661" s="1"/>
      <c r="BO9661" s="1"/>
      <c r="BP9661" s="1"/>
      <c r="BQ9661" s="1"/>
      <c r="BR9661" s="1"/>
      <c r="BS9661" s="1"/>
      <c r="BT9661" s="1"/>
      <c r="BU9661" s="1"/>
      <c r="BV9661" s="1"/>
      <c r="BW9661" s="1"/>
      <c r="BX9661" s="1"/>
      <c r="BY9661" s="1"/>
      <c r="BZ9661" s="1"/>
      <c r="CA9661" s="1"/>
      <c r="CB9661" s="1"/>
      <c r="CC9661" s="1"/>
      <c r="CD9661" s="1"/>
      <c r="CE9661" s="1"/>
      <c r="CF9661" s="1"/>
      <c r="CG9661" s="1"/>
      <c r="CH9661" s="1"/>
      <c r="CI9661" s="1"/>
      <c r="CJ9661" s="1"/>
      <c r="CK9661" s="1"/>
      <c r="CL9661" s="1"/>
      <c r="CM9661" s="1"/>
      <c r="CN9661" s="1"/>
      <c r="CO9661" s="1"/>
      <c r="CP9661" s="1"/>
      <c r="CQ9661" s="1"/>
      <c r="CR9661" s="1"/>
      <c r="CS9661" s="1"/>
      <c r="CT9661" s="1"/>
      <c r="CU9661" s="1"/>
      <c r="CV9661" s="1"/>
      <c r="CW9661" s="1"/>
      <c r="CX9661" s="1"/>
      <c r="CY9661" s="1"/>
      <c r="CZ9661" s="1"/>
      <c r="DA9661" s="1"/>
      <c r="DB9661" s="1"/>
      <c r="DC9661" s="1"/>
      <c r="DD9661" s="1"/>
      <c r="DE9661" s="1"/>
      <c r="DF9661" s="1"/>
      <c r="DG9661" s="1"/>
      <c r="DH9661" s="1"/>
      <c r="DI9661" s="1"/>
      <c r="DJ9661" s="1"/>
      <c r="DK9661" s="1"/>
      <c r="DL9661" s="1"/>
      <c r="DM9661" s="1"/>
      <c r="DN9661" s="1"/>
      <c r="DO9661" s="1"/>
    </row>
    <row r="9662" spans="1:119" s="2" customFormat="1">
      <c r="A9662" s="1"/>
      <c r="B9662" s="1"/>
      <c r="C9662" s="1"/>
      <c r="D9662" s="1"/>
      <c r="E9662" s="3"/>
      <c r="F9662" s="11"/>
      <c r="G9662" s="11"/>
      <c r="H9662" s="11"/>
      <c r="I9662" s="5"/>
      <c r="J9662" s="1"/>
      <c r="K9662" s="1"/>
      <c r="L9662" s="1"/>
      <c r="M9662" s="1"/>
      <c r="N9662" s="7"/>
      <c r="O9662" s="11"/>
      <c r="P9662" s="11"/>
      <c r="Q9662" s="11"/>
      <c r="R9662" s="8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  <c r="BM9662" s="1"/>
      <c r="BN9662" s="1"/>
      <c r="BO9662" s="1"/>
      <c r="BP9662" s="1"/>
      <c r="BQ9662" s="1"/>
      <c r="BR9662" s="1"/>
      <c r="BS9662" s="1"/>
      <c r="BT9662" s="1"/>
      <c r="BU9662" s="1"/>
      <c r="BV9662" s="1"/>
      <c r="BW9662" s="1"/>
      <c r="BX9662" s="1"/>
      <c r="BY9662" s="1"/>
      <c r="BZ9662" s="1"/>
      <c r="CA9662" s="1"/>
      <c r="CB9662" s="1"/>
      <c r="CC9662" s="1"/>
      <c r="CD9662" s="1"/>
      <c r="CE9662" s="1"/>
      <c r="CF9662" s="1"/>
      <c r="CG9662" s="1"/>
      <c r="CH9662" s="1"/>
      <c r="CI9662" s="1"/>
      <c r="CJ9662" s="1"/>
      <c r="CK9662" s="1"/>
      <c r="CL9662" s="1"/>
      <c r="CM9662" s="1"/>
      <c r="CN9662" s="1"/>
      <c r="CO9662" s="1"/>
      <c r="CP9662" s="1"/>
      <c r="CQ9662" s="1"/>
      <c r="CR9662" s="1"/>
      <c r="CS9662" s="1"/>
      <c r="CT9662" s="1"/>
      <c r="CU9662" s="1"/>
      <c r="CV9662" s="1"/>
      <c r="CW9662" s="1"/>
      <c r="CX9662" s="1"/>
      <c r="CY9662" s="1"/>
      <c r="CZ9662" s="1"/>
      <c r="DA9662" s="1"/>
      <c r="DB9662" s="1"/>
      <c r="DC9662" s="1"/>
      <c r="DD9662" s="1"/>
      <c r="DE9662" s="1"/>
      <c r="DF9662" s="1"/>
      <c r="DG9662" s="1"/>
      <c r="DH9662" s="1"/>
      <c r="DI9662" s="1"/>
      <c r="DJ9662" s="1"/>
      <c r="DK9662" s="1"/>
      <c r="DL9662" s="1"/>
      <c r="DM9662" s="1"/>
      <c r="DN9662" s="1"/>
      <c r="DO9662" s="1"/>
    </row>
    <row r="9663" spans="1:119" s="2" customFormat="1">
      <c r="A9663" s="1"/>
      <c r="B9663" s="1"/>
      <c r="C9663" s="1"/>
      <c r="D9663" s="1"/>
      <c r="E9663" s="3"/>
      <c r="F9663" s="11"/>
      <c r="G9663" s="11"/>
      <c r="H9663" s="11"/>
      <c r="I9663" s="5"/>
      <c r="J9663" s="1"/>
      <c r="K9663" s="1"/>
      <c r="L9663" s="1"/>
      <c r="M9663" s="1"/>
      <c r="N9663" s="7"/>
      <c r="O9663" s="11"/>
      <c r="P9663" s="11"/>
      <c r="Q9663" s="11"/>
      <c r="R9663" s="8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  <c r="BM9663" s="1"/>
      <c r="BN9663" s="1"/>
      <c r="BO9663" s="1"/>
      <c r="BP9663" s="1"/>
      <c r="BQ9663" s="1"/>
      <c r="BR9663" s="1"/>
      <c r="BS9663" s="1"/>
      <c r="BT9663" s="1"/>
      <c r="BU9663" s="1"/>
      <c r="BV9663" s="1"/>
      <c r="BW9663" s="1"/>
      <c r="BX9663" s="1"/>
      <c r="BY9663" s="1"/>
      <c r="BZ9663" s="1"/>
      <c r="CA9663" s="1"/>
      <c r="CB9663" s="1"/>
      <c r="CC9663" s="1"/>
      <c r="CD9663" s="1"/>
      <c r="CE9663" s="1"/>
      <c r="CF9663" s="1"/>
      <c r="CG9663" s="1"/>
      <c r="CH9663" s="1"/>
      <c r="CI9663" s="1"/>
      <c r="CJ9663" s="1"/>
      <c r="CK9663" s="1"/>
      <c r="CL9663" s="1"/>
      <c r="CM9663" s="1"/>
      <c r="CN9663" s="1"/>
      <c r="CO9663" s="1"/>
      <c r="CP9663" s="1"/>
      <c r="CQ9663" s="1"/>
      <c r="CR9663" s="1"/>
      <c r="CS9663" s="1"/>
      <c r="CT9663" s="1"/>
      <c r="CU9663" s="1"/>
      <c r="CV9663" s="1"/>
      <c r="CW9663" s="1"/>
      <c r="CX9663" s="1"/>
      <c r="CY9663" s="1"/>
      <c r="CZ9663" s="1"/>
      <c r="DA9663" s="1"/>
      <c r="DB9663" s="1"/>
      <c r="DC9663" s="1"/>
      <c r="DD9663" s="1"/>
      <c r="DE9663" s="1"/>
      <c r="DF9663" s="1"/>
      <c r="DG9663" s="1"/>
      <c r="DH9663" s="1"/>
      <c r="DI9663" s="1"/>
      <c r="DJ9663" s="1"/>
      <c r="DK9663" s="1"/>
      <c r="DL9663" s="1"/>
      <c r="DM9663" s="1"/>
      <c r="DN9663" s="1"/>
      <c r="DO9663" s="1"/>
    </row>
    <row r="9664" spans="1:119" s="2" customFormat="1">
      <c r="A9664" s="1"/>
      <c r="B9664" s="1"/>
      <c r="C9664" s="1"/>
      <c r="D9664" s="1"/>
      <c r="E9664" s="3"/>
      <c r="F9664" s="11"/>
      <c r="G9664" s="11"/>
      <c r="H9664" s="11"/>
      <c r="I9664" s="5"/>
      <c r="J9664" s="1"/>
      <c r="K9664" s="1"/>
      <c r="L9664" s="1"/>
      <c r="M9664" s="1"/>
      <c r="N9664" s="7"/>
      <c r="O9664" s="11"/>
      <c r="P9664" s="11"/>
      <c r="Q9664" s="11"/>
      <c r="R9664" s="8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  <c r="BR9664" s="1"/>
      <c r="BS9664" s="1"/>
      <c r="BT9664" s="1"/>
      <c r="BU9664" s="1"/>
      <c r="BV9664" s="1"/>
      <c r="BW9664" s="1"/>
      <c r="BX9664" s="1"/>
      <c r="BY9664" s="1"/>
      <c r="BZ9664" s="1"/>
      <c r="CA9664" s="1"/>
      <c r="CB9664" s="1"/>
      <c r="CC9664" s="1"/>
      <c r="CD9664" s="1"/>
      <c r="CE9664" s="1"/>
      <c r="CF9664" s="1"/>
      <c r="CG9664" s="1"/>
      <c r="CH9664" s="1"/>
      <c r="CI9664" s="1"/>
      <c r="CJ9664" s="1"/>
      <c r="CK9664" s="1"/>
      <c r="CL9664" s="1"/>
      <c r="CM9664" s="1"/>
      <c r="CN9664" s="1"/>
      <c r="CO9664" s="1"/>
      <c r="CP9664" s="1"/>
      <c r="CQ9664" s="1"/>
      <c r="CR9664" s="1"/>
      <c r="CS9664" s="1"/>
      <c r="CT9664" s="1"/>
      <c r="CU9664" s="1"/>
      <c r="CV9664" s="1"/>
      <c r="CW9664" s="1"/>
      <c r="CX9664" s="1"/>
      <c r="CY9664" s="1"/>
      <c r="CZ9664" s="1"/>
      <c r="DA9664" s="1"/>
      <c r="DB9664" s="1"/>
      <c r="DC9664" s="1"/>
      <c r="DD9664" s="1"/>
      <c r="DE9664" s="1"/>
      <c r="DF9664" s="1"/>
      <c r="DG9664" s="1"/>
      <c r="DH9664" s="1"/>
      <c r="DI9664" s="1"/>
      <c r="DJ9664" s="1"/>
      <c r="DK9664" s="1"/>
      <c r="DL9664" s="1"/>
      <c r="DM9664" s="1"/>
      <c r="DN9664" s="1"/>
      <c r="DO9664" s="1"/>
    </row>
    <row r="9665" spans="1:119" s="2" customFormat="1">
      <c r="A9665" s="1"/>
      <c r="B9665" s="1"/>
      <c r="C9665" s="1"/>
      <c r="D9665" s="1"/>
      <c r="E9665" s="3"/>
      <c r="F9665" s="11"/>
      <c r="G9665" s="11"/>
      <c r="H9665" s="11"/>
      <c r="I9665" s="5"/>
      <c r="J9665" s="1"/>
      <c r="K9665" s="1"/>
      <c r="L9665" s="1"/>
      <c r="M9665" s="1"/>
      <c r="N9665" s="7"/>
      <c r="O9665" s="11"/>
      <c r="P9665" s="11"/>
      <c r="Q9665" s="11"/>
      <c r="R9665" s="8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  <c r="BR9665" s="1"/>
      <c r="BS9665" s="1"/>
      <c r="BT9665" s="1"/>
      <c r="BU9665" s="1"/>
      <c r="BV9665" s="1"/>
      <c r="BW9665" s="1"/>
      <c r="BX9665" s="1"/>
      <c r="BY9665" s="1"/>
      <c r="BZ9665" s="1"/>
      <c r="CA9665" s="1"/>
      <c r="CB9665" s="1"/>
      <c r="CC9665" s="1"/>
      <c r="CD9665" s="1"/>
      <c r="CE9665" s="1"/>
      <c r="CF9665" s="1"/>
      <c r="CG9665" s="1"/>
      <c r="CH9665" s="1"/>
      <c r="CI9665" s="1"/>
      <c r="CJ9665" s="1"/>
      <c r="CK9665" s="1"/>
      <c r="CL9665" s="1"/>
      <c r="CM9665" s="1"/>
      <c r="CN9665" s="1"/>
      <c r="CO9665" s="1"/>
      <c r="CP9665" s="1"/>
      <c r="CQ9665" s="1"/>
      <c r="CR9665" s="1"/>
      <c r="CS9665" s="1"/>
      <c r="CT9665" s="1"/>
      <c r="CU9665" s="1"/>
      <c r="CV9665" s="1"/>
      <c r="CW9665" s="1"/>
      <c r="CX9665" s="1"/>
      <c r="CY9665" s="1"/>
      <c r="CZ9665" s="1"/>
      <c r="DA9665" s="1"/>
      <c r="DB9665" s="1"/>
      <c r="DC9665" s="1"/>
      <c r="DD9665" s="1"/>
      <c r="DE9665" s="1"/>
      <c r="DF9665" s="1"/>
      <c r="DG9665" s="1"/>
      <c r="DH9665" s="1"/>
      <c r="DI9665" s="1"/>
      <c r="DJ9665" s="1"/>
      <c r="DK9665" s="1"/>
      <c r="DL9665" s="1"/>
      <c r="DM9665" s="1"/>
      <c r="DN9665" s="1"/>
      <c r="DO9665" s="1"/>
    </row>
    <row r="9666" spans="1:119" s="2" customFormat="1">
      <c r="A9666" s="1"/>
      <c r="B9666" s="1"/>
      <c r="C9666" s="1"/>
      <c r="D9666" s="1"/>
      <c r="E9666" s="3"/>
      <c r="F9666" s="11"/>
      <c r="G9666" s="11"/>
      <c r="H9666" s="11"/>
      <c r="I9666" s="5"/>
      <c r="J9666" s="1"/>
      <c r="K9666" s="1"/>
      <c r="L9666" s="1"/>
      <c r="M9666" s="1"/>
      <c r="N9666" s="7"/>
      <c r="O9666" s="11"/>
      <c r="P9666" s="11"/>
      <c r="Q9666" s="11"/>
      <c r="R9666" s="8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  <c r="BR9666" s="1"/>
      <c r="BS9666" s="1"/>
      <c r="BT9666" s="1"/>
      <c r="BU9666" s="1"/>
      <c r="BV9666" s="1"/>
      <c r="BW9666" s="1"/>
      <c r="BX9666" s="1"/>
      <c r="BY9666" s="1"/>
      <c r="BZ9666" s="1"/>
      <c r="CA9666" s="1"/>
      <c r="CB9666" s="1"/>
      <c r="CC9666" s="1"/>
      <c r="CD9666" s="1"/>
      <c r="CE9666" s="1"/>
      <c r="CF9666" s="1"/>
      <c r="CG9666" s="1"/>
      <c r="CH9666" s="1"/>
      <c r="CI9666" s="1"/>
      <c r="CJ9666" s="1"/>
      <c r="CK9666" s="1"/>
      <c r="CL9666" s="1"/>
      <c r="CM9666" s="1"/>
      <c r="CN9666" s="1"/>
      <c r="CO9666" s="1"/>
      <c r="CP9666" s="1"/>
      <c r="CQ9666" s="1"/>
      <c r="CR9666" s="1"/>
      <c r="CS9666" s="1"/>
      <c r="CT9666" s="1"/>
      <c r="CU9666" s="1"/>
      <c r="CV9666" s="1"/>
      <c r="CW9666" s="1"/>
      <c r="CX9666" s="1"/>
      <c r="CY9666" s="1"/>
      <c r="CZ9666" s="1"/>
      <c r="DA9666" s="1"/>
      <c r="DB9666" s="1"/>
      <c r="DC9666" s="1"/>
      <c r="DD9666" s="1"/>
      <c r="DE9666" s="1"/>
      <c r="DF9666" s="1"/>
      <c r="DG9666" s="1"/>
      <c r="DH9666" s="1"/>
      <c r="DI9666" s="1"/>
      <c r="DJ9666" s="1"/>
      <c r="DK9666" s="1"/>
      <c r="DL9666" s="1"/>
      <c r="DM9666" s="1"/>
      <c r="DN9666" s="1"/>
      <c r="DO9666" s="1"/>
    </row>
    <row r="9667" spans="1:119" s="2" customFormat="1">
      <c r="A9667" s="1"/>
      <c r="B9667" s="1"/>
      <c r="C9667" s="1"/>
      <c r="D9667" s="1"/>
      <c r="E9667" s="3"/>
      <c r="F9667" s="11"/>
      <c r="G9667" s="11"/>
      <c r="H9667" s="11"/>
      <c r="I9667" s="5"/>
      <c r="J9667" s="1"/>
      <c r="K9667" s="1"/>
      <c r="L9667" s="1"/>
      <c r="M9667" s="1"/>
      <c r="N9667" s="7"/>
      <c r="O9667" s="11"/>
      <c r="P9667" s="11"/>
      <c r="Q9667" s="11"/>
      <c r="R9667" s="8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  <c r="BR9667" s="1"/>
      <c r="BS9667" s="1"/>
      <c r="BT9667" s="1"/>
      <c r="BU9667" s="1"/>
      <c r="BV9667" s="1"/>
      <c r="BW9667" s="1"/>
      <c r="BX9667" s="1"/>
      <c r="BY9667" s="1"/>
      <c r="BZ9667" s="1"/>
      <c r="CA9667" s="1"/>
      <c r="CB9667" s="1"/>
      <c r="CC9667" s="1"/>
      <c r="CD9667" s="1"/>
      <c r="CE9667" s="1"/>
      <c r="CF9667" s="1"/>
      <c r="CG9667" s="1"/>
      <c r="CH9667" s="1"/>
      <c r="CI9667" s="1"/>
      <c r="CJ9667" s="1"/>
      <c r="CK9667" s="1"/>
      <c r="CL9667" s="1"/>
      <c r="CM9667" s="1"/>
      <c r="CN9667" s="1"/>
      <c r="CO9667" s="1"/>
      <c r="CP9667" s="1"/>
      <c r="CQ9667" s="1"/>
      <c r="CR9667" s="1"/>
      <c r="CS9667" s="1"/>
      <c r="CT9667" s="1"/>
      <c r="CU9667" s="1"/>
      <c r="CV9667" s="1"/>
      <c r="CW9667" s="1"/>
      <c r="CX9667" s="1"/>
      <c r="CY9667" s="1"/>
      <c r="CZ9667" s="1"/>
      <c r="DA9667" s="1"/>
      <c r="DB9667" s="1"/>
      <c r="DC9667" s="1"/>
      <c r="DD9667" s="1"/>
      <c r="DE9667" s="1"/>
      <c r="DF9667" s="1"/>
      <c r="DG9667" s="1"/>
      <c r="DH9667" s="1"/>
      <c r="DI9667" s="1"/>
      <c r="DJ9667" s="1"/>
      <c r="DK9667" s="1"/>
      <c r="DL9667" s="1"/>
      <c r="DM9667" s="1"/>
      <c r="DN9667" s="1"/>
      <c r="DO9667" s="1"/>
    </row>
    <row r="9668" spans="1:119" s="2" customFormat="1">
      <c r="A9668" s="1"/>
      <c r="B9668" s="1"/>
      <c r="C9668" s="1"/>
      <c r="D9668" s="1"/>
      <c r="E9668" s="3"/>
      <c r="F9668" s="11"/>
      <c r="G9668" s="11"/>
      <c r="H9668" s="11"/>
      <c r="I9668" s="5"/>
      <c r="J9668" s="1"/>
      <c r="K9668" s="1"/>
      <c r="L9668" s="1"/>
      <c r="M9668" s="1"/>
      <c r="N9668" s="7"/>
      <c r="O9668" s="11"/>
      <c r="P9668" s="11"/>
      <c r="Q9668" s="11"/>
      <c r="R9668" s="8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  <c r="BR9668" s="1"/>
      <c r="BS9668" s="1"/>
      <c r="BT9668" s="1"/>
      <c r="BU9668" s="1"/>
      <c r="BV9668" s="1"/>
      <c r="BW9668" s="1"/>
      <c r="BX9668" s="1"/>
      <c r="BY9668" s="1"/>
      <c r="BZ9668" s="1"/>
      <c r="CA9668" s="1"/>
      <c r="CB9668" s="1"/>
      <c r="CC9668" s="1"/>
      <c r="CD9668" s="1"/>
      <c r="CE9668" s="1"/>
      <c r="CF9668" s="1"/>
      <c r="CG9668" s="1"/>
      <c r="CH9668" s="1"/>
      <c r="CI9668" s="1"/>
      <c r="CJ9668" s="1"/>
      <c r="CK9668" s="1"/>
      <c r="CL9668" s="1"/>
      <c r="CM9668" s="1"/>
      <c r="CN9668" s="1"/>
      <c r="CO9668" s="1"/>
      <c r="CP9668" s="1"/>
      <c r="CQ9668" s="1"/>
      <c r="CR9668" s="1"/>
      <c r="CS9668" s="1"/>
      <c r="CT9668" s="1"/>
      <c r="CU9668" s="1"/>
      <c r="CV9668" s="1"/>
      <c r="CW9668" s="1"/>
      <c r="CX9668" s="1"/>
      <c r="CY9668" s="1"/>
      <c r="CZ9668" s="1"/>
      <c r="DA9668" s="1"/>
      <c r="DB9668" s="1"/>
      <c r="DC9668" s="1"/>
      <c r="DD9668" s="1"/>
      <c r="DE9668" s="1"/>
      <c r="DF9668" s="1"/>
      <c r="DG9668" s="1"/>
      <c r="DH9668" s="1"/>
      <c r="DI9668" s="1"/>
      <c r="DJ9668" s="1"/>
      <c r="DK9668" s="1"/>
      <c r="DL9668" s="1"/>
      <c r="DM9668" s="1"/>
      <c r="DN9668" s="1"/>
      <c r="DO9668" s="1"/>
    </row>
    <row r="9669" spans="1:119" s="2" customFormat="1">
      <c r="A9669" s="1"/>
      <c r="B9669" s="1"/>
      <c r="C9669" s="1"/>
      <c r="D9669" s="1"/>
      <c r="E9669" s="3"/>
      <c r="F9669" s="11"/>
      <c r="G9669" s="11"/>
      <c r="H9669" s="11"/>
      <c r="I9669" s="5"/>
      <c r="J9669" s="1"/>
      <c r="K9669" s="1"/>
      <c r="L9669" s="1"/>
      <c r="M9669" s="1"/>
      <c r="N9669" s="7"/>
      <c r="O9669" s="11"/>
      <c r="P9669" s="11"/>
      <c r="Q9669" s="11"/>
      <c r="R9669" s="8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  <c r="BR9669" s="1"/>
      <c r="BS9669" s="1"/>
      <c r="BT9669" s="1"/>
      <c r="BU9669" s="1"/>
      <c r="BV9669" s="1"/>
      <c r="BW9669" s="1"/>
      <c r="BX9669" s="1"/>
      <c r="BY9669" s="1"/>
      <c r="BZ9669" s="1"/>
      <c r="CA9669" s="1"/>
      <c r="CB9669" s="1"/>
      <c r="CC9669" s="1"/>
      <c r="CD9669" s="1"/>
      <c r="CE9669" s="1"/>
      <c r="CF9669" s="1"/>
      <c r="CG9669" s="1"/>
      <c r="CH9669" s="1"/>
      <c r="CI9669" s="1"/>
      <c r="CJ9669" s="1"/>
      <c r="CK9669" s="1"/>
      <c r="CL9669" s="1"/>
      <c r="CM9669" s="1"/>
      <c r="CN9669" s="1"/>
      <c r="CO9669" s="1"/>
      <c r="CP9669" s="1"/>
      <c r="CQ9669" s="1"/>
      <c r="CR9669" s="1"/>
      <c r="CS9669" s="1"/>
      <c r="CT9669" s="1"/>
      <c r="CU9669" s="1"/>
      <c r="CV9669" s="1"/>
      <c r="CW9669" s="1"/>
      <c r="CX9669" s="1"/>
      <c r="CY9669" s="1"/>
      <c r="CZ9669" s="1"/>
      <c r="DA9669" s="1"/>
      <c r="DB9669" s="1"/>
      <c r="DC9669" s="1"/>
      <c r="DD9669" s="1"/>
      <c r="DE9669" s="1"/>
      <c r="DF9669" s="1"/>
      <c r="DG9669" s="1"/>
      <c r="DH9669" s="1"/>
      <c r="DI9669" s="1"/>
      <c r="DJ9669" s="1"/>
      <c r="DK9669" s="1"/>
      <c r="DL9669" s="1"/>
      <c r="DM9669" s="1"/>
      <c r="DN9669" s="1"/>
      <c r="DO9669" s="1"/>
    </row>
    <row r="9670" spans="1:119" s="2" customFormat="1">
      <c r="A9670" s="1"/>
      <c r="B9670" s="1"/>
      <c r="C9670" s="1"/>
      <c r="D9670" s="1"/>
      <c r="E9670" s="3"/>
      <c r="F9670" s="11"/>
      <c r="G9670" s="11"/>
      <c r="H9670" s="11"/>
      <c r="I9670" s="5"/>
      <c r="J9670" s="1"/>
      <c r="K9670" s="1"/>
      <c r="L9670" s="1"/>
      <c r="M9670" s="1"/>
      <c r="N9670" s="7"/>
      <c r="O9670" s="11"/>
      <c r="P9670" s="11"/>
      <c r="Q9670" s="11"/>
      <c r="R9670" s="8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  <c r="BR9670" s="1"/>
      <c r="BS9670" s="1"/>
      <c r="BT9670" s="1"/>
      <c r="BU9670" s="1"/>
      <c r="BV9670" s="1"/>
      <c r="BW9670" s="1"/>
      <c r="BX9670" s="1"/>
      <c r="BY9670" s="1"/>
      <c r="BZ9670" s="1"/>
      <c r="CA9670" s="1"/>
      <c r="CB9670" s="1"/>
      <c r="CC9670" s="1"/>
      <c r="CD9670" s="1"/>
      <c r="CE9670" s="1"/>
      <c r="CF9670" s="1"/>
      <c r="CG9670" s="1"/>
      <c r="CH9670" s="1"/>
      <c r="CI9670" s="1"/>
      <c r="CJ9670" s="1"/>
      <c r="CK9670" s="1"/>
      <c r="CL9670" s="1"/>
      <c r="CM9670" s="1"/>
      <c r="CN9670" s="1"/>
      <c r="CO9670" s="1"/>
      <c r="CP9670" s="1"/>
      <c r="CQ9670" s="1"/>
      <c r="CR9670" s="1"/>
      <c r="CS9670" s="1"/>
      <c r="CT9670" s="1"/>
      <c r="CU9670" s="1"/>
      <c r="CV9670" s="1"/>
      <c r="CW9670" s="1"/>
      <c r="CX9670" s="1"/>
      <c r="CY9670" s="1"/>
      <c r="CZ9670" s="1"/>
      <c r="DA9670" s="1"/>
      <c r="DB9670" s="1"/>
      <c r="DC9670" s="1"/>
      <c r="DD9670" s="1"/>
      <c r="DE9670" s="1"/>
      <c r="DF9670" s="1"/>
      <c r="DG9670" s="1"/>
      <c r="DH9670" s="1"/>
      <c r="DI9670" s="1"/>
      <c r="DJ9670" s="1"/>
      <c r="DK9670" s="1"/>
      <c r="DL9670" s="1"/>
      <c r="DM9670" s="1"/>
      <c r="DN9670" s="1"/>
      <c r="DO9670" s="1"/>
    </row>
    <row r="9671" spans="1:119" s="2" customFormat="1">
      <c r="A9671" s="1"/>
      <c r="B9671" s="1"/>
      <c r="C9671" s="1"/>
      <c r="D9671" s="1"/>
      <c r="E9671" s="3"/>
      <c r="F9671" s="11"/>
      <c r="G9671" s="11"/>
      <c r="H9671" s="11"/>
      <c r="I9671" s="5"/>
      <c r="J9671" s="1"/>
      <c r="K9671" s="1"/>
      <c r="L9671" s="1"/>
      <c r="M9671" s="1"/>
      <c r="N9671" s="7"/>
      <c r="O9671" s="11"/>
      <c r="P9671" s="11"/>
      <c r="Q9671" s="11"/>
      <c r="R9671" s="8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  <c r="BR9671" s="1"/>
      <c r="BS9671" s="1"/>
      <c r="BT9671" s="1"/>
      <c r="BU9671" s="1"/>
      <c r="BV9671" s="1"/>
      <c r="BW9671" s="1"/>
      <c r="BX9671" s="1"/>
      <c r="BY9671" s="1"/>
      <c r="BZ9671" s="1"/>
      <c r="CA9671" s="1"/>
      <c r="CB9671" s="1"/>
      <c r="CC9671" s="1"/>
      <c r="CD9671" s="1"/>
      <c r="CE9671" s="1"/>
      <c r="CF9671" s="1"/>
      <c r="CG9671" s="1"/>
      <c r="CH9671" s="1"/>
      <c r="CI9671" s="1"/>
      <c r="CJ9671" s="1"/>
      <c r="CK9671" s="1"/>
      <c r="CL9671" s="1"/>
      <c r="CM9671" s="1"/>
      <c r="CN9671" s="1"/>
      <c r="CO9671" s="1"/>
      <c r="CP9671" s="1"/>
      <c r="CQ9671" s="1"/>
      <c r="CR9671" s="1"/>
      <c r="CS9671" s="1"/>
      <c r="CT9671" s="1"/>
      <c r="CU9671" s="1"/>
      <c r="CV9671" s="1"/>
      <c r="CW9671" s="1"/>
      <c r="CX9671" s="1"/>
      <c r="CY9671" s="1"/>
      <c r="CZ9671" s="1"/>
      <c r="DA9671" s="1"/>
      <c r="DB9671" s="1"/>
      <c r="DC9671" s="1"/>
      <c r="DD9671" s="1"/>
      <c r="DE9671" s="1"/>
      <c r="DF9671" s="1"/>
      <c r="DG9671" s="1"/>
      <c r="DH9671" s="1"/>
      <c r="DI9671" s="1"/>
      <c r="DJ9671" s="1"/>
      <c r="DK9671" s="1"/>
      <c r="DL9671" s="1"/>
      <c r="DM9671" s="1"/>
      <c r="DN9671" s="1"/>
      <c r="DO9671" s="1"/>
    </row>
    <row r="9672" spans="1:119" s="2" customFormat="1">
      <c r="A9672" s="1"/>
      <c r="B9672" s="1"/>
      <c r="C9672" s="1"/>
      <c r="D9672" s="1"/>
      <c r="E9672" s="3"/>
      <c r="F9672" s="11"/>
      <c r="G9672" s="11"/>
      <c r="H9672" s="11"/>
      <c r="I9672" s="5"/>
      <c r="J9672" s="1"/>
      <c r="K9672" s="1"/>
      <c r="L9672" s="1"/>
      <c r="M9672" s="1"/>
      <c r="N9672" s="7"/>
      <c r="O9672" s="11"/>
      <c r="P9672" s="11"/>
      <c r="Q9672" s="11"/>
      <c r="R9672" s="8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  <c r="BR9672" s="1"/>
      <c r="BS9672" s="1"/>
      <c r="BT9672" s="1"/>
      <c r="BU9672" s="1"/>
      <c r="BV9672" s="1"/>
      <c r="BW9672" s="1"/>
      <c r="BX9672" s="1"/>
      <c r="BY9672" s="1"/>
      <c r="BZ9672" s="1"/>
      <c r="CA9672" s="1"/>
      <c r="CB9672" s="1"/>
      <c r="CC9672" s="1"/>
      <c r="CD9672" s="1"/>
      <c r="CE9672" s="1"/>
      <c r="CF9672" s="1"/>
      <c r="CG9672" s="1"/>
      <c r="CH9672" s="1"/>
      <c r="CI9672" s="1"/>
      <c r="CJ9672" s="1"/>
      <c r="CK9672" s="1"/>
      <c r="CL9672" s="1"/>
      <c r="CM9672" s="1"/>
      <c r="CN9672" s="1"/>
      <c r="CO9672" s="1"/>
      <c r="CP9672" s="1"/>
      <c r="CQ9672" s="1"/>
      <c r="CR9672" s="1"/>
      <c r="CS9672" s="1"/>
      <c r="CT9672" s="1"/>
      <c r="CU9672" s="1"/>
      <c r="CV9672" s="1"/>
      <c r="CW9672" s="1"/>
      <c r="CX9672" s="1"/>
      <c r="CY9672" s="1"/>
      <c r="CZ9672" s="1"/>
      <c r="DA9672" s="1"/>
      <c r="DB9672" s="1"/>
      <c r="DC9672" s="1"/>
      <c r="DD9672" s="1"/>
      <c r="DE9672" s="1"/>
      <c r="DF9672" s="1"/>
      <c r="DG9672" s="1"/>
      <c r="DH9672" s="1"/>
      <c r="DI9672" s="1"/>
      <c r="DJ9672" s="1"/>
      <c r="DK9672" s="1"/>
      <c r="DL9672" s="1"/>
      <c r="DM9672" s="1"/>
      <c r="DN9672" s="1"/>
      <c r="DO9672" s="1"/>
    </row>
    <row r="9673" spans="1:119" s="2" customFormat="1">
      <c r="A9673" s="1"/>
      <c r="B9673" s="1"/>
      <c r="C9673" s="1"/>
      <c r="D9673" s="1"/>
      <c r="E9673" s="3"/>
      <c r="F9673" s="11"/>
      <c r="G9673" s="11"/>
      <c r="H9673" s="11"/>
      <c r="I9673" s="5"/>
      <c r="J9673" s="1"/>
      <c r="K9673" s="1"/>
      <c r="L9673" s="1"/>
      <c r="M9673" s="1"/>
      <c r="N9673" s="7"/>
      <c r="O9673" s="11"/>
      <c r="P9673" s="11"/>
      <c r="Q9673" s="11"/>
      <c r="R9673" s="8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  <c r="BR9673" s="1"/>
      <c r="BS9673" s="1"/>
      <c r="BT9673" s="1"/>
      <c r="BU9673" s="1"/>
      <c r="BV9673" s="1"/>
      <c r="BW9673" s="1"/>
      <c r="BX9673" s="1"/>
      <c r="BY9673" s="1"/>
      <c r="BZ9673" s="1"/>
      <c r="CA9673" s="1"/>
      <c r="CB9673" s="1"/>
      <c r="CC9673" s="1"/>
      <c r="CD9673" s="1"/>
      <c r="CE9673" s="1"/>
      <c r="CF9673" s="1"/>
      <c r="CG9673" s="1"/>
      <c r="CH9673" s="1"/>
      <c r="CI9673" s="1"/>
      <c r="CJ9673" s="1"/>
      <c r="CK9673" s="1"/>
      <c r="CL9673" s="1"/>
      <c r="CM9673" s="1"/>
      <c r="CN9673" s="1"/>
      <c r="CO9673" s="1"/>
      <c r="CP9673" s="1"/>
      <c r="CQ9673" s="1"/>
      <c r="CR9673" s="1"/>
      <c r="CS9673" s="1"/>
      <c r="CT9673" s="1"/>
      <c r="CU9673" s="1"/>
      <c r="CV9673" s="1"/>
      <c r="CW9673" s="1"/>
      <c r="CX9673" s="1"/>
      <c r="CY9673" s="1"/>
      <c r="CZ9673" s="1"/>
      <c r="DA9673" s="1"/>
      <c r="DB9673" s="1"/>
      <c r="DC9673" s="1"/>
      <c r="DD9673" s="1"/>
      <c r="DE9673" s="1"/>
      <c r="DF9673" s="1"/>
      <c r="DG9673" s="1"/>
      <c r="DH9673" s="1"/>
      <c r="DI9673" s="1"/>
      <c r="DJ9673" s="1"/>
      <c r="DK9673" s="1"/>
      <c r="DL9673" s="1"/>
      <c r="DM9673" s="1"/>
      <c r="DN9673" s="1"/>
      <c r="DO9673" s="1"/>
    </row>
    <row r="9674" spans="1:119" s="2" customFormat="1">
      <c r="A9674" s="1"/>
      <c r="B9674" s="1"/>
      <c r="C9674" s="1"/>
      <c r="D9674" s="1"/>
      <c r="E9674" s="3"/>
      <c r="F9674" s="11"/>
      <c r="G9674" s="11"/>
      <c r="H9674" s="11"/>
      <c r="I9674" s="5"/>
      <c r="J9674" s="1"/>
      <c r="K9674" s="1"/>
      <c r="L9674" s="1"/>
      <c r="M9674" s="1"/>
      <c r="N9674" s="7"/>
      <c r="O9674" s="11"/>
      <c r="P9674" s="11"/>
      <c r="Q9674" s="11"/>
      <c r="R9674" s="8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  <c r="BM9674" s="1"/>
      <c r="BN9674" s="1"/>
      <c r="BO9674" s="1"/>
      <c r="BP9674" s="1"/>
      <c r="BQ9674" s="1"/>
      <c r="BR9674" s="1"/>
      <c r="BS9674" s="1"/>
      <c r="BT9674" s="1"/>
      <c r="BU9674" s="1"/>
      <c r="BV9674" s="1"/>
      <c r="BW9674" s="1"/>
      <c r="BX9674" s="1"/>
      <c r="BY9674" s="1"/>
      <c r="BZ9674" s="1"/>
      <c r="CA9674" s="1"/>
      <c r="CB9674" s="1"/>
      <c r="CC9674" s="1"/>
      <c r="CD9674" s="1"/>
      <c r="CE9674" s="1"/>
      <c r="CF9674" s="1"/>
      <c r="CG9674" s="1"/>
      <c r="CH9674" s="1"/>
      <c r="CI9674" s="1"/>
      <c r="CJ9674" s="1"/>
      <c r="CK9674" s="1"/>
      <c r="CL9674" s="1"/>
      <c r="CM9674" s="1"/>
      <c r="CN9674" s="1"/>
      <c r="CO9674" s="1"/>
      <c r="CP9674" s="1"/>
      <c r="CQ9674" s="1"/>
      <c r="CR9674" s="1"/>
      <c r="CS9674" s="1"/>
      <c r="CT9674" s="1"/>
      <c r="CU9674" s="1"/>
      <c r="CV9674" s="1"/>
      <c r="CW9674" s="1"/>
      <c r="CX9674" s="1"/>
      <c r="CY9674" s="1"/>
      <c r="CZ9674" s="1"/>
      <c r="DA9674" s="1"/>
      <c r="DB9674" s="1"/>
      <c r="DC9674" s="1"/>
      <c r="DD9674" s="1"/>
      <c r="DE9674" s="1"/>
      <c r="DF9674" s="1"/>
      <c r="DG9674" s="1"/>
      <c r="DH9674" s="1"/>
      <c r="DI9674" s="1"/>
      <c r="DJ9674" s="1"/>
      <c r="DK9674" s="1"/>
      <c r="DL9674" s="1"/>
      <c r="DM9674" s="1"/>
      <c r="DN9674" s="1"/>
      <c r="DO9674" s="1"/>
    </row>
    <row r="9675" spans="1:119" s="2" customFormat="1">
      <c r="A9675" s="1"/>
      <c r="B9675" s="1"/>
      <c r="C9675" s="1"/>
      <c r="D9675" s="1"/>
      <c r="E9675" s="3"/>
      <c r="F9675" s="11"/>
      <c r="G9675" s="11"/>
      <c r="H9675" s="11"/>
      <c r="I9675" s="5"/>
      <c r="J9675" s="1"/>
      <c r="K9675" s="1"/>
      <c r="L9675" s="1"/>
      <c r="M9675" s="1"/>
      <c r="N9675" s="7"/>
      <c r="O9675" s="11"/>
      <c r="P9675" s="11"/>
      <c r="Q9675" s="11"/>
      <c r="R9675" s="8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  <c r="BM9675" s="1"/>
      <c r="BN9675" s="1"/>
      <c r="BO9675" s="1"/>
      <c r="BP9675" s="1"/>
      <c r="BQ9675" s="1"/>
      <c r="BR9675" s="1"/>
      <c r="BS9675" s="1"/>
      <c r="BT9675" s="1"/>
      <c r="BU9675" s="1"/>
      <c r="BV9675" s="1"/>
      <c r="BW9675" s="1"/>
      <c r="BX9675" s="1"/>
      <c r="BY9675" s="1"/>
      <c r="BZ9675" s="1"/>
      <c r="CA9675" s="1"/>
      <c r="CB9675" s="1"/>
      <c r="CC9675" s="1"/>
      <c r="CD9675" s="1"/>
      <c r="CE9675" s="1"/>
      <c r="CF9675" s="1"/>
      <c r="CG9675" s="1"/>
      <c r="CH9675" s="1"/>
      <c r="CI9675" s="1"/>
      <c r="CJ9675" s="1"/>
      <c r="CK9675" s="1"/>
      <c r="CL9675" s="1"/>
      <c r="CM9675" s="1"/>
      <c r="CN9675" s="1"/>
      <c r="CO9675" s="1"/>
      <c r="CP9675" s="1"/>
      <c r="CQ9675" s="1"/>
      <c r="CR9675" s="1"/>
      <c r="CS9675" s="1"/>
      <c r="CT9675" s="1"/>
      <c r="CU9675" s="1"/>
      <c r="CV9675" s="1"/>
      <c r="CW9675" s="1"/>
      <c r="CX9675" s="1"/>
      <c r="CY9675" s="1"/>
      <c r="CZ9675" s="1"/>
      <c r="DA9675" s="1"/>
      <c r="DB9675" s="1"/>
      <c r="DC9675" s="1"/>
      <c r="DD9675" s="1"/>
      <c r="DE9675" s="1"/>
      <c r="DF9675" s="1"/>
      <c r="DG9675" s="1"/>
      <c r="DH9675" s="1"/>
      <c r="DI9675" s="1"/>
      <c r="DJ9675" s="1"/>
      <c r="DK9675" s="1"/>
      <c r="DL9675" s="1"/>
      <c r="DM9675" s="1"/>
      <c r="DN9675" s="1"/>
      <c r="DO9675" s="1"/>
    </row>
    <row r="9676" spans="1:119" s="2" customFormat="1">
      <c r="A9676" s="1"/>
      <c r="B9676" s="1"/>
      <c r="C9676" s="1"/>
      <c r="D9676" s="1"/>
      <c r="E9676" s="3"/>
      <c r="F9676" s="11"/>
      <c r="G9676" s="11"/>
      <c r="H9676" s="11"/>
      <c r="I9676" s="5"/>
      <c r="J9676" s="1"/>
      <c r="K9676" s="1"/>
      <c r="L9676" s="1"/>
      <c r="M9676" s="1"/>
      <c r="N9676" s="7"/>
      <c r="O9676" s="11"/>
      <c r="P9676" s="11"/>
      <c r="Q9676" s="11"/>
      <c r="R9676" s="8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  <c r="BR9676" s="1"/>
      <c r="BS9676" s="1"/>
      <c r="BT9676" s="1"/>
      <c r="BU9676" s="1"/>
      <c r="BV9676" s="1"/>
      <c r="BW9676" s="1"/>
      <c r="BX9676" s="1"/>
      <c r="BY9676" s="1"/>
      <c r="BZ9676" s="1"/>
      <c r="CA9676" s="1"/>
      <c r="CB9676" s="1"/>
      <c r="CC9676" s="1"/>
      <c r="CD9676" s="1"/>
      <c r="CE9676" s="1"/>
      <c r="CF9676" s="1"/>
      <c r="CG9676" s="1"/>
      <c r="CH9676" s="1"/>
      <c r="CI9676" s="1"/>
      <c r="CJ9676" s="1"/>
      <c r="CK9676" s="1"/>
      <c r="CL9676" s="1"/>
      <c r="CM9676" s="1"/>
      <c r="CN9676" s="1"/>
      <c r="CO9676" s="1"/>
      <c r="CP9676" s="1"/>
      <c r="CQ9676" s="1"/>
      <c r="CR9676" s="1"/>
      <c r="CS9676" s="1"/>
      <c r="CT9676" s="1"/>
      <c r="CU9676" s="1"/>
      <c r="CV9676" s="1"/>
      <c r="CW9676" s="1"/>
      <c r="CX9676" s="1"/>
      <c r="CY9676" s="1"/>
      <c r="CZ9676" s="1"/>
      <c r="DA9676" s="1"/>
      <c r="DB9676" s="1"/>
      <c r="DC9676" s="1"/>
      <c r="DD9676" s="1"/>
      <c r="DE9676" s="1"/>
      <c r="DF9676" s="1"/>
      <c r="DG9676" s="1"/>
      <c r="DH9676" s="1"/>
      <c r="DI9676" s="1"/>
      <c r="DJ9676" s="1"/>
      <c r="DK9676" s="1"/>
      <c r="DL9676" s="1"/>
      <c r="DM9676" s="1"/>
      <c r="DN9676" s="1"/>
      <c r="DO9676" s="1"/>
    </row>
    <row r="9677" spans="1:119" s="2" customFormat="1">
      <c r="A9677" s="1"/>
      <c r="B9677" s="1"/>
      <c r="C9677" s="1"/>
      <c r="D9677" s="1"/>
      <c r="E9677" s="3"/>
      <c r="F9677" s="11"/>
      <c r="G9677" s="11"/>
      <c r="H9677" s="11"/>
      <c r="I9677" s="5"/>
      <c r="J9677" s="1"/>
      <c r="K9677" s="1"/>
      <c r="L9677" s="1"/>
      <c r="M9677" s="1"/>
      <c r="N9677" s="7"/>
      <c r="O9677" s="11"/>
      <c r="P9677" s="11"/>
      <c r="Q9677" s="11"/>
      <c r="R9677" s="8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  <c r="BR9677" s="1"/>
      <c r="BS9677" s="1"/>
      <c r="BT9677" s="1"/>
      <c r="BU9677" s="1"/>
      <c r="BV9677" s="1"/>
      <c r="BW9677" s="1"/>
      <c r="BX9677" s="1"/>
      <c r="BY9677" s="1"/>
      <c r="BZ9677" s="1"/>
      <c r="CA9677" s="1"/>
      <c r="CB9677" s="1"/>
      <c r="CC9677" s="1"/>
      <c r="CD9677" s="1"/>
      <c r="CE9677" s="1"/>
      <c r="CF9677" s="1"/>
      <c r="CG9677" s="1"/>
      <c r="CH9677" s="1"/>
      <c r="CI9677" s="1"/>
      <c r="CJ9677" s="1"/>
      <c r="CK9677" s="1"/>
      <c r="CL9677" s="1"/>
      <c r="CM9677" s="1"/>
      <c r="CN9677" s="1"/>
      <c r="CO9677" s="1"/>
      <c r="CP9677" s="1"/>
      <c r="CQ9677" s="1"/>
      <c r="CR9677" s="1"/>
      <c r="CS9677" s="1"/>
      <c r="CT9677" s="1"/>
      <c r="CU9677" s="1"/>
      <c r="CV9677" s="1"/>
      <c r="CW9677" s="1"/>
      <c r="CX9677" s="1"/>
      <c r="CY9677" s="1"/>
      <c r="CZ9677" s="1"/>
      <c r="DA9677" s="1"/>
      <c r="DB9677" s="1"/>
      <c r="DC9677" s="1"/>
      <c r="DD9677" s="1"/>
      <c r="DE9677" s="1"/>
      <c r="DF9677" s="1"/>
      <c r="DG9677" s="1"/>
      <c r="DH9677" s="1"/>
      <c r="DI9677" s="1"/>
      <c r="DJ9677" s="1"/>
      <c r="DK9677" s="1"/>
      <c r="DL9677" s="1"/>
      <c r="DM9677" s="1"/>
      <c r="DN9677" s="1"/>
      <c r="DO9677" s="1"/>
    </row>
    <row r="9678" spans="1:119" s="2" customFormat="1">
      <c r="A9678" s="1"/>
      <c r="B9678" s="1"/>
      <c r="C9678" s="1"/>
      <c r="D9678" s="1"/>
      <c r="E9678" s="3"/>
      <c r="F9678" s="11"/>
      <c r="G9678" s="11"/>
      <c r="H9678" s="11"/>
      <c r="I9678" s="5"/>
      <c r="J9678" s="1"/>
      <c r="K9678" s="1"/>
      <c r="L9678" s="1"/>
      <c r="M9678" s="1"/>
      <c r="N9678" s="7"/>
      <c r="O9678" s="11"/>
      <c r="P9678" s="11"/>
      <c r="Q9678" s="11"/>
      <c r="R9678" s="8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  <c r="BR9678" s="1"/>
      <c r="BS9678" s="1"/>
      <c r="BT9678" s="1"/>
      <c r="BU9678" s="1"/>
      <c r="BV9678" s="1"/>
      <c r="BW9678" s="1"/>
      <c r="BX9678" s="1"/>
      <c r="BY9678" s="1"/>
      <c r="BZ9678" s="1"/>
      <c r="CA9678" s="1"/>
      <c r="CB9678" s="1"/>
      <c r="CC9678" s="1"/>
      <c r="CD9678" s="1"/>
      <c r="CE9678" s="1"/>
      <c r="CF9678" s="1"/>
      <c r="CG9678" s="1"/>
      <c r="CH9678" s="1"/>
      <c r="CI9678" s="1"/>
      <c r="CJ9678" s="1"/>
      <c r="CK9678" s="1"/>
      <c r="CL9678" s="1"/>
      <c r="CM9678" s="1"/>
      <c r="CN9678" s="1"/>
      <c r="CO9678" s="1"/>
      <c r="CP9678" s="1"/>
      <c r="CQ9678" s="1"/>
      <c r="CR9678" s="1"/>
      <c r="CS9678" s="1"/>
      <c r="CT9678" s="1"/>
      <c r="CU9678" s="1"/>
      <c r="CV9678" s="1"/>
      <c r="CW9678" s="1"/>
      <c r="CX9678" s="1"/>
      <c r="CY9678" s="1"/>
      <c r="CZ9678" s="1"/>
      <c r="DA9678" s="1"/>
      <c r="DB9678" s="1"/>
      <c r="DC9678" s="1"/>
      <c r="DD9678" s="1"/>
      <c r="DE9678" s="1"/>
      <c r="DF9678" s="1"/>
      <c r="DG9678" s="1"/>
      <c r="DH9678" s="1"/>
      <c r="DI9678" s="1"/>
      <c r="DJ9678" s="1"/>
      <c r="DK9678" s="1"/>
      <c r="DL9678" s="1"/>
      <c r="DM9678" s="1"/>
      <c r="DN9678" s="1"/>
      <c r="DO9678" s="1"/>
    </row>
    <row r="9679" spans="1:119" s="2" customFormat="1">
      <c r="A9679" s="1"/>
      <c r="B9679" s="1"/>
      <c r="C9679" s="1"/>
      <c r="D9679" s="1"/>
      <c r="E9679" s="3"/>
      <c r="F9679" s="11"/>
      <c r="G9679" s="11"/>
      <c r="H9679" s="11"/>
      <c r="I9679" s="5"/>
      <c r="J9679" s="1"/>
      <c r="K9679" s="1"/>
      <c r="L9679" s="1"/>
      <c r="M9679" s="1"/>
      <c r="N9679" s="7"/>
      <c r="O9679" s="11"/>
      <c r="P9679" s="11"/>
      <c r="Q9679" s="11"/>
      <c r="R9679" s="8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  <c r="BR9679" s="1"/>
      <c r="BS9679" s="1"/>
      <c r="BT9679" s="1"/>
      <c r="BU9679" s="1"/>
      <c r="BV9679" s="1"/>
      <c r="BW9679" s="1"/>
      <c r="BX9679" s="1"/>
      <c r="BY9679" s="1"/>
      <c r="BZ9679" s="1"/>
      <c r="CA9679" s="1"/>
      <c r="CB9679" s="1"/>
      <c r="CC9679" s="1"/>
      <c r="CD9679" s="1"/>
      <c r="CE9679" s="1"/>
      <c r="CF9679" s="1"/>
      <c r="CG9679" s="1"/>
      <c r="CH9679" s="1"/>
      <c r="CI9679" s="1"/>
      <c r="CJ9679" s="1"/>
      <c r="CK9679" s="1"/>
      <c r="CL9679" s="1"/>
      <c r="CM9679" s="1"/>
      <c r="CN9679" s="1"/>
      <c r="CO9679" s="1"/>
      <c r="CP9679" s="1"/>
      <c r="CQ9679" s="1"/>
      <c r="CR9679" s="1"/>
      <c r="CS9679" s="1"/>
      <c r="CT9679" s="1"/>
      <c r="CU9679" s="1"/>
      <c r="CV9679" s="1"/>
      <c r="CW9679" s="1"/>
      <c r="CX9679" s="1"/>
      <c r="CY9679" s="1"/>
      <c r="CZ9679" s="1"/>
      <c r="DA9679" s="1"/>
      <c r="DB9679" s="1"/>
      <c r="DC9679" s="1"/>
      <c r="DD9679" s="1"/>
      <c r="DE9679" s="1"/>
      <c r="DF9679" s="1"/>
      <c r="DG9679" s="1"/>
      <c r="DH9679" s="1"/>
      <c r="DI9679" s="1"/>
      <c r="DJ9679" s="1"/>
      <c r="DK9679" s="1"/>
      <c r="DL9679" s="1"/>
      <c r="DM9679" s="1"/>
      <c r="DN9679" s="1"/>
      <c r="DO9679" s="1"/>
    </row>
    <row r="9680" spans="1:119" s="2" customFormat="1">
      <c r="A9680" s="1"/>
      <c r="B9680" s="1"/>
      <c r="C9680" s="1"/>
      <c r="D9680" s="1"/>
      <c r="E9680" s="3"/>
      <c r="F9680" s="11"/>
      <c r="G9680" s="11"/>
      <c r="H9680" s="11"/>
      <c r="I9680" s="5"/>
      <c r="J9680" s="1"/>
      <c r="K9680" s="1"/>
      <c r="L9680" s="1"/>
      <c r="M9680" s="1"/>
      <c r="N9680" s="7"/>
      <c r="O9680" s="11"/>
      <c r="P9680" s="11"/>
      <c r="Q9680" s="11"/>
      <c r="R9680" s="8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  <c r="BR9680" s="1"/>
      <c r="BS9680" s="1"/>
      <c r="BT9680" s="1"/>
      <c r="BU9680" s="1"/>
      <c r="BV9680" s="1"/>
      <c r="BW9680" s="1"/>
      <c r="BX9680" s="1"/>
      <c r="BY9680" s="1"/>
      <c r="BZ9680" s="1"/>
      <c r="CA9680" s="1"/>
      <c r="CB9680" s="1"/>
      <c r="CC9680" s="1"/>
      <c r="CD9680" s="1"/>
      <c r="CE9680" s="1"/>
      <c r="CF9680" s="1"/>
      <c r="CG9680" s="1"/>
      <c r="CH9680" s="1"/>
      <c r="CI9680" s="1"/>
      <c r="CJ9680" s="1"/>
      <c r="CK9680" s="1"/>
      <c r="CL9680" s="1"/>
      <c r="CM9680" s="1"/>
      <c r="CN9680" s="1"/>
      <c r="CO9680" s="1"/>
      <c r="CP9680" s="1"/>
      <c r="CQ9680" s="1"/>
      <c r="CR9680" s="1"/>
      <c r="CS9680" s="1"/>
      <c r="CT9680" s="1"/>
      <c r="CU9680" s="1"/>
      <c r="CV9680" s="1"/>
      <c r="CW9680" s="1"/>
      <c r="CX9680" s="1"/>
      <c r="CY9680" s="1"/>
      <c r="CZ9680" s="1"/>
      <c r="DA9680" s="1"/>
      <c r="DB9680" s="1"/>
      <c r="DC9680" s="1"/>
      <c r="DD9680" s="1"/>
      <c r="DE9680" s="1"/>
      <c r="DF9680" s="1"/>
      <c r="DG9680" s="1"/>
      <c r="DH9680" s="1"/>
      <c r="DI9680" s="1"/>
      <c r="DJ9680" s="1"/>
      <c r="DK9680" s="1"/>
      <c r="DL9680" s="1"/>
      <c r="DM9680" s="1"/>
      <c r="DN9680" s="1"/>
      <c r="DO9680" s="1"/>
    </row>
    <row r="9681" spans="1:119" s="2" customFormat="1">
      <c r="A9681" s="1"/>
      <c r="B9681" s="1"/>
      <c r="C9681" s="1"/>
      <c r="D9681" s="1"/>
      <c r="E9681" s="3"/>
      <c r="F9681" s="11"/>
      <c r="G9681" s="11"/>
      <c r="H9681" s="11"/>
      <c r="I9681" s="5"/>
      <c r="J9681" s="1"/>
      <c r="K9681" s="1"/>
      <c r="L9681" s="1"/>
      <c r="M9681" s="1"/>
      <c r="N9681" s="7"/>
      <c r="O9681" s="11"/>
      <c r="P9681" s="11"/>
      <c r="Q9681" s="11"/>
      <c r="R9681" s="8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  <c r="BR9681" s="1"/>
      <c r="BS9681" s="1"/>
      <c r="BT9681" s="1"/>
      <c r="BU9681" s="1"/>
      <c r="BV9681" s="1"/>
      <c r="BW9681" s="1"/>
      <c r="BX9681" s="1"/>
      <c r="BY9681" s="1"/>
      <c r="BZ9681" s="1"/>
      <c r="CA9681" s="1"/>
      <c r="CB9681" s="1"/>
      <c r="CC9681" s="1"/>
      <c r="CD9681" s="1"/>
      <c r="CE9681" s="1"/>
      <c r="CF9681" s="1"/>
      <c r="CG9681" s="1"/>
      <c r="CH9681" s="1"/>
      <c r="CI9681" s="1"/>
      <c r="CJ9681" s="1"/>
      <c r="CK9681" s="1"/>
      <c r="CL9681" s="1"/>
      <c r="CM9681" s="1"/>
      <c r="CN9681" s="1"/>
      <c r="CO9681" s="1"/>
      <c r="CP9681" s="1"/>
      <c r="CQ9681" s="1"/>
      <c r="CR9681" s="1"/>
      <c r="CS9681" s="1"/>
      <c r="CT9681" s="1"/>
      <c r="CU9681" s="1"/>
      <c r="CV9681" s="1"/>
      <c r="CW9681" s="1"/>
      <c r="CX9681" s="1"/>
      <c r="CY9681" s="1"/>
      <c r="CZ9681" s="1"/>
      <c r="DA9681" s="1"/>
      <c r="DB9681" s="1"/>
      <c r="DC9681" s="1"/>
      <c r="DD9681" s="1"/>
      <c r="DE9681" s="1"/>
      <c r="DF9681" s="1"/>
      <c r="DG9681" s="1"/>
      <c r="DH9681" s="1"/>
      <c r="DI9681" s="1"/>
      <c r="DJ9681" s="1"/>
      <c r="DK9681" s="1"/>
      <c r="DL9681" s="1"/>
      <c r="DM9681" s="1"/>
      <c r="DN9681" s="1"/>
      <c r="DO9681" s="1"/>
    </row>
    <row r="9682" spans="1:119" s="2" customFormat="1">
      <c r="A9682" s="1"/>
      <c r="B9682" s="1"/>
      <c r="C9682" s="1"/>
      <c r="D9682" s="1"/>
      <c r="E9682" s="3"/>
      <c r="F9682" s="11"/>
      <c r="G9682" s="11"/>
      <c r="H9682" s="11"/>
      <c r="I9682" s="5"/>
      <c r="J9682" s="1"/>
      <c r="K9682" s="1"/>
      <c r="L9682" s="1"/>
      <c r="M9682" s="1"/>
      <c r="N9682" s="7"/>
      <c r="O9682" s="11"/>
      <c r="P9682" s="11"/>
      <c r="Q9682" s="11"/>
      <c r="R9682" s="8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  <c r="BR9682" s="1"/>
      <c r="BS9682" s="1"/>
      <c r="BT9682" s="1"/>
      <c r="BU9682" s="1"/>
      <c r="BV9682" s="1"/>
      <c r="BW9682" s="1"/>
      <c r="BX9682" s="1"/>
      <c r="BY9682" s="1"/>
      <c r="BZ9682" s="1"/>
      <c r="CA9682" s="1"/>
      <c r="CB9682" s="1"/>
      <c r="CC9682" s="1"/>
      <c r="CD9682" s="1"/>
      <c r="CE9682" s="1"/>
      <c r="CF9682" s="1"/>
      <c r="CG9682" s="1"/>
      <c r="CH9682" s="1"/>
      <c r="CI9682" s="1"/>
      <c r="CJ9682" s="1"/>
      <c r="CK9682" s="1"/>
      <c r="CL9682" s="1"/>
      <c r="CM9682" s="1"/>
      <c r="CN9682" s="1"/>
      <c r="CO9682" s="1"/>
      <c r="CP9682" s="1"/>
      <c r="CQ9682" s="1"/>
      <c r="CR9682" s="1"/>
      <c r="CS9682" s="1"/>
      <c r="CT9682" s="1"/>
      <c r="CU9682" s="1"/>
      <c r="CV9682" s="1"/>
      <c r="CW9682" s="1"/>
      <c r="CX9682" s="1"/>
      <c r="CY9682" s="1"/>
      <c r="CZ9682" s="1"/>
      <c r="DA9682" s="1"/>
      <c r="DB9682" s="1"/>
      <c r="DC9682" s="1"/>
      <c r="DD9682" s="1"/>
      <c r="DE9682" s="1"/>
      <c r="DF9682" s="1"/>
      <c r="DG9682" s="1"/>
      <c r="DH9682" s="1"/>
      <c r="DI9682" s="1"/>
      <c r="DJ9682" s="1"/>
      <c r="DK9682" s="1"/>
      <c r="DL9682" s="1"/>
      <c r="DM9682" s="1"/>
      <c r="DN9682" s="1"/>
      <c r="DO9682" s="1"/>
    </row>
    <row r="9683" spans="1:119" s="2" customFormat="1">
      <c r="A9683" s="1"/>
      <c r="B9683" s="1"/>
      <c r="C9683" s="1"/>
      <c r="D9683" s="1"/>
      <c r="E9683" s="3"/>
      <c r="F9683" s="11"/>
      <c r="G9683" s="11"/>
      <c r="H9683" s="11"/>
      <c r="I9683" s="5"/>
      <c r="J9683" s="1"/>
      <c r="K9683" s="1"/>
      <c r="L9683" s="1"/>
      <c r="M9683" s="1"/>
      <c r="N9683" s="7"/>
      <c r="O9683" s="11"/>
      <c r="P9683" s="11"/>
      <c r="Q9683" s="11"/>
      <c r="R9683" s="8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  <c r="BR9683" s="1"/>
      <c r="BS9683" s="1"/>
      <c r="BT9683" s="1"/>
      <c r="BU9683" s="1"/>
      <c r="BV9683" s="1"/>
      <c r="BW9683" s="1"/>
      <c r="BX9683" s="1"/>
      <c r="BY9683" s="1"/>
      <c r="BZ9683" s="1"/>
      <c r="CA9683" s="1"/>
      <c r="CB9683" s="1"/>
      <c r="CC9683" s="1"/>
      <c r="CD9683" s="1"/>
      <c r="CE9683" s="1"/>
      <c r="CF9683" s="1"/>
      <c r="CG9683" s="1"/>
      <c r="CH9683" s="1"/>
      <c r="CI9683" s="1"/>
      <c r="CJ9683" s="1"/>
      <c r="CK9683" s="1"/>
      <c r="CL9683" s="1"/>
      <c r="CM9683" s="1"/>
      <c r="CN9683" s="1"/>
      <c r="CO9683" s="1"/>
      <c r="CP9683" s="1"/>
      <c r="CQ9683" s="1"/>
      <c r="CR9683" s="1"/>
      <c r="CS9683" s="1"/>
      <c r="CT9683" s="1"/>
      <c r="CU9683" s="1"/>
      <c r="CV9683" s="1"/>
      <c r="CW9683" s="1"/>
      <c r="CX9683" s="1"/>
      <c r="CY9683" s="1"/>
      <c r="CZ9683" s="1"/>
      <c r="DA9683" s="1"/>
      <c r="DB9683" s="1"/>
      <c r="DC9683" s="1"/>
      <c r="DD9683" s="1"/>
      <c r="DE9683" s="1"/>
      <c r="DF9683" s="1"/>
      <c r="DG9683" s="1"/>
      <c r="DH9683" s="1"/>
      <c r="DI9683" s="1"/>
      <c r="DJ9683" s="1"/>
      <c r="DK9683" s="1"/>
      <c r="DL9683" s="1"/>
      <c r="DM9683" s="1"/>
      <c r="DN9683" s="1"/>
      <c r="DO9683" s="1"/>
    </row>
    <row r="9684" spans="1:119" s="2" customFormat="1">
      <c r="A9684" s="1"/>
      <c r="B9684" s="1"/>
      <c r="C9684" s="1"/>
      <c r="D9684" s="1"/>
      <c r="E9684" s="3"/>
      <c r="F9684" s="11"/>
      <c r="G9684" s="11"/>
      <c r="H9684" s="11"/>
      <c r="I9684" s="5"/>
      <c r="J9684" s="1"/>
      <c r="K9684" s="1"/>
      <c r="L9684" s="1"/>
      <c r="M9684" s="1"/>
      <c r="N9684" s="7"/>
      <c r="O9684" s="11"/>
      <c r="P9684" s="11"/>
      <c r="Q9684" s="11"/>
      <c r="R9684" s="8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  <c r="BR9684" s="1"/>
      <c r="BS9684" s="1"/>
      <c r="BT9684" s="1"/>
      <c r="BU9684" s="1"/>
      <c r="BV9684" s="1"/>
      <c r="BW9684" s="1"/>
      <c r="BX9684" s="1"/>
      <c r="BY9684" s="1"/>
      <c r="BZ9684" s="1"/>
      <c r="CA9684" s="1"/>
      <c r="CB9684" s="1"/>
      <c r="CC9684" s="1"/>
      <c r="CD9684" s="1"/>
      <c r="CE9684" s="1"/>
      <c r="CF9684" s="1"/>
      <c r="CG9684" s="1"/>
      <c r="CH9684" s="1"/>
      <c r="CI9684" s="1"/>
      <c r="CJ9684" s="1"/>
      <c r="CK9684" s="1"/>
      <c r="CL9684" s="1"/>
      <c r="CM9684" s="1"/>
      <c r="CN9684" s="1"/>
      <c r="CO9684" s="1"/>
      <c r="CP9684" s="1"/>
      <c r="CQ9684" s="1"/>
      <c r="CR9684" s="1"/>
      <c r="CS9684" s="1"/>
      <c r="CT9684" s="1"/>
      <c r="CU9684" s="1"/>
      <c r="CV9684" s="1"/>
      <c r="CW9684" s="1"/>
      <c r="CX9684" s="1"/>
      <c r="CY9684" s="1"/>
      <c r="CZ9684" s="1"/>
      <c r="DA9684" s="1"/>
      <c r="DB9684" s="1"/>
      <c r="DC9684" s="1"/>
      <c r="DD9684" s="1"/>
      <c r="DE9684" s="1"/>
      <c r="DF9684" s="1"/>
      <c r="DG9684" s="1"/>
      <c r="DH9684" s="1"/>
      <c r="DI9684" s="1"/>
      <c r="DJ9684" s="1"/>
      <c r="DK9684" s="1"/>
      <c r="DL9684" s="1"/>
      <c r="DM9684" s="1"/>
      <c r="DN9684" s="1"/>
      <c r="DO9684" s="1"/>
    </row>
    <row r="9685" spans="1:119" s="2" customFormat="1">
      <c r="A9685" s="1"/>
      <c r="B9685" s="1"/>
      <c r="C9685" s="1"/>
      <c r="D9685" s="1"/>
      <c r="E9685" s="3"/>
      <c r="F9685" s="11"/>
      <c r="G9685" s="11"/>
      <c r="H9685" s="11"/>
      <c r="I9685" s="5"/>
      <c r="J9685" s="1"/>
      <c r="K9685" s="1"/>
      <c r="L9685" s="1"/>
      <c r="M9685" s="1"/>
      <c r="N9685" s="7"/>
      <c r="O9685" s="11"/>
      <c r="P9685" s="11"/>
      <c r="Q9685" s="11"/>
      <c r="R9685" s="8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  <c r="BR9685" s="1"/>
      <c r="BS9685" s="1"/>
      <c r="BT9685" s="1"/>
      <c r="BU9685" s="1"/>
      <c r="BV9685" s="1"/>
      <c r="BW9685" s="1"/>
      <c r="BX9685" s="1"/>
      <c r="BY9685" s="1"/>
      <c r="BZ9685" s="1"/>
      <c r="CA9685" s="1"/>
      <c r="CB9685" s="1"/>
      <c r="CC9685" s="1"/>
      <c r="CD9685" s="1"/>
      <c r="CE9685" s="1"/>
      <c r="CF9685" s="1"/>
      <c r="CG9685" s="1"/>
      <c r="CH9685" s="1"/>
      <c r="CI9685" s="1"/>
      <c r="CJ9685" s="1"/>
      <c r="CK9685" s="1"/>
      <c r="CL9685" s="1"/>
      <c r="CM9685" s="1"/>
      <c r="CN9685" s="1"/>
      <c r="CO9685" s="1"/>
      <c r="CP9685" s="1"/>
      <c r="CQ9685" s="1"/>
      <c r="CR9685" s="1"/>
      <c r="CS9685" s="1"/>
      <c r="CT9685" s="1"/>
      <c r="CU9685" s="1"/>
      <c r="CV9685" s="1"/>
      <c r="CW9685" s="1"/>
      <c r="CX9685" s="1"/>
      <c r="CY9685" s="1"/>
      <c r="CZ9685" s="1"/>
      <c r="DA9685" s="1"/>
      <c r="DB9685" s="1"/>
      <c r="DC9685" s="1"/>
      <c r="DD9685" s="1"/>
      <c r="DE9685" s="1"/>
      <c r="DF9685" s="1"/>
      <c r="DG9685" s="1"/>
      <c r="DH9685" s="1"/>
      <c r="DI9685" s="1"/>
      <c r="DJ9685" s="1"/>
      <c r="DK9685" s="1"/>
      <c r="DL9685" s="1"/>
      <c r="DM9685" s="1"/>
      <c r="DN9685" s="1"/>
      <c r="DO9685" s="1"/>
    </row>
    <row r="9686" spans="1:119" s="2" customFormat="1">
      <c r="A9686" s="1"/>
      <c r="B9686" s="1"/>
      <c r="C9686" s="1"/>
      <c r="D9686" s="1"/>
      <c r="E9686" s="3"/>
      <c r="F9686" s="11"/>
      <c r="G9686" s="11"/>
      <c r="H9686" s="11"/>
      <c r="I9686" s="5"/>
      <c r="J9686" s="1"/>
      <c r="K9686" s="1"/>
      <c r="L9686" s="1"/>
      <c r="M9686" s="1"/>
      <c r="N9686" s="7"/>
      <c r="O9686" s="11"/>
      <c r="P9686" s="11"/>
      <c r="Q9686" s="11"/>
      <c r="R9686" s="8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  <c r="BR9686" s="1"/>
      <c r="BS9686" s="1"/>
      <c r="BT9686" s="1"/>
      <c r="BU9686" s="1"/>
      <c r="BV9686" s="1"/>
      <c r="BW9686" s="1"/>
      <c r="BX9686" s="1"/>
      <c r="BY9686" s="1"/>
      <c r="BZ9686" s="1"/>
      <c r="CA9686" s="1"/>
      <c r="CB9686" s="1"/>
      <c r="CC9686" s="1"/>
      <c r="CD9686" s="1"/>
      <c r="CE9686" s="1"/>
      <c r="CF9686" s="1"/>
      <c r="CG9686" s="1"/>
      <c r="CH9686" s="1"/>
      <c r="CI9686" s="1"/>
      <c r="CJ9686" s="1"/>
      <c r="CK9686" s="1"/>
      <c r="CL9686" s="1"/>
      <c r="CM9686" s="1"/>
      <c r="CN9686" s="1"/>
      <c r="CO9686" s="1"/>
      <c r="CP9686" s="1"/>
      <c r="CQ9686" s="1"/>
      <c r="CR9686" s="1"/>
      <c r="CS9686" s="1"/>
      <c r="CT9686" s="1"/>
      <c r="CU9686" s="1"/>
      <c r="CV9686" s="1"/>
      <c r="CW9686" s="1"/>
      <c r="CX9686" s="1"/>
      <c r="CY9686" s="1"/>
      <c r="CZ9686" s="1"/>
      <c r="DA9686" s="1"/>
      <c r="DB9686" s="1"/>
      <c r="DC9686" s="1"/>
      <c r="DD9686" s="1"/>
      <c r="DE9686" s="1"/>
      <c r="DF9686" s="1"/>
      <c r="DG9686" s="1"/>
      <c r="DH9686" s="1"/>
      <c r="DI9686" s="1"/>
      <c r="DJ9686" s="1"/>
      <c r="DK9686" s="1"/>
      <c r="DL9686" s="1"/>
      <c r="DM9686" s="1"/>
      <c r="DN9686" s="1"/>
      <c r="DO9686" s="1"/>
    </row>
    <row r="9687" spans="1:119" s="2" customFormat="1">
      <c r="A9687" s="1"/>
      <c r="B9687" s="1"/>
      <c r="C9687" s="1"/>
      <c r="D9687" s="1"/>
      <c r="E9687" s="3"/>
      <c r="F9687" s="11"/>
      <c r="G9687" s="11"/>
      <c r="H9687" s="11"/>
      <c r="I9687" s="5"/>
      <c r="J9687" s="1"/>
      <c r="K9687" s="1"/>
      <c r="L9687" s="1"/>
      <c r="M9687" s="1"/>
      <c r="N9687" s="7"/>
      <c r="O9687" s="11"/>
      <c r="P9687" s="11"/>
      <c r="Q9687" s="11"/>
      <c r="R9687" s="8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  <c r="BR9687" s="1"/>
      <c r="BS9687" s="1"/>
      <c r="BT9687" s="1"/>
      <c r="BU9687" s="1"/>
      <c r="BV9687" s="1"/>
      <c r="BW9687" s="1"/>
      <c r="BX9687" s="1"/>
      <c r="BY9687" s="1"/>
      <c r="BZ9687" s="1"/>
      <c r="CA9687" s="1"/>
      <c r="CB9687" s="1"/>
      <c r="CC9687" s="1"/>
      <c r="CD9687" s="1"/>
      <c r="CE9687" s="1"/>
      <c r="CF9687" s="1"/>
      <c r="CG9687" s="1"/>
      <c r="CH9687" s="1"/>
      <c r="CI9687" s="1"/>
      <c r="CJ9687" s="1"/>
      <c r="CK9687" s="1"/>
      <c r="CL9687" s="1"/>
      <c r="CM9687" s="1"/>
      <c r="CN9687" s="1"/>
      <c r="CO9687" s="1"/>
      <c r="CP9687" s="1"/>
      <c r="CQ9687" s="1"/>
      <c r="CR9687" s="1"/>
      <c r="CS9687" s="1"/>
      <c r="CT9687" s="1"/>
      <c r="CU9687" s="1"/>
      <c r="CV9687" s="1"/>
      <c r="CW9687" s="1"/>
      <c r="CX9687" s="1"/>
      <c r="CY9687" s="1"/>
      <c r="CZ9687" s="1"/>
      <c r="DA9687" s="1"/>
      <c r="DB9687" s="1"/>
      <c r="DC9687" s="1"/>
      <c r="DD9687" s="1"/>
      <c r="DE9687" s="1"/>
      <c r="DF9687" s="1"/>
      <c r="DG9687" s="1"/>
      <c r="DH9687" s="1"/>
      <c r="DI9687" s="1"/>
      <c r="DJ9687" s="1"/>
      <c r="DK9687" s="1"/>
      <c r="DL9687" s="1"/>
      <c r="DM9687" s="1"/>
      <c r="DN9687" s="1"/>
      <c r="DO9687" s="1"/>
    </row>
    <row r="9688" spans="1:119" s="2" customFormat="1">
      <c r="A9688" s="1"/>
      <c r="B9688" s="1"/>
      <c r="C9688" s="1"/>
      <c r="D9688" s="1"/>
      <c r="E9688" s="3"/>
      <c r="F9688" s="11"/>
      <c r="G9688" s="11"/>
      <c r="H9688" s="11"/>
      <c r="I9688" s="5"/>
      <c r="J9688" s="1"/>
      <c r="K9688" s="1"/>
      <c r="L9688" s="1"/>
      <c r="M9688" s="1"/>
      <c r="N9688" s="7"/>
      <c r="O9688" s="11"/>
      <c r="P9688" s="11"/>
      <c r="Q9688" s="11"/>
      <c r="R9688" s="8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  <c r="BR9688" s="1"/>
      <c r="BS9688" s="1"/>
      <c r="BT9688" s="1"/>
      <c r="BU9688" s="1"/>
      <c r="BV9688" s="1"/>
      <c r="BW9688" s="1"/>
      <c r="BX9688" s="1"/>
      <c r="BY9688" s="1"/>
      <c r="BZ9688" s="1"/>
      <c r="CA9688" s="1"/>
      <c r="CB9688" s="1"/>
      <c r="CC9688" s="1"/>
      <c r="CD9688" s="1"/>
      <c r="CE9688" s="1"/>
      <c r="CF9688" s="1"/>
      <c r="CG9688" s="1"/>
      <c r="CH9688" s="1"/>
      <c r="CI9688" s="1"/>
      <c r="CJ9688" s="1"/>
      <c r="CK9688" s="1"/>
      <c r="CL9688" s="1"/>
      <c r="CM9688" s="1"/>
      <c r="CN9688" s="1"/>
      <c r="CO9688" s="1"/>
      <c r="CP9688" s="1"/>
      <c r="CQ9688" s="1"/>
      <c r="CR9688" s="1"/>
      <c r="CS9688" s="1"/>
      <c r="CT9688" s="1"/>
      <c r="CU9688" s="1"/>
      <c r="CV9688" s="1"/>
      <c r="CW9688" s="1"/>
      <c r="CX9688" s="1"/>
      <c r="CY9688" s="1"/>
      <c r="CZ9688" s="1"/>
      <c r="DA9688" s="1"/>
      <c r="DB9688" s="1"/>
      <c r="DC9688" s="1"/>
      <c r="DD9688" s="1"/>
      <c r="DE9688" s="1"/>
      <c r="DF9688" s="1"/>
      <c r="DG9688" s="1"/>
      <c r="DH9688" s="1"/>
      <c r="DI9688" s="1"/>
      <c r="DJ9688" s="1"/>
      <c r="DK9688" s="1"/>
      <c r="DL9688" s="1"/>
      <c r="DM9688" s="1"/>
      <c r="DN9688" s="1"/>
      <c r="DO9688" s="1"/>
    </row>
    <row r="9689" spans="1:119" s="2" customFormat="1">
      <c r="A9689" s="1"/>
      <c r="B9689" s="1"/>
      <c r="C9689" s="1"/>
      <c r="D9689" s="1"/>
      <c r="E9689" s="3"/>
      <c r="F9689" s="11"/>
      <c r="G9689" s="11"/>
      <c r="H9689" s="11"/>
      <c r="I9689" s="5"/>
      <c r="J9689" s="1"/>
      <c r="K9689" s="1"/>
      <c r="L9689" s="1"/>
      <c r="M9689" s="1"/>
      <c r="N9689" s="7"/>
      <c r="O9689" s="11"/>
      <c r="P9689" s="11"/>
      <c r="Q9689" s="11"/>
      <c r="R9689" s="8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  <c r="BR9689" s="1"/>
      <c r="BS9689" s="1"/>
      <c r="BT9689" s="1"/>
      <c r="BU9689" s="1"/>
      <c r="BV9689" s="1"/>
      <c r="BW9689" s="1"/>
      <c r="BX9689" s="1"/>
      <c r="BY9689" s="1"/>
      <c r="BZ9689" s="1"/>
      <c r="CA9689" s="1"/>
      <c r="CB9689" s="1"/>
      <c r="CC9689" s="1"/>
      <c r="CD9689" s="1"/>
      <c r="CE9689" s="1"/>
      <c r="CF9689" s="1"/>
      <c r="CG9689" s="1"/>
      <c r="CH9689" s="1"/>
      <c r="CI9689" s="1"/>
      <c r="CJ9689" s="1"/>
      <c r="CK9689" s="1"/>
      <c r="CL9689" s="1"/>
      <c r="CM9689" s="1"/>
      <c r="CN9689" s="1"/>
      <c r="CO9689" s="1"/>
      <c r="CP9689" s="1"/>
      <c r="CQ9689" s="1"/>
      <c r="CR9689" s="1"/>
      <c r="CS9689" s="1"/>
      <c r="CT9689" s="1"/>
      <c r="CU9689" s="1"/>
      <c r="CV9689" s="1"/>
      <c r="CW9689" s="1"/>
      <c r="CX9689" s="1"/>
      <c r="CY9689" s="1"/>
      <c r="CZ9689" s="1"/>
      <c r="DA9689" s="1"/>
      <c r="DB9689" s="1"/>
      <c r="DC9689" s="1"/>
      <c r="DD9689" s="1"/>
      <c r="DE9689" s="1"/>
      <c r="DF9689" s="1"/>
      <c r="DG9689" s="1"/>
      <c r="DH9689" s="1"/>
      <c r="DI9689" s="1"/>
      <c r="DJ9689" s="1"/>
      <c r="DK9689" s="1"/>
      <c r="DL9689" s="1"/>
      <c r="DM9689" s="1"/>
      <c r="DN9689" s="1"/>
      <c r="DO9689" s="1"/>
    </row>
    <row r="9690" spans="1:119" s="2" customFormat="1">
      <c r="A9690" s="1"/>
      <c r="B9690" s="1"/>
      <c r="C9690" s="1"/>
      <c r="D9690" s="1"/>
      <c r="E9690" s="3"/>
      <c r="F9690" s="11"/>
      <c r="G9690" s="11"/>
      <c r="H9690" s="11"/>
      <c r="I9690" s="5"/>
      <c r="J9690" s="1"/>
      <c r="K9690" s="1"/>
      <c r="L9690" s="1"/>
      <c r="M9690" s="1"/>
      <c r="N9690" s="7"/>
      <c r="O9690" s="11"/>
      <c r="P9690" s="11"/>
      <c r="Q9690" s="11"/>
      <c r="R9690" s="8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  <c r="BR9690" s="1"/>
      <c r="BS9690" s="1"/>
      <c r="BT9690" s="1"/>
      <c r="BU9690" s="1"/>
      <c r="BV9690" s="1"/>
      <c r="BW9690" s="1"/>
      <c r="BX9690" s="1"/>
      <c r="BY9690" s="1"/>
      <c r="BZ9690" s="1"/>
      <c r="CA9690" s="1"/>
      <c r="CB9690" s="1"/>
      <c r="CC9690" s="1"/>
      <c r="CD9690" s="1"/>
      <c r="CE9690" s="1"/>
      <c r="CF9690" s="1"/>
      <c r="CG9690" s="1"/>
      <c r="CH9690" s="1"/>
      <c r="CI9690" s="1"/>
      <c r="CJ9690" s="1"/>
      <c r="CK9690" s="1"/>
      <c r="CL9690" s="1"/>
      <c r="CM9690" s="1"/>
      <c r="CN9690" s="1"/>
      <c r="CO9690" s="1"/>
      <c r="CP9690" s="1"/>
      <c r="CQ9690" s="1"/>
      <c r="CR9690" s="1"/>
      <c r="CS9690" s="1"/>
      <c r="CT9690" s="1"/>
      <c r="CU9690" s="1"/>
      <c r="CV9690" s="1"/>
      <c r="CW9690" s="1"/>
      <c r="CX9690" s="1"/>
      <c r="CY9690" s="1"/>
      <c r="CZ9690" s="1"/>
      <c r="DA9690" s="1"/>
      <c r="DB9690" s="1"/>
      <c r="DC9690" s="1"/>
      <c r="DD9690" s="1"/>
      <c r="DE9690" s="1"/>
      <c r="DF9690" s="1"/>
      <c r="DG9690" s="1"/>
      <c r="DH9690" s="1"/>
      <c r="DI9690" s="1"/>
      <c r="DJ9690" s="1"/>
      <c r="DK9690" s="1"/>
      <c r="DL9690" s="1"/>
      <c r="DM9690" s="1"/>
      <c r="DN9690" s="1"/>
      <c r="DO9690" s="1"/>
    </row>
    <row r="9691" spans="1:119" s="2" customFormat="1">
      <c r="A9691" s="1"/>
      <c r="B9691" s="1"/>
      <c r="C9691" s="1"/>
      <c r="D9691" s="1"/>
      <c r="E9691" s="3"/>
      <c r="F9691" s="11"/>
      <c r="G9691" s="11"/>
      <c r="H9691" s="11"/>
      <c r="I9691" s="5"/>
      <c r="J9691" s="1"/>
      <c r="K9691" s="1"/>
      <c r="L9691" s="1"/>
      <c r="M9691" s="1"/>
      <c r="N9691" s="7"/>
      <c r="O9691" s="11"/>
      <c r="P9691" s="11"/>
      <c r="Q9691" s="11"/>
      <c r="R9691" s="8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  <c r="BR9691" s="1"/>
      <c r="BS9691" s="1"/>
      <c r="BT9691" s="1"/>
      <c r="BU9691" s="1"/>
      <c r="BV9691" s="1"/>
      <c r="BW9691" s="1"/>
      <c r="BX9691" s="1"/>
      <c r="BY9691" s="1"/>
      <c r="BZ9691" s="1"/>
      <c r="CA9691" s="1"/>
      <c r="CB9691" s="1"/>
      <c r="CC9691" s="1"/>
      <c r="CD9691" s="1"/>
      <c r="CE9691" s="1"/>
      <c r="CF9691" s="1"/>
      <c r="CG9691" s="1"/>
      <c r="CH9691" s="1"/>
      <c r="CI9691" s="1"/>
      <c r="CJ9691" s="1"/>
      <c r="CK9691" s="1"/>
      <c r="CL9691" s="1"/>
      <c r="CM9691" s="1"/>
      <c r="CN9691" s="1"/>
      <c r="CO9691" s="1"/>
      <c r="CP9691" s="1"/>
      <c r="CQ9691" s="1"/>
      <c r="CR9691" s="1"/>
      <c r="CS9691" s="1"/>
      <c r="CT9691" s="1"/>
      <c r="CU9691" s="1"/>
      <c r="CV9691" s="1"/>
      <c r="CW9691" s="1"/>
      <c r="CX9691" s="1"/>
      <c r="CY9691" s="1"/>
      <c r="CZ9691" s="1"/>
      <c r="DA9691" s="1"/>
      <c r="DB9691" s="1"/>
      <c r="DC9691" s="1"/>
      <c r="DD9691" s="1"/>
      <c r="DE9691" s="1"/>
      <c r="DF9691" s="1"/>
      <c r="DG9691" s="1"/>
      <c r="DH9691" s="1"/>
      <c r="DI9691" s="1"/>
      <c r="DJ9691" s="1"/>
      <c r="DK9691" s="1"/>
      <c r="DL9691" s="1"/>
      <c r="DM9691" s="1"/>
      <c r="DN9691" s="1"/>
      <c r="DO9691" s="1"/>
    </row>
    <row r="9692" spans="1:119" s="2" customFormat="1">
      <c r="A9692" s="1"/>
      <c r="B9692" s="1"/>
      <c r="C9692" s="1"/>
      <c r="D9692" s="1"/>
      <c r="E9692" s="3"/>
      <c r="F9692" s="11"/>
      <c r="G9692" s="11"/>
      <c r="H9692" s="11"/>
      <c r="I9692" s="5"/>
      <c r="J9692" s="1"/>
      <c r="K9692" s="1"/>
      <c r="L9692" s="1"/>
      <c r="M9692" s="1"/>
      <c r="N9692" s="7"/>
      <c r="O9692" s="11"/>
      <c r="P9692" s="11"/>
      <c r="Q9692" s="11"/>
      <c r="R9692" s="8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  <c r="BR9692" s="1"/>
      <c r="BS9692" s="1"/>
      <c r="BT9692" s="1"/>
      <c r="BU9692" s="1"/>
      <c r="BV9692" s="1"/>
      <c r="BW9692" s="1"/>
      <c r="BX9692" s="1"/>
      <c r="BY9692" s="1"/>
      <c r="BZ9692" s="1"/>
      <c r="CA9692" s="1"/>
      <c r="CB9692" s="1"/>
      <c r="CC9692" s="1"/>
      <c r="CD9692" s="1"/>
      <c r="CE9692" s="1"/>
      <c r="CF9692" s="1"/>
      <c r="CG9692" s="1"/>
      <c r="CH9692" s="1"/>
      <c r="CI9692" s="1"/>
      <c r="CJ9692" s="1"/>
      <c r="CK9692" s="1"/>
      <c r="CL9692" s="1"/>
      <c r="CM9692" s="1"/>
      <c r="CN9692" s="1"/>
      <c r="CO9692" s="1"/>
      <c r="CP9692" s="1"/>
      <c r="CQ9692" s="1"/>
      <c r="CR9692" s="1"/>
      <c r="CS9692" s="1"/>
      <c r="CT9692" s="1"/>
      <c r="CU9692" s="1"/>
      <c r="CV9692" s="1"/>
      <c r="CW9692" s="1"/>
      <c r="CX9692" s="1"/>
      <c r="CY9692" s="1"/>
      <c r="CZ9692" s="1"/>
      <c r="DA9692" s="1"/>
      <c r="DB9692" s="1"/>
      <c r="DC9692" s="1"/>
      <c r="DD9692" s="1"/>
      <c r="DE9692" s="1"/>
      <c r="DF9692" s="1"/>
      <c r="DG9692" s="1"/>
      <c r="DH9692" s="1"/>
      <c r="DI9692" s="1"/>
      <c r="DJ9692" s="1"/>
      <c r="DK9692" s="1"/>
      <c r="DL9692" s="1"/>
      <c r="DM9692" s="1"/>
      <c r="DN9692" s="1"/>
      <c r="DO9692" s="1"/>
    </row>
    <row r="9693" spans="1:119" s="2" customFormat="1">
      <c r="A9693" s="1"/>
      <c r="B9693" s="1"/>
      <c r="C9693" s="1"/>
      <c r="D9693" s="1"/>
      <c r="E9693" s="3"/>
      <c r="F9693" s="11"/>
      <c r="G9693" s="11"/>
      <c r="H9693" s="11"/>
      <c r="I9693" s="5"/>
      <c r="J9693" s="1"/>
      <c r="K9693" s="1"/>
      <c r="L9693" s="1"/>
      <c r="M9693" s="1"/>
      <c r="N9693" s="7"/>
      <c r="O9693" s="11"/>
      <c r="P9693" s="11"/>
      <c r="Q9693" s="11"/>
      <c r="R9693" s="8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  <c r="BR9693" s="1"/>
      <c r="BS9693" s="1"/>
      <c r="BT9693" s="1"/>
      <c r="BU9693" s="1"/>
      <c r="BV9693" s="1"/>
      <c r="BW9693" s="1"/>
      <c r="BX9693" s="1"/>
      <c r="BY9693" s="1"/>
      <c r="BZ9693" s="1"/>
      <c r="CA9693" s="1"/>
      <c r="CB9693" s="1"/>
      <c r="CC9693" s="1"/>
      <c r="CD9693" s="1"/>
      <c r="CE9693" s="1"/>
      <c r="CF9693" s="1"/>
      <c r="CG9693" s="1"/>
      <c r="CH9693" s="1"/>
      <c r="CI9693" s="1"/>
      <c r="CJ9693" s="1"/>
      <c r="CK9693" s="1"/>
      <c r="CL9693" s="1"/>
      <c r="CM9693" s="1"/>
      <c r="CN9693" s="1"/>
      <c r="CO9693" s="1"/>
      <c r="CP9693" s="1"/>
      <c r="CQ9693" s="1"/>
      <c r="CR9693" s="1"/>
      <c r="CS9693" s="1"/>
      <c r="CT9693" s="1"/>
      <c r="CU9693" s="1"/>
      <c r="CV9693" s="1"/>
      <c r="CW9693" s="1"/>
      <c r="CX9693" s="1"/>
      <c r="CY9693" s="1"/>
      <c r="CZ9693" s="1"/>
      <c r="DA9693" s="1"/>
      <c r="DB9693" s="1"/>
      <c r="DC9693" s="1"/>
      <c r="DD9693" s="1"/>
      <c r="DE9693" s="1"/>
      <c r="DF9693" s="1"/>
      <c r="DG9693" s="1"/>
      <c r="DH9693" s="1"/>
      <c r="DI9693" s="1"/>
      <c r="DJ9693" s="1"/>
      <c r="DK9693" s="1"/>
      <c r="DL9693" s="1"/>
      <c r="DM9693" s="1"/>
      <c r="DN9693" s="1"/>
      <c r="DO9693" s="1"/>
    </row>
    <row r="9694" spans="1:119" s="2" customFormat="1">
      <c r="A9694" s="1"/>
      <c r="B9694" s="1"/>
      <c r="C9694" s="1"/>
      <c r="D9694" s="1"/>
      <c r="E9694" s="3"/>
      <c r="F9694" s="11"/>
      <c r="G9694" s="11"/>
      <c r="H9694" s="11"/>
      <c r="I9694" s="5"/>
      <c r="J9694" s="1"/>
      <c r="K9694" s="1"/>
      <c r="L9694" s="1"/>
      <c r="M9694" s="1"/>
      <c r="N9694" s="7"/>
      <c r="O9694" s="11"/>
      <c r="P9694" s="11"/>
      <c r="Q9694" s="11"/>
      <c r="R9694" s="8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  <c r="BR9694" s="1"/>
      <c r="BS9694" s="1"/>
      <c r="BT9694" s="1"/>
      <c r="BU9694" s="1"/>
      <c r="BV9694" s="1"/>
      <c r="BW9694" s="1"/>
      <c r="BX9694" s="1"/>
      <c r="BY9694" s="1"/>
      <c r="BZ9694" s="1"/>
      <c r="CA9694" s="1"/>
      <c r="CB9694" s="1"/>
      <c r="CC9694" s="1"/>
      <c r="CD9694" s="1"/>
      <c r="CE9694" s="1"/>
      <c r="CF9694" s="1"/>
      <c r="CG9694" s="1"/>
      <c r="CH9694" s="1"/>
      <c r="CI9694" s="1"/>
      <c r="CJ9694" s="1"/>
      <c r="CK9694" s="1"/>
      <c r="CL9694" s="1"/>
      <c r="CM9694" s="1"/>
      <c r="CN9694" s="1"/>
      <c r="CO9694" s="1"/>
      <c r="CP9694" s="1"/>
      <c r="CQ9694" s="1"/>
      <c r="CR9694" s="1"/>
      <c r="CS9694" s="1"/>
      <c r="CT9694" s="1"/>
      <c r="CU9694" s="1"/>
      <c r="CV9694" s="1"/>
      <c r="CW9694" s="1"/>
      <c r="CX9694" s="1"/>
      <c r="CY9694" s="1"/>
      <c r="CZ9694" s="1"/>
      <c r="DA9694" s="1"/>
      <c r="DB9694" s="1"/>
      <c r="DC9694" s="1"/>
      <c r="DD9694" s="1"/>
      <c r="DE9694" s="1"/>
      <c r="DF9694" s="1"/>
      <c r="DG9694" s="1"/>
      <c r="DH9694" s="1"/>
      <c r="DI9694" s="1"/>
      <c r="DJ9694" s="1"/>
      <c r="DK9694" s="1"/>
      <c r="DL9694" s="1"/>
      <c r="DM9694" s="1"/>
      <c r="DN9694" s="1"/>
      <c r="DO9694" s="1"/>
    </row>
    <row r="9695" spans="1:119" s="2" customFormat="1">
      <c r="A9695" s="1"/>
      <c r="B9695" s="1"/>
      <c r="C9695" s="1"/>
      <c r="D9695" s="1"/>
      <c r="E9695" s="3"/>
      <c r="F9695" s="11"/>
      <c r="G9695" s="11"/>
      <c r="H9695" s="11"/>
      <c r="I9695" s="5"/>
      <c r="J9695" s="1"/>
      <c r="K9695" s="1"/>
      <c r="L9695" s="1"/>
      <c r="M9695" s="1"/>
      <c r="N9695" s="7"/>
      <c r="O9695" s="11"/>
      <c r="P9695" s="11"/>
      <c r="Q9695" s="11"/>
      <c r="R9695" s="8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  <c r="BR9695" s="1"/>
      <c r="BS9695" s="1"/>
      <c r="BT9695" s="1"/>
      <c r="BU9695" s="1"/>
      <c r="BV9695" s="1"/>
      <c r="BW9695" s="1"/>
      <c r="BX9695" s="1"/>
      <c r="BY9695" s="1"/>
      <c r="BZ9695" s="1"/>
      <c r="CA9695" s="1"/>
      <c r="CB9695" s="1"/>
      <c r="CC9695" s="1"/>
      <c r="CD9695" s="1"/>
      <c r="CE9695" s="1"/>
      <c r="CF9695" s="1"/>
      <c r="CG9695" s="1"/>
      <c r="CH9695" s="1"/>
      <c r="CI9695" s="1"/>
      <c r="CJ9695" s="1"/>
      <c r="CK9695" s="1"/>
      <c r="CL9695" s="1"/>
      <c r="CM9695" s="1"/>
      <c r="CN9695" s="1"/>
      <c r="CO9695" s="1"/>
      <c r="CP9695" s="1"/>
      <c r="CQ9695" s="1"/>
      <c r="CR9695" s="1"/>
      <c r="CS9695" s="1"/>
      <c r="CT9695" s="1"/>
      <c r="CU9695" s="1"/>
      <c r="CV9695" s="1"/>
      <c r="CW9695" s="1"/>
      <c r="CX9695" s="1"/>
      <c r="CY9695" s="1"/>
      <c r="CZ9695" s="1"/>
      <c r="DA9695" s="1"/>
      <c r="DB9695" s="1"/>
      <c r="DC9695" s="1"/>
      <c r="DD9695" s="1"/>
      <c r="DE9695" s="1"/>
      <c r="DF9695" s="1"/>
      <c r="DG9695" s="1"/>
      <c r="DH9695" s="1"/>
      <c r="DI9695" s="1"/>
      <c r="DJ9695" s="1"/>
      <c r="DK9695" s="1"/>
      <c r="DL9695" s="1"/>
      <c r="DM9695" s="1"/>
      <c r="DN9695" s="1"/>
      <c r="DO9695" s="1"/>
    </row>
    <row r="9696" spans="1:119" s="2" customFormat="1">
      <c r="A9696" s="1"/>
      <c r="B9696" s="1"/>
      <c r="C9696" s="1"/>
      <c r="D9696" s="1"/>
      <c r="E9696" s="3"/>
      <c r="F9696" s="11"/>
      <c r="G9696" s="11"/>
      <c r="H9696" s="11"/>
      <c r="I9696" s="5"/>
      <c r="J9696" s="1"/>
      <c r="K9696" s="1"/>
      <c r="L9696" s="1"/>
      <c r="M9696" s="1"/>
      <c r="N9696" s="7"/>
      <c r="O9696" s="11"/>
      <c r="P9696" s="11"/>
      <c r="Q9696" s="11"/>
      <c r="R9696" s="8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  <c r="BR9696" s="1"/>
      <c r="BS9696" s="1"/>
      <c r="BT9696" s="1"/>
      <c r="BU9696" s="1"/>
      <c r="BV9696" s="1"/>
      <c r="BW9696" s="1"/>
      <c r="BX9696" s="1"/>
      <c r="BY9696" s="1"/>
      <c r="BZ9696" s="1"/>
      <c r="CA9696" s="1"/>
      <c r="CB9696" s="1"/>
      <c r="CC9696" s="1"/>
      <c r="CD9696" s="1"/>
      <c r="CE9696" s="1"/>
      <c r="CF9696" s="1"/>
      <c r="CG9696" s="1"/>
      <c r="CH9696" s="1"/>
      <c r="CI9696" s="1"/>
      <c r="CJ9696" s="1"/>
      <c r="CK9696" s="1"/>
      <c r="CL9696" s="1"/>
      <c r="CM9696" s="1"/>
      <c r="CN9696" s="1"/>
      <c r="CO9696" s="1"/>
      <c r="CP9696" s="1"/>
      <c r="CQ9696" s="1"/>
      <c r="CR9696" s="1"/>
      <c r="CS9696" s="1"/>
      <c r="CT9696" s="1"/>
      <c r="CU9696" s="1"/>
      <c r="CV9696" s="1"/>
      <c r="CW9696" s="1"/>
      <c r="CX9696" s="1"/>
      <c r="CY9696" s="1"/>
      <c r="CZ9696" s="1"/>
      <c r="DA9696" s="1"/>
      <c r="DB9696" s="1"/>
      <c r="DC9696" s="1"/>
      <c r="DD9696" s="1"/>
      <c r="DE9696" s="1"/>
      <c r="DF9696" s="1"/>
      <c r="DG9696" s="1"/>
      <c r="DH9696" s="1"/>
      <c r="DI9696" s="1"/>
      <c r="DJ9696" s="1"/>
      <c r="DK9696" s="1"/>
      <c r="DL9696" s="1"/>
      <c r="DM9696" s="1"/>
      <c r="DN9696" s="1"/>
      <c r="DO9696" s="1"/>
    </row>
    <row r="9697" spans="1:119" s="2" customFormat="1">
      <c r="A9697" s="1"/>
      <c r="B9697" s="1"/>
      <c r="C9697" s="1"/>
      <c r="D9697" s="1"/>
      <c r="E9697" s="3"/>
      <c r="F9697" s="11"/>
      <c r="G9697" s="11"/>
      <c r="H9697" s="11"/>
      <c r="I9697" s="5"/>
      <c r="J9697" s="1"/>
      <c r="K9697" s="1"/>
      <c r="L9697" s="1"/>
      <c r="M9697" s="1"/>
      <c r="N9697" s="7"/>
      <c r="O9697" s="11"/>
      <c r="P9697" s="11"/>
      <c r="Q9697" s="11"/>
      <c r="R9697" s="8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  <c r="BR9697" s="1"/>
      <c r="BS9697" s="1"/>
      <c r="BT9697" s="1"/>
      <c r="BU9697" s="1"/>
      <c r="BV9697" s="1"/>
      <c r="BW9697" s="1"/>
      <c r="BX9697" s="1"/>
      <c r="BY9697" s="1"/>
      <c r="BZ9697" s="1"/>
      <c r="CA9697" s="1"/>
      <c r="CB9697" s="1"/>
      <c r="CC9697" s="1"/>
      <c r="CD9697" s="1"/>
      <c r="CE9697" s="1"/>
      <c r="CF9697" s="1"/>
      <c r="CG9697" s="1"/>
      <c r="CH9697" s="1"/>
      <c r="CI9697" s="1"/>
      <c r="CJ9697" s="1"/>
      <c r="CK9697" s="1"/>
      <c r="CL9697" s="1"/>
      <c r="CM9697" s="1"/>
      <c r="CN9697" s="1"/>
      <c r="CO9697" s="1"/>
      <c r="CP9697" s="1"/>
      <c r="CQ9697" s="1"/>
      <c r="CR9697" s="1"/>
      <c r="CS9697" s="1"/>
      <c r="CT9697" s="1"/>
      <c r="CU9697" s="1"/>
      <c r="CV9697" s="1"/>
      <c r="CW9697" s="1"/>
      <c r="CX9697" s="1"/>
      <c r="CY9697" s="1"/>
      <c r="CZ9697" s="1"/>
      <c r="DA9697" s="1"/>
      <c r="DB9697" s="1"/>
      <c r="DC9697" s="1"/>
      <c r="DD9697" s="1"/>
      <c r="DE9697" s="1"/>
      <c r="DF9697" s="1"/>
      <c r="DG9697" s="1"/>
      <c r="DH9697" s="1"/>
      <c r="DI9697" s="1"/>
      <c r="DJ9697" s="1"/>
      <c r="DK9697" s="1"/>
      <c r="DL9697" s="1"/>
      <c r="DM9697" s="1"/>
      <c r="DN9697" s="1"/>
      <c r="DO9697" s="1"/>
    </row>
    <row r="9698" spans="1:119" s="2" customFormat="1">
      <c r="A9698" s="1"/>
      <c r="B9698" s="1"/>
      <c r="C9698" s="1"/>
      <c r="D9698" s="1"/>
      <c r="E9698" s="3"/>
      <c r="F9698" s="11"/>
      <c r="G9698" s="11"/>
      <c r="H9698" s="11"/>
      <c r="I9698" s="5"/>
      <c r="J9698" s="1"/>
      <c r="K9698" s="1"/>
      <c r="L9698" s="1"/>
      <c r="M9698" s="1"/>
      <c r="N9698" s="7"/>
      <c r="O9698" s="11"/>
      <c r="P9698" s="11"/>
      <c r="Q9698" s="11"/>
      <c r="R9698" s="8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  <c r="BR9698" s="1"/>
      <c r="BS9698" s="1"/>
      <c r="BT9698" s="1"/>
      <c r="BU9698" s="1"/>
      <c r="BV9698" s="1"/>
      <c r="BW9698" s="1"/>
      <c r="BX9698" s="1"/>
      <c r="BY9698" s="1"/>
      <c r="BZ9698" s="1"/>
      <c r="CA9698" s="1"/>
      <c r="CB9698" s="1"/>
      <c r="CC9698" s="1"/>
      <c r="CD9698" s="1"/>
      <c r="CE9698" s="1"/>
      <c r="CF9698" s="1"/>
      <c r="CG9698" s="1"/>
      <c r="CH9698" s="1"/>
      <c r="CI9698" s="1"/>
      <c r="CJ9698" s="1"/>
      <c r="CK9698" s="1"/>
      <c r="CL9698" s="1"/>
      <c r="CM9698" s="1"/>
      <c r="CN9698" s="1"/>
      <c r="CO9698" s="1"/>
      <c r="CP9698" s="1"/>
      <c r="CQ9698" s="1"/>
      <c r="CR9698" s="1"/>
      <c r="CS9698" s="1"/>
      <c r="CT9698" s="1"/>
      <c r="CU9698" s="1"/>
      <c r="CV9698" s="1"/>
      <c r="CW9698" s="1"/>
      <c r="CX9698" s="1"/>
      <c r="CY9698" s="1"/>
      <c r="CZ9698" s="1"/>
      <c r="DA9698" s="1"/>
      <c r="DB9698" s="1"/>
      <c r="DC9698" s="1"/>
      <c r="DD9698" s="1"/>
      <c r="DE9698" s="1"/>
      <c r="DF9698" s="1"/>
      <c r="DG9698" s="1"/>
      <c r="DH9698" s="1"/>
      <c r="DI9698" s="1"/>
      <c r="DJ9698" s="1"/>
      <c r="DK9698" s="1"/>
      <c r="DL9698" s="1"/>
      <c r="DM9698" s="1"/>
      <c r="DN9698" s="1"/>
      <c r="DO9698" s="1"/>
    </row>
    <row r="9699" spans="1:119" s="2" customFormat="1">
      <c r="A9699" s="1"/>
      <c r="B9699" s="1"/>
      <c r="C9699" s="1"/>
      <c r="D9699" s="1"/>
      <c r="E9699" s="3"/>
      <c r="F9699" s="11"/>
      <c r="G9699" s="11"/>
      <c r="H9699" s="11"/>
      <c r="I9699" s="5"/>
      <c r="J9699" s="1"/>
      <c r="K9699" s="1"/>
      <c r="L9699" s="1"/>
      <c r="M9699" s="1"/>
      <c r="N9699" s="7"/>
      <c r="O9699" s="11"/>
      <c r="P9699" s="11"/>
      <c r="Q9699" s="11"/>
      <c r="R9699" s="8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  <c r="BR9699" s="1"/>
      <c r="BS9699" s="1"/>
      <c r="BT9699" s="1"/>
      <c r="BU9699" s="1"/>
      <c r="BV9699" s="1"/>
      <c r="BW9699" s="1"/>
      <c r="BX9699" s="1"/>
      <c r="BY9699" s="1"/>
      <c r="BZ9699" s="1"/>
      <c r="CA9699" s="1"/>
      <c r="CB9699" s="1"/>
      <c r="CC9699" s="1"/>
      <c r="CD9699" s="1"/>
      <c r="CE9699" s="1"/>
      <c r="CF9699" s="1"/>
      <c r="CG9699" s="1"/>
      <c r="CH9699" s="1"/>
      <c r="CI9699" s="1"/>
      <c r="CJ9699" s="1"/>
      <c r="CK9699" s="1"/>
      <c r="CL9699" s="1"/>
      <c r="CM9699" s="1"/>
      <c r="CN9699" s="1"/>
      <c r="CO9699" s="1"/>
      <c r="CP9699" s="1"/>
      <c r="CQ9699" s="1"/>
      <c r="CR9699" s="1"/>
      <c r="CS9699" s="1"/>
      <c r="CT9699" s="1"/>
      <c r="CU9699" s="1"/>
      <c r="CV9699" s="1"/>
      <c r="CW9699" s="1"/>
      <c r="CX9699" s="1"/>
      <c r="CY9699" s="1"/>
      <c r="CZ9699" s="1"/>
      <c r="DA9699" s="1"/>
      <c r="DB9699" s="1"/>
      <c r="DC9699" s="1"/>
      <c r="DD9699" s="1"/>
      <c r="DE9699" s="1"/>
      <c r="DF9699" s="1"/>
      <c r="DG9699" s="1"/>
      <c r="DH9699" s="1"/>
      <c r="DI9699" s="1"/>
      <c r="DJ9699" s="1"/>
      <c r="DK9699" s="1"/>
      <c r="DL9699" s="1"/>
      <c r="DM9699" s="1"/>
      <c r="DN9699" s="1"/>
      <c r="DO9699" s="1"/>
    </row>
    <row r="9700" spans="1:119" s="2" customFormat="1">
      <c r="A9700" s="1"/>
      <c r="B9700" s="1"/>
      <c r="C9700" s="1"/>
      <c r="D9700" s="1"/>
      <c r="E9700" s="3"/>
      <c r="F9700" s="11"/>
      <c r="G9700" s="11"/>
      <c r="H9700" s="11"/>
      <c r="I9700" s="5"/>
      <c r="J9700" s="1"/>
      <c r="K9700" s="1"/>
      <c r="L9700" s="1"/>
      <c r="M9700" s="1"/>
      <c r="N9700" s="7"/>
      <c r="O9700" s="11"/>
      <c r="P9700" s="11"/>
      <c r="Q9700" s="11"/>
      <c r="R9700" s="8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  <c r="BR9700" s="1"/>
      <c r="BS9700" s="1"/>
      <c r="BT9700" s="1"/>
      <c r="BU9700" s="1"/>
      <c r="BV9700" s="1"/>
      <c r="BW9700" s="1"/>
      <c r="BX9700" s="1"/>
      <c r="BY9700" s="1"/>
      <c r="BZ9700" s="1"/>
      <c r="CA9700" s="1"/>
      <c r="CB9700" s="1"/>
      <c r="CC9700" s="1"/>
      <c r="CD9700" s="1"/>
      <c r="CE9700" s="1"/>
      <c r="CF9700" s="1"/>
      <c r="CG9700" s="1"/>
      <c r="CH9700" s="1"/>
      <c r="CI9700" s="1"/>
      <c r="CJ9700" s="1"/>
      <c r="CK9700" s="1"/>
      <c r="CL9700" s="1"/>
      <c r="CM9700" s="1"/>
      <c r="CN9700" s="1"/>
      <c r="CO9700" s="1"/>
      <c r="CP9700" s="1"/>
      <c r="CQ9700" s="1"/>
      <c r="CR9700" s="1"/>
      <c r="CS9700" s="1"/>
      <c r="CT9700" s="1"/>
      <c r="CU9700" s="1"/>
      <c r="CV9700" s="1"/>
      <c r="CW9700" s="1"/>
      <c r="CX9700" s="1"/>
      <c r="CY9700" s="1"/>
      <c r="CZ9700" s="1"/>
      <c r="DA9700" s="1"/>
      <c r="DB9700" s="1"/>
      <c r="DC9700" s="1"/>
      <c r="DD9700" s="1"/>
      <c r="DE9700" s="1"/>
      <c r="DF9700" s="1"/>
      <c r="DG9700" s="1"/>
      <c r="DH9700" s="1"/>
      <c r="DI9700" s="1"/>
      <c r="DJ9700" s="1"/>
      <c r="DK9700" s="1"/>
      <c r="DL9700" s="1"/>
      <c r="DM9700" s="1"/>
      <c r="DN9700" s="1"/>
      <c r="DO9700" s="1"/>
    </row>
    <row r="9701" spans="1:119" s="2" customFormat="1">
      <c r="A9701" s="1"/>
      <c r="B9701" s="1"/>
      <c r="C9701" s="1"/>
      <c r="D9701" s="1"/>
      <c r="E9701" s="3"/>
      <c r="F9701" s="11"/>
      <c r="G9701" s="11"/>
      <c r="H9701" s="11"/>
      <c r="I9701" s="5"/>
      <c r="J9701" s="1"/>
      <c r="K9701" s="1"/>
      <c r="L9701" s="1"/>
      <c r="M9701" s="1"/>
      <c r="N9701" s="7"/>
      <c r="O9701" s="11"/>
      <c r="P9701" s="11"/>
      <c r="Q9701" s="11"/>
      <c r="R9701" s="8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  <c r="BR9701" s="1"/>
      <c r="BS9701" s="1"/>
      <c r="BT9701" s="1"/>
      <c r="BU9701" s="1"/>
      <c r="BV9701" s="1"/>
      <c r="BW9701" s="1"/>
      <c r="BX9701" s="1"/>
      <c r="BY9701" s="1"/>
      <c r="BZ9701" s="1"/>
      <c r="CA9701" s="1"/>
      <c r="CB9701" s="1"/>
      <c r="CC9701" s="1"/>
      <c r="CD9701" s="1"/>
      <c r="CE9701" s="1"/>
      <c r="CF9701" s="1"/>
      <c r="CG9701" s="1"/>
      <c r="CH9701" s="1"/>
      <c r="CI9701" s="1"/>
      <c r="CJ9701" s="1"/>
      <c r="CK9701" s="1"/>
      <c r="CL9701" s="1"/>
      <c r="CM9701" s="1"/>
      <c r="CN9701" s="1"/>
      <c r="CO9701" s="1"/>
      <c r="CP9701" s="1"/>
      <c r="CQ9701" s="1"/>
      <c r="CR9701" s="1"/>
      <c r="CS9701" s="1"/>
      <c r="CT9701" s="1"/>
      <c r="CU9701" s="1"/>
      <c r="CV9701" s="1"/>
      <c r="CW9701" s="1"/>
      <c r="CX9701" s="1"/>
      <c r="CY9701" s="1"/>
      <c r="CZ9701" s="1"/>
      <c r="DA9701" s="1"/>
      <c r="DB9701" s="1"/>
      <c r="DC9701" s="1"/>
      <c r="DD9701" s="1"/>
      <c r="DE9701" s="1"/>
      <c r="DF9701" s="1"/>
      <c r="DG9701" s="1"/>
      <c r="DH9701" s="1"/>
      <c r="DI9701" s="1"/>
      <c r="DJ9701" s="1"/>
      <c r="DK9701" s="1"/>
      <c r="DL9701" s="1"/>
      <c r="DM9701" s="1"/>
      <c r="DN9701" s="1"/>
      <c r="DO9701" s="1"/>
    </row>
    <row r="9702" spans="1:119" s="2" customFormat="1">
      <c r="A9702" s="1"/>
      <c r="B9702" s="1"/>
      <c r="C9702" s="1"/>
      <c r="D9702" s="1"/>
      <c r="E9702" s="3"/>
      <c r="F9702" s="11"/>
      <c r="G9702" s="11"/>
      <c r="H9702" s="11"/>
      <c r="I9702" s="5"/>
      <c r="J9702" s="1"/>
      <c r="K9702" s="1"/>
      <c r="L9702" s="1"/>
      <c r="M9702" s="1"/>
      <c r="N9702" s="7"/>
      <c r="O9702" s="11"/>
      <c r="P9702" s="11"/>
      <c r="Q9702" s="11"/>
      <c r="R9702" s="8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  <c r="BR9702" s="1"/>
      <c r="BS9702" s="1"/>
      <c r="BT9702" s="1"/>
      <c r="BU9702" s="1"/>
      <c r="BV9702" s="1"/>
      <c r="BW9702" s="1"/>
      <c r="BX9702" s="1"/>
      <c r="BY9702" s="1"/>
      <c r="BZ9702" s="1"/>
      <c r="CA9702" s="1"/>
      <c r="CB9702" s="1"/>
      <c r="CC9702" s="1"/>
      <c r="CD9702" s="1"/>
      <c r="CE9702" s="1"/>
      <c r="CF9702" s="1"/>
      <c r="CG9702" s="1"/>
      <c r="CH9702" s="1"/>
      <c r="CI9702" s="1"/>
      <c r="CJ9702" s="1"/>
      <c r="CK9702" s="1"/>
      <c r="CL9702" s="1"/>
      <c r="CM9702" s="1"/>
      <c r="CN9702" s="1"/>
      <c r="CO9702" s="1"/>
      <c r="CP9702" s="1"/>
      <c r="CQ9702" s="1"/>
      <c r="CR9702" s="1"/>
      <c r="CS9702" s="1"/>
      <c r="CT9702" s="1"/>
      <c r="CU9702" s="1"/>
      <c r="CV9702" s="1"/>
      <c r="CW9702" s="1"/>
      <c r="CX9702" s="1"/>
      <c r="CY9702" s="1"/>
      <c r="CZ9702" s="1"/>
      <c r="DA9702" s="1"/>
      <c r="DB9702" s="1"/>
      <c r="DC9702" s="1"/>
      <c r="DD9702" s="1"/>
      <c r="DE9702" s="1"/>
      <c r="DF9702" s="1"/>
      <c r="DG9702" s="1"/>
      <c r="DH9702" s="1"/>
      <c r="DI9702" s="1"/>
      <c r="DJ9702" s="1"/>
      <c r="DK9702" s="1"/>
      <c r="DL9702" s="1"/>
      <c r="DM9702" s="1"/>
      <c r="DN9702" s="1"/>
      <c r="DO9702" s="1"/>
    </row>
    <row r="9703" spans="1:119" s="2" customFormat="1">
      <c r="A9703" s="1"/>
      <c r="B9703" s="1"/>
      <c r="C9703" s="1"/>
      <c r="D9703" s="1"/>
      <c r="E9703" s="3"/>
      <c r="F9703" s="11"/>
      <c r="G9703" s="11"/>
      <c r="H9703" s="11"/>
      <c r="I9703" s="5"/>
      <c r="J9703" s="1"/>
      <c r="K9703" s="1"/>
      <c r="L9703" s="1"/>
      <c r="M9703" s="1"/>
      <c r="N9703" s="7"/>
      <c r="O9703" s="11"/>
      <c r="P9703" s="11"/>
      <c r="Q9703" s="11"/>
      <c r="R9703" s="8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  <c r="BR9703" s="1"/>
      <c r="BS9703" s="1"/>
      <c r="BT9703" s="1"/>
      <c r="BU9703" s="1"/>
      <c r="BV9703" s="1"/>
      <c r="BW9703" s="1"/>
      <c r="BX9703" s="1"/>
      <c r="BY9703" s="1"/>
      <c r="BZ9703" s="1"/>
      <c r="CA9703" s="1"/>
      <c r="CB9703" s="1"/>
      <c r="CC9703" s="1"/>
      <c r="CD9703" s="1"/>
      <c r="CE9703" s="1"/>
      <c r="CF9703" s="1"/>
      <c r="CG9703" s="1"/>
      <c r="CH9703" s="1"/>
      <c r="CI9703" s="1"/>
      <c r="CJ9703" s="1"/>
      <c r="CK9703" s="1"/>
      <c r="CL9703" s="1"/>
      <c r="CM9703" s="1"/>
      <c r="CN9703" s="1"/>
      <c r="CO9703" s="1"/>
      <c r="CP9703" s="1"/>
      <c r="CQ9703" s="1"/>
      <c r="CR9703" s="1"/>
      <c r="CS9703" s="1"/>
      <c r="CT9703" s="1"/>
      <c r="CU9703" s="1"/>
      <c r="CV9703" s="1"/>
      <c r="CW9703" s="1"/>
      <c r="CX9703" s="1"/>
      <c r="CY9703" s="1"/>
      <c r="CZ9703" s="1"/>
      <c r="DA9703" s="1"/>
      <c r="DB9703" s="1"/>
      <c r="DC9703" s="1"/>
      <c r="DD9703" s="1"/>
      <c r="DE9703" s="1"/>
      <c r="DF9703" s="1"/>
      <c r="DG9703" s="1"/>
      <c r="DH9703" s="1"/>
      <c r="DI9703" s="1"/>
      <c r="DJ9703" s="1"/>
      <c r="DK9703" s="1"/>
      <c r="DL9703" s="1"/>
      <c r="DM9703" s="1"/>
      <c r="DN9703" s="1"/>
      <c r="DO9703" s="1"/>
    </row>
    <row r="9704" spans="1:119" s="2" customFormat="1">
      <c r="A9704" s="1"/>
      <c r="B9704" s="1"/>
      <c r="C9704" s="1"/>
      <c r="D9704" s="1"/>
      <c r="E9704" s="3"/>
      <c r="F9704" s="11"/>
      <c r="G9704" s="11"/>
      <c r="H9704" s="11"/>
      <c r="I9704" s="5"/>
      <c r="J9704" s="1"/>
      <c r="K9704" s="1"/>
      <c r="L9704" s="1"/>
      <c r="M9704" s="1"/>
      <c r="N9704" s="7"/>
      <c r="O9704" s="11"/>
      <c r="P9704" s="11"/>
      <c r="Q9704" s="11"/>
      <c r="R9704" s="8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  <c r="BR9704" s="1"/>
      <c r="BS9704" s="1"/>
      <c r="BT9704" s="1"/>
      <c r="BU9704" s="1"/>
      <c r="BV9704" s="1"/>
      <c r="BW9704" s="1"/>
      <c r="BX9704" s="1"/>
      <c r="BY9704" s="1"/>
      <c r="BZ9704" s="1"/>
      <c r="CA9704" s="1"/>
      <c r="CB9704" s="1"/>
      <c r="CC9704" s="1"/>
      <c r="CD9704" s="1"/>
      <c r="CE9704" s="1"/>
      <c r="CF9704" s="1"/>
      <c r="CG9704" s="1"/>
      <c r="CH9704" s="1"/>
      <c r="CI9704" s="1"/>
      <c r="CJ9704" s="1"/>
      <c r="CK9704" s="1"/>
      <c r="CL9704" s="1"/>
      <c r="CM9704" s="1"/>
      <c r="CN9704" s="1"/>
      <c r="CO9704" s="1"/>
      <c r="CP9704" s="1"/>
      <c r="CQ9704" s="1"/>
      <c r="CR9704" s="1"/>
      <c r="CS9704" s="1"/>
      <c r="CT9704" s="1"/>
      <c r="CU9704" s="1"/>
      <c r="CV9704" s="1"/>
      <c r="CW9704" s="1"/>
      <c r="CX9704" s="1"/>
      <c r="CY9704" s="1"/>
      <c r="CZ9704" s="1"/>
      <c r="DA9704" s="1"/>
      <c r="DB9704" s="1"/>
      <c r="DC9704" s="1"/>
      <c r="DD9704" s="1"/>
      <c r="DE9704" s="1"/>
      <c r="DF9704" s="1"/>
      <c r="DG9704" s="1"/>
      <c r="DH9704" s="1"/>
      <c r="DI9704" s="1"/>
      <c r="DJ9704" s="1"/>
      <c r="DK9704" s="1"/>
      <c r="DL9704" s="1"/>
      <c r="DM9704" s="1"/>
      <c r="DN9704" s="1"/>
      <c r="DO9704" s="1"/>
    </row>
    <row r="9705" spans="1:119" s="2" customFormat="1">
      <c r="A9705" s="1"/>
      <c r="B9705" s="1"/>
      <c r="C9705" s="1"/>
      <c r="D9705" s="1"/>
      <c r="E9705" s="3"/>
      <c r="F9705" s="11"/>
      <c r="G9705" s="11"/>
      <c r="H9705" s="11"/>
      <c r="I9705" s="5"/>
      <c r="J9705" s="1"/>
      <c r="K9705" s="1"/>
      <c r="L9705" s="1"/>
      <c r="M9705" s="1"/>
      <c r="N9705" s="7"/>
      <c r="O9705" s="11"/>
      <c r="P9705" s="11"/>
      <c r="Q9705" s="11"/>
      <c r="R9705" s="8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  <c r="BR9705" s="1"/>
      <c r="BS9705" s="1"/>
      <c r="BT9705" s="1"/>
      <c r="BU9705" s="1"/>
      <c r="BV9705" s="1"/>
      <c r="BW9705" s="1"/>
      <c r="BX9705" s="1"/>
      <c r="BY9705" s="1"/>
      <c r="BZ9705" s="1"/>
      <c r="CA9705" s="1"/>
      <c r="CB9705" s="1"/>
      <c r="CC9705" s="1"/>
      <c r="CD9705" s="1"/>
      <c r="CE9705" s="1"/>
      <c r="CF9705" s="1"/>
      <c r="CG9705" s="1"/>
      <c r="CH9705" s="1"/>
      <c r="CI9705" s="1"/>
      <c r="CJ9705" s="1"/>
      <c r="CK9705" s="1"/>
      <c r="CL9705" s="1"/>
      <c r="CM9705" s="1"/>
      <c r="CN9705" s="1"/>
      <c r="CO9705" s="1"/>
      <c r="CP9705" s="1"/>
      <c r="CQ9705" s="1"/>
      <c r="CR9705" s="1"/>
      <c r="CS9705" s="1"/>
      <c r="CT9705" s="1"/>
      <c r="CU9705" s="1"/>
      <c r="CV9705" s="1"/>
      <c r="CW9705" s="1"/>
      <c r="CX9705" s="1"/>
      <c r="CY9705" s="1"/>
      <c r="CZ9705" s="1"/>
      <c r="DA9705" s="1"/>
      <c r="DB9705" s="1"/>
      <c r="DC9705" s="1"/>
      <c r="DD9705" s="1"/>
      <c r="DE9705" s="1"/>
      <c r="DF9705" s="1"/>
      <c r="DG9705" s="1"/>
      <c r="DH9705" s="1"/>
      <c r="DI9705" s="1"/>
      <c r="DJ9705" s="1"/>
      <c r="DK9705" s="1"/>
      <c r="DL9705" s="1"/>
      <c r="DM9705" s="1"/>
      <c r="DN9705" s="1"/>
      <c r="DO9705" s="1"/>
    </row>
    <row r="9706" spans="1:119" s="2" customFormat="1">
      <c r="A9706" s="1"/>
      <c r="B9706" s="1"/>
      <c r="C9706" s="1"/>
      <c r="D9706" s="1"/>
      <c r="E9706" s="3"/>
      <c r="F9706" s="11"/>
      <c r="G9706" s="11"/>
      <c r="H9706" s="11"/>
      <c r="I9706" s="5"/>
      <c r="J9706" s="1"/>
      <c r="K9706" s="1"/>
      <c r="L9706" s="1"/>
      <c r="M9706" s="1"/>
      <c r="N9706" s="7"/>
      <c r="O9706" s="11"/>
      <c r="P9706" s="11"/>
      <c r="Q9706" s="11"/>
      <c r="R9706" s="8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  <c r="BR9706" s="1"/>
      <c r="BS9706" s="1"/>
      <c r="BT9706" s="1"/>
      <c r="BU9706" s="1"/>
      <c r="BV9706" s="1"/>
      <c r="BW9706" s="1"/>
      <c r="BX9706" s="1"/>
      <c r="BY9706" s="1"/>
      <c r="BZ9706" s="1"/>
      <c r="CA9706" s="1"/>
      <c r="CB9706" s="1"/>
      <c r="CC9706" s="1"/>
      <c r="CD9706" s="1"/>
      <c r="CE9706" s="1"/>
      <c r="CF9706" s="1"/>
      <c r="CG9706" s="1"/>
      <c r="CH9706" s="1"/>
      <c r="CI9706" s="1"/>
      <c r="CJ9706" s="1"/>
      <c r="CK9706" s="1"/>
      <c r="CL9706" s="1"/>
      <c r="CM9706" s="1"/>
      <c r="CN9706" s="1"/>
      <c r="CO9706" s="1"/>
      <c r="CP9706" s="1"/>
      <c r="CQ9706" s="1"/>
      <c r="CR9706" s="1"/>
      <c r="CS9706" s="1"/>
      <c r="CT9706" s="1"/>
      <c r="CU9706" s="1"/>
      <c r="CV9706" s="1"/>
      <c r="CW9706" s="1"/>
      <c r="CX9706" s="1"/>
      <c r="CY9706" s="1"/>
      <c r="CZ9706" s="1"/>
      <c r="DA9706" s="1"/>
      <c r="DB9706" s="1"/>
      <c r="DC9706" s="1"/>
      <c r="DD9706" s="1"/>
      <c r="DE9706" s="1"/>
      <c r="DF9706" s="1"/>
      <c r="DG9706" s="1"/>
      <c r="DH9706" s="1"/>
      <c r="DI9706" s="1"/>
      <c r="DJ9706" s="1"/>
      <c r="DK9706" s="1"/>
      <c r="DL9706" s="1"/>
      <c r="DM9706" s="1"/>
      <c r="DN9706" s="1"/>
      <c r="DO9706" s="1"/>
    </row>
    <row r="9707" spans="1:119" s="2" customFormat="1">
      <c r="A9707" s="1"/>
      <c r="B9707" s="1"/>
      <c r="C9707" s="1"/>
      <c r="D9707" s="1"/>
      <c r="E9707" s="3"/>
      <c r="F9707" s="11"/>
      <c r="G9707" s="11"/>
      <c r="H9707" s="11"/>
      <c r="I9707" s="5"/>
      <c r="J9707" s="1"/>
      <c r="K9707" s="1"/>
      <c r="L9707" s="1"/>
      <c r="M9707" s="1"/>
      <c r="N9707" s="7"/>
      <c r="O9707" s="11"/>
      <c r="P9707" s="11"/>
      <c r="Q9707" s="11"/>
      <c r="R9707" s="8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  <c r="BR9707" s="1"/>
      <c r="BS9707" s="1"/>
      <c r="BT9707" s="1"/>
      <c r="BU9707" s="1"/>
      <c r="BV9707" s="1"/>
      <c r="BW9707" s="1"/>
      <c r="BX9707" s="1"/>
      <c r="BY9707" s="1"/>
      <c r="BZ9707" s="1"/>
      <c r="CA9707" s="1"/>
      <c r="CB9707" s="1"/>
      <c r="CC9707" s="1"/>
      <c r="CD9707" s="1"/>
      <c r="CE9707" s="1"/>
      <c r="CF9707" s="1"/>
      <c r="CG9707" s="1"/>
      <c r="CH9707" s="1"/>
      <c r="CI9707" s="1"/>
      <c r="CJ9707" s="1"/>
      <c r="CK9707" s="1"/>
      <c r="CL9707" s="1"/>
      <c r="CM9707" s="1"/>
      <c r="CN9707" s="1"/>
      <c r="CO9707" s="1"/>
      <c r="CP9707" s="1"/>
      <c r="CQ9707" s="1"/>
      <c r="CR9707" s="1"/>
      <c r="CS9707" s="1"/>
      <c r="CT9707" s="1"/>
      <c r="CU9707" s="1"/>
      <c r="CV9707" s="1"/>
      <c r="CW9707" s="1"/>
      <c r="CX9707" s="1"/>
      <c r="CY9707" s="1"/>
      <c r="CZ9707" s="1"/>
      <c r="DA9707" s="1"/>
      <c r="DB9707" s="1"/>
      <c r="DC9707" s="1"/>
      <c r="DD9707" s="1"/>
      <c r="DE9707" s="1"/>
      <c r="DF9707" s="1"/>
      <c r="DG9707" s="1"/>
      <c r="DH9707" s="1"/>
      <c r="DI9707" s="1"/>
      <c r="DJ9707" s="1"/>
      <c r="DK9707" s="1"/>
      <c r="DL9707" s="1"/>
      <c r="DM9707" s="1"/>
      <c r="DN9707" s="1"/>
      <c r="DO9707" s="1"/>
    </row>
    <row r="9708" spans="1:119" s="2" customFormat="1">
      <c r="A9708" s="1"/>
      <c r="B9708" s="1"/>
      <c r="C9708" s="1"/>
      <c r="D9708" s="1"/>
      <c r="E9708" s="3"/>
      <c r="F9708" s="11"/>
      <c r="G9708" s="11"/>
      <c r="H9708" s="11"/>
      <c r="I9708" s="5"/>
      <c r="J9708" s="1"/>
      <c r="K9708" s="1"/>
      <c r="L9708" s="1"/>
      <c r="M9708" s="1"/>
      <c r="N9708" s="7"/>
      <c r="O9708" s="11"/>
      <c r="P9708" s="11"/>
      <c r="Q9708" s="11"/>
      <c r="R9708" s="8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  <c r="BR9708" s="1"/>
      <c r="BS9708" s="1"/>
      <c r="BT9708" s="1"/>
      <c r="BU9708" s="1"/>
      <c r="BV9708" s="1"/>
      <c r="BW9708" s="1"/>
      <c r="BX9708" s="1"/>
      <c r="BY9708" s="1"/>
      <c r="BZ9708" s="1"/>
      <c r="CA9708" s="1"/>
      <c r="CB9708" s="1"/>
      <c r="CC9708" s="1"/>
      <c r="CD9708" s="1"/>
      <c r="CE9708" s="1"/>
      <c r="CF9708" s="1"/>
      <c r="CG9708" s="1"/>
      <c r="CH9708" s="1"/>
      <c r="CI9708" s="1"/>
      <c r="CJ9708" s="1"/>
      <c r="CK9708" s="1"/>
      <c r="CL9708" s="1"/>
      <c r="CM9708" s="1"/>
      <c r="CN9708" s="1"/>
      <c r="CO9708" s="1"/>
      <c r="CP9708" s="1"/>
      <c r="CQ9708" s="1"/>
      <c r="CR9708" s="1"/>
      <c r="CS9708" s="1"/>
      <c r="CT9708" s="1"/>
      <c r="CU9708" s="1"/>
      <c r="CV9708" s="1"/>
      <c r="CW9708" s="1"/>
      <c r="CX9708" s="1"/>
      <c r="CY9708" s="1"/>
      <c r="CZ9708" s="1"/>
      <c r="DA9708" s="1"/>
      <c r="DB9708" s="1"/>
      <c r="DC9708" s="1"/>
      <c r="DD9708" s="1"/>
      <c r="DE9708" s="1"/>
      <c r="DF9708" s="1"/>
      <c r="DG9708" s="1"/>
      <c r="DH9708" s="1"/>
      <c r="DI9708" s="1"/>
      <c r="DJ9708" s="1"/>
      <c r="DK9708" s="1"/>
      <c r="DL9708" s="1"/>
      <c r="DM9708" s="1"/>
      <c r="DN9708" s="1"/>
      <c r="DO9708" s="1"/>
    </row>
    <row r="9709" spans="1:119" s="2" customFormat="1">
      <c r="A9709" s="1"/>
      <c r="B9709" s="1"/>
      <c r="C9709" s="1"/>
      <c r="D9709" s="1"/>
      <c r="E9709" s="3"/>
      <c r="F9709" s="11"/>
      <c r="G9709" s="11"/>
      <c r="H9709" s="11"/>
      <c r="I9709" s="5"/>
      <c r="J9709" s="1"/>
      <c r="K9709" s="1"/>
      <c r="L9709" s="1"/>
      <c r="M9709" s="1"/>
      <c r="N9709" s="7"/>
      <c r="O9709" s="11"/>
      <c r="P9709" s="11"/>
      <c r="Q9709" s="11"/>
      <c r="R9709" s="8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  <c r="BM9709" s="1"/>
      <c r="BN9709" s="1"/>
      <c r="BO9709" s="1"/>
      <c r="BP9709" s="1"/>
      <c r="BQ9709" s="1"/>
      <c r="BR9709" s="1"/>
      <c r="BS9709" s="1"/>
      <c r="BT9709" s="1"/>
      <c r="BU9709" s="1"/>
      <c r="BV9709" s="1"/>
      <c r="BW9709" s="1"/>
      <c r="BX9709" s="1"/>
      <c r="BY9709" s="1"/>
      <c r="BZ9709" s="1"/>
      <c r="CA9709" s="1"/>
      <c r="CB9709" s="1"/>
      <c r="CC9709" s="1"/>
      <c r="CD9709" s="1"/>
      <c r="CE9709" s="1"/>
      <c r="CF9709" s="1"/>
      <c r="CG9709" s="1"/>
      <c r="CH9709" s="1"/>
      <c r="CI9709" s="1"/>
      <c r="CJ9709" s="1"/>
      <c r="CK9709" s="1"/>
      <c r="CL9709" s="1"/>
      <c r="CM9709" s="1"/>
      <c r="CN9709" s="1"/>
      <c r="CO9709" s="1"/>
      <c r="CP9709" s="1"/>
      <c r="CQ9709" s="1"/>
      <c r="CR9709" s="1"/>
      <c r="CS9709" s="1"/>
      <c r="CT9709" s="1"/>
      <c r="CU9709" s="1"/>
      <c r="CV9709" s="1"/>
      <c r="CW9709" s="1"/>
      <c r="CX9709" s="1"/>
      <c r="CY9709" s="1"/>
      <c r="CZ9709" s="1"/>
      <c r="DA9709" s="1"/>
      <c r="DB9709" s="1"/>
      <c r="DC9709" s="1"/>
      <c r="DD9709" s="1"/>
      <c r="DE9709" s="1"/>
      <c r="DF9709" s="1"/>
      <c r="DG9709" s="1"/>
      <c r="DH9709" s="1"/>
      <c r="DI9709" s="1"/>
      <c r="DJ9709" s="1"/>
      <c r="DK9709" s="1"/>
      <c r="DL9709" s="1"/>
      <c r="DM9709" s="1"/>
      <c r="DN9709" s="1"/>
      <c r="DO9709" s="1"/>
    </row>
    <row r="9710" spans="1:119" s="2" customFormat="1">
      <c r="A9710" s="1"/>
      <c r="B9710" s="1"/>
      <c r="C9710" s="1"/>
      <c r="D9710" s="1"/>
      <c r="E9710" s="3"/>
      <c r="F9710" s="11"/>
      <c r="G9710" s="11"/>
      <c r="H9710" s="11"/>
      <c r="I9710" s="5"/>
      <c r="J9710" s="1"/>
      <c r="K9710" s="1"/>
      <c r="L9710" s="1"/>
      <c r="M9710" s="1"/>
      <c r="N9710" s="7"/>
      <c r="O9710" s="11"/>
      <c r="P9710" s="11"/>
      <c r="Q9710" s="11"/>
      <c r="R9710" s="8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  <c r="BR9710" s="1"/>
      <c r="BS9710" s="1"/>
      <c r="BT9710" s="1"/>
      <c r="BU9710" s="1"/>
      <c r="BV9710" s="1"/>
      <c r="BW9710" s="1"/>
      <c r="BX9710" s="1"/>
      <c r="BY9710" s="1"/>
      <c r="BZ9710" s="1"/>
      <c r="CA9710" s="1"/>
      <c r="CB9710" s="1"/>
      <c r="CC9710" s="1"/>
      <c r="CD9710" s="1"/>
      <c r="CE9710" s="1"/>
      <c r="CF9710" s="1"/>
      <c r="CG9710" s="1"/>
      <c r="CH9710" s="1"/>
      <c r="CI9710" s="1"/>
      <c r="CJ9710" s="1"/>
      <c r="CK9710" s="1"/>
      <c r="CL9710" s="1"/>
      <c r="CM9710" s="1"/>
      <c r="CN9710" s="1"/>
      <c r="CO9710" s="1"/>
      <c r="CP9710" s="1"/>
      <c r="CQ9710" s="1"/>
      <c r="CR9710" s="1"/>
      <c r="CS9710" s="1"/>
      <c r="CT9710" s="1"/>
      <c r="CU9710" s="1"/>
      <c r="CV9710" s="1"/>
      <c r="CW9710" s="1"/>
      <c r="CX9710" s="1"/>
      <c r="CY9710" s="1"/>
      <c r="CZ9710" s="1"/>
      <c r="DA9710" s="1"/>
      <c r="DB9710" s="1"/>
      <c r="DC9710" s="1"/>
      <c r="DD9710" s="1"/>
      <c r="DE9710" s="1"/>
      <c r="DF9710" s="1"/>
      <c r="DG9710" s="1"/>
      <c r="DH9710" s="1"/>
      <c r="DI9710" s="1"/>
      <c r="DJ9710" s="1"/>
      <c r="DK9710" s="1"/>
      <c r="DL9710" s="1"/>
      <c r="DM9710" s="1"/>
      <c r="DN9710" s="1"/>
      <c r="DO9710" s="1"/>
    </row>
    <row r="9711" spans="1:119" s="2" customFormat="1">
      <c r="A9711" s="1"/>
      <c r="B9711" s="1"/>
      <c r="C9711" s="1"/>
      <c r="D9711" s="1"/>
      <c r="E9711" s="3"/>
      <c r="F9711" s="11"/>
      <c r="G9711" s="11"/>
      <c r="H9711" s="11"/>
      <c r="I9711" s="5"/>
      <c r="J9711" s="1"/>
      <c r="K9711" s="1"/>
      <c r="L9711" s="1"/>
      <c r="M9711" s="1"/>
      <c r="N9711" s="7"/>
      <c r="O9711" s="11"/>
      <c r="P9711" s="11"/>
      <c r="Q9711" s="11"/>
      <c r="R9711" s="8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  <c r="BR9711" s="1"/>
      <c r="BS9711" s="1"/>
      <c r="BT9711" s="1"/>
      <c r="BU9711" s="1"/>
      <c r="BV9711" s="1"/>
      <c r="BW9711" s="1"/>
      <c r="BX9711" s="1"/>
      <c r="BY9711" s="1"/>
      <c r="BZ9711" s="1"/>
      <c r="CA9711" s="1"/>
      <c r="CB9711" s="1"/>
      <c r="CC9711" s="1"/>
      <c r="CD9711" s="1"/>
      <c r="CE9711" s="1"/>
      <c r="CF9711" s="1"/>
      <c r="CG9711" s="1"/>
      <c r="CH9711" s="1"/>
      <c r="CI9711" s="1"/>
      <c r="CJ9711" s="1"/>
      <c r="CK9711" s="1"/>
      <c r="CL9711" s="1"/>
      <c r="CM9711" s="1"/>
      <c r="CN9711" s="1"/>
      <c r="CO9711" s="1"/>
      <c r="CP9711" s="1"/>
      <c r="CQ9711" s="1"/>
      <c r="CR9711" s="1"/>
      <c r="CS9711" s="1"/>
      <c r="CT9711" s="1"/>
      <c r="CU9711" s="1"/>
      <c r="CV9711" s="1"/>
      <c r="CW9711" s="1"/>
      <c r="CX9711" s="1"/>
      <c r="CY9711" s="1"/>
      <c r="CZ9711" s="1"/>
      <c r="DA9711" s="1"/>
      <c r="DB9711" s="1"/>
      <c r="DC9711" s="1"/>
      <c r="DD9711" s="1"/>
      <c r="DE9711" s="1"/>
      <c r="DF9711" s="1"/>
      <c r="DG9711" s="1"/>
      <c r="DH9711" s="1"/>
      <c r="DI9711" s="1"/>
      <c r="DJ9711" s="1"/>
      <c r="DK9711" s="1"/>
      <c r="DL9711" s="1"/>
      <c r="DM9711" s="1"/>
      <c r="DN9711" s="1"/>
      <c r="DO9711" s="1"/>
    </row>
    <row r="9712" spans="1:119" s="2" customFormat="1">
      <c r="A9712" s="1"/>
      <c r="B9712" s="1"/>
      <c r="C9712" s="1"/>
      <c r="D9712" s="1"/>
      <c r="E9712" s="3"/>
      <c r="F9712" s="11"/>
      <c r="G9712" s="11"/>
      <c r="H9712" s="11"/>
      <c r="I9712" s="5"/>
      <c r="J9712" s="1"/>
      <c r="K9712" s="1"/>
      <c r="L9712" s="1"/>
      <c r="M9712" s="1"/>
      <c r="N9712" s="7"/>
      <c r="O9712" s="11"/>
      <c r="P9712" s="11"/>
      <c r="Q9712" s="11"/>
      <c r="R9712" s="8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  <c r="BR9712" s="1"/>
      <c r="BS9712" s="1"/>
      <c r="BT9712" s="1"/>
      <c r="BU9712" s="1"/>
      <c r="BV9712" s="1"/>
      <c r="BW9712" s="1"/>
      <c r="BX9712" s="1"/>
      <c r="BY9712" s="1"/>
      <c r="BZ9712" s="1"/>
      <c r="CA9712" s="1"/>
      <c r="CB9712" s="1"/>
      <c r="CC9712" s="1"/>
      <c r="CD9712" s="1"/>
      <c r="CE9712" s="1"/>
      <c r="CF9712" s="1"/>
      <c r="CG9712" s="1"/>
      <c r="CH9712" s="1"/>
      <c r="CI9712" s="1"/>
      <c r="CJ9712" s="1"/>
      <c r="CK9712" s="1"/>
      <c r="CL9712" s="1"/>
      <c r="CM9712" s="1"/>
      <c r="CN9712" s="1"/>
      <c r="CO9712" s="1"/>
      <c r="CP9712" s="1"/>
      <c r="CQ9712" s="1"/>
      <c r="CR9712" s="1"/>
      <c r="CS9712" s="1"/>
      <c r="CT9712" s="1"/>
      <c r="CU9712" s="1"/>
      <c r="CV9712" s="1"/>
      <c r="CW9712" s="1"/>
      <c r="CX9712" s="1"/>
      <c r="CY9712" s="1"/>
      <c r="CZ9712" s="1"/>
      <c r="DA9712" s="1"/>
      <c r="DB9712" s="1"/>
      <c r="DC9712" s="1"/>
      <c r="DD9712" s="1"/>
      <c r="DE9712" s="1"/>
      <c r="DF9712" s="1"/>
      <c r="DG9712" s="1"/>
      <c r="DH9712" s="1"/>
      <c r="DI9712" s="1"/>
      <c r="DJ9712" s="1"/>
      <c r="DK9712" s="1"/>
      <c r="DL9712" s="1"/>
      <c r="DM9712" s="1"/>
      <c r="DN9712" s="1"/>
      <c r="DO9712" s="1"/>
    </row>
    <row r="9713" spans="1:119" s="2" customFormat="1">
      <c r="A9713" s="1"/>
      <c r="B9713" s="1"/>
      <c r="C9713" s="1"/>
      <c r="D9713" s="1"/>
      <c r="E9713" s="3"/>
      <c r="F9713" s="11"/>
      <c r="G9713" s="11"/>
      <c r="H9713" s="11"/>
      <c r="I9713" s="5"/>
      <c r="J9713" s="1"/>
      <c r="K9713" s="1"/>
      <c r="L9713" s="1"/>
      <c r="M9713" s="1"/>
      <c r="N9713" s="7"/>
      <c r="O9713" s="11"/>
      <c r="P9713" s="11"/>
      <c r="Q9713" s="11"/>
      <c r="R9713" s="8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  <c r="BR9713" s="1"/>
      <c r="BS9713" s="1"/>
      <c r="BT9713" s="1"/>
      <c r="BU9713" s="1"/>
      <c r="BV9713" s="1"/>
      <c r="BW9713" s="1"/>
      <c r="BX9713" s="1"/>
      <c r="BY9713" s="1"/>
      <c r="BZ9713" s="1"/>
      <c r="CA9713" s="1"/>
      <c r="CB9713" s="1"/>
      <c r="CC9713" s="1"/>
      <c r="CD9713" s="1"/>
      <c r="CE9713" s="1"/>
      <c r="CF9713" s="1"/>
      <c r="CG9713" s="1"/>
      <c r="CH9713" s="1"/>
      <c r="CI9713" s="1"/>
      <c r="CJ9713" s="1"/>
      <c r="CK9713" s="1"/>
      <c r="CL9713" s="1"/>
      <c r="CM9713" s="1"/>
      <c r="CN9713" s="1"/>
      <c r="CO9713" s="1"/>
      <c r="CP9713" s="1"/>
      <c r="CQ9713" s="1"/>
      <c r="CR9713" s="1"/>
      <c r="CS9713" s="1"/>
      <c r="CT9713" s="1"/>
      <c r="CU9713" s="1"/>
      <c r="CV9713" s="1"/>
      <c r="CW9713" s="1"/>
      <c r="CX9713" s="1"/>
      <c r="CY9713" s="1"/>
      <c r="CZ9713" s="1"/>
      <c r="DA9713" s="1"/>
      <c r="DB9713" s="1"/>
      <c r="DC9713" s="1"/>
      <c r="DD9713" s="1"/>
      <c r="DE9713" s="1"/>
      <c r="DF9713" s="1"/>
      <c r="DG9713" s="1"/>
      <c r="DH9713" s="1"/>
      <c r="DI9713" s="1"/>
      <c r="DJ9713" s="1"/>
      <c r="DK9713" s="1"/>
      <c r="DL9713" s="1"/>
      <c r="DM9713" s="1"/>
      <c r="DN9713" s="1"/>
      <c r="DO9713" s="1"/>
    </row>
    <row r="9714" spans="1:119" s="2" customFormat="1">
      <c r="A9714" s="1"/>
      <c r="B9714" s="1"/>
      <c r="C9714" s="1"/>
      <c r="D9714" s="1"/>
      <c r="E9714" s="3"/>
      <c r="F9714" s="11"/>
      <c r="G9714" s="11"/>
      <c r="H9714" s="11"/>
      <c r="I9714" s="5"/>
      <c r="J9714" s="1"/>
      <c r="K9714" s="1"/>
      <c r="L9714" s="1"/>
      <c r="M9714" s="1"/>
      <c r="N9714" s="7"/>
      <c r="O9714" s="11"/>
      <c r="P9714" s="11"/>
      <c r="Q9714" s="11"/>
      <c r="R9714" s="8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  <c r="BR9714" s="1"/>
      <c r="BS9714" s="1"/>
      <c r="BT9714" s="1"/>
      <c r="BU9714" s="1"/>
      <c r="BV9714" s="1"/>
      <c r="BW9714" s="1"/>
      <c r="BX9714" s="1"/>
      <c r="BY9714" s="1"/>
      <c r="BZ9714" s="1"/>
      <c r="CA9714" s="1"/>
      <c r="CB9714" s="1"/>
      <c r="CC9714" s="1"/>
      <c r="CD9714" s="1"/>
      <c r="CE9714" s="1"/>
      <c r="CF9714" s="1"/>
      <c r="CG9714" s="1"/>
      <c r="CH9714" s="1"/>
      <c r="CI9714" s="1"/>
      <c r="CJ9714" s="1"/>
      <c r="CK9714" s="1"/>
      <c r="CL9714" s="1"/>
      <c r="CM9714" s="1"/>
      <c r="CN9714" s="1"/>
      <c r="CO9714" s="1"/>
      <c r="CP9714" s="1"/>
      <c r="CQ9714" s="1"/>
      <c r="CR9714" s="1"/>
      <c r="CS9714" s="1"/>
      <c r="CT9714" s="1"/>
      <c r="CU9714" s="1"/>
      <c r="CV9714" s="1"/>
      <c r="CW9714" s="1"/>
      <c r="CX9714" s="1"/>
      <c r="CY9714" s="1"/>
      <c r="CZ9714" s="1"/>
      <c r="DA9714" s="1"/>
      <c r="DB9714" s="1"/>
      <c r="DC9714" s="1"/>
      <c r="DD9714" s="1"/>
      <c r="DE9714" s="1"/>
      <c r="DF9714" s="1"/>
      <c r="DG9714" s="1"/>
      <c r="DH9714" s="1"/>
      <c r="DI9714" s="1"/>
      <c r="DJ9714" s="1"/>
      <c r="DK9714" s="1"/>
      <c r="DL9714" s="1"/>
      <c r="DM9714" s="1"/>
      <c r="DN9714" s="1"/>
      <c r="DO9714" s="1"/>
    </row>
    <row r="9715" spans="1:119" s="2" customFormat="1">
      <c r="A9715" s="1"/>
      <c r="B9715" s="1"/>
      <c r="C9715" s="1"/>
      <c r="D9715" s="1"/>
      <c r="E9715" s="3"/>
      <c r="F9715" s="11"/>
      <c r="G9715" s="11"/>
      <c r="H9715" s="11"/>
      <c r="I9715" s="5"/>
      <c r="J9715" s="1"/>
      <c r="K9715" s="1"/>
      <c r="L9715" s="1"/>
      <c r="M9715" s="1"/>
      <c r="N9715" s="7"/>
      <c r="O9715" s="11"/>
      <c r="P9715" s="11"/>
      <c r="Q9715" s="11"/>
      <c r="R9715" s="8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  <c r="BR9715" s="1"/>
      <c r="BS9715" s="1"/>
      <c r="BT9715" s="1"/>
      <c r="BU9715" s="1"/>
      <c r="BV9715" s="1"/>
      <c r="BW9715" s="1"/>
      <c r="BX9715" s="1"/>
      <c r="BY9715" s="1"/>
      <c r="BZ9715" s="1"/>
      <c r="CA9715" s="1"/>
      <c r="CB9715" s="1"/>
      <c r="CC9715" s="1"/>
      <c r="CD9715" s="1"/>
      <c r="CE9715" s="1"/>
      <c r="CF9715" s="1"/>
      <c r="CG9715" s="1"/>
      <c r="CH9715" s="1"/>
      <c r="CI9715" s="1"/>
      <c r="CJ9715" s="1"/>
      <c r="CK9715" s="1"/>
      <c r="CL9715" s="1"/>
      <c r="CM9715" s="1"/>
      <c r="CN9715" s="1"/>
      <c r="CO9715" s="1"/>
      <c r="CP9715" s="1"/>
      <c r="CQ9715" s="1"/>
      <c r="CR9715" s="1"/>
      <c r="CS9715" s="1"/>
      <c r="CT9715" s="1"/>
      <c r="CU9715" s="1"/>
      <c r="CV9715" s="1"/>
      <c r="CW9715" s="1"/>
      <c r="CX9715" s="1"/>
      <c r="CY9715" s="1"/>
      <c r="CZ9715" s="1"/>
      <c r="DA9715" s="1"/>
      <c r="DB9715" s="1"/>
      <c r="DC9715" s="1"/>
      <c r="DD9715" s="1"/>
      <c r="DE9715" s="1"/>
      <c r="DF9715" s="1"/>
      <c r="DG9715" s="1"/>
      <c r="DH9715" s="1"/>
      <c r="DI9715" s="1"/>
      <c r="DJ9715" s="1"/>
      <c r="DK9715" s="1"/>
      <c r="DL9715" s="1"/>
      <c r="DM9715" s="1"/>
      <c r="DN9715" s="1"/>
      <c r="DO9715" s="1"/>
    </row>
    <row r="9716" spans="1:119" s="2" customFormat="1">
      <c r="A9716" s="1"/>
      <c r="B9716" s="1"/>
      <c r="C9716" s="1"/>
      <c r="D9716" s="1"/>
      <c r="E9716" s="3"/>
      <c r="F9716" s="11"/>
      <c r="G9716" s="11"/>
      <c r="H9716" s="11"/>
      <c r="I9716" s="5"/>
      <c r="J9716" s="1"/>
      <c r="K9716" s="1"/>
      <c r="L9716" s="1"/>
      <c r="M9716" s="1"/>
      <c r="N9716" s="7"/>
      <c r="O9716" s="11"/>
      <c r="P9716" s="11"/>
      <c r="Q9716" s="11"/>
      <c r="R9716" s="8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  <c r="BR9716" s="1"/>
      <c r="BS9716" s="1"/>
      <c r="BT9716" s="1"/>
      <c r="BU9716" s="1"/>
      <c r="BV9716" s="1"/>
      <c r="BW9716" s="1"/>
      <c r="BX9716" s="1"/>
      <c r="BY9716" s="1"/>
      <c r="BZ9716" s="1"/>
      <c r="CA9716" s="1"/>
      <c r="CB9716" s="1"/>
      <c r="CC9716" s="1"/>
      <c r="CD9716" s="1"/>
      <c r="CE9716" s="1"/>
      <c r="CF9716" s="1"/>
      <c r="CG9716" s="1"/>
      <c r="CH9716" s="1"/>
      <c r="CI9716" s="1"/>
      <c r="CJ9716" s="1"/>
      <c r="CK9716" s="1"/>
      <c r="CL9716" s="1"/>
      <c r="CM9716" s="1"/>
      <c r="CN9716" s="1"/>
      <c r="CO9716" s="1"/>
      <c r="CP9716" s="1"/>
      <c r="CQ9716" s="1"/>
      <c r="CR9716" s="1"/>
      <c r="CS9716" s="1"/>
      <c r="CT9716" s="1"/>
      <c r="CU9716" s="1"/>
      <c r="CV9716" s="1"/>
      <c r="CW9716" s="1"/>
      <c r="CX9716" s="1"/>
      <c r="CY9716" s="1"/>
      <c r="CZ9716" s="1"/>
      <c r="DA9716" s="1"/>
      <c r="DB9716" s="1"/>
      <c r="DC9716" s="1"/>
      <c r="DD9716" s="1"/>
      <c r="DE9716" s="1"/>
      <c r="DF9716" s="1"/>
      <c r="DG9716" s="1"/>
      <c r="DH9716" s="1"/>
      <c r="DI9716" s="1"/>
      <c r="DJ9716" s="1"/>
      <c r="DK9716" s="1"/>
      <c r="DL9716" s="1"/>
      <c r="DM9716" s="1"/>
      <c r="DN9716" s="1"/>
      <c r="DO9716" s="1"/>
    </row>
    <row r="9717" spans="1:119" s="2" customFormat="1">
      <c r="A9717" s="1"/>
      <c r="B9717" s="1"/>
      <c r="C9717" s="1"/>
      <c r="D9717" s="1"/>
      <c r="E9717" s="3"/>
      <c r="F9717" s="11"/>
      <c r="G9717" s="11"/>
      <c r="H9717" s="11"/>
      <c r="I9717" s="5"/>
      <c r="J9717" s="1"/>
      <c r="K9717" s="1"/>
      <c r="L9717" s="1"/>
      <c r="M9717" s="1"/>
      <c r="N9717" s="7"/>
      <c r="O9717" s="11"/>
      <c r="P9717" s="11"/>
      <c r="Q9717" s="11"/>
      <c r="R9717" s="8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  <c r="BR9717" s="1"/>
      <c r="BS9717" s="1"/>
      <c r="BT9717" s="1"/>
      <c r="BU9717" s="1"/>
      <c r="BV9717" s="1"/>
      <c r="BW9717" s="1"/>
      <c r="BX9717" s="1"/>
      <c r="BY9717" s="1"/>
      <c r="BZ9717" s="1"/>
      <c r="CA9717" s="1"/>
      <c r="CB9717" s="1"/>
      <c r="CC9717" s="1"/>
      <c r="CD9717" s="1"/>
      <c r="CE9717" s="1"/>
      <c r="CF9717" s="1"/>
      <c r="CG9717" s="1"/>
      <c r="CH9717" s="1"/>
      <c r="CI9717" s="1"/>
      <c r="CJ9717" s="1"/>
      <c r="CK9717" s="1"/>
      <c r="CL9717" s="1"/>
      <c r="CM9717" s="1"/>
      <c r="CN9717" s="1"/>
      <c r="CO9717" s="1"/>
      <c r="CP9717" s="1"/>
      <c r="CQ9717" s="1"/>
      <c r="CR9717" s="1"/>
      <c r="CS9717" s="1"/>
      <c r="CT9717" s="1"/>
      <c r="CU9717" s="1"/>
      <c r="CV9717" s="1"/>
      <c r="CW9717" s="1"/>
      <c r="CX9717" s="1"/>
      <c r="CY9717" s="1"/>
      <c r="CZ9717" s="1"/>
      <c r="DA9717" s="1"/>
      <c r="DB9717" s="1"/>
      <c r="DC9717" s="1"/>
      <c r="DD9717" s="1"/>
      <c r="DE9717" s="1"/>
      <c r="DF9717" s="1"/>
      <c r="DG9717" s="1"/>
      <c r="DH9717" s="1"/>
      <c r="DI9717" s="1"/>
      <c r="DJ9717" s="1"/>
      <c r="DK9717" s="1"/>
      <c r="DL9717" s="1"/>
      <c r="DM9717" s="1"/>
      <c r="DN9717" s="1"/>
      <c r="DO9717" s="1"/>
    </row>
    <row r="9718" spans="1:119" s="2" customFormat="1">
      <c r="A9718" s="1"/>
      <c r="B9718" s="1"/>
      <c r="C9718" s="1"/>
      <c r="D9718" s="1"/>
      <c r="E9718" s="3"/>
      <c r="F9718" s="11"/>
      <c r="G9718" s="11"/>
      <c r="H9718" s="11"/>
      <c r="I9718" s="5"/>
      <c r="J9718" s="1"/>
      <c r="K9718" s="1"/>
      <c r="L9718" s="1"/>
      <c r="M9718" s="1"/>
      <c r="N9718" s="7"/>
      <c r="O9718" s="11"/>
      <c r="P9718" s="11"/>
      <c r="Q9718" s="11"/>
      <c r="R9718" s="8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  <c r="BR9718" s="1"/>
      <c r="BS9718" s="1"/>
      <c r="BT9718" s="1"/>
      <c r="BU9718" s="1"/>
      <c r="BV9718" s="1"/>
      <c r="BW9718" s="1"/>
      <c r="BX9718" s="1"/>
      <c r="BY9718" s="1"/>
      <c r="BZ9718" s="1"/>
      <c r="CA9718" s="1"/>
      <c r="CB9718" s="1"/>
      <c r="CC9718" s="1"/>
      <c r="CD9718" s="1"/>
      <c r="CE9718" s="1"/>
      <c r="CF9718" s="1"/>
      <c r="CG9718" s="1"/>
      <c r="CH9718" s="1"/>
      <c r="CI9718" s="1"/>
      <c r="CJ9718" s="1"/>
      <c r="CK9718" s="1"/>
      <c r="CL9718" s="1"/>
      <c r="CM9718" s="1"/>
      <c r="CN9718" s="1"/>
      <c r="CO9718" s="1"/>
      <c r="CP9718" s="1"/>
      <c r="CQ9718" s="1"/>
      <c r="CR9718" s="1"/>
      <c r="CS9718" s="1"/>
      <c r="CT9718" s="1"/>
      <c r="CU9718" s="1"/>
      <c r="CV9718" s="1"/>
      <c r="CW9718" s="1"/>
      <c r="CX9718" s="1"/>
      <c r="CY9718" s="1"/>
      <c r="CZ9718" s="1"/>
      <c r="DA9718" s="1"/>
      <c r="DB9718" s="1"/>
      <c r="DC9718" s="1"/>
      <c r="DD9718" s="1"/>
      <c r="DE9718" s="1"/>
      <c r="DF9718" s="1"/>
      <c r="DG9718" s="1"/>
      <c r="DH9718" s="1"/>
      <c r="DI9718" s="1"/>
      <c r="DJ9718" s="1"/>
      <c r="DK9718" s="1"/>
      <c r="DL9718" s="1"/>
      <c r="DM9718" s="1"/>
      <c r="DN9718" s="1"/>
      <c r="DO9718" s="1"/>
    </row>
    <row r="9719" spans="1:119" s="2" customFormat="1">
      <c r="A9719" s="1"/>
      <c r="B9719" s="1"/>
      <c r="C9719" s="1"/>
      <c r="D9719" s="1"/>
      <c r="E9719" s="3"/>
      <c r="F9719" s="11"/>
      <c r="G9719" s="11"/>
      <c r="H9719" s="11"/>
      <c r="I9719" s="5"/>
      <c r="J9719" s="1"/>
      <c r="K9719" s="1"/>
      <c r="L9719" s="1"/>
      <c r="M9719" s="1"/>
      <c r="N9719" s="7"/>
      <c r="O9719" s="11"/>
      <c r="P9719" s="11"/>
      <c r="Q9719" s="11"/>
      <c r="R9719" s="8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  <c r="BR9719" s="1"/>
      <c r="BS9719" s="1"/>
      <c r="BT9719" s="1"/>
      <c r="BU9719" s="1"/>
      <c r="BV9719" s="1"/>
      <c r="BW9719" s="1"/>
      <c r="BX9719" s="1"/>
      <c r="BY9719" s="1"/>
      <c r="BZ9719" s="1"/>
      <c r="CA9719" s="1"/>
      <c r="CB9719" s="1"/>
      <c r="CC9719" s="1"/>
      <c r="CD9719" s="1"/>
      <c r="CE9719" s="1"/>
      <c r="CF9719" s="1"/>
      <c r="CG9719" s="1"/>
      <c r="CH9719" s="1"/>
      <c r="CI9719" s="1"/>
      <c r="CJ9719" s="1"/>
      <c r="CK9719" s="1"/>
      <c r="CL9719" s="1"/>
      <c r="CM9719" s="1"/>
      <c r="CN9719" s="1"/>
      <c r="CO9719" s="1"/>
      <c r="CP9719" s="1"/>
      <c r="CQ9719" s="1"/>
      <c r="CR9719" s="1"/>
      <c r="CS9719" s="1"/>
      <c r="CT9719" s="1"/>
      <c r="CU9719" s="1"/>
      <c r="CV9719" s="1"/>
      <c r="CW9719" s="1"/>
      <c r="CX9719" s="1"/>
      <c r="CY9719" s="1"/>
      <c r="CZ9719" s="1"/>
      <c r="DA9719" s="1"/>
      <c r="DB9719" s="1"/>
      <c r="DC9719" s="1"/>
      <c r="DD9719" s="1"/>
      <c r="DE9719" s="1"/>
      <c r="DF9719" s="1"/>
      <c r="DG9719" s="1"/>
      <c r="DH9719" s="1"/>
      <c r="DI9719" s="1"/>
      <c r="DJ9719" s="1"/>
      <c r="DK9719" s="1"/>
      <c r="DL9719" s="1"/>
      <c r="DM9719" s="1"/>
      <c r="DN9719" s="1"/>
      <c r="DO9719" s="1"/>
    </row>
    <row r="9720" spans="1:119" s="2" customFormat="1">
      <c r="A9720" s="1"/>
      <c r="B9720" s="1"/>
      <c r="C9720" s="1"/>
      <c r="D9720" s="1"/>
      <c r="E9720" s="3"/>
      <c r="F9720" s="11"/>
      <c r="G9720" s="11"/>
      <c r="H9720" s="11"/>
      <c r="I9720" s="5"/>
      <c r="J9720" s="1"/>
      <c r="K9720" s="1"/>
      <c r="L9720" s="1"/>
      <c r="M9720" s="1"/>
      <c r="N9720" s="7"/>
      <c r="O9720" s="11"/>
      <c r="P9720" s="11"/>
      <c r="Q9720" s="11"/>
      <c r="R9720" s="8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  <c r="BR9720" s="1"/>
      <c r="BS9720" s="1"/>
      <c r="BT9720" s="1"/>
      <c r="BU9720" s="1"/>
      <c r="BV9720" s="1"/>
      <c r="BW9720" s="1"/>
      <c r="BX9720" s="1"/>
      <c r="BY9720" s="1"/>
      <c r="BZ9720" s="1"/>
      <c r="CA9720" s="1"/>
      <c r="CB9720" s="1"/>
      <c r="CC9720" s="1"/>
      <c r="CD9720" s="1"/>
      <c r="CE9720" s="1"/>
      <c r="CF9720" s="1"/>
      <c r="CG9720" s="1"/>
      <c r="CH9720" s="1"/>
      <c r="CI9720" s="1"/>
      <c r="CJ9720" s="1"/>
      <c r="CK9720" s="1"/>
      <c r="CL9720" s="1"/>
      <c r="CM9720" s="1"/>
      <c r="CN9720" s="1"/>
      <c r="CO9720" s="1"/>
      <c r="CP9720" s="1"/>
      <c r="CQ9720" s="1"/>
      <c r="CR9720" s="1"/>
      <c r="CS9720" s="1"/>
      <c r="CT9720" s="1"/>
      <c r="CU9720" s="1"/>
      <c r="CV9720" s="1"/>
      <c r="CW9720" s="1"/>
      <c r="CX9720" s="1"/>
      <c r="CY9720" s="1"/>
      <c r="CZ9720" s="1"/>
      <c r="DA9720" s="1"/>
      <c r="DB9720" s="1"/>
      <c r="DC9720" s="1"/>
      <c r="DD9720" s="1"/>
      <c r="DE9720" s="1"/>
      <c r="DF9720" s="1"/>
      <c r="DG9720" s="1"/>
      <c r="DH9720" s="1"/>
      <c r="DI9720" s="1"/>
      <c r="DJ9720" s="1"/>
      <c r="DK9720" s="1"/>
      <c r="DL9720" s="1"/>
      <c r="DM9720" s="1"/>
      <c r="DN9720" s="1"/>
      <c r="DO9720" s="1"/>
    </row>
    <row r="9721" spans="1:119" s="2" customFormat="1">
      <c r="A9721" s="1"/>
      <c r="B9721" s="1"/>
      <c r="C9721" s="1"/>
      <c r="D9721" s="1"/>
      <c r="E9721" s="3"/>
      <c r="F9721" s="11"/>
      <c r="G9721" s="11"/>
      <c r="H9721" s="11"/>
      <c r="I9721" s="5"/>
      <c r="J9721" s="1"/>
      <c r="K9721" s="1"/>
      <c r="L9721" s="1"/>
      <c r="M9721" s="1"/>
      <c r="N9721" s="7"/>
      <c r="O9721" s="11"/>
      <c r="P9721" s="11"/>
      <c r="Q9721" s="11"/>
      <c r="R9721" s="8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  <c r="BR9721" s="1"/>
      <c r="BS9721" s="1"/>
      <c r="BT9721" s="1"/>
      <c r="BU9721" s="1"/>
      <c r="BV9721" s="1"/>
      <c r="BW9721" s="1"/>
      <c r="BX9721" s="1"/>
      <c r="BY9721" s="1"/>
      <c r="BZ9721" s="1"/>
      <c r="CA9721" s="1"/>
      <c r="CB9721" s="1"/>
      <c r="CC9721" s="1"/>
      <c r="CD9721" s="1"/>
      <c r="CE9721" s="1"/>
      <c r="CF9721" s="1"/>
      <c r="CG9721" s="1"/>
      <c r="CH9721" s="1"/>
      <c r="CI9721" s="1"/>
      <c r="CJ9721" s="1"/>
      <c r="CK9721" s="1"/>
      <c r="CL9721" s="1"/>
      <c r="CM9721" s="1"/>
      <c r="CN9721" s="1"/>
      <c r="CO9721" s="1"/>
      <c r="CP9721" s="1"/>
      <c r="CQ9721" s="1"/>
      <c r="CR9721" s="1"/>
      <c r="CS9721" s="1"/>
      <c r="CT9721" s="1"/>
      <c r="CU9721" s="1"/>
      <c r="CV9721" s="1"/>
      <c r="CW9721" s="1"/>
      <c r="CX9721" s="1"/>
      <c r="CY9721" s="1"/>
      <c r="CZ9721" s="1"/>
      <c r="DA9721" s="1"/>
      <c r="DB9721" s="1"/>
      <c r="DC9721" s="1"/>
      <c r="DD9721" s="1"/>
      <c r="DE9721" s="1"/>
      <c r="DF9721" s="1"/>
      <c r="DG9721" s="1"/>
      <c r="DH9721" s="1"/>
      <c r="DI9721" s="1"/>
      <c r="DJ9721" s="1"/>
      <c r="DK9721" s="1"/>
      <c r="DL9721" s="1"/>
      <c r="DM9721" s="1"/>
      <c r="DN9721" s="1"/>
      <c r="DO9721" s="1"/>
    </row>
    <row r="9722" spans="1:119" s="2" customFormat="1">
      <c r="A9722" s="1"/>
      <c r="B9722" s="1"/>
      <c r="C9722" s="1"/>
      <c r="D9722" s="1"/>
      <c r="E9722" s="3"/>
      <c r="F9722" s="11"/>
      <c r="G9722" s="11"/>
      <c r="H9722" s="11"/>
      <c r="I9722" s="5"/>
      <c r="J9722" s="1"/>
      <c r="K9722" s="1"/>
      <c r="L9722" s="1"/>
      <c r="M9722" s="1"/>
      <c r="N9722" s="7"/>
      <c r="O9722" s="11"/>
      <c r="P9722" s="11"/>
      <c r="Q9722" s="11"/>
      <c r="R9722" s="8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  <c r="BR9722" s="1"/>
      <c r="BS9722" s="1"/>
      <c r="BT9722" s="1"/>
      <c r="BU9722" s="1"/>
      <c r="BV9722" s="1"/>
      <c r="BW9722" s="1"/>
      <c r="BX9722" s="1"/>
      <c r="BY9722" s="1"/>
      <c r="BZ9722" s="1"/>
      <c r="CA9722" s="1"/>
      <c r="CB9722" s="1"/>
      <c r="CC9722" s="1"/>
      <c r="CD9722" s="1"/>
      <c r="CE9722" s="1"/>
      <c r="CF9722" s="1"/>
      <c r="CG9722" s="1"/>
      <c r="CH9722" s="1"/>
      <c r="CI9722" s="1"/>
      <c r="CJ9722" s="1"/>
      <c r="CK9722" s="1"/>
      <c r="CL9722" s="1"/>
      <c r="CM9722" s="1"/>
      <c r="CN9722" s="1"/>
      <c r="CO9722" s="1"/>
      <c r="CP9722" s="1"/>
      <c r="CQ9722" s="1"/>
      <c r="CR9722" s="1"/>
      <c r="CS9722" s="1"/>
      <c r="CT9722" s="1"/>
      <c r="CU9722" s="1"/>
      <c r="CV9722" s="1"/>
      <c r="CW9722" s="1"/>
      <c r="CX9722" s="1"/>
      <c r="CY9722" s="1"/>
      <c r="CZ9722" s="1"/>
      <c r="DA9722" s="1"/>
      <c r="DB9722" s="1"/>
      <c r="DC9722" s="1"/>
      <c r="DD9722" s="1"/>
      <c r="DE9722" s="1"/>
      <c r="DF9722" s="1"/>
      <c r="DG9722" s="1"/>
      <c r="DH9722" s="1"/>
      <c r="DI9722" s="1"/>
      <c r="DJ9722" s="1"/>
      <c r="DK9722" s="1"/>
      <c r="DL9722" s="1"/>
      <c r="DM9722" s="1"/>
      <c r="DN9722" s="1"/>
      <c r="DO9722" s="1"/>
    </row>
    <row r="9723" spans="1:119" s="2" customFormat="1">
      <c r="A9723" s="1"/>
      <c r="B9723" s="1"/>
      <c r="C9723" s="1"/>
      <c r="D9723" s="1"/>
      <c r="E9723" s="3"/>
      <c r="F9723" s="11"/>
      <c r="G9723" s="11"/>
      <c r="H9723" s="11"/>
      <c r="I9723" s="5"/>
      <c r="J9723" s="1"/>
      <c r="K9723" s="1"/>
      <c r="L9723" s="1"/>
      <c r="M9723" s="1"/>
      <c r="N9723" s="7"/>
      <c r="O9723" s="11"/>
      <c r="P9723" s="11"/>
      <c r="Q9723" s="11"/>
      <c r="R9723" s="8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  <c r="BR9723" s="1"/>
      <c r="BS9723" s="1"/>
      <c r="BT9723" s="1"/>
      <c r="BU9723" s="1"/>
      <c r="BV9723" s="1"/>
      <c r="BW9723" s="1"/>
      <c r="BX9723" s="1"/>
      <c r="BY9723" s="1"/>
      <c r="BZ9723" s="1"/>
      <c r="CA9723" s="1"/>
      <c r="CB9723" s="1"/>
      <c r="CC9723" s="1"/>
      <c r="CD9723" s="1"/>
      <c r="CE9723" s="1"/>
      <c r="CF9723" s="1"/>
      <c r="CG9723" s="1"/>
      <c r="CH9723" s="1"/>
      <c r="CI9723" s="1"/>
      <c r="CJ9723" s="1"/>
      <c r="CK9723" s="1"/>
      <c r="CL9723" s="1"/>
      <c r="CM9723" s="1"/>
      <c r="CN9723" s="1"/>
      <c r="CO9723" s="1"/>
      <c r="CP9723" s="1"/>
      <c r="CQ9723" s="1"/>
      <c r="CR9723" s="1"/>
      <c r="CS9723" s="1"/>
      <c r="CT9723" s="1"/>
      <c r="CU9723" s="1"/>
      <c r="CV9723" s="1"/>
      <c r="CW9723" s="1"/>
      <c r="CX9723" s="1"/>
      <c r="CY9723" s="1"/>
      <c r="CZ9723" s="1"/>
      <c r="DA9723" s="1"/>
      <c r="DB9723" s="1"/>
      <c r="DC9723" s="1"/>
      <c r="DD9723" s="1"/>
      <c r="DE9723" s="1"/>
      <c r="DF9723" s="1"/>
      <c r="DG9723" s="1"/>
      <c r="DH9723" s="1"/>
      <c r="DI9723" s="1"/>
      <c r="DJ9723" s="1"/>
      <c r="DK9723" s="1"/>
      <c r="DL9723" s="1"/>
      <c r="DM9723" s="1"/>
      <c r="DN9723" s="1"/>
      <c r="DO9723" s="1"/>
    </row>
    <row r="9724" spans="1:119" s="2" customFormat="1">
      <c r="A9724" s="1"/>
      <c r="B9724" s="1"/>
      <c r="C9724" s="1"/>
      <c r="D9724" s="1"/>
      <c r="E9724" s="3"/>
      <c r="F9724" s="11"/>
      <c r="G9724" s="11"/>
      <c r="H9724" s="11"/>
      <c r="I9724" s="5"/>
      <c r="J9724" s="1"/>
      <c r="K9724" s="1"/>
      <c r="L9724" s="1"/>
      <c r="M9724" s="1"/>
      <c r="N9724" s="7"/>
      <c r="O9724" s="11"/>
      <c r="P9724" s="11"/>
      <c r="Q9724" s="11"/>
      <c r="R9724" s="8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  <c r="BR9724" s="1"/>
      <c r="BS9724" s="1"/>
      <c r="BT9724" s="1"/>
      <c r="BU9724" s="1"/>
      <c r="BV9724" s="1"/>
      <c r="BW9724" s="1"/>
      <c r="BX9724" s="1"/>
      <c r="BY9724" s="1"/>
      <c r="BZ9724" s="1"/>
      <c r="CA9724" s="1"/>
      <c r="CB9724" s="1"/>
      <c r="CC9724" s="1"/>
      <c r="CD9724" s="1"/>
      <c r="CE9724" s="1"/>
      <c r="CF9724" s="1"/>
      <c r="CG9724" s="1"/>
      <c r="CH9724" s="1"/>
      <c r="CI9724" s="1"/>
      <c r="CJ9724" s="1"/>
      <c r="CK9724" s="1"/>
      <c r="CL9724" s="1"/>
      <c r="CM9724" s="1"/>
      <c r="CN9724" s="1"/>
      <c r="CO9724" s="1"/>
      <c r="CP9724" s="1"/>
      <c r="CQ9724" s="1"/>
      <c r="CR9724" s="1"/>
      <c r="CS9724" s="1"/>
      <c r="CT9724" s="1"/>
      <c r="CU9724" s="1"/>
      <c r="CV9724" s="1"/>
      <c r="CW9724" s="1"/>
      <c r="CX9724" s="1"/>
      <c r="CY9724" s="1"/>
      <c r="CZ9724" s="1"/>
      <c r="DA9724" s="1"/>
      <c r="DB9724" s="1"/>
      <c r="DC9724" s="1"/>
      <c r="DD9724" s="1"/>
      <c r="DE9724" s="1"/>
      <c r="DF9724" s="1"/>
      <c r="DG9724" s="1"/>
      <c r="DH9724" s="1"/>
      <c r="DI9724" s="1"/>
      <c r="DJ9724" s="1"/>
      <c r="DK9724" s="1"/>
      <c r="DL9724" s="1"/>
      <c r="DM9724" s="1"/>
      <c r="DN9724" s="1"/>
      <c r="DO9724" s="1"/>
    </row>
    <row r="9725" spans="1:119" s="2" customFormat="1">
      <c r="A9725" s="1"/>
      <c r="B9725" s="1"/>
      <c r="C9725" s="1"/>
      <c r="D9725" s="1"/>
      <c r="E9725" s="3"/>
      <c r="F9725" s="11"/>
      <c r="G9725" s="11"/>
      <c r="H9725" s="11"/>
      <c r="I9725" s="5"/>
      <c r="J9725" s="1"/>
      <c r="K9725" s="1"/>
      <c r="L9725" s="1"/>
      <c r="M9725" s="1"/>
      <c r="N9725" s="7"/>
      <c r="O9725" s="11"/>
      <c r="P9725" s="11"/>
      <c r="Q9725" s="11"/>
      <c r="R9725" s="8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  <c r="BR9725" s="1"/>
      <c r="BS9725" s="1"/>
      <c r="BT9725" s="1"/>
      <c r="BU9725" s="1"/>
      <c r="BV9725" s="1"/>
      <c r="BW9725" s="1"/>
      <c r="BX9725" s="1"/>
      <c r="BY9725" s="1"/>
      <c r="BZ9725" s="1"/>
      <c r="CA9725" s="1"/>
      <c r="CB9725" s="1"/>
      <c r="CC9725" s="1"/>
      <c r="CD9725" s="1"/>
      <c r="CE9725" s="1"/>
      <c r="CF9725" s="1"/>
      <c r="CG9725" s="1"/>
      <c r="CH9725" s="1"/>
      <c r="CI9725" s="1"/>
      <c r="CJ9725" s="1"/>
      <c r="CK9725" s="1"/>
      <c r="CL9725" s="1"/>
      <c r="CM9725" s="1"/>
      <c r="CN9725" s="1"/>
      <c r="CO9725" s="1"/>
      <c r="CP9725" s="1"/>
      <c r="CQ9725" s="1"/>
      <c r="CR9725" s="1"/>
      <c r="CS9725" s="1"/>
      <c r="CT9725" s="1"/>
      <c r="CU9725" s="1"/>
      <c r="CV9725" s="1"/>
      <c r="CW9725" s="1"/>
      <c r="CX9725" s="1"/>
      <c r="CY9725" s="1"/>
      <c r="CZ9725" s="1"/>
      <c r="DA9725" s="1"/>
      <c r="DB9725" s="1"/>
      <c r="DC9725" s="1"/>
      <c r="DD9725" s="1"/>
      <c r="DE9725" s="1"/>
      <c r="DF9725" s="1"/>
      <c r="DG9725" s="1"/>
      <c r="DH9725" s="1"/>
      <c r="DI9725" s="1"/>
      <c r="DJ9725" s="1"/>
      <c r="DK9725" s="1"/>
      <c r="DL9725" s="1"/>
      <c r="DM9725" s="1"/>
      <c r="DN9725" s="1"/>
      <c r="DO9725" s="1"/>
    </row>
    <row r="9726" spans="1:119" s="2" customFormat="1">
      <c r="A9726" s="1"/>
      <c r="B9726" s="1"/>
      <c r="C9726" s="1"/>
      <c r="D9726" s="1"/>
      <c r="E9726" s="3"/>
      <c r="F9726" s="11"/>
      <c r="G9726" s="11"/>
      <c r="H9726" s="11"/>
      <c r="I9726" s="5"/>
      <c r="J9726" s="1"/>
      <c r="K9726" s="1"/>
      <c r="L9726" s="1"/>
      <c r="M9726" s="1"/>
      <c r="N9726" s="7"/>
      <c r="O9726" s="11"/>
      <c r="P9726" s="11"/>
      <c r="Q9726" s="11"/>
      <c r="R9726" s="8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  <c r="BM9726" s="1"/>
      <c r="BN9726" s="1"/>
      <c r="BO9726" s="1"/>
      <c r="BP9726" s="1"/>
      <c r="BQ9726" s="1"/>
      <c r="BR9726" s="1"/>
      <c r="BS9726" s="1"/>
      <c r="BT9726" s="1"/>
      <c r="BU9726" s="1"/>
      <c r="BV9726" s="1"/>
      <c r="BW9726" s="1"/>
      <c r="BX9726" s="1"/>
      <c r="BY9726" s="1"/>
      <c r="BZ9726" s="1"/>
      <c r="CA9726" s="1"/>
      <c r="CB9726" s="1"/>
      <c r="CC9726" s="1"/>
      <c r="CD9726" s="1"/>
      <c r="CE9726" s="1"/>
      <c r="CF9726" s="1"/>
      <c r="CG9726" s="1"/>
      <c r="CH9726" s="1"/>
      <c r="CI9726" s="1"/>
      <c r="CJ9726" s="1"/>
      <c r="CK9726" s="1"/>
      <c r="CL9726" s="1"/>
      <c r="CM9726" s="1"/>
      <c r="CN9726" s="1"/>
      <c r="CO9726" s="1"/>
      <c r="CP9726" s="1"/>
      <c r="CQ9726" s="1"/>
      <c r="CR9726" s="1"/>
      <c r="CS9726" s="1"/>
      <c r="CT9726" s="1"/>
      <c r="CU9726" s="1"/>
      <c r="CV9726" s="1"/>
      <c r="CW9726" s="1"/>
      <c r="CX9726" s="1"/>
      <c r="CY9726" s="1"/>
      <c r="CZ9726" s="1"/>
      <c r="DA9726" s="1"/>
      <c r="DB9726" s="1"/>
      <c r="DC9726" s="1"/>
      <c r="DD9726" s="1"/>
      <c r="DE9726" s="1"/>
      <c r="DF9726" s="1"/>
      <c r="DG9726" s="1"/>
      <c r="DH9726" s="1"/>
      <c r="DI9726" s="1"/>
      <c r="DJ9726" s="1"/>
      <c r="DK9726" s="1"/>
      <c r="DL9726" s="1"/>
      <c r="DM9726" s="1"/>
      <c r="DN9726" s="1"/>
      <c r="DO9726" s="1"/>
    </row>
    <row r="9727" spans="1:119" s="2" customFormat="1">
      <c r="A9727" s="1"/>
      <c r="B9727" s="1"/>
      <c r="C9727" s="1"/>
      <c r="D9727" s="1"/>
      <c r="E9727" s="3"/>
      <c r="F9727" s="11"/>
      <c r="G9727" s="11"/>
      <c r="H9727" s="11"/>
      <c r="I9727" s="5"/>
      <c r="J9727" s="1"/>
      <c r="K9727" s="1"/>
      <c r="L9727" s="1"/>
      <c r="M9727" s="1"/>
      <c r="N9727" s="7"/>
      <c r="O9727" s="11"/>
      <c r="P9727" s="11"/>
      <c r="Q9727" s="11"/>
      <c r="R9727" s="8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  <c r="BR9727" s="1"/>
      <c r="BS9727" s="1"/>
      <c r="BT9727" s="1"/>
      <c r="BU9727" s="1"/>
      <c r="BV9727" s="1"/>
      <c r="BW9727" s="1"/>
      <c r="BX9727" s="1"/>
      <c r="BY9727" s="1"/>
      <c r="BZ9727" s="1"/>
      <c r="CA9727" s="1"/>
      <c r="CB9727" s="1"/>
      <c r="CC9727" s="1"/>
      <c r="CD9727" s="1"/>
      <c r="CE9727" s="1"/>
      <c r="CF9727" s="1"/>
      <c r="CG9727" s="1"/>
      <c r="CH9727" s="1"/>
      <c r="CI9727" s="1"/>
      <c r="CJ9727" s="1"/>
      <c r="CK9727" s="1"/>
      <c r="CL9727" s="1"/>
      <c r="CM9727" s="1"/>
      <c r="CN9727" s="1"/>
      <c r="CO9727" s="1"/>
      <c r="CP9727" s="1"/>
      <c r="CQ9727" s="1"/>
      <c r="CR9727" s="1"/>
      <c r="CS9727" s="1"/>
      <c r="CT9727" s="1"/>
      <c r="CU9727" s="1"/>
      <c r="CV9727" s="1"/>
      <c r="CW9727" s="1"/>
      <c r="CX9727" s="1"/>
      <c r="CY9727" s="1"/>
      <c r="CZ9727" s="1"/>
      <c r="DA9727" s="1"/>
      <c r="DB9727" s="1"/>
      <c r="DC9727" s="1"/>
      <c r="DD9727" s="1"/>
      <c r="DE9727" s="1"/>
      <c r="DF9727" s="1"/>
      <c r="DG9727" s="1"/>
      <c r="DH9727" s="1"/>
      <c r="DI9727" s="1"/>
      <c r="DJ9727" s="1"/>
      <c r="DK9727" s="1"/>
      <c r="DL9727" s="1"/>
      <c r="DM9727" s="1"/>
      <c r="DN9727" s="1"/>
      <c r="DO9727" s="1"/>
    </row>
    <row r="9728" spans="1:119" s="2" customFormat="1">
      <c r="A9728" s="1"/>
      <c r="B9728" s="1"/>
      <c r="C9728" s="1"/>
      <c r="D9728" s="1"/>
      <c r="E9728" s="3"/>
      <c r="F9728" s="11"/>
      <c r="G9728" s="11"/>
      <c r="H9728" s="11"/>
      <c r="I9728" s="5"/>
      <c r="J9728" s="1"/>
      <c r="K9728" s="1"/>
      <c r="L9728" s="1"/>
      <c r="M9728" s="1"/>
      <c r="N9728" s="7"/>
      <c r="O9728" s="11"/>
      <c r="P9728" s="11"/>
      <c r="Q9728" s="11"/>
      <c r="R9728" s="8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  <c r="BR9728" s="1"/>
      <c r="BS9728" s="1"/>
      <c r="BT9728" s="1"/>
      <c r="BU9728" s="1"/>
      <c r="BV9728" s="1"/>
      <c r="BW9728" s="1"/>
      <c r="BX9728" s="1"/>
      <c r="BY9728" s="1"/>
      <c r="BZ9728" s="1"/>
      <c r="CA9728" s="1"/>
      <c r="CB9728" s="1"/>
      <c r="CC9728" s="1"/>
      <c r="CD9728" s="1"/>
      <c r="CE9728" s="1"/>
      <c r="CF9728" s="1"/>
      <c r="CG9728" s="1"/>
      <c r="CH9728" s="1"/>
      <c r="CI9728" s="1"/>
      <c r="CJ9728" s="1"/>
      <c r="CK9728" s="1"/>
      <c r="CL9728" s="1"/>
      <c r="CM9728" s="1"/>
      <c r="CN9728" s="1"/>
      <c r="CO9728" s="1"/>
      <c r="CP9728" s="1"/>
      <c r="CQ9728" s="1"/>
      <c r="CR9728" s="1"/>
      <c r="CS9728" s="1"/>
      <c r="CT9728" s="1"/>
      <c r="CU9728" s="1"/>
      <c r="CV9728" s="1"/>
      <c r="CW9728" s="1"/>
      <c r="CX9728" s="1"/>
      <c r="CY9728" s="1"/>
      <c r="CZ9728" s="1"/>
      <c r="DA9728" s="1"/>
      <c r="DB9728" s="1"/>
      <c r="DC9728" s="1"/>
      <c r="DD9728" s="1"/>
      <c r="DE9728" s="1"/>
      <c r="DF9728" s="1"/>
      <c r="DG9728" s="1"/>
      <c r="DH9728" s="1"/>
      <c r="DI9728" s="1"/>
      <c r="DJ9728" s="1"/>
      <c r="DK9728" s="1"/>
      <c r="DL9728" s="1"/>
      <c r="DM9728" s="1"/>
      <c r="DN9728" s="1"/>
      <c r="DO9728" s="1"/>
    </row>
    <row r="9729" spans="1:119" s="2" customFormat="1">
      <c r="A9729" s="1"/>
      <c r="B9729" s="1"/>
      <c r="C9729" s="1"/>
      <c r="D9729" s="1"/>
      <c r="E9729" s="3"/>
      <c r="F9729" s="11"/>
      <c r="G9729" s="11"/>
      <c r="H9729" s="11"/>
      <c r="I9729" s="5"/>
      <c r="J9729" s="1"/>
      <c r="K9729" s="1"/>
      <c r="L9729" s="1"/>
      <c r="M9729" s="1"/>
      <c r="N9729" s="7"/>
      <c r="O9729" s="11"/>
      <c r="P9729" s="11"/>
      <c r="Q9729" s="11"/>
      <c r="R9729" s="8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  <c r="BR9729" s="1"/>
      <c r="BS9729" s="1"/>
      <c r="BT9729" s="1"/>
      <c r="BU9729" s="1"/>
      <c r="BV9729" s="1"/>
      <c r="BW9729" s="1"/>
      <c r="BX9729" s="1"/>
      <c r="BY9729" s="1"/>
      <c r="BZ9729" s="1"/>
      <c r="CA9729" s="1"/>
      <c r="CB9729" s="1"/>
      <c r="CC9729" s="1"/>
      <c r="CD9729" s="1"/>
      <c r="CE9729" s="1"/>
      <c r="CF9729" s="1"/>
      <c r="CG9729" s="1"/>
      <c r="CH9729" s="1"/>
      <c r="CI9729" s="1"/>
      <c r="CJ9729" s="1"/>
      <c r="CK9729" s="1"/>
      <c r="CL9729" s="1"/>
      <c r="CM9729" s="1"/>
      <c r="CN9729" s="1"/>
      <c r="CO9729" s="1"/>
      <c r="CP9729" s="1"/>
      <c r="CQ9729" s="1"/>
      <c r="CR9729" s="1"/>
      <c r="CS9729" s="1"/>
      <c r="CT9729" s="1"/>
      <c r="CU9729" s="1"/>
      <c r="CV9729" s="1"/>
      <c r="CW9729" s="1"/>
      <c r="CX9729" s="1"/>
      <c r="CY9729" s="1"/>
      <c r="CZ9729" s="1"/>
      <c r="DA9729" s="1"/>
      <c r="DB9729" s="1"/>
      <c r="DC9729" s="1"/>
      <c r="DD9729" s="1"/>
      <c r="DE9729" s="1"/>
      <c r="DF9729" s="1"/>
      <c r="DG9729" s="1"/>
      <c r="DH9729" s="1"/>
      <c r="DI9729" s="1"/>
      <c r="DJ9729" s="1"/>
      <c r="DK9729" s="1"/>
      <c r="DL9729" s="1"/>
      <c r="DM9729" s="1"/>
      <c r="DN9729" s="1"/>
      <c r="DO9729" s="1"/>
    </row>
    <row r="9730" spans="1:119" s="2" customFormat="1">
      <c r="A9730" s="1"/>
      <c r="B9730" s="1"/>
      <c r="C9730" s="1"/>
      <c r="D9730" s="1"/>
      <c r="E9730" s="3"/>
      <c r="F9730" s="11"/>
      <c r="G9730" s="11"/>
      <c r="H9730" s="11"/>
      <c r="I9730" s="5"/>
      <c r="J9730" s="1"/>
      <c r="K9730" s="1"/>
      <c r="L9730" s="1"/>
      <c r="M9730" s="1"/>
      <c r="N9730" s="7"/>
      <c r="O9730" s="11"/>
      <c r="P9730" s="11"/>
      <c r="Q9730" s="11"/>
      <c r="R9730" s="8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  <c r="BR9730" s="1"/>
      <c r="BS9730" s="1"/>
      <c r="BT9730" s="1"/>
      <c r="BU9730" s="1"/>
      <c r="BV9730" s="1"/>
      <c r="BW9730" s="1"/>
      <c r="BX9730" s="1"/>
      <c r="BY9730" s="1"/>
      <c r="BZ9730" s="1"/>
      <c r="CA9730" s="1"/>
      <c r="CB9730" s="1"/>
      <c r="CC9730" s="1"/>
      <c r="CD9730" s="1"/>
      <c r="CE9730" s="1"/>
      <c r="CF9730" s="1"/>
      <c r="CG9730" s="1"/>
      <c r="CH9730" s="1"/>
      <c r="CI9730" s="1"/>
      <c r="CJ9730" s="1"/>
      <c r="CK9730" s="1"/>
      <c r="CL9730" s="1"/>
      <c r="CM9730" s="1"/>
      <c r="CN9730" s="1"/>
      <c r="CO9730" s="1"/>
      <c r="CP9730" s="1"/>
      <c r="CQ9730" s="1"/>
      <c r="CR9730" s="1"/>
      <c r="CS9730" s="1"/>
      <c r="CT9730" s="1"/>
      <c r="CU9730" s="1"/>
      <c r="CV9730" s="1"/>
      <c r="CW9730" s="1"/>
      <c r="CX9730" s="1"/>
      <c r="CY9730" s="1"/>
      <c r="CZ9730" s="1"/>
      <c r="DA9730" s="1"/>
      <c r="DB9730" s="1"/>
      <c r="DC9730" s="1"/>
      <c r="DD9730" s="1"/>
      <c r="DE9730" s="1"/>
      <c r="DF9730" s="1"/>
      <c r="DG9730" s="1"/>
      <c r="DH9730" s="1"/>
      <c r="DI9730" s="1"/>
      <c r="DJ9730" s="1"/>
      <c r="DK9730" s="1"/>
      <c r="DL9730" s="1"/>
      <c r="DM9730" s="1"/>
      <c r="DN9730" s="1"/>
      <c r="DO9730" s="1"/>
    </row>
    <row r="9731" spans="1:119" s="2" customFormat="1">
      <c r="A9731" s="1"/>
      <c r="B9731" s="1"/>
      <c r="C9731" s="1"/>
      <c r="D9731" s="1"/>
      <c r="E9731" s="3"/>
      <c r="F9731" s="11"/>
      <c r="G9731" s="11"/>
      <c r="H9731" s="11"/>
      <c r="I9731" s="5"/>
      <c r="J9731" s="1"/>
      <c r="K9731" s="1"/>
      <c r="L9731" s="1"/>
      <c r="M9731" s="1"/>
      <c r="N9731" s="7"/>
      <c r="O9731" s="11"/>
      <c r="P9731" s="11"/>
      <c r="Q9731" s="11"/>
      <c r="R9731" s="8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  <c r="BR9731" s="1"/>
      <c r="BS9731" s="1"/>
      <c r="BT9731" s="1"/>
      <c r="BU9731" s="1"/>
      <c r="BV9731" s="1"/>
      <c r="BW9731" s="1"/>
      <c r="BX9731" s="1"/>
      <c r="BY9731" s="1"/>
      <c r="BZ9731" s="1"/>
      <c r="CA9731" s="1"/>
      <c r="CB9731" s="1"/>
      <c r="CC9731" s="1"/>
      <c r="CD9731" s="1"/>
      <c r="CE9731" s="1"/>
      <c r="CF9731" s="1"/>
      <c r="CG9731" s="1"/>
      <c r="CH9731" s="1"/>
      <c r="CI9731" s="1"/>
      <c r="CJ9731" s="1"/>
      <c r="CK9731" s="1"/>
      <c r="CL9731" s="1"/>
      <c r="CM9731" s="1"/>
      <c r="CN9731" s="1"/>
      <c r="CO9731" s="1"/>
      <c r="CP9731" s="1"/>
      <c r="CQ9731" s="1"/>
      <c r="CR9731" s="1"/>
      <c r="CS9731" s="1"/>
      <c r="CT9731" s="1"/>
      <c r="CU9731" s="1"/>
      <c r="CV9731" s="1"/>
      <c r="CW9731" s="1"/>
      <c r="CX9731" s="1"/>
      <c r="CY9731" s="1"/>
      <c r="CZ9731" s="1"/>
      <c r="DA9731" s="1"/>
      <c r="DB9731" s="1"/>
      <c r="DC9731" s="1"/>
      <c r="DD9731" s="1"/>
      <c r="DE9731" s="1"/>
      <c r="DF9731" s="1"/>
      <c r="DG9731" s="1"/>
      <c r="DH9731" s="1"/>
      <c r="DI9731" s="1"/>
      <c r="DJ9731" s="1"/>
      <c r="DK9731" s="1"/>
      <c r="DL9731" s="1"/>
      <c r="DM9731" s="1"/>
      <c r="DN9731" s="1"/>
      <c r="DO9731" s="1"/>
    </row>
    <row r="9732" spans="1:119" s="2" customFormat="1">
      <c r="A9732" s="1"/>
      <c r="B9732" s="1"/>
      <c r="C9732" s="1"/>
      <c r="D9732" s="1"/>
      <c r="E9732" s="3"/>
      <c r="F9732" s="11"/>
      <c r="G9732" s="11"/>
      <c r="H9732" s="11"/>
      <c r="I9732" s="5"/>
      <c r="J9732" s="1"/>
      <c r="K9732" s="1"/>
      <c r="L9732" s="1"/>
      <c r="M9732" s="1"/>
      <c r="N9732" s="7"/>
      <c r="O9732" s="11"/>
      <c r="P9732" s="11"/>
      <c r="Q9732" s="11"/>
      <c r="R9732" s="8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  <c r="BR9732" s="1"/>
      <c r="BS9732" s="1"/>
      <c r="BT9732" s="1"/>
      <c r="BU9732" s="1"/>
      <c r="BV9732" s="1"/>
      <c r="BW9732" s="1"/>
      <c r="BX9732" s="1"/>
      <c r="BY9732" s="1"/>
      <c r="BZ9732" s="1"/>
      <c r="CA9732" s="1"/>
      <c r="CB9732" s="1"/>
      <c r="CC9732" s="1"/>
      <c r="CD9732" s="1"/>
      <c r="CE9732" s="1"/>
      <c r="CF9732" s="1"/>
      <c r="CG9732" s="1"/>
      <c r="CH9732" s="1"/>
      <c r="CI9732" s="1"/>
      <c r="CJ9732" s="1"/>
      <c r="CK9732" s="1"/>
      <c r="CL9732" s="1"/>
      <c r="CM9732" s="1"/>
      <c r="CN9732" s="1"/>
      <c r="CO9732" s="1"/>
      <c r="CP9732" s="1"/>
      <c r="CQ9732" s="1"/>
      <c r="CR9732" s="1"/>
      <c r="CS9732" s="1"/>
      <c r="CT9732" s="1"/>
      <c r="CU9732" s="1"/>
      <c r="CV9732" s="1"/>
      <c r="CW9732" s="1"/>
      <c r="CX9732" s="1"/>
      <c r="CY9732" s="1"/>
      <c r="CZ9732" s="1"/>
      <c r="DA9732" s="1"/>
      <c r="DB9732" s="1"/>
      <c r="DC9732" s="1"/>
      <c r="DD9732" s="1"/>
      <c r="DE9732" s="1"/>
      <c r="DF9732" s="1"/>
      <c r="DG9732" s="1"/>
      <c r="DH9732" s="1"/>
      <c r="DI9732" s="1"/>
      <c r="DJ9732" s="1"/>
      <c r="DK9732" s="1"/>
      <c r="DL9732" s="1"/>
      <c r="DM9732" s="1"/>
      <c r="DN9732" s="1"/>
      <c r="DO9732" s="1"/>
    </row>
    <row r="9733" spans="1:119" s="2" customFormat="1">
      <c r="A9733" s="1"/>
      <c r="B9733" s="1"/>
      <c r="C9733" s="1"/>
      <c r="D9733" s="1"/>
      <c r="E9733" s="3"/>
      <c r="F9733" s="11"/>
      <c r="G9733" s="11"/>
      <c r="H9733" s="11"/>
      <c r="I9733" s="5"/>
      <c r="J9733" s="1"/>
      <c r="K9733" s="1"/>
      <c r="L9733" s="1"/>
      <c r="M9733" s="1"/>
      <c r="N9733" s="7"/>
      <c r="O9733" s="11"/>
      <c r="P9733" s="11"/>
      <c r="Q9733" s="11"/>
      <c r="R9733" s="8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  <c r="BR9733" s="1"/>
      <c r="BS9733" s="1"/>
      <c r="BT9733" s="1"/>
      <c r="BU9733" s="1"/>
      <c r="BV9733" s="1"/>
      <c r="BW9733" s="1"/>
      <c r="BX9733" s="1"/>
      <c r="BY9733" s="1"/>
      <c r="BZ9733" s="1"/>
      <c r="CA9733" s="1"/>
      <c r="CB9733" s="1"/>
      <c r="CC9733" s="1"/>
      <c r="CD9733" s="1"/>
      <c r="CE9733" s="1"/>
      <c r="CF9733" s="1"/>
      <c r="CG9733" s="1"/>
      <c r="CH9733" s="1"/>
      <c r="CI9733" s="1"/>
      <c r="CJ9733" s="1"/>
      <c r="CK9733" s="1"/>
      <c r="CL9733" s="1"/>
      <c r="CM9733" s="1"/>
      <c r="CN9733" s="1"/>
      <c r="CO9733" s="1"/>
      <c r="CP9733" s="1"/>
      <c r="CQ9733" s="1"/>
      <c r="CR9733" s="1"/>
      <c r="CS9733" s="1"/>
      <c r="CT9733" s="1"/>
      <c r="CU9733" s="1"/>
      <c r="CV9733" s="1"/>
      <c r="CW9733" s="1"/>
      <c r="CX9733" s="1"/>
      <c r="CY9733" s="1"/>
      <c r="CZ9733" s="1"/>
      <c r="DA9733" s="1"/>
      <c r="DB9733" s="1"/>
      <c r="DC9733" s="1"/>
      <c r="DD9733" s="1"/>
      <c r="DE9733" s="1"/>
      <c r="DF9733" s="1"/>
      <c r="DG9733" s="1"/>
      <c r="DH9733" s="1"/>
      <c r="DI9733" s="1"/>
      <c r="DJ9733" s="1"/>
      <c r="DK9733" s="1"/>
      <c r="DL9733" s="1"/>
      <c r="DM9733" s="1"/>
      <c r="DN9733" s="1"/>
      <c r="DO9733" s="1"/>
    </row>
    <row r="9734" spans="1:119" s="2" customFormat="1">
      <c r="A9734" s="1"/>
      <c r="B9734" s="1"/>
      <c r="C9734" s="1"/>
      <c r="D9734" s="1"/>
      <c r="E9734" s="3"/>
      <c r="F9734" s="11"/>
      <c r="G9734" s="11"/>
      <c r="H9734" s="11"/>
      <c r="I9734" s="5"/>
      <c r="J9734" s="1"/>
      <c r="K9734" s="1"/>
      <c r="L9734" s="1"/>
      <c r="M9734" s="1"/>
      <c r="N9734" s="7"/>
      <c r="O9734" s="11"/>
      <c r="P9734" s="11"/>
      <c r="Q9734" s="11"/>
      <c r="R9734" s="8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  <c r="BR9734" s="1"/>
      <c r="BS9734" s="1"/>
      <c r="BT9734" s="1"/>
      <c r="BU9734" s="1"/>
      <c r="BV9734" s="1"/>
      <c r="BW9734" s="1"/>
      <c r="BX9734" s="1"/>
      <c r="BY9734" s="1"/>
      <c r="BZ9734" s="1"/>
      <c r="CA9734" s="1"/>
      <c r="CB9734" s="1"/>
      <c r="CC9734" s="1"/>
      <c r="CD9734" s="1"/>
      <c r="CE9734" s="1"/>
      <c r="CF9734" s="1"/>
      <c r="CG9734" s="1"/>
      <c r="CH9734" s="1"/>
      <c r="CI9734" s="1"/>
      <c r="CJ9734" s="1"/>
      <c r="CK9734" s="1"/>
      <c r="CL9734" s="1"/>
      <c r="CM9734" s="1"/>
      <c r="CN9734" s="1"/>
      <c r="CO9734" s="1"/>
      <c r="CP9734" s="1"/>
      <c r="CQ9734" s="1"/>
      <c r="CR9734" s="1"/>
      <c r="CS9734" s="1"/>
      <c r="CT9734" s="1"/>
      <c r="CU9734" s="1"/>
      <c r="CV9734" s="1"/>
      <c r="CW9734" s="1"/>
      <c r="CX9734" s="1"/>
      <c r="CY9734" s="1"/>
      <c r="CZ9734" s="1"/>
      <c r="DA9734" s="1"/>
      <c r="DB9734" s="1"/>
      <c r="DC9734" s="1"/>
      <c r="DD9734" s="1"/>
      <c r="DE9734" s="1"/>
      <c r="DF9734" s="1"/>
      <c r="DG9734" s="1"/>
      <c r="DH9734" s="1"/>
      <c r="DI9734" s="1"/>
      <c r="DJ9734" s="1"/>
      <c r="DK9734" s="1"/>
      <c r="DL9734" s="1"/>
      <c r="DM9734" s="1"/>
      <c r="DN9734" s="1"/>
      <c r="DO9734" s="1"/>
    </row>
    <row r="9735" spans="1:119" s="2" customFormat="1">
      <c r="A9735" s="1"/>
      <c r="B9735" s="1"/>
      <c r="C9735" s="1"/>
      <c r="D9735" s="1"/>
      <c r="E9735" s="3"/>
      <c r="F9735" s="11"/>
      <c r="G9735" s="11"/>
      <c r="H9735" s="11"/>
      <c r="I9735" s="5"/>
      <c r="J9735" s="1"/>
      <c r="K9735" s="1"/>
      <c r="L9735" s="1"/>
      <c r="M9735" s="1"/>
      <c r="N9735" s="7"/>
      <c r="O9735" s="11"/>
      <c r="P9735" s="11"/>
      <c r="Q9735" s="11"/>
      <c r="R9735" s="8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  <c r="BR9735" s="1"/>
      <c r="BS9735" s="1"/>
      <c r="BT9735" s="1"/>
      <c r="BU9735" s="1"/>
      <c r="BV9735" s="1"/>
      <c r="BW9735" s="1"/>
      <c r="BX9735" s="1"/>
      <c r="BY9735" s="1"/>
      <c r="BZ9735" s="1"/>
      <c r="CA9735" s="1"/>
      <c r="CB9735" s="1"/>
      <c r="CC9735" s="1"/>
      <c r="CD9735" s="1"/>
      <c r="CE9735" s="1"/>
      <c r="CF9735" s="1"/>
      <c r="CG9735" s="1"/>
      <c r="CH9735" s="1"/>
      <c r="CI9735" s="1"/>
      <c r="CJ9735" s="1"/>
      <c r="CK9735" s="1"/>
      <c r="CL9735" s="1"/>
      <c r="CM9735" s="1"/>
      <c r="CN9735" s="1"/>
      <c r="CO9735" s="1"/>
      <c r="CP9735" s="1"/>
      <c r="CQ9735" s="1"/>
      <c r="CR9735" s="1"/>
      <c r="CS9735" s="1"/>
      <c r="CT9735" s="1"/>
      <c r="CU9735" s="1"/>
      <c r="CV9735" s="1"/>
      <c r="CW9735" s="1"/>
      <c r="CX9735" s="1"/>
      <c r="CY9735" s="1"/>
      <c r="CZ9735" s="1"/>
      <c r="DA9735" s="1"/>
      <c r="DB9735" s="1"/>
      <c r="DC9735" s="1"/>
      <c r="DD9735" s="1"/>
      <c r="DE9735" s="1"/>
      <c r="DF9735" s="1"/>
      <c r="DG9735" s="1"/>
      <c r="DH9735" s="1"/>
      <c r="DI9735" s="1"/>
      <c r="DJ9735" s="1"/>
      <c r="DK9735" s="1"/>
      <c r="DL9735" s="1"/>
      <c r="DM9735" s="1"/>
      <c r="DN9735" s="1"/>
      <c r="DO9735" s="1"/>
    </row>
    <row r="9736" spans="1:119" s="2" customFormat="1">
      <c r="A9736" s="1"/>
      <c r="B9736" s="1"/>
      <c r="C9736" s="1"/>
      <c r="D9736" s="1"/>
      <c r="E9736" s="3"/>
      <c r="F9736" s="11"/>
      <c r="G9736" s="11"/>
      <c r="H9736" s="11"/>
      <c r="I9736" s="5"/>
      <c r="J9736" s="1"/>
      <c r="K9736" s="1"/>
      <c r="L9736" s="1"/>
      <c r="M9736" s="1"/>
      <c r="N9736" s="7"/>
      <c r="O9736" s="11"/>
      <c r="P9736" s="11"/>
      <c r="Q9736" s="11"/>
      <c r="R9736" s="8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  <c r="BR9736" s="1"/>
      <c r="BS9736" s="1"/>
      <c r="BT9736" s="1"/>
      <c r="BU9736" s="1"/>
      <c r="BV9736" s="1"/>
      <c r="BW9736" s="1"/>
      <c r="BX9736" s="1"/>
      <c r="BY9736" s="1"/>
      <c r="BZ9736" s="1"/>
      <c r="CA9736" s="1"/>
      <c r="CB9736" s="1"/>
      <c r="CC9736" s="1"/>
      <c r="CD9736" s="1"/>
      <c r="CE9736" s="1"/>
      <c r="CF9736" s="1"/>
      <c r="CG9736" s="1"/>
      <c r="CH9736" s="1"/>
      <c r="CI9736" s="1"/>
      <c r="CJ9736" s="1"/>
      <c r="CK9736" s="1"/>
      <c r="CL9736" s="1"/>
      <c r="CM9736" s="1"/>
      <c r="CN9736" s="1"/>
      <c r="CO9736" s="1"/>
      <c r="CP9736" s="1"/>
      <c r="CQ9736" s="1"/>
      <c r="CR9736" s="1"/>
      <c r="CS9736" s="1"/>
      <c r="CT9736" s="1"/>
      <c r="CU9736" s="1"/>
      <c r="CV9736" s="1"/>
      <c r="CW9736" s="1"/>
      <c r="CX9736" s="1"/>
      <c r="CY9736" s="1"/>
      <c r="CZ9736" s="1"/>
      <c r="DA9736" s="1"/>
      <c r="DB9736" s="1"/>
      <c r="DC9736" s="1"/>
      <c r="DD9736" s="1"/>
      <c r="DE9736" s="1"/>
      <c r="DF9736" s="1"/>
      <c r="DG9736" s="1"/>
      <c r="DH9736" s="1"/>
      <c r="DI9736" s="1"/>
      <c r="DJ9736" s="1"/>
      <c r="DK9736" s="1"/>
      <c r="DL9736" s="1"/>
      <c r="DM9736" s="1"/>
      <c r="DN9736" s="1"/>
      <c r="DO9736" s="1"/>
    </row>
    <row r="9737" spans="1:119" s="2" customFormat="1">
      <c r="A9737" s="1"/>
      <c r="B9737" s="1"/>
      <c r="C9737" s="1"/>
      <c r="D9737" s="1"/>
      <c r="E9737" s="3"/>
      <c r="F9737" s="11"/>
      <c r="G9737" s="11"/>
      <c r="H9737" s="11"/>
      <c r="I9737" s="5"/>
      <c r="J9737" s="1"/>
      <c r="K9737" s="1"/>
      <c r="L9737" s="1"/>
      <c r="M9737" s="1"/>
      <c r="N9737" s="7"/>
      <c r="O9737" s="11"/>
      <c r="P9737" s="11"/>
      <c r="Q9737" s="11"/>
      <c r="R9737" s="8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  <c r="BR9737" s="1"/>
      <c r="BS9737" s="1"/>
      <c r="BT9737" s="1"/>
      <c r="BU9737" s="1"/>
      <c r="BV9737" s="1"/>
      <c r="BW9737" s="1"/>
      <c r="BX9737" s="1"/>
      <c r="BY9737" s="1"/>
      <c r="BZ9737" s="1"/>
      <c r="CA9737" s="1"/>
      <c r="CB9737" s="1"/>
      <c r="CC9737" s="1"/>
      <c r="CD9737" s="1"/>
      <c r="CE9737" s="1"/>
      <c r="CF9737" s="1"/>
      <c r="CG9737" s="1"/>
      <c r="CH9737" s="1"/>
      <c r="CI9737" s="1"/>
      <c r="CJ9737" s="1"/>
      <c r="CK9737" s="1"/>
      <c r="CL9737" s="1"/>
      <c r="CM9737" s="1"/>
      <c r="CN9737" s="1"/>
      <c r="CO9737" s="1"/>
      <c r="CP9737" s="1"/>
      <c r="CQ9737" s="1"/>
      <c r="CR9737" s="1"/>
      <c r="CS9737" s="1"/>
      <c r="CT9737" s="1"/>
      <c r="CU9737" s="1"/>
      <c r="CV9737" s="1"/>
      <c r="CW9737" s="1"/>
      <c r="CX9737" s="1"/>
      <c r="CY9737" s="1"/>
      <c r="CZ9737" s="1"/>
      <c r="DA9737" s="1"/>
      <c r="DB9737" s="1"/>
      <c r="DC9737" s="1"/>
      <c r="DD9737" s="1"/>
      <c r="DE9737" s="1"/>
      <c r="DF9737" s="1"/>
      <c r="DG9737" s="1"/>
      <c r="DH9737" s="1"/>
      <c r="DI9737" s="1"/>
      <c r="DJ9737" s="1"/>
      <c r="DK9737" s="1"/>
      <c r="DL9737" s="1"/>
      <c r="DM9737" s="1"/>
      <c r="DN9737" s="1"/>
      <c r="DO9737" s="1"/>
    </row>
    <row r="9738" spans="1:119" s="2" customFormat="1">
      <c r="A9738" s="1"/>
      <c r="B9738" s="1"/>
      <c r="C9738" s="1"/>
      <c r="D9738" s="1"/>
      <c r="E9738" s="3"/>
      <c r="F9738" s="11"/>
      <c r="G9738" s="11"/>
      <c r="H9738" s="11"/>
      <c r="I9738" s="5"/>
      <c r="J9738" s="1"/>
      <c r="K9738" s="1"/>
      <c r="L9738" s="1"/>
      <c r="M9738" s="1"/>
      <c r="N9738" s="7"/>
      <c r="O9738" s="11"/>
      <c r="P9738" s="11"/>
      <c r="Q9738" s="11"/>
      <c r="R9738" s="8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  <c r="BM9738" s="1"/>
      <c r="BN9738" s="1"/>
      <c r="BO9738" s="1"/>
      <c r="BP9738" s="1"/>
      <c r="BQ9738" s="1"/>
      <c r="BR9738" s="1"/>
      <c r="BS9738" s="1"/>
      <c r="BT9738" s="1"/>
      <c r="BU9738" s="1"/>
      <c r="BV9738" s="1"/>
      <c r="BW9738" s="1"/>
      <c r="BX9738" s="1"/>
      <c r="BY9738" s="1"/>
      <c r="BZ9738" s="1"/>
      <c r="CA9738" s="1"/>
      <c r="CB9738" s="1"/>
      <c r="CC9738" s="1"/>
      <c r="CD9738" s="1"/>
      <c r="CE9738" s="1"/>
      <c r="CF9738" s="1"/>
      <c r="CG9738" s="1"/>
      <c r="CH9738" s="1"/>
      <c r="CI9738" s="1"/>
      <c r="CJ9738" s="1"/>
      <c r="CK9738" s="1"/>
      <c r="CL9738" s="1"/>
      <c r="CM9738" s="1"/>
      <c r="CN9738" s="1"/>
      <c r="CO9738" s="1"/>
      <c r="CP9738" s="1"/>
      <c r="CQ9738" s="1"/>
      <c r="CR9738" s="1"/>
      <c r="CS9738" s="1"/>
      <c r="CT9738" s="1"/>
      <c r="CU9738" s="1"/>
      <c r="CV9738" s="1"/>
      <c r="CW9738" s="1"/>
      <c r="CX9738" s="1"/>
      <c r="CY9738" s="1"/>
      <c r="CZ9738" s="1"/>
      <c r="DA9738" s="1"/>
      <c r="DB9738" s="1"/>
      <c r="DC9738" s="1"/>
      <c r="DD9738" s="1"/>
      <c r="DE9738" s="1"/>
      <c r="DF9738" s="1"/>
      <c r="DG9738" s="1"/>
      <c r="DH9738" s="1"/>
      <c r="DI9738" s="1"/>
      <c r="DJ9738" s="1"/>
      <c r="DK9738" s="1"/>
      <c r="DL9738" s="1"/>
      <c r="DM9738" s="1"/>
      <c r="DN9738" s="1"/>
      <c r="DO9738" s="1"/>
    </row>
    <row r="9739" spans="1:119" s="2" customFormat="1">
      <c r="A9739" s="1"/>
      <c r="B9739" s="1"/>
      <c r="C9739" s="1"/>
      <c r="D9739" s="1"/>
      <c r="E9739" s="3"/>
      <c r="F9739" s="11"/>
      <c r="G9739" s="11"/>
      <c r="H9739" s="11"/>
      <c r="I9739" s="5"/>
      <c r="J9739" s="1"/>
      <c r="K9739" s="1"/>
      <c r="L9739" s="1"/>
      <c r="M9739" s="1"/>
      <c r="N9739" s="7"/>
      <c r="O9739" s="11"/>
      <c r="P9739" s="11"/>
      <c r="Q9739" s="11"/>
      <c r="R9739" s="8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  <c r="BR9739" s="1"/>
      <c r="BS9739" s="1"/>
      <c r="BT9739" s="1"/>
      <c r="BU9739" s="1"/>
      <c r="BV9739" s="1"/>
      <c r="BW9739" s="1"/>
      <c r="BX9739" s="1"/>
      <c r="BY9739" s="1"/>
      <c r="BZ9739" s="1"/>
      <c r="CA9739" s="1"/>
      <c r="CB9739" s="1"/>
      <c r="CC9739" s="1"/>
      <c r="CD9739" s="1"/>
      <c r="CE9739" s="1"/>
      <c r="CF9739" s="1"/>
      <c r="CG9739" s="1"/>
      <c r="CH9739" s="1"/>
      <c r="CI9739" s="1"/>
      <c r="CJ9739" s="1"/>
      <c r="CK9739" s="1"/>
      <c r="CL9739" s="1"/>
      <c r="CM9739" s="1"/>
      <c r="CN9739" s="1"/>
      <c r="CO9739" s="1"/>
      <c r="CP9739" s="1"/>
      <c r="CQ9739" s="1"/>
      <c r="CR9739" s="1"/>
      <c r="CS9739" s="1"/>
      <c r="CT9739" s="1"/>
      <c r="CU9739" s="1"/>
      <c r="CV9739" s="1"/>
      <c r="CW9739" s="1"/>
      <c r="CX9739" s="1"/>
      <c r="CY9739" s="1"/>
      <c r="CZ9739" s="1"/>
      <c r="DA9739" s="1"/>
      <c r="DB9739" s="1"/>
      <c r="DC9739" s="1"/>
      <c r="DD9739" s="1"/>
      <c r="DE9739" s="1"/>
      <c r="DF9739" s="1"/>
      <c r="DG9739" s="1"/>
      <c r="DH9739" s="1"/>
      <c r="DI9739" s="1"/>
      <c r="DJ9739" s="1"/>
      <c r="DK9739" s="1"/>
      <c r="DL9739" s="1"/>
      <c r="DM9739" s="1"/>
      <c r="DN9739" s="1"/>
      <c r="DO9739" s="1"/>
    </row>
    <row r="9740" spans="1:119" s="2" customFormat="1">
      <c r="A9740" s="1"/>
      <c r="B9740" s="1"/>
      <c r="C9740" s="1"/>
      <c r="D9740" s="1"/>
      <c r="E9740" s="3"/>
      <c r="F9740" s="11"/>
      <c r="G9740" s="11"/>
      <c r="H9740" s="11"/>
      <c r="I9740" s="5"/>
      <c r="J9740" s="1"/>
      <c r="K9740" s="1"/>
      <c r="L9740" s="1"/>
      <c r="M9740" s="1"/>
      <c r="N9740" s="7"/>
      <c r="O9740" s="11"/>
      <c r="P9740" s="11"/>
      <c r="Q9740" s="11"/>
      <c r="R9740" s="8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  <c r="BR9740" s="1"/>
      <c r="BS9740" s="1"/>
      <c r="BT9740" s="1"/>
      <c r="BU9740" s="1"/>
      <c r="BV9740" s="1"/>
      <c r="BW9740" s="1"/>
      <c r="BX9740" s="1"/>
      <c r="BY9740" s="1"/>
      <c r="BZ9740" s="1"/>
      <c r="CA9740" s="1"/>
      <c r="CB9740" s="1"/>
      <c r="CC9740" s="1"/>
      <c r="CD9740" s="1"/>
      <c r="CE9740" s="1"/>
      <c r="CF9740" s="1"/>
      <c r="CG9740" s="1"/>
      <c r="CH9740" s="1"/>
      <c r="CI9740" s="1"/>
      <c r="CJ9740" s="1"/>
      <c r="CK9740" s="1"/>
      <c r="CL9740" s="1"/>
      <c r="CM9740" s="1"/>
      <c r="CN9740" s="1"/>
      <c r="CO9740" s="1"/>
      <c r="CP9740" s="1"/>
      <c r="CQ9740" s="1"/>
      <c r="CR9740" s="1"/>
      <c r="CS9740" s="1"/>
      <c r="CT9740" s="1"/>
      <c r="CU9740" s="1"/>
      <c r="CV9740" s="1"/>
      <c r="CW9740" s="1"/>
      <c r="CX9740" s="1"/>
      <c r="CY9740" s="1"/>
      <c r="CZ9740" s="1"/>
      <c r="DA9740" s="1"/>
      <c r="DB9740" s="1"/>
      <c r="DC9740" s="1"/>
      <c r="DD9740" s="1"/>
      <c r="DE9740" s="1"/>
      <c r="DF9740" s="1"/>
      <c r="DG9740" s="1"/>
      <c r="DH9740" s="1"/>
      <c r="DI9740" s="1"/>
      <c r="DJ9740" s="1"/>
      <c r="DK9740" s="1"/>
      <c r="DL9740" s="1"/>
      <c r="DM9740" s="1"/>
      <c r="DN9740" s="1"/>
      <c r="DO9740" s="1"/>
    </row>
    <row r="9741" spans="1:119" s="2" customFormat="1">
      <c r="A9741" s="1"/>
      <c r="B9741" s="1"/>
      <c r="C9741" s="1"/>
      <c r="D9741" s="1"/>
      <c r="E9741" s="3"/>
      <c r="F9741" s="11"/>
      <c r="G9741" s="11"/>
      <c r="H9741" s="11"/>
      <c r="I9741" s="5"/>
      <c r="J9741" s="1"/>
      <c r="K9741" s="1"/>
      <c r="L9741" s="1"/>
      <c r="M9741" s="1"/>
      <c r="N9741" s="7"/>
      <c r="O9741" s="11"/>
      <c r="P9741" s="11"/>
      <c r="Q9741" s="11"/>
      <c r="R9741" s="8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  <c r="BR9741" s="1"/>
      <c r="BS9741" s="1"/>
      <c r="BT9741" s="1"/>
      <c r="BU9741" s="1"/>
      <c r="BV9741" s="1"/>
      <c r="BW9741" s="1"/>
      <c r="BX9741" s="1"/>
      <c r="BY9741" s="1"/>
      <c r="BZ9741" s="1"/>
      <c r="CA9741" s="1"/>
      <c r="CB9741" s="1"/>
      <c r="CC9741" s="1"/>
      <c r="CD9741" s="1"/>
      <c r="CE9741" s="1"/>
      <c r="CF9741" s="1"/>
      <c r="CG9741" s="1"/>
      <c r="CH9741" s="1"/>
      <c r="CI9741" s="1"/>
      <c r="CJ9741" s="1"/>
      <c r="CK9741" s="1"/>
      <c r="CL9741" s="1"/>
      <c r="CM9741" s="1"/>
      <c r="CN9741" s="1"/>
      <c r="CO9741" s="1"/>
      <c r="CP9741" s="1"/>
      <c r="CQ9741" s="1"/>
      <c r="CR9741" s="1"/>
      <c r="CS9741" s="1"/>
      <c r="CT9741" s="1"/>
      <c r="CU9741" s="1"/>
      <c r="CV9741" s="1"/>
      <c r="CW9741" s="1"/>
      <c r="CX9741" s="1"/>
      <c r="CY9741" s="1"/>
      <c r="CZ9741" s="1"/>
      <c r="DA9741" s="1"/>
      <c r="DB9741" s="1"/>
      <c r="DC9741" s="1"/>
      <c r="DD9741" s="1"/>
      <c r="DE9741" s="1"/>
      <c r="DF9741" s="1"/>
      <c r="DG9741" s="1"/>
      <c r="DH9741" s="1"/>
      <c r="DI9741" s="1"/>
      <c r="DJ9741" s="1"/>
      <c r="DK9741" s="1"/>
      <c r="DL9741" s="1"/>
      <c r="DM9741" s="1"/>
      <c r="DN9741" s="1"/>
      <c r="DO9741" s="1"/>
    </row>
    <row r="9742" spans="1:119" s="2" customFormat="1">
      <c r="A9742" s="1"/>
      <c r="B9742" s="1"/>
      <c r="C9742" s="1"/>
      <c r="D9742" s="1"/>
      <c r="E9742" s="3"/>
      <c r="F9742" s="11"/>
      <c r="G9742" s="11"/>
      <c r="H9742" s="11"/>
      <c r="I9742" s="5"/>
      <c r="J9742" s="1"/>
      <c r="K9742" s="1"/>
      <c r="L9742" s="1"/>
      <c r="M9742" s="1"/>
      <c r="N9742" s="7"/>
      <c r="O9742" s="11"/>
      <c r="P9742" s="11"/>
      <c r="Q9742" s="11"/>
      <c r="R9742" s="8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  <c r="BR9742" s="1"/>
      <c r="BS9742" s="1"/>
      <c r="BT9742" s="1"/>
      <c r="BU9742" s="1"/>
      <c r="BV9742" s="1"/>
      <c r="BW9742" s="1"/>
      <c r="BX9742" s="1"/>
      <c r="BY9742" s="1"/>
      <c r="BZ9742" s="1"/>
      <c r="CA9742" s="1"/>
      <c r="CB9742" s="1"/>
      <c r="CC9742" s="1"/>
      <c r="CD9742" s="1"/>
      <c r="CE9742" s="1"/>
      <c r="CF9742" s="1"/>
      <c r="CG9742" s="1"/>
      <c r="CH9742" s="1"/>
      <c r="CI9742" s="1"/>
      <c r="CJ9742" s="1"/>
      <c r="CK9742" s="1"/>
      <c r="CL9742" s="1"/>
      <c r="CM9742" s="1"/>
      <c r="CN9742" s="1"/>
      <c r="CO9742" s="1"/>
      <c r="CP9742" s="1"/>
      <c r="CQ9742" s="1"/>
      <c r="CR9742" s="1"/>
      <c r="CS9742" s="1"/>
      <c r="CT9742" s="1"/>
      <c r="CU9742" s="1"/>
      <c r="CV9742" s="1"/>
      <c r="CW9742" s="1"/>
      <c r="CX9742" s="1"/>
      <c r="CY9742" s="1"/>
      <c r="CZ9742" s="1"/>
      <c r="DA9742" s="1"/>
      <c r="DB9742" s="1"/>
      <c r="DC9742" s="1"/>
      <c r="DD9742" s="1"/>
      <c r="DE9742" s="1"/>
      <c r="DF9742" s="1"/>
      <c r="DG9742" s="1"/>
      <c r="DH9742" s="1"/>
      <c r="DI9742" s="1"/>
      <c r="DJ9742" s="1"/>
      <c r="DK9742" s="1"/>
      <c r="DL9742" s="1"/>
      <c r="DM9742" s="1"/>
      <c r="DN9742" s="1"/>
      <c r="DO9742" s="1"/>
    </row>
    <row r="9743" spans="1:119" s="2" customFormat="1">
      <c r="A9743" s="1"/>
      <c r="B9743" s="1"/>
      <c r="C9743" s="1"/>
      <c r="D9743" s="1"/>
      <c r="E9743" s="3"/>
      <c r="F9743" s="11"/>
      <c r="G9743" s="11"/>
      <c r="H9743" s="11"/>
      <c r="I9743" s="5"/>
      <c r="J9743" s="1"/>
      <c r="K9743" s="1"/>
      <c r="L9743" s="1"/>
      <c r="M9743" s="1"/>
      <c r="N9743" s="7"/>
      <c r="O9743" s="11"/>
      <c r="P9743" s="11"/>
      <c r="Q9743" s="11"/>
      <c r="R9743" s="8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  <c r="BR9743" s="1"/>
      <c r="BS9743" s="1"/>
      <c r="BT9743" s="1"/>
      <c r="BU9743" s="1"/>
      <c r="BV9743" s="1"/>
      <c r="BW9743" s="1"/>
      <c r="BX9743" s="1"/>
      <c r="BY9743" s="1"/>
      <c r="BZ9743" s="1"/>
      <c r="CA9743" s="1"/>
      <c r="CB9743" s="1"/>
      <c r="CC9743" s="1"/>
      <c r="CD9743" s="1"/>
      <c r="CE9743" s="1"/>
      <c r="CF9743" s="1"/>
      <c r="CG9743" s="1"/>
      <c r="CH9743" s="1"/>
      <c r="CI9743" s="1"/>
      <c r="CJ9743" s="1"/>
      <c r="CK9743" s="1"/>
      <c r="CL9743" s="1"/>
      <c r="CM9743" s="1"/>
      <c r="CN9743" s="1"/>
      <c r="CO9743" s="1"/>
      <c r="CP9743" s="1"/>
      <c r="CQ9743" s="1"/>
      <c r="CR9743" s="1"/>
      <c r="CS9743" s="1"/>
      <c r="CT9743" s="1"/>
      <c r="CU9743" s="1"/>
      <c r="CV9743" s="1"/>
      <c r="CW9743" s="1"/>
      <c r="CX9743" s="1"/>
      <c r="CY9743" s="1"/>
      <c r="CZ9743" s="1"/>
      <c r="DA9743" s="1"/>
      <c r="DB9743" s="1"/>
      <c r="DC9743" s="1"/>
      <c r="DD9743" s="1"/>
      <c r="DE9743" s="1"/>
      <c r="DF9743" s="1"/>
      <c r="DG9743" s="1"/>
      <c r="DH9743" s="1"/>
      <c r="DI9743" s="1"/>
      <c r="DJ9743" s="1"/>
      <c r="DK9743" s="1"/>
      <c r="DL9743" s="1"/>
      <c r="DM9743" s="1"/>
      <c r="DN9743" s="1"/>
      <c r="DO9743" s="1"/>
    </row>
    <row r="9744" spans="1:119" s="2" customFormat="1">
      <c r="A9744" s="1"/>
      <c r="B9744" s="1"/>
      <c r="C9744" s="1"/>
      <c r="D9744" s="1"/>
      <c r="E9744" s="3"/>
      <c r="F9744" s="11"/>
      <c r="G9744" s="11"/>
      <c r="H9744" s="11"/>
      <c r="I9744" s="5"/>
      <c r="J9744" s="1"/>
      <c r="K9744" s="1"/>
      <c r="L9744" s="1"/>
      <c r="M9744" s="1"/>
      <c r="N9744" s="7"/>
      <c r="O9744" s="11"/>
      <c r="P9744" s="11"/>
      <c r="Q9744" s="11"/>
      <c r="R9744" s="8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  <c r="BR9744" s="1"/>
      <c r="BS9744" s="1"/>
      <c r="BT9744" s="1"/>
      <c r="BU9744" s="1"/>
      <c r="BV9744" s="1"/>
      <c r="BW9744" s="1"/>
      <c r="BX9744" s="1"/>
      <c r="BY9744" s="1"/>
      <c r="BZ9744" s="1"/>
      <c r="CA9744" s="1"/>
      <c r="CB9744" s="1"/>
      <c r="CC9744" s="1"/>
      <c r="CD9744" s="1"/>
      <c r="CE9744" s="1"/>
      <c r="CF9744" s="1"/>
      <c r="CG9744" s="1"/>
      <c r="CH9744" s="1"/>
      <c r="CI9744" s="1"/>
      <c r="CJ9744" s="1"/>
      <c r="CK9744" s="1"/>
      <c r="CL9744" s="1"/>
      <c r="CM9744" s="1"/>
      <c r="CN9744" s="1"/>
      <c r="CO9744" s="1"/>
      <c r="CP9744" s="1"/>
      <c r="CQ9744" s="1"/>
      <c r="CR9744" s="1"/>
      <c r="CS9744" s="1"/>
      <c r="CT9744" s="1"/>
      <c r="CU9744" s="1"/>
      <c r="CV9744" s="1"/>
      <c r="CW9744" s="1"/>
      <c r="CX9744" s="1"/>
      <c r="CY9744" s="1"/>
      <c r="CZ9744" s="1"/>
      <c r="DA9744" s="1"/>
      <c r="DB9744" s="1"/>
      <c r="DC9744" s="1"/>
      <c r="DD9744" s="1"/>
      <c r="DE9744" s="1"/>
      <c r="DF9744" s="1"/>
      <c r="DG9744" s="1"/>
      <c r="DH9744" s="1"/>
      <c r="DI9744" s="1"/>
      <c r="DJ9744" s="1"/>
      <c r="DK9744" s="1"/>
      <c r="DL9744" s="1"/>
      <c r="DM9744" s="1"/>
      <c r="DN9744" s="1"/>
      <c r="DO9744" s="1"/>
    </row>
    <row r="9745" spans="1:119" s="2" customFormat="1">
      <c r="A9745" s="1"/>
      <c r="B9745" s="1"/>
      <c r="C9745" s="1"/>
      <c r="D9745" s="1"/>
      <c r="E9745" s="3"/>
      <c r="F9745" s="11"/>
      <c r="G9745" s="11"/>
      <c r="H9745" s="11"/>
      <c r="I9745" s="5"/>
      <c r="J9745" s="1"/>
      <c r="K9745" s="1"/>
      <c r="L9745" s="1"/>
      <c r="M9745" s="1"/>
      <c r="N9745" s="7"/>
      <c r="O9745" s="11"/>
      <c r="P9745" s="11"/>
      <c r="Q9745" s="11"/>
      <c r="R9745" s="8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  <c r="BR9745" s="1"/>
      <c r="BS9745" s="1"/>
      <c r="BT9745" s="1"/>
      <c r="BU9745" s="1"/>
      <c r="BV9745" s="1"/>
      <c r="BW9745" s="1"/>
      <c r="BX9745" s="1"/>
      <c r="BY9745" s="1"/>
      <c r="BZ9745" s="1"/>
      <c r="CA9745" s="1"/>
      <c r="CB9745" s="1"/>
      <c r="CC9745" s="1"/>
      <c r="CD9745" s="1"/>
      <c r="CE9745" s="1"/>
      <c r="CF9745" s="1"/>
      <c r="CG9745" s="1"/>
      <c r="CH9745" s="1"/>
      <c r="CI9745" s="1"/>
      <c r="CJ9745" s="1"/>
      <c r="CK9745" s="1"/>
      <c r="CL9745" s="1"/>
      <c r="CM9745" s="1"/>
      <c r="CN9745" s="1"/>
      <c r="CO9745" s="1"/>
      <c r="CP9745" s="1"/>
      <c r="CQ9745" s="1"/>
      <c r="CR9745" s="1"/>
      <c r="CS9745" s="1"/>
      <c r="CT9745" s="1"/>
      <c r="CU9745" s="1"/>
      <c r="CV9745" s="1"/>
      <c r="CW9745" s="1"/>
      <c r="CX9745" s="1"/>
      <c r="CY9745" s="1"/>
      <c r="CZ9745" s="1"/>
      <c r="DA9745" s="1"/>
      <c r="DB9745" s="1"/>
      <c r="DC9745" s="1"/>
      <c r="DD9745" s="1"/>
      <c r="DE9745" s="1"/>
      <c r="DF9745" s="1"/>
      <c r="DG9745" s="1"/>
      <c r="DH9745" s="1"/>
      <c r="DI9745" s="1"/>
      <c r="DJ9745" s="1"/>
      <c r="DK9745" s="1"/>
      <c r="DL9745" s="1"/>
      <c r="DM9745" s="1"/>
      <c r="DN9745" s="1"/>
      <c r="DO9745" s="1"/>
    </row>
    <row r="9746" spans="1:119" s="2" customFormat="1">
      <c r="A9746" s="1"/>
      <c r="B9746" s="1"/>
      <c r="C9746" s="1"/>
      <c r="D9746" s="1"/>
      <c r="E9746" s="3"/>
      <c r="F9746" s="11"/>
      <c r="G9746" s="11"/>
      <c r="H9746" s="11"/>
      <c r="I9746" s="5"/>
      <c r="J9746" s="1"/>
      <c r="K9746" s="1"/>
      <c r="L9746" s="1"/>
      <c r="M9746" s="1"/>
      <c r="N9746" s="7"/>
      <c r="O9746" s="11"/>
      <c r="P9746" s="11"/>
      <c r="Q9746" s="11"/>
      <c r="R9746" s="8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  <c r="BR9746" s="1"/>
      <c r="BS9746" s="1"/>
      <c r="BT9746" s="1"/>
      <c r="BU9746" s="1"/>
      <c r="BV9746" s="1"/>
      <c r="BW9746" s="1"/>
      <c r="BX9746" s="1"/>
      <c r="BY9746" s="1"/>
      <c r="BZ9746" s="1"/>
      <c r="CA9746" s="1"/>
      <c r="CB9746" s="1"/>
      <c r="CC9746" s="1"/>
      <c r="CD9746" s="1"/>
      <c r="CE9746" s="1"/>
      <c r="CF9746" s="1"/>
      <c r="CG9746" s="1"/>
      <c r="CH9746" s="1"/>
      <c r="CI9746" s="1"/>
      <c r="CJ9746" s="1"/>
      <c r="CK9746" s="1"/>
      <c r="CL9746" s="1"/>
      <c r="CM9746" s="1"/>
      <c r="CN9746" s="1"/>
      <c r="CO9746" s="1"/>
      <c r="CP9746" s="1"/>
      <c r="CQ9746" s="1"/>
      <c r="CR9746" s="1"/>
      <c r="CS9746" s="1"/>
      <c r="CT9746" s="1"/>
      <c r="CU9746" s="1"/>
      <c r="CV9746" s="1"/>
      <c r="CW9746" s="1"/>
      <c r="CX9746" s="1"/>
      <c r="CY9746" s="1"/>
      <c r="CZ9746" s="1"/>
      <c r="DA9746" s="1"/>
      <c r="DB9746" s="1"/>
      <c r="DC9746" s="1"/>
      <c r="DD9746" s="1"/>
      <c r="DE9746" s="1"/>
      <c r="DF9746" s="1"/>
      <c r="DG9746" s="1"/>
      <c r="DH9746" s="1"/>
      <c r="DI9746" s="1"/>
      <c r="DJ9746" s="1"/>
      <c r="DK9746" s="1"/>
      <c r="DL9746" s="1"/>
      <c r="DM9746" s="1"/>
      <c r="DN9746" s="1"/>
      <c r="DO9746" s="1"/>
    </row>
    <row r="9747" spans="1:119" s="2" customFormat="1">
      <c r="A9747" s="1"/>
      <c r="B9747" s="1"/>
      <c r="C9747" s="1"/>
      <c r="D9747" s="1"/>
      <c r="E9747" s="3"/>
      <c r="F9747" s="11"/>
      <c r="G9747" s="11"/>
      <c r="H9747" s="11"/>
      <c r="I9747" s="5"/>
      <c r="J9747" s="1"/>
      <c r="K9747" s="1"/>
      <c r="L9747" s="1"/>
      <c r="M9747" s="1"/>
      <c r="N9747" s="7"/>
      <c r="O9747" s="11"/>
      <c r="P9747" s="11"/>
      <c r="Q9747" s="11"/>
      <c r="R9747" s="8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  <c r="BR9747" s="1"/>
      <c r="BS9747" s="1"/>
      <c r="BT9747" s="1"/>
      <c r="BU9747" s="1"/>
      <c r="BV9747" s="1"/>
      <c r="BW9747" s="1"/>
      <c r="BX9747" s="1"/>
      <c r="BY9747" s="1"/>
      <c r="BZ9747" s="1"/>
      <c r="CA9747" s="1"/>
      <c r="CB9747" s="1"/>
      <c r="CC9747" s="1"/>
      <c r="CD9747" s="1"/>
      <c r="CE9747" s="1"/>
      <c r="CF9747" s="1"/>
      <c r="CG9747" s="1"/>
      <c r="CH9747" s="1"/>
      <c r="CI9747" s="1"/>
      <c r="CJ9747" s="1"/>
      <c r="CK9747" s="1"/>
      <c r="CL9747" s="1"/>
      <c r="CM9747" s="1"/>
      <c r="CN9747" s="1"/>
      <c r="CO9747" s="1"/>
      <c r="CP9747" s="1"/>
      <c r="CQ9747" s="1"/>
      <c r="CR9747" s="1"/>
      <c r="CS9747" s="1"/>
      <c r="CT9747" s="1"/>
      <c r="CU9747" s="1"/>
      <c r="CV9747" s="1"/>
      <c r="CW9747" s="1"/>
      <c r="CX9747" s="1"/>
      <c r="CY9747" s="1"/>
      <c r="CZ9747" s="1"/>
      <c r="DA9747" s="1"/>
      <c r="DB9747" s="1"/>
      <c r="DC9747" s="1"/>
      <c r="DD9747" s="1"/>
      <c r="DE9747" s="1"/>
      <c r="DF9747" s="1"/>
      <c r="DG9747" s="1"/>
      <c r="DH9747" s="1"/>
      <c r="DI9747" s="1"/>
      <c r="DJ9747" s="1"/>
      <c r="DK9747" s="1"/>
      <c r="DL9747" s="1"/>
      <c r="DM9747" s="1"/>
      <c r="DN9747" s="1"/>
      <c r="DO9747" s="1"/>
    </row>
    <row r="9748" spans="1:119" s="2" customFormat="1">
      <c r="A9748" s="1"/>
      <c r="B9748" s="1"/>
      <c r="C9748" s="1"/>
      <c r="D9748" s="1"/>
      <c r="E9748" s="3"/>
      <c r="F9748" s="11"/>
      <c r="G9748" s="11"/>
      <c r="H9748" s="11"/>
      <c r="I9748" s="5"/>
      <c r="J9748" s="1"/>
      <c r="K9748" s="1"/>
      <c r="L9748" s="1"/>
      <c r="M9748" s="1"/>
      <c r="N9748" s="7"/>
      <c r="O9748" s="11"/>
      <c r="P9748" s="11"/>
      <c r="Q9748" s="11"/>
      <c r="R9748" s="8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  <c r="BR9748" s="1"/>
      <c r="BS9748" s="1"/>
      <c r="BT9748" s="1"/>
      <c r="BU9748" s="1"/>
      <c r="BV9748" s="1"/>
      <c r="BW9748" s="1"/>
      <c r="BX9748" s="1"/>
      <c r="BY9748" s="1"/>
      <c r="BZ9748" s="1"/>
      <c r="CA9748" s="1"/>
      <c r="CB9748" s="1"/>
      <c r="CC9748" s="1"/>
      <c r="CD9748" s="1"/>
      <c r="CE9748" s="1"/>
      <c r="CF9748" s="1"/>
      <c r="CG9748" s="1"/>
      <c r="CH9748" s="1"/>
      <c r="CI9748" s="1"/>
      <c r="CJ9748" s="1"/>
      <c r="CK9748" s="1"/>
      <c r="CL9748" s="1"/>
      <c r="CM9748" s="1"/>
      <c r="CN9748" s="1"/>
      <c r="CO9748" s="1"/>
      <c r="CP9748" s="1"/>
      <c r="CQ9748" s="1"/>
      <c r="CR9748" s="1"/>
      <c r="CS9748" s="1"/>
      <c r="CT9748" s="1"/>
      <c r="CU9748" s="1"/>
      <c r="CV9748" s="1"/>
      <c r="CW9748" s="1"/>
      <c r="CX9748" s="1"/>
      <c r="CY9748" s="1"/>
      <c r="CZ9748" s="1"/>
      <c r="DA9748" s="1"/>
      <c r="DB9748" s="1"/>
      <c r="DC9748" s="1"/>
      <c r="DD9748" s="1"/>
      <c r="DE9748" s="1"/>
      <c r="DF9748" s="1"/>
      <c r="DG9748" s="1"/>
      <c r="DH9748" s="1"/>
      <c r="DI9748" s="1"/>
      <c r="DJ9748" s="1"/>
      <c r="DK9748" s="1"/>
      <c r="DL9748" s="1"/>
      <c r="DM9748" s="1"/>
      <c r="DN9748" s="1"/>
      <c r="DO9748" s="1"/>
    </row>
    <row r="9749" spans="1:119" s="2" customFormat="1">
      <c r="A9749" s="1"/>
      <c r="B9749" s="1"/>
      <c r="C9749" s="1"/>
      <c r="D9749" s="1"/>
      <c r="E9749" s="3"/>
      <c r="F9749" s="11"/>
      <c r="G9749" s="11"/>
      <c r="H9749" s="11"/>
      <c r="I9749" s="5"/>
      <c r="J9749" s="1"/>
      <c r="K9749" s="1"/>
      <c r="L9749" s="1"/>
      <c r="M9749" s="1"/>
      <c r="N9749" s="7"/>
      <c r="O9749" s="11"/>
      <c r="P9749" s="11"/>
      <c r="Q9749" s="11"/>
      <c r="R9749" s="8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  <c r="BR9749" s="1"/>
      <c r="BS9749" s="1"/>
      <c r="BT9749" s="1"/>
      <c r="BU9749" s="1"/>
      <c r="BV9749" s="1"/>
      <c r="BW9749" s="1"/>
      <c r="BX9749" s="1"/>
      <c r="BY9749" s="1"/>
      <c r="BZ9749" s="1"/>
      <c r="CA9749" s="1"/>
      <c r="CB9749" s="1"/>
      <c r="CC9749" s="1"/>
      <c r="CD9749" s="1"/>
      <c r="CE9749" s="1"/>
      <c r="CF9749" s="1"/>
      <c r="CG9749" s="1"/>
      <c r="CH9749" s="1"/>
      <c r="CI9749" s="1"/>
      <c r="CJ9749" s="1"/>
      <c r="CK9749" s="1"/>
      <c r="CL9749" s="1"/>
      <c r="CM9749" s="1"/>
      <c r="CN9749" s="1"/>
      <c r="CO9749" s="1"/>
      <c r="CP9749" s="1"/>
      <c r="CQ9749" s="1"/>
      <c r="CR9749" s="1"/>
      <c r="CS9749" s="1"/>
      <c r="CT9749" s="1"/>
      <c r="CU9749" s="1"/>
      <c r="CV9749" s="1"/>
      <c r="CW9749" s="1"/>
      <c r="CX9749" s="1"/>
      <c r="CY9749" s="1"/>
      <c r="CZ9749" s="1"/>
      <c r="DA9749" s="1"/>
      <c r="DB9749" s="1"/>
      <c r="DC9749" s="1"/>
      <c r="DD9749" s="1"/>
      <c r="DE9749" s="1"/>
      <c r="DF9749" s="1"/>
      <c r="DG9749" s="1"/>
      <c r="DH9749" s="1"/>
      <c r="DI9749" s="1"/>
      <c r="DJ9749" s="1"/>
      <c r="DK9749" s="1"/>
      <c r="DL9749" s="1"/>
      <c r="DM9749" s="1"/>
      <c r="DN9749" s="1"/>
      <c r="DO9749" s="1"/>
    </row>
    <row r="9750" spans="1:119" s="2" customFormat="1">
      <c r="A9750" s="1"/>
      <c r="B9750" s="1"/>
      <c r="C9750" s="1"/>
      <c r="D9750" s="1"/>
      <c r="E9750" s="3"/>
      <c r="F9750" s="11"/>
      <c r="G9750" s="11"/>
      <c r="H9750" s="11"/>
      <c r="I9750" s="5"/>
      <c r="J9750" s="1"/>
      <c r="K9750" s="1"/>
      <c r="L9750" s="1"/>
      <c r="M9750" s="1"/>
      <c r="N9750" s="7"/>
      <c r="O9750" s="11"/>
      <c r="P9750" s="11"/>
      <c r="Q9750" s="11"/>
      <c r="R9750" s="8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  <c r="BR9750" s="1"/>
      <c r="BS9750" s="1"/>
      <c r="BT9750" s="1"/>
      <c r="BU9750" s="1"/>
      <c r="BV9750" s="1"/>
      <c r="BW9750" s="1"/>
      <c r="BX9750" s="1"/>
      <c r="BY9750" s="1"/>
      <c r="BZ9750" s="1"/>
      <c r="CA9750" s="1"/>
      <c r="CB9750" s="1"/>
      <c r="CC9750" s="1"/>
      <c r="CD9750" s="1"/>
      <c r="CE9750" s="1"/>
      <c r="CF9750" s="1"/>
      <c r="CG9750" s="1"/>
      <c r="CH9750" s="1"/>
      <c r="CI9750" s="1"/>
      <c r="CJ9750" s="1"/>
      <c r="CK9750" s="1"/>
      <c r="CL9750" s="1"/>
      <c r="CM9750" s="1"/>
      <c r="CN9750" s="1"/>
      <c r="CO9750" s="1"/>
      <c r="CP9750" s="1"/>
      <c r="CQ9750" s="1"/>
      <c r="CR9750" s="1"/>
      <c r="CS9750" s="1"/>
      <c r="CT9750" s="1"/>
      <c r="CU9750" s="1"/>
      <c r="CV9750" s="1"/>
      <c r="CW9750" s="1"/>
      <c r="CX9750" s="1"/>
      <c r="CY9750" s="1"/>
      <c r="CZ9750" s="1"/>
      <c r="DA9750" s="1"/>
      <c r="DB9750" s="1"/>
      <c r="DC9750" s="1"/>
      <c r="DD9750" s="1"/>
      <c r="DE9750" s="1"/>
      <c r="DF9750" s="1"/>
      <c r="DG9750" s="1"/>
      <c r="DH9750" s="1"/>
      <c r="DI9750" s="1"/>
      <c r="DJ9750" s="1"/>
      <c r="DK9750" s="1"/>
      <c r="DL9750" s="1"/>
      <c r="DM9750" s="1"/>
      <c r="DN9750" s="1"/>
      <c r="DO9750" s="1"/>
    </row>
    <row r="9751" spans="1:119" s="2" customFormat="1">
      <c r="A9751" s="1"/>
      <c r="B9751" s="1"/>
      <c r="C9751" s="1"/>
      <c r="D9751" s="1"/>
      <c r="E9751" s="3"/>
      <c r="F9751" s="11"/>
      <c r="G9751" s="11"/>
      <c r="H9751" s="11"/>
      <c r="I9751" s="5"/>
      <c r="J9751" s="1"/>
      <c r="K9751" s="1"/>
      <c r="L9751" s="1"/>
      <c r="M9751" s="1"/>
      <c r="N9751" s="7"/>
      <c r="O9751" s="11"/>
      <c r="P9751" s="11"/>
      <c r="Q9751" s="11"/>
      <c r="R9751" s="8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  <c r="BR9751" s="1"/>
      <c r="BS9751" s="1"/>
      <c r="BT9751" s="1"/>
      <c r="BU9751" s="1"/>
      <c r="BV9751" s="1"/>
      <c r="BW9751" s="1"/>
      <c r="BX9751" s="1"/>
      <c r="BY9751" s="1"/>
      <c r="BZ9751" s="1"/>
      <c r="CA9751" s="1"/>
      <c r="CB9751" s="1"/>
      <c r="CC9751" s="1"/>
      <c r="CD9751" s="1"/>
      <c r="CE9751" s="1"/>
      <c r="CF9751" s="1"/>
      <c r="CG9751" s="1"/>
      <c r="CH9751" s="1"/>
      <c r="CI9751" s="1"/>
      <c r="CJ9751" s="1"/>
      <c r="CK9751" s="1"/>
      <c r="CL9751" s="1"/>
      <c r="CM9751" s="1"/>
      <c r="CN9751" s="1"/>
      <c r="CO9751" s="1"/>
      <c r="CP9751" s="1"/>
      <c r="CQ9751" s="1"/>
      <c r="CR9751" s="1"/>
      <c r="CS9751" s="1"/>
      <c r="CT9751" s="1"/>
      <c r="CU9751" s="1"/>
      <c r="CV9751" s="1"/>
      <c r="CW9751" s="1"/>
      <c r="CX9751" s="1"/>
      <c r="CY9751" s="1"/>
      <c r="CZ9751" s="1"/>
      <c r="DA9751" s="1"/>
      <c r="DB9751" s="1"/>
      <c r="DC9751" s="1"/>
      <c r="DD9751" s="1"/>
      <c r="DE9751" s="1"/>
      <c r="DF9751" s="1"/>
      <c r="DG9751" s="1"/>
      <c r="DH9751" s="1"/>
      <c r="DI9751" s="1"/>
      <c r="DJ9751" s="1"/>
      <c r="DK9751" s="1"/>
      <c r="DL9751" s="1"/>
      <c r="DM9751" s="1"/>
      <c r="DN9751" s="1"/>
      <c r="DO9751" s="1"/>
    </row>
    <row r="9752" spans="1:119" s="2" customFormat="1">
      <c r="A9752" s="1"/>
      <c r="B9752" s="1"/>
      <c r="C9752" s="1"/>
      <c r="D9752" s="1"/>
      <c r="E9752" s="3"/>
      <c r="F9752" s="11"/>
      <c r="G9752" s="11"/>
      <c r="H9752" s="11"/>
      <c r="I9752" s="5"/>
      <c r="J9752" s="1"/>
      <c r="K9752" s="1"/>
      <c r="L9752" s="1"/>
      <c r="M9752" s="1"/>
      <c r="N9752" s="7"/>
      <c r="O9752" s="11"/>
      <c r="P9752" s="11"/>
      <c r="Q9752" s="11"/>
      <c r="R9752" s="8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  <c r="BR9752" s="1"/>
      <c r="BS9752" s="1"/>
      <c r="BT9752" s="1"/>
      <c r="BU9752" s="1"/>
      <c r="BV9752" s="1"/>
      <c r="BW9752" s="1"/>
      <c r="BX9752" s="1"/>
      <c r="BY9752" s="1"/>
      <c r="BZ9752" s="1"/>
      <c r="CA9752" s="1"/>
      <c r="CB9752" s="1"/>
      <c r="CC9752" s="1"/>
      <c r="CD9752" s="1"/>
      <c r="CE9752" s="1"/>
      <c r="CF9752" s="1"/>
      <c r="CG9752" s="1"/>
      <c r="CH9752" s="1"/>
      <c r="CI9752" s="1"/>
      <c r="CJ9752" s="1"/>
      <c r="CK9752" s="1"/>
      <c r="CL9752" s="1"/>
      <c r="CM9752" s="1"/>
      <c r="CN9752" s="1"/>
      <c r="CO9752" s="1"/>
      <c r="CP9752" s="1"/>
      <c r="CQ9752" s="1"/>
      <c r="CR9752" s="1"/>
      <c r="CS9752" s="1"/>
      <c r="CT9752" s="1"/>
      <c r="CU9752" s="1"/>
      <c r="CV9752" s="1"/>
      <c r="CW9752" s="1"/>
      <c r="CX9752" s="1"/>
      <c r="CY9752" s="1"/>
      <c r="CZ9752" s="1"/>
      <c r="DA9752" s="1"/>
      <c r="DB9752" s="1"/>
      <c r="DC9752" s="1"/>
      <c r="DD9752" s="1"/>
      <c r="DE9752" s="1"/>
      <c r="DF9752" s="1"/>
      <c r="DG9752" s="1"/>
      <c r="DH9752" s="1"/>
      <c r="DI9752" s="1"/>
      <c r="DJ9752" s="1"/>
      <c r="DK9752" s="1"/>
      <c r="DL9752" s="1"/>
      <c r="DM9752" s="1"/>
      <c r="DN9752" s="1"/>
      <c r="DO9752" s="1"/>
    </row>
    <row r="9753" spans="1:119" s="2" customFormat="1">
      <c r="A9753" s="1"/>
      <c r="B9753" s="1"/>
      <c r="C9753" s="1"/>
      <c r="D9753" s="1"/>
      <c r="E9753" s="3"/>
      <c r="F9753" s="11"/>
      <c r="G9753" s="11"/>
      <c r="H9753" s="11"/>
      <c r="I9753" s="5"/>
      <c r="J9753" s="1"/>
      <c r="K9753" s="1"/>
      <c r="L9753" s="1"/>
      <c r="M9753" s="1"/>
      <c r="N9753" s="7"/>
      <c r="O9753" s="11"/>
      <c r="P9753" s="11"/>
      <c r="Q9753" s="11"/>
      <c r="R9753" s="8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  <c r="BR9753" s="1"/>
      <c r="BS9753" s="1"/>
      <c r="BT9753" s="1"/>
      <c r="BU9753" s="1"/>
      <c r="BV9753" s="1"/>
      <c r="BW9753" s="1"/>
      <c r="BX9753" s="1"/>
      <c r="BY9753" s="1"/>
      <c r="BZ9753" s="1"/>
      <c r="CA9753" s="1"/>
      <c r="CB9753" s="1"/>
      <c r="CC9753" s="1"/>
      <c r="CD9753" s="1"/>
      <c r="CE9753" s="1"/>
      <c r="CF9753" s="1"/>
      <c r="CG9753" s="1"/>
      <c r="CH9753" s="1"/>
      <c r="CI9753" s="1"/>
      <c r="CJ9753" s="1"/>
      <c r="CK9753" s="1"/>
      <c r="CL9753" s="1"/>
      <c r="CM9753" s="1"/>
      <c r="CN9753" s="1"/>
      <c r="CO9753" s="1"/>
      <c r="CP9753" s="1"/>
      <c r="CQ9753" s="1"/>
      <c r="CR9753" s="1"/>
      <c r="CS9753" s="1"/>
      <c r="CT9753" s="1"/>
      <c r="CU9753" s="1"/>
      <c r="CV9753" s="1"/>
      <c r="CW9753" s="1"/>
      <c r="CX9753" s="1"/>
      <c r="CY9753" s="1"/>
      <c r="CZ9753" s="1"/>
      <c r="DA9753" s="1"/>
      <c r="DB9753" s="1"/>
      <c r="DC9753" s="1"/>
      <c r="DD9753" s="1"/>
      <c r="DE9753" s="1"/>
      <c r="DF9753" s="1"/>
      <c r="DG9753" s="1"/>
      <c r="DH9753" s="1"/>
      <c r="DI9753" s="1"/>
      <c r="DJ9753" s="1"/>
      <c r="DK9753" s="1"/>
      <c r="DL9753" s="1"/>
      <c r="DM9753" s="1"/>
      <c r="DN9753" s="1"/>
      <c r="DO9753" s="1"/>
    </row>
    <row r="9754" spans="1:119" s="2" customFormat="1">
      <c r="A9754" s="1"/>
      <c r="B9754" s="1"/>
      <c r="C9754" s="1"/>
      <c r="D9754" s="1"/>
      <c r="E9754" s="3"/>
      <c r="F9754" s="11"/>
      <c r="G9754" s="11"/>
      <c r="H9754" s="11"/>
      <c r="I9754" s="5"/>
      <c r="J9754" s="1"/>
      <c r="K9754" s="1"/>
      <c r="L9754" s="1"/>
      <c r="M9754" s="1"/>
      <c r="N9754" s="7"/>
      <c r="O9754" s="11"/>
      <c r="P9754" s="11"/>
      <c r="Q9754" s="11"/>
      <c r="R9754" s="8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  <c r="BR9754" s="1"/>
      <c r="BS9754" s="1"/>
      <c r="BT9754" s="1"/>
      <c r="BU9754" s="1"/>
      <c r="BV9754" s="1"/>
      <c r="BW9754" s="1"/>
      <c r="BX9754" s="1"/>
      <c r="BY9754" s="1"/>
      <c r="BZ9754" s="1"/>
      <c r="CA9754" s="1"/>
      <c r="CB9754" s="1"/>
      <c r="CC9754" s="1"/>
      <c r="CD9754" s="1"/>
      <c r="CE9754" s="1"/>
      <c r="CF9754" s="1"/>
      <c r="CG9754" s="1"/>
      <c r="CH9754" s="1"/>
      <c r="CI9754" s="1"/>
      <c r="CJ9754" s="1"/>
      <c r="CK9754" s="1"/>
      <c r="CL9754" s="1"/>
      <c r="CM9754" s="1"/>
      <c r="CN9754" s="1"/>
      <c r="CO9754" s="1"/>
      <c r="CP9754" s="1"/>
      <c r="CQ9754" s="1"/>
      <c r="CR9754" s="1"/>
      <c r="CS9754" s="1"/>
      <c r="CT9754" s="1"/>
      <c r="CU9754" s="1"/>
      <c r="CV9754" s="1"/>
      <c r="CW9754" s="1"/>
      <c r="CX9754" s="1"/>
      <c r="CY9754" s="1"/>
      <c r="CZ9754" s="1"/>
      <c r="DA9754" s="1"/>
      <c r="DB9754" s="1"/>
      <c r="DC9754" s="1"/>
      <c r="DD9754" s="1"/>
      <c r="DE9754" s="1"/>
      <c r="DF9754" s="1"/>
      <c r="DG9754" s="1"/>
      <c r="DH9754" s="1"/>
      <c r="DI9754" s="1"/>
      <c r="DJ9754" s="1"/>
      <c r="DK9754" s="1"/>
      <c r="DL9754" s="1"/>
      <c r="DM9754" s="1"/>
      <c r="DN9754" s="1"/>
      <c r="DO9754" s="1"/>
    </row>
    <row r="9755" spans="1:119" s="2" customFormat="1">
      <c r="A9755" s="1"/>
      <c r="B9755" s="1"/>
      <c r="C9755" s="1"/>
      <c r="D9755" s="1"/>
      <c r="E9755" s="3"/>
      <c r="F9755" s="11"/>
      <c r="G9755" s="11"/>
      <c r="H9755" s="11"/>
      <c r="I9755" s="5"/>
      <c r="J9755" s="1"/>
      <c r="K9755" s="1"/>
      <c r="L9755" s="1"/>
      <c r="M9755" s="1"/>
      <c r="N9755" s="7"/>
      <c r="O9755" s="11"/>
      <c r="P9755" s="11"/>
      <c r="Q9755" s="11"/>
      <c r="R9755" s="8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  <c r="BR9755" s="1"/>
      <c r="BS9755" s="1"/>
      <c r="BT9755" s="1"/>
      <c r="BU9755" s="1"/>
      <c r="BV9755" s="1"/>
      <c r="BW9755" s="1"/>
      <c r="BX9755" s="1"/>
      <c r="BY9755" s="1"/>
      <c r="BZ9755" s="1"/>
      <c r="CA9755" s="1"/>
      <c r="CB9755" s="1"/>
      <c r="CC9755" s="1"/>
      <c r="CD9755" s="1"/>
      <c r="CE9755" s="1"/>
      <c r="CF9755" s="1"/>
      <c r="CG9755" s="1"/>
      <c r="CH9755" s="1"/>
      <c r="CI9755" s="1"/>
      <c r="CJ9755" s="1"/>
      <c r="CK9755" s="1"/>
      <c r="CL9755" s="1"/>
      <c r="CM9755" s="1"/>
      <c r="CN9755" s="1"/>
      <c r="CO9755" s="1"/>
      <c r="CP9755" s="1"/>
      <c r="CQ9755" s="1"/>
      <c r="CR9755" s="1"/>
      <c r="CS9755" s="1"/>
      <c r="CT9755" s="1"/>
      <c r="CU9755" s="1"/>
      <c r="CV9755" s="1"/>
      <c r="CW9755" s="1"/>
      <c r="CX9755" s="1"/>
      <c r="CY9755" s="1"/>
      <c r="CZ9755" s="1"/>
      <c r="DA9755" s="1"/>
      <c r="DB9755" s="1"/>
      <c r="DC9755" s="1"/>
      <c r="DD9755" s="1"/>
      <c r="DE9755" s="1"/>
      <c r="DF9755" s="1"/>
      <c r="DG9755" s="1"/>
      <c r="DH9755" s="1"/>
      <c r="DI9755" s="1"/>
      <c r="DJ9755" s="1"/>
      <c r="DK9755" s="1"/>
      <c r="DL9755" s="1"/>
      <c r="DM9755" s="1"/>
      <c r="DN9755" s="1"/>
      <c r="DO9755" s="1"/>
    </row>
    <row r="9756" spans="1:119" s="2" customFormat="1">
      <c r="A9756" s="1"/>
      <c r="B9756" s="1"/>
      <c r="C9756" s="1"/>
      <c r="D9756" s="1"/>
      <c r="E9756" s="3"/>
      <c r="F9756" s="11"/>
      <c r="G9756" s="11"/>
      <c r="H9756" s="11"/>
      <c r="I9756" s="5"/>
      <c r="J9756" s="1"/>
      <c r="K9756" s="1"/>
      <c r="L9756" s="1"/>
      <c r="M9756" s="1"/>
      <c r="N9756" s="7"/>
      <c r="O9756" s="11"/>
      <c r="P9756" s="11"/>
      <c r="Q9756" s="11"/>
      <c r="R9756" s="8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  <c r="BR9756" s="1"/>
      <c r="BS9756" s="1"/>
      <c r="BT9756" s="1"/>
      <c r="BU9756" s="1"/>
      <c r="BV9756" s="1"/>
      <c r="BW9756" s="1"/>
      <c r="BX9756" s="1"/>
      <c r="BY9756" s="1"/>
      <c r="BZ9756" s="1"/>
      <c r="CA9756" s="1"/>
      <c r="CB9756" s="1"/>
      <c r="CC9756" s="1"/>
      <c r="CD9756" s="1"/>
      <c r="CE9756" s="1"/>
      <c r="CF9756" s="1"/>
      <c r="CG9756" s="1"/>
      <c r="CH9756" s="1"/>
      <c r="CI9756" s="1"/>
      <c r="CJ9756" s="1"/>
      <c r="CK9756" s="1"/>
      <c r="CL9756" s="1"/>
      <c r="CM9756" s="1"/>
      <c r="CN9756" s="1"/>
      <c r="CO9756" s="1"/>
      <c r="CP9756" s="1"/>
      <c r="CQ9756" s="1"/>
      <c r="CR9756" s="1"/>
      <c r="CS9756" s="1"/>
      <c r="CT9756" s="1"/>
      <c r="CU9756" s="1"/>
      <c r="CV9756" s="1"/>
      <c r="CW9756" s="1"/>
      <c r="CX9756" s="1"/>
      <c r="CY9756" s="1"/>
      <c r="CZ9756" s="1"/>
      <c r="DA9756" s="1"/>
      <c r="DB9756" s="1"/>
      <c r="DC9756" s="1"/>
      <c r="DD9756" s="1"/>
      <c r="DE9756" s="1"/>
      <c r="DF9756" s="1"/>
      <c r="DG9756" s="1"/>
      <c r="DH9756" s="1"/>
      <c r="DI9756" s="1"/>
      <c r="DJ9756" s="1"/>
      <c r="DK9756" s="1"/>
      <c r="DL9756" s="1"/>
      <c r="DM9756" s="1"/>
      <c r="DN9756" s="1"/>
      <c r="DO9756" s="1"/>
    </row>
    <row r="9757" spans="1:119" s="2" customFormat="1">
      <c r="A9757" s="1"/>
      <c r="B9757" s="1"/>
      <c r="C9757" s="1"/>
      <c r="D9757" s="1"/>
      <c r="E9757" s="3"/>
      <c r="F9757" s="11"/>
      <c r="G9757" s="11"/>
      <c r="H9757" s="11"/>
      <c r="I9757" s="5"/>
      <c r="J9757" s="1"/>
      <c r="K9757" s="1"/>
      <c r="L9757" s="1"/>
      <c r="M9757" s="1"/>
      <c r="N9757" s="7"/>
      <c r="O9757" s="11"/>
      <c r="P9757" s="11"/>
      <c r="Q9757" s="11"/>
      <c r="R9757" s="8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  <c r="BR9757" s="1"/>
      <c r="BS9757" s="1"/>
      <c r="BT9757" s="1"/>
      <c r="BU9757" s="1"/>
      <c r="BV9757" s="1"/>
      <c r="BW9757" s="1"/>
      <c r="BX9757" s="1"/>
      <c r="BY9757" s="1"/>
      <c r="BZ9757" s="1"/>
      <c r="CA9757" s="1"/>
      <c r="CB9757" s="1"/>
      <c r="CC9757" s="1"/>
      <c r="CD9757" s="1"/>
      <c r="CE9757" s="1"/>
      <c r="CF9757" s="1"/>
      <c r="CG9757" s="1"/>
      <c r="CH9757" s="1"/>
      <c r="CI9757" s="1"/>
      <c r="CJ9757" s="1"/>
      <c r="CK9757" s="1"/>
      <c r="CL9757" s="1"/>
      <c r="CM9757" s="1"/>
      <c r="CN9757" s="1"/>
      <c r="CO9757" s="1"/>
      <c r="CP9757" s="1"/>
      <c r="CQ9757" s="1"/>
      <c r="CR9757" s="1"/>
      <c r="CS9757" s="1"/>
      <c r="CT9757" s="1"/>
      <c r="CU9757" s="1"/>
      <c r="CV9757" s="1"/>
      <c r="CW9757" s="1"/>
      <c r="CX9757" s="1"/>
      <c r="CY9757" s="1"/>
      <c r="CZ9757" s="1"/>
      <c r="DA9757" s="1"/>
      <c r="DB9757" s="1"/>
      <c r="DC9757" s="1"/>
      <c r="DD9757" s="1"/>
      <c r="DE9757" s="1"/>
      <c r="DF9757" s="1"/>
      <c r="DG9757" s="1"/>
      <c r="DH9757" s="1"/>
      <c r="DI9757" s="1"/>
      <c r="DJ9757" s="1"/>
      <c r="DK9757" s="1"/>
      <c r="DL9757" s="1"/>
      <c r="DM9757" s="1"/>
      <c r="DN9757" s="1"/>
      <c r="DO9757" s="1"/>
    </row>
    <row r="9758" spans="1:119" s="2" customFormat="1">
      <c r="A9758" s="1"/>
      <c r="B9758" s="1"/>
      <c r="C9758" s="1"/>
      <c r="D9758" s="1"/>
      <c r="E9758" s="3"/>
      <c r="F9758" s="11"/>
      <c r="G9758" s="11"/>
      <c r="H9758" s="11"/>
      <c r="I9758" s="5"/>
      <c r="J9758" s="1"/>
      <c r="K9758" s="1"/>
      <c r="L9758" s="1"/>
      <c r="M9758" s="1"/>
      <c r="N9758" s="7"/>
      <c r="O9758" s="11"/>
      <c r="P9758" s="11"/>
      <c r="Q9758" s="11"/>
      <c r="R9758" s="8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  <c r="BR9758" s="1"/>
      <c r="BS9758" s="1"/>
      <c r="BT9758" s="1"/>
      <c r="BU9758" s="1"/>
      <c r="BV9758" s="1"/>
      <c r="BW9758" s="1"/>
      <c r="BX9758" s="1"/>
      <c r="BY9758" s="1"/>
      <c r="BZ9758" s="1"/>
      <c r="CA9758" s="1"/>
      <c r="CB9758" s="1"/>
      <c r="CC9758" s="1"/>
      <c r="CD9758" s="1"/>
      <c r="CE9758" s="1"/>
      <c r="CF9758" s="1"/>
      <c r="CG9758" s="1"/>
      <c r="CH9758" s="1"/>
      <c r="CI9758" s="1"/>
      <c r="CJ9758" s="1"/>
      <c r="CK9758" s="1"/>
      <c r="CL9758" s="1"/>
      <c r="CM9758" s="1"/>
      <c r="CN9758" s="1"/>
      <c r="CO9758" s="1"/>
      <c r="CP9758" s="1"/>
      <c r="CQ9758" s="1"/>
      <c r="CR9758" s="1"/>
      <c r="CS9758" s="1"/>
      <c r="CT9758" s="1"/>
      <c r="CU9758" s="1"/>
      <c r="CV9758" s="1"/>
      <c r="CW9758" s="1"/>
      <c r="CX9758" s="1"/>
      <c r="CY9758" s="1"/>
      <c r="CZ9758" s="1"/>
      <c r="DA9758" s="1"/>
      <c r="DB9758" s="1"/>
      <c r="DC9758" s="1"/>
      <c r="DD9758" s="1"/>
      <c r="DE9758" s="1"/>
      <c r="DF9758" s="1"/>
      <c r="DG9758" s="1"/>
      <c r="DH9758" s="1"/>
      <c r="DI9758" s="1"/>
      <c r="DJ9758" s="1"/>
      <c r="DK9758" s="1"/>
      <c r="DL9758" s="1"/>
      <c r="DM9758" s="1"/>
      <c r="DN9758" s="1"/>
      <c r="DO9758" s="1"/>
    </row>
    <row r="9759" spans="1:119" s="2" customFormat="1">
      <c r="A9759" s="1"/>
      <c r="B9759" s="1"/>
      <c r="C9759" s="1"/>
      <c r="D9759" s="1"/>
      <c r="E9759" s="3"/>
      <c r="F9759" s="11"/>
      <c r="G9759" s="11"/>
      <c r="H9759" s="11"/>
      <c r="I9759" s="5"/>
      <c r="J9759" s="1"/>
      <c r="K9759" s="1"/>
      <c r="L9759" s="1"/>
      <c r="M9759" s="1"/>
      <c r="N9759" s="7"/>
      <c r="O9759" s="11"/>
      <c r="P9759" s="11"/>
      <c r="Q9759" s="11"/>
      <c r="R9759" s="8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  <c r="BR9759" s="1"/>
      <c r="BS9759" s="1"/>
      <c r="BT9759" s="1"/>
      <c r="BU9759" s="1"/>
      <c r="BV9759" s="1"/>
      <c r="BW9759" s="1"/>
      <c r="BX9759" s="1"/>
      <c r="BY9759" s="1"/>
      <c r="BZ9759" s="1"/>
      <c r="CA9759" s="1"/>
      <c r="CB9759" s="1"/>
      <c r="CC9759" s="1"/>
      <c r="CD9759" s="1"/>
      <c r="CE9759" s="1"/>
      <c r="CF9759" s="1"/>
      <c r="CG9759" s="1"/>
      <c r="CH9759" s="1"/>
      <c r="CI9759" s="1"/>
      <c r="CJ9759" s="1"/>
      <c r="CK9759" s="1"/>
      <c r="CL9759" s="1"/>
      <c r="CM9759" s="1"/>
      <c r="CN9759" s="1"/>
      <c r="CO9759" s="1"/>
      <c r="CP9759" s="1"/>
      <c r="CQ9759" s="1"/>
      <c r="CR9759" s="1"/>
      <c r="CS9759" s="1"/>
      <c r="CT9759" s="1"/>
      <c r="CU9759" s="1"/>
      <c r="CV9759" s="1"/>
      <c r="CW9759" s="1"/>
      <c r="CX9759" s="1"/>
      <c r="CY9759" s="1"/>
      <c r="CZ9759" s="1"/>
      <c r="DA9759" s="1"/>
      <c r="DB9759" s="1"/>
      <c r="DC9759" s="1"/>
      <c r="DD9759" s="1"/>
      <c r="DE9759" s="1"/>
      <c r="DF9759" s="1"/>
      <c r="DG9759" s="1"/>
      <c r="DH9759" s="1"/>
      <c r="DI9759" s="1"/>
      <c r="DJ9759" s="1"/>
      <c r="DK9759" s="1"/>
      <c r="DL9759" s="1"/>
      <c r="DM9759" s="1"/>
      <c r="DN9759" s="1"/>
      <c r="DO9759" s="1"/>
    </row>
    <row r="9760" spans="1:119" s="2" customFormat="1">
      <c r="A9760" s="1"/>
      <c r="B9760" s="1"/>
      <c r="C9760" s="1"/>
      <c r="D9760" s="1"/>
      <c r="E9760" s="3"/>
      <c r="F9760" s="11"/>
      <c r="G9760" s="11"/>
      <c r="H9760" s="11"/>
      <c r="I9760" s="5"/>
      <c r="J9760" s="1"/>
      <c r="K9760" s="1"/>
      <c r="L9760" s="1"/>
      <c r="M9760" s="1"/>
      <c r="N9760" s="7"/>
      <c r="O9760" s="11"/>
      <c r="P9760" s="11"/>
      <c r="Q9760" s="11"/>
      <c r="R9760" s="8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  <c r="BR9760" s="1"/>
      <c r="BS9760" s="1"/>
      <c r="BT9760" s="1"/>
      <c r="BU9760" s="1"/>
      <c r="BV9760" s="1"/>
      <c r="BW9760" s="1"/>
      <c r="BX9760" s="1"/>
      <c r="BY9760" s="1"/>
      <c r="BZ9760" s="1"/>
      <c r="CA9760" s="1"/>
      <c r="CB9760" s="1"/>
      <c r="CC9760" s="1"/>
      <c r="CD9760" s="1"/>
      <c r="CE9760" s="1"/>
      <c r="CF9760" s="1"/>
      <c r="CG9760" s="1"/>
      <c r="CH9760" s="1"/>
      <c r="CI9760" s="1"/>
      <c r="CJ9760" s="1"/>
      <c r="CK9760" s="1"/>
      <c r="CL9760" s="1"/>
      <c r="CM9760" s="1"/>
      <c r="CN9760" s="1"/>
      <c r="CO9760" s="1"/>
      <c r="CP9760" s="1"/>
      <c r="CQ9760" s="1"/>
      <c r="CR9760" s="1"/>
      <c r="CS9760" s="1"/>
      <c r="CT9760" s="1"/>
      <c r="CU9760" s="1"/>
      <c r="CV9760" s="1"/>
      <c r="CW9760" s="1"/>
      <c r="CX9760" s="1"/>
      <c r="CY9760" s="1"/>
      <c r="CZ9760" s="1"/>
      <c r="DA9760" s="1"/>
      <c r="DB9760" s="1"/>
      <c r="DC9760" s="1"/>
      <c r="DD9760" s="1"/>
      <c r="DE9760" s="1"/>
      <c r="DF9760" s="1"/>
      <c r="DG9760" s="1"/>
      <c r="DH9760" s="1"/>
      <c r="DI9760" s="1"/>
      <c r="DJ9760" s="1"/>
      <c r="DK9760" s="1"/>
      <c r="DL9760" s="1"/>
      <c r="DM9760" s="1"/>
      <c r="DN9760" s="1"/>
      <c r="DO9760" s="1"/>
    </row>
    <row r="9761" spans="1:119" s="2" customFormat="1">
      <c r="A9761" s="1"/>
      <c r="B9761" s="1"/>
      <c r="C9761" s="1"/>
      <c r="D9761" s="1"/>
      <c r="E9761" s="3"/>
      <c r="F9761" s="11"/>
      <c r="G9761" s="11"/>
      <c r="H9761" s="11"/>
      <c r="I9761" s="5"/>
      <c r="J9761" s="1"/>
      <c r="K9761" s="1"/>
      <c r="L9761" s="1"/>
      <c r="M9761" s="1"/>
      <c r="N9761" s="7"/>
      <c r="O9761" s="11"/>
      <c r="P9761" s="11"/>
      <c r="Q9761" s="11"/>
      <c r="R9761" s="8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  <c r="BR9761" s="1"/>
      <c r="BS9761" s="1"/>
      <c r="BT9761" s="1"/>
      <c r="BU9761" s="1"/>
      <c r="BV9761" s="1"/>
      <c r="BW9761" s="1"/>
      <c r="BX9761" s="1"/>
      <c r="BY9761" s="1"/>
      <c r="BZ9761" s="1"/>
      <c r="CA9761" s="1"/>
      <c r="CB9761" s="1"/>
      <c r="CC9761" s="1"/>
      <c r="CD9761" s="1"/>
      <c r="CE9761" s="1"/>
      <c r="CF9761" s="1"/>
      <c r="CG9761" s="1"/>
      <c r="CH9761" s="1"/>
      <c r="CI9761" s="1"/>
      <c r="CJ9761" s="1"/>
      <c r="CK9761" s="1"/>
      <c r="CL9761" s="1"/>
      <c r="CM9761" s="1"/>
      <c r="CN9761" s="1"/>
      <c r="CO9761" s="1"/>
      <c r="CP9761" s="1"/>
      <c r="CQ9761" s="1"/>
      <c r="CR9761" s="1"/>
      <c r="CS9761" s="1"/>
      <c r="CT9761" s="1"/>
      <c r="CU9761" s="1"/>
      <c r="CV9761" s="1"/>
      <c r="CW9761" s="1"/>
      <c r="CX9761" s="1"/>
      <c r="CY9761" s="1"/>
      <c r="CZ9761" s="1"/>
      <c r="DA9761" s="1"/>
      <c r="DB9761" s="1"/>
      <c r="DC9761" s="1"/>
      <c r="DD9761" s="1"/>
      <c r="DE9761" s="1"/>
      <c r="DF9761" s="1"/>
      <c r="DG9761" s="1"/>
      <c r="DH9761" s="1"/>
      <c r="DI9761" s="1"/>
      <c r="DJ9761" s="1"/>
      <c r="DK9761" s="1"/>
      <c r="DL9761" s="1"/>
      <c r="DM9761" s="1"/>
      <c r="DN9761" s="1"/>
      <c r="DO9761" s="1"/>
    </row>
    <row r="9762" spans="1:119" s="2" customFormat="1">
      <c r="A9762" s="1"/>
      <c r="B9762" s="1"/>
      <c r="C9762" s="1"/>
      <c r="D9762" s="1"/>
      <c r="E9762" s="3"/>
      <c r="F9762" s="11"/>
      <c r="G9762" s="11"/>
      <c r="H9762" s="11"/>
      <c r="I9762" s="5"/>
      <c r="J9762" s="1"/>
      <c r="K9762" s="1"/>
      <c r="L9762" s="1"/>
      <c r="M9762" s="1"/>
      <c r="N9762" s="7"/>
      <c r="O9762" s="11"/>
      <c r="P9762" s="11"/>
      <c r="Q9762" s="11"/>
      <c r="R9762" s="8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  <c r="BR9762" s="1"/>
      <c r="BS9762" s="1"/>
      <c r="BT9762" s="1"/>
      <c r="BU9762" s="1"/>
      <c r="BV9762" s="1"/>
      <c r="BW9762" s="1"/>
      <c r="BX9762" s="1"/>
      <c r="BY9762" s="1"/>
      <c r="BZ9762" s="1"/>
      <c r="CA9762" s="1"/>
      <c r="CB9762" s="1"/>
      <c r="CC9762" s="1"/>
      <c r="CD9762" s="1"/>
      <c r="CE9762" s="1"/>
      <c r="CF9762" s="1"/>
      <c r="CG9762" s="1"/>
      <c r="CH9762" s="1"/>
      <c r="CI9762" s="1"/>
      <c r="CJ9762" s="1"/>
      <c r="CK9762" s="1"/>
      <c r="CL9762" s="1"/>
      <c r="CM9762" s="1"/>
      <c r="CN9762" s="1"/>
      <c r="CO9762" s="1"/>
      <c r="CP9762" s="1"/>
      <c r="CQ9762" s="1"/>
      <c r="CR9762" s="1"/>
      <c r="CS9762" s="1"/>
      <c r="CT9762" s="1"/>
      <c r="CU9762" s="1"/>
      <c r="CV9762" s="1"/>
      <c r="CW9762" s="1"/>
      <c r="CX9762" s="1"/>
      <c r="CY9762" s="1"/>
      <c r="CZ9762" s="1"/>
      <c r="DA9762" s="1"/>
      <c r="DB9762" s="1"/>
      <c r="DC9762" s="1"/>
      <c r="DD9762" s="1"/>
      <c r="DE9762" s="1"/>
      <c r="DF9762" s="1"/>
      <c r="DG9762" s="1"/>
      <c r="DH9762" s="1"/>
      <c r="DI9762" s="1"/>
      <c r="DJ9762" s="1"/>
      <c r="DK9762" s="1"/>
      <c r="DL9762" s="1"/>
      <c r="DM9762" s="1"/>
      <c r="DN9762" s="1"/>
      <c r="DO9762" s="1"/>
    </row>
    <row r="9763" spans="1:119" s="2" customFormat="1">
      <c r="A9763" s="1"/>
      <c r="B9763" s="1"/>
      <c r="C9763" s="1"/>
      <c r="D9763" s="1"/>
      <c r="E9763" s="3"/>
      <c r="F9763" s="11"/>
      <c r="G9763" s="11"/>
      <c r="H9763" s="11"/>
      <c r="I9763" s="5"/>
      <c r="J9763" s="1"/>
      <c r="K9763" s="1"/>
      <c r="L9763" s="1"/>
      <c r="M9763" s="1"/>
      <c r="N9763" s="7"/>
      <c r="O9763" s="11"/>
      <c r="P9763" s="11"/>
      <c r="Q9763" s="11"/>
      <c r="R9763" s="8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  <c r="BR9763" s="1"/>
      <c r="BS9763" s="1"/>
      <c r="BT9763" s="1"/>
      <c r="BU9763" s="1"/>
      <c r="BV9763" s="1"/>
      <c r="BW9763" s="1"/>
      <c r="BX9763" s="1"/>
      <c r="BY9763" s="1"/>
      <c r="BZ9763" s="1"/>
      <c r="CA9763" s="1"/>
      <c r="CB9763" s="1"/>
      <c r="CC9763" s="1"/>
      <c r="CD9763" s="1"/>
      <c r="CE9763" s="1"/>
      <c r="CF9763" s="1"/>
      <c r="CG9763" s="1"/>
      <c r="CH9763" s="1"/>
      <c r="CI9763" s="1"/>
      <c r="CJ9763" s="1"/>
      <c r="CK9763" s="1"/>
      <c r="CL9763" s="1"/>
      <c r="CM9763" s="1"/>
      <c r="CN9763" s="1"/>
      <c r="CO9763" s="1"/>
      <c r="CP9763" s="1"/>
      <c r="CQ9763" s="1"/>
      <c r="CR9763" s="1"/>
      <c r="CS9763" s="1"/>
      <c r="CT9763" s="1"/>
      <c r="CU9763" s="1"/>
      <c r="CV9763" s="1"/>
      <c r="CW9763" s="1"/>
      <c r="CX9763" s="1"/>
      <c r="CY9763" s="1"/>
      <c r="CZ9763" s="1"/>
      <c r="DA9763" s="1"/>
      <c r="DB9763" s="1"/>
      <c r="DC9763" s="1"/>
      <c r="DD9763" s="1"/>
      <c r="DE9763" s="1"/>
      <c r="DF9763" s="1"/>
      <c r="DG9763" s="1"/>
      <c r="DH9763" s="1"/>
      <c r="DI9763" s="1"/>
      <c r="DJ9763" s="1"/>
      <c r="DK9763" s="1"/>
      <c r="DL9763" s="1"/>
      <c r="DM9763" s="1"/>
      <c r="DN9763" s="1"/>
      <c r="DO9763" s="1"/>
    </row>
    <row r="9764" spans="1:119" s="2" customFormat="1">
      <c r="A9764" s="1"/>
      <c r="B9764" s="1"/>
      <c r="C9764" s="1"/>
      <c r="D9764" s="1"/>
      <c r="E9764" s="3"/>
      <c r="F9764" s="11"/>
      <c r="G9764" s="11"/>
      <c r="H9764" s="11"/>
      <c r="I9764" s="5"/>
      <c r="J9764" s="1"/>
      <c r="K9764" s="1"/>
      <c r="L9764" s="1"/>
      <c r="M9764" s="1"/>
      <c r="N9764" s="7"/>
      <c r="O9764" s="11"/>
      <c r="P9764" s="11"/>
      <c r="Q9764" s="11"/>
      <c r="R9764" s="8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  <c r="BR9764" s="1"/>
      <c r="BS9764" s="1"/>
      <c r="BT9764" s="1"/>
      <c r="BU9764" s="1"/>
      <c r="BV9764" s="1"/>
      <c r="BW9764" s="1"/>
      <c r="BX9764" s="1"/>
      <c r="BY9764" s="1"/>
      <c r="BZ9764" s="1"/>
      <c r="CA9764" s="1"/>
      <c r="CB9764" s="1"/>
      <c r="CC9764" s="1"/>
      <c r="CD9764" s="1"/>
      <c r="CE9764" s="1"/>
      <c r="CF9764" s="1"/>
      <c r="CG9764" s="1"/>
      <c r="CH9764" s="1"/>
      <c r="CI9764" s="1"/>
      <c r="CJ9764" s="1"/>
      <c r="CK9764" s="1"/>
      <c r="CL9764" s="1"/>
      <c r="CM9764" s="1"/>
      <c r="CN9764" s="1"/>
      <c r="CO9764" s="1"/>
      <c r="CP9764" s="1"/>
      <c r="CQ9764" s="1"/>
      <c r="CR9764" s="1"/>
      <c r="CS9764" s="1"/>
      <c r="CT9764" s="1"/>
      <c r="CU9764" s="1"/>
      <c r="CV9764" s="1"/>
      <c r="CW9764" s="1"/>
      <c r="CX9764" s="1"/>
      <c r="CY9764" s="1"/>
      <c r="CZ9764" s="1"/>
      <c r="DA9764" s="1"/>
      <c r="DB9764" s="1"/>
      <c r="DC9764" s="1"/>
      <c r="DD9764" s="1"/>
      <c r="DE9764" s="1"/>
      <c r="DF9764" s="1"/>
      <c r="DG9764" s="1"/>
      <c r="DH9764" s="1"/>
      <c r="DI9764" s="1"/>
      <c r="DJ9764" s="1"/>
      <c r="DK9764" s="1"/>
      <c r="DL9764" s="1"/>
      <c r="DM9764" s="1"/>
      <c r="DN9764" s="1"/>
      <c r="DO9764" s="1"/>
    </row>
    <row r="9765" spans="1:119" s="2" customFormat="1">
      <c r="A9765" s="1"/>
      <c r="B9765" s="1"/>
      <c r="C9765" s="1"/>
      <c r="D9765" s="1"/>
      <c r="E9765" s="3"/>
      <c r="F9765" s="11"/>
      <c r="G9765" s="11"/>
      <c r="H9765" s="11"/>
      <c r="I9765" s="5"/>
      <c r="J9765" s="1"/>
      <c r="K9765" s="1"/>
      <c r="L9765" s="1"/>
      <c r="M9765" s="1"/>
      <c r="N9765" s="7"/>
      <c r="O9765" s="11"/>
      <c r="P9765" s="11"/>
      <c r="Q9765" s="11"/>
      <c r="R9765" s="8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  <c r="BR9765" s="1"/>
      <c r="BS9765" s="1"/>
      <c r="BT9765" s="1"/>
      <c r="BU9765" s="1"/>
      <c r="BV9765" s="1"/>
      <c r="BW9765" s="1"/>
      <c r="BX9765" s="1"/>
      <c r="BY9765" s="1"/>
      <c r="BZ9765" s="1"/>
      <c r="CA9765" s="1"/>
      <c r="CB9765" s="1"/>
      <c r="CC9765" s="1"/>
      <c r="CD9765" s="1"/>
      <c r="CE9765" s="1"/>
      <c r="CF9765" s="1"/>
      <c r="CG9765" s="1"/>
      <c r="CH9765" s="1"/>
      <c r="CI9765" s="1"/>
      <c r="CJ9765" s="1"/>
      <c r="CK9765" s="1"/>
      <c r="CL9765" s="1"/>
      <c r="CM9765" s="1"/>
      <c r="CN9765" s="1"/>
      <c r="CO9765" s="1"/>
      <c r="CP9765" s="1"/>
      <c r="CQ9765" s="1"/>
      <c r="CR9765" s="1"/>
      <c r="CS9765" s="1"/>
      <c r="CT9765" s="1"/>
      <c r="CU9765" s="1"/>
      <c r="CV9765" s="1"/>
      <c r="CW9765" s="1"/>
      <c r="CX9765" s="1"/>
      <c r="CY9765" s="1"/>
      <c r="CZ9765" s="1"/>
      <c r="DA9765" s="1"/>
      <c r="DB9765" s="1"/>
      <c r="DC9765" s="1"/>
      <c r="DD9765" s="1"/>
      <c r="DE9765" s="1"/>
      <c r="DF9765" s="1"/>
      <c r="DG9765" s="1"/>
      <c r="DH9765" s="1"/>
      <c r="DI9765" s="1"/>
      <c r="DJ9765" s="1"/>
      <c r="DK9765" s="1"/>
      <c r="DL9765" s="1"/>
      <c r="DM9765" s="1"/>
      <c r="DN9765" s="1"/>
      <c r="DO9765" s="1"/>
    </row>
    <row r="9766" spans="1:119" s="2" customFormat="1">
      <c r="A9766" s="1"/>
      <c r="B9766" s="1"/>
      <c r="C9766" s="1"/>
      <c r="D9766" s="1"/>
      <c r="E9766" s="3"/>
      <c r="F9766" s="11"/>
      <c r="G9766" s="11"/>
      <c r="H9766" s="11"/>
      <c r="I9766" s="5"/>
      <c r="J9766" s="1"/>
      <c r="K9766" s="1"/>
      <c r="L9766" s="1"/>
      <c r="M9766" s="1"/>
      <c r="N9766" s="7"/>
      <c r="O9766" s="11"/>
      <c r="P9766" s="11"/>
      <c r="Q9766" s="11"/>
      <c r="R9766" s="8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  <c r="BR9766" s="1"/>
      <c r="BS9766" s="1"/>
      <c r="BT9766" s="1"/>
      <c r="BU9766" s="1"/>
      <c r="BV9766" s="1"/>
      <c r="BW9766" s="1"/>
      <c r="BX9766" s="1"/>
      <c r="BY9766" s="1"/>
      <c r="BZ9766" s="1"/>
      <c r="CA9766" s="1"/>
      <c r="CB9766" s="1"/>
      <c r="CC9766" s="1"/>
      <c r="CD9766" s="1"/>
      <c r="CE9766" s="1"/>
      <c r="CF9766" s="1"/>
      <c r="CG9766" s="1"/>
      <c r="CH9766" s="1"/>
      <c r="CI9766" s="1"/>
      <c r="CJ9766" s="1"/>
      <c r="CK9766" s="1"/>
      <c r="CL9766" s="1"/>
      <c r="CM9766" s="1"/>
      <c r="CN9766" s="1"/>
      <c r="CO9766" s="1"/>
      <c r="CP9766" s="1"/>
      <c r="CQ9766" s="1"/>
      <c r="CR9766" s="1"/>
      <c r="CS9766" s="1"/>
      <c r="CT9766" s="1"/>
      <c r="CU9766" s="1"/>
      <c r="CV9766" s="1"/>
      <c r="CW9766" s="1"/>
      <c r="CX9766" s="1"/>
      <c r="CY9766" s="1"/>
      <c r="CZ9766" s="1"/>
      <c r="DA9766" s="1"/>
      <c r="DB9766" s="1"/>
      <c r="DC9766" s="1"/>
      <c r="DD9766" s="1"/>
      <c r="DE9766" s="1"/>
      <c r="DF9766" s="1"/>
      <c r="DG9766" s="1"/>
      <c r="DH9766" s="1"/>
      <c r="DI9766" s="1"/>
      <c r="DJ9766" s="1"/>
      <c r="DK9766" s="1"/>
      <c r="DL9766" s="1"/>
      <c r="DM9766" s="1"/>
      <c r="DN9766" s="1"/>
      <c r="DO9766" s="1"/>
    </row>
    <row r="9767" spans="1:119" s="2" customFormat="1">
      <c r="A9767" s="1"/>
      <c r="B9767" s="1"/>
      <c r="C9767" s="1"/>
      <c r="D9767" s="1"/>
      <c r="E9767" s="3"/>
      <c r="F9767" s="11"/>
      <c r="G9767" s="11"/>
      <c r="H9767" s="11"/>
      <c r="I9767" s="5"/>
      <c r="J9767" s="1"/>
      <c r="K9767" s="1"/>
      <c r="L9767" s="1"/>
      <c r="M9767" s="1"/>
      <c r="N9767" s="7"/>
      <c r="O9767" s="11"/>
      <c r="P9767" s="11"/>
      <c r="Q9767" s="11"/>
      <c r="R9767" s="8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  <c r="BR9767" s="1"/>
      <c r="BS9767" s="1"/>
      <c r="BT9767" s="1"/>
      <c r="BU9767" s="1"/>
      <c r="BV9767" s="1"/>
      <c r="BW9767" s="1"/>
      <c r="BX9767" s="1"/>
      <c r="BY9767" s="1"/>
      <c r="BZ9767" s="1"/>
      <c r="CA9767" s="1"/>
      <c r="CB9767" s="1"/>
      <c r="CC9767" s="1"/>
      <c r="CD9767" s="1"/>
      <c r="CE9767" s="1"/>
      <c r="CF9767" s="1"/>
      <c r="CG9767" s="1"/>
      <c r="CH9767" s="1"/>
      <c r="CI9767" s="1"/>
      <c r="CJ9767" s="1"/>
      <c r="CK9767" s="1"/>
      <c r="CL9767" s="1"/>
      <c r="CM9767" s="1"/>
      <c r="CN9767" s="1"/>
      <c r="CO9767" s="1"/>
      <c r="CP9767" s="1"/>
      <c r="CQ9767" s="1"/>
      <c r="CR9767" s="1"/>
      <c r="CS9767" s="1"/>
      <c r="CT9767" s="1"/>
      <c r="CU9767" s="1"/>
      <c r="CV9767" s="1"/>
      <c r="CW9767" s="1"/>
      <c r="CX9767" s="1"/>
      <c r="CY9767" s="1"/>
      <c r="CZ9767" s="1"/>
      <c r="DA9767" s="1"/>
      <c r="DB9767" s="1"/>
      <c r="DC9767" s="1"/>
      <c r="DD9767" s="1"/>
      <c r="DE9767" s="1"/>
      <c r="DF9767" s="1"/>
      <c r="DG9767" s="1"/>
      <c r="DH9767" s="1"/>
      <c r="DI9767" s="1"/>
      <c r="DJ9767" s="1"/>
      <c r="DK9767" s="1"/>
      <c r="DL9767" s="1"/>
      <c r="DM9767" s="1"/>
      <c r="DN9767" s="1"/>
      <c r="DO9767" s="1"/>
    </row>
    <row r="9768" spans="1:119" s="2" customFormat="1">
      <c r="A9768" s="1"/>
      <c r="B9768" s="1"/>
      <c r="C9768" s="1"/>
      <c r="D9768" s="1"/>
      <c r="E9768" s="3"/>
      <c r="F9768" s="11"/>
      <c r="G9768" s="11"/>
      <c r="H9768" s="11"/>
      <c r="I9768" s="5"/>
      <c r="J9768" s="1"/>
      <c r="K9768" s="1"/>
      <c r="L9768" s="1"/>
      <c r="M9768" s="1"/>
      <c r="N9768" s="7"/>
      <c r="O9768" s="11"/>
      <c r="P9768" s="11"/>
      <c r="Q9768" s="11"/>
      <c r="R9768" s="8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  <c r="BR9768" s="1"/>
      <c r="BS9768" s="1"/>
      <c r="BT9768" s="1"/>
      <c r="BU9768" s="1"/>
      <c r="BV9768" s="1"/>
      <c r="BW9768" s="1"/>
      <c r="BX9768" s="1"/>
      <c r="BY9768" s="1"/>
      <c r="BZ9768" s="1"/>
      <c r="CA9768" s="1"/>
      <c r="CB9768" s="1"/>
      <c r="CC9768" s="1"/>
      <c r="CD9768" s="1"/>
      <c r="CE9768" s="1"/>
      <c r="CF9768" s="1"/>
      <c r="CG9768" s="1"/>
      <c r="CH9768" s="1"/>
      <c r="CI9768" s="1"/>
      <c r="CJ9768" s="1"/>
      <c r="CK9768" s="1"/>
      <c r="CL9768" s="1"/>
      <c r="CM9768" s="1"/>
      <c r="CN9768" s="1"/>
      <c r="CO9768" s="1"/>
      <c r="CP9768" s="1"/>
      <c r="CQ9768" s="1"/>
      <c r="CR9768" s="1"/>
      <c r="CS9768" s="1"/>
      <c r="CT9768" s="1"/>
      <c r="CU9768" s="1"/>
      <c r="CV9768" s="1"/>
      <c r="CW9768" s="1"/>
      <c r="CX9768" s="1"/>
      <c r="CY9768" s="1"/>
      <c r="CZ9768" s="1"/>
      <c r="DA9768" s="1"/>
      <c r="DB9768" s="1"/>
      <c r="DC9768" s="1"/>
      <c r="DD9768" s="1"/>
      <c r="DE9768" s="1"/>
      <c r="DF9768" s="1"/>
      <c r="DG9768" s="1"/>
      <c r="DH9768" s="1"/>
      <c r="DI9768" s="1"/>
      <c r="DJ9768" s="1"/>
      <c r="DK9768" s="1"/>
      <c r="DL9768" s="1"/>
      <c r="DM9768" s="1"/>
      <c r="DN9768" s="1"/>
      <c r="DO9768" s="1"/>
    </row>
    <row r="9769" spans="1:119" s="2" customFormat="1">
      <c r="A9769" s="1"/>
      <c r="B9769" s="1"/>
      <c r="C9769" s="1"/>
      <c r="D9769" s="1"/>
      <c r="E9769" s="3"/>
      <c r="F9769" s="11"/>
      <c r="G9769" s="11"/>
      <c r="H9769" s="11"/>
      <c r="I9769" s="5"/>
      <c r="J9769" s="1"/>
      <c r="K9769" s="1"/>
      <c r="L9769" s="1"/>
      <c r="M9769" s="1"/>
      <c r="N9769" s="7"/>
      <c r="O9769" s="11"/>
      <c r="P9769" s="11"/>
      <c r="Q9769" s="11"/>
      <c r="R9769" s="8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  <c r="BR9769" s="1"/>
      <c r="BS9769" s="1"/>
      <c r="BT9769" s="1"/>
      <c r="BU9769" s="1"/>
      <c r="BV9769" s="1"/>
      <c r="BW9769" s="1"/>
      <c r="BX9769" s="1"/>
      <c r="BY9769" s="1"/>
      <c r="BZ9769" s="1"/>
      <c r="CA9769" s="1"/>
      <c r="CB9769" s="1"/>
      <c r="CC9769" s="1"/>
      <c r="CD9769" s="1"/>
      <c r="CE9769" s="1"/>
      <c r="CF9769" s="1"/>
      <c r="CG9769" s="1"/>
      <c r="CH9769" s="1"/>
      <c r="CI9769" s="1"/>
      <c r="CJ9769" s="1"/>
      <c r="CK9769" s="1"/>
      <c r="CL9769" s="1"/>
      <c r="CM9769" s="1"/>
      <c r="CN9769" s="1"/>
      <c r="CO9769" s="1"/>
      <c r="CP9769" s="1"/>
      <c r="CQ9769" s="1"/>
      <c r="CR9769" s="1"/>
      <c r="CS9769" s="1"/>
      <c r="CT9769" s="1"/>
      <c r="CU9769" s="1"/>
      <c r="CV9769" s="1"/>
      <c r="CW9769" s="1"/>
      <c r="CX9769" s="1"/>
      <c r="CY9769" s="1"/>
      <c r="CZ9769" s="1"/>
      <c r="DA9769" s="1"/>
      <c r="DB9769" s="1"/>
      <c r="DC9769" s="1"/>
      <c r="DD9769" s="1"/>
      <c r="DE9769" s="1"/>
      <c r="DF9769" s="1"/>
      <c r="DG9769" s="1"/>
      <c r="DH9769" s="1"/>
      <c r="DI9769" s="1"/>
      <c r="DJ9769" s="1"/>
      <c r="DK9769" s="1"/>
      <c r="DL9769" s="1"/>
      <c r="DM9769" s="1"/>
      <c r="DN9769" s="1"/>
      <c r="DO9769" s="1"/>
    </row>
    <row r="9770" spans="1:119" s="2" customFormat="1">
      <c r="A9770" s="1"/>
      <c r="B9770" s="1"/>
      <c r="C9770" s="1"/>
      <c r="D9770" s="1"/>
      <c r="E9770" s="3"/>
      <c r="F9770" s="11"/>
      <c r="G9770" s="11"/>
      <c r="H9770" s="11"/>
      <c r="I9770" s="5"/>
      <c r="J9770" s="1"/>
      <c r="K9770" s="1"/>
      <c r="L9770" s="1"/>
      <c r="M9770" s="1"/>
      <c r="N9770" s="7"/>
      <c r="O9770" s="11"/>
      <c r="P9770" s="11"/>
      <c r="Q9770" s="11"/>
      <c r="R9770" s="8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  <c r="BR9770" s="1"/>
      <c r="BS9770" s="1"/>
      <c r="BT9770" s="1"/>
      <c r="BU9770" s="1"/>
      <c r="BV9770" s="1"/>
      <c r="BW9770" s="1"/>
      <c r="BX9770" s="1"/>
      <c r="BY9770" s="1"/>
      <c r="BZ9770" s="1"/>
      <c r="CA9770" s="1"/>
      <c r="CB9770" s="1"/>
      <c r="CC9770" s="1"/>
      <c r="CD9770" s="1"/>
      <c r="CE9770" s="1"/>
      <c r="CF9770" s="1"/>
      <c r="CG9770" s="1"/>
      <c r="CH9770" s="1"/>
      <c r="CI9770" s="1"/>
      <c r="CJ9770" s="1"/>
      <c r="CK9770" s="1"/>
      <c r="CL9770" s="1"/>
      <c r="CM9770" s="1"/>
      <c r="CN9770" s="1"/>
      <c r="CO9770" s="1"/>
      <c r="CP9770" s="1"/>
      <c r="CQ9770" s="1"/>
      <c r="CR9770" s="1"/>
      <c r="CS9770" s="1"/>
      <c r="CT9770" s="1"/>
      <c r="CU9770" s="1"/>
      <c r="CV9770" s="1"/>
      <c r="CW9770" s="1"/>
      <c r="CX9770" s="1"/>
      <c r="CY9770" s="1"/>
      <c r="CZ9770" s="1"/>
      <c r="DA9770" s="1"/>
      <c r="DB9770" s="1"/>
      <c r="DC9770" s="1"/>
      <c r="DD9770" s="1"/>
      <c r="DE9770" s="1"/>
      <c r="DF9770" s="1"/>
      <c r="DG9770" s="1"/>
      <c r="DH9770" s="1"/>
      <c r="DI9770" s="1"/>
      <c r="DJ9770" s="1"/>
      <c r="DK9770" s="1"/>
      <c r="DL9770" s="1"/>
      <c r="DM9770" s="1"/>
      <c r="DN9770" s="1"/>
      <c r="DO9770" s="1"/>
    </row>
    <row r="9771" spans="1:119" s="2" customFormat="1">
      <c r="A9771" s="1"/>
      <c r="B9771" s="1"/>
      <c r="C9771" s="1"/>
      <c r="D9771" s="1"/>
      <c r="E9771" s="3"/>
      <c r="F9771" s="11"/>
      <c r="G9771" s="11"/>
      <c r="H9771" s="11"/>
      <c r="I9771" s="5"/>
      <c r="J9771" s="1"/>
      <c r="K9771" s="1"/>
      <c r="L9771" s="1"/>
      <c r="M9771" s="1"/>
      <c r="N9771" s="7"/>
      <c r="O9771" s="11"/>
      <c r="P9771" s="11"/>
      <c r="Q9771" s="11"/>
      <c r="R9771" s="8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  <c r="BR9771" s="1"/>
      <c r="BS9771" s="1"/>
      <c r="BT9771" s="1"/>
      <c r="BU9771" s="1"/>
      <c r="BV9771" s="1"/>
      <c r="BW9771" s="1"/>
      <c r="BX9771" s="1"/>
      <c r="BY9771" s="1"/>
      <c r="BZ9771" s="1"/>
      <c r="CA9771" s="1"/>
      <c r="CB9771" s="1"/>
      <c r="CC9771" s="1"/>
      <c r="CD9771" s="1"/>
      <c r="CE9771" s="1"/>
      <c r="CF9771" s="1"/>
      <c r="CG9771" s="1"/>
      <c r="CH9771" s="1"/>
      <c r="CI9771" s="1"/>
      <c r="CJ9771" s="1"/>
      <c r="CK9771" s="1"/>
      <c r="CL9771" s="1"/>
      <c r="CM9771" s="1"/>
      <c r="CN9771" s="1"/>
      <c r="CO9771" s="1"/>
      <c r="CP9771" s="1"/>
      <c r="CQ9771" s="1"/>
      <c r="CR9771" s="1"/>
      <c r="CS9771" s="1"/>
      <c r="CT9771" s="1"/>
      <c r="CU9771" s="1"/>
      <c r="CV9771" s="1"/>
      <c r="CW9771" s="1"/>
      <c r="CX9771" s="1"/>
      <c r="CY9771" s="1"/>
      <c r="CZ9771" s="1"/>
      <c r="DA9771" s="1"/>
      <c r="DB9771" s="1"/>
      <c r="DC9771" s="1"/>
      <c r="DD9771" s="1"/>
      <c r="DE9771" s="1"/>
      <c r="DF9771" s="1"/>
      <c r="DG9771" s="1"/>
      <c r="DH9771" s="1"/>
      <c r="DI9771" s="1"/>
      <c r="DJ9771" s="1"/>
      <c r="DK9771" s="1"/>
      <c r="DL9771" s="1"/>
      <c r="DM9771" s="1"/>
      <c r="DN9771" s="1"/>
      <c r="DO9771" s="1"/>
    </row>
    <row r="9772" spans="1:119" s="2" customFormat="1">
      <c r="A9772" s="1"/>
      <c r="B9772" s="1"/>
      <c r="C9772" s="1"/>
      <c r="D9772" s="1"/>
      <c r="E9772" s="3"/>
      <c r="F9772" s="11"/>
      <c r="G9772" s="11"/>
      <c r="H9772" s="11"/>
      <c r="I9772" s="5"/>
      <c r="J9772" s="1"/>
      <c r="K9772" s="1"/>
      <c r="L9772" s="1"/>
      <c r="M9772" s="1"/>
      <c r="N9772" s="7"/>
      <c r="O9772" s="11"/>
      <c r="P9772" s="11"/>
      <c r="Q9772" s="11"/>
      <c r="R9772" s="8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  <c r="BR9772" s="1"/>
      <c r="BS9772" s="1"/>
      <c r="BT9772" s="1"/>
      <c r="BU9772" s="1"/>
      <c r="BV9772" s="1"/>
      <c r="BW9772" s="1"/>
      <c r="BX9772" s="1"/>
      <c r="BY9772" s="1"/>
      <c r="BZ9772" s="1"/>
      <c r="CA9772" s="1"/>
      <c r="CB9772" s="1"/>
      <c r="CC9772" s="1"/>
      <c r="CD9772" s="1"/>
      <c r="CE9772" s="1"/>
      <c r="CF9772" s="1"/>
      <c r="CG9772" s="1"/>
      <c r="CH9772" s="1"/>
      <c r="CI9772" s="1"/>
      <c r="CJ9772" s="1"/>
      <c r="CK9772" s="1"/>
      <c r="CL9772" s="1"/>
      <c r="CM9772" s="1"/>
      <c r="CN9772" s="1"/>
      <c r="CO9772" s="1"/>
      <c r="CP9772" s="1"/>
      <c r="CQ9772" s="1"/>
      <c r="CR9772" s="1"/>
      <c r="CS9772" s="1"/>
      <c r="CT9772" s="1"/>
      <c r="CU9772" s="1"/>
      <c r="CV9772" s="1"/>
      <c r="CW9772" s="1"/>
      <c r="CX9772" s="1"/>
      <c r="CY9772" s="1"/>
      <c r="CZ9772" s="1"/>
      <c r="DA9772" s="1"/>
      <c r="DB9772" s="1"/>
      <c r="DC9772" s="1"/>
      <c r="DD9772" s="1"/>
      <c r="DE9772" s="1"/>
      <c r="DF9772" s="1"/>
      <c r="DG9772" s="1"/>
      <c r="DH9772" s="1"/>
      <c r="DI9772" s="1"/>
      <c r="DJ9772" s="1"/>
      <c r="DK9772" s="1"/>
      <c r="DL9772" s="1"/>
      <c r="DM9772" s="1"/>
      <c r="DN9772" s="1"/>
      <c r="DO9772" s="1"/>
    </row>
    <row r="9773" spans="1:119" s="2" customFormat="1">
      <c r="A9773" s="1"/>
      <c r="B9773" s="1"/>
      <c r="C9773" s="1"/>
      <c r="D9773" s="1"/>
      <c r="E9773" s="3"/>
      <c r="F9773" s="11"/>
      <c r="G9773" s="11"/>
      <c r="H9773" s="11"/>
      <c r="I9773" s="5"/>
      <c r="J9773" s="1"/>
      <c r="K9773" s="1"/>
      <c r="L9773" s="1"/>
      <c r="M9773" s="1"/>
      <c r="N9773" s="7"/>
      <c r="O9773" s="11"/>
      <c r="P9773" s="11"/>
      <c r="Q9773" s="11"/>
      <c r="R9773" s="8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  <c r="BR9773" s="1"/>
      <c r="BS9773" s="1"/>
      <c r="BT9773" s="1"/>
      <c r="BU9773" s="1"/>
      <c r="BV9773" s="1"/>
      <c r="BW9773" s="1"/>
      <c r="BX9773" s="1"/>
      <c r="BY9773" s="1"/>
      <c r="BZ9773" s="1"/>
      <c r="CA9773" s="1"/>
      <c r="CB9773" s="1"/>
      <c r="CC9773" s="1"/>
      <c r="CD9773" s="1"/>
      <c r="CE9773" s="1"/>
      <c r="CF9773" s="1"/>
      <c r="CG9773" s="1"/>
      <c r="CH9773" s="1"/>
      <c r="CI9773" s="1"/>
      <c r="CJ9773" s="1"/>
      <c r="CK9773" s="1"/>
      <c r="CL9773" s="1"/>
      <c r="CM9773" s="1"/>
      <c r="CN9773" s="1"/>
      <c r="CO9773" s="1"/>
      <c r="CP9773" s="1"/>
      <c r="CQ9773" s="1"/>
      <c r="CR9773" s="1"/>
      <c r="CS9773" s="1"/>
      <c r="CT9773" s="1"/>
      <c r="CU9773" s="1"/>
      <c r="CV9773" s="1"/>
      <c r="CW9773" s="1"/>
      <c r="CX9773" s="1"/>
      <c r="CY9773" s="1"/>
      <c r="CZ9773" s="1"/>
      <c r="DA9773" s="1"/>
      <c r="DB9773" s="1"/>
      <c r="DC9773" s="1"/>
      <c r="DD9773" s="1"/>
      <c r="DE9773" s="1"/>
      <c r="DF9773" s="1"/>
      <c r="DG9773" s="1"/>
      <c r="DH9773" s="1"/>
      <c r="DI9773" s="1"/>
      <c r="DJ9773" s="1"/>
      <c r="DK9773" s="1"/>
      <c r="DL9773" s="1"/>
      <c r="DM9773" s="1"/>
      <c r="DN9773" s="1"/>
      <c r="DO9773" s="1"/>
    </row>
    <row r="9774" spans="1:119" s="2" customFormat="1">
      <c r="A9774" s="1"/>
      <c r="B9774" s="1"/>
      <c r="C9774" s="1"/>
      <c r="D9774" s="1"/>
      <c r="E9774" s="3"/>
      <c r="F9774" s="11"/>
      <c r="G9774" s="11"/>
      <c r="H9774" s="11"/>
      <c r="I9774" s="5"/>
      <c r="J9774" s="1"/>
      <c r="K9774" s="1"/>
      <c r="L9774" s="1"/>
      <c r="M9774" s="1"/>
      <c r="N9774" s="7"/>
      <c r="O9774" s="11"/>
      <c r="P9774" s="11"/>
      <c r="Q9774" s="11"/>
      <c r="R9774" s="8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  <c r="BM9774" s="1"/>
      <c r="BN9774" s="1"/>
      <c r="BO9774" s="1"/>
      <c r="BP9774" s="1"/>
      <c r="BQ9774" s="1"/>
      <c r="BR9774" s="1"/>
      <c r="BS9774" s="1"/>
      <c r="BT9774" s="1"/>
      <c r="BU9774" s="1"/>
      <c r="BV9774" s="1"/>
      <c r="BW9774" s="1"/>
      <c r="BX9774" s="1"/>
      <c r="BY9774" s="1"/>
      <c r="BZ9774" s="1"/>
      <c r="CA9774" s="1"/>
      <c r="CB9774" s="1"/>
      <c r="CC9774" s="1"/>
      <c r="CD9774" s="1"/>
      <c r="CE9774" s="1"/>
      <c r="CF9774" s="1"/>
      <c r="CG9774" s="1"/>
      <c r="CH9774" s="1"/>
      <c r="CI9774" s="1"/>
      <c r="CJ9774" s="1"/>
      <c r="CK9774" s="1"/>
      <c r="CL9774" s="1"/>
      <c r="CM9774" s="1"/>
      <c r="CN9774" s="1"/>
      <c r="CO9774" s="1"/>
      <c r="CP9774" s="1"/>
      <c r="CQ9774" s="1"/>
      <c r="CR9774" s="1"/>
      <c r="CS9774" s="1"/>
      <c r="CT9774" s="1"/>
      <c r="CU9774" s="1"/>
      <c r="CV9774" s="1"/>
      <c r="CW9774" s="1"/>
      <c r="CX9774" s="1"/>
      <c r="CY9774" s="1"/>
      <c r="CZ9774" s="1"/>
      <c r="DA9774" s="1"/>
      <c r="DB9774" s="1"/>
      <c r="DC9774" s="1"/>
      <c r="DD9774" s="1"/>
      <c r="DE9774" s="1"/>
      <c r="DF9774" s="1"/>
      <c r="DG9774" s="1"/>
      <c r="DH9774" s="1"/>
      <c r="DI9774" s="1"/>
      <c r="DJ9774" s="1"/>
      <c r="DK9774" s="1"/>
      <c r="DL9774" s="1"/>
      <c r="DM9774" s="1"/>
      <c r="DN9774" s="1"/>
      <c r="DO9774" s="1"/>
    </row>
    <row r="9775" spans="1:119" s="2" customFormat="1">
      <c r="A9775" s="1"/>
      <c r="B9775" s="1"/>
      <c r="C9775" s="1"/>
      <c r="D9775" s="1"/>
      <c r="E9775" s="3"/>
      <c r="F9775" s="11"/>
      <c r="G9775" s="11"/>
      <c r="H9775" s="11"/>
      <c r="I9775" s="5"/>
      <c r="J9775" s="1"/>
      <c r="K9775" s="1"/>
      <c r="L9775" s="1"/>
      <c r="M9775" s="1"/>
      <c r="N9775" s="7"/>
      <c r="O9775" s="11"/>
      <c r="P9775" s="11"/>
      <c r="Q9775" s="11"/>
      <c r="R9775" s="8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  <c r="BR9775" s="1"/>
      <c r="BS9775" s="1"/>
      <c r="BT9775" s="1"/>
      <c r="BU9775" s="1"/>
      <c r="BV9775" s="1"/>
      <c r="BW9775" s="1"/>
      <c r="BX9775" s="1"/>
      <c r="BY9775" s="1"/>
      <c r="BZ9775" s="1"/>
      <c r="CA9775" s="1"/>
      <c r="CB9775" s="1"/>
      <c r="CC9775" s="1"/>
      <c r="CD9775" s="1"/>
      <c r="CE9775" s="1"/>
      <c r="CF9775" s="1"/>
      <c r="CG9775" s="1"/>
      <c r="CH9775" s="1"/>
      <c r="CI9775" s="1"/>
      <c r="CJ9775" s="1"/>
      <c r="CK9775" s="1"/>
      <c r="CL9775" s="1"/>
      <c r="CM9775" s="1"/>
      <c r="CN9775" s="1"/>
      <c r="CO9775" s="1"/>
      <c r="CP9775" s="1"/>
      <c r="CQ9775" s="1"/>
      <c r="CR9775" s="1"/>
      <c r="CS9775" s="1"/>
      <c r="CT9775" s="1"/>
      <c r="CU9775" s="1"/>
      <c r="CV9775" s="1"/>
      <c r="CW9775" s="1"/>
      <c r="CX9775" s="1"/>
      <c r="CY9775" s="1"/>
      <c r="CZ9775" s="1"/>
      <c r="DA9775" s="1"/>
      <c r="DB9775" s="1"/>
      <c r="DC9775" s="1"/>
      <c r="DD9775" s="1"/>
      <c r="DE9775" s="1"/>
      <c r="DF9775" s="1"/>
      <c r="DG9775" s="1"/>
      <c r="DH9775" s="1"/>
      <c r="DI9775" s="1"/>
      <c r="DJ9775" s="1"/>
      <c r="DK9775" s="1"/>
      <c r="DL9775" s="1"/>
      <c r="DM9775" s="1"/>
      <c r="DN9775" s="1"/>
      <c r="DO9775" s="1"/>
    </row>
    <row r="9776" spans="1:119" s="2" customFormat="1">
      <c r="A9776" s="1"/>
      <c r="B9776" s="1"/>
      <c r="C9776" s="1"/>
      <c r="D9776" s="1"/>
      <c r="E9776" s="3"/>
      <c r="F9776" s="11"/>
      <c r="G9776" s="11"/>
      <c r="H9776" s="11"/>
      <c r="I9776" s="5"/>
      <c r="J9776" s="1"/>
      <c r="K9776" s="1"/>
      <c r="L9776" s="1"/>
      <c r="M9776" s="1"/>
      <c r="N9776" s="7"/>
      <c r="O9776" s="11"/>
      <c r="P9776" s="11"/>
      <c r="Q9776" s="11"/>
      <c r="R9776" s="8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  <c r="BR9776" s="1"/>
      <c r="BS9776" s="1"/>
      <c r="BT9776" s="1"/>
      <c r="BU9776" s="1"/>
      <c r="BV9776" s="1"/>
      <c r="BW9776" s="1"/>
      <c r="BX9776" s="1"/>
      <c r="BY9776" s="1"/>
      <c r="BZ9776" s="1"/>
      <c r="CA9776" s="1"/>
      <c r="CB9776" s="1"/>
      <c r="CC9776" s="1"/>
      <c r="CD9776" s="1"/>
      <c r="CE9776" s="1"/>
      <c r="CF9776" s="1"/>
      <c r="CG9776" s="1"/>
      <c r="CH9776" s="1"/>
      <c r="CI9776" s="1"/>
      <c r="CJ9776" s="1"/>
      <c r="CK9776" s="1"/>
      <c r="CL9776" s="1"/>
      <c r="CM9776" s="1"/>
      <c r="CN9776" s="1"/>
      <c r="CO9776" s="1"/>
      <c r="CP9776" s="1"/>
      <c r="CQ9776" s="1"/>
      <c r="CR9776" s="1"/>
      <c r="CS9776" s="1"/>
      <c r="CT9776" s="1"/>
      <c r="CU9776" s="1"/>
      <c r="CV9776" s="1"/>
      <c r="CW9776" s="1"/>
      <c r="CX9776" s="1"/>
      <c r="CY9776" s="1"/>
      <c r="CZ9776" s="1"/>
      <c r="DA9776" s="1"/>
      <c r="DB9776" s="1"/>
      <c r="DC9776" s="1"/>
      <c r="DD9776" s="1"/>
      <c r="DE9776" s="1"/>
      <c r="DF9776" s="1"/>
      <c r="DG9776" s="1"/>
      <c r="DH9776" s="1"/>
      <c r="DI9776" s="1"/>
      <c r="DJ9776" s="1"/>
      <c r="DK9776" s="1"/>
      <c r="DL9776" s="1"/>
      <c r="DM9776" s="1"/>
      <c r="DN9776" s="1"/>
      <c r="DO9776" s="1"/>
    </row>
    <row r="9777" spans="1:119" s="2" customFormat="1">
      <c r="A9777" s="1"/>
      <c r="B9777" s="1"/>
      <c r="C9777" s="1"/>
      <c r="D9777" s="1"/>
      <c r="E9777" s="3"/>
      <c r="F9777" s="11"/>
      <c r="G9777" s="11"/>
      <c r="H9777" s="11"/>
      <c r="I9777" s="5"/>
      <c r="J9777" s="1"/>
      <c r="K9777" s="1"/>
      <c r="L9777" s="1"/>
      <c r="M9777" s="1"/>
      <c r="N9777" s="7"/>
      <c r="O9777" s="11"/>
      <c r="P9777" s="11"/>
      <c r="Q9777" s="11"/>
      <c r="R9777" s="8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  <c r="BR9777" s="1"/>
      <c r="BS9777" s="1"/>
      <c r="BT9777" s="1"/>
      <c r="BU9777" s="1"/>
      <c r="BV9777" s="1"/>
      <c r="BW9777" s="1"/>
      <c r="BX9777" s="1"/>
      <c r="BY9777" s="1"/>
      <c r="BZ9777" s="1"/>
      <c r="CA9777" s="1"/>
      <c r="CB9777" s="1"/>
      <c r="CC9777" s="1"/>
      <c r="CD9777" s="1"/>
      <c r="CE9777" s="1"/>
      <c r="CF9777" s="1"/>
      <c r="CG9777" s="1"/>
      <c r="CH9777" s="1"/>
      <c r="CI9777" s="1"/>
      <c r="CJ9777" s="1"/>
      <c r="CK9777" s="1"/>
      <c r="CL9777" s="1"/>
      <c r="CM9777" s="1"/>
      <c r="CN9777" s="1"/>
      <c r="CO9777" s="1"/>
      <c r="CP9777" s="1"/>
      <c r="CQ9777" s="1"/>
      <c r="CR9777" s="1"/>
      <c r="CS9777" s="1"/>
      <c r="CT9777" s="1"/>
      <c r="CU9777" s="1"/>
      <c r="CV9777" s="1"/>
      <c r="CW9777" s="1"/>
      <c r="CX9777" s="1"/>
      <c r="CY9777" s="1"/>
      <c r="CZ9777" s="1"/>
      <c r="DA9777" s="1"/>
      <c r="DB9777" s="1"/>
      <c r="DC9777" s="1"/>
      <c r="DD9777" s="1"/>
      <c r="DE9777" s="1"/>
      <c r="DF9777" s="1"/>
      <c r="DG9777" s="1"/>
      <c r="DH9777" s="1"/>
      <c r="DI9777" s="1"/>
      <c r="DJ9777" s="1"/>
      <c r="DK9777" s="1"/>
      <c r="DL9777" s="1"/>
      <c r="DM9777" s="1"/>
      <c r="DN9777" s="1"/>
      <c r="DO9777" s="1"/>
    </row>
    <row r="9778" spans="1:119" s="2" customFormat="1">
      <c r="A9778" s="1"/>
      <c r="B9778" s="1"/>
      <c r="C9778" s="1"/>
      <c r="D9778" s="1"/>
      <c r="E9778" s="3"/>
      <c r="F9778" s="11"/>
      <c r="G9778" s="11"/>
      <c r="H9778" s="11"/>
      <c r="I9778" s="5"/>
      <c r="J9778" s="1"/>
      <c r="K9778" s="1"/>
      <c r="L9778" s="1"/>
      <c r="M9778" s="1"/>
      <c r="N9778" s="7"/>
      <c r="O9778" s="11"/>
      <c r="P9778" s="11"/>
      <c r="Q9778" s="11"/>
      <c r="R9778" s="8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  <c r="BR9778" s="1"/>
      <c r="BS9778" s="1"/>
      <c r="BT9778" s="1"/>
      <c r="BU9778" s="1"/>
      <c r="BV9778" s="1"/>
      <c r="BW9778" s="1"/>
      <c r="BX9778" s="1"/>
      <c r="BY9778" s="1"/>
      <c r="BZ9778" s="1"/>
      <c r="CA9778" s="1"/>
      <c r="CB9778" s="1"/>
      <c r="CC9778" s="1"/>
      <c r="CD9778" s="1"/>
      <c r="CE9778" s="1"/>
      <c r="CF9778" s="1"/>
      <c r="CG9778" s="1"/>
      <c r="CH9778" s="1"/>
      <c r="CI9778" s="1"/>
      <c r="CJ9778" s="1"/>
      <c r="CK9778" s="1"/>
      <c r="CL9778" s="1"/>
      <c r="CM9778" s="1"/>
      <c r="CN9778" s="1"/>
      <c r="CO9778" s="1"/>
      <c r="CP9778" s="1"/>
      <c r="CQ9778" s="1"/>
      <c r="CR9778" s="1"/>
      <c r="CS9778" s="1"/>
      <c r="CT9778" s="1"/>
      <c r="CU9778" s="1"/>
      <c r="CV9778" s="1"/>
      <c r="CW9778" s="1"/>
      <c r="CX9778" s="1"/>
      <c r="CY9778" s="1"/>
      <c r="CZ9778" s="1"/>
      <c r="DA9778" s="1"/>
      <c r="DB9778" s="1"/>
      <c r="DC9778" s="1"/>
      <c r="DD9778" s="1"/>
      <c r="DE9778" s="1"/>
      <c r="DF9778" s="1"/>
      <c r="DG9778" s="1"/>
      <c r="DH9778" s="1"/>
      <c r="DI9778" s="1"/>
      <c r="DJ9778" s="1"/>
      <c r="DK9778" s="1"/>
      <c r="DL9778" s="1"/>
      <c r="DM9778" s="1"/>
      <c r="DN9778" s="1"/>
      <c r="DO9778" s="1"/>
    </row>
    <row r="9779" spans="1:119" s="2" customFormat="1">
      <c r="A9779" s="1"/>
      <c r="B9779" s="1"/>
      <c r="C9779" s="1"/>
      <c r="D9779" s="1"/>
      <c r="E9779" s="3"/>
      <c r="F9779" s="11"/>
      <c r="G9779" s="11"/>
      <c r="H9779" s="11"/>
      <c r="I9779" s="5"/>
      <c r="J9779" s="1"/>
      <c r="K9779" s="1"/>
      <c r="L9779" s="1"/>
      <c r="M9779" s="1"/>
      <c r="N9779" s="7"/>
      <c r="O9779" s="11"/>
      <c r="P9779" s="11"/>
      <c r="Q9779" s="11"/>
      <c r="R9779" s="8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  <c r="BR9779" s="1"/>
      <c r="BS9779" s="1"/>
      <c r="BT9779" s="1"/>
      <c r="BU9779" s="1"/>
      <c r="BV9779" s="1"/>
      <c r="BW9779" s="1"/>
      <c r="BX9779" s="1"/>
      <c r="BY9779" s="1"/>
      <c r="BZ9779" s="1"/>
      <c r="CA9779" s="1"/>
      <c r="CB9779" s="1"/>
      <c r="CC9779" s="1"/>
      <c r="CD9779" s="1"/>
      <c r="CE9779" s="1"/>
      <c r="CF9779" s="1"/>
      <c r="CG9779" s="1"/>
      <c r="CH9779" s="1"/>
      <c r="CI9779" s="1"/>
      <c r="CJ9779" s="1"/>
      <c r="CK9779" s="1"/>
      <c r="CL9779" s="1"/>
      <c r="CM9779" s="1"/>
      <c r="CN9779" s="1"/>
      <c r="CO9779" s="1"/>
      <c r="CP9779" s="1"/>
      <c r="CQ9779" s="1"/>
      <c r="CR9779" s="1"/>
      <c r="CS9779" s="1"/>
      <c r="CT9779" s="1"/>
      <c r="CU9779" s="1"/>
      <c r="CV9779" s="1"/>
      <c r="CW9779" s="1"/>
      <c r="CX9779" s="1"/>
      <c r="CY9779" s="1"/>
      <c r="CZ9779" s="1"/>
      <c r="DA9779" s="1"/>
      <c r="DB9779" s="1"/>
      <c r="DC9779" s="1"/>
      <c r="DD9779" s="1"/>
      <c r="DE9779" s="1"/>
      <c r="DF9779" s="1"/>
      <c r="DG9779" s="1"/>
      <c r="DH9779" s="1"/>
      <c r="DI9779" s="1"/>
      <c r="DJ9779" s="1"/>
      <c r="DK9779" s="1"/>
      <c r="DL9779" s="1"/>
      <c r="DM9779" s="1"/>
      <c r="DN9779" s="1"/>
      <c r="DO9779" s="1"/>
    </row>
    <row r="9780" spans="1:119" s="2" customFormat="1">
      <c r="A9780" s="1"/>
      <c r="B9780" s="1"/>
      <c r="C9780" s="1"/>
      <c r="D9780" s="1"/>
      <c r="E9780" s="3"/>
      <c r="F9780" s="11"/>
      <c r="G9780" s="11"/>
      <c r="H9780" s="11"/>
      <c r="I9780" s="5"/>
      <c r="J9780" s="1"/>
      <c r="K9780" s="1"/>
      <c r="L9780" s="1"/>
      <c r="M9780" s="1"/>
      <c r="N9780" s="7"/>
      <c r="O9780" s="11"/>
      <c r="P9780" s="11"/>
      <c r="Q9780" s="11"/>
      <c r="R9780" s="8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  <c r="BM9780" s="1"/>
      <c r="BN9780" s="1"/>
      <c r="BO9780" s="1"/>
      <c r="BP9780" s="1"/>
      <c r="BQ9780" s="1"/>
      <c r="BR9780" s="1"/>
      <c r="BS9780" s="1"/>
      <c r="BT9780" s="1"/>
      <c r="BU9780" s="1"/>
      <c r="BV9780" s="1"/>
      <c r="BW9780" s="1"/>
      <c r="BX9780" s="1"/>
      <c r="BY9780" s="1"/>
      <c r="BZ9780" s="1"/>
      <c r="CA9780" s="1"/>
      <c r="CB9780" s="1"/>
      <c r="CC9780" s="1"/>
      <c r="CD9780" s="1"/>
      <c r="CE9780" s="1"/>
      <c r="CF9780" s="1"/>
      <c r="CG9780" s="1"/>
      <c r="CH9780" s="1"/>
      <c r="CI9780" s="1"/>
      <c r="CJ9780" s="1"/>
      <c r="CK9780" s="1"/>
      <c r="CL9780" s="1"/>
      <c r="CM9780" s="1"/>
      <c r="CN9780" s="1"/>
      <c r="CO9780" s="1"/>
      <c r="CP9780" s="1"/>
      <c r="CQ9780" s="1"/>
      <c r="CR9780" s="1"/>
      <c r="CS9780" s="1"/>
      <c r="CT9780" s="1"/>
      <c r="CU9780" s="1"/>
      <c r="CV9780" s="1"/>
      <c r="CW9780" s="1"/>
      <c r="CX9780" s="1"/>
      <c r="CY9780" s="1"/>
      <c r="CZ9780" s="1"/>
      <c r="DA9780" s="1"/>
      <c r="DB9780" s="1"/>
      <c r="DC9780" s="1"/>
      <c r="DD9780" s="1"/>
      <c r="DE9780" s="1"/>
      <c r="DF9780" s="1"/>
      <c r="DG9780" s="1"/>
      <c r="DH9780" s="1"/>
      <c r="DI9780" s="1"/>
      <c r="DJ9780" s="1"/>
      <c r="DK9780" s="1"/>
      <c r="DL9780" s="1"/>
      <c r="DM9780" s="1"/>
      <c r="DN9780" s="1"/>
      <c r="DO9780" s="1"/>
    </row>
    <row r="9781" spans="1:119" s="2" customFormat="1">
      <c r="A9781" s="1"/>
      <c r="B9781" s="1"/>
      <c r="C9781" s="1"/>
      <c r="D9781" s="1"/>
      <c r="E9781" s="3"/>
      <c r="F9781" s="11"/>
      <c r="G9781" s="11"/>
      <c r="H9781" s="11"/>
      <c r="I9781" s="5"/>
      <c r="J9781" s="1"/>
      <c r="K9781" s="1"/>
      <c r="L9781" s="1"/>
      <c r="M9781" s="1"/>
      <c r="N9781" s="7"/>
      <c r="O9781" s="11"/>
      <c r="P9781" s="11"/>
      <c r="Q9781" s="11"/>
      <c r="R9781" s="8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  <c r="BR9781" s="1"/>
      <c r="BS9781" s="1"/>
      <c r="BT9781" s="1"/>
      <c r="BU9781" s="1"/>
      <c r="BV9781" s="1"/>
      <c r="BW9781" s="1"/>
      <c r="BX9781" s="1"/>
      <c r="BY9781" s="1"/>
      <c r="BZ9781" s="1"/>
      <c r="CA9781" s="1"/>
      <c r="CB9781" s="1"/>
      <c r="CC9781" s="1"/>
      <c r="CD9781" s="1"/>
      <c r="CE9781" s="1"/>
      <c r="CF9781" s="1"/>
      <c r="CG9781" s="1"/>
      <c r="CH9781" s="1"/>
      <c r="CI9781" s="1"/>
      <c r="CJ9781" s="1"/>
      <c r="CK9781" s="1"/>
      <c r="CL9781" s="1"/>
      <c r="CM9781" s="1"/>
      <c r="CN9781" s="1"/>
      <c r="CO9781" s="1"/>
      <c r="CP9781" s="1"/>
      <c r="CQ9781" s="1"/>
      <c r="CR9781" s="1"/>
      <c r="CS9781" s="1"/>
      <c r="CT9781" s="1"/>
      <c r="CU9781" s="1"/>
      <c r="CV9781" s="1"/>
      <c r="CW9781" s="1"/>
      <c r="CX9781" s="1"/>
      <c r="CY9781" s="1"/>
      <c r="CZ9781" s="1"/>
      <c r="DA9781" s="1"/>
      <c r="DB9781" s="1"/>
      <c r="DC9781" s="1"/>
      <c r="DD9781" s="1"/>
      <c r="DE9781" s="1"/>
      <c r="DF9781" s="1"/>
      <c r="DG9781" s="1"/>
      <c r="DH9781" s="1"/>
      <c r="DI9781" s="1"/>
      <c r="DJ9781" s="1"/>
      <c r="DK9781" s="1"/>
      <c r="DL9781" s="1"/>
      <c r="DM9781" s="1"/>
      <c r="DN9781" s="1"/>
      <c r="DO9781" s="1"/>
    </row>
    <row r="9782" spans="1:119" s="2" customFormat="1">
      <c r="A9782" s="1"/>
      <c r="B9782" s="1"/>
      <c r="C9782" s="1"/>
      <c r="D9782" s="1"/>
      <c r="E9782" s="3"/>
      <c r="F9782" s="11"/>
      <c r="G9782" s="11"/>
      <c r="H9782" s="11"/>
      <c r="I9782" s="5"/>
      <c r="J9782" s="1"/>
      <c r="K9782" s="1"/>
      <c r="L9782" s="1"/>
      <c r="M9782" s="1"/>
      <c r="N9782" s="7"/>
      <c r="O9782" s="11"/>
      <c r="P9782" s="11"/>
      <c r="Q9782" s="11"/>
      <c r="R9782" s="8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  <c r="BR9782" s="1"/>
      <c r="BS9782" s="1"/>
      <c r="BT9782" s="1"/>
      <c r="BU9782" s="1"/>
      <c r="BV9782" s="1"/>
      <c r="BW9782" s="1"/>
      <c r="BX9782" s="1"/>
      <c r="BY9782" s="1"/>
      <c r="BZ9782" s="1"/>
      <c r="CA9782" s="1"/>
      <c r="CB9782" s="1"/>
      <c r="CC9782" s="1"/>
      <c r="CD9782" s="1"/>
      <c r="CE9782" s="1"/>
      <c r="CF9782" s="1"/>
      <c r="CG9782" s="1"/>
      <c r="CH9782" s="1"/>
      <c r="CI9782" s="1"/>
      <c r="CJ9782" s="1"/>
      <c r="CK9782" s="1"/>
      <c r="CL9782" s="1"/>
      <c r="CM9782" s="1"/>
      <c r="CN9782" s="1"/>
      <c r="CO9782" s="1"/>
      <c r="CP9782" s="1"/>
      <c r="CQ9782" s="1"/>
      <c r="CR9782" s="1"/>
      <c r="CS9782" s="1"/>
      <c r="CT9782" s="1"/>
      <c r="CU9782" s="1"/>
      <c r="CV9782" s="1"/>
      <c r="CW9782" s="1"/>
      <c r="CX9782" s="1"/>
      <c r="CY9782" s="1"/>
      <c r="CZ9782" s="1"/>
      <c r="DA9782" s="1"/>
      <c r="DB9782" s="1"/>
      <c r="DC9782" s="1"/>
      <c r="DD9782" s="1"/>
      <c r="DE9782" s="1"/>
      <c r="DF9782" s="1"/>
      <c r="DG9782" s="1"/>
      <c r="DH9782" s="1"/>
      <c r="DI9782" s="1"/>
      <c r="DJ9782" s="1"/>
      <c r="DK9782" s="1"/>
      <c r="DL9782" s="1"/>
      <c r="DM9782" s="1"/>
      <c r="DN9782" s="1"/>
      <c r="DO9782" s="1"/>
    </row>
    <row r="9783" spans="1:119" s="2" customFormat="1">
      <c r="A9783" s="1"/>
      <c r="B9783" s="1"/>
      <c r="C9783" s="1"/>
      <c r="D9783" s="1"/>
      <c r="E9783" s="3"/>
      <c r="F9783" s="11"/>
      <c r="G9783" s="11"/>
      <c r="H9783" s="11"/>
      <c r="I9783" s="5"/>
      <c r="J9783" s="1"/>
      <c r="K9783" s="1"/>
      <c r="L9783" s="1"/>
      <c r="M9783" s="1"/>
      <c r="N9783" s="7"/>
      <c r="O9783" s="11"/>
      <c r="P9783" s="11"/>
      <c r="Q9783" s="11"/>
      <c r="R9783" s="8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  <c r="BR9783" s="1"/>
      <c r="BS9783" s="1"/>
      <c r="BT9783" s="1"/>
      <c r="BU9783" s="1"/>
      <c r="BV9783" s="1"/>
      <c r="BW9783" s="1"/>
      <c r="BX9783" s="1"/>
      <c r="BY9783" s="1"/>
      <c r="BZ9783" s="1"/>
      <c r="CA9783" s="1"/>
      <c r="CB9783" s="1"/>
      <c r="CC9783" s="1"/>
      <c r="CD9783" s="1"/>
      <c r="CE9783" s="1"/>
      <c r="CF9783" s="1"/>
      <c r="CG9783" s="1"/>
      <c r="CH9783" s="1"/>
      <c r="CI9783" s="1"/>
      <c r="CJ9783" s="1"/>
      <c r="CK9783" s="1"/>
      <c r="CL9783" s="1"/>
      <c r="CM9783" s="1"/>
      <c r="CN9783" s="1"/>
      <c r="CO9783" s="1"/>
      <c r="CP9783" s="1"/>
      <c r="CQ9783" s="1"/>
      <c r="CR9783" s="1"/>
      <c r="CS9783" s="1"/>
      <c r="CT9783" s="1"/>
      <c r="CU9783" s="1"/>
      <c r="CV9783" s="1"/>
      <c r="CW9783" s="1"/>
      <c r="CX9783" s="1"/>
      <c r="CY9783" s="1"/>
      <c r="CZ9783" s="1"/>
      <c r="DA9783" s="1"/>
      <c r="DB9783" s="1"/>
      <c r="DC9783" s="1"/>
      <c r="DD9783" s="1"/>
      <c r="DE9783" s="1"/>
      <c r="DF9783" s="1"/>
      <c r="DG9783" s="1"/>
      <c r="DH9783" s="1"/>
      <c r="DI9783" s="1"/>
      <c r="DJ9783" s="1"/>
      <c r="DK9783" s="1"/>
      <c r="DL9783" s="1"/>
      <c r="DM9783" s="1"/>
      <c r="DN9783" s="1"/>
      <c r="DO9783" s="1"/>
    </row>
    <row r="9784" spans="1:119" s="2" customFormat="1">
      <c r="A9784" s="1"/>
      <c r="B9784" s="1"/>
      <c r="C9784" s="1"/>
      <c r="D9784" s="1"/>
      <c r="E9784" s="3"/>
      <c r="F9784" s="11"/>
      <c r="G9784" s="11"/>
      <c r="H9784" s="11"/>
      <c r="I9784" s="5"/>
      <c r="J9784" s="1"/>
      <c r="K9784" s="1"/>
      <c r="L9784" s="1"/>
      <c r="M9784" s="1"/>
      <c r="N9784" s="7"/>
      <c r="O9784" s="11"/>
      <c r="P9784" s="11"/>
      <c r="Q9784" s="11"/>
      <c r="R9784" s="8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  <c r="BR9784" s="1"/>
      <c r="BS9784" s="1"/>
      <c r="BT9784" s="1"/>
      <c r="BU9784" s="1"/>
      <c r="BV9784" s="1"/>
      <c r="BW9784" s="1"/>
      <c r="BX9784" s="1"/>
      <c r="BY9784" s="1"/>
      <c r="BZ9784" s="1"/>
      <c r="CA9784" s="1"/>
      <c r="CB9784" s="1"/>
      <c r="CC9784" s="1"/>
      <c r="CD9784" s="1"/>
      <c r="CE9784" s="1"/>
      <c r="CF9784" s="1"/>
      <c r="CG9784" s="1"/>
      <c r="CH9784" s="1"/>
      <c r="CI9784" s="1"/>
      <c r="CJ9784" s="1"/>
      <c r="CK9784" s="1"/>
      <c r="CL9784" s="1"/>
      <c r="CM9784" s="1"/>
      <c r="CN9784" s="1"/>
      <c r="CO9784" s="1"/>
      <c r="CP9784" s="1"/>
      <c r="CQ9784" s="1"/>
      <c r="CR9784" s="1"/>
      <c r="CS9784" s="1"/>
      <c r="CT9784" s="1"/>
      <c r="CU9784" s="1"/>
      <c r="CV9784" s="1"/>
      <c r="CW9784" s="1"/>
      <c r="CX9784" s="1"/>
      <c r="CY9784" s="1"/>
      <c r="CZ9784" s="1"/>
      <c r="DA9784" s="1"/>
      <c r="DB9784" s="1"/>
      <c r="DC9784" s="1"/>
      <c r="DD9784" s="1"/>
      <c r="DE9784" s="1"/>
      <c r="DF9784" s="1"/>
      <c r="DG9784" s="1"/>
      <c r="DH9784" s="1"/>
      <c r="DI9784" s="1"/>
      <c r="DJ9784" s="1"/>
      <c r="DK9784" s="1"/>
      <c r="DL9784" s="1"/>
      <c r="DM9784" s="1"/>
      <c r="DN9784" s="1"/>
      <c r="DO9784" s="1"/>
    </row>
    <row r="9785" spans="1:119" s="2" customFormat="1">
      <c r="A9785" s="1"/>
      <c r="B9785" s="1"/>
      <c r="C9785" s="1"/>
      <c r="D9785" s="1"/>
      <c r="E9785" s="3"/>
      <c r="F9785" s="11"/>
      <c r="G9785" s="11"/>
      <c r="H9785" s="11"/>
      <c r="I9785" s="5"/>
      <c r="J9785" s="1"/>
      <c r="K9785" s="1"/>
      <c r="L9785" s="1"/>
      <c r="M9785" s="1"/>
      <c r="N9785" s="7"/>
      <c r="O9785" s="11"/>
      <c r="P9785" s="11"/>
      <c r="Q9785" s="11"/>
      <c r="R9785" s="8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  <c r="BR9785" s="1"/>
      <c r="BS9785" s="1"/>
      <c r="BT9785" s="1"/>
      <c r="BU9785" s="1"/>
      <c r="BV9785" s="1"/>
      <c r="BW9785" s="1"/>
      <c r="BX9785" s="1"/>
      <c r="BY9785" s="1"/>
      <c r="BZ9785" s="1"/>
      <c r="CA9785" s="1"/>
      <c r="CB9785" s="1"/>
      <c r="CC9785" s="1"/>
      <c r="CD9785" s="1"/>
      <c r="CE9785" s="1"/>
      <c r="CF9785" s="1"/>
      <c r="CG9785" s="1"/>
      <c r="CH9785" s="1"/>
      <c r="CI9785" s="1"/>
      <c r="CJ9785" s="1"/>
      <c r="CK9785" s="1"/>
      <c r="CL9785" s="1"/>
      <c r="CM9785" s="1"/>
      <c r="CN9785" s="1"/>
      <c r="CO9785" s="1"/>
      <c r="CP9785" s="1"/>
      <c r="CQ9785" s="1"/>
      <c r="CR9785" s="1"/>
      <c r="CS9785" s="1"/>
      <c r="CT9785" s="1"/>
      <c r="CU9785" s="1"/>
      <c r="CV9785" s="1"/>
      <c r="CW9785" s="1"/>
      <c r="CX9785" s="1"/>
      <c r="CY9785" s="1"/>
      <c r="CZ9785" s="1"/>
      <c r="DA9785" s="1"/>
      <c r="DB9785" s="1"/>
      <c r="DC9785" s="1"/>
      <c r="DD9785" s="1"/>
      <c r="DE9785" s="1"/>
      <c r="DF9785" s="1"/>
      <c r="DG9785" s="1"/>
      <c r="DH9785" s="1"/>
      <c r="DI9785" s="1"/>
      <c r="DJ9785" s="1"/>
      <c r="DK9785" s="1"/>
      <c r="DL9785" s="1"/>
      <c r="DM9785" s="1"/>
      <c r="DN9785" s="1"/>
      <c r="DO9785" s="1"/>
    </row>
    <row r="9786" spans="1:119" s="2" customFormat="1">
      <c r="A9786" s="1"/>
      <c r="B9786" s="1"/>
      <c r="C9786" s="1"/>
      <c r="D9786" s="1"/>
      <c r="E9786" s="3"/>
      <c r="F9786" s="11"/>
      <c r="G9786" s="11"/>
      <c r="H9786" s="11"/>
      <c r="I9786" s="5"/>
      <c r="J9786" s="1"/>
      <c r="K9786" s="1"/>
      <c r="L9786" s="1"/>
      <c r="M9786" s="1"/>
      <c r="N9786" s="7"/>
      <c r="O9786" s="11"/>
      <c r="P9786" s="11"/>
      <c r="Q9786" s="11"/>
      <c r="R9786" s="8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  <c r="BR9786" s="1"/>
      <c r="BS9786" s="1"/>
      <c r="BT9786" s="1"/>
      <c r="BU9786" s="1"/>
      <c r="BV9786" s="1"/>
      <c r="BW9786" s="1"/>
      <c r="BX9786" s="1"/>
      <c r="BY9786" s="1"/>
      <c r="BZ9786" s="1"/>
      <c r="CA9786" s="1"/>
      <c r="CB9786" s="1"/>
      <c r="CC9786" s="1"/>
      <c r="CD9786" s="1"/>
      <c r="CE9786" s="1"/>
      <c r="CF9786" s="1"/>
      <c r="CG9786" s="1"/>
      <c r="CH9786" s="1"/>
      <c r="CI9786" s="1"/>
      <c r="CJ9786" s="1"/>
      <c r="CK9786" s="1"/>
      <c r="CL9786" s="1"/>
      <c r="CM9786" s="1"/>
      <c r="CN9786" s="1"/>
      <c r="CO9786" s="1"/>
      <c r="CP9786" s="1"/>
      <c r="CQ9786" s="1"/>
      <c r="CR9786" s="1"/>
      <c r="CS9786" s="1"/>
      <c r="CT9786" s="1"/>
      <c r="CU9786" s="1"/>
      <c r="CV9786" s="1"/>
      <c r="CW9786" s="1"/>
      <c r="CX9786" s="1"/>
      <c r="CY9786" s="1"/>
      <c r="CZ9786" s="1"/>
      <c r="DA9786" s="1"/>
      <c r="DB9786" s="1"/>
      <c r="DC9786" s="1"/>
      <c r="DD9786" s="1"/>
      <c r="DE9786" s="1"/>
      <c r="DF9786" s="1"/>
      <c r="DG9786" s="1"/>
      <c r="DH9786" s="1"/>
      <c r="DI9786" s="1"/>
      <c r="DJ9786" s="1"/>
      <c r="DK9786" s="1"/>
      <c r="DL9786" s="1"/>
      <c r="DM9786" s="1"/>
      <c r="DN9786" s="1"/>
      <c r="DO9786" s="1"/>
    </row>
    <row r="9787" spans="1:119" s="2" customFormat="1">
      <c r="A9787" s="1"/>
      <c r="B9787" s="1"/>
      <c r="C9787" s="1"/>
      <c r="D9787" s="1"/>
      <c r="E9787" s="3"/>
      <c r="F9787" s="11"/>
      <c r="G9787" s="11"/>
      <c r="H9787" s="11"/>
      <c r="I9787" s="5"/>
      <c r="J9787" s="1"/>
      <c r="K9787" s="1"/>
      <c r="L9787" s="1"/>
      <c r="M9787" s="1"/>
      <c r="N9787" s="7"/>
      <c r="O9787" s="11"/>
      <c r="P9787" s="11"/>
      <c r="Q9787" s="11"/>
      <c r="R9787" s="8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  <c r="BR9787" s="1"/>
      <c r="BS9787" s="1"/>
      <c r="BT9787" s="1"/>
      <c r="BU9787" s="1"/>
      <c r="BV9787" s="1"/>
      <c r="BW9787" s="1"/>
      <c r="BX9787" s="1"/>
      <c r="BY9787" s="1"/>
      <c r="BZ9787" s="1"/>
      <c r="CA9787" s="1"/>
      <c r="CB9787" s="1"/>
      <c r="CC9787" s="1"/>
      <c r="CD9787" s="1"/>
      <c r="CE9787" s="1"/>
      <c r="CF9787" s="1"/>
      <c r="CG9787" s="1"/>
      <c r="CH9787" s="1"/>
      <c r="CI9787" s="1"/>
      <c r="CJ9787" s="1"/>
      <c r="CK9787" s="1"/>
      <c r="CL9787" s="1"/>
      <c r="CM9787" s="1"/>
      <c r="CN9787" s="1"/>
      <c r="CO9787" s="1"/>
      <c r="CP9787" s="1"/>
      <c r="CQ9787" s="1"/>
      <c r="CR9787" s="1"/>
      <c r="CS9787" s="1"/>
      <c r="CT9787" s="1"/>
      <c r="CU9787" s="1"/>
      <c r="CV9787" s="1"/>
      <c r="CW9787" s="1"/>
      <c r="CX9787" s="1"/>
      <c r="CY9787" s="1"/>
      <c r="CZ9787" s="1"/>
      <c r="DA9787" s="1"/>
      <c r="DB9787" s="1"/>
      <c r="DC9787" s="1"/>
      <c r="DD9787" s="1"/>
      <c r="DE9787" s="1"/>
      <c r="DF9787" s="1"/>
      <c r="DG9787" s="1"/>
      <c r="DH9787" s="1"/>
      <c r="DI9787" s="1"/>
      <c r="DJ9787" s="1"/>
      <c r="DK9787" s="1"/>
      <c r="DL9787" s="1"/>
      <c r="DM9787" s="1"/>
      <c r="DN9787" s="1"/>
      <c r="DO9787" s="1"/>
    </row>
    <row r="9788" spans="1:119" s="2" customFormat="1">
      <c r="A9788" s="1"/>
      <c r="B9788" s="1"/>
      <c r="C9788" s="1"/>
      <c r="D9788" s="1"/>
      <c r="E9788" s="3"/>
      <c r="F9788" s="11"/>
      <c r="G9788" s="11"/>
      <c r="H9788" s="11"/>
      <c r="I9788" s="5"/>
      <c r="J9788" s="1"/>
      <c r="K9788" s="1"/>
      <c r="L9788" s="1"/>
      <c r="M9788" s="1"/>
      <c r="N9788" s="7"/>
      <c r="O9788" s="11"/>
      <c r="P9788" s="11"/>
      <c r="Q9788" s="11"/>
      <c r="R9788" s="8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  <c r="BR9788" s="1"/>
      <c r="BS9788" s="1"/>
      <c r="BT9788" s="1"/>
      <c r="BU9788" s="1"/>
      <c r="BV9788" s="1"/>
      <c r="BW9788" s="1"/>
      <c r="BX9788" s="1"/>
      <c r="BY9788" s="1"/>
      <c r="BZ9788" s="1"/>
      <c r="CA9788" s="1"/>
      <c r="CB9788" s="1"/>
      <c r="CC9788" s="1"/>
      <c r="CD9788" s="1"/>
      <c r="CE9788" s="1"/>
      <c r="CF9788" s="1"/>
      <c r="CG9788" s="1"/>
      <c r="CH9788" s="1"/>
      <c r="CI9788" s="1"/>
      <c r="CJ9788" s="1"/>
      <c r="CK9788" s="1"/>
      <c r="CL9788" s="1"/>
      <c r="CM9788" s="1"/>
      <c r="CN9788" s="1"/>
      <c r="CO9788" s="1"/>
      <c r="CP9788" s="1"/>
      <c r="CQ9788" s="1"/>
      <c r="CR9788" s="1"/>
      <c r="CS9788" s="1"/>
      <c r="CT9788" s="1"/>
      <c r="CU9788" s="1"/>
      <c r="CV9788" s="1"/>
      <c r="CW9788" s="1"/>
      <c r="CX9788" s="1"/>
      <c r="CY9788" s="1"/>
      <c r="CZ9788" s="1"/>
      <c r="DA9788" s="1"/>
      <c r="DB9788" s="1"/>
      <c r="DC9788" s="1"/>
      <c r="DD9788" s="1"/>
      <c r="DE9788" s="1"/>
      <c r="DF9788" s="1"/>
      <c r="DG9788" s="1"/>
      <c r="DH9788" s="1"/>
      <c r="DI9788" s="1"/>
      <c r="DJ9788" s="1"/>
      <c r="DK9788" s="1"/>
      <c r="DL9788" s="1"/>
      <c r="DM9788" s="1"/>
      <c r="DN9788" s="1"/>
      <c r="DO9788" s="1"/>
    </row>
    <row r="9789" spans="1:119" s="2" customFormat="1">
      <c r="A9789" s="1"/>
      <c r="B9789" s="1"/>
      <c r="C9789" s="1"/>
      <c r="D9789" s="1"/>
      <c r="E9789" s="3"/>
      <c r="F9789" s="11"/>
      <c r="G9789" s="11"/>
      <c r="H9789" s="11"/>
      <c r="I9789" s="5"/>
      <c r="J9789" s="1"/>
      <c r="K9789" s="1"/>
      <c r="L9789" s="1"/>
      <c r="M9789" s="1"/>
      <c r="N9789" s="7"/>
      <c r="O9789" s="11"/>
      <c r="P9789" s="11"/>
      <c r="Q9789" s="11"/>
      <c r="R9789" s="8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  <c r="BR9789" s="1"/>
      <c r="BS9789" s="1"/>
      <c r="BT9789" s="1"/>
      <c r="BU9789" s="1"/>
      <c r="BV9789" s="1"/>
      <c r="BW9789" s="1"/>
      <c r="BX9789" s="1"/>
      <c r="BY9789" s="1"/>
      <c r="BZ9789" s="1"/>
      <c r="CA9789" s="1"/>
      <c r="CB9789" s="1"/>
      <c r="CC9789" s="1"/>
      <c r="CD9789" s="1"/>
      <c r="CE9789" s="1"/>
      <c r="CF9789" s="1"/>
      <c r="CG9789" s="1"/>
      <c r="CH9789" s="1"/>
      <c r="CI9789" s="1"/>
      <c r="CJ9789" s="1"/>
      <c r="CK9789" s="1"/>
      <c r="CL9789" s="1"/>
      <c r="CM9789" s="1"/>
      <c r="CN9789" s="1"/>
      <c r="CO9789" s="1"/>
      <c r="CP9789" s="1"/>
      <c r="CQ9789" s="1"/>
      <c r="CR9789" s="1"/>
      <c r="CS9789" s="1"/>
      <c r="CT9789" s="1"/>
      <c r="CU9789" s="1"/>
      <c r="CV9789" s="1"/>
      <c r="CW9789" s="1"/>
      <c r="CX9789" s="1"/>
      <c r="CY9789" s="1"/>
      <c r="CZ9789" s="1"/>
      <c r="DA9789" s="1"/>
      <c r="DB9789" s="1"/>
      <c r="DC9789" s="1"/>
      <c r="DD9789" s="1"/>
      <c r="DE9789" s="1"/>
      <c r="DF9789" s="1"/>
      <c r="DG9789" s="1"/>
      <c r="DH9789" s="1"/>
      <c r="DI9789" s="1"/>
      <c r="DJ9789" s="1"/>
      <c r="DK9789" s="1"/>
      <c r="DL9789" s="1"/>
      <c r="DM9789" s="1"/>
      <c r="DN9789" s="1"/>
      <c r="DO9789" s="1"/>
    </row>
    <row r="9790" spans="1:119" s="2" customFormat="1">
      <c r="A9790" s="1"/>
      <c r="B9790" s="1"/>
      <c r="C9790" s="1"/>
      <c r="D9790" s="1"/>
      <c r="E9790" s="3"/>
      <c r="F9790" s="11"/>
      <c r="G9790" s="11"/>
      <c r="H9790" s="11"/>
      <c r="I9790" s="5"/>
      <c r="J9790" s="1"/>
      <c r="K9790" s="1"/>
      <c r="L9790" s="1"/>
      <c r="M9790" s="1"/>
      <c r="N9790" s="7"/>
      <c r="O9790" s="11"/>
      <c r="P9790" s="11"/>
      <c r="Q9790" s="11"/>
      <c r="R9790" s="8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  <c r="BR9790" s="1"/>
      <c r="BS9790" s="1"/>
      <c r="BT9790" s="1"/>
      <c r="BU9790" s="1"/>
      <c r="BV9790" s="1"/>
      <c r="BW9790" s="1"/>
      <c r="BX9790" s="1"/>
      <c r="BY9790" s="1"/>
      <c r="BZ9790" s="1"/>
      <c r="CA9790" s="1"/>
      <c r="CB9790" s="1"/>
      <c r="CC9790" s="1"/>
      <c r="CD9790" s="1"/>
      <c r="CE9790" s="1"/>
      <c r="CF9790" s="1"/>
      <c r="CG9790" s="1"/>
      <c r="CH9790" s="1"/>
      <c r="CI9790" s="1"/>
      <c r="CJ9790" s="1"/>
      <c r="CK9790" s="1"/>
      <c r="CL9790" s="1"/>
      <c r="CM9790" s="1"/>
      <c r="CN9790" s="1"/>
      <c r="CO9790" s="1"/>
      <c r="CP9790" s="1"/>
      <c r="CQ9790" s="1"/>
      <c r="CR9790" s="1"/>
      <c r="CS9790" s="1"/>
      <c r="CT9790" s="1"/>
      <c r="CU9790" s="1"/>
      <c r="CV9790" s="1"/>
      <c r="CW9790" s="1"/>
      <c r="CX9790" s="1"/>
      <c r="CY9790" s="1"/>
      <c r="CZ9790" s="1"/>
      <c r="DA9790" s="1"/>
      <c r="DB9790" s="1"/>
      <c r="DC9790" s="1"/>
      <c r="DD9790" s="1"/>
      <c r="DE9790" s="1"/>
      <c r="DF9790" s="1"/>
      <c r="DG9790" s="1"/>
      <c r="DH9790" s="1"/>
      <c r="DI9790" s="1"/>
      <c r="DJ9790" s="1"/>
      <c r="DK9790" s="1"/>
      <c r="DL9790" s="1"/>
      <c r="DM9790" s="1"/>
      <c r="DN9790" s="1"/>
      <c r="DO9790" s="1"/>
    </row>
    <row r="9791" spans="1:119" s="2" customFormat="1">
      <c r="A9791" s="1"/>
      <c r="B9791" s="1"/>
      <c r="C9791" s="1"/>
      <c r="D9791" s="1"/>
      <c r="E9791" s="3"/>
      <c r="F9791" s="11"/>
      <c r="G9791" s="11"/>
      <c r="H9791" s="11"/>
      <c r="I9791" s="5"/>
      <c r="J9791" s="1"/>
      <c r="K9791" s="1"/>
      <c r="L9791" s="1"/>
      <c r="M9791" s="1"/>
      <c r="N9791" s="7"/>
      <c r="O9791" s="11"/>
      <c r="P9791" s="11"/>
      <c r="Q9791" s="11"/>
      <c r="R9791" s="8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  <c r="BR9791" s="1"/>
      <c r="BS9791" s="1"/>
      <c r="BT9791" s="1"/>
      <c r="BU9791" s="1"/>
      <c r="BV9791" s="1"/>
      <c r="BW9791" s="1"/>
      <c r="BX9791" s="1"/>
      <c r="BY9791" s="1"/>
      <c r="BZ9791" s="1"/>
      <c r="CA9791" s="1"/>
      <c r="CB9791" s="1"/>
      <c r="CC9791" s="1"/>
      <c r="CD9791" s="1"/>
      <c r="CE9791" s="1"/>
      <c r="CF9791" s="1"/>
      <c r="CG9791" s="1"/>
      <c r="CH9791" s="1"/>
      <c r="CI9791" s="1"/>
      <c r="CJ9791" s="1"/>
      <c r="CK9791" s="1"/>
      <c r="CL9791" s="1"/>
      <c r="CM9791" s="1"/>
      <c r="CN9791" s="1"/>
      <c r="CO9791" s="1"/>
      <c r="CP9791" s="1"/>
      <c r="CQ9791" s="1"/>
      <c r="CR9791" s="1"/>
      <c r="CS9791" s="1"/>
      <c r="CT9791" s="1"/>
      <c r="CU9791" s="1"/>
      <c r="CV9791" s="1"/>
      <c r="CW9791" s="1"/>
      <c r="CX9791" s="1"/>
      <c r="CY9791" s="1"/>
      <c r="CZ9791" s="1"/>
      <c r="DA9791" s="1"/>
      <c r="DB9791" s="1"/>
      <c r="DC9791" s="1"/>
      <c r="DD9791" s="1"/>
      <c r="DE9791" s="1"/>
      <c r="DF9791" s="1"/>
      <c r="DG9791" s="1"/>
      <c r="DH9791" s="1"/>
      <c r="DI9791" s="1"/>
      <c r="DJ9791" s="1"/>
      <c r="DK9791" s="1"/>
      <c r="DL9791" s="1"/>
      <c r="DM9791" s="1"/>
      <c r="DN9791" s="1"/>
      <c r="DO9791" s="1"/>
    </row>
    <row r="9792" spans="1:119" s="2" customFormat="1">
      <c r="A9792" s="1"/>
      <c r="B9792" s="1"/>
      <c r="C9792" s="1"/>
      <c r="D9792" s="1"/>
      <c r="E9792" s="3"/>
      <c r="F9792" s="11"/>
      <c r="G9792" s="11"/>
      <c r="H9792" s="11"/>
      <c r="I9792" s="5"/>
      <c r="J9792" s="1"/>
      <c r="K9792" s="1"/>
      <c r="L9792" s="1"/>
      <c r="M9792" s="1"/>
      <c r="N9792" s="7"/>
      <c r="O9792" s="11"/>
      <c r="P9792" s="11"/>
      <c r="Q9792" s="11"/>
      <c r="R9792" s="8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  <c r="BR9792" s="1"/>
      <c r="BS9792" s="1"/>
      <c r="BT9792" s="1"/>
      <c r="BU9792" s="1"/>
      <c r="BV9792" s="1"/>
      <c r="BW9792" s="1"/>
      <c r="BX9792" s="1"/>
      <c r="BY9792" s="1"/>
      <c r="BZ9792" s="1"/>
      <c r="CA9792" s="1"/>
      <c r="CB9792" s="1"/>
      <c r="CC9792" s="1"/>
      <c r="CD9792" s="1"/>
      <c r="CE9792" s="1"/>
      <c r="CF9792" s="1"/>
      <c r="CG9792" s="1"/>
      <c r="CH9792" s="1"/>
      <c r="CI9792" s="1"/>
      <c r="CJ9792" s="1"/>
      <c r="CK9792" s="1"/>
      <c r="CL9792" s="1"/>
      <c r="CM9792" s="1"/>
      <c r="CN9792" s="1"/>
      <c r="CO9792" s="1"/>
      <c r="CP9792" s="1"/>
      <c r="CQ9792" s="1"/>
      <c r="CR9792" s="1"/>
      <c r="CS9792" s="1"/>
      <c r="CT9792" s="1"/>
      <c r="CU9792" s="1"/>
      <c r="CV9792" s="1"/>
      <c r="CW9792" s="1"/>
      <c r="CX9792" s="1"/>
      <c r="CY9792" s="1"/>
      <c r="CZ9792" s="1"/>
      <c r="DA9792" s="1"/>
      <c r="DB9792" s="1"/>
      <c r="DC9792" s="1"/>
      <c r="DD9792" s="1"/>
      <c r="DE9792" s="1"/>
      <c r="DF9792" s="1"/>
      <c r="DG9792" s="1"/>
      <c r="DH9792" s="1"/>
      <c r="DI9792" s="1"/>
      <c r="DJ9792" s="1"/>
      <c r="DK9792" s="1"/>
      <c r="DL9792" s="1"/>
      <c r="DM9792" s="1"/>
      <c r="DN9792" s="1"/>
      <c r="DO9792" s="1"/>
    </row>
    <row r="9793" spans="1:119" s="2" customFormat="1">
      <c r="A9793" s="1"/>
      <c r="B9793" s="1"/>
      <c r="C9793" s="1"/>
      <c r="D9793" s="1"/>
      <c r="E9793" s="3"/>
      <c r="F9793" s="11"/>
      <c r="G9793" s="11"/>
      <c r="H9793" s="11"/>
      <c r="I9793" s="5"/>
      <c r="J9793" s="1"/>
      <c r="K9793" s="1"/>
      <c r="L9793" s="1"/>
      <c r="M9793" s="1"/>
      <c r="N9793" s="7"/>
      <c r="O9793" s="11"/>
      <c r="P9793" s="11"/>
      <c r="Q9793" s="11"/>
      <c r="R9793" s="8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  <c r="BR9793" s="1"/>
      <c r="BS9793" s="1"/>
      <c r="BT9793" s="1"/>
      <c r="BU9793" s="1"/>
      <c r="BV9793" s="1"/>
      <c r="BW9793" s="1"/>
      <c r="BX9793" s="1"/>
      <c r="BY9793" s="1"/>
      <c r="BZ9793" s="1"/>
      <c r="CA9793" s="1"/>
      <c r="CB9793" s="1"/>
      <c r="CC9793" s="1"/>
      <c r="CD9793" s="1"/>
      <c r="CE9793" s="1"/>
      <c r="CF9793" s="1"/>
      <c r="CG9793" s="1"/>
      <c r="CH9793" s="1"/>
      <c r="CI9793" s="1"/>
      <c r="CJ9793" s="1"/>
      <c r="CK9793" s="1"/>
      <c r="CL9793" s="1"/>
      <c r="CM9793" s="1"/>
      <c r="CN9793" s="1"/>
      <c r="CO9793" s="1"/>
      <c r="CP9793" s="1"/>
      <c r="CQ9793" s="1"/>
      <c r="CR9793" s="1"/>
      <c r="CS9793" s="1"/>
      <c r="CT9793" s="1"/>
      <c r="CU9793" s="1"/>
      <c r="CV9793" s="1"/>
      <c r="CW9793" s="1"/>
      <c r="CX9793" s="1"/>
      <c r="CY9793" s="1"/>
      <c r="CZ9793" s="1"/>
      <c r="DA9793" s="1"/>
      <c r="DB9793" s="1"/>
      <c r="DC9793" s="1"/>
      <c r="DD9793" s="1"/>
      <c r="DE9793" s="1"/>
      <c r="DF9793" s="1"/>
      <c r="DG9793" s="1"/>
      <c r="DH9793" s="1"/>
      <c r="DI9793" s="1"/>
      <c r="DJ9793" s="1"/>
      <c r="DK9793" s="1"/>
      <c r="DL9793" s="1"/>
      <c r="DM9793" s="1"/>
      <c r="DN9793" s="1"/>
      <c r="DO9793" s="1"/>
    </row>
    <row r="9794" spans="1:119" s="2" customFormat="1">
      <c r="A9794" s="1"/>
      <c r="B9794" s="1"/>
      <c r="C9794" s="1"/>
      <c r="D9794" s="1"/>
      <c r="E9794" s="3"/>
      <c r="F9794" s="11"/>
      <c r="G9794" s="11"/>
      <c r="H9794" s="11"/>
      <c r="I9794" s="5"/>
      <c r="J9794" s="1"/>
      <c r="K9794" s="1"/>
      <c r="L9794" s="1"/>
      <c r="M9794" s="1"/>
      <c r="N9794" s="7"/>
      <c r="O9794" s="11"/>
      <c r="P9794" s="11"/>
      <c r="Q9794" s="11"/>
      <c r="R9794" s="8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  <c r="BM9794" s="1"/>
      <c r="BN9794" s="1"/>
      <c r="BO9794" s="1"/>
      <c r="BP9794" s="1"/>
      <c r="BQ9794" s="1"/>
      <c r="BR9794" s="1"/>
      <c r="BS9794" s="1"/>
      <c r="BT9794" s="1"/>
      <c r="BU9794" s="1"/>
      <c r="BV9794" s="1"/>
      <c r="BW9794" s="1"/>
      <c r="BX9794" s="1"/>
      <c r="BY9794" s="1"/>
      <c r="BZ9794" s="1"/>
      <c r="CA9794" s="1"/>
      <c r="CB9794" s="1"/>
      <c r="CC9794" s="1"/>
      <c r="CD9794" s="1"/>
      <c r="CE9794" s="1"/>
      <c r="CF9794" s="1"/>
      <c r="CG9794" s="1"/>
      <c r="CH9794" s="1"/>
      <c r="CI9794" s="1"/>
      <c r="CJ9794" s="1"/>
      <c r="CK9794" s="1"/>
      <c r="CL9794" s="1"/>
      <c r="CM9794" s="1"/>
      <c r="CN9794" s="1"/>
      <c r="CO9794" s="1"/>
      <c r="CP9794" s="1"/>
      <c r="CQ9794" s="1"/>
      <c r="CR9794" s="1"/>
      <c r="CS9794" s="1"/>
      <c r="CT9794" s="1"/>
      <c r="CU9794" s="1"/>
      <c r="CV9794" s="1"/>
      <c r="CW9794" s="1"/>
      <c r="CX9794" s="1"/>
      <c r="CY9794" s="1"/>
      <c r="CZ9794" s="1"/>
      <c r="DA9794" s="1"/>
      <c r="DB9794" s="1"/>
      <c r="DC9794" s="1"/>
      <c r="DD9794" s="1"/>
      <c r="DE9794" s="1"/>
      <c r="DF9794" s="1"/>
      <c r="DG9794" s="1"/>
      <c r="DH9794" s="1"/>
      <c r="DI9794" s="1"/>
      <c r="DJ9794" s="1"/>
      <c r="DK9794" s="1"/>
      <c r="DL9794" s="1"/>
      <c r="DM9794" s="1"/>
      <c r="DN9794" s="1"/>
      <c r="DO9794" s="1"/>
    </row>
    <row r="9795" spans="1:119" s="2" customFormat="1">
      <c r="A9795" s="1"/>
      <c r="B9795" s="1"/>
      <c r="C9795" s="1"/>
      <c r="D9795" s="1"/>
      <c r="E9795" s="3"/>
      <c r="F9795" s="11"/>
      <c r="G9795" s="11"/>
      <c r="H9795" s="11"/>
      <c r="I9795" s="5"/>
      <c r="J9795" s="1"/>
      <c r="K9795" s="1"/>
      <c r="L9795" s="1"/>
      <c r="M9795" s="1"/>
      <c r="N9795" s="7"/>
      <c r="O9795" s="11"/>
      <c r="P9795" s="11"/>
      <c r="Q9795" s="11"/>
      <c r="R9795" s="8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  <c r="BR9795" s="1"/>
      <c r="BS9795" s="1"/>
      <c r="BT9795" s="1"/>
      <c r="BU9795" s="1"/>
      <c r="BV9795" s="1"/>
      <c r="BW9795" s="1"/>
      <c r="BX9795" s="1"/>
      <c r="BY9795" s="1"/>
      <c r="BZ9795" s="1"/>
      <c r="CA9795" s="1"/>
      <c r="CB9795" s="1"/>
      <c r="CC9795" s="1"/>
      <c r="CD9795" s="1"/>
      <c r="CE9795" s="1"/>
      <c r="CF9795" s="1"/>
      <c r="CG9795" s="1"/>
      <c r="CH9795" s="1"/>
      <c r="CI9795" s="1"/>
      <c r="CJ9795" s="1"/>
      <c r="CK9795" s="1"/>
      <c r="CL9795" s="1"/>
      <c r="CM9795" s="1"/>
      <c r="CN9795" s="1"/>
      <c r="CO9795" s="1"/>
      <c r="CP9795" s="1"/>
      <c r="CQ9795" s="1"/>
      <c r="CR9795" s="1"/>
      <c r="CS9795" s="1"/>
      <c r="CT9795" s="1"/>
      <c r="CU9795" s="1"/>
      <c r="CV9795" s="1"/>
      <c r="CW9795" s="1"/>
      <c r="CX9795" s="1"/>
      <c r="CY9795" s="1"/>
      <c r="CZ9795" s="1"/>
      <c r="DA9795" s="1"/>
      <c r="DB9795" s="1"/>
      <c r="DC9795" s="1"/>
      <c r="DD9795" s="1"/>
      <c r="DE9795" s="1"/>
      <c r="DF9795" s="1"/>
      <c r="DG9795" s="1"/>
      <c r="DH9795" s="1"/>
      <c r="DI9795" s="1"/>
      <c r="DJ9795" s="1"/>
      <c r="DK9795" s="1"/>
      <c r="DL9795" s="1"/>
      <c r="DM9795" s="1"/>
      <c r="DN9795" s="1"/>
      <c r="DO9795" s="1"/>
    </row>
    <row r="9796" spans="1:119" s="2" customFormat="1">
      <c r="A9796" s="1"/>
      <c r="B9796" s="1"/>
      <c r="C9796" s="1"/>
      <c r="D9796" s="1"/>
      <c r="E9796" s="3"/>
      <c r="F9796" s="11"/>
      <c r="G9796" s="11"/>
      <c r="H9796" s="11"/>
      <c r="I9796" s="5"/>
      <c r="J9796" s="1"/>
      <c r="K9796" s="1"/>
      <c r="L9796" s="1"/>
      <c r="M9796" s="1"/>
      <c r="N9796" s="7"/>
      <c r="O9796" s="11"/>
      <c r="P9796" s="11"/>
      <c r="Q9796" s="11"/>
      <c r="R9796" s="8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  <c r="BR9796" s="1"/>
      <c r="BS9796" s="1"/>
      <c r="BT9796" s="1"/>
      <c r="BU9796" s="1"/>
      <c r="BV9796" s="1"/>
      <c r="BW9796" s="1"/>
      <c r="BX9796" s="1"/>
      <c r="BY9796" s="1"/>
      <c r="BZ9796" s="1"/>
      <c r="CA9796" s="1"/>
      <c r="CB9796" s="1"/>
      <c r="CC9796" s="1"/>
      <c r="CD9796" s="1"/>
      <c r="CE9796" s="1"/>
      <c r="CF9796" s="1"/>
      <c r="CG9796" s="1"/>
      <c r="CH9796" s="1"/>
      <c r="CI9796" s="1"/>
      <c r="CJ9796" s="1"/>
      <c r="CK9796" s="1"/>
      <c r="CL9796" s="1"/>
      <c r="CM9796" s="1"/>
      <c r="CN9796" s="1"/>
      <c r="CO9796" s="1"/>
      <c r="CP9796" s="1"/>
      <c r="CQ9796" s="1"/>
      <c r="CR9796" s="1"/>
      <c r="CS9796" s="1"/>
      <c r="CT9796" s="1"/>
      <c r="CU9796" s="1"/>
      <c r="CV9796" s="1"/>
      <c r="CW9796" s="1"/>
      <c r="CX9796" s="1"/>
      <c r="CY9796" s="1"/>
      <c r="CZ9796" s="1"/>
      <c r="DA9796" s="1"/>
      <c r="DB9796" s="1"/>
      <c r="DC9796" s="1"/>
      <c r="DD9796" s="1"/>
      <c r="DE9796" s="1"/>
      <c r="DF9796" s="1"/>
      <c r="DG9796" s="1"/>
      <c r="DH9796" s="1"/>
      <c r="DI9796" s="1"/>
      <c r="DJ9796" s="1"/>
      <c r="DK9796" s="1"/>
      <c r="DL9796" s="1"/>
      <c r="DM9796" s="1"/>
      <c r="DN9796" s="1"/>
      <c r="DO9796" s="1"/>
    </row>
    <row r="9797" spans="1:119" s="2" customFormat="1">
      <c r="A9797" s="1"/>
      <c r="B9797" s="1"/>
      <c r="C9797" s="1"/>
      <c r="D9797" s="1"/>
      <c r="E9797" s="3"/>
      <c r="F9797" s="11"/>
      <c r="G9797" s="11"/>
      <c r="H9797" s="11"/>
      <c r="I9797" s="5"/>
      <c r="J9797" s="1"/>
      <c r="K9797" s="1"/>
      <c r="L9797" s="1"/>
      <c r="M9797" s="1"/>
      <c r="N9797" s="7"/>
      <c r="O9797" s="11"/>
      <c r="P9797" s="11"/>
      <c r="Q9797" s="11"/>
      <c r="R9797" s="8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  <c r="BR9797" s="1"/>
      <c r="BS9797" s="1"/>
      <c r="BT9797" s="1"/>
      <c r="BU9797" s="1"/>
      <c r="BV9797" s="1"/>
      <c r="BW9797" s="1"/>
      <c r="BX9797" s="1"/>
      <c r="BY9797" s="1"/>
      <c r="BZ9797" s="1"/>
      <c r="CA9797" s="1"/>
      <c r="CB9797" s="1"/>
      <c r="CC9797" s="1"/>
      <c r="CD9797" s="1"/>
      <c r="CE9797" s="1"/>
      <c r="CF9797" s="1"/>
      <c r="CG9797" s="1"/>
      <c r="CH9797" s="1"/>
      <c r="CI9797" s="1"/>
      <c r="CJ9797" s="1"/>
      <c r="CK9797" s="1"/>
      <c r="CL9797" s="1"/>
      <c r="CM9797" s="1"/>
      <c r="CN9797" s="1"/>
      <c r="CO9797" s="1"/>
      <c r="CP9797" s="1"/>
      <c r="CQ9797" s="1"/>
      <c r="CR9797" s="1"/>
      <c r="CS9797" s="1"/>
      <c r="CT9797" s="1"/>
      <c r="CU9797" s="1"/>
      <c r="CV9797" s="1"/>
      <c r="CW9797" s="1"/>
      <c r="CX9797" s="1"/>
      <c r="CY9797" s="1"/>
      <c r="CZ9797" s="1"/>
      <c r="DA9797" s="1"/>
      <c r="DB9797" s="1"/>
      <c r="DC9797" s="1"/>
      <c r="DD9797" s="1"/>
      <c r="DE9797" s="1"/>
      <c r="DF9797" s="1"/>
      <c r="DG9797" s="1"/>
      <c r="DH9797" s="1"/>
      <c r="DI9797" s="1"/>
      <c r="DJ9797" s="1"/>
      <c r="DK9797" s="1"/>
      <c r="DL9797" s="1"/>
      <c r="DM9797" s="1"/>
      <c r="DN9797" s="1"/>
      <c r="DO9797" s="1"/>
    </row>
    <row r="9798" spans="1:119" s="2" customFormat="1">
      <c r="A9798" s="1"/>
      <c r="B9798" s="1"/>
      <c r="C9798" s="1"/>
      <c r="D9798" s="1"/>
      <c r="E9798" s="3"/>
      <c r="F9798" s="11"/>
      <c r="G9798" s="11"/>
      <c r="H9798" s="11"/>
      <c r="I9798" s="5"/>
      <c r="J9798" s="1"/>
      <c r="K9798" s="1"/>
      <c r="L9798" s="1"/>
      <c r="M9798" s="1"/>
      <c r="N9798" s="7"/>
      <c r="O9798" s="11"/>
      <c r="P9798" s="11"/>
      <c r="Q9798" s="11"/>
      <c r="R9798" s="8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  <c r="BR9798" s="1"/>
      <c r="BS9798" s="1"/>
      <c r="BT9798" s="1"/>
      <c r="BU9798" s="1"/>
      <c r="BV9798" s="1"/>
      <c r="BW9798" s="1"/>
      <c r="BX9798" s="1"/>
      <c r="BY9798" s="1"/>
      <c r="BZ9798" s="1"/>
      <c r="CA9798" s="1"/>
      <c r="CB9798" s="1"/>
      <c r="CC9798" s="1"/>
      <c r="CD9798" s="1"/>
      <c r="CE9798" s="1"/>
      <c r="CF9798" s="1"/>
      <c r="CG9798" s="1"/>
      <c r="CH9798" s="1"/>
      <c r="CI9798" s="1"/>
      <c r="CJ9798" s="1"/>
      <c r="CK9798" s="1"/>
      <c r="CL9798" s="1"/>
      <c r="CM9798" s="1"/>
      <c r="CN9798" s="1"/>
      <c r="CO9798" s="1"/>
      <c r="CP9798" s="1"/>
      <c r="CQ9798" s="1"/>
      <c r="CR9798" s="1"/>
      <c r="CS9798" s="1"/>
      <c r="CT9798" s="1"/>
      <c r="CU9798" s="1"/>
      <c r="CV9798" s="1"/>
      <c r="CW9798" s="1"/>
      <c r="CX9798" s="1"/>
      <c r="CY9798" s="1"/>
      <c r="CZ9798" s="1"/>
      <c r="DA9798" s="1"/>
      <c r="DB9798" s="1"/>
      <c r="DC9798" s="1"/>
      <c r="DD9798" s="1"/>
      <c r="DE9798" s="1"/>
      <c r="DF9798" s="1"/>
      <c r="DG9798" s="1"/>
      <c r="DH9798" s="1"/>
      <c r="DI9798" s="1"/>
      <c r="DJ9798" s="1"/>
      <c r="DK9798" s="1"/>
      <c r="DL9798" s="1"/>
      <c r="DM9798" s="1"/>
      <c r="DN9798" s="1"/>
      <c r="DO9798" s="1"/>
    </row>
    <row r="9799" spans="1:119" s="2" customFormat="1">
      <c r="A9799" s="1"/>
      <c r="B9799" s="1"/>
      <c r="C9799" s="1"/>
      <c r="D9799" s="1"/>
      <c r="E9799" s="3"/>
      <c r="F9799" s="11"/>
      <c r="G9799" s="11"/>
      <c r="H9799" s="11"/>
      <c r="I9799" s="5"/>
      <c r="J9799" s="1"/>
      <c r="K9799" s="1"/>
      <c r="L9799" s="1"/>
      <c r="M9799" s="1"/>
      <c r="N9799" s="7"/>
      <c r="O9799" s="11"/>
      <c r="P9799" s="11"/>
      <c r="Q9799" s="11"/>
      <c r="R9799" s="8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  <c r="BR9799" s="1"/>
      <c r="BS9799" s="1"/>
      <c r="BT9799" s="1"/>
      <c r="BU9799" s="1"/>
      <c r="BV9799" s="1"/>
      <c r="BW9799" s="1"/>
      <c r="BX9799" s="1"/>
      <c r="BY9799" s="1"/>
      <c r="BZ9799" s="1"/>
      <c r="CA9799" s="1"/>
      <c r="CB9799" s="1"/>
      <c r="CC9799" s="1"/>
      <c r="CD9799" s="1"/>
      <c r="CE9799" s="1"/>
      <c r="CF9799" s="1"/>
      <c r="CG9799" s="1"/>
      <c r="CH9799" s="1"/>
      <c r="CI9799" s="1"/>
      <c r="CJ9799" s="1"/>
      <c r="CK9799" s="1"/>
      <c r="CL9799" s="1"/>
      <c r="CM9799" s="1"/>
      <c r="CN9799" s="1"/>
      <c r="CO9799" s="1"/>
      <c r="CP9799" s="1"/>
      <c r="CQ9799" s="1"/>
      <c r="CR9799" s="1"/>
      <c r="CS9799" s="1"/>
      <c r="CT9799" s="1"/>
      <c r="CU9799" s="1"/>
      <c r="CV9799" s="1"/>
      <c r="CW9799" s="1"/>
      <c r="CX9799" s="1"/>
      <c r="CY9799" s="1"/>
      <c r="CZ9799" s="1"/>
      <c r="DA9799" s="1"/>
      <c r="DB9799" s="1"/>
      <c r="DC9799" s="1"/>
      <c r="DD9799" s="1"/>
      <c r="DE9799" s="1"/>
      <c r="DF9799" s="1"/>
      <c r="DG9799" s="1"/>
      <c r="DH9799" s="1"/>
      <c r="DI9799" s="1"/>
      <c r="DJ9799" s="1"/>
      <c r="DK9799" s="1"/>
      <c r="DL9799" s="1"/>
      <c r="DM9799" s="1"/>
      <c r="DN9799" s="1"/>
      <c r="DO9799" s="1"/>
    </row>
    <row r="9800" spans="1:119" s="2" customFormat="1">
      <c r="A9800" s="1"/>
      <c r="B9800" s="1"/>
      <c r="C9800" s="1"/>
      <c r="D9800" s="1"/>
      <c r="E9800" s="3"/>
      <c r="F9800" s="11"/>
      <c r="G9800" s="11"/>
      <c r="H9800" s="11"/>
      <c r="I9800" s="5"/>
      <c r="J9800" s="1"/>
      <c r="K9800" s="1"/>
      <c r="L9800" s="1"/>
      <c r="M9800" s="1"/>
      <c r="N9800" s="7"/>
      <c r="O9800" s="11"/>
      <c r="P9800" s="11"/>
      <c r="Q9800" s="11"/>
      <c r="R9800" s="8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  <c r="BR9800" s="1"/>
      <c r="BS9800" s="1"/>
      <c r="BT9800" s="1"/>
      <c r="BU9800" s="1"/>
      <c r="BV9800" s="1"/>
      <c r="BW9800" s="1"/>
      <c r="BX9800" s="1"/>
      <c r="BY9800" s="1"/>
      <c r="BZ9800" s="1"/>
      <c r="CA9800" s="1"/>
      <c r="CB9800" s="1"/>
      <c r="CC9800" s="1"/>
      <c r="CD9800" s="1"/>
      <c r="CE9800" s="1"/>
      <c r="CF9800" s="1"/>
      <c r="CG9800" s="1"/>
      <c r="CH9800" s="1"/>
      <c r="CI9800" s="1"/>
      <c r="CJ9800" s="1"/>
      <c r="CK9800" s="1"/>
      <c r="CL9800" s="1"/>
      <c r="CM9800" s="1"/>
      <c r="CN9800" s="1"/>
      <c r="CO9800" s="1"/>
      <c r="CP9800" s="1"/>
      <c r="CQ9800" s="1"/>
      <c r="CR9800" s="1"/>
      <c r="CS9800" s="1"/>
      <c r="CT9800" s="1"/>
      <c r="CU9800" s="1"/>
      <c r="CV9800" s="1"/>
      <c r="CW9800" s="1"/>
      <c r="CX9800" s="1"/>
      <c r="CY9800" s="1"/>
      <c r="CZ9800" s="1"/>
      <c r="DA9800" s="1"/>
      <c r="DB9800" s="1"/>
      <c r="DC9800" s="1"/>
      <c r="DD9800" s="1"/>
      <c r="DE9800" s="1"/>
      <c r="DF9800" s="1"/>
      <c r="DG9800" s="1"/>
      <c r="DH9800" s="1"/>
      <c r="DI9800" s="1"/>
      <c r="DJ9800" s="1"/>
      <c r="DK9800" s="1"/>
      <c r="DL9800" s="1"/>
      <c r="DM9800" s="1"/>
      <c r="DN9800" s="1"/>
      <c r="DO9800" s="1"/>
    </row>
    <row r="9801" spans="1:119" s="2" customFormat="1">
      <c r="A9801" s="1"/>
      <c r="B9801" s="1"/>
      <c r="C9801" s="1"/>
      <c r="D9801" s="1"/>
      <c r="E9801" s="3"/>
      <c r="F9801" s="11"/>
      <c r="G9801" s="11"/>
      <c r="H9801" s="11"/>
      <c r="I9801" s="5"/>
      <c r="J9801" s="1"/>
      <c r="K9801" s="1"/>
      <c r="L9801" s="1"/>
      <c r="M9801" s="1"/>
      <c r="N9801" s="7"/>
      <c r="O9801" s="11"/>
      <c r="P9801" s="11"/>
      <c r="Q9801" s="11"/>
      <c r="R9801" s="8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  <c r="BR9801" s="1"/>
      <c r="BS9801" s="1"/>
      <c r="BT9801" s="1"/>
      <c r="BU9801" s="1"/>
      <c r="BV9801" s="1"/>
      <c r="BW9801" s="1"/>
      <c r="BX9801" s="1"/>
      <c r="BY9801" s="1"/>
      <c r="BZ9801" s="1"/>
      <c r="CA9801" s="1"/>
      <c r="CB9801" s="1"/>
      <c r="CC9801" s="1"/>
      <c r="CD9801" s="1"/>
      <c r="CE9801" s="1"/>
      <c r="CF9801" s="1"/>
      <c r="CG9801" s="1"/>
      <c r="CH9801" s="1"/>
      <c r="CI9801" s="1"/>
      <c r="CJ9801" s="1"/>
      <c r="CK9801" s="1"/>
      <c r="CL9801" s="1"/>
      <c r="CM9801" s="1"/>
      <c r="CN9801" s="1"/>
      <c r="CO9801" s="1"/>
      <c r="CP9801" s="1"/>
      <c r="CQ9801" s="1"/>
      <c r="CR9801" s="1"/>
      <c r="CS9801" s="1"/>
      <c r="CT9801" s="1"/>
      <c r="CU9801" s="1"/>
      <c r="CV9801" s="1"/>
      <c r="CW9801" s="1"/>
      <c r="CX9801" s="1"/>
      <c r="CY9801" s="1"/>
      <c r="CZ9801" s="1"/>
      <c r="DA9801" s="1"/>
      <c r="DB9801" s="1"/>
      <c r="DC9801" s="1"/>
      <c r="DD9801" s="1"/>
      <c r="DE9801" s="1"/>
      <c r="DF9801" s="1"/>
      <c r="DG9801" s="1"/>
      <c r="DH9801" s="1"/>
      <c r="DI9801" s="1"/>
      <c r="DJ9801" s="1"/>
      <c r="DK9801" s="1"/>
      <c r="DL9801" s="1"/>
      <c r="DM9801" s="1"/>
      <c r="DN9801" s="1"/>
      <c r="DO9801" s="1"/>
    </row>
    <row r="9802" spans="1:119" s="2" customFormat="1">
      <c r="A9802" s="1"/>
      <c r="B9802" s="1"/>
      <c r="C9802" s="1"/>
      <c r="D9802" s="1"/>
      <c r="E9802" s="3"/>
      <c r="F9802" s="11"/>
      <c r="G9802" s="11"/>
      <c r="H9802" s="11"/>
      <c r="I9802" s="5"/>
      <c r="J9802" s="1"/>
      <c r="K9802" s="1"/>
      <c r="L9802" s="1"/>
      <c r="M9802" s="1"/>
      <c r="N9802" s="7"/>
      <c r="O9802" s="11"/>
      <c r="P9802" s="11"/>
      <c r="Q9802" s="11"/>
      <c r="R9802" s="8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  <c r="BR9802" s="1"/>
      <c r="BS9802" s="1"/>
      <c r="BT9802" s="1"/>
      <c r="BU9802" s="1"/>
      <c r="BV9802" s="1"/>
      <c r="BW9802" s="1"/>
      <c r="BX9802" s="1"/>
      <c r="BY9802" s="1"/>
      <c r="BZ9802" s="1"/>
      <c r="CA9802" s="1"/>
      <c r="CB9802" s="1"/>
      <c r="CC9802" s="1"/>
      <c r="CD9802" s="1"/>
      <c r="CE9802" s="1"/>
      <c r="CF9802" s="1"/>
      <c r="CG9802" s="1"/>
      <c r="CH9802" s="1"/>
      <c r="CI9802" s="1"/>
      <c r="CJ9802" s="1"/>
      <c r="CK9802" s="1"/>
      <c r="CL9802" s="1"/>
      <c r="CM9802" s="1"/>
      <c r="CN9802" s="1"/>
      <c r="CO9802" s="1"/>
      <c r="CP9802" s="1"/>
      <c r="CQ9802" s="1"/>
      <c r="CR9802" s="1"/>
      <c r="CS9802" s="1"/>
      <c r="CT9802" s="1"/>
      <c r="CU9802" s="1"/>
      <c r="CV9802" s="1"/>
      <c r="CW9802" s="1"/>
      <c r="CX9802" s="1"/>
      <c r="CY9802" s="1"/>
      <c r="CZ9802" s="1"/>
      <c r="DA9802" s="1"/>
      <c r="DB9802" s="1"/>
      <c r="DC9802" s="1"/>
      <c r="DD9802" s="1"/>
      <c r="DE9802" s="1"/>
      <c r="DF9802" s="1"/>
      <c r="DG9802" s="1"/>
      <c r="DH9802" s="1"/>
      <c r="DI9802" s="1"/>
      <c r="DJ9802" s="1"/>
      <c r="DK9802" s="1"/>
      <c r="DL9802" s="1"/>
      <c r="DM9802" s="1"/>
      <c r="DN9802" s="1"/>
      <c r="DO9802" s="1"/>
    </row>
    <row r="9803" spans="1:119" s="2" customFormat="1">
      <c r="A9803" s="1"/>
      <c r="B9803" s="1"/>
      <c r="C9803" s="1"/>
      <c r="D9803" s="1"/>
      <c r="E9803" s="3"/>
      <c r="F9803" s="11"/>
      <c r="G9803" s="11"/>
      <c r="H9803" s="11"/>
      <c r="I9803" s="5"/>
      <c r="J9803" s="1"/>
      <c r="K9803" s="1"/>
      <c r="L9803" s="1"/>
      <c r="M9803" s="1"/>
      <c r="N9803" s="7"/>
      <c r="O9803" s="11"/>
      <c r="P9803" s="11"/>
      <c r="Q9803" s="11"/>
      <c r="R9803" s="8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  <c r="BR9803" s="1"/>
      <c r="BS9803" s="1"/>
      <c r="BT9803" s="1"/>
      <c r="BU9803" s="1"/>
      <c r="BV9803" s="1"/>
      <c r="BW9803" s="1"/>
      <c r="BX9803" s="1"/>
      <c r="BY9803" s="1"/>
      <c r="BZ9803" s="1"/>
      <c r="CA9803" s="1"/>
      <c r="CB9803" s="1"/>
      <c r="CC9803" s="1"/>
      <c r="CD9803" s="1"/>
      <c r="CE9803" s="1"/>
      <c r="CF9803" s="1"/>
      <c r="CG9803" s="1"/>
      <c r="CH9803" s="1"/>
      <c r="CI9803" s="1"/>
      <c r="CJ9803" s="1"/>
      <c r="CK9803" s="1"/>
      <c r="CL9803" s="1"/>
      <c r="CM9803" s="1"/>
      <c r="CN9803" s="1"/>
      <c r="CO9803" s="1"/>
      <c r="CP9803" s="1"/>
      <c r="CQ9803" s="1"/>
      <c r="CR9803" s="1"/>
      <c r="CS9803" s="1"/>
      <c r="CT9803" s="1"/>
      <c r="CU9803" s="1"/>
      <c r="CV9803" s="1"/>
      <c r="CW9803" s="1"/>
      <c r="CX9803" s="1"/>
      <c r="CY9803" s="1"/>
      <c r="CZ9803" s="1"/>
      <c r="DA9803" s="1"/>
      <c r="DB9803" s="1"/>
      <c r="DC9803" s="1"/>
      <c r="DD9803" s="1"/>
      <c r="DE9803" s="1"/>
      <c r="DF9803" s="1"/>
      <c r="DG9803" s="1"/>
      <c r="DH9803" s="1"/>
      <c r="DI9803" s="1"/>
      <c r="DJ9803" s="1"/>
      <c r="DK9803" s="1"/>
      <c r="DL9803" s="1"/>
      <c r="DM9803" s="1"/>
      <c r="DN9803" s="1"/>
      <c r="DO9803" s="1"/>
    </row>
    <row r="9804" spans="1:119" s="2" customFormat="1">
      <c r="A9804" s="1"/>
      <c r="B9804" s="1"/>
      <c r="C9804" s="1"/>
      <c r="D9804" s="1"/>
      <c r="E9804" s="3"/>
      <c r="F9804" s="11"/>
      <c r="G9804" s="11"/>
      <c r="H9804" s="11"/>
      <c r="I9804" s="5"/>
      <c r="J9804" s="1"/>
      <c r="K9804" s="1"/>
      <c r="L9804" s="1"/>
      <c r="M9804" s="1"/>
      <c r="N9804" s="7"/>
      <c r="O9804" s="11"/>
      <c r="P9804" s="11"/>
      <c r="Q9804" s="11"/>
      <c r="R9804" s="8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  <c r="BR9804" s="1"/>
      <c r="BS9804" s="1"/>
      <c r="BT9804" s="1"/>
      <c r="BU9804" s="1"/>
      <c r="BV9804" s="1"/>
      <c r="BW9804" s="1"/>
      <c r="BX9804" s="1"/>
      <c r="BY9804" s="1"/>
      <c r="BZ9804" s="1"/>
      <c r="CA9804" s="1"/>
      <c r="CB9804" s="1"/>
      <c r="CC9804" s="1"/>
      <c r="CD9804" s="1"/>
      <c r="CE9804" s="1"/>
      <c r="CF9804" s="1"/>
      <c r="CG9804" s="1"/>
      <c r="CH9804" s="1"/>
      <c r="CI9804" s="1"/>
      <c r="CJ9804" s="1"/>
      <c r="CK9804" s="1"/>
      <c r="CL9804" s="1"/>
      <c r="CM9804" s="1"/>
      <c r="CN9804" s="1"/>
      <c r="CO9804" s="1"/>
      <c r="CP9804" s="1"/>
      <c r="CQ9804" s="1"/>
      <c r="CR9804" s="1"/>
      <c r="CS9804" s="1"/>
      <c r="CT9804" s="1"/>
      <c r="CU9804" s="1"/>
      <c r="CV9804" s="1"/>
      <c r="CW9804" s="1"/>
      <c r="CX9804" s="1"/>
      <c r="CY9804" s="1"/>
      <c r="CZ9804" s="1"/>
      <c r="DA9804" s="1"/>
      <c r="DB9804" s="1"/>
      <c r="DC9804" s="1"/>
      <c r="DD9804" s="1"/>
      <c r="DE9804" s="1"/>
      <c r="DF9804" s="1"/>
      <c r="DG9804" s="1"/>
      <c r="DH9804" s="1"/>
      <c r="DI9804" s="1"/>
      <c r="DJ9804" s="1"/>
      <c r="DK9804" s="1"/>
      <c r="DL9804" s="1"/>
      <c r="DM9804" s="1"/>
      <c r="DN9804" s="1"/>
      <c r="DO9804" s="1"/>
    </row>
    <row r="9805" spans="1:119" s="2" customFormat="1">
      <c r="A9805" s="1"/>
      <c r="B9805" s="1"/>
      <c r="C9805" s="1"/>
      <c r="D9805" s="1"/>
      <c r="E9805" s="3"/>
      <c r="F9805" s="11"/>
      <c r="G9805" s="11"/>
      <c r="H9805" s="11"/>
      <c r="I9805" s="5"/>
      <c r="J9805" s="1"/>
      <c r="K9805" s="1"/>
      <c r="L9805" s="1"/>
      <c r="M9805" s="1"/>
      <c r="N9805" s="7"/>
      <c r="O9805" s="11"/>
      <c r="P9805" s="11"/>
      <c r="Q9805" s="11"/>
      <c r="R9805" s="8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  <c r="BR9805" s="1"/>
      <c r="BS9805" s="1"/>
      <c r="BT9805" s="1"/>
      <c r="BU9805" s="1"/>
      <c r="BV9805" s="1"/>
      <c r="BW9805" s="1"/>
      <c r="BX9805" s="1"/>
      <c r="BY9805" s="1"/>
      <c r="BZ9805" s="1"/>
      <c r="CA9805" s="1"/>
      <c r="CB9805" s="1"/>
      <c r="CC9805" s="1"/>
      <c r="CD9805" s="1"/>
      <c r="CE9805" s="1"/>
      <c r="CF9805" s="1"/>
      <c r="CG9805" s="1"/>
      <c r="CH9805" s="1"/>
      <c r="CI9805" s="1"/>
      <c r="CJ9805" s="1"/>
      <c r="CK9805" s="1"/>
      <c r="CL9805" s="1"/>
      <c r="CM9805" s="1"/>
      <c r="CN9805" s="1"/>
      <c r="CO9805" s="1"/>
      <c r="CP9805" s="1"/>
      <c r="CQ9805" s="1"/>
      <c r="CR9805" s="1"/>
      <c r="CS9805" s="1"/>
      <c r="CT9805" s="1"/>
      <c r="CU9805" s="1"/>
      <c r="CV9805" s="1"/>
      <c r="CW9805" s="1"/>
      <c r="CX9805" s="1"/>
      <c r="CY9805" s="1"/>
      <c r="CZ9805" s="1"/>
      <c r="DA9805" s="1"/>
      <c r="DB9805" s="1"/>
      <c r="DC9805" s="1"/>
      <c r="DD9805" s="1"/>
      <c r="DE9805" s="1"/>
      <c r="DF9805" s="1"/>
      <c r="DG9805" s="1"/>
      <c r="DH9805" s="1"/>
      <c r="DI9805" s="1"/>
      <c r="DJ9805" s="1"/>
      <c r="DK9805" s="1"/>
      <c r="DL9805" s="1"/>
      <c r="DM9805" s="1"/>
      <c r="DN9805" s="1"/>
      <c r="DO9805" s="1"/>
    </row>
    <row r="9806" spans="1:119" s="2" customFormat="1">
      <c r="A9806" s="1"/>
      <c r="B9806" s="1"/>
      <c r="C9806" s="1"/>
      <c r="D9806" s="1"/>
      <c r="E9806" s="3"/>
      <c r="F9806" s="11"/>
      <c r="G9806" s="11"/>
      <c r="H9806" s="11"/>
      <c r="I9806" s="5"/>
      <c r="J9806" s="1"/>
      <c r="K9806" s="1"/>
      <c r="L9806" s="1"/>
      <c r="M9806" s="1"/>
      <c r="N9806" s="7"/>
      <c r="O9806" s="11"/>
      <c r="P9806" s="11"/>
      <c r="Q9806" s="11"/>
      <c r="R9806" s="8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  <c r="BR9806" s="1"/>
      <c r="BS9806" s="1"/>
      <c r="BT9806" s="1"/>
      <c r="BU9806" s="1"/>
      <c r="BV9806" s="1"/>
      <c r="BW9806" s="1"/>
      <c r="BX9806" s="1"/>
      <c r="BY9806" s="1"/>
      <c r="BZ9806" s="1"/>
      <c r="CA9806" s="1"/>
      <c r="CB9806" s="1"/>
      <c r="CC9806" s="1"/>
      <c r="CD9806" s="1"/>
      <c r="CE9806" s="1"/>
      <c r="CF9806" s="1"/>
      <c r="CG9806" s="1"/>
      <c r="CH9806" s="1"/>
      <c r="CI9806" s="1"/>
      <c r="CJ9806" s="1"/>
      <c r="CK9806" s="1"/>
      <c r="CL9806" s="1"/>
      <c r="CM9806" s="1"/>
      <c r="CN9806" s="1"/>
      <c r="CO9806" s="1"/>
      <c r="CP9806" s="1"/>
      <c r="CQ9806" s="1"/>
      <c r="CR9806" s="1"/>
      <c r="CS9806" s="1"/>
      <c r="CT9806" s="1"/>
      <c r="CU9806" s="1"/>
      <c r="CV9806" s="1"/>
      <c r="CW9806" s="1"/>
      <c r="CX9806" s="1"/>
      <c r="CY9806" s="1"/>
      <c r="CZ9806" s="1"/>
      <c r="DA9806" s="1"/>
      <c r="DB9806" s="1"/>
      <c r="DC9806" s="1"/>
      <c r="DD9806" s="1"/>
      <c r="DE9806" s="1"/>
      <c r="DF9806" s="1"/>
      <c r="DG9806" s="1"/>
      <c r="DH9806" s="1"/>
      <c r="DI9806" s="1"/>
      <c r="DJ9806" s="1"/>
      <c r="DK9806" s="1"/>
      <c r="DL9806" s="1"/>
      <c r="DM9806" s="1"/>
      <c r="DN9806" s="1"/>
      <c r="DO9806" s="1"/>
    </row>
    <row r="9807" spans="1:119" s="2" customFormat="1">
      <c r="A9807" s="1"/>
      <c r="B9807" s="1"/>
      <c r="C9807" s="1"/>
      <c r="D9807" s="1"/>
      <c r="E9807" s="3"/>
      <c r="F9807" s="11"/>
      <c r="G9807" s="11"/>
      <c r="H9807" s="11"/>
      <c r="I9807" s="5"/>
      <c r="J9807" s="1"/>
      <c r="K9807" s="1"/>
      <c r="L9807" s="1"/>
      <c r="M9807" s="1"/>
      <c r="N9807" s="7"/>
      <c r="O9807" s="11"/>
      <c r="P9807" s="11"/>
      <c r="Q9807" s="11"/>
      <c r="R9807" s="8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  <c r="BM9807" s="1"/>
      <c r="BN9807" s="1"/>
      <c r="BO9807" s="1"/>
      <c r="BP9807" s="1"/>
      <c r="BQ9807" s="1"/>
      <c r="BR9807" s="1"/>
      <c r="BS9807" s="1"/>
      <c r="BT9807" s="1"/>
      <c r="BU9807" s="1"/>
      <c r="BV9807" s="1"/>
      <c r="BW9807" s="1"/>
      <c r="BX9807" s="1"/>
      <c r="BY9807" s="1"/>
      <c r="BZ9807" s="1"/>
      <c r="CA9807" s="1"/>
      <c r="CB9807" s="1"/>
      <c r="CC9807" s="1"/>
      <c r="CD9807" s="1"/>
      <c r="CE9807" s="1"/>
      <c r="CF9807" s="1"/>
      <c r="CG9807" s="1"/>
      <c r="CH9807" s="1"/>
      <c r="CI9807" s="1"/>
      <c r="CJ9807" s="1"/>
      <c r="CK9807" s="1"/>
      <c r="CL9807" s="1"/>
      <c r="CM9807" s="1"/>
      <c r="CN9807" s="1"/>
      <c r="CO9807" s="1"/>
      <c r="CP9807" s="1"/>
      <c r="CQ9807" s="1"/>
      <c r="CR9807" s="1"/>
      <c r="CS9807" s="1"/>
      <c r="CT9807" s="1"/>
      <c r="CU9807" s="1"/>
      <c r="CV9807" s="1"/>
      <c r="CW9807" s="1"/>
      <c r="CX9807" s="1"/>
      <c r="CY9807" s="1"/>
      <c r="CZ9807" s="1"/>
      <c r="DA9807" s="1"/>
      <c r="DB9807" s="1"/>
      <c r="DC9807" s="1"/>
      <c r="DD9807" s="1"/>
      <c r="DE9807" s="1"/>
      <c r="DF9807" s="1"/>
      <c r="DG9807" s="1"/>
      <c r="DH9807" s="1"/>
      <c r="DI9807" s="1"/>
      <c r="DJ9807" s="1"/>
      <c r="DK9807" s="1"/>
      <c r="DL9807" s="1"/>
      <c r="DM9807" s="1"/>
      <c r="DN9807" s="1"/>
      <c r="DO9807" s="1"/>
    </row>
    <row r="9808" spans="1:119" s="2" customFormat="1">
      <c r="A9808" s="1"/>
      <c r="B9808" s="1"/>
      <c r="C9808" s="1"/>
      <c r="D9808" s="1"/>
      <c r="E9808" s="3"/>
      <c r="F9808" s="11"/>
      <c r="G9808" s="11"/>
      <c r="H9808" s="11"/>
      <c r="I9808" s="5"/>
      <c r="J9808" s="1"/>
      <c r="K9808" s="1"/>
      <c r="L9808" s="1"/>
      <c r="M9808" s="1"/>
      <c r="N9808" s="7"/>
      <c r="O9808" s="11"/>
      <c r="P9808" s="11"/>
      <c r="Q9808" s="11"/>
      <c r="R9808" s="8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  <c r="BM9808" s="1"/>
      <c r="BN9808" s="1"/>
      <c r="BO9808" s="1"/>
      <c r="BP9808" s="1"/>
      <c r="BQ9808" s="1"/>
      <c r="BR9808" s="1"/>
      <c r="BS9808" s="1"/>
      <c r="BT9808" s="1"/>
      <c r="BU9808" s="1"/>
      <c r="BV9808" s="1"/>
      <c r="BW9808" s="1"/>
      <c r="BX9808" s="1"/>
      <c r="BY9808" s="1"/>
      <c r="BZ9808" s="1"/>
      <c r="CA9808" s="1"/>
      <c r="CB9808" s="1"/>
      <c r="CC9808" s="1"/>
      <c r="CD9808" s="1"/>
      <c r="CE9808" s="1"/>
      <c r="CF9808" s="1"/>
      <c r="CG9808" s="1"/>
      <c r="CH9808" s="1"/>
      <c r="CI9808" s="1"/>
      <c r="CJ9808" s="1"/>
      <c r="CK9808" s="1"/>
      <c r="CL9808" s="1"/>
      <c r="CM9808" s="1"/>
      <c r="CN9808" s="1"/>
      <c r="CO9808" s="1"/>
      <c r="CP9808" s="1"/>
      <c r="CQ9808" s="1"/>
      <c r="CR9808" s="1"/>
      <c r="CS9808" s="1"/>
      <c r="CT9808" s="1"/>
      <c r="CU9808" s="1"/>
      <c r="CV9808" s="1"/>
      <c r="CW9808" s="1"/>
      <c r="CX9808" s="1"/>
      <c r="CY9808" s="1"/>
      <c r="CZ9808" s="1"/>
      <c r="DA9808" s="1"/>
      <c r="DB9808" s="1"/>
      <c r="DC9808" s="1"/>
      <c r="DD9808" s="1"/>
      <c r="DE9808" s="1"/>
      <c r="DF9808" s="1"/>
      <c r="DG9808" s="1"/>
      <c r="DH9808" s="1"/>
      <c r="DI9808" s="1"/>
      <c r="DJ9808" s="1"/>
      <c r="DK9808" s="1"/>
      <c r="DL9808" s="1"/>
      <c r="DM9808" s="1"/>
      <c r="DN9808" s="1"/>
      <c r="DO9808" s="1"/>
    </row>
    <row r="9809" spans="1:119" s="2" customFormat="1">
      <c r="A9809" s="1"/>
      <c r="B9809" s="1"/>
      <c r="C9809" s="1"/>
      <c r="D9809" s="1"/>
      <c r="E9809" s="3"/>
      <c r="F9809" s="11"/>
      <c r="G9809" s="11"/>
      <c r="H9809" s="11"/>
      <c r="I9809" s="5"/>
      <c r="J9809" s="1"/>
      <c r="K9809" s="1"/>
      <c r="L9809" s="1"/>
      <c r="M9809" s="1"/>
      <c r="N9809" s="7"/>
      <c r="O9809" s="11"/>
      <c r="P9809" s="11"/>
      <c r="Q9809" s="11"/>
      <c r="R9809" s="8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  <c r="BR9809" s="1"/>
      <c r="BS9809" s="1"/>
      <c r="BT9809" s="1"/>
      <c r="BU9809" s="1"/>
      <c r="BV9809" s="1"/>
      <c r="BW9809" s="1"/>
      <c r="BX9809" s="1"/>
      <c r="BY9809" s="1"/>
      <c r="BZ9809" s="1"/>
      <c r="CA9809" s="1"/>
      <c r="CB9809" s="1"/>
      <c r="CC9809" s="1"/>
      <c r="CD9809" s="1"/>
      <c r="CE9809" s="1"/>
      <c r="CF9809" s="1"/>
      <c r="CG9809" s="1"/>
      <c r="CH9809" s="1"/>
      <c r="CI9809" s="1"/>
      <c r="CJ9809" s="1"/>
      <c r="CK9809" s="1"/>
      <c r="CL9809" s="1"/>
      <c r="CM9809" s="1"/>
      <c r="CN9809" s="1"/>
      <c r="CO9809" s="1"/>
      <c r="CP9809" s="1"/>
      <c r="CQ9809" s="1"/>
      <c r="CR9809" s="1"/>
      <c r="CS9809" s="1"/>
      <c r="CT9809" s="1"/>
      <c r="CU9809" s="1"/>
      <c r="CV9809" s="1"/>
      <c r="CW9809" s="1"/>
      <c r="CX9809" s="1"/>
      <c r="CY9809" s="1"/>
      <c r="CZ9809" s="1"/>
      <c r="DA9809" s="1"/>
      <c r="DB9809" s="1"/>
      <c r="DC9809" s="1"/>
      <c r="DD9809" s="1"/>
      <c r="DE9809" s="1"/>
      <c r="DF9809" s="1"/>
      <c r="DG9809" s="1"/>
      <c r="DH9809" s="1"/>
      <c r="DI9809" s="1"/>
      <c r="DJ9809" s="1"/>
      <c r="DK9809" s="1"/>
      <c r="DL9809" s="1"/>
      <c r="DM9809" s="1"/>
      <c r="DN9809" s="1"/>
      <c r="DO9809" s="1"/>
    </row>
    <row r="9810" spans="1:119" s="2" customFormat="1">
      <c r="A9810" s="1"/>
      <c r="B9810" s="1"/>
      <c r="C9810" s="1"/>
      <c r="D9810" s="1"/>
      <c r="E9810" s="3"/>
      <c r="F9810" s="11"/>
      <c r="G9810" s="11"/>
      <c r="H9810" s="11"/>
      <c r="I9810" s="5"/>
      <c r="J9810" s="1"/>
      <c r="K9810" s="1"/>
      <c r="L9810" s="1"/>
      <c r="M9810" s="1"/>
      <c r="N9810" s="7"/>
      <c r="O9810" s="11"/>
      <c r="P9810" s="11"/>
      <c r="Q9810" s="11"/>
      <c r="R9810" s="8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  <c r="BR9810" s="1"/>
      <c r="BS9810" s="1"/>
      <c r="BT9810" s="1"/>
      <c r="BU9810" s="1"/>
      <c r="BV9810" s="1"/>
      <c r="BW9810" s="1"/>
      <c r="BX9810" s="1"/>
      <c r="BY9810" s="1"/>
      <c r="BZ9810" s="1"/>
      <c r="CA9810" s="1"/>
      <c r="CB9810" s="1"/>
      <c r="CC9810" s="1"/>
      <c r="CD9810" s="1"/>
      <c r="CE9810" s="1"/>
      <c r="CF9810" s="1"/>
      <c r="CG9810" s="1"/>
      <c r="CH9810" s="1"/>
      <c r="CI9810" s="1"/>
      <c r="CJ9810" s="1"/>
      <c r="CK9810" s="1"/>
      <c r="CL9810" s="1"/>
      <c r="CM9810" s="1"/>
      <c r="CN9810" s="1"/>
      <c r="CO9810" s="1"/>
      <c r="CP9810" s="1"/>
      <c r="CQ9810" s="1"/>
      <c r="CR9810" s="1"/>
      <c r="CS9810" s="1"/>
      <c r="CT9810" s="1"/>
      <c r="CU9810" s="1"/>
      <c r="CV9810" s="1"/>
      <c r="CW9810" s="1"/>
      <c r="CX9810" s="1"/>
      <c r="CY9810" s="1"/>
      <c r="CZ9810" s="1"/>
      <c r="DA9810" s="1"/>
      <c r="DB9810" s="1"/>
      <c r="DC9810" s="1"/>
      <c r="DD9810" s="1"/>
      <c r="DE9810" s="1"/>
      <c r="DF9810" s="1"/>
      <c r="DG9810" s="1"/>
      <c r="DH9810" s="1"/>
      <c r="DI9810" s="1"/>
      <c r="DJ9810" s="1"/>
      <c r="DK9810" s="1"/>
      <c r="DL9810" s="1"/>
      <c r="DM9810" s="1"/>
      <c r="DN9810" s="1"/>
      <c r="DO9810" s="1"/>
    </row>
    <row r="9811" spans="1:119" s="2" customFormat="1">
      <c r="A9811" s="1"/>
      <c r="B9811" s="1"/>
      <c r="C9811" s="1"/>
      <c r="D9811" s="1"/>
      <c r="E9811" s="3"/>
      <c r="F9811" s="11"/>
      <c r="G9811" s="11"/>
      <c r="H9811" s="11"/>
      <c r="I9811" s="5"/>
      <c r="J9811" s="1"/>
      <c r="K9811" s="1"/>
      <c r="L9811" s="1"/>
      <c r="M9811" s="1"/>
      <c r="N9811" s="7"/>
      <c r="O9811" s="11"/>
      <c r="P9811" s="11"/>
      <c r="Q9811" s="11"/>
      <c r="R9811" s="8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  <c r="BR9811" s="1"/>
      <c r="BS9811" s="1"/>
      <c r="BT9811" s="1"/>
      <c r="BU9811" s="1"/>
      <c r="BV9811" s="1"/>
      <c r="BW9811" s="1"/>
      <c r="BX9811" s="1"/>
      <c r="BY9811" s="1"/>
      <c r="BZ9811" s="1"/>
      <c r="CA9811" s="1"/>
      <c r="CB9811" s="1"/>
      <c r="CC9811" s="1"/>
      <c r="CD9811" s="1"/>
      <c r="CE9811" s="1"/>
      <c r="CF9811" s="1"/>
      <c r="CG9811" s="1"/>
      <c r="CH9811" s="1"/>
      <c r="CI9811" s="1"/>
      <c r="CJ9811" s="1"/>
      <c r="CK9811" s="1"/>
      <c r="CL9811" s="1"/>
      <c r="CM9811" s="1"/>
      <c r="CN9811" s="1"/>
      <c r="CO9811" s="1"/>
      <c r="CP9811" s="1"/>
      <c r="CQ9811" s="1"/>
      <c r="CR9811" s="1"/>
      <c r="CS9811" s="1"/>
      <c r="CT9811" s="1"/>
      <c r="CU9811" s="1"/>
      <c r="CV9811" s="1"/>
      <c r="CW9811" s="1"/>
      <c r="CX9811" s="1"/>
      <c r="CY9811" s="1"/>
      <c r="CZ9811" s="1"/>
      <c r="DA9811" s="1"/>
      <c r="DB9811" s="1"/>
      <c r="DC9811" s="1"/>
      <c r="DD9811" s="1"/>
      <c r="DE9811" s="1"/>
      <c r="DF9811" s="1"/>
      <c r="DG9811" s="1"/>
      <c r="DH9811" s="1"/>
      <c r="DI9811" s="1"/>
      <c r="DJ9811" s="1"/>
      <c r="DK9811" s="1"/>
      <c r="DL9811" s="1"/>
      <c r="DM9811" s="1"/>
      <c r="DN9811" s="1"/>
      <c r="DO9811" s="1"/>
    </row>
    <row r="9812" spans="1:119" s="2" customFormat="1">
      <c r="A9812" s="1"/>
      <c r="B9812" s="1"/>
      <c r="C9812" s="1"/>
      <c r="D9812" s="1"/>
      <c r="E9812" s="3"/>
      <c r="F9812" s="11"/>
      <c r="G9812" s="11"/>
      <c r="H9812" s="11"/>
      <c r="I9812" s="5"/>
      <c r="J9812" s="1"/>
      <c r="K9812" s="1"/>
      <c r="L9812" s="1"/>
      <c r="M9812" s="1"/>
      <c r="N9812" s="7"/>
      <c r="O9812" s="11"/>
      <c r="P9812" s="11"/>
      <c r="Q9812" s="11"/>
      <c r="R9812" s="8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  <c r="BR9812" s="1"/>
      <c r="BS9812" s="1"/>
      <c r="BT9812" s="1"/>
      <c r="BU9812" s="1"/>
      <c r="BV9812" s="1"/>
      <c r="BW9812" s="1"/>
      <c r="BX9812" s="1"/>
      <c r="BY9812" s="1"/>
      <c r="BZ9812" s="1"/>
      <c r="CA9812" s="1"/>
      <c r="CB9812" s="1"/>
      <c r="CC9812" s="1"/>
      <c r="CD9812" s="1"/>
      <c r="CE9812" s="1"/>
      <c r="CF9812" s="1"/>
      <c r="CG9812" s="1"/>
      <c r="CH9812" s="1"/>
      <c r="CI9812" s="1"/>
      <c r="CJ9812" s="1"/>
      <c r="CK9812" s="1"/>
      <c r="CL9812" s="1"/>
      <c r="CM9812" s="1"/>
      <c r="CN9812" s="1"/>
      <c r="CO9812" s="1"/>
      <c r="CP9812" s="1"/>
      <c r="CQ9812" s="1"/>
      <c r="CR9812" s="1"/>
      <c r="CS9812" s="1"/>
      <c r="CT9812" s="1"/>
      <c r="CU9812" s="1"/>
      <c r="CV9812" s="1"/>
      <c r="CW9812" s="1"/>
      <c r="CX9812" s="1"/>
      <c r="CY9812" s="1"/>
      <c r="CZ9812" s="1"/>
      <c r="DA9812" s="1"/>
      <c r="DB9812" s="1"/>
      <c r="DC9812" s="1"/>
      <c r="DD9812" s="1"/>
      <c r="DE9812" s="1"/>
      <c r="DF9812" s="1"/>
      <c r="DG9812" s="1"/>
      <c r="DH9812" s="1"/>
      <c r="DI9812" s="1"/>
      <c r="DJ9812" s="1"/>
      <c r="DK9812" s="1"/>
      <c r="DL9812" s="1"/>
      <c r="DM9812" s="1"/>
      <c r="DN9812" s="1"/>
      <c r="DO9812" s="1"/>
    </row>
    <row r="9813" spans="1:119" s="2" customFormat="1">
      <c r="A9813" s="1"/>
      <c r="B9813" s="1"/>
      <c r="C9813" s="1"/>
      <c r="D9813" s="1"/>
      <c r="E9813" s="3"/>
      <c r="F9813" s="11"/>
      <c r="G9813" s="11"/>
      <c r="H9813" s="11"/>
      <c r="I9813" s="5"/>
      <c r="J9813" s="1"/>
      <c r="K9813" s="1"/>
      <c r="L9813" s="1"/>
      <c r="M9813" s="1"/>
      <c r="N9813" s="7"/>
      <c r="O9813" s="11"/>
      <c r="P9813" s="11"/>
      <c r="Q9813" s="11"/>
      <c r="R9813" s="8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  <c r="BR9813" s="1"/>
      <c r="BS9813" s="1"/>
      <c r="BT9813" s="1"/>
      <c r="BU9813" s="1"/>
      <c r="BV9813" s="1"/>
      <c r="BW9813" s="1"/>
      <c r="BX9813" s="1"/>
      <c r="BY9813" s="1"/>
      <c r="BZ9813" s="1"/>
      <c r="CA9813" s="1"/>
      <c r="CB9813" s="1"/>
      <c r="CC9813" s="1"/>
      <c r="CD9813" s="1"/>
      <c r="CE9813" s="1"/>
      <c r="CF9813" s="1"/>
      <c r="CG9813" s="1"/>
      <c r="CH9813" s="1"/>
      <c r="CI9813" s="1"/>
      <c r="CJ9813" s="1"/>
      <c r="CK9813" s="1"/>
      <c r="CL9813" s="1"/>
      <c r="CM9813" s="1"/>
      <c r="CN9813" s="1"/>
      <c r="CO9813" s="1"/>
      <c r="CP9813" s="1"/>
      <c r="CQ9813" s="1"/>
      <c r="CR9813" s="1"/>
      <c r="CS9813" s="1"/>
      <c r="CT9813" s="1"/>
      <c r="CU9813" s="1"/>
      <c r="CV9813" s="1"/>
      <c r="CW9813" s="1"/>
      <c r="CX9813" s="1"/>
      <c r="CY9813" s="1"/>
      <c r="CZ9813" s="1"/>
      <c r="DA9813" s="1"/>
      <c r="DB9813" s="1"/>
      <c r="DC9813" s="1"/>
      <c r="DD9813" s="1"/>
      <c r="DE9813" s="1"/>
      <c r="DF9813" s="1"/>
      <c r="DG9813" s="1"/>
      <c r="DH9813" s="1"/>
      <c r="DI9813" s="1"/>
      <c r="DJ9813" s="1"/>
      <c r="DK9813" s="1"/>
      <c r="DL9813" s="1"/>
      <c r="DM9813" s="1"/>
      <c r="DN9813" s="1"/>
      <c r="DO9813" s="1"/>
    </row>
    <row r="9814" spans="1:119" s="2" customFormat="1">
      <c r="A9814" s="1"/>
      <c r="B9814" s="1"/>
      <c r="C9814" s="1"/>
      <c r="D9814" s="1"/>
      <c r="E9814" s="3"/>
      <c r="F9814" s="11"/>
      <c r="G9814" s="11"/>
      <c r="H9814" s="11"/>
      <c r="I9814" s="5"/>
      <c r="J9814" s="1"/>
      <c r="K9814" s="1"/>
      <c r="L9814" s="1"/>
      <c r="M9814" s="1"/>
      <c r="N9814" s="7"/>
      <c r="O9814" s="11"/>
      <c r="P9814" s="11"/>
      <c r="Q9814" s="11"/>
      <c r="R9814" s="8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  <c r="BR9814" s="1"/>
      <c r="BS9814" s="1"/>
      <c r="BT9814" s="1"/>
      <c r="BU9814" s="1"/>
      <c r="BV9814" s="1"/>
      <c r="BW9814" s="1"/>
      <c r="BX9814" s="1"/>
      <c r="BY9814" s="1"/>
      <c r="BZ9814" s="1"/>
      <c r="CA9814" s="1"/>
      <c r="CB9814" s="1"/>
      <c r="CC9814" s="1"/>
      <c r="CD9814" s="1"/>
      <c r="CE9814" s="1"/>
      <c r="CF9814" s="1"/>
      <c r="CG9814" s="1"/>
      <c r="CH9814" s="1"/>
      <c r="CI9814" s="1"/>
      <c r="CJ9814" s="1"/>
      <c r="CK9814" s="1"/>
      <c r="CL9814" s="1"/>
      <c r="CM9814" s="1"/>
      <c r="CN9814" s="1"/>
      <c r="CO9814" s="1"/>
      <c r="CP9814" s="1"/>
      <c r="CQ9814" s="1"/>
      <c r="CR9814" s="1"/>
      <c r="CS9814" s="1"/>
      <c r="CT9814" s="1"/>
      <c r="CU9814" s="1"/>
      <c r="CV9814" s="1"/>
      <c r="CW9814" s="1"/>
      <c r="CX9814" s="1"/>
      <c r="CY9814" s="1"/>
      <c r="CZ9814" s="1"/>
      <c r="DA9814" s="1"/>
      <c r="DB9814" s="1"/>
      <c r="DC9814" s="1"/>
      <c r="DD9814" s="1"/>
      <c r="DE9814" s="1"/>
      <c r="DF9814" s="1"/>
      <c r="DG9814" s="1"/>
      <c r="DH9814" s="1"/>
      <c r="DI9814" s="1"/>
      <c r="DJ9814" s="1"/>
      <c r="DK9814" s="1"/>
      <c r="DL9814" s="1"/>
      <c r="DM9814" s="1"/>
      <c r="DN9814" s="1"/>
      <c r="DO9814" s="1"/>
    </row>
    <row r="9815" spans="1:119" s="2" customFormat="1">
      <c r="A9815" s="1"/>
      <c r="B9815" s="1"/>
      <c r="C9815" s="1"/>
      <c r="D9815" s="1"/>
      <c r="E9815" s="3"/>
      <c r="F9815" s="11"/>
      <c r="G9815" s="11"/>
      <c r="H9815" s="11"/>
      <c r="I9815" s="5"/>
      <c r="J9815" s="1"/>
      <c r="K9815" s="1"/>
      <c r="L9815" s="1"/>
      <c r="M9815" s="1"/>
      <c r="N9815" s="7"/>
      <c r="O9815" s="11"/>
      <c r="P9815" s="11"/>
      <c r="Q9815" s="11"/>
      <c r="R9815" s="8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  <c r="BR9815" s="1"/>
      <c r="BS9815" s="1"/>
      <c r="BT9815" s="1"/>
      <c r="BU9815" s="1"/>
      <c r="BV9815" s="1"/>
      <c r="BW9815" s="1"/>
      <c r="BX9815" s="1"/>
      <c r="BY9815" s="1"/>
      <c r="BZ9815" s="1"/>
      <c r="CA9815" s="1"/>
      <c r="CB9815" s="1"/>
      <c r="CC9815" s="1"/>
      <c r="CD9815" s="1"/>
      <c r="CE9815" s="1"/>
      <c r="CF9815" s="1"/>
      <c r="CG9815" s="1"/>
      <c r="CH9815" s="1"/>
      <c r="CI9815" s="1"/>
      <c r="CJ9815" s="1"/>
      <c r="CK9815" s="1"/>
      <c r="CL9815" s="1"/>
      <c r="CM9815" s="1"/>
      <c r="CN9815" s="1"/>
      <c r="CO9815" s="1"/>
      <c r="CP9815" s="1"/>
      <c r="CQ9815" s="1"/>
      <c r="CR9815" s="1"/>
      <c r="CS9815" s="1"/>
      <c r="CT9815" s="1"/>
      <c r="CU9815" s="1"/>
      <c r="CV9815" s="1"/>
      <c r="CW9815" s="1"/>
      <c r="CX9815" s="1"/>
      <c r="CY9815" s="1"/>
      <c r="CZ9815" s="1"/>
      <c r="DA9815" s="1"/>
      <c r="DB9815" s="1"/>
      <c r="DC9815" s="1"/>
      <c r="DD9815" s="1"/>
      <c r="DE9815" s="1"/>
      <c r="DF9815" s="1"/>
      <c r="DG9815" s="1"/>
      <c r="DH9815" s="1"/>
      <c r="DI9815" s="1"/>
      <c r="DJ9815" s="1"/>
      <c r="DK9815" s="1"/>
      <c r="DL9815" s="1"/>
      <c r="DM9815" s="1"/>
      <c r="DN9815" s="1"/>
      <c r="DO9815" s="1"/>
    </row>
    <row r="9816" spans="1:119" s="2" customFormat="1">
      <c r="A9816" s="1"/>
      <c r="B9816" s="1"/>
      <c r="C9816" s="1"/>
      <c r="D9816" s="1"/>
      <c r="E9816" s="3"/>
      <c r="F9816" s="11"/>
      <c r="G9816" s="11"/>
      <c r="H9816" s="11"/>
      <c r="I9816" s="5"/>
      <c r="J9816" s="1"/>
      <c r="K9816" s="1"/>
      <c r="L9816" s="1"/>
      <c r="M9816" s="1"/>
      <c r="N9816" s="7"/>
      <c r="O9816" s="11"/>
      <c r="P9816" s="11"/>
      <c r="Q9816" s="11"/>
      <c r="R9816" s="8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  <c r="BR9816" s="1"/>
      <c r="BS9816" s="1"/>
      <c r="BT9816" s="1"/>
      <c r="BU9816" s="1"/>
      <c r="BV9816" s="1"/>
      <c r="BW9816" s="1"/>
      <c r="BX9816" s="1"/>
      <c r="BY9816" s="1"/>
      <c r="BZ9816" s="1"/>
      <c r="CA9816" s="1"/>
      <c r="CB9816" s="1"/>
      <c r="CC9816" s="1"/>
      <c r="CD9816" s="1"/>
      <c r="CE9816" s="1"/>
      <c r="CF9816" s="1"/>
      <c r="CG9816" s="1"/>
      <c r="CH9816" s="1"/>
      <c r="CI9816" s="1"/>
      <c r="CJ9816" s="1"/>
      <c r="CK9816" s="1"/>
      <c r="CL9816" s="1"/>
      <c r="CM9816" s="1"/>
      <c r="CN9816" s="1"/>
      <c r="CO9816" s="1"/>
      <c r="CP9816" s="1"/>
      <c r="CQ9816" s="1"/>
      <c r="CR9816" s="1"/>
      <c r="CS9816" s="1"/>
      <c r="CT9816" s="1"/>
      <c r="CU9816" s="1"/>
      <c r="CV9816" s="1"/>
      <c r="CW9816" s="1"/>
      <c r="CX9816" s="1"/>
      <c r="CY9816" s="1"/>
      <c r="CZ9816" s="1"/>
      <c r="DA9816" s="1"/>
      <c r="DB9816" s="1"/>
      <c r="DC9816" s="1"/>
      <c r="DD9816" s="1"/>
      <c r="DE9816" s="1"/>
      <c r="DF9816" s="1"/>
      <c r="DG9816" s="1"/>
      <c r="DH9816" s="1"/>
      <c r="DI9816" s="1"/>
      <c r="DJ9816" s="1"/>
      <c r="DK9816" s="1"/>
      <c r="DL9816" s="1"/>
      <c r="DM9816" s="1"/>
      <c r="DN9816" s="1"/>
      <c r="DO9816" s="1"/>
    </row>
    <row r="9817" spans="1:119" s="2" customFormat="1">
      <c r="A9817" s="1"/>
      <c r="B9817" s="1"/>
      <c r="C9817" s="1"/>
      <c r="D9817" s="1"/>
      <c r="E9817" s="3"/>
      <c r="F9817" s="11"/>
      <c r="G9817" s="11"/>
      <c r="H9817" s="11"/>
      <c r="I9817" s="5"/>
      <c r="J9817" s="1"/>
      <c r="K9817" s="1"/>
      <c r="L9817" s="1"/>
      <c r="M9817" s="1"/>
      <c r="N9817" s="7"/>
      <c r="O9817" s="11"/>
      <c r="P9817" s="11"/>
      <c r="Q9817" s="11"/>
      <c r="R9817" s="8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  <c r="BR9817" s="1"/>
      <c r="BS9817" s="1"/>
      <c r="BT9817" s="1"/>
      <c r="BU9817" s="1"/>
      <c r="BV9817" s="1"/>
      <c r="BW9817" s="1"/>
      <c r="BX9817" s="1"/>
      <c r="BY9817" s="1"/>
      <c r="BZ9817" s="1"/>
      <c r="CA9817" s="1"/>
      <c r="CB9817" s="1"/>
      <c r="CC9817" s="1"/>
      <c r="CD9817" s="1"/>
      <c r="CE9817" s="1"/>
      <c r="CF9817" s="1"/>
      <c r="CG9817" s="1"/>
      <c r="CH9817" s="1"/>
      <c r="CI9817" s="1"/>
      <c r="CJ9817" s="1"/>
      <c r="CK9817" s="1"/>
      <c r="CL9817" s="1"/>
      <c r="CM9817" s="1"/>
      <c r="CN9817" s="1"/>
      <c r="CO9817" s="1"/>
      <c r="CP9817" s="1"/>
      <c r="CQ9817" s="1"/>
      <c r="CR9817" s="1"/>
      <c r="CS9817" s="1"/>
      <c r="CT9817" s="1"/>
      <c r="CU9817" s="1"/>
      <c r="CV9817" s="1"/>
      <c r="CW9817" s="1"/>
      <c r="CX9817" s="1"/>
      <c r="CY9817" s="1"/>
      <c r="CZ9817" s="1"/>
      <c r="DA9817" s="1"/>
      <c r="DB9817" s="1"/>
      <c r="DC9817" s="1"/>
      <c r="DD9817" s="1"/>
      <c r="DE9817" s="1"/>
      <c r="DF9817" s="1"/>
      <c r="DG9817" s="1"/>
      <c r="DH9817" s="1"/>
      <c r="DI9817" s="1"/>
      <c r="DJ9817" s="1"/>
      <c r="DK9817" s="1"/>
      <c r="DL9817" s="1"/>
      <c r="DM9817" s="1"/>
      <c r="DN9817" s="1"/>
      <c r="DO9817" s="1"/>
    </row>
    <row r="9818" spans="1:119" s="2" customFormat="1">
      <c r="A9818" s="1"/>
      <c r="B9818" s="1"/>
      <c r="C9818" s="1"/>
      <c r="D9818" s="1"/>
      <c r="E9818" s="3"/>
      <c r="F9818" s="11"/>
      <c r="G9818" s="11"/>
      <c r="H9818" s="11"/>
      <c r="I9818" s="5"/>
      <c r="J9818" s="1"/>
      <c r="K9818" s="1"/>
      <c r="L9818" s="1"/>
      <c r="M9818" s="1"/>
      <c r="N9818" s="7"/>
      <c r="O9818" s="11"/>
      <c r="P9818" s="11"/>
      <c r="Q9818" s="11"/>
      <c r="R9818" s="8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  <c r="BR9818" s="1"/>
      <c r="BS9818" s="1"/>
      <c r="BT9818" s="1"/>
      <c r="BU9818" s="1"/>
      <c r="BV9818" s="1"/>
      <c r="BW9818" s="1"/>
      <c r="BX9818" s="1"/>
      <c r="BY9818" s="1"/>
      <c r="BZ9818" s="1"/>
      <c r="CA9818" s="1"/>
      <c r="CB9818" s="1"/>
      <c r="CC9818" s="1"/>
      <c r="CD9818" s="1"/>
      <c r="CE9818" s="1"/>
      <c r="CF9818" s="1"/>
      <c r="CG9818" s="1"/>
      <c r="CH9818" s="1"/>
      <c r="CI9818" s="1"/>
      <c r="CJ9818" s="1"/>
      <c r="CK9818" s="1"/>
      <c r="CL9818" s="1"/>
      <c r="CM9818" s="1"/>
      <c r="CN9818" s="1"/>
      <c r="CO9818" s="1"/>
      <c r="CP9818" s="1"/>
      <c r="CQ9818" s="1"/>
      <c r="CR9818" s="1"/>
      <c r="CS9818" s="1"/>
      <c r="CT9818" s="1"/>
      <c r="CU9818" s="1"/>
      <c r="CV9818" s="1"/>
      <c r="CW9818" s="1"/>
      <c r="CX9818" s="1"/>
      <c r="CY9818" s="1"/>
      <c r="CZ9818" s="1"/>
      <c r="DA9818" s="1"/>
      <c r="DB9818" s="1"/>
      <c r="DC9818" s="1"/>
      <c r="DD9818" s="1"/>
      <c r="DE9818" s="1"/>
      <c r="DF9818" s="1"/>
      <c r="DG9818" s="1"/>
      <c r="DH9818" s="1"/>
      <c r="DI9818" s="1"/>
      <c r="DJ9818" s="1"/>
      <c r="DK9818" s="1"/>
      <c r="DL9818" s="1"/>
      <c r="DM9818" s="1"/>
      <c r="DN9818" s="1"/>
      <c r="DO9818" s="1"/>
    </row>
    <row r="9819" spans="1:119" s="2" customFormat="1">
      <c r="A9819" s="1"/>
      <c r="B9819" s="1"/>
      <c r="C9819" s="1"/>
      <c r="D9819" s="1"/>
      <c r="E9819" s="3"/>
      <c r="F9819" s="11"/>
      <c r="G9819" s="11"/>
      <c r="H9819" s="11"/>
      <c r="I9819" s="5"/>
      <c r="J9819" s="1"/>
      <c r="K9819" s="1"/>
      <c r="L9819" s="1"/>
      <c r="M9819" s="1"/>
      <c r="N9819" s="7"/>
      <c r="O9819" s="11"/>
      <c r="P9819" s="11"/>
      <c r="Q9819" s="11"/>
      <c r="R9819" s="8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  <c r="BR9819" s="1"/>
      <c r="BS9819" s="1"/>
      <c r="BT9819" s="1"/>
      <c r="BU9819" s="1"/>
      <c r="BV9819" s="1"/>
      <c r="BW9819" s="1"/>
      <c r="BX9819" s="1"/>
      <c r="BY9819" s="1"/>
      <c r="BZ9819" s="1"/>
      <c r="CA9819" s="1"/>
      <c r="CB9819" s="1"/>
      <c r="CC9819" s="1"/>
      <c r="CD9819" s="1"/>
      <c r="CE9819" s="1"/>
      <c r="CF9819" s="1"/>
      <c r="CG9819" s="1"/>
      <c r="CH9819" s="1"/>
      <c r="CI9819" s="1"/>
      <c r="CJ9819" s="1"/>
      <c r="CK9819" s="1"/>
      <c r="CL9819" s="1"/>
      <c r="CM9819" s="1"/>
      <c r="CN9819" s="1"/>
      <c r="CO9819" s="1"/>
      <c r="CP9819" s="1"/>
      <c r="CQ9819" s="1"/>
      <c r="CR9819" s="1"/>
      <c r="CS9819" s="1"/>
      <c r="CT9819" s="1"/>
      <c r="CU9819" s="1"/>
      <c r="CV9819" s="1"/>
      <c r="CW9819" s="1"/>
      <c r="CX9819" s="1"/>
      <c r="CY9819" s="1"/>
      <c r="CZ9819" s="1"/>
      <c r="DA9819" s="1"/>
      <c r="DB9819" s="1"/>
      <c r="DC9819" s="1"/>
      <c r="DD9819" s="1"/>
      <c r="DE9819" s="1"/>
      <c r="DF9819" s="1"/>
      <c r="DG9819" s="1"/>
      <c r="DH9819" s="1"/>
      <c r="DI9819" s="1"/>
      <c r="DJ9819" s="1"/>
      <c r="DK9819" s="1"/>
      <c r="DL9819" s="1"/>
      <c r="DM9819" s="1"/>
      <c r="DN9819" s="1"/>
      <c r="DO9819" s="1"/>
    </row>
    <row r="9820" spans="1:119" s="2" customFormat="1">
      <c r="A9820" s="1"/>
      <c r="B9820" s="1"/>
      <c r="C9820" s="1"/>
      <c r="D9820" s="1"/>
      <c r="E9820" s="3"/>
      <c r="F9820" s="11"/>
      <c r="G9820" s="11"/>
      <c r="H9820" s="11"/>
      <c r="I9820" s="5"/>
      <c r="J9820" s="1"/>
      <c r="K9820" s="1"/>
      <c r="L9820" s="1"/>
      <c r="M9820" s="1"/>
      <c r="N9820" s="7"/>
      <c r="O9820" s="11"/>
      <c r="P9820" s="11"/>
      <c r="Q9820" s="11"/>
      <c r="R9820" s="8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  <c r="BR9820" s="1"/>
      <c r="BS9820" s="1"/>
      <c r="BT9820" s="1"/>
      <c r="BU9820" s="1"/>
      <c r="BV9820" s="1"/>
      <c r="BW9820" s="1"/>
      <c r="BX9820" s="1"/>
      <c r="BY9820" s="1"/>
      <c r="BZ9820" s="1"/>
      <c r="CA9820" s="1"/>
      <c r="CB9820" s="1"/>
      <c r="CC9820" s="1"/>
      <c r="CD9820" s="1"/>
      <c r="CE9820" s="1"/>
      <c r="CF9820" s="1"/>
      <c r="CG9820" s="1"/>
      <c r="CH9820" s="1"/>
      <c r="CI9820" s="1"/>
      <c r="CJ9820" s="1"/>
      <c r="CK9820" s="1"/>
      <c r="CL9820" s="1"/>
      <c r="CM9820" s="1"/>
      <c r="CN9820" s="1"/>
      <c r="CO9820" s="1"/>
      <c r="CP9820" s="1"/>
      <c r="CQ9820" s="1"/>
      <c r="CR9820" s="1"/>
      <c r="CS9820" s="1"/>
      <c r="CT9820" s="1"/>
      <c r="CU9820" s="1"/>
      <c r="CV9820" s="1"/>
      <c r="CW9820" s="1"/>
      <c r="CX9820" s="1"/>
      <c r="CY9820" s="1"/>
      <c r="CZ9820" s="1"/>
      <c r="DA9820" s="1"/>
      <c r="DB9820" s="1"/>
      <c r="DC9820" s="1"/>
      <c r="DD9820" s="1"/>
      <c r="DE9820" s="1"/>
      <c r="DF9820" s="1"/>
      <c r="DG9820" s="1"/>
      <c r="DH9820" s="1"/>
      <c r="DI9820" s="1"/>
      <c r="DJ9820" s="1"/>
      <c r="DK9820" s="1"/>
      <c r="DL9820" s="1"/>
      <c r="DM9820" s="1"/>
      <c r="DN9820" s="1"/>
      <c r="DO9820" s="1"/>
    </row>
    <row r="9821" spans="1:119" s="2" customFormat="1">
      <c r="A9821" s="1"/>
      <c r="B9821" s="1"/>
      <c r="C9821" s="1"/>
      <c r="D9821" s="1"/>
      <c r="E9821" s="3"/>
      <c r="F9821" s="11"/>
      <c r="G9821" s="11"/>
      <c r="H9821" s="11"/>
      <c r="I9821" s="5"/>
      <c r="J9821" s="1"/>
      <c r="K9821" s="1"/>
      <c r="L9821" s="1"/>
      <c r="M9821" s="1"/>
      <c r="N9821" s="7"/>
      <c r="O9821" s="11"/>
      <c r="P9821" s="11"/>
      <c r="Q9821" s="11"/>
      <c r="R9821" s="8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  <c r="BR9821" s="1"/>
      <c r="BS9821" s="1"/>
      <c r="BT9821" s="1"/>
      <c r="BU9821" s="1"/>
      <c r="BV9821" s="1"/>
      <c r="BW9821" s="1"/>
      <c r="BX9821" s="1"/>
      <c r="BY9821" s="1"/>
      <c r="BZ9821" s="1"/>
      <c r="CA9821" s="1"/>
      <c r="CB9821" s="1"/>
      <c r="CC9821" s="1"/>
      <c r="CD9821" s="1"/>
      <c r="CE9821" s="1"/>
      <c r="CF9821" s="1"/>
      <c r="CG9821" s="1"/>
      <c r="CH9821" s="1"/>
      <c r="CI9821" s="1"/>
      <c r="CJ9821" s="1"/>
      <c r="CK9821" s="1"/>
      <c r="CL9821" s="1"/>
      <c r="CM9821" s="1"/>
      <c r="CN9821" s="1"/>
      <c r="CO9821" s="1"/>
      <c r="CP9821" s="1"/>
      <c r="CQ9821" s="1"/>
      <c r="CR9821" s="1"/>
      <c r="CS9821" s="1"/>
      <c r="CT9821" s="1"/>
      <c r="CU9821" s="1"/>
      <c r="CV9821" s="1"/>
      <c r="CW9821" s="1"/>
      <c r="CX9821" s="1"/>
      <c r="CY9821" s="1"/>
      <c r="CZ9821" s="1"/>
      <c r="DA9821" s="1"/>
      <c r="DB9821" s="1"/>
      <c r="DC9821" s="1"/>
      <c r="DD9821" s="1"/>
      <c r="DE9821" s="1"/>
      <c r="DF9821" s="1"/>
      <c r="DG9821" s="1"/>
      <c r="DH9821" s="1"/>
      <c r="DI9821" s="1"/>
      <c r="DJ9821" s="1"/>
      <c r="DK9821" s="1"/>
      <c r="DL9821" s="1"/>
      <c r="DM9821" s="1"/>
      <c r="DN9821" s="1"/>
      <c r="DO9821" s="1"/>
    </row>
    <row r="9822" spans="1:119" s="2" customFormat="1">
      <c r="A9822" s="1"/>
      <c r="B9822" s="1"/>
      <c r="C9822" s="1"/>
      <c r="D9822" s="1"/>
      <c r="E9822" s="3"/>
      <c r="F9822" s="11"/>
      <c r="G9822" s="11"/>
      <c r="H9822" s="11"/>
      <c r="I9822" s="5"/>
      <c r="J9822" s="1"/>
      <c r="K9822" s="1"/>
      <c r="L9822" s="1"/>
      <c r="M9822" s="1"/>
      <c r="N9822" s="7"/>
      <c r="O9822" s="11"/>
      <c r="P9822" s="11"/>
      <c r="Q9822" s="11"/>
      <c r="R9822" s="8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  <c r="BR9822" s="1"/>
      <c r="BS9822" s="1"/>
      <c r="BT9822" s="1"/>
      <c r="BU9822" s="1"/>
      <c r="BV9822" s="1"/>
      <c r="BW9822" s="1"/>
      <c r="BX9822" s="1"/>
      <c r="BY9822" s="1"/>
      <c r="BZ9822" s="1"/>
      <c r="CA9822" s="1"/>
      <c r="CB9822" s="1"/>
      <c r="CC9822" s="1"/>
      <c r="CD9822" s="1"/>
      <c r="CE9822" s="1"/>
      <c r="CF9822" s="1"/>
      <c r="CG9822" s="1"/>
      <c r="CH9822" s="1"/>
      <c r="CI9822" s="1"/>
      <c r="CJ9822" s="1"/>
      <c r="CK9822" s="1"/>
      <c r="CL9822" s="1"/>
      <c r="CM9822" s="1"/>
      <c r="CN9822" s="1"/>
      <c r="CO9822" s="1"/>
      <c r="CP9822" s="1"/>
      <c r="CQ9822" s="1"/>
      <c r="CR9822" s="1"/>
      <c r="CS9822" s="1"/>
      <c r="CT9822" s="1"/>
      <c r="CU9822" s="1"/>
      <c r="CV9822" s="1"/>
      <c r="CW9822" s="1"/>
      <c r="CX9822" s="1"/>
      <c r="CY9822" s="1"/>
      <c r="CZ9822" s="1"/>
      <c r="DA9822" s="1"/>
      <c r="DB9822" s="1"/>
      <c r="DC9822" s="1"/>
      <c r="DD9822" s="1"/>
      <c r="DE9822" s="1"/>
      <c r="DF9822" s="1"/>
      <c r="DG9822" s="1"/>
      <c r="DH9822" s="1"/>
      <c r="DI9822" s="1"/>
      <c r="DJ9822" s="1"/>
      <c r="DK9822" s="1"/>
      <c r="DL9822" s="1"/>
      <c r="DM9822" s="1"/>
      <c r="DN9822" s="1"/>
      <c r="DO9822" s="1"/>
    </row>
    <row r="9823" spans="1:119" s="2" customFormat="1">
      <c r="A9823" s="1"/>
      <c r="B9823" s="1"/>
      <c r="C9823" s="1"/>
      <c r="D9823" s="1"/>
      <c r="E9823" s="3"/>
      <c r="F9823" s="11"/>
      <c r="G9823" s="11"/>
      <c r="H9823" s="11"/>
      <c r="I9823" s="5"/>
      <c r="J9823" s="1"/>
      <c r="K9823" s="1"/>
      <c r="L9823" s="1"/>
      <c r="M9823" s="1"/>
      <c r="N9823" s="7"/>
      <c r="O9823" s="11"/>
      <c r="P9823" s="11"/>
      <c r="Q9823" s="11"/>
      <c r="R9823" s="8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  <c r="BR9823" s="1"/>
      <c r="BS9823" s="1"/>
      <c r="BT9823" s="1"/>
      <c r="BU9823" s="1"/>
      <c r="BV9823" s="1"/>
      <c r="BW9823" s="1"/>
      <c r="BX9823" s="1"/>
      <c r="BY9823" s="1"/>
      <c r="BZ9823" s="1"/>
      <c r="CA9823" s="1"/>
      <c r="CB9823" s="1"/>
      <c r="CC9823" s="1"/>
      <c r="CD9823" s="1"/>
      <c r="CE9823" s="1"/>
      <c r="CF9823" s="1"/>
      <c r="CG9823" s="1"/>
      <c r="CH9823" s="1"/>
      <c r="CI9823" s="1"/>
      <c r="CJ9823" s="1"/>
      <c r="CK9823" s="1"/>
      <c r="CL9823" s="1"/>
      <c r="CM9823" s="1"/>
      <c r="CN9823" s="1"/>
      <c r="CO9823" s="1"/>
      <c r="CP9823" s="1"/>
      <c r="CQ9823" s="1"/>
      <c r="CR9823" s="1"/>
      <c r="CS9823" s="1"/>
      <c r="CT9823" s="1"/>
      <c r="CU9823" s="1"/>
      <c r="CV9823" s="1"/>
      <c r="CW9823" s="1"/>
      <c r="CX9823" s="1"/>
      <c r="CY9823" s="1"/>
      <c r="CZ9823" s="1"/>
      <c r="DA9823" s="1"/>
      <c r="DB9823" s="1"/>
      <c r="DC9823" s="1"/>
      <c r="DD9823" s="1"/>
      <c r="DE9823" s="1"/>
      <c r="DF9823" s="1"/>
      <c r="DG9823" s="1"/>
      <c r="DH9823" s="1"/>
      <c r="DI9823" s="1"/>
      <c r="DJ9823" s="1"/>
      <c r="DK9823" s="1"/>
      <c r="DL9823" s="1"/>
      <c r="DM9823" s="1"/>
      <c r="DN9823" s="1"/>
      <c r="DO9823" s="1"/>
    </row>
    <row r="9824" spans="1:119" s="2" customFormat="1">
      <c r="A9824" s="1"/>
      <c r="B9824" s="1"/>
      <c r="C9824" s="1"/>
      <c r="D9824" s="1"/>
      <c r="E9824" s="3"/>
      <c r="F9824" s="11"/>
      <c r="G9824" s="11"/>
      <c r="H9824" s="11"/>
      <c r="I9824" s="5"/>
      <c r="J9824" s="1"/>
      <c r="K9824" s="1"/>
      <c r="L9824" s="1"/>
      <c r="M9824" s="1"/>
      <c r="N9824" s="7"/>
      <c r="O9824" s="11"/>
      <c r="P9824" s="11"/>
      <c r="Q9824" s="11"/>
      <c r="R9824" s="8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  <c r="BR9824" s="1"/>
      <c r="BS9824" s="1"/>
      <c r="BT9824" s="1"/>
      <c r="BU9824" s="1"/>
      <c r="BV9824" s="1"/>
      <c r="BW9824" s="1"/>
      <c r="BX9824" s="1"/>
      <c r="BY9824" s="1"/>
      <c r="BZ9824" s="1"/>
      <c r="CA9824" s="1"/>
      <c r="CB9824" s="1"/>
      <c r="CC9824" s="1"/>
      <c r="CD9824" s="1"/>
      <c r="CE9824" s="1"/>
      <c r="CF9824" s="1"/>
      <c r="CG9824" s="1"/>
      <c r="CH9824" s="1"/>
      <c r="CI9824" s="1"/>
      <c r="CJ9824" s="1"/>
      <c r="CK9824" s="1"/>
      <c r="CL9824" s="1"/>
      <c r="CM9824" s="1"/>
      <c r="CN9824" s="1"/>
      <c r="CO9824" s="1"/>
      <c r="CP9824" s="1"/>
      <c r="CQ9824" s="1"/>
      <c r="CR9824" s="1"/>
      <c r="CS9824" s="1"/>
      <c r="CT9824" s="1"/>
      <c r="CU9824" s="1"/>
      <c r="CV9824" s="1"/>
      <c r="CW9824" s="1"/>
      <c r="CX9824" s="1"/>
      <c r="CY9824" s="1"/>
      <c r="CZ9824" s="1"/>
      <c r="DA9824" s="1"/>
      <c r="DB9824" s="1"/>
      <c r="DC9824" s="1"/>
      <c r="DD9824" s="1"/>
      <c r="DE9824" s="1"/>
      <c r="DF9824" s="1"/>
      <c r="DG9824" s="1"/>
      <c r="DH9824" s="1"/>
      <c r="DI9824" s="1"/>
      <c r="DJ9824" s="1"/>
      <c r="DK9824" s="1"/>
      <c r="DL9824" s="1"/>
      <c r="DM9824" s="1"/>
      <c r="DN9824" s="1"/>
      <c r="DO9824" s="1"/>
    </row>
    <row r="9825" spans="1:119" s="2" customFormat="1">
      <c r="A9825" s="1"/>
      <c r="B9825" s="1"/>
      <c r="C9825" s="1"/>
      <c r="D9825" s="1"/>
      <c r="E9825" s="3"/>
      <c r="F9825" s="11"/>
      <c r="G9825" s="11"/>
      <c r="H9825" s="11"/>
      <c r="I9825" s="5"/>
      <c r="J9825" s="1"/>
      <c r="K9825" s="1"/>
      <c r="L9825" s="1"/>
      <c r="M9825" s="1"/>
      <c r="N9825" s="7"/>
      <c r="O9825" s="11"/>
      <c r="P9825" s="11"/>
      <c r="Q9825" s="11"/>
      <c r="R9825" s="8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  <c r="BR9825" s="1"/>
      <c r="BS9825" s="1"/>
      <c r="BT9825" s="1"/>
      <c r="BU9825" s="1"/>
      <c r="BV9825" s="1"/>
      <c r="BW9825" s="1"/>
      <c r="BX9825" s="1"/>
      <c r="BY9825" s="1"/>
      <c r="BZ9825" s="1"/>
      <c r="CA9825" s="1"/>
      <c r="CB9825" s="1"/>
      <c r="CC9825" s="1"/>
      <c r="CD9825" s="1"/>
      <c r="CE9825" s="1"/>
      <c r="CF9825" s="1"/>
      <c r="CG9825" s="1"/>
      <c r="CH9825" s="1"/>
      <c r="CI9825" s="1"/>
      <c r="CJ9825" s="1"/>
      <c r="CK9825" s="1"/>
      <c r="CL9825" s="1"/>
      <c r="CM9825" s="1"/>
      <c r="CN9825" s="1"/>
      <c r="CO9825" s="1"/>
      <c r="CP9825" s="1"/>
      <c r="CQ9825" s="1"/>
      <c r="CR9825" s="1"/>
      <c r="CS9825" s="1"/>
      <c r="CT9825" s="1"/>
      <c r="CU9825" s="1"/>
      <c r="CV9825" s="1"/>
      <c r="CW9825" s="1"/>
      <c r="CX9825" s="1"/>
      <c r="CY9825" s="1"/>
      <c r="CZ9825" s="1"/>
      <c r="DA9825" s="1"/>
      <c r="DB9825" s="1"/>
      <c r="DC9825" s="1"/>
      <c r="DD9825" s="1"/>
      <c r="DE9825" s="1"/>
      <c r="DF9825" s="1"/>
      <c r="DG9825" s="1"/>
      <c r="DH9825" s="1"/>
      <c r="DI9825" s="1"/>
      <c r="DJ9825" s="1"/>
      <c r="DK9825" s="1"/>
      <c r="DL9825" s="1"/>
      <c r="DM9825" s="1"/>
      <c r="DN9825" s="1"/>
      <c r="DO9825" s="1"/>
    </row>
    <row r="9826" spans="1:119" s="2" customFormat="1">
      <c r="A9826" s="1"/>
      <c r="B9826" s="1"/>
      <c r="C9826" s="1"/>
      <c r="D9826" s="1"/>
      <c r="E9826" s="3"/>
      <c r="F9826" s="11"/>
      <c r="G9826" s="11"/>
      <c r="H9826" s="11"/>
      <c r="I9826" s="5"/>
      <c r="J9826" s="1"/>
      <c r="K9826" s="1"/>
      <c r="L9826" s="1"/>
      <c r="M9826" s="1"/>
      <c r="N9826" s="7"/>
      <c r="O9826" s="11"/>
      <c r="P9826" s="11"/>
      <c r="Q9826" s="11"/>
      <c r="R9826" s="8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  <c r="BR9826" s="1"/>
      <c r="BS9826" s="1"/>
      <c r="BT9826" s="1"/>
      <c r="BU9826" s="1"/>
      <c r="BV9826" s="1"/>
      <c r="BW9826" s="1"/>
      <c r="BX9826" s="1"/>
      <c r="BY9826" s="1"/>
      <c r="BZ9826" s="1"/>
      <c r="CA9826" s="1"/>
      <c r="CB9826" s="1"/>
      <c r="CC9826" s="1"/>
      <c r="CD9826" s="1"/>
      <c r="CE9826" s="1"/>
      <c r="CF9826" s="1"/>
      <c r="CG9826" s="1"/>
      <c r="CH9826" s="1"/>
      <c r="CI9826" s="1"/>
      <c r="CJ9826" s="1"/>
      <c r="CK9826" s="1"/>
      <c r="CL9826" s="1"/>
      <c r="CM9826" s="1"/>
      <c r="CN9826" s="1"/>
      <c r="CO9826" s="1"/>
      <c r="CP9826" s="1"/>
      <c r="CQ9826" s="1"/>
      <c r="CR9826" s="1"/>
      <c r="CS9826" s="1"/>
      <c r="CT9826" s="1"/>
      <c r="CU9826" s="1"/>
      <c r="CV9826" s="1"/>
      <c r="CW9826" s="1"/>
      <c r="CX9826" s="1"/>
      <c r="CY9826" s="1"/>
      <c r="CZ9826" s="1"/>
      <c r="DA9826" s="1"/>
      <c r="DB9826" s="1"/>
      <c r="DC9826" s="1"/>
      <c r="DD9826" s="1"/>
      <c r="DE9826" s="1"/>
      <c r="DF9826" s="1"/>
      <c r="DG9826" s="1"/>
      <c r="DH9826" s="1"/>
      <c r="DI9826" s="1"/>
      <c r="DJ9826" s="1"/>
      <c r="DK9826" s="1"/>
      <c r="DL9826" s="1"/>
      <c r="DM9826" s="1"/>
      <c r="DN9826" s="1"/>
      <c r="DO9826" s="1"/>
    </row>
    <row r="9827" spans="1:119" s="2" customFormat="1">
      <c r="A9827" s="1"/>
      <c r="B9827" s="1"/>
      <c r="C9827" s="1"/>
      <c r="D9827" s="1"/>
      <c r="E9827" s="3"/>
      <c r="F9827" s="11"/>
      <c r="G9827" s="11"/>
      <c r="H9827" s="11"/>
      <c r="I9827" s="5"/>
      <c r="J9827" s="1"/>
      <c r="K9827" s="1"/>
      <c r="L9827" s="1"/>
      <c r="M9827" s="1"/>
      <c r="N9827" s="7"/>
      <c r="O9827" s="11"/>
      <c r="P9827" s="11"/>
      <c r="Q9827" s="11"/>
      <c r="R9827" s="8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  <c r="BR9827" s="1"/>
      <c r="BS9827" s="1"/>
      <c r="BT9827" s="1"/>
      <c r="BU9827" s="1"/>
      <c r="BV9827" s="1"/>
      <c r="BW9827" s="1"/>
      <c r="BX9827" s="1"/>
      <c r="BY9827" s="1"/>
      <c r="BZ9827" s="1"/>
      <c r="CA9827" s="1"/>
      <c r="CB9827" s="1"/>
      <c r="CC9827" s="1"/>
      <c r="CD9827" s="1"/>
      <c r="CE9827" s="1"/>
      <c r="CF9827" s="1"/>
      <c r="CG9827" s="1"/>
      <c r="CH9827" s="1"/>
      <c r="CI9827" s="1"/>
      <c r="CJ9827" s="1"/>
      <c r="CK9827" s="1"/>
      <c r="CL9827" s="1"/>
      <c r="CM9827" s="1"/>
      <c r="CN9827" s="1"/>
      <c r="CO9827" s="1"/>
      <c r="CP9827" s="1"/>
      <c r="CQ9827" s="1"/>
      <c r="CR9827" s="1"/>
      <c r="CS9827" s="1"/>
      <c r="CT9827" s="1"/>
      <c r="CU9827" s="1"/>
      <c r="CV9827" s="1"/>
      <c r="CW9827" s="1"/>
      <c r="CX9827" s="1"/>
      <c r="CY9827" s="1"/>
      <c r="CZ9827" s="1"/>
      <c r="DA9827" s="1"/>
      <c r="DB9827" s="1"/>
      <c r="DC9827" s="1"/>
      <c r="DD9827" s="1"/>
      <c r="DE9827" s="1"/>
      <c r="DF9827" s="1"/>
      <c r="DG9827" s="1"/>
      <c r="DH9827" s="1"/>
      <c r="DI9827" s="1"/>
      <c r="DJ9827" s="1"/>
      <c r="DK9827" s="1"/>
      <c r="DL9827" s="1"/>
      <c r="DM9827" s="1"/>
      <c r="DN9827" s="1"/>
      <c r="DO9827" s="1"/>
    </row>
    <row r="9828" spans="1:119" s="2" customFormat="1">
      <c r="A9828" s="1"/>
      <c r="B9828" s="1"/>
      <c r="C9828" s="1"/>
      <c r="D9828" s="1"/>
      <c r="E9828" s="3"/>
      <c r="F9828" s="11"/>
      <c r="G9828" s="11"/>
      <c r="H9828" s="11"/>
      <c r="I9828" s="5"/>
      <c r="J9828" s="1"/>
      <c r="K9828" s="1"/>
      <c r="L9828" s="1"/>
      <c r="M9828" s="1"/>
      <c r="N9828" s="7"/>
      <c r="O9828" s="11"/>
      <c r="P9828" s="11"/>
      <c r="Q9828" s="11"/>
      <c r="R9828" s="8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  <c r="BR9828" s="1"/>
      <c r="BS9828" s="1"/>
      <c r="BT9828" s="1"/>
      <c r="BU9828" s="1"/>
      <c r="BV9828" s="1"/>
      <c r="BW9828" s="1"/>
      <c r="BX9828" s="1"/>
      <c r="BY9828" s="1"/>
      <c r="BZ9828" s="1"/>
      <c r="CA9828" s="1"/>
      <c r="CB9828" s="1"/>
      <c r="CC9828" s="1"/>
      <c r="CD9828" s="1"/>
      <c r="CE9828" s="1"/>
      <c r="CF9828" s="1"/>
      <c r="CG9828" s="1"/>
      <c r="CH9828" s="1"/>
      <c r="CI9828" s="1"/>
      <c r="CJ9828" s="1"/>
      <c r="CK9828" s="1"/>
      <c r="CL9828" s="1"/>
      <c r="CM9828" s="1"/>
      <c r="CN9828" s="1"/>
      <c r="CO9828" s="1"/>
      <c r="CP9828" s="1"/>
      <c r="CQ9828" s="1"/>
      <c r="CR9828" s="1"/>
      <c r="CS9828" s="1"/>
      <c r="CT9828" s="1"/>
      <c r="CU9828" s="1"/>
      <c r="CV9828" s="1"/>
      <c r="CW9828" s="1"/>
      <c r="CX9828" s="1"/>
      <c r="CY9828" s="1"/>
      <c r="CZ9828" s="1"/>
      <c r="DA9828" s="1"/>
      <c r="DB9828" s="1"/>
      <c r="DC9828" s="1"/>
      <c r="DD9828" s="1"/>
      <c r="DE9828" s="1"/>
      <c r="DF9828" s="1"/>
      <c r="DG9828" s="1"/>
      <c r="DH9828" s="1"/>
      <c r="DI9828" s="1"/>
      <c r="DJ9828" s="1"/>
      <c r="DK9828" s="1"/>
      <c r="DL9828" s="1"/>
      <c r="DM9828" s="1"/>
      <c r="DN9828" s="1"/>
      <c r="DO9828" s="1"/>
    </row>
    <row r="9829" spans="1:119" s="2" customFormat="1">
      <c r="A9829" s="1"/>
      <c r="B9829" s="1"/>
      <c r="C9829" s="1"/>
      <c r="D9829" s="1"/>
      <c r="E9829" s="3"/>
      <c r="F9829" s="11"/>
      <c r="G9829" s="11"/>
      <c r="H9829" s="11"/>
      <c r="I9829" s="5"/>
      <c r="J9829" s="1"/>
      <c r="K9829" s="1"/>
      <c r="L9829" s="1"/>
      <c r="M9829" s="1"/>
      <c r="N9829" s="7"/>
      <c r="O9829" s="11"/>
      <c r="P9829" s="11"/>
      <c r="Q9829" s="11"/>
      <c r="R9829" s="8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  <c r="BR9829" s="1"/>
      <c r="BS9829" s="1"/>
      <c r="BT9829" s="1"/>
      <c r="BU9829" s="1"/>
      <c r="BV9829" s="1"/>
      <c r="BW9829" s="1"/>
      <c r="BX9829" s="1"/>
      <c r="BY9829" s="1"/>
      <c r="BZ9829" s="1"/>
      <c r="CA9829" s="1"/>
      <c r="CB9829" s="1"/>
      <c r="CC9829" s="1"/>
      <c r="CD9829" s="1"/>
      <c r="CE9829" s="1"/>
      <c r="CF9829" s="1"/>
      <c r="CG9829" s="1"/>
      <c r="CH9829" s="1"/>
      <c r="CI9829" s="1"/>
      <c r="CJ9829" s="1"/>
      <c r="CK9829" s="1"/>
      <c r="CL9829" s="1"/>
      <c r="CM9829" s="1"/>
      <c r="CN9829" s="1"/>
      <c r="CO9829" s="1"/>
      <c r="CP9829" s="1"/>
      <c r="CQ9829" s="1"/>
      <c r="CR9829" s="1"/>
      <c r="CS9829" s="1"/>
      <c r="CT9829" s="1"/>
      <c r="CU9829" s="1"/>
      <c r="CV9829" s="1"/>
      <c r="CW9829" s="1"/>
      <c r="CX9829" s="1"/>
      <c r="CY9829" s="1"/>
      <c r="CZ9829" s="1"/>
      <c r="DA9829" s="1"/>
      <c r="DB9829" s="1"/>
      <c r="DC9829" s="1"/>
      <c r="DD9829" s="1"/>
      <c r="DE9829" s="1"/>
      <c r="DF9829" s="1"/>
      <c r="DG9829" s="1"/>
      <c r="DH9829" s="1"/>
      <c r="DI9829" s="1"/>
      <c r="DJ9829" s="1"/>
      <c r="DK9829" s="1"/>
      <c r="DL9829" s="1"/>
      <c r="DM9829" s="1"/>
      <c r="DN9829" s="1"/>
      <c r="DO9829" s="1"/>
    </row>
    <row r="9830" spans="1:119" s="2" customFormat="1">
      <c r="A9830" s="1"/>
      <c r="B9830" s="1"/>
      <c r="C9830" s="1"/>
      <c r="D9830" s="1"/>
      <c r="E9830" s="3"/>
      <c r="F9830" s="11"/>
      <c r="G9830" s="11"/>
      <c r="H9830" s="11"/>
      <c r="I9830" s="5"/>
      <c r="J9830" s="1"/>
      <c r="K9830" s="1"/>
      <c r="L9830" s="1"/>
      <c r="M9830" s="1"/>
      <c r="N9830" s="7"/>
      <c r="O9830" s="11"/>
      <c r="P9830" s="11"/>
      <c r="Q9830" s="11"/>
      <c r="R9830" s="8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  <c r="BR9830" s="1"/>
      <c r="BS9830" s="1"/>
      <c r="BT9830" s="1"/>
      <c r="BU9830" s="1"/>
      <c r="BV9830" s="1"/>
      <c r="BW9830" s="1"/>
      <c r="BX9830" s="1"/>
      <c r="BY9830" s="1"/>
      <c r="BZ9830" s="1"/>
      <c r="CA9830" s="1"/>
      <c r="CB9830" s="1"/>
      <c r="CC9830" s="1"/>
      <c r="CD9830" s="1"/>
      <c r="CE9830" s="1"/>
      <c r="CF9830" s="1"/>
      <c r="CG9830" s="1"/>
      <c r="CH9830" s="1"/>
      <c r="CI9830" s="1"/>
      <c r="CJ9830" s="1"/>
      <c r="CK9830" s="1"/>
      <c r="CL9830" s="1"/>
      <c r="CM9830" s="1"/>
      <c r="CN9830" s="1"/>
      <c r="CO9830" s="1"/>
      <c r="CP9830" s="1"/>
      <c r="CQ9830" s="1"/>
      <c r="CR9830" s="1"/>
      <c r="CS9830" s="1"/>
      <c r="CT9830" s="1"/>
      <c r="CU9830" s="1"/>
      <c r="CV9830" s="1"/>
      <c r="CW9830" s="1"/>
      <c r="CX9830" s="1"/>
      <c r="CY9830" s="1"/>
      <c r="CZ9830" s="1"/>
      <c r="DA9830" s="1"/>
      <c r="DB9830" s="1"/>
      <c r="DC9830" s="1"/>
      <c r="DD9830" s="1"/>
      <c r="DE9830" s="1"/>
      <c r="DF9830" s="1"/>
      <c r="DG9830" s="1"/>
      <c r="DH9830" s="1"/>
      <c r="DI9830" s="1"/>
      <c r="DJ9830" s="1"/>
      <c r="DK9830" s="1"/>
      <c r="DL9830" s="1"/>
      <c r="DM9830" s="1"/>
      <c r="DN9830" s="1"/>
      <c r="DO9830" s="1"/>
    </row>
    <row r="9831" spans="1:119" s="2" customFormat="1">
      <c r="A9831" s="1"/>
      <c r="B9831" s="1"/>
      <c r="C9831" s="1"/>
      <c r="D9831" s="1"/>
      <c r="E9831" s="3"/>
      <c r="F9831" s="11"/>
      <c r="G9831" s="11"/>
      <c r="H9831" s="11"/>
      <c r="I9831" s="5"/>
      <c r="J9831" s="1"/>
      <c r="K9831" s="1"/>
      <c r="L9831" s="1"/>
      <c r="M9831" s="1"/>
      <c r="N9831" s="7"/>
      <c r="O9831" s="11"/>
      <c r="P9831" s="11"/>
      <c r="Q9831" s="11"/>
      <c r="R9831" s="8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  <c r="BR9831" s="1"/>
      <c r="BS9831" s="1"/>
      <c r="BT9831" s="1"/>
      <c r="BU9831" s="1"/>
      <c r="BV9831" s="1"/>
      <c r="BW9831" s="1"/>
      <c r="BX9831" s="1"/>
      <c r="BY9831" s="1"/>
      <c r="BZ9831" s="1"/>
      <c r="CA9831" s="1"/>
      <c r="CB9831" s="1"/>
      <c r="CC9831" s="1"/>
      <c r="CD9831" s="1"/>
      <c r="CE9831" s="1"/>
      <c r="CF9831" s="1"/>
      <c r="CG9831" s="1"/>
      <c r="CH9831" s="1"/>
      <c r="CI9831" s="1"/>
      <c r="CJ9831" s="1"/>
      <c r="CK9831" s="1"/>
      <c r="CL9831" s="1"/>
      <c r="CM9831" s="1"/>
      <c r="CN9831" s="1"/>
      <c r="CO9831" s="1"/>
      <c r="CP9831" s="1"/>
      <c r="CQ9831" s="1"/>
      <c r="CR9831" s="1"/>
      <c r="CS9831" s="1"/>
      <c r="CT9831" s="1"/>
      <c r="CU9831" s="1"/>
      <c r="CV9831" s="1"/>
      <c r="CW9831" s="1"/>
      <c r="CX9831" s="1"/>
      <c r="CY9831" s="1"/>
      <c r="CZ9831" s="1"/>
      <c r="DA9831" s="1"/>
      <c r="DB9831" s="1"/>
      <c r="DC9831" s="1"/>
      <c r="DD9831" s="1"/>
      <c r="DE9831" s="1"/>
      <c r="DF9831" s="1"/>
      <c r="DG9831" s="1"/>
      <c r="DH9831" s="1"/>
      <c r="DI9831" s="1"/>
      <c r="DJ9831" s="1"/>
      <c r="DK9831" s="1"/>
      <c r="DL9831" s="1"/>
      <c r="DM9831" s="1"/>
      <c r="DN9831" s="1"/>
      <c r="DO9831" s="1"/>
    </row>
    <row r="9832" spans="1:119" s="2" customFormat="1">
      <c r="A9832" s="1"/>
      <c r="B9832" s="1"/>
      <c r="C9832" s="1"/>
      <c r="D9832" s="1"/>
      <c r="E9832" s="3"/>
      <c r="F9832" s="11"/>
      <c r="G9832" s="11"/>
      <c r="H9832" s="11"/>
      <c r="I9832" s="5"/>
      <c r="J9832" s="1"/>
      <c r="K9832" s="1"/>
      <c r="L9832" s="1"/>
      <c r="M9832" s="1"/>
      <c r="N9832" s="7"/>
      <c r="O9832" s="11"/>
      <c r="P9832" s="11"/>
      <c r="Q9832" s="11"/>
      <c r="R9832" s="8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  <c r="BR9832" s="1"/>
      <c r="BS9832" s="1"/>
      <c r="BT9832" s="1"/>
      <c r="BU9832" s="1"/>
      <c r="BV9832" s="1"/>
      <c r="BW9832" s="1"/>
      <c r="BX9832" s="1"/>
      <c r="BY9832" s="1"/>
      <c r="BZ9832" s="1"/>
      <c r="CA9832" s="1"/>
      <c r="CB9832" s="1"/>
      <c r="CC9832" s="1"/>
      <c r="CD9832" s="1"/>
      <c r="CE9832" s="1"/>
      <c r="CF9832" s="1"/>
      <c r="CG9832" s="1"/>
      <c r="CH9832" s="1"/>
      <c r="CI9832" s="1"/>
      <c r="CJ9832" s="1"/>
      <c r="CK9832" s="1"/>
      <c r="CL9832" s="1"/>
      <c r="CM9832" s="1"/>
      <c r="CN9832" s="1"/>
      <c r="CO9832" s="1"/>
      <c r="CP9832" s="1"/>
      <c r="CQ9832" s="1"/>
      <c r="CR9832" s="1"/>
      <c r="CS9832" s="1"/>
      <c r="CT9832" s="1"/>
      <c r="CU9832" s="1"/>
      <c r="CV9832" s="1"/>
      <c r="CW9832" s="1"/>
      <c r="CX9832" s="1"/>
      <c r="CY9832" s="1"/>
      <c r="CZ9832" s="1"/>
      <c r="DA9832" s="1"/>
      <c r="DB9832" s="1"/>
      <c r="DC9832" s="1"/>
      <c r="DD9832" s="1"/>
      <c r="DE9832" s="1"/>
      <c r="DF9832" s="1"/>
      <c r="DG9832" s="1"/>
      <c r="DH9832" s="1"/>
      <c r="DI9832" s="1"/>
      <c r="DJ9832" s="1"/>
      <c r="DK9832" s="1"/>
      <c r="DL9832" s="1"/>
      <c r="DM9832" s="1"/>
      <c r="DN9832" s="1"/>
      <c r="DO9832" s="1"/>
    </row>
    <row r="9833" spans="1:119" s="2" customFormat="1">
      <c r="A9833" s="1"/>
      <c r="B9833" s="1"/>
      <c r="C9833" s="1"/>
      <c r="D9833" s="1"/>
      <c r="E9833" s="3"/>
      <c r="F9833" s="11"/>
      <c r="G9833" s="11"/>
      <c r="H9833" s="11"/>
      <c r="I9833" s="5"/>
      <c r="J9833" s="1"/>
      <c r="K9833" s="1"/>
      <c r="L9833" s="1"/>
      <c r="M9833" s="1"/>
      <c r="N9833" s="7"/>
      <c r="O9833" s="11"/>
      <c r="P9833" s="11"/>
      <c r="Q9833" s="11"/>
      <c r="R9833" s="8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  <c r="BR9833" s="1"/>
      <c r="BS9833" s="1"/>
      <c r="BT9833" s="1"/>
      <c r="BU9833" s="1"/>
      <c r="BV9833" s="1"/>
      <c r="BW9833" s="1"/>
      <c r="BX9833" s="1"/>
      <c r="BY9833" s="1"/>
      <c r="BZ9833" s="1"/>
      <c r="CA9833" s="1"/>
      <c r="CB9833" s="1"/>
      <c r="CC9833" s="1"/>
      <c r="CD9833" s="1"/>
      <c r="CE9833" s="1"/>
      <c r="CF9833" s="1"/>
      <c r="CG9833" s="1"/>
      <c r="CH9833" s="1"/>
      <c r="CI9833" s="1"/>
      <c r="CJ9833" s="1"/>
      <c r="CK9833" s="1"/>
      <c r="CL9833" s="1"/>
      <c r="CM9833" s="1"/>
      <c r="CN9833" s="1"/>
      <c r="CO9833" s="1"/>
      <c r="CP9833" s="1"/>
      <c r="CQ9833" s="1"/>
      <c r="CR9833" s="1"/>
      <c r="CS9833" s="1"/>
      <c r="CT9833" s="1"/>
      <c r="CU9833" s="1"/>
      <c r="CV9833" s="1"/>
      <c r="CW9833" s="1"/>
      <c r="CX9833" s="1"/>
      <c r="CY9833" s="1"/>
      <c r="CZ9833" s="1"/>
      <c r="DA9833" s="1"/>
      <c r="DB9833" s="1"/>
      <c r="DC9833" s="1"/>
      <c r="DD9833" s="1"/>
      <c r="DE9833" s="1"/>
      <c r="DF9833" s="1"/>
      <c r="DG9833" s="1"/>
      <c r="DH9833" s="1"/>
      <c r="DI9833" s="1"/>
      <c r="DJ9833" s="1"/>
      <c r="DK9833" s="1"/>
      <c r="DL9833" s="1"/>
      <c r="DM9833" s="1"/>
      <c r="DN9833" s="1"/>
      <c r="DO9833" s="1"/>
    </row>
    <row r="9834" spans="1:119" s="2" customFormat="1">
      <c r="A9834" s="1"/>
      <c r="B9834" s="1"/>
      <c r="C9834" s="1"/>
      <c r="D9834" s="1"/>
      <c r="E9834" s="3"/>
      <c r="F9834" s="11"/>
      <c r="G9834" s="11"/>
      <c r="H9834" s="11"/>
      <c r="I9834" s="5"/>
      <c r="J9834" s="1"/>
      <c r="K9834" s="1"/>
      <c r="L9834" s="1"/>
      <c r="M9834" s="1"/>
      <c r="N9834" s="7"/>
      <c r="O9834" s="11"/>
      <c r="P9834" s="11"/>
      <c r="Q9834" s="11"/>
      <c r="R9834" s="8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  <c r="BR9834" s="1"/>
      <c r="BS9834" s="1"/>
      <c r="BT9834" s="1"/>
      <c r="BU9834" s="1"/>
      <c r="BV9834" s="1"/>
      <c r="BW9834" s="1"/>
      <c r="BX9834" s="1"/>
      <c r="BY9834" s="1"/>
      <c r="BZ9834" s="1"/>
      <c r="CA9834" s="1"/>
      <c r="CB9834" s="1"/>
      <c r="CC9834" s="1"/>
      <c r="CD9834" s="1"/>
      <c r="CE9834" s="1"/>
      <c r="CF9834" s="1"/>
      <c r="CG9834" s="1"/>
      <c r="CH9834" s="1"/>
      <c r="CI9834" s="1"/>
      <c r="CJ9834" s="1"/>
      <c r="CK9834" s="1"/>
      <c r="CL9834" s="1"/>
      <c r="CM9834" s="1"/>
      <c r="CN9834" s="1"/>
      <c r="CO9834" s="1"/>
      <c r="CP9834" s="1"/>
      <c r="CQ9834" s="1"/>
      <c r="CR9834" s="1"/>
      <c r="CS9834" s="1"/>
      <c r="CT9834" s="1"/>
      <c r="CU9834" s="1"/>
      <c r="CV9834" s="1"/>
      <c r="CW9834" s="1"/>
      <c r="CX9834" s="1"/>
      <c r="CY9834" s="1"/>
      <c r="CZ9834" s="1"/>
      <c r="DA9834" s="1"/>
      <c r="DB9834" s="1"/>
      <c r="DC9834" s="1"/>
      <c r="DD9834" s="1"/>
      <c r="DE9834" s="1"/>
      <c r="DF9834" s="1"/>
      <c r="DG9834" s="1"/>
      <c r="DH9834" s="1"/>
      <c r="DI9834" s="1"/>
      <c r="DJ9834" s="1"/>
      <c r="DK9834" s="1"/>
      <c r="DL9834" s="1"/>
      <c r="DM9834" s="1"/>
      <c r="DN9834" s="1"/>
      <c r="DO9834" s="1"/>
    </row>
    <row r="9835" spans="1:119" s="2" customFormat="1">
      <c r="A9835" s="1"/>
      <c r="B9835" s="1"/>
      <c r="C9835" s="1"/>
      <c r="D9835" s="1"/>
      <c r="E9835" s="3"/>
      <c r="F9835" s="11"/>
      <c r="G9835" s="11"/>
      <c r="H9835" s="11"/>
      <c r="I9835" s="5"/>
      <c r="J9835" s="1"/>
      <c r="K9835" s="1"/>
      <c r="L9835" s="1"/>
      <c r="M9835" s="1"/>
      <c r="N9835" s="7"/>
      <c r="O9835" s="11"/>
      <c r="P9835" s="11"/>
      <c r="Q9835" s="11"/>
      <c r="R9835" s="8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  <c r="BR9835" s="1"/>
      <c r="BS9835" s="1"/>
      <c r="BT9835" s="1"/>
      <c r="BU9835" s="1"/>
      <c r="BV9835" s="1"/>
      <c r="BW9835" s="1"/>
      <c r="BX9835" s="1"/>
      <c r="BY9835" s="1"/>
      <c r="BZ9835" s="1"/>
      <c r="CA9835" s="1"/>
      <c r="CB9835" s="1"/>
      <c r="CC9835" s="1"/>
      <c r="CD9835" s="1"/>
      <c r="CE9835" s="1"/>
      <c r="CF9835" s="1"/>
      <c r="CG9835" s="1"/>
      <c r="CH9835" s="1"/>
      <c r="CI9835" s="1"/>
      <c r="CJ9835" s="1"/>
      <c r="CK9835" s="1"/>
      <c r="CL9835" s="1"/>
      <c r="CM9835" s="1"/>
      <c r="CN9835" s="1"/>
      <c r="CO9835" s="1"/>
      <c r="CP9835" s="1"/>
      <c r="CQ9835" s="1"/>
      <c r="CR9835" s="1"/>
      <c r="CS9835" s="1"/>
      <c r="CT9835" s="1"/>
      <c r="CU9835" s="1"/>
      <c r="CV9835" s="1"/>
      <c r="CW9835" s="1"/>
      <c r="CX9835" s="1"/>
      <c r="CY9835" s="1"/>
      <c r="CZ9835" s="1"/>
      <c r="DA9835" s="1"/>
      <c r="DB9835" s="1"/>
      <c r="DC9835" s="1"/>
      <c r="DD9835" s="1"/>
      <c r="DE9835" s="1"/>
      <c r="DF9835" s="1"/>
      <c r="DG9835" s="1"/>
      <c r="DH9835" s="1"/>
      <c r="DI9835" s="1"/>
      <c r="DJ9835" s="1"/>
      <c r="DK9835" s="1"/>
      <c r="DL9835" s="1"/>
      <c r="DM9835" s="1"/>
      <c r="DN9835" s="1"/>
      <c r="DO9835" s="1"/>
    </row>
    <row r="9836" spans="1:119" s="2" customFormat="1">
      <c r="A9836" s="1"/>
      <c r="B9836" s="1"/>
      <c r="C9836" s="1"/>
      <c r="D9836" s="1"/>
      <c r="E9836" s="3"/>
      <c r="F9836" s="11"/>
      <c r="G9836" s="11"/>
      <c r="H9836" s="11"/>
      <c r="I9836" s="5"/>
      <c r="J9836" s="1"/>
      <c r="K9836" s="1"/>
      <c r="L9836" s="1"/>
      <c r="M9836" s="1"/>
      <c r="N9836" s="7"/>
      <c r="O9836" s="11"/>
      <c r="P9836" s="11"/>
      <c r="Q9836" s="11"/>
      <c r="R9836" s="8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  <c r="BR9836" s="1"/>
      <c r="BS9836" s="1"/>
      <c r="BT9836" s="1"/>
      <c r="BU9836" s="1"/>
      <c r="BV9836" s="1"/>
      <c r="BW9836" s="1"/>
      <c r="BX9836" s="1"/>
      <c r="BY9836" s="1"/>
      <c r="BZ9836" s="1"/>
      <c r="CA9836" s="1"/>
      <c r="CB9836" s="1"/>
      <c r="CC9836" s="1"/>
      <c r="CD9836" s="1"/>
      <c r="CE9836" s="1"/>
      <c r="CF9836" s="1"/>
      <c r="CG9836" s="1"/>
      <c r="CH9836" s="1"/>
      <c r="CI9836" s="1"/>
      <c r="CJ9836" s="1"/>
      <c r="CK9836" s="1"/>
      <c r="CL9836" s="1"/>
      <c r="CM9836" s="1"/>
      <c r="CN9836" s="1"/>
      <c r="CO9836" s="1"/>
      <c r="CP9836" s="1"/>
      <c r="CQ9836" s="1"/>
      <c r="CR9836" s="1"/>
      <c r="CS9836" s="1"/>
      <c r="CT9836" s="1"/>
      <c r="CU9836" s="1"/>
      <c r="CV9836" s="1"/>
      <c r="CW9836" s="1"/>
      <c r="CX9836" s="1"/>
      <c r="CY9836" s="1"/>
      <c r="CZ9836" s="1"/>
      <c r="DA9836" s="1"/>
      <c r="DB9836" s="1"/>
      <c r="DC9836" s="1"/>
      <c r="DD9836" s="1"/>
      <c r="DE9836" s="1"/>
      <c r="DF9836" s="1"/>
      <c r="DG9836" s="1"/>
      <c r="DH9836" s="1"/>
      <c r="DI9836" s="1"/>
      <c r="DJ9836" s="1"/>
      <c r="DK9836" s="1"/>
      <c r="DL9836" s="1"/>
      <c r="DM9836" s="1"/>
      <c r="DN9836" s="1"/>
      <c r="DO9836" s="1"/>
    </row>
    <row r="9837" spans="1:119" s="2" customFormat="1">
      <c r="A9837" s="1"/>
      <c r="B9837" s="1"/>
      <c r="C9837" s="1"/>
      <c r="D9837" s="1"/>
      <c r="E9837" s="3"/>
      <c r="F9837" s="11"/>
      <c r="G9837" s="11"/>
      <c r="H9837" s="11"/>
      <c r="I9837" s="5"/>
      <c r="J9837" s="1"/>
      <c r="K9837" s="1"/>
      <c r="L9837" s="1"/>
      <c r="M9837" s="1"/>
      <c r="N9837" s="7"/>
      <c r="O9837" s="11"/>
      <c r="P9837" s="11"/>
      <c r="Q9837" s="11"/>
      <c r="R9837" s="8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  <c r="BR9837" s="1"/>
      <c r="BS9837" s="1"/>
      <c r="BT9837" s="1"/>
      <c r="BU9837" s="1"/>
      <c r="BV9837" s="1"/>
      <c r="BW9837" s="1"/>
      <c r="BX9837" s="1"/>
      <c r="BY9837" s="1"/>
      <c r="BZ9837" s="1"/>
      <c r="CA9837" s="1"/>
      <c r="CB9837" s="1"/>
      <c r="CC9837" s="1"/>
      <c r="CD9837" s="1"/>
      <c r="CE9837" s="1"/>
      <c r="CF9837" s="1"/>
      <c r="CG9837" s="1"/>
      <c r="CH9837" s="1"/>
      <c r="CI9837" s="1"/>
      <c r="CJ9837" s="1"/>
      <c r="CK9837" s="1"/>
      <c r="CL9837" s="1"/>
      <c r="CM9837" s="1"/>
      <c r="CN9837" s="1"/>
      <c r="CO9837" s="1"/>
      <c r="CP9837" s="1"/>
      <c r="CQ9837" s="1"/>
      <c r="CR9837" s="1"/>
      <c r="CS9837" s="1"/>
      <c r="CT9837" s="1"/>
      <c r="CU9837" s="1"/>
      <c r="CV9837" s="1"/>
      <c r="CW9837" s="1"/>
      <c r="CX9837" s="1"/>
      <c r="CY9837" s="1"/>
      <c r="CZ9837" s="1"/>
      <c r="DA9837" s="1"/>
      <c r="DB9837" s="1"/>
      <c r="DC9837" s="1"/>
      <c r="DD9837" s="1"/>
      <c r="DE9837" s="1"/>
      <c r="DF9837" s="1"/>
      <c r="DG9837" s="1"/>
      <c r="DH9837" s="1"/>
      <c r="DI9837" s="1"/>
      <c r="DJ9837" s="1"/>
      <c r="DK9837" s="1"/>
      <c r="DL9837" s="1"/>
      <c r="DM9837" s="1"/>
      <c r="DN9837" s="1"/>
      <c r="DO9837" s="1"/>
    </row>
    <row r="9838" spans="1:119" s="2" customFormat="1">
      <c r="A9838" s="1"/>
      <c r="B9838" s="1"/>
      <c r="C9838" s="1"/>
      <c r="D9838" s="1"/>
      <c r="E9838" s="3"/>
      <c r="F9838" s="11"/>
      <c r="G9838" s="11"/>
      <c r="H9838" s="11"/>
      <c r="I9838" s="5"/>
      <c r="J9838" s="1"/>
      <c r="K9838" s="1"/>
      <c r="L9838" s="1"/>
      <c r="M9838" s="1"/>
      <c r="N9838" s="7"/>
      <c r="O9838" s="11"/>
      <c r="P9838" s="11"/>
      <c r="Q9838" s="11"/>
      <c r="R9838" s="8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  <c r="BR9838" s="1"/>
      <c r="BS9838" s="1"/>
      <c r="BT9838" s="1"/>
      <c r="BU9838" s="1"/>
      <c r="BV9838" s="1"/>
      <c r="BW9838" s="1"/>
      <c r="BX9838" s="1"/>
      <c r="BY9838" s="1"/>
      <c r="BZ9838" s="1"/>
      <c r="CA9838" s="1"/>
      <c r="CB9838" s="1"/>
      <c r="CC9838" s="1"/>
      <c r="CD9838" s="1"/>
      <c r="CE9838" s="1"/>
      <c r="CF9838" s="1"/>
      <c r="CG9838" s="1"/>
      <c r="CH9838" s="1"/>
      <c r="CI9838" s="1"/>
      <c r="CJ9838" s="1"/>
      <c r="CK9838" s="1"/>
      <c r="CL9838" s="1"/>
      <c r="CM9838" s="1"/>
      <c r="CN9838" s="1"/>
      <c r="CO9838" s="1"/>
      <c r="CP9838" s="1"/>
      <c r="CQ9838" s="1"/>
      <c r="CR9838" s="1"/>
      <c r="CS9838" s="1"/>
      <c r="CT9838" s="1"/>
      <c r="CU9838" s="1"/>
      <c r="CV9838" s="1"/>
      <c r="CW9838" s="1"/>
      <c r="CX9838" s="1"/>
      <c r="CY9838" s="1"/>
      <c r="CZ9838" s="1"/>
      <c r="DA9838" s="1"/>
      <c r="DB9838" s="1"/>
      <c r="DC9838" s="1"/>
      <c r="DD9838" s="1"/>
      <c r="DE9838" s="1"/>
      <c r="DF9838" s="1"/>
      <c r="DG9838" s="1"/>
      <c r="DH9838" s="1"/>
      <c r="DI9838" s="1"/>
      <c r="DJ9838" s="1"/>
      <c r="DK9838" s="1"/>
      <c r="DL9838" s="1"/>
      <c r="DM9838" s="1"/>
      <c r="DN9838" s="1"/>
      <c r="DO9838" s="1"/>
    </row>
    <row r="9839" spans="1:119" s="2" customFormat="1">
      <c r="A9839" s="1"/>
      <c r="B9839" s="1"/>
      <c r="C9839" s="1"/>
      <c r="D9839" s="1"/>
      <c r="E9839" s="3"/>
      <c r="F9839" s="11"/>
      <c r="G9839" s="11"/>
      <c r="H9839" s="11"/>
      <c r="I9839" s="5"/>
      <c r="J9839" s="1"/>
      <c r="K9839" s="1"/>
      <c r="L9839" s="1"/>
      <c r="M9839" s="1"/>
      <c r="N9839" s="7"/>
      <c r="O9839" s="11"/>
      <c r="P9839" s="11"/>
      <c r="Q9839" s="11"/>
      <c r="R9839" s="8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  <c r="BR9839" s="1"/>
      <c r="BS9839" s="1"/>
      <c r="BT9839" s="1"/>
      <c r="BU9839" s="1"/>
      <c r="BV9839" s="1"/>
      <c r="BW9839" s="1"/>
      <c r="BX9839" s="1"/>
      <c r="BY9839" s="1"/>
      <c r="BZ9839" s="1"/>
      <c r="CA9839" s="1"/>
      <c r="CB9839" s="1"/>
      <c r="CC9839" s="1"/>
      <c r="CD9839" s="1"/>
      <c r="CE9839" s="1"/>
      <c r="CF9839" s="1"/>
      <c r="CG9839" s="1"/>
      <c r="CH9839" s="1"/>
      <c r="CI9839" s="1"/>
      <c r="CJ9839" s="1"/>
      <c r="CK9839" s="1"/>
      <c r="CL9839" s="1"/>
      <c r="CM9839" s="1"/>
      <c r="CN9839" s="1"/>
      <c r="CO9839" s="1"/>
      <c r="CP9839" s="1"/>
      <c r="CQ9839" s="1"/>
      <c r="CR9839" s="1"/>
      <c r="CS9839" s="1"/>
      <c r="CT9839" s="1"/>
      <c r="CU9839" s="1"/>
      <c r="CV9839" s="1"/>
      <c r="CW9839" s="1"/>
      <c r="CX9839" s="1"/>
      <c r="CY9839" s="1"/>
      <c r="CZ9839" s="1"/>
      <c r="DA9839" s="1"/>
      <c r="DB9839" s="1"/>
      <c r="DC9839" s="1"/>
      <c r="DD9839" s="1"/>
      <c r="DE9839" s="1"/>
      <c r="DF9839" s="1"/>
      <c r="DG9839" s="1"/>
      <c r="DH9839" s="1"/>
      <c r="DI9839" s="1"/>
      <c r="DJ9839" s="1"/>
      <c r="DK9839" s="1"/>
      <c r="DL9839" s="1"/>
      <c r="DM9839" s="1"/>
      <c r="DN9839" s="1"/>
      <c r="DO9839" s="1"/>
    </row>
    <row r="9840" spans="1:119" s="2" customFormat="1">
      <c r="A9840" s="1"/>
      <c r="B9840" s="1"/>
      <c r="C9840" s="1"/>
      <c r="D9840" s="1"/>
      <c r="E9840" s="3"/>
      <c r="F9840" s="11"/>
      <c r="G9840" s="11"/>
      <c r="H9840" s="11"/>
      <c r="I9840" s="5"/>
      <c r="J9840" s="1"/>
      <c r="K9840" s="1"/>
      <c r="L9840" s="1"/>
      <c r="M9840" s="1"/>
      <c r="N9840" s="7"/>
      <c r="O9840" s="11"/>
      <c r="P9840" s="11"/>
      <c r="Q9840" s="11"/>
      <c r="R9840" s="8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  <c r="BR9840" s="1"/>
      <c r="BS9840" s="1"/>
      <c r="BT9840" s="1"/>
      <c r="BU9840" s="1"/>
      <c r="BV9840" s="1"/>
      <c r="BW9840" s="1"/>
      <c r="BX9840" s="1"/>
      <c r="BY9840" s="1"/>
      <c r="BZ9840" s="1"/>
      <c r="CA9840" s="1"/>
      <c r="CB9840" s="1"/>
      <c r="CC9840" s="1"/>
      <c r="CD9840" s="1"/>
      <c r="CE9840" s="1"/>
      <c r="CF9840" s="1"/>
      <c r="CG9840" s="1"/>
      <c r="CH9840" s="1"/>
      <c r="CI9840" s="1"/>
      <c r="CJ9840" s="1"/>
      <c r="CK9840" s="1"/>
      <c r="CL9840" s="1"/>
      <c r="CM9840" s="1"/>
      <c r="CN9840" s="1"/>
      <c r="CO9840" s="1"/>
      <c r="CP9840" s="1"/>
      <c r="CQ9840" s="1"/>
      <c r="CR9840" s="1"/>
      <c r="CS9840" s="1"/>
      <c r="CT9840" s="1"/>
      <c r="CU9840" s="1"/>
      <c r="CV9840" s="1"/>
      <c r="CW9840" s="1"/>
      <c r="CX9840" s="1"/>
      <c r="CY9840" s="1"/>
      <c r="CZ9840" s="1"/>
      <c r="DA9840" s="1"/>
      <c r="DB9840" s="1"/>
      <c r="DC9840" s="1"/>
      <c r="DD9840" s="1"/>
      <c r="DE9840" s="1"/>
      <c r="DF9840" s="1"/>
      <c r="DG9840" s="1"/>
      <c r="DH9840" s="1"/>
      <c r="DI9840" s="1"/>
      <c r="DJ9840" s="1"/>
      <c r="DK9840" s="1"/>
      <c r="DL9840" s="1"/>
      <c r="DM9840" s="1"/>
      <c r="DN9840" s="1"/>
      <c r="DO9840" s="1"/>
    </row>
    <row r="9841" spans="1:119" s="2" customFormat="1">
      <c r="A9841" s="1"/>
      <c r="B9841" s="1"/>
      <c r="C9841" s="1"/>
      <c r="D9841" s="1"/>
      <c r="E9841" s="3"/>
      <c r="F9841" s="11"/>
      <c r="G9841" s="11"/>
      <c r="H9841" s="11"/>
      <c r="I9841" s="5"/>
      <c r="J9841" s="1"/>
      <c r="K9841" s="1"/>
      <c r="L9841" s="1"/>
      <c r="M9841" s="1"/>
      <c r="N9841" s="7"/>
      <c r="O9841" s="11"/>
      <c r="P9841" s="11"/>
      <c r="Q9841" s="11"/>
      <c r="R9841" s="8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  <c r="BR9841" s="1"/>
      <c r="BS9841" s="1"/>
      <c r="BT9841" s="1"/>
      <c r="BU9841" s="1"/>
      <c r="BV9841" s="1"/>
      <c r="BW9841" s="1"/>
      <c r="BX9841" s="1"/>
      <c r="BY9841" s="1"/>
      <c r="BZ9841" s="1"/>
      <c r="CA9841" s="1"/>
      <c r="CB9841" s="1"/>
      <c r="CC9841" s="1"/>
      <c r="CD9841" s="1"/>
      <c r="CE9841" s="1"/>
      <c r="CF9841" s="1"/>
      <c r="CG9841" s="1"/>
      <c r="CH9841" s="1"/>
      <c r="CI9841" s="1"/>
      <c r="CJ9841" s="1"/>
      <c r="CK9841" s="1"/>
      <c r="CL9841" s="1"/>
      <c r="CM9841" s="1"/>
      <c r="CN9841" s="1"/>
      <c r="CO9841" s="1"/>
      <c r="CP9841" s="1"/>
      <c r="CQ9841" s="1"/>
      <c r="CR9841" s="1"/>
      <c r="CS9841" s="1"/>
      <c r="CT9841" s="1"/>
      <c r="CU9841" s="1"/>
      <c r="CV9841" s="1"/>
      <c r="CW9841" s="1"/>
      <c r="CX9841" s="1"/>
      <c r="CY9841" s="1"/>
      <c r="CZ9841" s="1"/>
      <c r="DA9841" s="1"/>
      <c r="DB9841" s="1"/>
      <c r="DC9841" s="1"/>
      <c r="DD9841" s="1"/>
      <c r="DE9841" s="1"/>
      <c r="DF9841" s="1"/>
      <c r="DG9841" s="1"/>
      <c r="DH9841" s="1"/>
      <c r="DI9841" s="1"/>
      <c r="DJ9841" s="1"/>
      <c r="DK9841" s="1"/>
      <c r="DL9841" s="1"/>
      <c r="DM9841" s="1"/>
      <c r="DN9841" s="1"/>
      <c r="DO9841" s="1"/>
    </row>
    <row r="9842" spans="1:119" s="2" customFormat="1">
      <c r="A9842" s="1"/>
      <c r="B9842" s="1"/>
      <c r="C9842" s="1"/>
      <c r="D9842" s="1"/>
      <c r="E9842" s="3"/>
      <c r="F9842" s="11"/>
      <c r="G9842" s="11"/>
      <c r="H9842" s="11"/>
      <c r="I9842" s="5"/>
      <c r="J9842" s="1"/>
      <c r="K9842" s="1"/>
      <c r="L9842" s="1"/>
      <c r="M9842" s="1"/>
      <c r="N9842" s="7"/>
      <c r="O9842" s="11"/>
      <c r="P9842" s="11"/>
      <c r="Q9842" s="11"/>
      <c r="R9842" s="8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  <c r="BR9842" s="1"/>
      <c r="BS9842" s="1"/>
      <c r="BT9842" s="1"/>
      <c r="BU9842" s="1"/>
      <c r="BV9842" s="1"/>
      <c r="BW9842" s="1"/>
      <c r="BX9842" s="1"/>
      <c r="BY9842" s="1"/>
      <c r="BZ9842" s="1"/>
      <c r="CA9842" s="1"/>
      <c r="CB9842" s="1"/>
      <c r="CC9842" s="1"/>
      <c r="CD9842" s="1"/>
      <c r="CE9842" s="1"/>
      <c r="CF9842" s="1"/>
      <c r="CG9842" s="1"/>
      <c r="CH9842" s="1"/>
      <c r="CI9842" s="1"/>
      <c r="CJ9842" s="1"/>
      <c r="CK9842" s="1"/>
      <c r="CL9842" s="1"/>
      <c r="CM9842" s="1"/>
      <c r="CN9842" s="1"/>
      <c r="CO9842" s="1"/>
      <c r="CP9842" s="1"/>
      <c r="CQ9842" s="1"/>
      <c r="CR9842" s="1"/>
      <c r="CS9842" s="1"/>
      <c r="CT9842" s="1"/>
      <c r="CU9842" s="1"/>
      <c r="CV9842" s="1"/>
      <c r="CW9842" s="1"/>
      <c r="CX9842" s="1"/>
      <c r="CY9842" s="1"/>
      <c r="CZ9842" s="1"/>
      <c r="DA9842" s="1"/>
      <c r="DB9842" s="1"/>
      <c r="DC9842" s="1"/>
      <c r="DD9842" s="1"/>
      <c r="DE9842" s="1"/>
      <c r="DF9842" s="1"/>
      <c r="DG9842" s="1"/>
      <c r="DH9842" s="1"/>
      <c r="DI9842" s="1"/>
      <c r="DJ9842" s="1"/>
      <c r="DK9842" s="1"/>
      <c r="DL9842" s="1"/>
      <c r="DM9842" s="1"/>
      <c r="DN9842" s="1"/>
      <c r="DO9842" s="1"/>
    </row>
    <row r="9843" spans="1:119" s="2" customFormat="1">
      <c r="A9843" s="1"/>
      <c r="B9843" s="1"/>
      <c r="C9843" s="1"/>
      <c r="D9843" s="1"/>
      <c r="E9843" s="3"/>
      <c r="F9843" s="11"/>
      <c r="G9843" s="11"/>
      <c r="H9843" s="11"/>
      <c r="I9843" s="5"/>
      <c r="J9843" s="1"/>
      <c r="K9843" s="1"/>
      <c r="L9843" s="1"/>
      <c r="M9843" s="1"/>
      <c r="N9843" s="7"/>
      <c r="O9843" s="11"/>
      <c r="P9843" s="11"/>
      <c r="Q9843" s="11"/>
      <c r="R9843" s="8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  <c r="BR9843" s="1"/>
      <c r="BS9843" s="1"/>
      <c r="BT9843" s="1"/>
      <c r="BU9843" s="1"/>
      <c r="BV9843" s="1"/>
      <c r="BW9843" s="1"/>
      <c r="BX9843" s="1"/>
      <c r="BY9843" s="1"/>
      <c r="BZ9843" s="1"/>
      <c r="CA9843" s="1"/>
      <c r="CB9843" s="1"/>
      <c r="CC9843" s="1"/>
      <c r="CD9843" s="1"/>
      <c r="CE9843" s="1"/>
      <c r="CF9843" s="1"/>
      <c r="CG9843" s="1"/>
      <c r="CH9843" s="1"/>
      <c r="CI9843" s="1"/>
      <c r="CJ9843" s="1"/>
      <c r="CK9843" s="1"/>
      <c r="CL9843" s="1"/>
      <c r="CM9843" s="1"/>
      <c r="CN9843" s="1"/>
      <c r="CO9843" s="1"/>
      <c r="CP9843" s="1"/>
      <c r="CQ9843" s="1"/>
      <c r="CR9843" s="1"/>
      <c r="CS9843" s="1"/>
      <c r="CT9843" s="1"/>
      <c r="CU9843" s="1"/>
      <c r="CV9843" s="1"/>
      <c r="CW9843" s="1"/>
      <c r="CX9843" s="1"/>
      <c r="CY9843" s="1"/>
      <c r="CZ9843" s="1"/>
      <c r="DA9843" s="1"/>
      <c r="DB9843" s="1"/>
      <c r="DC9843" s="1"/>
      <c r="DD9843" s="1"/>
      <c r="DE9843" s="1"/>
      <c r="DF9843" s="1"/>
      <c r="DG9843" s="1"/>
      <c r="DH9843" s="1"/>
      <c r="DI9843" s="1"/>
      <c r="DJ9843" s="1"/>
      <c r="DK9843" s="1"/>
      <c r="DL9843" s="1"/>
      <c r="DM9843" s="1"/>
      <c r="DN9843" s="1"/>
      <c r="DO9843" s="1"/>
    </row>
    <row r="9844" spans="1:119" s="2" customFormat="1">
      <c r="A9844" s="1"/>
      <c r="B9844" s="1"/>
      <c r="C9844" s="1"/>
      <c r="D9844" s="1"/>
      <c r="E9844" s="3"/>
      <c r="F9844" s="11"/>
      <c r="G9844" s="11"/>
      <c r="H9844" s="11"/>
      <c r="I9844" s="5"/>
      <c r="J9844" s="1"/>
      <c r="K9844" s="1"/>
      <c r="L9844" s="1"/>
      <c r="M9844" s="1"/>
      <c r="N9844" s="7"/>
      <c r="O9844" s="11"/>
      <c r="P9844" s="11"/>
      <c r="Q9844" s="11"/>
      <c r="R9844" s="8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  <c r="BR9844" s="1"/>
      <c r="BS9844" s="1"/>
      <c r="BT9844" s="1"/>
      <c r="BU9844" s="1"/>
      <c r="BV9844" s="1"/>
      <c r="BW9844" s="1"/>
      <c r="BX9844" s="1"/>
      <c r="BY9844" s="1"/>
      <c r="BZ9844" s="1"/>
      <c r="CA9844" s="1"/>
      <c r="CB9844" s="1"/>
      <c r="CC9844" s="1"/>
      <c r="CD9844" s="1"/>
      <c r="CE9844" s="1"/>
      <c r="CF9844" s="1"/>
      <c r="CG9844" s="1"/>
      <c r="CH9844" s="1"/>
      <c r="CI9844" s="1"/>
      <c r="CJ9844" s="1"/>
      <c r="CK9844" s="1"/>
      <c r="CL9844" s="1"/>
      <c r="CM9844" s="1"/>
      <c r="CN9844" s="1"/>
      <c r="CO9844" s="1"/>
      <c r="CP9844" s="1"/>
      <c r="CQ9844" s="1"/>
      <c r="CR9844" s="1"/>
      <c r="CS9844" s="1"/>
      <c r="CT9844" s="1"/>
      <c r="CU9844" s="1"/>
      <c r="CV9844" s="1"/>
      <c r="CW9844" s="1"/>
      <c r="CX9844" s="1"/>
      <c r="CY9844" s="1"/>
      <c r="CZ9844" s="1"/>
      <c r="DA9844" s="1"/>
      <c r="DB9844" s="1"/>
      <c r="DC9844" s="1"/>
      <c r="DD9844" s="1"/>
      <c r="DE9844" s="1"/>
      <c r="DF9844" s="1"/>
      <c r="DG9844" s="1"/>
      <c r="DH9844" s="1"/>
      <c r="DI9844" s="1"/>
      <c r="DJ9844" s="1"/>
      <c r="DK9844" s="1"/>
      <c r="DL9844" s="1"/>
      <c r="DM9844" s="1"/>
      <c r="DN9844" s="1"/>
      <c r="DO9844" s="1"/>
    </row>
    <row r="9845" spans="1:119" s="2" customFormat="1">
      <c r="A9845" s="1"/>
      <c r="B9845" s="1"/>
      <c r="C9845" s="1"/>
      <c r="D9845" s="1"/>
      <c r="E9845" s="3"/>
      <c r="F9845" s="11"/>
      <c r="G9845" s="11"/>
      <c r="H9845" s="11"/>
      <c r="I9845" s="5"/>
      <c r="J9845" s="1"/>
      <c r="K9845" s="1"/>
      <c r="L9845" s="1"/>
      <c r="M9845" s="1"/>
      <c r="N9845" s="7"/>
      <c r="O9845" s="11"/>
      <c r="P9845" s="11"/>
      <c r="Q9845" s="11"/>
      <c r="R9845" s="8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  <c r="BR9845" s="1"/>
      <c r="BS9845" s="1"/>
      <c r="BT9845" s="1"/>
      <c r="BU9845" s="1"/>
      <c r="BV9845" s="1"/>
      <c r="BW9845" s="1"/>
      <c r="BX9845" s="1"/>
      <c r="BY9845" s="1"/>
      <c r="BZ9845" s="1"/>
      <c r="CA9845" s="1"/>
      <c r="CB9845" s="1"/>
      <c r="CC9845" s="1"/>
      <c r="CD9845" s="1"/>
      <c r="CE9845" s="1"/>
      <c r="CF9845" s="1"/>
      <c r="CG9845" s="1"/>
      <c r="CH9845" s="1"/>
      <c r="CI9845" s="1"/>
      <c r="CJ9845" s="1"/>
      <c r="CK9845" s="1"/>
      <c r="CL9845" s="1"/>
      <c r="CM9845" s="1"/>
      <c r="CN9845" s="1"/>
      <c r="CO9845" s="1"/>
      <c r="CP9845" s="1"/>
      <c r="CQ9845" s="1"/>
      <c r="CR9845" s="1"/>
      <c r="CS9845" s="1"/>
      <c r="CT9845" s="1"/>
      <c r="CU9845" s="1"/>
      <c r="CV9845" s="1"/>
      <c r="CW9845" s="1"/>
      <c r="CX9845" s="1"/>
      <c r="CY9845" s="1"/>
      <c r="CZ9845" s="1"/>
      <c r="DA9845" s="1"/>
      <c r="DB9845" s="1"/>
      <c r="DC9845" s="1"/>
      <c r="DD9845" s="1"/>
      <c r="DE9845" s="1"/>
      <c r="DF9845" s="1"/>
      <c r="DG9845" s="1"/>
      <c r="DH9845" s="1"/>
      <c r="DI9845" s="1"/>
      <c r="DJ9845" s="1"/>
      <c r="DK9845" s="1"/>
      <c r="DL9845" s="1"/>
      <c r="DM9845" s="1"/>
      <c r="DN9845" s="1"/>
      <c r="DO9845" s="1"/>
    </row>
    <row r="9846" spans="1:119" s="2" customFormat="1">
      <c r="A9846" s="1"/>
      <c r="B9846" s="1"/>
      <c r="C9846" s="1"/>
      <c r="D9846" s="1"/>
      <c r="E9846" s="3"/>
      <c r="F9846" s="11"/>
      <c r="G9846" s="11"/>
      <c r="H9846" s="11"/>
      <c r="I9846" s="5"/>
      <c r="J9846" s="1"/>
      <c r="K9846" s="1"/>
      <c r="L9846" s="1"/>
      <c r="M9846" s="1"/>
      <c r="N9846" s="7"/>
      <c r="O9846" s="11"/>
      <c r="P9846" s="11"/>
      <c r="Q9846" s="11"/>
      <c r="R9846" s="8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  <c r="BR9846" s="1"/>
      <c r="BS9846" s="1"/>
      <c r="BT9846" s="1"/>
      <c r="BU9846" s="1"/>
      <c r="BV9846" s="1"/>
      <c r="BW9846" s="1"/>
      <c r="BX9846" s="1"/>
      <c r="BY9846" s="1"/>
      <c r="BZ9846" s="1"/>
      <c r="CA9846" s="1"/>
      <c r="CB9846" s="1"/>
      <c r="CC9846" s="1"/>
      <c r="CD9846" s="1"/>
      <c r="CE9846" s="1"/>
      <c r="CF9846" s="1"/>
      <c r="CG9846" s="1"/>
      <c r="CH9846" s="1"/>
      <c r="CI9846" s="1"/>
      <c r="CJ9846" s="1"/>
      <c r="CK9846" s="1"/>
      <c r="CL9846" s="1"/>
      <c r="CM9846" s="1"/>
      <c r="CN9846" s="1"/>
      <c r="CO9846" s="1"/>
      <c r="CP9846" s="1"/>
      <c r="CQ9846" s="1"/>
      <c r="CR9846" s="1"/>
      <c r="CS9846" s="1"/>
      <c r="CT9846" s="1"/>
      <c r="CU9846" s="1"/>
      <c r="CV9846" s="1"/>
      <c r="CW9846" s="1"/>
      <c r="CX9846" s="1"/>
      <c r="CY9846" s="1"/>
      <c r="CZ9846" s="1"/>
      <c r="DA9846" s="1"/>
      <c r="DB9846" s="1"/>
      <c r="DC9846" s="1"/>
      <c r="DD9846" s="1"/>
      <c r="DE9846" s="1"/>
      <c r="DF9846" s="1"/>
      <c r="DG9846" s="1"/>
      <c r="DH9846" s="1"/>
      <c r="DI9846" s="1"/>
      <c r="DJ9846" s="1"/>
      <c r="DK9846" s="1"/>
      <c r="DL9846" s="1"/>
      <c r="DM9846" s="1"/>
      <c r="DN9846" s="1"/>
      <c r="DO9846" s="1"/>
    </row>
    <row r="9847" spans="1:119" s="2" customFormat="1">
      <c r="A9847" s="1"/>
      <c r="B9847" s="1"/>
      <c r="C9847" s="1"/>
      <c r="D9847" s="1"/>
      <c r="E9847" s="3"/>
      <c r="F9847" s="11"/>
      <c r="G9847" s="11"/>
      <c r="H9847" s="11"/>
      <c r="I9847" s="5"/>
      <c r="J9847" s="1"/>
      <c r="K9847" s="1"/>
      <c r="L9847" s="1"/>
      <c r="M9847" s="1"/>
      <c r="N9847" s="7"/>
      <c r="O9847" s="11"/>
      <c r="P9847" s="11"/>
      <c r="Q9847" s="11"/>
      <c r="R9847" s="8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  <c r="BR9847" s="1"/>
      <c r="BS9847" s="1"/>
      <c r="BT9847" s="1"/>
      <c r="BU9847" s="1"/>
      <c r="BV9847" s="1"/>
      <c r="BW9847" s="1"/>
      <c r="BX9847" s="1"/>
      <c r="BY9847" s="1"/>
      <c r="BZ9847" s="1"/>
      <c r="CA9847" s="1"/>
      <c r="CB9847" s="1"/>
      <c r="CC9847" s="1"/>
      <c r="CD9847" s="1"/>
      <c r="CE9847" s="1"/>
      <c r="CF9847" s="1"/>
      <c r="CG9847" s="1"/>
      <c r="CH9847" s="1"/>
      <c r="CI9847" s="1"/>
      <c r="CJ9847" s="1"/>
      <c r="CK9847" s="1"/>
      <c r="CL9847" s="1"/>
      <c r="CM9847" s="1"/>
      <c r="CN9847" s="1"/>
      <c r="CO9847" s="1"/>
      <c r="CP9847" s="1"/>
      <c r="CQ9847" s="1"/>
      <c r="CR9847" s="1"/>
      <c r="CS9847" s="1"/>
      <c r="CT9847" s="1"/>
      <c r="CU9847" s="1"/>
      <c r="CV9847" s="1"/>
      <c r="CW9847" s="1"/>
      <c r="CX9847" s="1"/>
      <c r="CY9847" s="1"/>
      <c r="CZ9847" s="1"/>
      <c r="DA9847" s="1"/>
      <c r="DB9847" s="1"/>
      <c r="DC9847" s="1"/>
      <c r="DD9847" s="1"/>
      <c r="DE9847" s="1"/>
      <c r="DF9847" s="1"/>
      <c r="DG9847" s="1"/>
      <c r="DH9847" s="1"/>
      <c r="DI9847" s="1"/>
      <c r="DJ9847" s="1"/>
      <c r="DK9847" s="1"/>
      <c r="DL9847" s="1"/>
      <c r="DM9847" s="1"/>
      <c r="DN9847" s="1"/>
      <c r="DO9847" s="1"/>
    </row>
    <row r="9848" spans="1:119" s="2" customFormat="1">
      <c r="A9848" s="1"/>
      <c r="B9848" s="1"/>
      <c r="C9848" s="1"/>
      <c r="D9848" s="1"/>
      <c r="E9848" s="3"/>
      <c r="F9848" s="11"/>
      <c r="G9848" s="11"/>
      <c r="H9848" s="11"/>
      <c r="I9848" s="5"/>
      <c r="J9848" s="1"/>
      <c r="K9848" s="1"/>
      <c r="L9848" s="1"/>
      <c r="M9848" s="1"/>
      <c r="N9848" s="7"/>
      <c r="O9848" s="11"/>
      <c r="P9848" s="11"/>
      <c r="Q9848" s="11"/>
      <c r="R9848" s="8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  <c r="BR9848" s="1"/>
      <c r="BS9848" s="1"/>
      <c r="BT9848" s="1"/>
      <c r="BU9848" s="1"/>
      <c r="BV9848" s="1"/>
      <c r="BW9848" s="1"/>
      <c r="BX9848" s="1"/>
      <c r="BY9848" s="1"/>
      <c r="BZ9848" s="1"/>
      <c r="CA9848" s="1"/>
      <c r="CB9848" s="1"/>
      <c r="CC9848" s="1"/>
      <c r="CD9848" s="1"/>
      <c r="CE9848" s="1"/>
      <c r="CF9848" s="1"/>
      <c r="CG9848" s="1"/>
      <c r="CH9848" s="1"/>
      <c r="CI9848" s="1"/>
      <c r="CJ9848" s="1"/>
      <c r="CK9848" s="1"/>
      <c r="CL9848" s="1"/>
      <c r="CM9848" s="1"/>
      <c r="CN9848" s="1"/>
      <c r="CO9848" s="1"/>
      <c r="CP9848" s="1"/>
      <c r="CQ9848" s="1"/>
      <c r="CR9848" s="1"/>
      <c r="CS9848" s="1"/>
      <c r="CT9848" s="1"/>
      <c r="CU9848" s="1"/>
      <c r="CV9848" s="1"/>
      <c r="CW9848" s="1"/>
      <c r="CX9848" s="1"/>
      <c r="CY9848" s="1"/>
      <c r="CZ9848" s="1"/>
      <c r="DA9848" s="1"/>
      <c r="DB9848" s="1"/>
      <c r="DC9848" s="1"/>
      <c r="DD9848" s="1"/>
      <c r="DE9848" s="1"/>
      <c r="DF9848" s="1"/>
      <c r="DG9848" s="1"/>
      <c r="DH9848" s="1"/>
      <c r="DI9848" s="1"/>
      <c r="DJ9848" s="1"/>
      <c r="DK9848" s="1"/>
      <c r="DL9848" s="1"/>
      <c r="DM9848" s="1"/>
      <c r="DN9848" s="1"/>
      <c r="DO9848" s="1"/>
    </row>
    <row r="9849" spans="1:119" s="2" customFormat="1">
      <c r="A9849" s="1"/>
      <c r="B9849" s="1"/>
      <c r="C9849" s="1"/>
      <c r="D9849" s="1"/>
      <c r="E9849" s="3"/>
      <c r="F9849" s="11"/>
      <c r="G9849" s="11"/>
      <c r="H9849" s="11"/>
      <c r="I9849" s="5"/>
      <c r="J9849" s="1"/>
      <c r="K9849" s="1"/>
      <c r="L9849" s="1"/>
      <c r="M9849" s="1"/>
      <c r="N9849" s="7"/>
      <c r="O9849" s="11"/>
      <c r="P9849" s="11"/>
      <c r="Q9849" s="11"/>
      <c r="R9849" s="8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  <c r="BR9849" s="1"/>
      <c r="BS9849" s="1"/>
      <c r="BT9849" s="1"/>
      <c r="BU9849" s="1"/>
      <c r="BV9849" s="1"/>
      <c r="BW9849" s="1"/>
      <c r="BX9849" s="1"/>
      <c r="BY9849" s="1"/>
      <c r="BZ9849" s="1"/>
      <c r="CA9849" s="1"/>
      <c r="CB9849" s="1"/>
      <c r="CC9849" s="1"/>
      <c r="CD9849" s="1"/>
      <c r="CE9849" s="1"/>
      <c r="CF9849" s="1"/>
      <c r="CG9849" s="1"/>
      <c r="CH9849" s="1"/>
      <c r="CI9849" s="1"/>
      <c r="CJ9849" s="1"/>
      <c r="CK9849" s="1"/>
      <c r="CL9849" s="1"/>
      <c r="CM9849" s="1"/>
      <c r="CN9849" s="1"/>
      <c r="CO9849" s="1"/>
      <c r="CP9849" s="1"/>
      <c r="CQ9849" s="1"/>
      <c r="CR9849" s="1"/>
      <c r="CS9849" s="1"/>
      <c r="CT9849" s="1"/>
      <c r="CU9849" s="1"/>
      <c r="CV9849" s="1"/>
      <c r="CW9849" s="1"/>
      <c r="CX9849" s="1"/>
      <c r="CY9849" s="1"/>
      <c r="CZ9849" s="1"/>
      <c r="DA9849" s="1"/>
      <c r="DB9849" s="1"/>
      <c r="DC9849" s="1"/>
      <c r="DD9849" s="1"/>
      <c r="DE9849" s="1"/>
      <c r="DF9849" s="1"/>
      <c r="DG9849" s="1"/>
      <c r="DH9849" s="1"/>
      <c r="DI9849" s="1"/>
      <c r="DJ9849" s="1"/>
      <c r="DK9849" s="1"/>
      <c r="DL9849" s="1"/>
      <c r="DM9849" s="1"/>
      <c r="DN9849" s="1"/>
      <c r="DO9849" s="1"/>
    </row>
    <row r="9850" spans="1:119" s="2" customFormat="1">
      <c r="A9850" s="1"/>
      <c r="B9850" s="1"/>
      <c r="C9850" s="1"/>
      <c r="D9850" s="1"/>
      <c r="E9850" s="3"/>
      <c r="F9850" s="11"/>
      <c r="G9850" s="11"/>
      <c r="H9850" s="11"/>
      <c r="I9850" s="5"/>
      <c r="J9850" s="1"/>
      <c r="K9850" s="1"/>
      <c r="L9850" s="1"/>
      <c r="M9850" s="1"/>
      <c r="N9850" s="7"/>
      <c r="O9850" s="11"/>
      <c r="P9850" s="11"/>
      <c r="Q9850" s="11"/>
      <c r="R9850" s="8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  <c r="BR9850" s="1"/>
      <c r="BS9850" s="1"/>
      <c r="BT9850" s="1"/>
      <c r="BU9850" s="1"/>
      <c r="BV9850" s="1"/>
      <c r="BW9850" s="1"/>
      <c r="BX9850" s="1"/>
      <c r="BY9850" s="1"/>
      <c r="BZ9850" s="1"/>
      <c r="CA9850" s="1"/>
      <c r="CB9850" s="1"/>
      <c r="CC9850" s="1"/>
      <c r="CD9850" s="1"/>
      <c r="CE9850" s="1"/>
      <c r="CF9850" s="1"/>
      <c r="CG9850" s="1"/>
      <c r="CH9850" s="1"/>
      <c r="CI9850" s="1"/>
      <c r="CJ9850" s="1"/>
      <c r="CK9850" s="1"/>
      <c r="CL9850" s="1"/>
      <c r="CM9850" s="1"/>
      <c r="CN9850" s="1"/>
      <c r="CO9850" s="1"/>
      <c r="CP9850" s="1"/>
      <c r="CQ9850" s="1"/>
      <c r="CR9850" s="1"/>
      <c r="CS9850" s="1"/>
      <c r="CT9850" s="1"/>
      <c r="CU9850" s="1"/>
      <c r="CV9850" s="1"/>
      <c r="CW9850" s="1"/>
      <c r="CX9850" s="1"/>
      <c r="CY9850" s="1"/>
      <c r="CZ9850" s="1"/>
      <c r="DA9850" s="1"/>
      <c r="DB9850" s="1"/>
      <c r="DC9850" s="1"/>
      <c r="DD9850" s="1"/>
      <c r="DE9850" s="1"/>
      <c r="DF9850" s="1"/>
      <c r="DG9850" s="1"/>
      <c r="DH9850" s="1"/>
      <c r="DI9850" s="1"/>
      <c r="DJ9850" s="1"/>
      <c r="DK9850" s="1"/>
      <c r="DL9850" s="1"/>
      <c r="DM9850" s="1"/>
      <c r="DN9850" s="1"/>
      <c r="DO9850" s="1"/>
    </row>
    <row r="9851" spans="1:119" s="2" customFormat="1">
      <c r="A9851" s="1"/>
      <c r="B9851" s="1"/>
      <c r="C9851" s="1"/>
      <c r="D9851" s="1"/>
      <c r="E9851" s="3"/>
      <c r="F9851" s="11"/>
      <c r="G9851" s="11"/>
      <c r="H9851" s="11"/>
      <c r="I9851" s="5"/>
      <c r="J9851" s="1"/>
      <c r="K9851" s="1"/>
      <c r="L9851" s="1"/>
      <c r="M9851" s="1"/>
      <c r="N9851" s="7"/>
      <c r="O9851" s="11"/>
      <c r="P9851" s="11"/>
      <c r="Q9851" s="11"/>
      <c r="R9851" s="8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  <c r="BR9851" s="1"/>
      <c r="BS9851" s="1"/>
      <c r="BT9851" s="1"/>
      <c r="BU9851" s="1"/>
      <c r="BV9851" s="1"/>
      <c r="BW9851" s="1"/>
      <c r="BX9851" s="1"/>
      <c r="BY9851" s="1"/>
      <c r="BZ9851" s="1"/>
      <c r="CA9851" s="1"/>
      <c r="CB9851" s="1"/>
      <c r="CC9851" s="1"/>
      <c r="CD9851" s="1"/>
      <c r="CE9851" s="1"/>
      <c r="CF9851" s="1"/>
      <c r="CG9851" s="1"/>
      <c r="CH9851" s="1"/>
      <c r="CI9851" s="1"/>
      <c r="CJ9851" s="1"/>
      <c r="CK9851" s="1"/>
      <c r="CL9851" s="1"/>
      <c r="CM9851" s="1"/>
      <c r="CN9851" s="1"/>
      <c r="CO9851" s="1"/>
      <c r="CP9851" s="1"/>
      <c r="CQ9851" s="1"/>
      <c r="CR9851" s="1"/>
      <c r="CS9851" s="1"/>
      <c r="CT9851" s="1"/>
      <c r="CU9851" s="1"/>
      <c r="CV9851" s="1"/>
      <c r="CW9851" s="1"/>
      <c r="CX9851" s="1"/>
      <c r="CY9851" s="1"/>
      <c r="CZ9851" s="1"/>
      <c r="DA9851" s="1"/>
      <c r="DB9851" s="1"/>
      <c r="DC9851" s="1"/>
      <c r="DD9851" s="1"/>
      <c r="DE9851" s="1"/>
      <c r="DF9851" s="1"/>
      <c r="DG9851" s="1"/>
      <c r="DH9851" s="1"/>
      <c r="DI9851" s="1"/>
      <c r="DJ9851" s="1"/>
      <c r="DK9851" s="1"/>
      <c r="DL9851" s="1"/>
      <c r="DM9851" s="1"/>
      <c r="DN9851" s="1"/>
      <c r="DO9851" s="1"/>
    </row>
    <row r="9852" spans="1:119" s="2" customFormat="1">
      <c r="A9852" s="1"/>
      <c r="B9852" s="1"/>
      <c r="C9852" s="1"/>
      <c r="D9852" s="1"/>
      <c r="E9852" s="3"/>
      <c r="F9852" s="11"/>
      <c r="G9852" s="11"/>
      <c r="H9852" s="11"/>
      <c r="I9852" s="5"/>
      <c r="J9852" s="1"/>
      <c r="K9852" s="1"/>
      <c r="L9852" s="1"/>
      <c r="M9852" s="1"/>
      <c r="N9852" s="7"/>
      <c r="O9852" s="11"/>
      <c r="P9852" s="11"/>
      <c r="Q9852" s="11"/>
      <c r="R9852" s="8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  <c r="BR9852" s="1"/>
      <c r="BS9852" s="1"/>
      <c r="BT9852" s="1"/>
      <c r="BU9852" s="1"/>
      <c r="BV9852" s="1"/>
      <c r="BW9852" s="1"/>
      <c r="BX9852" s="1"/>
      <c r="BY9852" s="1"/>
      <c r="BZ9852" s="1"/>
      <c r="CA9852" s="1"/>
      <c r="CB9852" s="1"/>
      <c r="CC9852" s="1"/>
      <c r="CD9852" s="1"/>
      <c r="CE9852" s="1"/>
      <c r="CF9852" s="1"/>
      <c r="CG9852" s="1"/>
      <c r="CH9852" s="1"/>
      <c r="CI9852" s="1"/>
      <c r="CJ9852" s="1"/>
      <c r="CK9852" s="1"/>
      <c r="CL9852" s="1"/>
      <c r="CM9852" s="1"/>
      <c r="CN9852" s="1"/>
      <c r="CO9852" s="1"/>
      <c r="CP9852" s="1"/>
      <c r="CQ9852" s="1"/>
      <c r="CR9852" s="1"/>
      <c r="CS9852" s="1"/>
      <c r="CT9852" s="1"/>
      <c r="CU9852" s="1"/>
      <c r="CV9852" s="1"/>
      <c r="CW9852" s="1"/>
      <c r="CX9852" s="1"/>
      <c r="CY9852" s="1"/>
      <c r="CZ9852" s="1"/>
      <c r="DA9852" s="1"/>
      <c r="DB9852" s="1"/>
      <c r="DC9852" s="1"/>
      <c r="DD9852" s="1"/>
      <c r="DE9852" s="1"/>
      <c r="DF9852" s="1"/>
      <c r="DG9852" s="1"/>
      <c r="DH9852" s="1"/>
      <c r="DI9852" s="1"/>
      <c r="DJ9852" s="1"/>
      <c r="DK9852" s="1"/>
      <c r="DL9852" s="1"/>
      <c r="DM9852" s="1"/>
      <c r="DN9852" s="1"/>
      <c r="DO9852" s="1"/>
    </row>
    <row r="9853" spans="1:119" s="2" customFormat="1">
      <c r="A9853" s="1"/>
      <c r="B9853" s="1"/>
      <c r="C9853" s="1"/>
      <c r="D9853" s="1"/>
      <c r="E9853" s="3"/>
      <c r="F9853" s="11"/>
      <c r="G9853" s="11"/>
      <c r="H9853" s="11"/>
      <c r="I9853" s="5"/>
      <c r="J9853" s="1"/>
      <c r="K9853" s="1"/>
      <c r="L9853" s="1"/>
      <c r="M9853" s="1"/>
      <c r="N9853" s="7"/>
      <c r="O9853" s="11"/>
      <c r="P9853" s="11"/>
      <c r="Q9853" s="11"/>
      <c r="R9853" s="8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  <c r="BR9853" s="1"/>
      <c r="BS9853" s="1"/>
      <c r="BT9853" s="1"/>
      <c r="BU9853" s="1"/>
      <c r="BV9853" s="1"/>
      <c r="BW9853" s="1"/>
      <c r="BX9853" s="1"/>
      <c r="BY9853" s="1"/>
      <c r="BZ9853" s="1"/>
      <c r="CA9853" s="1"/>
      <c r="CB9853" s="1"/>
      <c r="CC9853" s="1"/>
      <c r="CD9853" s="1"/>
      <c r="CE9853" s="1"/>
      <c r="CF9853" s="1"/>
      <c r="CG9853" s="1"/>
      <c r="CH9853" s="1"/>
      <c r="CI9853" s="1"/>
      <c r="CJ9853" s="1"/>
      <c r="CK9853" s="1"/>
      <c r="CL9853" s="1"/>
      <c r="CM9853" s="1"/>
      <c r="CN9853" s="1"/>
      <c r="CO9853" s="1"/>
      <c r="CP9853" s="1"/>
      <c r="CQ9853" s="1"/>
      <c r="CR9853" s="1"/>
      <c r="CS9853" s="1"/>
      <c r="CT9853" s="1"/>
      <c r="CU9853" s="1"/>
      <c r="CV9853" s="1"/>
      <c r="CW9853" s="1"/>
      <c r="CX9853" s="1"/>
      <c r="CY9853" s="1"/>
      <c r="CZ9853" s="1"/>
      <c r="DA9853" s="1"/>
      <c r="DB9853" s="1"/>
      <c r="DC9853" s="1"/>
      <c r="DD9853" s="1"/>
      <c r="DE9853" s="1"/>
      <c r="DF9853" s="1"/>
      <c r="DG9853" s="1"/>
      <c r="DH9853" s="1"/>
      <c r="DI9853" s="1"/>
      <c r="DJ9853" s="1"/>
      <c r="DK9853" s="1"/>
      <c r="DL9853" s="1"/>
      <c r="DM9853" s="1"/>
      <c r="DN9853" s="1"/>
      <c r="DO9853" s="1"/>
    </row>
    <row r="9854" spans="1:119" s="2" customFormat="1">
      <c r="A9854" s="1"/>
      <c r="B9854" s="1"/>
      <c r="C9854" s="1"/>
      <c r="D9854" s="1"/>
      <c r="E9854" s="3"/>
      <c r="F9854" s="11"/>
      <c r="G9854" s="11"/>
      <c r="H9854" s="11"/>
      <c r="I9854" s="5"/>
      <c r="J9854" s="1"/>
      <c r="K9854" s="1"/>
      <c r="L9854" s="1"/>
      <c r="M9854" s="1"/>
      <c r="N9854" s="7"/>
      <c r="O9854" s="11"/>
      <c r="P9854" s="11"/>
      <c r="Q9854" s="11"/>
      <c r="R9854" s="8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  <c r="BR9854" s="1"/>
      <c r="BS9854" s="1"/>
      <c r="BT9854" s="1"/>
      <c r="BU9854" s="1"/>
      <c r="BV9854" s="1"/>
      <c r="BW9854" s="1"/>
      <c r="BX9854" s="1"/>
      <c r="BY9854" s="1"/>
      <c r="BZ9854" s="1"/>
      <c r="CA9854" s="1"/>
      <c r="CB9854" s="1"/>
      <c r="CC9854" s="1"/>
      <c r="CD9854" s="1"/>
      <c r="CE9854" s="1"/>
      <c r="CF9854" s="1"/>
      <c r="CG9854" s="1"/>
      <c r="CH9854" s="1"/>
      <c r="CI9854" s="1"/>
      <c r="CJ9854" s="1"/>
      <c r="CK9854" s="1"/>
      <c r="CL9854" s="1"/>
      <c r="CM9854" s="1"/>
      <c r="CN9854" s="1"/>
      <c r="CO9854" s="1"/>
      <c r="CP9854" s="1"/>
      <c r="CQ9854" s="1"/>
      <c r="CR9854" s="1"/>
      <c r="CS9854" s="1"/>
      <c r="CT9854" s="1"/>
      <c r="CU9854" s="1"/>
      <c r="CV9854" s="1"/>
      <c r="CW9854" s="1"/>
      <c r="CX9854" s="1"/>
      <c r="CY9854" s="1"/>
      <c r="CZ9854" s="1"/>
      <c r="DA9854" s="1"/>
      <c r="DB9854" s="1"/>
      <c r="DC9854" s="1"/>
      <c r="DD9854" s="1"/>
      <c r="DE9854" s="1"/>
      <c r="DF9854" s="1"/>
      <c r="DG9854" s="1"/>
      <c r="DH9854" s="1"/>
      <c r="DI9854" s="1"/>
      <c r="DJ9854" s="1"/>
      <c r="DK9854" s="1"/>
      <c r="DL9854" s="1"/>
      <c r="DM9854" s="1"/>
      <c r="DN9854" s="1"/>
      <c r="DO9854" s="1"/>
    </row>
    <row r="9855" spans="1:119" s="2" customFormat="1">
      <c r="A9855" s="1"/>
      <c r="B9855" s="1"/>
      <c r="C9855" s="1"/>
      <c r="D9855" s="1"/>
      <c r="E9855" s="3"/>
      <c r="F9855" s="11"/>
      <c r="G9855" s="11"/>
      <c r="H9855" s="11"/>
      <c r="I9855" s="5"/>
      <c r="J9855" s="1"/>
      <c r="K9855" s="1"/>
      <c r="L9855" s="1"/>
      <c r="M9855" s="1"/>
      <c r="N9855" s="7"/>
      <c r="O9855" s="11"/>
      <c r="P9855" s="11"/>
      <c r="Q9855" s="11"/>
      <c r="R9855" s="8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  <c r="BR9855" s="1"/>
      <c r="BS9855" s="1"/>
      <c r="BT9855" s="1"/>
      <c r="BU9855" s="1"/>
      <c r="BV9855" s="1"/>
      <c r="BW9855" s="1"/>
      <c r="BX9855" s="1"/>
      <c r="BY9855" s="1"/>
      <c r="BZ9855" s="1"/>
      <c r="CA9855" s="1"/>
      <c r="CB9855" s="1"/>
      <c r="CC9855" s="1"/>
      <c r="CD9855" s="1"/>
      <c r="CE9855" s="1"/>
      <c r="CF9855" s="1"/>
      <c r="CG9855" s="1"/>
      <c r="CH9855" s="1"/>
      <c r="CI9855" s="1"/>
      <c r="CJ9855" s="1"/>
      <c r="CK9855" s="1"/>
      <c r="CL9855" s="1"/>
      <c r="CM9855" s="1"/>
      <c r="CN9855" s="1"/>
      <c r="CO9855" s="1"/>
      <c r="CP9855" s="1"/>
      <c r="CQ9855" s="1"/>
      <c r="CR9855" s="1"/>
      <c r="CS9855" s="1"/>
      <c r="CT9855" s="1"/>
      <c r="CU9855" s="1"/>
      <c r="CV9855" s="1"/>
      <c r="CW9855" s="1"/>
      <c r="CX9855" s="1"/>
      <c r="CY9855" s="1"/>
      <c r="CZ9855" s="1"/>
      <c r="DA9855" s="1"/>
      <c r="DB9855" s="1"/>
      <c r="DC9855" s="1"/>
      <c r="DD9855" s="1"/>
      <c r="DE9855" s="1"/>
      <c r="DF9855" s="1"/>
      <c r="DG9855" s="1"/>
      <c r="DH9855" s="1"/>
      <c r="DI9855" s="1"/>
      <c r="DJ9855" s="1"/>
      <c r="DK9855" s="1"/>
      <c r="DL9855" s="1"/>
      <c r="DM9855" s="1"/>
      <c r="DN9855" s="1"/>
      <c r="DO9855" s="1"/>
    </row>
    <row r="9856" spans="1:119" s="2" customFormat="1">
      <c r="A9856" s="1"/>
      <c r="B9856" s="1"/>
      <c r="C9856" s="1"/>
      <c r="D9856" s="1"/>
      <c r="E9856" s="3"/>
      <c r="F9856" s="11"/>
      <c r="G9856" s="11"/>
      <c r="H9856" s="11"/>
      <c r="I9856" s="5"/>
      <c r="J9856" s="1"/>
      <c r="K9856" s="1"/>
      <c r="L9856" s="1"/>
      <c r="M9856" s="1"/>
      <c r="N9856" s="7"/>
      <c r="O9856" s="11"/>
      <c r="P9856" s="11"/>
      <c r="Q9856" s="11"/>
      <c r="R9856" s="8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  <c r="BR9856" s="1"/>
      <c r="BS9856" s="1"/>
      <c r="BT9856" s="1"/>
      <c r="BU9856" s="1"/>
      <c r="BV9856" s="1"/>
      <c r="BW9856" s="1"/>
      <c r="BX9856" s="1"/>
      <c r="BY9856" s="1"/>
      <c r="BZ9856" s="1"/>
      <c r="CA9856" s="1"/>
      <c r="CB9856" s="1"/>
      <c r="CC9856" s="1"/>
      <c r="CD9856" s="1"/>
      <c r="CE9856" s="1"/>
      <c r="CF9856" s="1"/>
      <c r="CG9856" s="1"/>
      <c r="CH9856" s="1"/>
      <c r="CI9856" s="1"/>
      <c r="CJ9856" s="1"/>
      <c r="CK9856" s="1"/>
      <c r="CL9856" s="1"/>
      <c r="CM9856" s="1"/>
      <c r="CN9856" s="1"/>
      <c r="CO9856" s="1"/>
      <c r="CP9856" s="1"/>
      <c r="CQ9856" s="1"/>
      <c r="CR9856" s="1"/>
      <c r="CS9856" s="1"/>
      <c r="CT9856" s="1"/>
      <c r="CU9856" s="1"/>
      <c r="CV9856" s="1"/>
      <c r="CW9856" s="1"/>
      <c r="CX9856" s="1"/>
      <c r="CY9856" s="1"/>
      <c r="CZ9856" s="1"/>
      <c r="DA9856" s="1"/>
      <c r="DB9856" s="1"/>
      <c r="DC9856" s="1"/>
      <c r="DD9856" s="1"/>
      <c r="DE9856" s="1"/>
      <c r="DF9856" s="1"/>
      <c r="DG9856" s="1"/>
      <c r="DH9856" s="1"/>
      <c r="DI9856" s="1"/>
      <c r="DJ9856" s="1"/>
      <c r="DK9856" s="1"/>
      <c r="DL9856" s="1"/>
      <c r="DM9856" s="1"/>
      <c r="DN9856" s="1"/>
      <c r="DO9856" s="1"/>
    </row>
    <row r="9857" spans="1:119" s="2" customFormat="1">
      <c r="A9857" s="1"/>
      <c r="B9857" s="1"/>
      <c r="C9857" s="1"/>
      <c r="D9857" s="1"/>
      <c r="E9857" s="3"/>
      <c r="F9857" s="11"/>
      <c r="G9857" s="11"/>
      <c r="H9857" s="11"/>
      <c r="I9857" s="5"/>
      <c r="J9857" s="1"/>
      <c r="K9857" s="1"/>
      <c r="L9857" s="1"/>
      <c r="M9857" s="1"/>
      <c r="N9857" s="7"/>
      <c r="O9857" s="11"/>
      <c r="P9857" s="11"/>
      <c r="Q9857" s="11"/>
      <c r="R9857" s="8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  <c r="BR9857" s="1"/>
      <c r="BS9857" s="1"/>
      <c r="BT9857" s="1"/>
      <c r="BU9857" s="1"/>
      <c r="BV9857" s="1"/>
      <c r="BW9857" s="1"/>
      <c r="BX9857" s="1"/>
      <c r="BY9857" s="1"/>
      <c r="BZ9857" s="1"/>
      <c r="CA9857" s="1"/>
      <c r="CB9857" s="1"/>
      <c r="CC9857" s="1"/>
      <c r="CD9857" s="1"/>
      <c r="CE9857" s="1"/>
      <c r="CF9857" s="1"/>
      <c r="CG9857" s="1"/>
      <c r="CH9857" s="1"/>
      <c r="CI9857" s="1"/>
      <c r="CJ9857" s="1"/>
      <c r="CK9857" s="1"/>
      <c r="CL9857" s="1"/>
      <c r="CM9857" s="1"/>
      <c r="CN9857" s="1"/>
      <c r="CO9857" s="1"/>
      <c r="CP9857" s="1"/>
      <c r="CQ9857" s="1"/>
      <c r="CR9857" s="1"/>
      <c r="CS9857" s="1"/>
      <c r="CT9857" s="1"/>
      <c r="CU9857" s="1"/>
      <c r="CV9857" s="1"/>
      <c r="CW9857" s="1"/>
      <c r="CX9857" s="1"/>
      <c r="CY9857" s="1"/>
      <c r="CZ9857" s="1"/>
      <c r="DA9857" s="1"/>
      <c r="DB9857" s="1"/>
      <c r="DC9857" s="1"/>
      <c r="DD9857" s="1"/>
      <c r="DE9857" s="1"/>
      <c r="DF9857" s="1"/>
      <c r="DG9857" s="1"/>
      <c r="DH9857" s="1"/>
      <c r="DI9857" s="1"/>
      <c r="DJ9857" s="1"/>
      <c r="DK9857" s="1"/>
      <c r="DL9857" s="1"/>
      <c r="DM9857" s="1"/>
      <c r="DN9857" s="1"/>
      <c r="DO9857" s="1"/>
    </row>
    <row r="9858" spans="1:119" s="2" customFormat="1">
      <c r="A9858" s="1"/>
      <c r="B9858" s="1"/>
      <c r="C9858" s="1"/>
      <c r="D9858" s="1"/>
      <c r="E9858" s="3"/>
      <c r="F9858" s="11"/>
      <c r="G9858" s="11"/>
      <c r="H9858" s="11"/>
      <c r="I9858" s="5"/>
      <c r="J9858" s="1"/>
      <c r="K9858" s="1"/>
      <c r="L9858" s="1"/>
      <c r="M9858" s="1"/>
      <c r="N9858" s="7"/>
      <c r="O9858" s="11"/>
      <c r="P9858" s="11"/>
      <c r="Q9858" s="11"/>
      <c r="R9858" s="8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  <c r="BM9858" s="1"/>
      <c r="BN9858" s="1"/>
      <c r="BO9858" s="1"/>
      <c r="BP9858" s="1"/>
      <c r="BQ9858" s="1"/>
      <c r="BR9858" s="1"/>
      <c r="BS9858" s="1"/>
      <c r="BT9858" s="1"/>
      <c r="BU9858" s="1"/>
      <c r="BV9858" s="1"/>
      <c r="BW9858" s="1"/>
      <c r="BX9858" s="1"/>
      <c r="BY9858" s="1"/>
      <c r="BZ9858" s="1"/>
      <c r="CA9858" s="1"/>
      <c r="CB9858" s="1"/>
      <c r="CC9858" s="1"/>
      <c r="CD9858" s="1"/>
      <c r="CE9858" s="1"/>
      <c r="CF9858" s="1"/>
      <c r="CG9858" s="1"/>
      <c r="CH9858" s="1"/>
      <c r="CI9858" s="1"/>
      <c r="CJ9858" s="1"/>
      <c r="CK9858" s="1"/>
      <c r="CL9858" s="1"/>
      <c r="CM9858" s="1"/>
      <c r="CN9858" s="1"/>
      <c r="CO9858" s="1"/>
      <c r="CP9858" s="1"/>
      <c r="CQ9858" s="1"/>
      <c r="CR9858" s="1"/>
      <c r="CS9858" s="1"/>
      <c r="CT9858" s="1"/>
      <c r="CU9858" s="1"/>
      <c r="CV9858" s="1"/>
      <c r="CW9858" s="1"/>
      <c r="CX9858" s="1"/>
      <c r="CY9858" s="1"/>
      <c r="CZ9858" s="1"/>
      <c r="DA9858" s="1"/>
      <c r="DB9858" s="1"/>
      <c r="DC9858" s="1"/>
      <c r="DD9858" s="1"/>
      <c r="DE9858" s="1"/>
      <c r="DF9858" s="1"/>
      <c r="DG9858" s="1"/>
      <c r="DH9858" s="1"/>
      <c r="DI9858" s="1"/>
      <c r="DJ9858" s="1"/>
      <c r="DK9858" s="1"/>
      <c r="DL9858" s="1"/>
      <c r="DM9858" s="1"/>
      <c r="DN9858" s="1"/>
      <c r="DO9858" s="1"/>
    </row>
    <row r="9859" spans="1:119" s="2" customFormat="1">
      <c r="A9859" s="1"/>
      <c r="B9859" s="1"/>
      <c r="C9859" s="1"/>
      <c r="D9859" s="1"/>
      <c r="E9859" s="3"/>
      <c r="F9859" s="11"/>
      <c r="G9859" s="11"/>
      <c r="H9859" s="11"/>
      <c r="I9859" s="5"/>
      <c r="J9859" s="1"/>
      <c r="K9859" s="1"/>
      <c r="L9859" s="1"/>
      <c r="M9859" s="1"/>
      <c r="N9859" s="7"/>
      <c r="O9859" s="11"/>
      <c r="P9859" s="11"/>
      <c r="Q9859" s="11"/>
      <c r="R9859" s="8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  <c r="BR9859" s="1"/>
      <c r="BS9859" s="1"/>
      <c r="BT9859" s="1"/>
      <c r="BU9859" s="1"/>
      <c r="BV9859" s="1"/>
      <c r="BW9859" s="1"/>
      <c r="BX9859" s="1"/>
      <c r="BY9859" s="1"/>
      <c r="BZ9859" s="1"/>
      <c r="CA9859" s="1"/>
      <c r="CB9859" s="1"/>
      <c r="CC9859" s="1"/>
      <c r="CD9859" s="1"/>
      <c r="CE9859" s="1"/>
      <c r="CF9859" s="1"/>
      <c r="CG9859" s="1"/>
      <c r="CH9859" s="1"/>
      <c r="CI9859" s="1"/>
      <c r="CJ9859" s="1"/>
      <c r="CK9859" s="1"/>
      <c r="CL9859" s="1"/>
      <c r="CM9859" s="1"/>
      <c r="CN9859" s="1"/>
      <c r="CO9859" s="1"/>
      <c r="CP9859" s="1"/>
      <c r="CQ9859" s="1"/>
      <c r="CR9859" s="1"/>
      <c r="CS9859" s="1"/>
      <c r="CT9859" s="1"/>
      <c r="CU9859" s="1"/>
      <c r="CV9859" s="1"/>
      <c r="CW9859" s="1"/>
      <c r="CX9859" s="1"/>
      <c r="CY9859" s="1"/>
      <c r="CZ9859" s="1"/>
      <c r="DA9859" s="1"/>
      <c r="DB9859" s="1"/>
      <c r="DC9859" s="1"/>
      <c r="DD9859" s="1"/>
      <c r="DE9859" s="1"/>
      <c r="DF9859" s="1"/>
      <c r="DG9859" s="1"/>
      <c r="DH9859" s="1"/>
      <c r="DI9859" s="1"/>
      <c r="DJ9859" s="1"/>
      <c r="DK9859" s="1"/>
      <c r="DL9859" s="1"/>
      <c r="DM9859" s="1"/>
      <c r="DN9859" s="1"/>
      <c r="DO9859" s="1"/>
    </row>
    <row r="9860" spans="1:119" s="2" customFormat="1">
      <c r="A9860" s="1"/>
      <c r="B9860" s="1"/>
      <c r="C9860" s="1"/>
      <c r="D9860" s="1"/>
      <c r="E9860" s="3"/>
      <c r="F9860" s="11"/>
      <c r="G9860" s="11"/>
      <c r="H9860" s="11"/>
      <c r="I9860" s="5"/>
      <c r="J9860" s="1"/>
      <c r="K9860" s="1"/>
      <c r="L9860" s="1"/>
      <c r="M9860" s="1"/>
      <c r="N9860" s="7"/>
      <c r="O9860" s="11"/>
      <c r="P9860" s="11"/>
      <c r="Q9860" s="11"/>
      <c r="R9860" s="8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  <c r="BR9860" s="1"/>
      <c r="BS9860" s="1"/>
      <c r="BT9860" s="1"/>
      <c r="BU9860" s="1"/>
      <c r="BV9860" s="1"/>
      <c r="BW9860" s="1"/>
      <c r="BX9860" s="1"/>
      <c r="BY9860" s="1"/>
      <c r="BZ9860" s="1"/>
      <c r="CA9860" s="1"/>
      <c r="CB9860" s="1"/>
      <c r="CC9860" s="1"/>
      <c r="CD9860" s="1"/>
      <c r="CE9860" s="1"/>
      <c r="CF9860" s="1"/>
      <c r="CG9860" s="1"/>
      <c r="CH9860" s="1"/>
      <c r="CI9860" s="1"/>
      <c r="CJ9860" s="1"/>
      <c r="CK9860" s="1"/>
      <c r="CL9860" s="1"/>
      <c r="CM9860" s="1"/>
      <c r="CN9860" s="1"/>
      <c r="CO9860" s="1"/>
      <c r="CP9860" s="1"/>
      <c r="CQ9860" s="1"/>
      <c r="CR9860" s="1"/>
      <c r="CS9860" s="1"/>
      <c r="CT9860" s="1"/>
      <c r="CU9860" s="1"/>
      <c r="CV9860" s="1"/>
      <c r="CW9860" s="1"/>
      <c r="CX9860" s="1"/>
      <c r="CY9860" s="1"/>
      <c r="CZ9860" s="1"/>
      <c r="DA9860" s="1"/>
      <c r="DB9860" s="1"/>
      <c r="DC9860" s="1"/>
      <c r="DD9860" s="1"/>
      <c r="DE9860" s="1"/>
      <c r="DF9860" s="1"/>
      <c r="DG9860" s="1"/>
      <c r="DH9860" s="1"/>
      <c r="DI9860" s="1"/>
      <c r="DJ9860" s="1"/>
      <c r="DK9860" s="1"/>
      <c r="DL9860" s="1"/>
      <c r="DM9860" s="1"/>
      <c r="DN9860" s="1"/>
      <c r="DO9860" s="1"/>
    </row>
    <row r="9861" spans="1:119" s="2" customFormat="1">
      <c r="A9861" s="1"/>
      <c r="B9861" s="1"/>
      <c r="C9861" s="1"/>
      <c r="D9861" s="1"/>
      <c r="E9861" s="3"/>
      <c r="F9861" s="11"/>
      <c r="G9861" s="11"/>
      <c r="H9861" s="11"/>
      <c r="I9861" s="5"/>
      <c r="J9861" s="1"/>
      <c r="K9861" s="1"/>
      <c r="L9861" s="1"/>
      <c r="M9861" s="1"/>
      <c r="N9861" s="7"/>
      <c r="O9861" s="11"/>
      <c r="P9861" s="11"/>
      <c r="Q9861" s="11"/>
      <c r="R9861" s="8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  <c r="BR9861" s="1"/>
      <c r="BS9861" s="1"/>
      <c r="BT9861" s="1"/>
      <c r="BU9861" s="1"/>
      <c r="BV9861" s="1"/>
      <c r="BW9861" s="1"/>
      <c r="BX9861" s="1"/>
      <c r="BY9861" s="1"/>
      <c r="BZ9861" s="1"/>
      <c r="CA9861" s="1"/>
      <c r="CB9861" s="1"/>
      <c r="CC9861" s="1"/>
      <c r="CD9861" s="1"/>
      <c r="CE9861" s="1"/>
      <c r="CF9861" s="1"/>
      <c r="CG9861" s="1"/>
      <c r="CH9861" s="1"/>
      <c r="CI9861" s="1"/>
      <c r="CJ9861" s="1"/>
      <c r="CK9861" s="1"/>
      <c r="CL9861" s="1"/>
      <c r="CM9861" s="1"/>
      <c r="CN9861" s="1"/>
      <c r="CO9861" s="1"/>
      <c r="CP9861" s="1"/>
      <c r="CQ9861" s="1"/>
      <c r="CR9861" s="1"/>
      <c r="CS9861" s="1"/>
      <c r="CT9861" s="1"/>
      <c r="CU9861" s="1"/>
      <c r="CV9861" s="1"/>
      <c r="CW9861" s="1"/>
      <c r="CX9861" s="1"/>
      <c r="CY9861" s="1"/>
      <c r="CZ9861" s="1"/>
      <c r="DA9861" s="1"/>
      <c r="DB9861" s="1"/>
      <c r="DC9861" s="1"/>
      <c r="DD9861" s="1"/>
      <c r="DE9861" s="1"/>
      <c r="DF9861" s="1"/>
      <c r="DG9861" s="1"/>
      <c r="DH9861" s="1"/>
      <c r="DI9861" s="1"/>
      <c r="DJ9861" s="1"/>
      <c r="DK9861" s="1"/>
      <c r="DL9861" s="1"/>
      <c r="DM9861" s="1"/>
      <c r="DN9861" s="1"/>
      <c r="DO9861" s="1"/>
    </row>
    <row r="9862" spans="1:119" s="2" customFormat="1">
      <c r="A9862" s="1"/>
      <c r="B9862" s="1"/>
      <c r="C9862" s="1"/>
      <c r="D9862" s="1"/>
      <c r="E9862" s="3"/>
      <c r="F9862" s="11"/>
      <c r="G9862" s="11"/>
      <c r="H9862" s="11"/>
      <c r="I9862" s="5"/>
      <c r="J9862" s="1"/>
      <c r="K9862" s="1"/>
      <c r="L9862" s="1"/>
      <c r="M9862" s="1"/>
      <c r="N9862" s="7"/>
      <c r="O9862" s="11"/>
      <c r="P9862" s="11"/>
      <c r="Q9862" s="11"/>
      <c r="R9862" s="8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  <c r="BR9862" s="1"/>
      <c r="BS9862" s="1"/>
      <c r="BT9862" s="1"/>
      <c r="BU9862" s="1"/>
      <c r="BV9862" s="1"/>
      <c r="BW9862" s="1"/>
      <c r="BX9862" s="1"/>
      <c r="BY9862" s="1"/>
      <c r="BZ9862" s="1"/>
      <c r="CA9862" s="1"/>
      <c r="CB9862" s="1"/>
      <c r="CC9862" s="1"/>
      <c r="CD9862" s="1"/>
      <c r="CE9862" s="1"/>
      <c r="CF9862" s="1"/>
      <c r="CG9862" s="1"/>
      <c r="CH9862" s="1"/>
      <c r="CI9862" s="1"/>
      <c r="CJ9862" s="1"/>
      <c r="CK9862" s="1"/>
      <c r="CL9862" s="1"/>
      <c r="CM9862" s="1"/>
      <c r="CN9862" s="1"/>
      <c r="CO9862" s="1"/>
      <c r="CP9862" s="1"/>
      <c r="CQ9862" s="1"/>
      <c r="CR9862" s="1"/>
      <c r="CS9862" s="1"/>
      <c r="CT9862" s="1"/>
      <c r="CU9862" s="1"/>
      <c r="CV9862" s="1"/>
      <c r="CW9862" s="1"/>
      <c r="CX9862" s="1"/>
      <c r="CY9862" s="1"/>
      <c r="CZ9862" s="1"/>
      <c r="DA9862" s="1"/>
      <c r="DB9862" s="1"/>
      <c r="DC9862" s="1"/>
      <c r="DD9862" s="1"/>
      <c r="DE9862" s="1"/>
      <c r="DF9862" s="1"/>
      <c r="DG9862" s="1"/>
      <c r="DH9862" s="1"/>
      <c r="DI9862" s="1"/>
      <c r="DJ9862" s="1"/>
      <c r="DK9862" s="1"/>
      <c r="DL9862" s="1"/>
      <c r="DM9862" s="1"/>
      <c r="DN9862" s="1"/>
      <c r="DO9862" s="1"/>
    </row>
    <row r="9863" spans="1:119" s="2" customFormat="1">
      <c r="A9863" s="1"/>
      <c r="B9863" s="1"/>
      <c r="C9863" s="1"/>
      <c r="D9863" s="1"/>
      <c r="E9863" s="3"/>
      <c r="F9863" s="11"/>
      <c r="G9863" s="11"/>
      <c r="H9863" s="11"/>
      <c r="I9863" s="5"/>
      <c r="J9863" s="1"/>
      <c r="K9863" s="1"/>
      <c r="L9863" s="1"/>
      <c r="M9863" s="1"/>
      <c r="N9863" s="7"/>
      <c r="O9863" s="11"/>
      <c r="P9863" s="11"/>
      <c r="Q9863" s="11"/>
      <c r="R9863" s="8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  <c r="BR9863" s="1"/>
      <c r="BS9863" s="1"/>
      <c r="BT9863" s="1"/>
      <c r="BU9863" s="1"/>
      <c r="BV9863" s="1"/>
      <c r="BW9863" s="1"/>
      <c r="BX9863" s="1"/>
      <c r="BY9863" s="1"/>
      <c r="BZ9863" s="1"/>
      <c r="CA9863" s="1"/>
      <c r="CB9863" s="1"/>
      <c r="CC9863" s="1"/>
      <c r="CD9863" s="1"/>
      <c r="CE9863" s="1"/>
      <c r="CF9863" s="1"/>
      <c r="CG9863" s="1"/>
      <c r="CH9863" s="1"/>
      <c r="CI9863" s="1"/>
      <c r="CJ9863" s="1"/>
      <c r="CK9863" s="1"/>
      <c r="CL9863" s="1"/>
      <c r="CM9863" s="1"/>
      <c r="CN9863" s="1"/>
      <c r="CO9863" s="1"/>
      <c r="CP9863" s="1"/>
      <c r="CQ9863" s="1"/>
      <c r="CR9863" s="1"/>
      <c r="CS9863" s="1"/>
      <c r="CT9863" s="1"/>
      <c r="CU9863" s="1"/>
      <c r="CV9863" s="1"/>
      <c r="CW9863" s="1"/>
      <c r="CX9863" s="1"/>
      <c r="CY9863" s="1"/>
      <c r="CZ9863" s="1"/>
      <c r="DA9863" s="1"/>
      <c r="DB9863" s="1"/>
      <c r="DC9863" s="1"/>
      <c r="DD9863" s="1"/>
      <c r="DE9863" s="1"/>
      <c r="DF9863" s="1"/>
      <c r="DG9863" s="1"/>
      <c r="DH9863" s="1"/>
      <c r="DI9863" s="1"/>
      <c r="DJ9863" s="1"/>
      <c r="DK9863" s="1"/>
      <c r="DL9863" s="1"/>
      <c r="DM9863" s="1"/>
      <c r="DN9863" s="1"/>
      <c r="DO9863" s="1"/>
    </row>
    <row r="9864" spans="1:119" s="2" customFormat="1">
      <c r="A9864" s="1"/>
      <c r="B9864" s="1"/>
      <c r="C9864" s="1"/>
      <c r="D9864" s="1"/>
      <c r="E9864" s="3"/>
      <c r="F9864" s="11"/>
      <c r="G9864" s="11"/>
      <c r="H9864" s="11"/>
      <c r="I9864" s="5"/>
      <c r="J9864" s="1"/>
      <c r="K9864" s="1"/>
      <c r="L9864" s="1"/>
      <c r="M9864" s="1"/>
      <c r="N9864" s="7"/>
      <c r="O9864" s="11"/>
      <c r="P9864" s="11"/>
      <c r="Q9864" s="11"/>
      <c r="R9864" s="8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  <c r="BR9864" s="1"/>
      <c r="BS9864" s="1"/>
      <c r="BT9864" s="1"/>
      <c r="BU9864" s="1"/>
      <c r="BV9864" s="1"/>
      <c r="BW9864" s="1"/>
      <c r="BX9864" s="1"/>
      <c r="BY9864" s="1"/>
      <c r="BZ9864" s="1"/>
      <c r="CA9864" s="1"/>
      <c r="CB9864" s="1"/>
      <c r="CC9864" s="1"/>
      <c r="CD9864" s="1"/>
      <c r="CE9864" s="1"/>
      <c r="CF9864" s="1"/>
      <c r="CG9864" s="1"/>
      <c r="CH9864" s="1"/>
      <c r="CI9864" s="1"/>
      <c r="CJ9864" s="1"/>
      <c r="CK9864" s="1"/>
      <c r="CL9864" s="1"/>
      <c r="CM9864" s="1"/>
      <c r="CN9864" s="1"/>
      <c r="CO9864" s="1"/>
      <c r="CP9864" s="1"/>
      <c r="CQ9864" s="1"/>
      <c r="CR9864" s="1"/>
      <c r="CS9864" s="1"/>
      <c r="CT9864" s="1"/>
      <c r="CU9864" s="1"/>
      <c r="CV9864" s="1"/>
      <c r="CW9864" s="1"/>
      <c r="CX9864" s="1"/>
      <c r="CY9864" s="1"/>
      <c r="CZ9864" s="1"/>
      <c r="DA9864" s="1"/>
      <c r="DB9864" s="1"/>
      <c r="DC9864" s="1"/>
      <c r="DD9864" s="1"/>
      <c r="DE9864" s="1"/>
      <c r="DF9864" s="1"/>
      <c r="DG9864" s="1"/>
      <c r="DH9864" s="1"/>
      <c r="DI9864" s="1"/>
      <c r="DJ9864" s="1"/>
      <c r="DK9864" s="1"/>
      <c r="DL9864" s="1"/>
      <c r="DM9864" s="1"/>
      <c r="DN9864" s="1"/>
      <c r="DO9864" s="1"/>
    </row>
    <row r="9865" spans="1:119" s="2" customFormat="1">
      <c r="A9865" s="1"/>
      <c r="B9865" s="1"/>
      <c r="C9865" s="1"/>
      <c r="D9865" s="1"/>
      <c r="E9865" s="3"/>
      <c r="F9865" s="11"/>
      <c r="G9865" s="11"/>
      <c r="H9865" s="11"/>
      <c r="I9865" s="5"/>
      <c r="J9865" s="1"/>
      <c r="K9865" s="1"/>
      <c r="L9865" s="1"/>
      <c r="M9865" s="1"/>
      <c r="N9865" s="7"/>
      <c r="O9865" s="11"/>
      <c r="P9865" s="11"/>
      <c r="Q9865" s="11"/>
      <c r="R9865" s="8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  <c r="BR9865" s="1"/>
      <c r="BS9865" s="1"/>
      <c r="BT9865" s="1"/>
      <c r="BU9865" s="1"/>
      <c r="BV9865" s="1"/>
      <c r="BW9865" s="1"/>
      <c r="BX9865" s="1"/>
      <c r="BY9865" s="1"/>
      <c r="BZ9865" s="1"/>
      <c r="CA9865" s="1"/>
      <c r="CB9865" s="1"/>
      <c r="CC9865" s="1"/>
      <c r="CD9865" s="1"/>
      <c r="CE9865" s="1"/>
      <c r="CF9865" s="1"/>
      <c r="CG9865" s="1"/>
      <c r="CH9865" s="1"/>
      <c r="CI9865" s="1"/>
      <c r="CJ9865" s="1"/>
      <c r="CK9865" s="1"/>
      <c r="CL9865" s="1"/>
      <c r="CM9865" s="1"/>
      <c r="CN9865" s="1"/>
      <c r="CO9865" s="1"/>
      <c r="CP9865" s="1"/>
      <c r="CQ9865" s="1"/>
      <c r="CR9865" s="1"/>
      <c r="CS9865" s="1"/>
      <c r="CT9865" s="1"/>
      <c r="CU9865" s="1"/>
      <c r="CV9865" s="1"/>
      <c r="CW9865" s="1"/>
      <c r="CX9865" s="1"/>
      <c r="CY9865" s="1"/>
      <c r="CZ9865" s="1"/>
      <c r="DA9865" s="1"/>
      <c r="DB9865" s="1"/>
      <c r="DC9865" s="1"/>
      <c r="DD9865" s="1"/>
      <c r="DE9865" s="1"/>
      <c r="DF9865" s="1"/>
      <c r="DG9865" s="1"/>
      <c r="DH9865" s="1"/>
      <c r="DI9865" s="1"/>
      <c r="DJ9865" s="1"/>
      <c r="DK9865" s="1"/>
      <c r="DL9865" s="1"/>
      <c r="DM9865" s="1"/>
      <c r="DN9865" s="1"/>
      <c r="DO9865" s="1"/>
    </row>
    <row r="9866" spans="1:119" s="2" customFormat="1">
      <c r="A9866" s="1"/>
      <c r="B9866" s="1"/>
      <c r="C9866" s="1"/>
      <c r="D9866" s="1"/>
      <c r="E9866" s="3"/>
      <c r="F9866" s="11"/>
      <c r="G9866" s="11"/>
      <c r="H9866" s="11"/>
      <c r="I9866" s="5"/>
      <c r="J9866" s="1"/>
      <c r="K9866" s="1"/>
      <c r="L9866" s="1"/>
      <c r="M9866" s="1"/>
      <c r="N9866" s="7"/>
      <c r="O9866" s="11"/>
      <c r="P9866" s="11"/>
      <c r="Q9866" s="11"/>
      <c r="R9866" s="8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  <c r="BR9866" s="1"/>
      <c r="BS9866" s="1"/>
      <c r="BT9866" s="1"/>
      <c r="BU9866" s="1"/>
      <c r="BV9866" s="1"/>
      <c r="BW9866" s="1"/>
      <c r="BX9866" s="1"/>
      <c r="BY9866" s="1"/>
      <c r="BZ9866" s="1"/>
      <c r="CA9866" s="1"/>
      <c r="CB9866" s="1"/>
      <c r="CC9866" s="1"/>
      <c r="CD9866" s="1"/>
      <c r="CE9866" s="1"/>
      <c r="CF9866" s="1"/>
      <c r="CG9866" s="1"/>
      <c r="CH9866" s="1"/>
      <c r="CI9866" s="1"/>
      <c r="CJ9866" s="1"/>
      <c r="CK9866" s="1"/>
      <c r="CL9866" s="1"/>
      <c r="CM9866" s="1"/>
      <c r="CN9866" s="1"/>
      <c r="CO9866" s="1"/>
      <c r="CP9866" s="1"/>
      <c r="CQ9866" s="1"/>
      <c r="CR9866" s="1"/>
      <c r="CS9866" s="1"/>
      <c r="CT9866" s="1"/>
      <c r="CU9866" s="1"/>
      <c r="CV9866" s="1"/>
      <c r="CW9866" s="1"/>
      <c r="CX9866" s="1"/>
      <c r="CY9866" s="1"/>
      <c r="CZ9866" s="1"/>
      <c r="DA9866" s="1"/>
      <c r="DB9866" s="1"/>
      <c r="DC9866" s="1"/>
      <c r="DD9866" s="1"/>
      <c r="DE9866" s="1"/>
      <c r="DF9866" s="1"/>
      <c r="DG9866" s="1"/>
      <c r="DH9866" s="1"/>
      <c r="DI9866" s="1"/>
      <c r="DJ9866" s="1"/>
      <c r="DK9866" s="1"/>
      <c r="DL9866" s="1"/>
      <c r="DM9866" s="1"/>
      <c r="DN9866" s="1"/>
      <c r="DO9866" s="1"/>
    </row>
    <row r="9867" spans="1:119" s="2" customFormat="1">
      <c r="A9867" s="1"/>
      <c r="B9867" s="1"/>
      <c r="C9867" s="1"/>
      <c r="D9867" s="1"/>
      <c r="E9867" s="3"/>
      <c r="F9867" s="11"/>
      <c r="G9867" s="11"/>
      <c r="H9867" s="11"/>
      <c r="I9867" s="5"/>
      <c r="J9867" s="1"/>
      <c r="K9867" s="1"/>
      <c r="L9867" s="1"/>
      <c r="M9867" s="1"/>
      <c r="N9867" s="7"/>
      <c r="O9867" s="11"/>
      <c r="P9867" s="11"/>
      <c r="Q9867" s="11"/>
      <c r="R9867" s="8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  <c r="BR9867" s="1"/>
      <c r="BS9867" s="1"/>
      <c r="BT9867" s="1"/>
      <c r="BU9867" s="1"/>
      <c r="BV9867" s="1"/>
      <c r="BW9867" s="1"/>
      <c r="BX9867" s="1"/>
      <c r="BY9867" s="1"/>
      <c r="BZ9867" s="1"/>
      <c r="CA9867" s="1"/>
      <c r="CB9867" s="1"/>
      <c r="CC9867" s="1"/>
      <c r="CD9867" s="1"/>
      <c r="CE9867" s="1"/>
      <c r="CF9867" s="1"/>
      <c r="CG9867" s="1"/>
      <c r="CH9867" s="1"/>
      <c r="CI9867" s="1"/>
      <c r="CJ9867" s="1"/>
      <c r="CK9867" s="1"/>
      <c r="CL9867" s="1"/>
      <c r="CM9867" s="1"/>
      <c r="CN9867" s="1"/>
      <c r="CO9867" s="1"/>
      <c r="CP9867" s="1"/>
      <c r="CQ9867" s="1"/>
      <c r="CR9867" s="1"/>
      <c r="CS9867" s="1"/>
      <c r="CT9867" s="1"/>
      <c r="CU9867" s="1"/>
      <c r="CV9867" s="1"/>
      <c r="CW9867" s="1"/>
      <c r="CX9867" s="1"/>
      <c r="CY9867" s="1"/>
      <c r="CZ9867" s="1"/>
      <c r="DA9867" s="1"/>
      <c r="DB9867" s="1"/>
      <c r="DC9867" s="1"/>
      <c r="DD9867" s="1"/>
      <c r="DE9867" s="1"/>
      <c r="DF9867" s="1"/>
      <c r="DG9867" s="1"/>
      <c r="DH9867" s="1"/>
      <c r="DI9867" s="1"/>
      <c r="DJ9867" s="1"/>
      <c r="DK9867" s="1"/>
      <c r="DL9867" s="1"/>
      <c r="DM9867" s="1"/>
      <c r="DN9867" s="1"/>
      <c r="DO9867" s="1"/>
    </row>
    <row r="9868" spans="1:119" s="2" customFormat="1">
      <c r="A9868" s="1"/>
      <c r="B9868" s="1"/>
      <c r="C9868" s="1"/>
      <c r="D9868" s="1"/>
      <c r="E9868" s="3"/>
      <c r="F9868" s="11"/>
      <c r="G9868" s="11"/>
      <c r="H9868" s="11"/>
      <c r="I9868" s="5"/>
      <c r="J9868" s="1"/>
      <c r="K9868" s="1"/>
      <c r="L9868" s="1"/>
      <c r="M9868" s="1"/>
      <c r="N9868" s="7"/>
      <c r="O9868" s="11"/>
      <c r="P9868" s="11"/>
      <c r="Q9868" s="11"/>
      <c r="R9868" s="8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  <c r="BR9868" s="1"/>
      <c r="BS9868" s="1"/>
      <c r="BT9868" s="1"/>
      <c r="BU9868" s="1"/>
      <c r="BV9868" s="1"/>
      <c r="BW9868" s="1"/>
      <c r="BX9868" s="1"/>
      <c r="BY9868" s="1"/>
      <c r="BZ9868" s="1"/>
      <c r="CA9868" s="1"/>
      <c r="CB9868" s="1"/>
      <c r="CC9868" s="1"/>
      <c r="CD9868" s="1"/>
      <c r="CE9868" s="1"/>
      <c r="CF9868" s="1"/>
      <c r="CG9868" s="1"/>
      <c r="CH9868" s="1"/>
      <c r="CI9868" s="1"/>
      <c r="CJ9868" s="1"/>
      <c r="CK9868" s="1"/>
      <c r="CL9868" s="1"/>
      <c r="CM9868" s="1"/>
      <c r="CN9868" s="1"/>
      <c r="CO9868" s="1"/>
      <c r="CP9868" s="1"/>
      <c r="CQ9868" s="1"/>
      <c r="CR9868" s="1"/>
      <c r="CS9868" s="1"/>
      <c r="CT9868" s="1"/>
      <c r="CU9868" s="1"/>
      <c r="CV9868" s="1"/>
      <c r="CW9868" s="1"/>
      <c r="CX9868" s="1"/>
      <c r="CY9868" s="1"/>
      <c r="CZ9868" s="1"/>
      <c r="DA9868" s="1"/>
      <c r="DB9868" s="1"/>
      <c r="DC9868" s="1"/>
      <c r="DD9868" s="1"/>
      <c r="DE9868" s="1"/>
      <c r="DF9868" s="1"/>
      <c r="DG9868" s="1"/>
      <c r="DH9868" s="1"/>
      <c r="DI9868" s="1"/>
      <c r="DJ9868" s="1"/>
      <c r="DK9868" s="1"/>
      <c r="DL9868" s="1"/>
      <c r="DM9868" s="1"/>
      <c r="DN9868" s="1"/>
      <c r="DO9868" s="1"/>
    </row>
    <row r="9869" spans="1:119" s="2" customFormat="1">
      <c r="A9869" s="1"/>
      <c r="B9869" s="1"/>
      <c r="C9869" s="1"/>
      <c r="D9869" s="1"/>
      <c r="E9869" s="3"/>
      <c r="F9869" s="11"/>
      <c r="G9869" s="11"/>
      <c r="H9869" s="11"/>
      <c r="I9869" s="5"/>
      <c r="J9869" s="1"/>
      <c r="K9869" s="1"/>
      <c r="L9869" s="1"/>
      <c r="M9869" s="1"/>
      <c r="N9869" s="7"/>
      <c r="O9869" s="11"/>
      <c r="P9869" s="11"/>
      <c r="Q9869" s="11"/>
      <c r="R9869" s="8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  <c r="BR9869" s="1"/>
      <c r="BS9869" s="1"/>
      <c r="BT9869" s="1"/>
      <c r="BU9869" s="1"/>
      <c r="BV9869" s="1"/>
      <c r="BW9869" s="1"/>
      <c r="BX9869" s="1"/>
      <c r="BY9869" s="1"/>
      <c r="BZ9869" s="1"/>
      <c r="CA9869" s="1"/>
      <c r="CB9869" s="1"/>
      <c r="CC9869" s="1"/>
      <c r="CD9869" s="1"/>
      <c r="CE9869" s="1"/>
      <c r="CF9869" s="1"/>
      <c r="CG9869" s="1"/>
      <c r="CH9869" s="1"/>
      <c r="CI9869" s="1"/>
      <c r="CJ9869" s="1"/>
      <c r="CK9869" s="1"/>
      <c r="CL9869" s="1"/>
      <c r="CM9869" s="1"/>
      <c r="CN9869" s="1"/>
      <c r="CO9869" s="1"/>
      <c r="CP9869" s="1"/>
      <c r="CQ9869" s="1"/>
      <c r="CR9869" s="1"/>
      <c r="CS9869" s="1"/>
      <c r="CT9869" s="1"/>
      <c r="CU9869" s="1"/>
      <c r="CV9869" s="1"/>
      <c r="CW9869" s="1"/>
      <c r="CX9869" s="1"/>
      <c r="CY9869" s="1"/>
      <c r="CZ9869" s="1"/>
      <c r="DA9869" s="1"/>
      <c r="DB9869" s="1"/>
      <c r="DC9869" s="1"/>
      <c r="DD9869" s="1"/>
      <c r="DE9869" s="1"/>
      <c r="DF9869" s="1"/>
      <c r="DG9869" s="1"/>
      <c r="DH9869" s="1"/>
      <c r="DI9869" s="1"/>
      <c r="DJ9869" s="1"/>
      <c r="DK9869" s="1"/>
      <c r="DL9869" s="1"/>
      <c r="DM9869" s="1"/>
      <c r="DN9869" s="1"/>
      <c r="DO9869" s="1"/>
    </row>
    <row r="9870" spans="1:119" s="2" customFormat="1">
      <c r="A9870" s="1"/>
      <c r="B9870" s="1"/>
      <c r="C9870" s="1"/>
      <c r="D9870" s="1"/>
      <c r="E9870" s="3"/>
      <c r="F9870" s="11"/>
      <c r="G9870" s="11"/>
      <c r="H9870" s="11"/>
      <c r="I9870" s="5"/>
      <c r="J9870" s="1"/>
      <c r="K9870" s="1"/>
      <c r="L9870" s="1"/>
      <c r="M9870" s="1"/>
      <c r="N9870" s="7"/>
      <c r="O9870" s="11"/>
      <c r="P9870" s="11"/>
      <c r="Q9870" s="11"/>
      <c r="R9870" s="8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  <c r="BR9870" s="1"/>
      <c r="BS9870" s="1"/>
      <c r="BT9870" s="1"/>
      <c r="BU9870" s="1"/>
      <c r="BV9870" s="1"/>
      <c r="BW9870" s="1"/>
      <c r="BX9870" s="1"/>
      <c r="BY9870" s="1"/>
      <c r="BZ9870" s="1"/>
      <c r="CA9870" s="1"/>
      <c r="CB9870" s="1"/>
      <c r="CC9870" s="1"/>
      <c r="CD9870" s="1"/>
      <c r="CE9870" s="1"/>
      <c r="CF9870" s="1"/>
      <c r="CG9870" s="1"/>
      <c r="CH9870" s="1"/>
      <c r="CI9870" s="1"/>
      <c r="CJ9870" s="1"/>
      <c r="CK9870" s="1"/>
      <c r="CL9870" s="1"/>
      <c r="CM9870" s="1"/>
      <c r="CN9870" s="1"/>
      <c r="CO9870" s="1"/>
      <c r="CP9870" s="1"/>
      <c r="CQ9870" s="1"/>
      <c r="CR9870" s="1"/>
      <c r="CS9870" s="1"/>
      <c r="CT9870" s="1"/>
      <c r="CU9870" s="1"/>
      <c r="CV9870" s="1"/>
      <c r="CW9870" s="1"/>
      <c r="CX9870" s="1"/>
      <c r="CY9870" s="1"/>
      <c r="CZ9870" s="1"/>
      <c r="DA9870" s="1"/>
      <c r="DB9870" s="1"/>
      <c r="DC9870" s="1"/>
      <c r="DD9870" s="1"/>
      <c r="DE9870" s="1"/>
      <c r="DF9870" s="1"/>
      <c r="DG9870" s="1"/>
      <c r="DH9870" s="1"/>
      <c r="DI9870" s="1"/>
      <c r="DJ9870" s="1"/>
      <c r="DK9870" s="1"/>
      <c r="DL9870" s="1"/>
      <c r="DM9870" s="1"/>
      <c r="DN9870" s="1"/>
      <c r="DO9870" s="1"/>
    </row>
    <row r="9871" spans="1:119" s="2" customFormat="1">
      <c r="A9871" s="1"/>
      <c r="B9871" s="1"/>
      <c r="C9871" s="1"/>
      <c r="D9871" s="1"/>
      <c r="E9871" s="3"/>
      <c r="F9871" s="11"/>
      <c r="G9871" s="11"/>
      <c r="H9871" s="11"/>
      <c r="I9871" s="5"/>
      <c r="J9871" s="1"/>
      <c r="K9871" s="1"/>
      <c r="L9871" s="1"/>
      <c r="M9871" s="1"/>
      <c r="N9871" s="7"/>
      <c r="O9871" s="11"/>
      <c r="P9871" s="11"/>
      <c r="Q9871" s="11"/>
      <c r="R9871" s="8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  <c r="BR9871" s="1"/>
      <c r="BS9871" s="1"/>
      <c r="BT9871" s="1"/>
      <c r="BU9871" s="1"/>
      <c r="BV9871" s="1"/>
      <c r="BW9871" s="1"/>
      <c r="BX9871" s="1"/>
      <c r="BY9871" s="1"/>
      <c r="BZ9871" s="1"/>
      <c r="CA9871" s="1"/>
      <c r="CB9871" s="1"/>
      <c r="CC9871" s="1"/>
      <c r="CD9871" s="1"/>
      <c r="CE9871" s="1"/>
      <c r="CF9871" s="1"/>
      <c r="CG9871" s="1"/>
      <c r="CH9871" s="1"/>
      <c r="CI9871" s="1"/>
      <c r="CJ9871" s="1"/>
      <c r="CK9871" s="1"/>
      <c r="CL9871" s="1"/>
      <c r="CM9871" s="1"/>
      <c r="CN9871" s="1"/>
      <c r="CO9871" s="1"/>
      <c r="CP9871" s="1"/>
      <c r="CQ9871" s="1"/>
      <c r="CR9871" s="1"/>
      <c r="CS9871" s="1"/>
      <c r="CT9871" s="1"/>
      <c r="CU9871" s="1"/>
      <c r="CV9871" s="1"/>
      <c r="CW9871" s="1"/>
      <c r="CX9871" s="1"/>
      <c r="CY9871" s="1"/>
      <c r="CZ9871" s="1"/>
      <c r="DA9871" s="1"/>
      <c r="DB9871" s="1"/>
      <c r="DC9871" s="1"/>
      <c r="DD9871" s="1"/>
      <c r="DE9871" s="1"/>
      <c r="DF9871" s="1"/>
      <c r="DG9871" s="1"/>
      <c r="DH9871" s="1"/>
      <c r="DI9871" s="1"/>
      <c r="DJ9871" s="1"/>
      <c r="DK9871" s="1"/>
      <c r="DL9871" s="1"/>
      <c r="DM9871" s="1"/>
      <c r="DN9871" s="1"/>
      <c r="DO9871" s="1"/>
    </row>
    <row r="9872" spans="1:119" s="2" customFormat="1">
      <c r="A9872" s="1"/>
      <c r="B9872" s="1"/>
      <c r="C9872" s="1"/>
      <c r="D9872" s="1"/>
      <c r="E9872" s="3"/>
      <c r="F9872" s="11"/>
      <c r="G9872" s="11"/>
      <c r="H9872" s="11"/>
      <c r="I9872" s="5"/>
      <c r="J9872" s="1"/>
      <c r="K9872" s="1"/>
      <c r="L9872" s="1"/>
      <c r="M9872" s="1"/>
      <c r="N9872" s="7"/>
      <c r="O9872" s="11"/>
      <c r="P9872" s="11"/>
      <c r="Q9872" s="11"/>
      <c r="R9872" s="8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  <c r="BR9872" s="1"/>
      <c r="BS9872" s="1"/>
      <c r="BT9872" s="1"/>
      <c r="BU9872" s="1"/>
      <c r="BV9872" s="1"/>
      <c r="BW9872" s="1"/>
      <c r="BX9872" s="1"/>
      <c r="BY9872" s="1"/>
      <c r="BZ9872" s="1"/>
      <c r="CA9872" s="1"/>
      <c r="CB9872" s="1"/>
      <c r="CC9872" s="1"/>
      <c r="CD9872" s="1"/>
      <c r="CE9872" s="1"/>
      <c r="CF9872" s="1"/>
      <c r="CG9872" s="1"/>
      <c r="CH9872" s="1"/>
      <c r="CI9872" s="1"/>
      <c r="CJ9872" s="1"/>
      <c r="CK9872" s="1"/>
      <c r="CL9872" s="1"/>
      <c r="CM9872" s="1"/>
      <c r="CN9872" s="1"/>
      <c r="CO9872" s="1"/>
      <c r="CP9872" s="1"/>
      <c r="CQ9872" s="1"/>
      <c r="CR9872" s="1"/>
      <c r="CS9872" s="1"/>
      <c r="CT9872" s="1"/>
      <c r="CU9872" s="1"/>
      <c r="CV9872" s="1"/>
      <c r="CW9872" s="1"/>
      <c r="CX9872" s="1"/>
      <c r="CY9872" s="1"/>
      <c r="CZ9872" s="1"/>
      <c r="DA9872" s="1"/>
      <c r="DB9872" s="1"/>
      <c r="DC9872" s="1"/>
      <c r="DD9872" s="1"/>
      <c r="DE9872" s="1"/>
      <c r="DF9872" s="1"/>
      <c r="DG9872" s="1"/>
      <c r="DH9872" s="1"/>
      <c r="DI9872" s="1"/>
      <c r="DJ9872" s="1"/>
      <c r="DK9872" s="1"/>
      <c r="DL9872" s="1"/>
      <c r="DM9872" s="1"/>
      <c r="DN9872" s="1"/>
      <c r="DO9872" s="1"/>
    </row>
    <row r="9873" spans="1:119" s="2" customFormat="1">
      <c r="A9873" s="1"/>
      <c r="B9873" s="1"/>
      <c r="C9873" s="1"/>
      <c r="D9873" s="1"/>
      <c r="E9873" s="3"/>
      <c r="F9873" s="11"/>
      <c r="G9873" s="11"/>
      <c r="H9873" s="11"/>
      <c r="I9873" s="5"/>
      <c r="J9873" s="1"/>
      <c r="K9873" s="1"/>
      <c r="L9873" s="1"/>
      <c r="M9873" s="1"/>
      <c r="N9873" s="7"/>
      <c r="O9873" s="11"/>
      <c r="P9873" s="11"/>
      <c r="Q9873" s="11"/>
      <c r="R9873" s="8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  <c r="BR9873" s="1"/>
      <c r="BS9873" s="1"/>
      <c r="BT9873" s="1"/>
      <c r="BU9873" s="1"/>
      <c r="BV9873" s="1"/>
      <c r="BW9873" s="1"/>
      <c r="BX9873" s="1"/>
      <c r="BY9873" s="1"/>
      <c r="BZ9873" s="1"/>
      <c r="CA9873" s="1"/>
      <c r="CB9873" s="1"/>
      <c r="CC9873" s="1"/>
      <c r="CD9873" s="1"/>
      <c r="CE9873" s="1"/>
      <c r="CF9873" s="1"/>
      <c r="CG9873" s="1"/>
      <c r="CH9873" s="1"/>
      <c r="CI9873" s="1"/>
      <c r="CJ9873" s="1"/>
      <c r="CK9873" s="1"/>
      <c r="CL9873" s="1"/>
      <c r="CM9873" s="1"/>
      <c r="CN9873" s="1"/>
      <c r="CO9873" s="1"/>
      <c r="CP9873" s="1"/>
      <c r="CQ9873" s="1"/>
      <c r="CR9873" s="1"/>
      <c r="CS9873" s="1"/>
      <c r="CT9873" s="1"/>
      <c r="CU9873" s="1"/>
      <c r="CV9873" s="1"/>
      <c r="CW9873" s="1"/>
      <c r="CX9873" s="1"/>
      <c r="CY9873" s="1"/>
      <c r="CZ9873" s="1"/>
      <c r="DA9873" s="1"/>
      <c r="DB9873" s="1"/>
      <c r="DC9873" s="1"/>
      <c r="DD9873" s="1"/>
      <c r="DE9873" s="1"/>
      <c r="DF9873" s="1"/>
      <c r="DG9873" s="1"/>
      <c r="DH9873" s="1"/>
      <c r="DI9873" s="1"/>
      <c r="DJ9873" s="1"/>
      <c r="DK9873" s="1"/>
      <c r="DL9873" s="1"/>
      <c r="DM9873" s="1"/>
      <c r="DN9873" s="1"/>
      <c r="DO9873" s="1"/>
    </row>
    <row r="9874" spans="1:119" s="2" customFormat="1">
      <c r="A9874" s="1"/>
      <c r="B9874" s="1"/>
      <c r="C9874" s="1"/>
      <c r="D9874" s="1"/>
      <c r="E9874" s="3"/>
      <c r="F9874" s="11"/>
      <c r="G9874" s="11"/>
      <c r="H9874" s="11"/>
      <c r="I9874" s="5"/>
      <c r="J9874" s="1"/>
      <c r="K9874" s="1"/>
      <c r="L9874" s="1"/>
      <c r="M9874" s="1"/>
      <c r="N9874" s="7"/>
      <c r="O9874" s="11"/>
      <c r="P9874" s="11"/>
      <c r="Q9874" s="11"/>
      <c r="R9874" s="8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  <c r="BR9874" s="1"/>
      <c r="BS9874" s="1"/>
      <c r="BT9874" s="1"/>
      <c r="BU9874" s="1"/>
      <c r="BV9874" s="1"/>
      <c r="BW9874" s="1"/>
      <c r="BX9874" s="1"/>
      <c r="BY9874" s="1"/>
      <c r="BZ9874" s="1"/>
      <c r="CA9874" s="1"/>
      <c r="CB9874" s="1"/>
      <c r="CC9874" s="1"/>
      <c r="CD9874" s="1"/>
      <c r="CE9874" s="1"/>
      <c r="CF9874" s="1"/>
      <c r="CG9874" s="1"/>
      <c r="CH9874" s="1"/>
      <c r="CI9874" s="1"/>
      <c r="CJ9874" s="1"/>
      <c r="CK9874" s="1"/>
      <c r="CL9874" s="1"/>
      <c r="CM9874" s="1"/>
      <c r="CN9874" s="1"/>
      <c r="CO9874" s="1"/>
      <c r="CP9874" s="1"/>
      <c r="CQ9874" s="1"/>
      <c r="CR9874" s="1"/>
      <c r="CS9874" s="1"/>
      <c r="CT9874" s="1"/>
      <c r="CU9874" s="1"/>
      <c r="CV9874" s="1"/>
      <c r="CW9874" s="1"/>
      <c r="CX9874" s="1"/>
      <c r="CY9874" s="1"/>
      <c r="CZ9874" s="1"/>
      <c r="DA9874" s="1"/>
      <c r="DB9874" s="1"/>
      <c r="DC9874" s="1"/>
      <c r="DD9874" s="1"/>
      <c r="DE9874" s="1"/>
      <c r="DF9874" s="1"/>
      <c r="DG9874" s="1"/>
      <c r="DH9874" s="1"/>
      <c r="DI9874" s="1"/>
      <c r="DJ9874" s="1"/>
      <c r="DK9874" s="1"/>
      <c r="DL9874" s="1"/>
      <c r="DM9874" s="1"/>
      <c r="DN9874" s="1"/>
      <c r="DO9874" s="1"/>
    </row>
    <row r="9875" spans="1:119" s="2" customFormat="1">
      <c r="A9875" s="1"/>
      <c r="B9875" s="1"/>
      <c r="C9875" s="1"/>
      <c r="D9875" s="1"/>
      <c r="E9875" s="3"/>
      <c r="F9875" s="11"/>
      <c r="G9875" s="11"/>
      <c r="H9875" s="11"/>
      <c r="I9875" s="5"/>
      <c r="J9875" s="1"/>
      <c r="K9875" s="1"/>
      <c r="L9875" s="1"/>
      <c r="M9875" s="1"/>
      <c r="N9875" s="7"/>
      <c r="O9875" s="11"/>
      <c r="P9875" s="11"/>
      <c r="Q9875" s="11"/>
      <c r="R9875" s="8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  <c r="BR9875" s="1"/>
      <c r="BS9875" s="1"/>
      <c r="BT9875" s="1"/>
      <c r="BU9875" s="1"/>
      <c r="BV9875" s="1"/>
      <c r="BW9875" s="1"/>
      <c r="BX9875" s="1"/>
      <c r="BY9875" s="1"/>
      <c r="BZ9875" s="1"/>
      <c r="CA9875" s="1"/>
      <c r="CB9875" s="1"/>
      <c r="CC9875" s="1"/>
      <c r="CD9875" s="1"/>
      <c r="CE9875" s="1"/>
      <c r="CF9875" s="1"/>
      <c r="CG9875" s="1"/>
      <c r="CH9875" s="1"/>
      <c r="CI9875" s="1"/>
      <c r="CJ9875" s="1"/>
      <c r="CK9875" s="1"/>
      <c r="CL9875" s="1"/>
      <c r="CM9875" s="1"/>
      <c r="CN9875" s="1"/>
      <c r="CO9875" s="1"/>
      <c r="CP9875" s="1"/>
      <c r="CQ9875" s="1"/>
      <c r="CR9875" s="1"/>
      <c r="CS9875" s="1"/>
      <c r="CT9875" s="1"/>
      <c r="CU9875" s="1"/>
      <c r="CV9875" s="1"/>
      <c r="CW9875" s="1"/>
      <c r="CX9875" s="1"/>
      <c r="CY9875" s="1"/>
      <c r="CZ9875" s="1"/>
      <c r="DA9875" s="1"/>
      <c r="DB9875" s="1"/>
      <c r="DC9875" s="1"/>
      <c r="DD9875" s="1"/>
      <c r="DE9875" s="1"/>
      <c r="DF9875" s="1"/>
      <c r="DG9875" s="1"/>
      <c r="DH9875" s="1"/>
      <c r="DI9875" s="1"/>
      <c r="DJ9875" s="1"/>
      <c r="DK9875" s="1"/>
      <c r="DL9875" s="1"/>
      <c r="DM9875" s="1"/>
      <c r="DN9875" s="1"/>
      <c r="DO9875" s="1"/>
    </row>
    <row r="9876" spans="1:119" s="2" customFormat="1">
      <c r="A9876" s="1"/>
      <c r="B9876" s="1"/>
      <c r="C9876" s="1"/>
      <c r="D9876" s="1"/>
      <c r="E9876" s="3"/>
      <c r="F9876" s="11"/>
      <c r="G9876" s="11"/>
      <c r="H9876" s="11"/>
      <c r="I9876" s="5"/>
      <c r="J9876" s="1"/>
      <c r="K9876" s="1"/>
      <c r="L9876" s="1"/>
      <c r="M9876" s="1"/>
      <c r="N9876" s="7"/>
      <c r="O9876" s="11"/>
      <c r="P9876" s="11"/>
      <c r="Q9876" s="11"/>
      <c r="R9876" s="8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  <c r="BR9876" s="1"/>
      <c r="BS9876" s="1"/>
      <c r="BT9876" s="1"/>
      <c r="BU9876" s="1"/>
      <c r="BV9876" s="1"/>
      <c r="BW9876" s="1"/>
      <c r="BX9876" s="1"/>
      <c r="BY9876" s="1"/>
      <c r="BZ9876" s="1"/>
      <c r="CA9876" s="1"/>
      <c r="CB9876" s="1"/>
      <c r="CC9876" s="1"/>
      <c r="CD9876" s="1"/>
      <c r="CE9876" s="1"/>
      <c r="CF9876" s="1"/>
      <c r="CG9876" s="1"/>
      <c r="CH9876" s="1"/>
      <c r="CI9876" s="1"/>
      <c r="CJ9876" s="1"/>
      <c r="CK9876" s="1"/>
      <c r="CL9876" s="1"/>
      <c r="CM9876" s="1"/>
      <c r="CN9876" s="1"/>
      <c r="CO9876" s="1"/>
      <c r="CP9876" s="1"/>
      <c r="CQ9876" s="1"/>
      <c r="CR9876" s="1"/>
      <c r="CS9876" s="1"/>
      <c r="CT9876" s="1"/>
      <c r="CU9876" s="1"/>
      <c r="CV9876" s="1"/>
      <c r="CW9876" s="1"/>
      <c r="CX9876" s="1"/>
      <c r="CY9876" s="1"/>
      <c r="CZ9876" s="1"/>
      <c r="DA9876" s="1"/>
      <c r="DB9876" s="1"/>
      <c r="DC9876" s="1"/>
      <c r="DD9876" s="1"/>
      <c r="DE9876" s="1"/>
      <c r="DF9876" s="1"/>
      <c r="DG9876" s="1"/>
      <c r="DH9876" s="1"/>
      <c r="DI9876" s="1"/>
      <c r="DJ9876" s="1"/>
      <c r="DK9876" s="1"/>
      <c r="DL9876" s="1"/>
      <c r="DM9876" s="1"/>
      <c r="DN9876" s="1"/>
      <c r="DO9876" s="1"/>
    </row>
    <row r="9877" spans="1:119" s="2" customFormat="1">
      <c r="A9877" s="1"/>
      <c r="B9877" s="1"/>
      <c r="C9877" s="1"/>
      <c r="D9877" s="1"/>
      <c r="E9877" s="3"/>
      <c r="F9877" s="11"/>
      <c r="G9877" s="11"/>
      <c r="H9877" s="11"/>
      <c r="I9877" s="5"/>
      <c r="J9877" s="1"/>
      <c r="K9877" s="1"/>
      <c r="L9877" s="1"/>
      <c r="M9877" s="1"/>
      <c r="N9877" s="7"/>
      <c r="O9877" s="11"/>
      <c r="P9877" s="11"/>
      <c r="Q9877" s="11"/>
      <c r="R9877" s="8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  <c r="BR9877" s="1"/>
      <c r="BS9877" s="1"/>
      <c r="BT9877" s="1"/>
      <c r="BU9877" s="1"/>
      <c r="BV9877" s="1"/>
      <c r="BW9877" s="1"/>
      <c r="BX9877" s="1"/>
      <c r="BY9877" s="1"/>
      <c r="BZ9877" s="1"/>
      <c r="CA9877" s="1"/>
      <c r="CB9877" s="1"/>
      <c r="CC9877" s="1"/>
      <c r="CD9877" s="1"/>
      <c r="CE9877" s="1"/>
      <c r="CF9877" s="1"/>
      <c r="CG9877" s="1"/>
      <c r="CH9877" s="1"/>
      <c r="CI9877" s="1"/>
      <c r="CJ9877" s="1"/>
      <c r="CK9877" s="1"/>
      <c r="CL9877" s="1"/>
      <c r="CM9877" s="1"/>
      <c r="CN9877" s="1"/>
      <c r="CO9877" s="1"/>
      <c r="CP9877" s="1"/>
      <c r="CQ9877" s="1"/>
      <c r="CR9877" s="1"/>
      <c r="CS9877" s="1"/>
      <c r="CT9877" s="1"/>
      <c r="CU9877" s="1"/>
      <c r="CV9877" s="1"/>
      <c r="CW9877" s="1"/>
      <c r="CX9877" s="1"/>
      <c r="CY9877" s="1"/>
      <c r="CZ9877" s="1"/>
      <c r="DA9877" s="1"/>
      <c r="DB9877" s="1"/>
      <c r="DC9877" s="1"/>
      <c r="DD9877" s="1"/>
      <c r="DE9877" s="1"/>
      <c r="DF9877" s="1"/>
      <c r="DG9877" s="1"/>
      <c r="DH9877" s="1"/>
      <c r="DI9877" s="1"/>
      <c r="DJ9877" s="1"/>
      <c r="DK9877" s="1"/>
      <c r="DL9877" s="1"/>
      <c r="DM9877" s="1"/>
      <c r="DN9877" s="1"/>
      <c r="DO9877" s="1"/>
    </row>
    <row r="9878" spans="1:119" s="2" customFormat="1">
      <c r="A9878" s="1"/>
      <c r="B9878" s="1"/>
      <c r="C9878" s="1"/>
      <c r="D9878" s="1"/>
      <c r="E9878" s="3"/>
      <c r="F9878" s="11"/>
      <c r="G9878" s="11"/>
      <c r="H9878" s="11"/>
      <c r="I9878" s="5"/>
      <c r="J9878" s="1"/>
      <c r="K9878" s="1"/>
      <c r="L9878" s="1"/>
      <c r="M9878" s="1"/>
      <c r="N9878" s="7"/>
      <c r="O9878" s="11"/>
      <c r="P9878" s="11"/>
      <c r="Q9878" s="11"/>
      <c r="R9878" s="8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  <c r="BR9878" s="1"/>
      <c r="BS9878" s="1"/>
      <c r="BT9878" s="1"/>
      <c r="BU9878" s="1"/>
      <c r="BV9878" s="1"/>
      <c r="BW9878" s="1"/>
      <c r="BX9878" s="1"/>
      <c r="BY9878" s="1"/>
      <c r="BZ9878" s="1"/>
      <c r="CA9878" s="1"/>
      <c r="CB9878" s="1"/>
      <c r="CC9878" s="1"/>
      <c r="CD9878" s="1"/>
      <c r="CE9878" s="1"/>
      <c r="CF9878" s="1"/>
      <c r="CG9878" s="1"/>
      <c r="CH9878" s="1"/>
      <c r="CI9878" s="1"/>
      <c r="CJ9878" s="1"/>
      <c r="CK9878" s="1"/>
      <c r="CL9878" s="1"/>
      <c r="CM9878" s="1"/>
      <c r="CN9878" s="1"/>
      <c r="CO9878" s="1"/>
      <c r="CP9878" s="1"/>
      <c r="CQ9878" s="1"/>
      <c r="CR9878" s="1"/>
      <c r="CS9878" s="1"/>
      <c r="CT9878" s="1"/>
      <c r="CU9878" s="1"/>
      <c r="CV9878" s="1"/>
      <c r="CW9878" s="1"/>
      <c r="CX9878" s="1"/>
      <c r="CY9878" s="1"/>
      <c r="CZ9878" s="1"/>
      <c r="DA9878" s="1"/>
      <c r="DB9878" s="1"/>
      <c r="DC9878" s="1"/>
      <c r="DD9878" s="1"/>
      <c r="DE9878" s="1"/>
      <c r="DF9878" s="1"/>
      <c r="DG9878" s="1"/>
      <c r="DH9878" s="1"/>
      <c r="DI9878" s="1"/>
      <c r="DJ9878" s="1"/>
      <c r="DK9878" s="1"/>
      <c r="DL9878" s="1"/>
      <c r="DM9878" s="1"/>
      <c r="DN9878" s="1"/>
      <c r="DO9878" s="1"/>
    </row>
    <row r="9879" spans="1:119" s="2" customFormat="1">
      <c r="A9879" s="1"/>
      <c r="B9879" s="1"/>
      <c r="C9879" s="1"/>
      <c r="D9879" s="1"/>
      <c r="E9879" s="3"/>
      <c r="F9879" s="11"/>
      <c r="G9879" s="11"/>
      <c r="H9879" s="11"/>
      <c r="I9879" s="5"/>
      <c r="J9879" s="1"/>
      <c r="K9879" s="1"/>
      <c r="L9879" s="1"/>
      <c r="M9879" s="1"/>
      <c r="N9879" s="7"/>
      <c r="O9879" s="11"/>
      <c r="P9879" s="11"/>
      <c r="Q9879" s="11"/>
      <c r="R9879" s="8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  <c r="BR9879" s="1"/>
      <c r="BS9879" s="1"/>
      <c r="BT9879" s="1"/>
      <c r="BU9879" s="1"/>
      <c r="BV9879" s="1"/>
      <c r="BW9879" s="1"/>
      <c r="BX9879" s="1"/>
      <c r="BY9879" s="1"/>
      <c r="BZ9879" s="1"/>
      <c r="CA9879" s="1"/>
      <c r="CB9879" s="1"/>
      <c r="CC9879" s="1"/>
      <c r="CD9879" s="1"/>
      <c r="CE9879" s="1"/>
      <c r="CF9879" s="1"/>
      <c r="CG9879" s="1"/>
      <c r="CH9879" s="1"/>
      <c r="CI9879" s="1"/>
      <c r="CJ9879" s="1"/>
      <c r="CK9879" s="1"/>
      <c r="CL9879" s="1"/>
      <c r="CM9879" s="1"/>
      <c r="CN9879" s="1"/>
      <c r="CO9879" s="1"/>
      <c r="CP9879" s="1"/>
      <c r="CQ9879" s="1"/>
      <c r="CR9879" s="1"/>
      <c r="CS9879" s="1"/>
      <c r="CT9879" s="1"/>
      <c r="CU9879" s="1"/>
      <c r="CV9879" s="1"/>
      <c r="CW9879" s="1"/>
      <c r="CX9879" s="1"/>
      <c r="CY9879" s="1"/>
      <c r="CZ9879" s="1"/>
      <c r="DA9879" s="1"/>
      <c r="DB9879" s="1"/>
      <c r="DC9879" s="1"/>
      <c r="DD9879" s="1"/>
      <c r="DE9879" s="1"/>
      <c r="DF9879" s="1"/>
      <c r="DG9879" s="1"/>
      <c r="DH9879" s="1"/>
      <c r="DI9879" s="1"/>
      <c r="DJ9879" s="1"/>
      <c r="DK9879" s="1"/>
      <c r="DL9879" s="1"/>
      <c r="DM9879" s="1"/>
      <c r="DN9879" s="1"/>
      <c r="DO9879" s="1"/>
    </row>
    <row r="9880" spans="1:119" s="2" customFormat="1">
      <c r="A9880" s="1"/>
      <c r="B9880" s="1"/>
      <c r="C9880" s="1"/>
      <c r="D9880" s="1"/>
      <c r="E9880" s="3"/>
      <c r="F9880" s="11"/>
      <c r="G9880" s="11"/>
      <c r="H9880" s="11"/>
      <c r="I9880" s="5"/>
      <c r="J9880" s="1"/>
      <c r="K9880" s="1"/>
      <c r="L9880" s="1"/>
      <c r="M9880" s="1"/>
      <c r="N9880" s="7"/>
      <c r="O9880" s="11"/>
      <c r="P9880" s="11"/>
      <c r="Q9880" s="11"/>
      <c r="R9880" s="8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  <c r="BR9880" s="1"/>
      <c r="BS9880" s="1"/>
      <c r="BT9880" s="1"/>
      <c r="BU9880" s="1"/>
      <c r="BV9880" s="1"/>
      <c r="BW9880" s="1"/>
      <c r="BX9880" s="1"/>
      <c r="BY9880" s="1"/>
      <c r="BZ9880" s="1"/>
      <c r="CA9880" s="1"/>
      <c r="CB9880" s="1"/>
      <c r="CC9880" s="1"/>
      <c r="CD9880" s="1"/>
      <c r="CE9880" s="1"/>
      <c r="CF9880" s="1"/>
      <c r="CG9880" s="1"/>
      <c r="CH9880" s="1"/>
      <c r="CI9880" s="1"/>
      <c r="CJ9880" s="1"/>
      <c r="CK9880" s="1"/>
      <c r="CL9880" s="1"/>
      <c r="CM9880" s="1"/>
      <c r="CN9880" s="1"/>
      <c r="CO9880" s="1"/>
      <c r="CP9880" s="1"/>
      <c r="CQ9880" s="1"/>
      <c r="CR9880" s="1"/>
      <c r="CS9880" s="1"/>
      <c r="CT9880" s="1"/>
      <c r="CU9880" s="1"/>
      <c r="CV9880" s="1"/>
      <c r="CW9880" s="1"/>
      <c r="CX9880" s="1"/>
      <c r="CY9880" s="1"/>
      <c r="CZ9880" s="1"/>
      <c r="DA9880" s="1"/>
      <c r="DB9880" s="1"/>
      <c r="DC9880" s="1"/>
      <c r="DD9880" s="1"/>
      <c r="DE9880" s="1"/>
      <c r="DF9880" s="1"/>
      <c r="DG9880" s="1"/>
      <c r="DH9880" s="1"/>
      <c r="DI9880" s="1"/>
      <c r="DJ9880" s="1"/>
      <c r="DK9880" s="1"/>
      <c r="DL9880" s="1"/>
      <c r="DM9880" s="1"/>
      <c r="DN9880" s="1"/>
      <c r="DO9880" s="1"/>
    </row>
    <row r="9881" spans="1:119" s="2" customFormat="1">
      <c r="A9881" s="1"/>
      <c r="B9881" s="1"/>
      <c r="C9881" s="1"/>
      <c r="D9881" s="1"/>
      <c r="E9881" s="3"/>
      <c r="F9881" s="11"/>
      <c r="G9881" s="11"/>
      <c r="H9881" s="11"/>
      <c r="I9881" s="5"/>
      <c r="J9881" s="1"/>
      <c r="K9881" s="1"/>
      <c r="L9881" s="1"/>
      <c r="M9881" s="1"/>
      <c r="N9881" s="7"/>
      <c r="O9881" s="11"/>
      <c r="P9881" s="11"/>
      <c r="Q9881" s="11"/>
      <c r="R9881" s="8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  <c r="BR9881" s="1"/>
      <c r="BS9881" s="1"/>
      <c r="BT9881" s="1"/>
      <c r="BU9881" s="1"/>
      <c r="BV9881" s="1"/>
      <c r="BW9881" s="1"/>
      <c r="BX9881" s="1"/>
      <c r="BY9881" s="1"/>
      <c r="BZ9881" s="1"/>
      <c r="CA9881" s="1"/>
      <c r="CB9881" s="1"/>
      <c r="CC9881" s="1"/>
      <c r="CD9881" s="1"/>
      <c r="CE9881" s="1"/>
      <c r="CF9881" s="1"/>
      <c r="CG9881" s="1"/>
      <c r="CH9881" s="1"/>
      <c r="CI9881" s="1"/>
      <c r="CJ9881" s="1"/>
      <c r="CK9881" s="1"/>
      <c r="CL9881" s="1"/>
      <c r="CM9881" s="1"/>
      <c r="CN9881" s="1"/>
      <c r="CO9881" s="1"/>
      <c r="CP9881" s="1"/>
      <c r="CQ9881" s="1"/>
      <c r="CR9881" s="1"/>
      <c r="CS9881" s="1"/>
      <c r="CT9881" s="1"/>
      <c r="CU9881" s="1"/>
      <c r="CV9881" s="1"/>
      <c r="CW9881" s="1"/>
      <c r="CX9881" s="1"/>
      <c r="CY9881" s="1"/>
      <c r="CZ9881" s="1"/>
      <c r="DA9881" s="1"/>
      <c r="DB9881" s="1"/>
      <c r="DC9881" s="1"/>
      <c r="DD9881" s="1"/>
      <c r="DE9881" s="1"/>
      <c r="DF9881" s="1"/>
      <c r="DG9881" s="1"/>
      <c r="DH9881" s="1"/>
      <c r="DI9881" s="1"/>
      <c r="DJ9881" s="1"/>
      <c r="DK9881" s="1"/>
      <c r="DL9881" s="1"/>
      <c r="DM9881" s="1"/>
      <c r="DN9881" s="1"/>
      <c r="DO9881" s="1"/>
    </row>
    <row r="9882" spans="1:119" s="2" customFormat="1">
      <c r="A9882" s="1"/>
      <c r="B9882" s="1"/>
      <c r="C9882" s="1"/>
      <c r="D9882" s="1"/>
      <c r="E9882" s="3"/>
      <c r="F9882" s="11"/>
      <c r="G9882" s="11"/>
      <c r="H9882" s="11"/>
      <c r="I9882" s="5"/>
      <c r="J9882" s="1"/>
      <c r="K9882" s="1"/>
      <c r="L9882" s="1"/>
      <c r="M9882" s="1"/>
      <c r="N9882" s="7"/>
      <c r="O9882" s="11"/>
      <c r="P9882" s="11"/>
      <c r="Q9882" s="11"/>
      <c r="R9882" s="8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  <c r="BR9882" s="1"/>
      <c r="BS9882" s="1"/>
      <c r="BT9882" s="1"/>
      <c r="BU9882" s="1"/>
      <c r="BV9882" s="1"/>
      <c r="BW9882" s="1"/>
      <c r="BX9882" s="1"/>
      <c r="BY9882" s="1"/>
      <c r="BZ9882" s="1"/>
      <c r="CA9882" s="1"/>
      <c r="CB9882" s="1"/>
      <c r="CC9882" s="1"/>
      <c r="CD9882" s="1"/>
      <c r="CE9882" s="1"/>
      <c r="CF9882" s="1"/>
      <c r="CG9882" s="1"/>
      <c r="CH9882" s="1"/>
      <c r="CI9882" s="1"/>
      <c r="CJ9882" s="1"/>
      <c r="CK9882" s="1"/>
      <c r="CL9882" s="1"/>
      <c r="CM9882" s="1"/>
      <c r="CN9882" s="1"/>
      <c r="CO9882" s="1"/>
      <c r="CP9882" s="1"/>
      <c r="CQ9882" s="1"/>
      <c r="CR9882" s="1"/>
      <c r="CS9882" s="1"/>
      <c r="CT9882" s="1"/>
      <c r="CU9882" s="1"/>
      <c r="CV9882" s="1"/>
      <c r="CW9882" s="1"/>
      <c r="CX9882" s="1"/>
      <c r="CY9882" s="1"/>
      <c r="CZ9882" s="1"/>
      <c r="DA9882" s="1"/>
      <c r="DB9882" s="1"/>
      <c r="DC9882" s="1"/>
      <c r="DD9882" s="1"/>
      <c r="DE9882" s="1"/>
      <c r="DF9882" s="1"/>
      <c r="DG9882" s="1"/>
      <c r="DH9882" s="1"/>
      <c r="DI9882" s="1"/>
      <c r="DJ9882" s="1"/>
      <c r="DK9882" s="1"/>
      <c r="DL9882" s="1"/>
      <c r="DM9882" s="1"/>
      <c r="DN9882" s="1"/>
      <c r="DO9882" s="1"/>
    </row>
    <row r="9883" spans="1:119" s="2" customFormat="1">
      <c r="A9883" s="1"/>
      <c r="B9883" s="1"/>
      <c r="C9883" s="1"/>
      <c r="D9883" s="1"/>
      <c r="E9883" s="3"/>
      <c r="F9883" s="11"/>
      <c r="G9883" s="11"/>
      <c r="H9883" s="11"/>
      <c r="I9883" s="5"/>
      <c r="J9883" s="1"/>
      <c r="K9883" s="1"/>
      <c r="L9883" s="1"/>
      <c r="M9883" s="1"/>
      <c r="N9883" s="7"/>
      <c r="O9883" s="11"/>
      <c r="P9883" s="11"/>
      <c r="Q9883" s="11"/>
      <c r="R9883" s="8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  <c r="BR9883" s="1"/>
      <c r="BS9883" s="1"/>
      <c r="BT9883" s="1"/>
      <c r="BU9883" s="1"/>
      <c r="BV9883" s="1"/>
      <c r="BW9883" s="1"/>
      <c r="BX9883" s="1"/>
      <c r="BY9883" s="1"/>
      <c r="BZ9883" s="1"/>
      <c r="CA9883" s="1"/>
      <c r="CB9883" s="1"/>
      <c r="CC9883" s="1"/>
      <c r="CD9883" s="1"/>
      <c r="CE9883" s="1"/>
      <c r="CF9883" s="1"/>
      <c r="CG9883" s="1"/>
      <c r="CH9883" s="1"/>
      <c r="CI9883" s="1"/>
      <c r="CJ9883" s="1"/>
      <c r="CK9883" s="1"/>
      <c r="CL9883" s="1"/>
      <c r="CM9883" s="1"/>
      <c r="CN9883" s="1"/>
      <c r="CO9883" s="1"/>
      <c r="CP9883" s="1"/>
      <c r="CQ9883" s="1"/>
      <c r="CR9883" s="1"/>
      <c r="CS9883" s="1"/>
      <c r="CT9883" s="1"/>
      <c r="CU9883" s="1"/>
      <c r="CV9883" s="1"/>
      <c r="CW9883" s="1"/>
      <c r="CX9883" s="1"/>
      <c r="CY9883" s="1"/>
      <c r="CZ9883" s="1"/>
      <c r="DA9883" s="1"/>
      <c r="DB9883" s="1"/>
      <c r="DC9883" s="1"/>
      <c r="DD9883" s="1"/>
      <c r="DE9883" s="1"/>
      <c r="DF9883" s="1"/>
      <c r="DG9883" s="1"/>
      <c r="DH9883" s="1"/>
      <c r="DI9883" s="1"/>
      <c r="DJ9883" s="1"/>
      <c r="DK9883" s="1"/>
      <c r="DL9883" s="1"/>
      <c r="DM9883" s="1"/>
      <c r="DN9883" s="1"/>
      <c r="DO9883" s="1"/>
    </row>
    <row r="9884" spans="1:119" s="2" customFormat="1">
      <c r="A9884" s="1"/>
      <c r="B9884" s="1"/>
      <c r="C9884" s="1"/>
      <c r="D9884" s="1"/>
      <c r="E9884" s="3"/>
      <c r="F9884" s="11"/>
      <c r="G9884" s="11"/>
      <c r="H9884" s="11"/>
      <c r="I9884" s="5"/>
      <c r="J9884" s="1"/>
      <c r="K9884" s="1"/>
      <c r="L9884" s="1"/>
      <c r="M9884" s="1"/>
      <c r="N9884" s="7"/>
      <c r="O9884" s="11"/>
      <c r="P9884" s="11"/>
      <c r="Q9884" s="11"/>
      <c r="R9884" s="8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  <c r="BR9884" s="1"/>
      <c r="BS9884" s="1"/>
      <c r="BT9884" s="1"/>
      <c r="BU9884" s="1"/>
      <c r="BV9884" s="1"/>
      <c r="BW9884" s="1"/>
      <c r="BX9884" s="1"/>
      <c r="BY9884" s="1"/>
      <c r="BZ9884" s="1"/>
      <c r="CA9884" s="1"/>
      <c r="CB9884" s="1"/>
      <c r="CC9884" s="1"/>
      <c r="CD9884" s="1"/>
      <c r="CE9884" s="1"/>
      <c r="CF9884" s="1"/>
      <c r="CG9884" s="1"/>
      <c r="CH9884" s="1"/>
      <c r="CI9884" s="1"/>
      <c r="CJ9884" s="1"/>
      <c r="CK9884" s="1"/>
      <c r="CL9884" s="1"/>
      <c r="CM9884" s="1"/>
      <c r="CN9884" s="1"/>
      <c r="CO9884" s="1"/>
      <c r="CP9884" s="1"/>
      <c r="CQ9884" s="1"/>
      <c r="CR9884" s="1"/>
      <c r="CS9884" s="1"/>
      <c r="CT9884" s="1"/>
      <c r="CU9884" s="1"/>
      <c r="CV9884" s="1"/>
      <c r="CW9884" s="1"/>
      <c r="CX9884" s="1"/>
      <c r="CY9884" s="1"/>
      <c r="CZ9884" s="1"/>
      <c r="DA9884" s="1"/>
      <c r="DB9884" s="1"/>
      <c r="DC9884" s="1"/>
      <c r="DD9884" s="1"/>
      <c r="DE9884" s="1"/>
      <c r="DF9884" s="1"/>
      <c r="DG9884" s="1"/>
      <c r="DH9884" s="1"/>
      <c r="DI9884" s="1"/>
      <c r="DJ9884" s="1"/>
      <c r="DK9884" s="1"/>
      <c r="DL9884" s="1"/>
      <c r="DM9884" s="1"/>
      <c r="DN9884" s="1"/>
      <c r="DO9884" s="1"/>
    </row>
    <row r="9885" spans="1:119" s="2" customFormat="1">
      <c r="A9885" s="1"/>
      <c r="B9885" s="1"/>
      <c r="C9885" s="1"/>
      <c r="D9885" s="1"/>
      <c r="E9885" s="3"/>
      <c r="F9885" s="11"/>
      <c r="G9885" s="11"/>
      <c r="H9885" s="11"/>
      <c r="I9885" s="5"/>
      <c r="J9885" s="1"/>
      <c r="K9885" s="1"/>
      <c r="L9885" s="1"/>
      <c r="M9885" s="1"/>
      <c r="N9885" s="7"/>
      <c r="O9885" s="11"/>
      <c r="P9885" s="11"/>
      <c r="Q9885" s="11"/>
      <c r="R9885" s="8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  <c r="BR9885" s="1"/>
      <c r="BS9885" s="1"/>
      <c r="BT9885" s="1"/>
      <c r="BU9885" s="1"/>
      <c r="BV9885" s="1"/>
      <c r="BW9885" s="1"/>
      <c r="BX9885" s="1"/>
      <c r="BY9885" s="1"/>
      <c r="BZ9885" s="1"/>
      <c r="CA9885" s="1"/>
      <c r="CB9885" s="1"/>
      <c r="CC9885" s="1"/>
      <c r="CD9885" s="1"/>
      <c r="CE9885" s="1"/>
      <c r="CF9885" s="1"/>
      <c r="CG9885" s="1"/>
      <c r="CH9885" s="1"/>
      <c r="CI9885" s="1"/>
      <c r="CJ9885" s="1"/>
      <c r="CK9885" s="1"/>
      <c r="CL9885" s="1"/>
      <c r="CM9885" s="1"/>
      <c r="CN9885" s="1"/>
      <c r="CO9885" s="1"/>
      <c r="CP9885" s="1"/>
      <c r="CQ9885" s="1"/>
      <c r="CR9885" s="1"/>
      <c r="CS9885" s="1"/>
      <c r="CT9885" s="1"/>
      <c r="CU9885" s="1"/>
      <c r="CV9885" s="1"/>
      <c r="CW9885" s="1"/>
      <c r="CX9885" s="1"/>
      <c r="CY9885" s="1"/>
      <c r="CZ9885" s="1"/>
      <c r="DA9885" s="1"/>
      <c r="DB9885" s="1"/>
      <c r="DC9885" s="1"/>
      <c r="DD9885" s="1"/>
      <c r="DE9885" s="1"/>
      <c r="DF9885" s="1"/>
      <c r="DG9885" s="1"/>
      <c r="DH9885" s="1"/>
      <c r="DI9885" s="1"/>
      <c r="DJ9885" s="1"/>
      <c r="DK9885" s="1"/>
      <c r="DL9885" s="1"/>
      <c r="DM9885" s="1"/>
      <c r="DN9885" s="1"/>
      <c r="DO9885" s="1"/>
    </row>
    <row r="9886" spans="1:119" s="2" customFormat="1">
      <c r="A9886" s="1"/>
      <c r="B9886" s="1"/>
      <c r="C9886" s="1"/>
      <c r="D9886" s="1"/>
      <c r="E9886" s="3"/>
      <c r="F9886" s="11"/>
      <c r="G9886" s="11"/>
      <c r="H9886" s="11"/>
      <c r="I9886" s="5"/>
      <c r="J9886" s="1"/>
      <c r="K9886" s="1"/>
      <c r="L9886" s="1"/>
      <c r="M9886" s="1"/>
      <c r="N9886" s="7"/>
      <c r="O9886" s="11"/>
      <c r="P9886" s="11"/>
      <c r="Q9886" s="11"/>
      <c r="R9886" s="8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  <c r="BR9886" s="1"/>
      <c r="BS9886" s="1"/>
      <c r="BT9886" s="1"/>
      <c r="BU9886" s="1"/>
      <c r="BV9886" s="1"/>
      <c r="BW9886" s="1"/>
      <c r="BX9886" s="1"/>
      <c r="BY9886" s="1"/>
      <c r="BZ9886" s="1"/>
      <c r="CA9886" s="1"/>
      <c r="CB9886" s="1"/>
      <c r="CC9886" s="1"/>
      <c r="CD9886" s="1"/>
      <c r="CE9886" s="1"/>
      <c r="CF9886" s="1"/>
      <c r="CG9886" s="1"/>
      <c r="CH9886" s="1"/>
      <c r="CI9886" s="1"/>
      <c r="CJ9886" s="1"/>
      <c r="CK9886" s="1"/>
      <c r="CL9886" s="1"/>
      <c r="CM9886" s="1"/>
      <c r="CN9886" s="1"/>
      <c r="CO9886" s="1"/>
      <c r="CP9886" s="1"/>
      <c r="CQ9886" s="1"/>
      <c r="CR9886" s="1"/>
      <c r="CS9886" s="1"/>
      <c r="CT9886" s="1"/>
      <c r="CU9886" s="1"/>
      <c r="CV9886" s="1"/>
      <c r="CW9886" s="1"/>
      <c r="CX9886" s="1"/>
      <c r="CY9886" s="1"/>
      <c r="CZ9886" s="1"/>
      <c r="DA9886" s="1"/>
      <c r="DB9886" s="1"/>
      <c r="DC9886" s="1"/>
      <c r="DD9886" s="1"/>
      <c r="DE9886" s="1"/>
      <c r="DF9886" s="1"/>
      <c r="DG9886" s="1"/>
      <c r="DH9886" s="1"/>
      <c r="DI9886" s="1"/>
      <c r="DJ9886" s="1"/>
      <c r="DK9886" s="1"/>
      <c r="DL9886" s="1"/>
      <c r="DM9886" s="1"/>
      <c r="DN9886" s="1"/>
      <c r="DO9886" s="1"/>
    </row>
    <row r="9887" spans="1:119" s="2" customFormat="1">
      <c r="A9887" s="1"/>
      <c r="B9887" s="1"/>
      <c r="C9887" s="1"/>
      <c r="D9887" s="1"/>
      <c r="E9887" s="3"/>
      <c r="F9887" s="11"/>
      <c r="G9887" s="11"/>
      <c r="H9887" s="11"/>
      <c r="I9887" s="5"/>
      <c r="J9887" s="1"/>
      <c r="K9887" s="1"/>
      <c r="L9887" s="1"/>
      <c r="M9887" s="1"/>
      <c r="N9887" s="7"/>
      <c r="O9887" s="11"/>
      <c r="P9887" s="11"/>
      <c r="Q9887" s="11"/>
      <c r="R9887" s="8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  <c r="BR9887" s="1"/>
      <c r="BS9887" s="1"/>
      <c r="BT9887" s="1"/>
      <c r="BU9887" s="1"/>
      <c r="BV9887" s="1"/>
      <c r="BW9887" s="1"/>
      <c r="BX9887" s="1"/>
      <c r="BY9887" s="1"/>
      <c r="BZ9887" s="1"/>
      <c r="CA9887" s="1"/>
      <c r="CB9887" s="1"/>
      <c r="CC9887" s="1"/>
      <c r="CD9887" s="1"/>
      <c r="CE9887" s="1"/>
      <c r="CF9887" s="1"/>
      <c r="CG9887" s="1"/>
      <c r="CH9887" s="1"/>
      <c r="CI9887" s="1"/>
      <c r="CJ9887" s="1"/>
      <c r="CK9887" s="1"/>
      <c r="CL9887" s="1"/>
      <c r="CM9887" s="1"/>
      <c r="CN9887" s="1"/>
      <c r="CO9887" s="1"/>
      <c r="CP9887" s="1"/>
      <c r="CQ9887" s="1"/>
      <c r="CR9887" s="1"/>
      <c r="CS9887" s="1"/>
      <c r="CT9887" s="1"/>
      <c r="CU9887" s="1"/>
      <c r="CV9887" s="1"/>
      <c r="CW9887" s="1"/>
      <c r="CX9887" s="1"/>
      <c r="CY9887" s="1"/>
      <c r="CZ9887" s="1"/>
      <c r="DA9887" s="1"/>
      <c r="DB9887" s="1"/>
      <c r="DC9887" s="1"/>
      <c r="DD9887" s="1"/>
      <c r="DE9887" s="1"/>
      <c r="DF9887" s="1"/>
      <c r="DG9887" s="1"/>
      <c r="DH9887" s="1"/>
      <c r="DI9887" s="1"/>
      <c r="DJ9887" s="1"/>
      <c r="DK9887" s="1"/>
      <c r="DL9887" s="1"/>
      <c r="DM9887" s="1"/>
      <c r="DN9887" s="1"/>
      <c r="DO9887" s="1"/>
    </row>
    <row r="9888" spans="1:119" s="2" customFormat="1">
      <c r="A9888" s="1"/>
      <c r="B9888" s="1"/>
      <c r="C9888" s="1"/>
      <c r="D9888" s="1"/>
      <c r="E9888" s="3"/>
      <c r="F9888" s="11"/>
      <c r="G9888" s="11"/>
      <c r="H9888" s="11"/>
      <c r="I9888" s="5"/>
      <c r="J9888" s="1"/>
      <c r="K9888" s="1"/>
      <c r="L9888" s="1"/>
      <c r="M9888" s="1"/>
      <c r="N9888" s="7"/>
      <c r="O9888" s="11"/>
      <c r="P9888" s="11"/>
      <c r="Q9888" s="11"/>
      <c r="R9888" s="8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  <c r="BR9888" s="1"/>
      <c r="BS9888" s="1"/>
      <c r="BT9888" s="1"/>
      <c r="BU9888" s="1"/>
      <c r="BV9888" s="1"/>
      <c r="BW9888" s="1"/>
      <c r="BX9888" s="1"/>
      <c r="BY9888" s="1"/>
      <c r="BZ9888" s="1"/>
      <c r="CA9888" s="1"/>
      <c r="CB9888" s="1"/>
      <c r="CC9888" s="1"/>
      <c r="CD9888" s="1"/>
      <c r="CE9888" s="1"/>
      <c r="CF9888" s="1"/>
      <c r="CG9888" s="1"/>
      <c r="CH9888" s="1"/>
      <c r="CI9888" s="1"/>
      <c r="CJ9888" s="1"/>
      <c r="CK9888" s="1"/>
      <c r="CL9888" s="1"/>
      <c r="CM9888" s="1"/>
      <c r="CN9888" s="1"/>
      <c r="CO9888" s="1"/>
      <c r="CP9888" s="1"/>
      <c r="CQ9888" s="1"/>
      <c r="CR9888" s="1"/>
      <c r="CS9888" s="1"/>
      <c r="CT9888" s="1"/>
      <c r="CU9888" s="1"/>
      <c r="CV9888" s="1"/>
      <c r="CW9888" s="1"/>
      <c r="CX9888" s="1"/>
      <c r="CY9888" s="1"/>
      <c r="CZ9888" s="1"/>
      <c r="DA9888" s="1"/>
      <c r="DB9888" s="1"/>
      <c r="DC9888" s="1"/>
      <c r="DD9888" s="1"/>
      <c r="DE9888" s="1"/>
      <c r="DF9888" s="1"/>
      <c r="DG9888" s="1"/>
      <c r="DH9888" s="1"/>
      <c r="DI9888" s="1"/>
      <c r="DJ9888" s="1"/>
      <c r="DK9888" s="1"/>
      <c r="DL9888" s="1"/>
      <c r="DM9888" s="1"/>
      <c r="DN9888" s="1"/>
      <c r="DO9888" s="1"/>
    </row>
    <row r="9889" spans="1:119" s="2" customFormat="1">
      <c r="A9889" s="1"/>
      <c r="B9889" s="1"/>
      <c r="C9889" s="1"/>
      <c r="D9889" s="1"/>
      <c r="E9889" s="3"/>
      <c r="F9889" s="11"/>
      <c r="G9889" s="11"/>
      <c r="H9889" s="11"/>
      <c r="I9889" s="5"/>
      <c r="J9889" s="1"/>
      <c r="K9889" s="1"/>
      <c r="L9889" s="1"/>
      <c r="M9889" s="1"/>
      <c r="N9889" s="7"/>
      <c r="O9889" s="11"/>
      <c r="P9889" s="11"/>
      <c r="Q9889" s="11"/>
      <c r="R9889" s="8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  <c r="BR9889" s="1"/>
      <c r="BS9889" s="1"/>
      <c r="BT9889" s="1"/>
      <c r="BU9889" s="1"/>
      <c r="BV9889" s="1"/>
      <c r="BW9889" s="1"/>
      <c r="BX9889" s="1"/>
      <c r="BY9889" s="1"/>
      <c r="BZ9889" s="1"/>
      <c r="CA9889" s="1"/>
      <c r="CB9889" s="1"/>
      <c r="CC9889" s="1"/>
      <c r="CD9889" s="1"/>
      <c r="CE9889" s="1"/>
      <c r="CF9889" s="1"/>
      <c r="CG9889" s="1"/>
      <c r="CH9889" s="1"/>
      <c r="CI9889" s="1"/>
      <c r="CJ9889" s="1"/>
      <c r="CK9889" s="1"/>
      <c r="CL9889" s="1"/>
      <c r="CM9889" s="1"/>
      <c r="CN9889" s="1"/>
      <c r="CO9889" s="1"/>
      <c r="CP9889" s="1"/>
      <c r="CQ9889" s="1"/>
      <c r="CR9889" s="1"/>
      <c r="CS9889" s="1"/>
      <c r="CT9889" s="1"/>
      <c r="CU9889" s="1"/>
      <c r="CV9889" s="1"/>
      <c r="CW9889" s="1"/>
      <c r="CX9889" s="1"/>
      <c r="CY9889" s="1"/>
      <c r="CZ9889" s="1"/>
      <c r="DA9889" s="1"/>
      <c r="DB9889" s="1"/>
      <c r="DC9889" s="1"/>
      <c r="DD9889" s="1"/>
      <c r="DE9889" s="1"/>
      <c r="DF9889" s="1"/>
      <c r="DG9889" s="1"/>
      <c r="DH9889" s="1"/>
      <c r="DI9889" s="1"/>
      <c r="DJ9889" s="1"/>
      <c r="DK9889" s="1"/>
      <c r="DL9889" s="1"/>
      <c r="DM9889" s="1"/>
      <c r="DN9889" s="1"/>
      <c r="DO9889" s="1"/>
    </row>
    <row r="9890" spans="1:119" s="2" customFormat="1">
      <c r="A9890" s="1"/>
      <c r="B9890" s="1"/>
      <c r="C9890" s="1"/>
      <c r="D9890" s="1"/>
      <c r="E9890" s="3"/>
      <c r="F9890" s="11"/>
      <c r="G9890" s="11"/>
      <c r="H9890" s="11"/>
      <c r="I9890" s="5"/>
      <c r="J9890" s="1"/>
      <c r="K9890" s="1"/>
      <c r="L9890" s="1"/>
      <c r="M9890" s="1"/>
      <c r="N9890" s="7"/>
      <c r="O9890" s="11"/>
      <c r="P9890" s="11"/>
      <c r="Q9890" s="11"/>
      <c r="R9890" s="8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  <c r="BR9890" s="1"/>
      <c r="BS9890" s="1"/>
      <c r="BT9890" s="1"/>
      <c r="BU9890" s="1"/>
      <c r="BV9890" s="1"/>
      <c r="BW9890" s="1"/>
      <c r="BX9890" s="1"/>
      <c r="BY9890" s="1"/>
      <c r="BZ9890" s="1"/>
      <c r="CA9890" s="1"/>
      <c r="CB9890" s="1"/>
      <c r="CC9890" s="1"/>
      <c r="CD9890" s="1"/>
      <c r="CE9890" s="1"/>
      <c r="CF9890" s="1"/>
      <c r="CG9890" s="1"/>
      <c r="CH9890" s="1"/>
      <c r="CI9890" s="1"/>
      <c r="CJ9890" s="1"/>
      <c r="CK9890" s="1"/>
      <c r="CL9890" s="1"/>
      <c r="CM9890" s="1"/>
      <c r="CN9890" s="1"/>
      <c r="CO9890" s="1"/>
      <c r="CP9890" s="1"/>
      <c r="CQ9890" s="1"/>
      <c r="CR9890" s="1"/>
      <c r="CS9890" s="1"/>
      <c r="CT9890" s="1"/>
      <c r="CU9890" s="1"/>
      <c r="CV9890" s="1"/>
      <c r="CW9890" s="1"/>
      <c r="CX9890" s="1"/>
      <c r="CY9890" s="1"/>
      <c r="CZ9890" s="1"/>
      <c r="DA9890" s="1"/>
      <c r="DB9890" s="1"/>
      <c r="DC9890" s="1"/>
      <c r="DD9890" s="1"/>
      <c r="DE9890" s="1"/>
      <c r="DF9890" s="1"/>
      <c r="DG9890" s="1"/>
      <c r="DH9890" s="1"/>
      <c r="DI9890" s="1"/>
      <c r="DJ9890" s="1"/>
      <c r="DK9890" s="1"/>
      <c r="DL9890" s="1"/>
      <c r="DM9890" s="1"/>
      <c r="DN9890" s="1"/>
      <c r="DO9890" s="1"/>
    </row>
    <row r="9891" spans="1:119" s="2" customFormat="1">
      <c r="A9891" s="1"/>
      <c r="B9891" s="1"/>
      <c r="C9891" s="1"/>
      <c r="D9891" s="1"/>
      <c r="E9891" s="3"/>
      <c r="F9891" s="11"/>
      <c r="G9891" s="11"/>
      <c r="H9891" s="11"/>
      <c r="I9891" s="5"/>
      <c r="J9891" s="1"/>
      <c r="K9891" s="1"/>
      <c r="L9891" s="1"/>
      <c r="M9891" s="1"/>
      <c r="N9891" s="7"/>
      <c r="O9891" s="11"/>
      <c r="P9891" s="11"/>
      <c r="Q9891" s="11"/>
      <c r="R9891" s="8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  <c r="BR9891" s="1"/>
      <c r="BS9891" s="1"/>
      <c r="BT9891" s="1"/>
      <c r="BU9891" s="1"/>
      <c r="BV9891" s="1"/>
      <c r="BW9891" s="1"/>
      <c r="BX9891" s="1"/>
      <c r="BY9891" s="1"/>
      <c r="BZ9891" s="1"/>
      <c r="CA9891" s="1"/>
      <c r="CB9891" s="1"/>
      <c r="CC9891" s="1"/>
      <c r="CD9891" s="1"/>
      <c r="CE9891" s="1"/>
      <c r="CF9891" s="1"/>
      <c r="CG9891" s="1"/>
      <c r="CH9891" s="1"/>
      <c r="CI9891" s="1"/>
      <c r="CJ9891" s="1"/>
      <c r="CK9891" s="1"/>
      <c r="CL9891" s="1"/>
      <c r="CM9891" s="1"/>
      <c r="CN9891" s="1"/>
      <c r="CO9891" s="1"/>
      <c r="CP9891" s="1"/>
      <c r="CQ9891" s="1"/>
      <c r="CR9891" s="1"/>
      <c r="CS9891" s="1"/>
      <c r="CT9891" s="1"/>
      <c r="CU9891" s="1"/>
      <c r="CV9891" s="1"/>
      <c r="CW9891" s="1"/>
      <c r="CX9891" s="1"/>
      <c r="CY9891" s="1"/>
      <c r="CZ9891" s="1"/>
      <c r="DA9891" s="1"/>
      <c r="DB9891" s="1"/>
      <c r="DC9891" s="1"/>
      <c r="DD9891" s="1"/>
      <c r="DE9891" s="1"/>
      <c r="DF9891" s="1"/>
      <c r="DG9891" s="1"/>
      <c r="DH9891" s="1"/>
      <c r="DI9891" s="1"/>
      <c r="DJ9891" s="1"/>
      <c r="DK9891" s="1"/>
      <c r="DL9891" s="1"/>
      <c r="DM9891" s="1"/>
      <c r="DN9891" s="1"/>
      <c r="DO9891" s="1"/>
    </row>
    <row r="9892" spans="1:119" s="2" customFormat="1">
      <c r="A9892" s="1"/>
      <c r="B9892" s="1"/>
      <c r="C9892" s="1"/>
      <c r="D9892" s="1"/>
      <c r="E9892" s="3"/>
      <c r="F9892" s="11"/>
      <c r="G9892" s="11"/>
      <c r="H9892" s="11"/>
      <c r="I9892" s="5"/>
      <c r="J9892" s="1"/>
      <c r="K9892" s="1"/>
      <c r="L9892" s="1"/>
      <c r="M9892" s="1"/>
      <c r="N9892" s="7"/>
      <c r="O9892" s="11"/>
      <c r="P9892" s="11"/>
      <c r="Q9892" s="11"/>
      <c r="R9892" s="8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  <c r="BR9892" s="1"/>
      <c r="BS9892" s="1"/>
      <c r="BT9892" s="1"/>
      <c r="BU9892" s="1"/>
      <c r="BV9892" s="1"/>
      <c r="BW9892" s="1"/>
      <c r="BX9892" s="1"/>
      <c r="BY9892" s="1"/>
      <c r="BZ9892" s="1"/>
      <c r="CA9892" s="1"/>
      <c r="CB9892" s="1"/>
      <c r="CC9892" s="1"/>
      <c r="CD9892" s="1"/>
      <c r="CE9892" s="1"/>
      <c r="CF9892" s="1"/>
      <c r="CG9892" s="1"/>
      <c r="CH9892" s="1"/>
      <c r="CI9892" s="1"/>
      <c r="CJ9892" s="1"/>
      <c r="CK9892" s="1"/>
      <c r="CL9892" s="1"/>
      <c r="CM9892" s="1"/>
      <c r="CN9892" s="1"/>
      <c r="CO9892" s="1"/>
      <c r="CP9892" s="1"/>
      <c r="CQ9892" s="1"/>
      <c r="CR9892" s="1"/>
      <c r="CS9892" s="1"/>
      <c r="CT9892" s="1"/>
      <c r="CU9892" s="1"/>
      <c r="CV9892" s="1"/>
      <c r="CW9892" s="1"/>
      <c r="CX9892" s="1"/>
      <c r="CY9892" s="1"/>
      <c r="CZ9892" s="1"/>
      <c r="DA9892" s="1"/>
      <c r="DB9892" s="1"/>
      <c r="DC9892" s="1"/>
      <c r="DD9892" s="1"/>
      <c r="DE9892" s="1"/>
      <c r="DF9892" s="1"/>
      <c r="DG9892" s="1"/>
      <c r="DH9892" s="1"/>
      <c r="DI9892" s="1"/>
      <c r="DJ9892" s="1"/>
      <c r="DK9892" s="1"/>
      <c r="DL9892" s="1"/>
      <c r="DM9892" s="1"/>
      <c r="DN9892" s="1"/>
      <c r="DO9892" s="1"/>
    </row>
    <row r="9893" spans="1:119" s="2" customFormat="1">
      <c r="A9893" s="1"/>
      <c r="B9893" s="1"/>
      <c r="C9893" s="1"/>
      <c r="D9893" s="1"/>
      <c r="E9893" s="3"/>
      <c r="F9893" s="11"/>
      <c r="G9893" s="11"/>
      <c r="H9893" s="11"/>
      <c r="I9893" s="5"/>
      <c r="J9893" s="1"/>
      <c r="K9893" s="1"/>
      <c r="L9893" s="1"/>
      <c r="M9893" s="1"/>
      <c r="N9893" s="7"/>
      <c r="O9893" s="11"/>
      <c r="P9893" s="11"/>
      <c r="Q9893" s="11"/>
      <c r="R9893" s="8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  <c r="BR9893" s="1"/>
      <c r="BS9893" s="1"/>
      <c r="BT9893" s="1"/>
      <c r="BU9893" s="1"/>
      <c r="BV9893" s="1"/>
      <c r="BW9893" s="1"/>
      <c r="BX9893" s="1"/>
      <c r="BY9893" s="1"/>
      <c r="BZ9893" s="1"/>
      <c r="CA9893" s="1"/>
      <c r="CB9893" s="1"/>
      <c r="CC9893" s="1"/>
      <c r="CD9893" s="1"/>
      <c r="CE9893" s="1"/>
      <c r="CF9893" s="1"/>
      <c r="CG9893" s="1"/>
      <c r="CH9893" s="1"/>
      <c r="CI9893" s="1"/>
      <c r="CJ9893" s="1"/>
      <c r="CK9893" s="1"/>
      <c r="CL9893" s="1"/>
      <c r="CM9893" s="1"/>
      <c r="CN9893" s="1"/>
      <c r="CO9893" s="1"/>
      <c r="CP9893" s="1"/>
      <c r="CQ9893" s="1"/>
      <c r="CR9893" s="1"/>
      <c r="CS9893" s="1"/>
      <c r="CT9893" s="1"/>
      <c r="CU9893" s="1"/>
      <c r="CV9893" s="1"/>
      <c r="CW9893" s="1"/>
      <c r="CX9893" s="1"/>
      <c r="CY9893" s="1"/>
      <c r="CZ9893" s="1"/>
      <c r="DA9893" s="1"/>
      <c r="DB9893" s="1"/>
      <c r="DC9893" s="1"/>
      <c r="DD9893" s="1"/>
      <c r="DE9893" s="1"/>
      <c r="DF9893" s="1"/>
      <c r="DG9893" s="1"/>
      <c r="DH9893" s="1"/>
      <c r="DI9893" s="1"/>
      <c r="DJ9893" s="1"/>
      <c r="DK9893" s="1"/>
      <c r="DL9893" s="1"/>
      <c r="DM9893" s="1"/>
      <c r="DN9893" s="1"/>
      <c r="DO9893" s="1"/>
    </row>
    <row r="9894" spans="1:119" s="2" customFormat="1">
      <c r="A9894" s="1"/>
      <c r="B9894" s="1"/>
      <c r="C9894" s="1"/>
      <c r="D9894" s="1"/>
      <c r="E9894" s="3"/>
      <c r="F9894" s="11"/>
      <c r="G9894" s="11"/>
      <c r="H9894" s="11"/>
      <c r="I9894" s="5"/>
      <c r="J9894" s="1"/>
      <c r="K9894" s="1"/>
      <c r="L9894" s="1"/>
      <c r="M9894" s="1"/>
      <c r="N9894" s="7"/>
      <c r="O9894" s="11"/>
      <c r="P9894" s="11"/>
      <c r="Q9894" s="11"/>
      <c r="R9894" s="8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  <c r="BR9894" s="1"/>
      <c r="BS9894" s="1"/>
      <c r="BT9894" s="1"/>
      <c r="BU9894" s="1"/>
      <c r="BV9894" s="1"/>
      <c r="BW9894" s="1"/>
      <c r="BX9894" s="1"/>
      <c r="BY9894" s="1"/>
      <c r="BZ9894" s="1"/>
      <c r="CA9894" s="1"/>
      <c r="CB9894" s="1"/>
      <c r="CC9894" s="1"/>
      <c r="CD9894" s="1"/>
      <c r="CE9894" s="1"/>
      <c r="CF9894" s="1"/>
      <c r="CG9894" s="1"/>
      <c r="CH9894" s="1"/>
      <c r="CI9894" s="1"/>
      <c r="CJ9894" s="1"/>
      <c r="CK9894" s="1"/>
      <c r="CL9894" s="1"/>
      <c r="CM9894" s="1"/>
      <c r="CN9894" s="1"/>
      <c r="CO9894" s="1"/>
      <c r="CP9894" s="1"/>
      <c r="CQ9894" s="1"/>
      <c r="CR9894" s="1"/>
      <c r="CS9894" s="1"/>
      <c r="CT9894" s="1"/>
      <c r="CU9894" s="1"/>
      <c r="CV9894" s="1"/>
      <c r="CW9894" s="1"/>
      <c r="CX9894" s="1"/>
      <c r="CY9894" s="1"/>
      <c r="CZ9894" s="1"/>
      <c r="DA9894" s="1"/>
      <c r="DB9894" s="1"/>
      <c r="DC9894" s="1"/>
      <c r="DD9894" s="1"/>
      <c r="DE9894" s="1"/>
      <c r="DF9894" s="1"/>
      <c r="DG9894" s="1"/>
      <c r="DH9894" s="1"/>
      <c r="DI9894" s="1"/>
      <c r="DJ9894" s="1"/>
      <c r="DK9894" s="1"/>
      <c r="DL9894" s="1"/>
      <c r="DM9894" s="1"/>
      <c r="DN9894" s="1"/>
      <c r="DO9894" s="1"/>
    </row>
    <row r="9895" spans="1:119" s="2" customFormat="1">
      <c r="A9895" s="1"/>
      <c r="B9895" s="1"/>
      <c r="C9895" s="1"/>
      <c r="D9895" s="1"/>
      <c r="E9895" s="3"/>
      <c r="F9895" s="11"/>
      <c r="G9895" s="11"/>
      <c r="H9895" s="11"/>
      <c r="I9895" s="5"/>
      <c r="J9895" s="1"/>
      <c r="K9895" s="1"/>
      <c r="L9895" s="1"/>
      <c r="M9895" s="1"/>
      <c r="N9895" s="7"/>
      <c r="O9895" s="11"/>
      <c r="P9895" s="11"/>
      <c r="Q9895" s="11"/>
      <c r="R9895" s="8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  <c r="BR9895" s="1"/>
      <c r="BS9895" s="1"/>
      <c r="BT9895" s="1"/>
      <c r="BU9895" s="1"/>
      <c r="BV9895" s="1"/>
      <c r="BW9895" s="1"/>
      <c r="BX9895" s="1"/>
      <c r="BY9895" s="1"/>
      <c r="BZ9895" s="1"/>
      <c r="CA9895" s="1"/>
      <c r="CB9895" s="1"/>
      <c r="CC9895" s="1"/>
      <c r="CD9895" s="1"/>
      <c r="CE9895" s="1"/>
      <c r="CF9895" s="1"/>
      <c r="CG9895" s="1"/>
      <c r="CH9895" s="1"/>
      <c r="CI9895" s="1"/>
      <c r="CJ9895" s="1"/>
      <c r="CK9895" s="1"/>
      <c r="CL9895" s="1"/>
      <c r="CM9895" s="1"/>
      <c r="CN9895" s="1"/>
      <c r="CO9895" s="1"/>
      <c r="CP9895" s="1"/>
      <c r="CQ9895" s="1"/>
      <c r="CR9895" s="1"/>
      <c r="CS9895" s="1"/>
      <c r="CT9895" s="1"/>
      <c r="CU9895" s="1"/>
      <c r="CV9895" s="1"/>
      <c r="CW9895" s="1"/>
      <c r="CX9895" s="1"/>
      <c r="CY9895" s="1"/>
      <c r="CZ9895" s="1"/>
      <c r="DA9895" s="1"/>
      <c r="DB9895" s="1"/>
      <c r="DC9895" s="1"/>
      <c r="DD9895" s="1"/>
      <c r="DE9895" s="1"/>
      <c r="DF9895" s="1"/>
      <c r="DG9895" s="1"/>
      <c r="DH9895" s="1"/>
      <c r="DI9895" s="1"/>
      <c r="DJ9895" s="1"/>
      <c r="DK9895" s="1"/>
      <c r="DL9895" s="1"/>
      <c r="DM9895" s="1"/>
      <c r="DN9895" s="1"/>
      <c r="DO9895" s="1"/>
    </row>
    <row r="9896" spans="1:119" s="2" customFormat="1">
      <c r="A9896" s="1"/>
      <c r="B9896" s="1"/>
      <c r="C9896" s="1"/>
      <c r="D9896" s="1"/>
      <c r="E9896" s="3"/>
      <c r="F9896" s="11"/>
      <c r="G9896" s="11"/>
      <c r="H9896" s="11"/>
      <c r="I9896" s="5"/>
      <c r="J9896" s="1"/>
      <c r="K9896" s="1"/>
      <c r="L9896" s="1"/>
      <c r="M9896" s="1"/>
      <c r="N9896" s="7"/>
      <c r="O9896" s="11"/>
      <c r="P9896" s="11"/>
      <c r="Q9896" s="11"/>
      <c r="R9896" s="8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  <c r="BR9896" s="1"/>
      <c r="BS9896" s="1"/>
      <c r="BT9896" s="1"/>
      <c r="BU9896" s="1"/>
      <c r="BV9896" s="1"/>
      <c r="BW9896" s="1"/>
      <c r="BX9896" s="1"/>
      <c r="BY9896" s="1"/>
      <c r="BZ9896" s="1"/>
      <c r="CA9896" s="1"/>
      <c r="CB9896" s="1"/>
      <c r="CC9896" s="1"/>
      <c r="CD9896" s="1"/>
      <c r="CE9896" s="1"/>
      <c r="CF9896" s="1"/>
      <c r="CG9896" s="1"/>
      <c r="CH9896" s="1"/>
      <c r="CI9896" s="1"/>
      <c r="CJ9896" s="1"/>
      <c r="CK9896" s="1"/>
      <c r="CL9896" s="1"/>
      <c r="CM9896" s="1"/>
      <c r="CN9896" s="1"/>
      <c r="CO9896" s="1"/>
      <c r="CP9896" s="1"/>
      <c r="CQ9896" s="1"/>
      <c r="CR9896" s="1"/>
      <c r="CS9896" s="1"/>
      <c r="CT9896" s="1"/>
      <c r="CU9896" s="1"/>
      <c r="CV9896" s="1"/>
      <c r="CW9896" s="1"/>
      <c r="CX9896" s="1"/>
      <c r="CY9896" s="1"/>
      <c r="CZ9896" s="1"/>
      <c r="DA9896" s="1"/>
      <c r="DB9896" s="1"/>
      <c r="DC9896" s="1"/>
      <c r="DD9896" s="1"/>
      <c r="DE9896" s="1"/>
      <c r="DF9896" s="1"/>
      <c r="DG9896" s="1"/>
      <c r="DH9896" s="1"/>
      <c r="DI9896" s="1"/>
      <c r="DJ9896" s="1"/>
      <c r="DK9896" s="1"/>
      <c r="DL9896" s="1"/>
      <c r="DM9896" s="1"/>
      <c r="DN9896" s="1"/>
      <c r="DO9896" s="1"/>
    </row>
    <row r="9897" spans="1:119" s="2" customFormat="1">
      <c r="A9897" s="1"/>
      <c r="B9897" s="1"/>
      <c r="C9897" s="1"/>
      <c r="D9897" s="1"/>
      <c r="E9897" s="3"/>
      <c r="F9897" s="11"/>
      <c r="G9897" s="11"/>
      <c r="H9897" s="11"/>
      <c r="I9897" s="5"/>
      <c r="J9897" s="1"/>
      <c r="K9897" s="1"/>
      <c r="L9897" s="1"/>
      <c r="M9897" s="1"/>
      <c r="N9897" s="7"/>
      <c r="O9897" s="11"/>
      <c r="P9897" s="11"/>
      <c r="Q9897" s="11"/>
      <c r="R9897" s="8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  <c r="BR9897" s="1"/>
      <c r="BS9897" s="1"/>
      <c r="BT9897" s="1"/>
      <c r="BU9897" s="1"/>
      <c r="BV9897" s="1"/>
      <c r="BW9897" s="1"/>
      <c r="BX9897" s="1"/>
      <c r="BY9897" s="1"/>
      <c r="BZ9897" s="1"/>
      <c r="CA9897" s="1"/>
      <c r="CB9897" s="1"/>
      <c r="CC9897" s="1"/>
      <c r="CD9897" s="1"/>
      <c r="CE9897" s="1"/>
      <c r="CF9897" s="1"/>
      <c r="CG9897" s="1"/>
      <c r="CH9897" s="1"/>
      <c r="CI9897" s="1"/>
      <c r="CJ9897" s="1"/>
      <c r="CK9897" s="1"/>
      <c r="CL9897" s="1"/>
      <c r="CM9897" s="1"/>
      <c r="CN9897" s="1"/>
      <c r="CO9897" s="1"/>
      <c r="CP9897" s="1"/>
      <c r="CQ9897" s="1"/>
      <c r="CR9897" s="1"/>
      <c r="CS9897" s="1"/>
      <c r="CT9897" s="1"/>
      <c r="CU9897" s="1"/>
      <c r="CV9897" s="1"/>
      <c r="CW9897" s="1"/>
      <c r="CX9897" s="1"/>
      <c r="CY9897" s="1"/>
      <c r="CZ9897" s="1"/>
      <c r="DA9897" s="1"/>
      <c r="DB9897" s="1"/>
      <c r="DC9897" s="1"/>
      <c r="DD9897" s="1"/>
      <c r="DE9897" s="1"/>
      <c r="DF9897" s="1"/>
      <c r="DG9897" s="1"/>
      <c r="DH9897" s="1"/>
      <c r="DI9897" s="1"/>
      <c r="DJ9897" s="1"/>
      <c r="DK9897" s="1"/>
      <c r="DL9897" s="1"/>
      <c r="DM9897" s="1"/>
      <c r="DN9897" s="1"/>
      <c r="DO9897" s="1"/>
    </row>
    <row r="9898" spans="1:119" s="2" customFormat="1">
      <c r="A9898" s="1"/>
      <c r="B9898" s="1"/>
      <c r="C9898" s="1"/>
      <c r="D9898" s="1"/>
      <c r="E9898" s="3"/>
      <c r="F9898" s="11"/>
      <c r="G9898" s="11"/>
      <c r="H9898" s="11"/>
      <c r="I9898" s="5"/>
      <c r="J9898" s="1"/>
      <c r="K9898" s="1"/>
      <c r="L9898" s="1"/>
      <c r="M9898" s="1"/>
      <c r="N9898" s="7"/>
      <c r="O9898" s="11"/>
      <c r="P9898" s="11"/>
      <c r="Q9898" s="11"/>
      <c r="R9898" s="8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  <c r="BR9898" s="1"/>
      <c r="BS9898" s="1"/>
      <c r="BT9898" s="1"/>
      <c r="BU9898" s="1"/>
      <c r="BV9898" s="1"/>
      <c r="BW9898" s="1"/>
      <c r="BX9898" s="1"/>
      <c r="BY9898" s="1"/>
      <c r="BZ9898" s="1"/>
      <c r="CA9898" s="1"/>
      <c r="CB9898" s="1"/>
      <c r="CC9898" s="1"/>
      <c r="CD9898" s="1"/>
      <c r="CE9898" s="1"/>
      <c r="CF9898" s="1"/>
      <c r="CG9898" s="1"/>
      <c r="CH9898" s="1"/>
      <c r="CI9898" s="1"/>
      <c r="CJ9898" s="1"/>
      <c r="CK9898" s="1"/>
      <c r="CL9898" s="1"/>
      <c r="CM9898" s="1"/>
      <c r="CN9898" s="1"/>
      <c r="CO9898" s="1"/>
      <c r="CP9898" s="1"/>
      <c r="CQ9898" s="1"/>
      <c r="CR9898" s="1"/>
      <c r="CS9898" s="1"/>
      <c r="CT9898" s="1"/>
      <c r="CU9898" s="1"/>
      <c r="CV9898" s="1"/>
      <c r="CW9898" s="1"/>
      <c r="CX9898" s="1"/>
      <c r="CY9898" s="1"/>
      <c r="CZ9898" s="1"/>
      <c r="DA9898" s="1"/>
      <c r="DB9898" s="1"/>
      <c r="DC9898" s="1"/>
      <c r="DD9898" s="1"/>
      <c r="DE9898" s="1"/>
      <c r="DF9898" s="1"/>
      <c r="DG9898" s="1"/>
      <c r="DH9898" s="1"/>
      <c r="DI9898" s="1"/>
      <c r="DJ9898" s="1"/>
      <c r="DK9898" s="1"/>
      <c r="DL9898" s="1"/>
      <c r="DM9898" s="1"/>
      <c r="DN9898" s="1"/>
      <c r="DO9898" s="1"/>
    </row>
    <row r="9899" spans="1:119" s="2" customFormat="1">
      <c r="A9899" s="1"/>
      <c r="B9899" s="1"/>
      <c r="C9899" s="1"/>
      <c r="D9899" s="1"/>
      <c r="E9899" s="3"/>
      <c r="F9899" s="11"/>
      <c r="G9899" s="11"/>
      <c r="H9899" s="11"/>
      <c r="I9899" s="5"/>
      <c r="J9899" s="1"/>
      <c r="K9899" s="1"/>
      <c r="L9899" s="1"/>
      <c r="M9899" s="1"/>
      <c r="N9899" s="7"/>
      <c r="O9899" s="11"/>
      <c r="P9899" s="11"/>
      <c r="Q9899" s="11"/>
      <c r="R9899" s="8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  <c r="BR9899" s="1"/>
      <c r="BS9899" s="1"/>
      <c r="BT9899" s="1"/>
      <c r="BU9899" s="1"/>
      <c r="BV9899" s="1"/>
      <c r="BW9899" s="1"/>
      <c r="BX9899" s="1"/>
      <c r="BY9899" s="1"/>
      <c r="BZ9899" s="1"/>
      <c r="CA9899" s="1"/>
      <c r="CB9899" s="1"/>
      <c r="CC9899" s="1"/>
      <c r="CD9899" s="1"/>
      <c r="CE9899" s="1"/>
      <c r="CF9899" s="1"/>
      <c r="CG9899" s="1"/>
      <c r="CH9899" s="1"/>
      <c r="CI9899" s="1"/>
      <c r="CJ9899" s="1"/>
      <c r="CK9899" s="1"/>
      <c r="CL9899" s="1"/>
      <c r="CM9899" s="1"/>
      <c r="CN9899" s="1"/>
      <c r="CO9899" s="1"/>
      <c r="CP9899" s="1"/>
      <c r="CQ9899" s="1"/>
      <c r="CR9899" s="1"/>
      <c r="CS9899" s="1"/>
      <c r="CT9899" s="1"/>
      <c r="CU9899" s="1"/>
      <c r="CV9899" s="1"/>
      <c r="CW9899" s="1"/>
      <c r="CX9899" s="1"/>
      <c r="CY9899" s="1"/>
      <c r="CZ9899" s="1"/>
      <c r="DA9899" s="1"/>
      <c r="DB9899" s="1"/>
      <c r="DC9899" s="1"/>
      <c r="DD9899" s="1"/>
      <c r="DE9899" s="1"/>
      <c r="DF9899" s="1"/>
      <c r="DG9899" s="1"/>
      <c r="DH9899" s="1"/>
      <c r="DI9899" s="1"/>
      <c r="DJ9899" s="1"/>
      <c r="DK9899" s="1"/>
      <c r="DL9899" s="1"/>
      <c r="DM9899" s="1"/>
      <c r="DN9899" s="1"/>
      <c r="DO9899" s="1"/>
    </row>
    <row r="9900" spans="1:119" s="2" customFormat="1">
      <c r="A9900" s="1"/>
      <c r="B9900" s="1"/>
      <c r="C9900" s="1"/>
      <c r="D9900" s="1"/>
      <c r="E9900" s="3"/>
      <c r="F9900" s="11"/>
      <c r="G9900" s="11"/>
      <c r="H9900" s="11"/>
      <c r="I9900" s="5"/>
      <c r="J9900" s="1"/>
      <c r="K9900" s="1"/>
      <c r="L9900" s="1"/>
      <c r="M9900" s="1"/>
      <c r="N9900" s="7"/>
      <c r="O9900" s="11"/>
      <c r="P9900" s="11"/>
      <c r="Q9900" s="11"/>
      <c r="R9900" s="8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  <c r="BR9900" s="1"/>
      <c r="BS9900" s="1"/>
      <c r="BT9900" s="1"/>
      <c r="BU9900" s="1"/>
      <c r="BV9900" s="1"/>
      <c r="BW9900" s="1"/>
      <c r="BX9900" s="1"/>
      <c r="BY9900" s="1"/>
      <c r="BZ9900" s="1"/>
      <c r="CA9900" s="1"/>
      <c r="CB9900" s="1"/>
      <c r="CC9900" s="1"/>
      <c r="CD9900" s="1"/>
      <c r="CE9900" s="1"/>
      <c r="CF9900" s="1"/>
      <c r="CG9900" s="1"/>
      <c r="CH9900" s="1"/>
      <c r="CI9900" s="1"/>
      <c r="CJ9900" s="1"/>
      <c r="CK9900" s="1"/>
      <c r="CL9900" s="1"/>
      <c r="CM9900" s="1"/>
      <c r="CN9900" s="1"/>
      <c r="CO9900" s="1"/>
      <c r="CP9900" s="1"/>
      <c r="CQ9900" s="1"/>
      <c r="CR9900" s="1"/>
      <c r="CS9900" s="1"/>
      <c r="CT9900" s="1"/>
      <c r="CU9900" s="1"/>
      <c r="CV9900" s="1"/>
      <c r="CW9900" s="1"/>
      <c r="CX9900" s="1"/>
      <c r="CY9900" s="1"/>
      <c r="CZ9900" s="1"/>
      <c r="DA9900" s="1"/>
      <c r="DB9900" s="1"/>
      <c r="DC9900" s="1"/>
      <c r="DD9900" s="1"/>
      <c r="DE9900" s="1"/>
      <c r="DF9900" s="1"/>
      <c r="DG9900" s="1"/>
      <c r="DH9900" s="1"/>
      <c r="DI9900" s="1"/>
      <c r="DJ9900" s="1"/>
      <c r="DK9900" s="1"/>
      <c r="DL9900" s="1"/>
      <c r="DM9900" s="1"/>
      <c r="DN9900" s="1"/>
      <c r="DO9900" s="1"/>
    </row>
    <row r="9901" spans="1:119" s="2" customFormat="1">
      <c r="A9901" s="1"/>
      <c r="B9901" s="1"/>
      <c r="C9901" s="1"/>
      <c r="D9901" s="1"/>
      <c r="E9901" s="3"/>
      <c r="F9901" s="11"/>
      <c r="G9901" s="11"/>
      <c r="H9901" s="11"/>
      <c r="I9901" s="5"/>
      <c r="J9901" s="1"/>
      <c r="K9901" s="1"/>
      <c r="L9901" s="1"/>
      <c r="M9901" s="1"/>
      <c r="N9901" s="7"/>
      <c r="O9901" s="11"/>
      <c r="P9901" s="11"/>
      <c r="Q9901" s="11"/>
      <c r="R9901" s="8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  <c r="BR9901" s="1"/>
      <c r="BS9901" s="1"/>
      <c r="BT9901" s="1"/>
      <c r="BU9901" s="1"/>
      <c r="BV9901" s="1"/>
      <c r="BW9901" s="1"/>
      <c r="BX9901" s="1"/>
      <c r="BY9901" s="1"/>
      <c r="BZ9901" s="1"/>
      <c r="CA9901" s="1"/>
      <c r="CB9901" s="1"/>
      <c r="CC9901" s="1"/>
      <c r="CD9901" s="1"/>
      <c r="CE9901" s="1"/>
      <c r="CF9901" s="1"/>
      <c r="CG9901" s="1"/>
      <c r="CH9901" s="1"/>
      <c r="CI9901" s="1"/>
      <c r="CJ9901" s="1"/>
      <c r="CK9901" s="1"/>
      <c r="CL9901" s="1"/>
      <c r="CM9901" s="1"/>
      <c r="CN9901" s="1"/>
      <c r="CO9901" s="1"/>
      <c r="CP9901" s="1"/>
      <c r="CQ9901" s="1"/>
      <c r="CR9901" s="1"/>
      <c r="CS9901" s="1"/>
      <c r="CT9901" s="1"/>
      <c r="CU9901" s="1"/>
      <c r="CV9901" s="1"/>
      <c r="CW9901" s="1"/>
      <c r="CX9901" s="1"/>
      <c r="CY9901" s="1"/>
      <c r="CZ9901" s="1"/>
      <c r="DA9901" s="1"/>
      <c r="DB9901" s="1"/>
      <c r="DC9901" s="1"/>
      <c r="DD9901" s="1"/>
      <c r="DE9901" s="1"/>
      <c r="DF9901" s="1"/>
      <c r="DG9901" s="1"/>
      <c r="DH9901" s="1"/>
      <c r="DI9901" s="1"/>
      <c r="DJ9901" s="1"/>
      <c r="DK9901" s="1"/>
      <c r="DL9901" s="1"/>
      <c r="DM9901" s="1"/>
      <c r="DN9901" s="1"/>
      <c r="DO9901" s="1"/>
    </row>
    <row r="9902" spans="1:119" s="2" customFormat="1">
      <c r="A9902" s="1"/>
      <c r="B9902" s="1"/>
      <c r="C9902" s="1"/>
      <c r="D9902" s="1"/>
      <c r="E9902" s="3"/>
      <c r="F9902" s="11"/>
      <c r="G9902" s="11"/>
      <c r="H9902" s="11"/>
      <c r="I9902" s="5"/>
      <c r="J9902" s="1"/>
      <c r="K9902" s="1"/>
      <c r="L9902" s="1"/>
      <c r="M9902" s="1"/>
      <c r="N9902" s="7"/>
      <c r="O9902" s="11"/>
      <c r="P9902" s="11"/>
      <c r="Q9902" s="11"/>
      <c r="R9902" s="8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  <c r="BR9902" s="1"/>
      <c r="BS9902" s="1"/>
      <c r="BT9902" s="1"/>
      <c r="BU9902" s="1"/>
      <c r="BV9902" s="1"/>
      <c r="BW9902" s="1"/>
      <c r="BX9902" s="1"/>
      <c r="BY9902" s="1"/>
      <c r="BZ9902" s="1"/>
      <c r="CA9902" s="1"/>
      <c r="CB9902" s="1"/>
      <c r="CC9902" s="1"/>
      <c r="CD9902" s="1"/>
      <c r="CE9902" s="1"/>
      <c r="CF9902" s="1"/>
      <c r="CG9902" s="1"/>
      <c r="CH9902" s="1"/>
      <c r="CI9902" s="1"/>
      <c r="CJ9902" s="1"/>
      <c r="CK9902" s="1"/>
      <c r="CL9902" s="1"/>
      <c r="CM9902" s="1"/>
      <c r="CN9902" s="1"/>
      <c r="CO9902" s="1"/>
      <c r="CP9902" s="1"/>
      <c r="CQ9902" s="1"/>
      <c r="CR9902" s="1"/>
      <c r="CS9902" s="1"/>
      <c r="CT9902" s="1"/>
      <c r="CU9902" s="1"/>
      <c r="CV9902" s="1"/>
      <c r="CW9902" s="1"/>
      <c r="CX9902" s="1"/>
      <c r="CY9902" s="1"/>
      <c r="CZ9902" s="1"/>
      <c r="DA9902" s="1"/>
      <c r="DB9902" s="1"/>
      <c r="DC9902" s="1"/>
      <c r="DD9902" s="1"/>
      <c r="DE9902" s="1"/>
      <c r="DF9902" s="1"/>
      <c r="DG9902" s="1"/>
      <c r="DH9902" s="1"/>
      <c r="DI9902" s="1"/>
      <c r="DJ9902" s="1"/>
      <c r="DK9902" s="1"/>
      <c r="DL9902" s="1"/>
      <c r="DM9902" s="1"/>
      <c r="DN9902" s="1"/>
      <c r="DO9902" s="1"/>
    </row>
    <row r="9903" spans="1:119" s="2" customFormat="1">
      <c r="A9903" s="1"/>
      <c r="B9903" s="1"/>
      <c r="C9903" s="1"/>
      <c r="D9903" s="1"/>
      <c r="E9903" s="3"/>
      <c r="F9903" s="11"/>
      <c r="G9903" s="11"/>
      <c r="H9903" s="11"/>
      <c r="I9903" s="5"/>
      <c r="J9903" s="1"/>
      <c r="K9903" s="1"/>
      <c r="L9903" s="1"/>
      <c r="M9903" s="1"/>
      <c r="N9903" s="7"/>
      <c r="O9903" s="11"/>
      <c r="P9903" s="11"/>
      <c r="Q9903" s="11"/>
      <c r="R9903" s="8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  <c r="BR9903" s="1"/>
      <c r="BS9903" s="1"/>
      <c r="BT9903" s="1"/>
      <c r="BU9903" s="1"/>
      <c r="BV9903" s="1"/>
      <c r="BW9903" s="1"/>
      <c r="BX9903" s="1"/>
      <c r="BY9903" s="1"/>
      <c r="BZ9903" s="1"/>
      <c r="CA9903" s="1"/>
      <c r="CB9903" s="1"/>
      <c r="CC9903" s="1"/>
      <c r="CD9903" s="1"/>
      <c r="CE9903" s="1"/>
      <c r="CF9903" s="1"/>
      <c r="CG9903" s="1"/>
      <c r="CH9903" s="1"/>
      <c r="CI9903" s="1"/>
      <c r="CJ9903" s="1"/>
      <c r="CK9903" s="1"/>
      <c r="CL9903" s="1"/>
      <c r="CM9903" s="1"/>
      <c r="CN9903" s="1"/>
      <c r="CO9903" s="1"/>
      <c r="CP9903" s="1"/>
      <c r="CQ9903" s="1"/>
      <c r="CR9903" s="1"/>
      <c r="CS9903" s="1"/>
      <c r="CT9903" s="1"/>
      <c r="CU9903" s="1"/>
      <c r="CV9903" s="1"/>
      <c r="CW9903" s="1"/>
      <c r="CX9903" s="1"/>
      <c r="CY9903" s="1"/>
      <c r="CZ9903" s="1"/>
      <c r="DA9903" s="1"/>
      <c r="DB9903" s="1"/>
      <c r="DC9903" s="1"/>
      <c r="DD9903" s="1"/>
      <c r="DE9903" s="1"/>
      <c r="DF9903" s="1"/>
      <c r="DG9903" s="1"/>
      <c r="DH9903" s="1"/>
      <c r="DI9903" s="1"/>
      <c r="DJ9903" s="1"/>
      <c r="DK9903" s="1"/>
      <c r="DL9903" s="1"/>
      <c r="DM9903" s="1"/>
      <c r="DN9903" s="1"/>
      <c r="DO9903" s="1"/>
    </row>
    <row r="9904" spans="1:119" s="2" customFormat="1">
      <c r="A9904" s="1"/>
      <c r="B9904" s="1"/>
      <c r="C9904" s="1"/>
      <c r="D9904" s="1"/>
      <c r="E9904" s="3"/>
      <c r="F9904" s="11"/>
      <c r="G9904" s="11"/>
      <c r="H9904" s="11"/>
      <c r="I9904" s="5"/>
      <c r="J9904" s="1"/>
      <c r="K9904" s="1"/>
      <c r="L9904" s="1"/>
      <c r="M9904" s="1"/>
      <c r="N9904" s="7"/>
      <c r="O9904" s="11"/>
      <c r="P9904" s="11"/>
      <c r="Q9904" s="11"/>
      <c r="R9904" s="8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  <c r="BR9904" s="1"/>
      <c r="BS9904" s="1"/>
      <c r="BT9904" s="1"/>
      <c r="BU9904" s="1"/>
      <c r="BV9904" s="1"/>
      <c r="BW9904" s="1"/>
      <c r="BX9904" s="1"/>
      <c r="BY9904" s="1"/>
      <c r="BZ9904" s="1"/>
      <c r="CA9904" s="1"/>
      <c r="CB9904" s="1"/>
      <c r="CC9904" s="1"/>
      <c r="CD9904" s="1"/>
      <c r="CE9904" s="1"/>
      <c r="CF9904" s="1"/>
      <c r="CG9904" s="1"/>
      <c r="CH9904" s="1"/>
      <c r="CI9904" s="1"/>
      <c r="CJ9904" s="1"/>
      <c r="CK9904" s="1"/>
      <c r="CL9904" s="1"/>
      <c r="CM9904" s="1"/>
      <c r="CN9904" s="1"/>
      <c r="CO9904" s="1"/>
      <c r="CP9904" s="1"/>
      <c r="CQ9904" s="1"/>
      <c r="CR9904" s="1"/>
      <c r="CS9904" s="1"/>
      <c r="CT9904" s="1"/>
      <c r="CU9904" s="1"/>
      <c r="CV9904" s="1"/>
      <c r="CW9904" s="1"/>
      <c r="CX9904" s="1"/>
      <c r="CY9904" s="1"/>
      <c r="CZ9904" s="1"/>
      <c r="DA9904" s="1"/>
      <c r="DB9904" s="1"/>
      <c r="DC9904" s="1"/>
      <c r="DD9904" s="1"/>
      <c r="DE9904" s="1"/>
      <c r="DF9904" s="1"/>
      <c r="DG9904" s="1"/>
      <c r="DH9904" s="1"/>
      <c r="DI9904" s="1"/>
      <c r="DJ9904" s="1"/>
      <c r="DK9904" s="1"/>
      <c r="DL9904" s="1"/>
      <c r="DM9904" s="1"/>
      <c r="DN9904" s="1"/>
      <c r="DO9904" s="1"/>
    </row>
    <row r="9905" spans="1:119" s="2" customFormat="1">
      <c r="A9905" s="1"/>
      <c r="B9905" s="1"/>
      <c r="C9905" s="1"/>
      <c r="D9905" s="1"/>
      <c r="E9905" s="3"/>
      <c r="F9905" s="11"/>
      <c r="G9905" s="11"/>
      <c r="H9905" s="11"/>
      <c r="I9905" s="5"/>
      <c r="J9905" s="1"/>
      <c r="K9905" s="1"/>
      <c r="L9905" s="1"/>
      <c r="M9905" s="1"/>
      <c r="N9905" s="7"/>
      <c r="O9905" s="11"/>
      <c r="P9905" s="11"/>
      <c r="Q9905" s="11"/>
      <c r="R9905" s="8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  <c r="BR9905" s="1"/>
      <c r="BS9905" s="1"/>
      <c r="BT9905" s="1"/>
      <c r="BU9905" s="1"/>
      <c r="BV9905" s="1"/>
      <c r="BW9905" s="1"/>
      <c r="BX9905" s="1"/>
      <c r="BY9905" s="1"/>
      <c r="BZ9905" s="1"/>
      <c r="CA9905" s="1"/>
      <c r="CB9905" s="1"/>
      <c r="CC9905" s="1"/>
      <c r="CD9905" s="1"/>
      <c r="CE9905" s="1"/>
      <c r="CF9905" s="1"/>
      <c r="CG9905" s="1"/>
      <c r="CH9905" s="1"/>
      <c r="CI9905" s="1"/>
      <c r="CJ9905" s="1"/>
      <c r="CK9905" s="1"/>
      <c r="CL9905" s="1"/>
      <c r="CM9905" s="1"/>
      <c r="CN9905" s="1"/>
      <c r="CO9905" s="1"/>
      <c r="CP9905" s="1"/>
      <c r="CQ9905" s="1"/>
      <c r="CR9905" s="1"/>
      <c r="CS9905" s="1"/>
      <c r="CT9905" s="1"/>
      <c r="CU9905" s="1"/>
      <c r="CV9905" s="1"/>
      <c r="CW9905" s="1"/>
      <c r="CX9905" s="1"/>
      <c r="CY9905" s="1"/>
      <c r="CZ9905" s="1"/>
      <c r="DA9905" s="1"/>
      <c r="DB9905" s="1"/>
      <c r="DC9905" s="1"/>
      <c r="DD9905" s="1"/>
      <c r="DE9905" s="1"/>
      <c r="DF9905" s="1"/>
      <c r="DG9905" s="1"/>
      <c r="DH9905" s="1"/>
      <c r="DI9905" s="1"/>
      <c r="DJ9905" s="1"/>
      <c r="DK9905" s="1"/>
      <c r="DL9905" s="1"/>
      <c r="DM9905" s="1"/>
      <c r="DN9905" s="1"/>
      <c r="DO9905" s="1"/>
    </row>
    <row r="9906" spans="1:119" s="2" customFormat="1">
      <c r="A9906" s="1"/>
      <c r="B9906" s="1"/>
      <c r="C9906" s="1"/>
      <c r="D9906" s="1"/>
      <c r="E9906" s="3"/>
      <c r="F9906" s="11"/>
      <c r="G9906" s="11"/>
      <c r="H9906" s="11"/>
      <c r="I9906" s="5"/>
      <c r="J9906" s="1"/>
      <c r="K9906" s="1"/>
      <c r="L9906" s="1"/>
      <c r="M9906" s="1"/>
      <c r="N9906" s="7"/>
      <c r="O9906" s="11"/>
      <c r="P9906" s="11"/>
      <c r="Q9906" s="11"/>
      <c r="R9906" s="8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  <c r="BM9906" s="1"/>
      <c r="BN9906" s="1"/>
      <c r="BO9906" s="1"/>
      <c r="BP9906" s="1"/>
      <c r="BQ9906" s="1"/>
      <c r="BR9906" s="1"/>
      <c r="BS9906" s="1"/>
      <c r="BT9906" s="1"/>
      <c r="BU9906" s="1"/>
      <c r="BV9906" s="1"/>
      <c r="BW9906" s="1"/>
      <c r="BX9906" s="1"/>
      <c r="BY9906" s="1"/>
      <c r="BZ9906" s="1"/>
      <c r="CA9906" s="1"/>
      <c r="CB9906" s="1"/>
      <c r="CC9906" s="1"/>
      <c r="CD9906" s="1"/>
      <c r="CE9906" s="1"/>
      <c r="CF9906" s="1"/>
      <c r="CG9906" s="1"/>
      <c r="CH9906" s="1"/>
      <c r="CI9906" s="1"/>
      <c r="CJ9906" s="1"/>
      <c r="CK9906" s="1"/>
      <c r="CL9906" s="1"/>
      <c r="CM9906" s="1"/>
      <c r="CN9906" s="1"/>
      <c r="CO9906" s="1"/>
      <c r="CP9906" s="1"/>
      <c r="CQ9906" s="1"/>
      <c r="CR9906" s="1"/>
      <c r="CS9906" s="1"/>
      <c r="CT9906" s="1"/>
      <c r="CU9906" s="1"/>
      <c r="CV9906" s="1"/>
      <c r="CW9906" s="1"/>
      <c r="CX9906" s="1"/>
      <c r="CY9906" s="1"/>
      <c r="CZ9906" s="1"/>
      <c r="DA9906" s="1"/>
      <c r="DB9906" s="1"/>
      <c r="DC9906" s="1"/>
      <c r="DD9906" s="1"/>
      <c r="DE9906" s="1"/>
      <c r="DF9906" s="1"/>
      <c r="DG9906" s="1"/>
      <c r="DH9906" s="1"/>
      <c r="DI9906" s="1"/>
      <c r="DJ9906" s="1"/>
      <c r="DK9906" s="1"/>
      <c r="DL9906" s="1"/>
      <c r="DM9906" s="1"/>
      <c r="DN9906" s="1"/>
      <c r="DO9906" s="1"/>
    </row>
    <row r="9907" spans="1:119" s="2" customFormat="1">
      <c r="A9907" s="1"/>
      <c r="B9907" s="1"/>
      <c r="C9907" s="1"/>
      <c r="D9907" s="1"/>
      <c r="E9907" s="3"/>
      <c r="F9907" s="11"/>
      <c r="G9907" s="11"/>
      <c r="H9907" s="11"/>
      <c r="I9907" s="5"/>
      <c r="J9907" s="1"/>
      <c r="K9907" s="1"/>
      <c r="L9907" s="1"/>
      <c r="M9907" s="1"/>
      <c r="N9907" s="7"/>
      <c r="O9907" s="11"/>
      <c r="P9907" s="11"/>
      <c r="Q9907" s="11"/>
      <c r="R9907" s="8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  <c r="BR9907" s="1"/>
      <c r="BS9907" s="1"/>
      <c r="BT9907" s="1"/>
      <c r="BU9907" s="1"/>
      <c r="BV9907" s="1"/>
      <c r="BW9907" s="1"/>
      <c r="BX9907" s="1"/>
      <c r="BY9907" s="1"/>
      <c r="BZ9907" s="1"/>
      <c r="CA9907" s="1"/>
      <c r="CB9907" s="1"/>
      <c r="CC9907" s="1"/>
      <c r="CD9907" s="1"/>
      <c r="CE9907" s="1"/>
      <c r="CF9907" s="1"/>
      <c r="CG9907" s="1"/>
      <c r="CH9907" s="1"/>
      <c r="CI9907" s="1"/>
      <c r="CJ9907" s="1"/>
      <c r="CK9907" s="1"/>
      <c r="CL9907" s="1"/>
      <c r="CM9907" s="1"/>
      <c r="CN9907" s="1"/>
      <c r="CO9907" s="1"/>
      <c r="CP9907" s="1"/>
      <c r="CQ9907" s="1"/>
      <c r="CR9907" s="1"/>
      <c r="CS9907" s="1"/>
      <c r="CT9907" s="1"/>
      <c r="CU9907" s="1"/>
      <c r="CV9907" s="1"/>
      <c r="CW9907" s="1"/>
      <c r="CX9907" s="1"/>
      <c r="CY9907" s="1"/>
      <c r="CZ9907" s="1"/>
      <c r="DA9907" s="1"/>
      <c r="DB9907" s="1"/>
      <c r="DC9907" s="1"/>
      <c r="DD9907" s="1"/>
      <c r="DE9907" s="1"/>
      <c r="DF9907" s="1"/>
      <c r="DG9907" s="1"/>
      <c r="DH9907" s="1"/>
      <c r="DI9907" s="1"/>
      <c r="DJ9907" s="1"/>
      <c r="DK9907" s="1"/>
      <c r="DL9907" s="1"/>
      <c r="DM9907" s="1"/>
      <c r="DN9907" s="1"/>
      <c r="DO9907" s="1"/>
    </row>
    <row r="9908" spans="1:119" s="2" customFormat="1">
      <c r="A9908" s="1"/>
      <c r="B9908" s="1"/>
      <c r="C9908" s="1"/>
      <c r="D9908" s="1"/>
      <c r="E9908" s="3"/>
      <c r="F9908" s="11"/>
      <c r="G9908" s="11"/>
      <c r="H9908" s="11"/>
      <c r="I9908" s="5"/>
      <c r="J9908" s="1"/>
      <c r="K9908" s="1"/>
      <c r="L9908" s="1"/>
      <c r="M9908" s="1"/>
      <c r="N9908" s="7"/>
      <c r="O9908" s="11"/>
      <c r="P9908" s="11"/>
      <c r="Q9908" s="11"/>
      <c r="R9908" s="8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  <c r="BR9908" s="1"/>
      <c r="BS9908" s="1"/>
      <c r="BT9908" s="1"/>
      <c r="BU9908" s="1"/>
      <c r="BV9908" s="1"/>
      <c r="BW9908" s="1"/>
      <c r="BX9908" s="1"/>
      <c r="BY9908" s="1"/>
      <c r="BZ9908" s="1"/>
      <c r="CA9908" s="1"/>
      <c r="CB9908" s="1"/>
      <c r="CC9908" s="1"/>
      <c r="CD9908" s="1"/>
      <c r="CE9908" s="1"/>
      <c r="CF9908" s="1"/>
      <c r="CG9908" s="1"/>
      <c r="CH9908" s="1"/>
      <c r="CI9908" s="1"/>
      <c r="CJ9908" s="1"/>
      <c r="CK9908" s="1"/>
      <c r="CL9908" s="1"/>
      <c r="CM9908" s="1"/>
      <c r="CN9908" s="1"/>
      <c r="CO9908" s="1"/>
      <c r="CP9908" s="1"/>
      <c r="CQ9908" s="1"/>
      <c r="CR9908" s="1"/>
      <c r="CS9908" s="1"/>
      <c r="CT9908" s="1"/>
      <c r="CU9908" s="1"/>
      <c r="CV9908" s="1"/>
      <c r="CW9908" s="1"/>
      <c r="CX9908" s="1"/>
      <c r="CY9908" s="1"/>
      <c r="CZ9908" s="1"/>
      <c r="DA9908" s="1"/>
      <c r="DB9908" s="1"/>
      <c r="DC9908" s="1"/>
      <c r="DD9908" s="1"/>
      <c r="DE9908" s="1"/>
      <c r="DF9908" s="1"/>
      <c r="DG9908" s="1"/>
      <c r="DH9908" s="1"/>
      <c r="DI9908" s="1"/>
      <c r="DJ9908" s="1"/>
      <c r="DK9908" s="1"/>
      <c r="DL9908" s="1"/>
      <c r="DM9908" s="1"/>
      <c r="DN9908" s="1"/>
      <c r="DO9908" s="1"/>
    </row>
    <row r="9909" spans="1:119" s="2" customFormat="1">
      <c r="A9909" s="1"/>
      <c r="B9909" s="1"/>
      <c r="C9909" s="1"/>
      <c r="D9909" s="1"/>
      <c r="E9909" s="3"/>
      <c r="F9909" s="11"/>
      <c r="G9909" s="11"/>
      <c r="H9909" s="11"/>
      <c r="I9909" s="5"/>
      <c r="J9909" s="1"/>
      <c r="K9909" s="1"/>
      <c r="L9909" s="1"/>
      <c r="M9909" s="1"/>
      <c r="N9909" s="7"/>
      <c r="O9909" s="11"/>
      <c r="P9909" s="11"/>
      <c r="Q9909" s="11"/>
      <c r="R9909" s="8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  <c r="BR9909" s="1"/>
      <c r="BS9909" s="1"/>
      <c r="BT9909" s="1"/>
      <c r="BU9909" s="1"/>
      <c r="BV9909" s="1"/>
      <c r="BW9909" s="1"/>
      <c r="BX9909" s="1"/>
      <c r="BY9909" s="1"/>
      <c r="BZ9909" s="1"/>
      <c r="CA9909" s="1"/>
      <c r="CB9909" s="1"/>
      <c r="CC9909" s="1"/>
      <c r="CD9909" s="1"/>
      <c r="CE9909" s="1"/>
      <c r="CF9909" s="1"/>
      <c r="CG9909" s="1"/>
      <c r="CH9909" s="1"/>
      <c r="CI9909" s="1"/>
      <c r="CJ9909" s="1"/>
      <c r="CK9909" s="1"/>
      <c r="CL9909" s="1"/>
      <c r="CM9909" s="1"/>
      <c r="CN9909" s="1"/>
      <c r="CO9909" s="1"/>
      <c r="CP9909" s="1"/>
      <c r="CQ9909" s="1"/>
      <c r="CR9909" s="1"/>
      <c r="CS9909" s="1"/>
      <c r="CT9909" s="1"/>
      <c r="CU9909" s="1"/>
      <c r="CV9909" s="1"/>
      <c r="CW9909" s="1"/>
      <c r="CX9909" s="1"/>
      <c r="CY9909" s="1"/>
      <c r="CZ9909" s="1"/>
      <c r="DA9909" s="1"/>
      <c r="DB9909" s="1"/>
      <c r="DC9909" s="1"/>
      <c r="DD9909" s="1"/>
      <c r="DE9909" s="1"/>
      <c r="DF9909" s="1"/>
      <c r="DG9909" s="1"/>
      <c r="DH9909" s="1"/>
      <c r="DI9909" s="1"/>
      <c r="DJ9909" s="1"/>
      <c r="DK9909" s="1"/>
      <c r="DL9909" s="1"/>
      <c r="DM9909" s="1"/>
      <c r="DN9909" s="1"/>
      <c r="DO9909" s="1"/>
    </row>
    <row r="9910" spans="1:119" s="2" customFormat="1">
      <c r="A9910" s="1"/>
      <c r="B9910" s="1"/>
      <c r="C9910" s="1"/>
      <c r="D9910" s="1"/>
      <c r="E9910" s="3"/>
      <c r="F9910" s="11"/>
      <c r="G9910" s="11"/>
      <c r="H9910" s="11"/>
      <c r="I9910" s="5"/>
      <c r="J9910" s="1"/>
      <c r="K9910" s="1"/>
      <c r="L9910" s="1"/>
      <c r="M9910" s="1"/>
      <c r="N9910" s="7"/>
      <c r="O9910" s="11"/>
      <c r="P9910" s="11"/>
      <c r="Q9910" s="11"/>
      <c r="R9910" s="8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  <c r="BR9910" s="1"/>
      <c r="BS9910" s="1"/>
      <c r="BT9910" s="1"/>
      <c r="BU9910" s="1"/>
      <c r="BV9910" s="1"/>
      <c r="BW9910" s="1"/>
      <c r="BX9910" s="1"/>
      <c r="BY9910" s="1"/>
      <c r="BZ9910" s="1"/>
      <c r="CA9910" s="1"/>
      <c r="CB9910" s="1"/>
      <c r="CC9910" s="1"/>
      <c r="CD9910" s="1"/>
      <c r="CE9910" s="1"/>
      <c r="CF9910" s="1"/>
      <c r="CG9910" s="1"/>
      <c r="CH9910" s="1"/>
      <c r="CI9910" s="1"/>
      <c r="CJ9910" s="1"/>
      <c r="CK9910" s="1"/>
      <c r="CL9910" s="1"/>
      <c r="CM9910" s="1"/>
      <c r="CN9910" s="1"/>
      <c r="CO9910" s="1"/>
      <c r="CP9910" s="1"/>
      <c r="CQ9910" s="1"/>
      <c r="CR9910" s="1"/>
      <c r="CS9910" s="1"/>
      <c r="CT9910" s="1"/>
      <c r="CU9910" s="1"/>
      <c r="CV9910" s="1"/>
      <c r="CW9910" s="1"/>
      <c r="CX9910" s="1"/>
      <c r="CY9910" s="1"/>
      <c r="CZ9910" s="1"/>
      <c r="DA9910" s="1"/>
      <c r="DB9910" s="1"/>
      <c r="DC9910" s="1"/>
      <c r="DD9910" s="1"/>
      <c r="DE9910" s="1"/>
      <c r="DF9910" s="1"/>
      <c r="DG9910" s="1"/>
      <c r="DH9910" s="1"/>
      <c r="DI9910" s="1"/>
      <c r="DJ9910" s="1"/>
      <c r="DK9910" s="1"/>
      <c r="DL9910" s="1"/>
      <c r="DM9910" s="1"/>
      <c r="DN9910" s="1"/>
      <c r="DO9910" s="1"/>
    </row>
    <row r="9911" spans="1:119" s="2" customFormat="1">
      <c r="A9911" s="1"/>
      <c r="B9911" s="1"/>
      <c r="C9911" s="1"/>
      <c r="D9911" s="1"/>
      <c r="E9911" s="3"/>
      <c r="F9911" s="11"/>
      <c r="G9911" s="11"/>
      <c r="H9911" s="11"/>
      <c r="I9911" s="5"/>
      <c r="J9911" s="1"/>
      <c r="K9911" s="1"/>
      <c r="L9911" s="1"/>
      <c r="M9911" s="1"/>
      <c r="N9911" s="7"/>
      <c r="O9911" s="11"/>
      <c r="P9911" s="11"/>
      <c r="Q9911" s="11"/>
      <c r="R9911" s="8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  <c r="BR9911" s="1"/>
      <c r="BS9911" s="1"/>
      <c r="BT9911" s="1"/>
      <c r="BU9911" s="1"/>
      <c r="BV9911" s="1"/>
      <c r="BW9911" s="1"/>
      <c r="BX9911" s="1"/>
      <c r="BY9911" s="1"/>
      <c r="BZ9911" s="1"/>
      <c r="CA9911" s="1"/>
      <c r="CB9911" s="1"/>
      <c r="CC9911" s="1"/>
      <c r="CD9911" s="1"/>
      <c r="CE9911" s="1"/>
      <c r="CF9911" s="1"/>
      <c r="CG9911" s="1"/>
      <c r="CH9911" s="1"/>
      <c r="CI9911" s="1"/>
      <c r="CJ9911" s="1"/>
      <c r="CK9911" s="1"/>
      <c r="CL9911" s="1"/>
      <c r="CM9911" s="1"/>
      <c r="CN9911" s="1"/>
      <c r="CO9911" s="1"/>
      <c r="CP9911" s="1"/>
      <c r="CQ9911" s="1"/>
      <c r="CR9911" s="1"/>
      <c r="CS9911" s="1"/>
      <c r="CT9911" s="1"/>
      <c r="CU9911" s="1"/>
      <c r="CV9911" s="1"/>
      <c r="CW9911" s="1"/>
      <c r="CX9911" s="1"/>
      <c r="CY9911" s="1"/>
      <c r="CZ9911" s="1"/>
      <c r="DA9911" s="1"/>
      <c r="DB9911" s="1"/>
      <c r="DC9911" s="1"/>
      <c r="DD9911" s="1"/>
      <c r="DE9911" s="1"/>
      <c r="DF9911" s="1"/>
      <c r="DG9911" s="1"/>
      <c r="DH9911" s="1"/>
      <c r="DI9911" s="1"/>
      <c r="DJ9911" s="1"/>
      <c r="DK9911" s="1"/>
      <c r="DL9911" s="1"/>
      <c r="DM9911" s="1"/>
      <c r="DN9911" s="1"/>
      <c r="DO9911" s="1"/>
    </row>
    <row r="9912" spans="1:119" s="2" customFormat="1">
      <c r="A9912" s="1"/>
      <c r="B9912" s="1"/>
      <c r="C9912" s="1"/>
      <c r="D9912" s="1"/>
      <c r="E9912" s="3"/>
      <c r="F9912" s="11"/>
      <c r="G9912" s="11"/>
      <c r="H9912" s="11"/>
      <c r="I9912" s="5"/>
      <c r="J9912" s="1"/>
      <c r="K9912" s="1"/>
      <c r="L9912" s="1"/>
      <c r="M9912" s="1"/>
      <c r="N9912" s="7"/>
      <c r="O9912" s="11"/>
      <c r="P9912" s="11"/>
      <c r="Q9912" s="11"/>
      <c r="R9912" s="8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  <c r="BR9912" s="1"/>
      <c r="BS9912" s="1"/>
      <c r="BT9912" s="1"/>
      <c r="BU9912" s="1"/>
      <c r="BV9912" s="1"/>
      <c r="BW9912" s="1"/>
      <c r="BX9912" s="1"/>
      <c r="BY9912" s="1"/>
      <c r="BZ9912" s="1"/>
      <c r="CA9912" s="1"/>
      <c r="CB9912" s="1"/>
      <c r="CC9912" s="1"/>
      <c r="CD9912" s="1"/>
      <c r="CE9912" s="1"/>
      <c r="CF9912" s="1"/>
      <c r="CG9912" s="1"/>
      <c r="CH9912" s="1"/>
      <c r="CI9912" s="1"/>
      <c r="CJ9912" s="1"/>
      <c r="CK9912" s="1"/>
      <c r="CL9912" s="1"/>
      <c r="CM9912" s="1"/>
      <c r="CN9912" s="1"/>
      <c r="CO9912" s="1"/>
      <c r="CP9912" s="1"/>
      <c r="CQ9912" s="1"/>
      <c r="CR9912" s="1"/>
      <c r="CS9912" s="1"/>
      <c r="CT9912" s="1"/>
      <c r="CU9912" s="1"/>
      <c r="CV9912" s="1"/>
      <c r="CW9912" s="1"/>
      <c r="CX9912" s="1"/>
      <c r="CY9912" s="1"/>
      <c r="CZ9912" s="1"/>
      <c r="DA9912" s="1"/>
      <c r="DB9912" s="1"/>
      <c r="DC9912" s="1"/>
      <c r="DD9912" s="1"/>
      <c r="DE9912" s="1"/>
      <c r="DF9912" s="1"/>
      <c r="DG9912" s="1"/>
      <c r="DH9912" s="1"/>
      <c r="DI9912" s="1"/>
      <c r="DJ9912" s="1"/>
      <c r="DK9912" s="1"/>
      <c r="DL9912" s="1"/>
      <c r="DM9912" s="1"/>
      <c r="DN9912" s="1"/>
      <c r="DO9912" s="1"/>
    </row>
    <row r="9913" spans="1:119" s="2" customFormat="1">
      <c r="A9913" s="1"/>
      <c r="B9913" s="1"/>
      <c r="C9913" s="1"/>
      <c r="D9913" s="1"/>
      <c r="E9913" s="3"/>
      <c r="F9913" s="11"/>
      <c r="G9913" s="11"/>
      <c r="H9913" s="11"/>
      <c r="I9913" s="5"/>
      <c r="J9913" s="1"/>
      <c r="K9913" s="1"/>
      <c r="L9913" s="1"/>
      <c r="M9913" s="1"/>
      <c r="N9913" s="7"/>
      <c r="O9913" s="11"/>
      <c r="P9913" s="11"/>
      <c r="Q9913" s="11"/>
      <c r="R9913" s="8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  <c r="BR9913" s="1"/>
      <c r="BS9913" s="1"/>
      <c r="BT9913" s="1"/>
      <c r="BU9913" s="1"/>
      <c r="BV9913" s="1"/>
      <c r="BW9913" s="1"/>
      <c r="BX9913" s="1"/>
      <c r="BY9913" s="1"/>
      <c r="BZ9913" s="1"/>
      <c r="CA9913" s="1"/>
      <c r="CB9913" s="1"/>
      <c r="CC9913" s="1"/>
      <c r="CD9913" s="1"/>
      <c r="CE9913" s="1"/>
      <c r="CF9913" s="1"/>
      <c r="CG9913" s="1"/>
      <c r="CH9913" s="1"/>
      <c r="CI9913" s="1"/>
      <c r="CJ9913" s="1"/>
      <c r="CK9913" s="1"/>
      <c r="CL9913" s="1"/>
      <c r="CM9913" s="1"/>
      <c r="CN9913" s="1"/>
      <c r="CO9913" s="1"/>
      <c r="CP9913" s="1"/>
      <c r="CQ9913" s="1"/>
      <c r="CR9913" s="1"/>
      <c r="CS9913" s="1"/>
      <c r="CT9913" s="1"/>
      <c r="CU9913" s="1"/>
      <c r="CV9913" s="1"/>
      <c r="CW9913" s="1"/>
      <c r="CX9913" s="1"/>
      <c r="CY9913" s="1"/>
      <c r="CZ9913" s="1"/>
      <c r="DA9913" s="1"/>
      <c r="DB9913" s="1"/>
      <c r="DC9913" s="1"/>
      <c r="DD9913" s="1"/>
      <c r="DE9913" s="1"/>
      <c r="DF9913" s="1"/>
      <c r="DG9913" s="1"/>
      <c r="DH9913" s="1"/>
      <c r="DI9913" s="1"/>
      <c r="DJ9913" s="1"/>
      <c r="DK9913" s="1"/>
      <c r="DL9913" s="1"/>
      <c r="DM9913" s="1"/>
      <c r="DN9913" s="1"/>
      <c r="DO9913" s="1"/>
    </row>
    <row r="9914" spans="1:119" s="2" customFormat="1">
      <c r="A9914" s="1"/>
      <c r="B9914" s="1"/>
      <c r="C9914" s="1"/>
      <c r="D9914" s="1"/>
      <c r="E9914" s="3"/>
      <c r="F9914" s="11"/>
      <c r="G9914" s="11"/>
      <c r="H9914" s="11"/>
      <c r="I9914" s="5"/>
      <c r="J9914" s="1"/>
      <c r="K9914" s="1"/>
      <c r="L9914" s="1"/>
      <c r="M9914" s="1"/>
      <c r="N9914" s="7"/>
      <c r="O9914" s="11"/>
      <c r="P9914" s="11"/>
      <c r="Q9914" s="11"/>
      <c r="R9914" s="8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  <c r="BR9914" s="1"/>
      <c r="BS9914" s="1"/>
      <c r="BT9914" s="1"/>
      <c r="BU9914" s="1"/>
      <c r="BV9914" s="1"/>
      <c r="BW9914" s="1"/>
      <c r="BX9914" s="1"/>
      <c r="BY9914" s="1"/>
      <c r="BZ9914" s="1"/>
      <c r="CA9914" s="1"/>
      <c r="CB9914" s="1"/>
      <c r="CC9914" s="1"/>
      <c r="CD9914" s="1"/>
      <c r="CE9914" s="1"/>
      <c r="CF9914" s="1"/>
      <c r="CG9914" s="1"/>
      <c r="CH9914" s="1"/>
      <c r="CI9914" s="1"/>
      <c r="CJ9914" s="1"/>
      <c r="CK9914" s="1"/>
      <c r="CL9914" s="1"/>
      <c r="CM9914" s="1"/>
      <c r="CN9914" s="1"/>
      <c r="CO9914" s="1"/>
      <c r="CP9914" s="1"/>
      <c r="CQ9914" s="1"/>
      <c r="CR9914" s="1"/>
      <c r="CS9914" s="1"/>
      <c r="CT9914" s="1"/>
      <c r="CU9914" s="1"/>
      <c r="CV9914" s="1"/>
      <c r="CW9914" s="1"/>
      <c r="CX9914" s="1"/>
      <c r="CY9914" s="1"/>
      <c r="CZ9914" s="1"/>
      <c r="DA9914" s="1"/>
      <c r="DB9914" s="1"/>
      <c r="DC9914" s="1"/>
      <c r="DD9914" s="1"/>
      <c r="DE9914" s="1"/>
      <c r="DF9914" s="1"/>
      <c r="DG9914" s="1"/>
      <c r="DH9914" s="1"/>
      <c r="DI9914" s="1"/>
      <c r="DJ9914" s="1"/>
      <c r="DK9914" s="1"/>
      <c r="DL9914" s="1"/>
      <c r="DM9914" s="1"/>
      <c r="DN9914" s="1"/>
      <c r="DO9914" s="1"/>
    </row>
    <row r="9915" spans="1:119" s="2" customFormat="1">
      <c r="A9915" s="1"/>
      <c r="B9915" s="1"/>
      <c r="C9915" s="1"/>
      <c r="D9915" s="1"/>
      <c r="E9915" s="3"/>
      <c r="F9915" s="11"/>
      <c r="G9915" s="11"/>
      <c r="H9915" s="11"/>
      <c r="I9915" s="5"/>
      <c r="J9915" s="1"/>
      <c r="K9915" s="1"/>
      <c r="L9915" s="1"/>
      <c r="M9915" s="1"/>
      <c r="N9915" s="7"/>
      <c r="O9915" s="11"/>
      <c r="P9915" s="11"/>
      <c r="Q9915" s="11"/>
      <c r="R9915" s="8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  <c r="BR9915" s="1"/>
      <c r="BS9915" s="1"/>
      <c r="BT9915" s="1"/>
      <c r="BU9915" s="1"/>
      <c r="BV9915" s="1"/>
      <c r="BW9915" s="1"/>
      <c r="BX9915" s="1"/>
      <c r="BY9915" s="1"/>
      <c r="BZ9915" s="1"/>
      <c r="CA9915" s="1"/>
      <c r="CB9915" s="1"/>
      <c r="CC9915" s="1"/>
      <c r="CD9915" s="1"/>
      <c r="CE9915" s="1"/>
      <c r="CF9915" s="1"/>
      <c r="CG9915" s="1"/>
      <c r="CH9915" s="1"/>
      <c r="CI9915" s="1"/>
      <c r="CJ9915" s="1"/>
      <c r="CK9915" s="1"/>
      <c r="CL9915" s="1"/>
      <c r="CM9915" s="1"/>
      <c r="CN9915" s="1"/>
      <c r="CO9915" s="1"/>
      <c r="CP9915" s="1"/>
      <c r="CQ9915" s="1"/>
      <c r="CR9915" s="1"/>
      <c r="CS9915" s="1"/>
      <c r="CT9915" s="1"/>
      <c r="CU9915" s="1"/>
      <c r="CV9915" s="1"/>
      <c r="CW9915" s="1"/>
      <c r="CX9915" s="1"/>
      <c r="CY9915" s="1"/>
      <c r="CZ9915" s="1"/>
      <c r="DA9915" s="1"/>
      <c r="DB9915" s="1"/>
      <c r="DC9915" s="1"/>
      <c r="DD9915" s="1"/>
      <c r="DE9915" s="1"/>
      <c r="DF9915" s="1"/>
      <c r="DG9915" s="1"/>
      <c r="DH9915" s="1"/>
      <c r="DI9915" s="1"/>
      <c r="DJ9915" s="1"/>
      <c r="DK9915" s="1"/>
      <c r="DL9915" s="1"/>
      <c r="DM9915" s="1"/>
      <c r="DN9915" s="1"/>
      <c r="DO9915" s="1"/>
    </row>
    <row r="9916" spans="1:119" s="2" customFormat="1">
      <c r="A9916" s="1"/>
      <c r="B9916" s="1"/>
      <c r="C9916" s="1"/>
      <c r="D9916" s="1"/>
      <c r="E9916" s="3"/>
      <c r="F9916" s="11"/>
      <c r="G9916" s="11"/>
      <c r="H9916" s="11"/>
      <c r="I9916" s="5"/>
      <c r="J9916" s="1"/>
      <c r="K9916" s="1"/>
      <c r="L9916" s="1"/>
      <c r="M9916" s="1"/>
      <c r="N9916" s="7"/>
      <c r="O9916" s="11"/>
      <c r="P9916" s="11"/>
      <c r="Q9916" s="11"/>
      <c r="R9916" s="8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  <c r="BR9916" s="1"/>
      <c r="BS9916" s="1"/>
      <c r="BT9916" s="1"/>
      <c r="BU9916" s="1"/>
      <c r="BV9916" s="1"/>
      <c r="BW9916" s="1"/>
      <c r="BX9916" s="1"/>
      <c r="BY9916" s="1"/>
      <c r="BZ9916" s="1"/>
      <c r="CA9916" s="1"/>
      <c r="CB9916" s="1"/>
      <c r="CC9916" s="1"/>
      <c r="CD9916" s="1"/>
      <c r="CE9916" s="1"/>
      <c r="CF9916" s="1"/>
      <c r="CG9916" s="1"/>
      <c r="CH9916" s="1"/>
      <c r="CI9916" s="1"/>
      <c r="CJ9916" s="1"/>
      <c r="CK9916" s="1"/>
      <c r="CL9916" s="1"/>
      <c r="CM9916" s="1"/>
      <c r="CN9916" s="1"/>
      <c r="CO9916" s="1"/>
      <c r="CP9916" s="1"/>
      <c r="CQ9916" s="1"/>
      <c r="CR9916" s="1"/>
      <c r="CS9916" s="1"/>
      <c r="CT9916" s="1"/>
      <c r="CU9916" s="1"/>
      <c r="CV9916" s="1"/>
      <c r="CW9916" s="1"/>
      <c r="CX9916" s="1"/>
      <c r="CY9916" s="1"/>
      <c r="CZ9916" s="1"/>
      <c r="DA9916" s="1"/>
      <c r="DB9916" s="1"/>
      <c r="DC9916" s="1"/>
      <c r="DD9916" s="1"/>
      <c r="DE9916" s="1"/>
      <c r="DF9916" s="1"/>
      <c r="DG9916" s="1"/>
      <c r="DH9916" s="1"/>
      <c r="DI9916" s="1"/>
      <c r="DJ9916" s="1"/>
      <c r="DK9916" s="1"/>
      <c r="DL9916" s="1"/>
      <c r="DM9916" s="1"/>
      <c r="DN9916" s="1"/>
      <c r="DO9916" s="1"/>
    </row>
    <row r="9917" spans="1:119" s="2" customFormat="1">
      <c r="A9917" s="1"/>
      <c r="B9917" s="1"/>
      <c r="C9917" s="1"/>
      <c r="D9917" s="1"/>
      <c r="E9917" s="3"/>
      <c r="F9917" s="11"/>
      <c r="G9917" s="11"/>
      <c r="H9917" s="11"/>
      <c r="I9917" s="5"/>
      <c r="J9917" s="1"/>
      <c r="K9917" s="1"/>
      <c r="L9917" s="1"/>
      <c r="M9917" s="1"/>
      <c r="N9917" s="7"/>
      <c r="O9917" s="11"/>
      <c r="P9917" s="11"/>
      <c r="Q9917" s="11"/>
      <c r="R9917" s="8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  <c r="BR9917" s="1"/>
      <c r="BS9917" s="1"/>
      <c r="BT9917" s="1"/>
      <c r="BU9917" s="1"/>
      <c r="BV9917" s="1"/>
      <c r="BW9917" s="1"/>
      <c r="BX9917" s="1"/>
      <c r="BY9917" s="1"/>
      <c r="BZ9917" s="1"/>
      <c r="CA9917" s="1"/>
      <c r="CB9917" s="1"/>
      <c r="CC9917" s="1"/>
      <c r="CD9917" s="1"/>
      <c r="CE9917" s="1"/>
      <c r="CF9917" s="1"/>
      <c r="CG9917" s="1"/>
      <c r="CH9917" s="1"/>
      <c r="CI9917" s="1"/>
      <c r="CJ9917" s="1"/>
      <c r="CK9917" s="1"/>
      <c r="CL9917" s="1"/>
      <c r="CM9917" s="1"/>
      <c r="CN9917" s="1"/>
      <c r="CO9917" s="1"/>
      <c r="CP9917" s="1"/>
      <c r="CQ9917" s="1"/>
      <c r="CR9917" s="1"/>
      <c r="CS9917" s="1"/>
      <c r="CT9917" s="1"/>
      <c r="CU9917" s="1"/>
      <c r="CV9917" s="1"/>
      <c r="CW9917" s="1"/>
      <c r="CX9917" s="1"/>
      <c r="CY9917" s="1"/>
      <c r="CZ9917" s="1"/>
      <c r="DA9917" s="1"/>
      <c r="DB9917" s="1"/>
      <c r="DC9917" s="1"/>
      <c r="DD9917" s="1"/>
      <c r="DE9917" s="1"/>
      <c r="DF9917" s="1"/>
      <c r="DG9917" s="1"/>
      <c r="DH9917" s="1"/>
      <c r="DI9917" s="1"/>
      <c r="DJ9917" s="1"/>
      <c r="DK9917" s="1"/>
      <c r="DL9917" s="1"/>
      <c r="DM9917" s="1"/>
      <c r="DN9917" s="1"/>
      <c r="DO9917" s="1"/>
    </row>
    <row r="9918" spans="1:119" s="2" customFormat="1">
      <c r="A9918" s="1"/>
      <c r="B9918" s="1"/>
      <c r="C9918" s="1"/>
      <c r="D9918" s="1"/>
      <c r="E9918" s="3"/>
      <c r="F9918" s="11"/>
      <c r="G9918" s="11"/>
      <c r="H9918" s="11"/>
      <c r="I9918" s="5"/>
      <c r="J9918" s="1"/>
      <c r="K9918" s="1"/>
      <c r="L9918" s="1"/>
      <c r="M9918" s="1"/>
      <c r="N9918" s="7"/>
      <c r="O9918" s="11"/>
      <c r="P9918" s="11"/>
      <c r="Q9918" s="11"/>
      <c r="R9918" s="8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  <c r="BR9918" s="1"/>
      <c r="BS9918" s="1"/>
      <c r="BT9918" s="1"/>
      <c r="BU9918" s="1"/>
      <c r="BV9918" s="1"/>
      <c r="BW9918" s="1"/>
      <c r="BX9918" s="1"/>
      <c r="BY9918" s="1"/>
      <c r="BZ9918" s="1"/>
      <c r="CA9918" s="1"/>
      <c r="CB9918" s="1"/>
      <c r="CC9918" s="1"/>
      <c r="CD9918" s="1"/>
      <c r="CE9918" s="1"/>
      <c r="CF9918" s="1"/>
      <c r="CG9918" s="1"/>
      <c r="CH9918" s="1"/>
      <c r="CI9918" s="1"/>
      <c r="CJ9918" s="1"/>
      <c r="CK9918" s="1"/>
      <c r="CL9918" s="1"/>
      <c r="CM9918" s="1"/>
      <c r="CN9918" s="1"/>
      <c r="CO9918" s="1"/>
      <c r="CP9918" s="1"/>
      <c r="CQ9918" s="1"/>
      <c r="CR9918" s="1"/>
      <c r="CS9918" s="1"/>
      <c r="CT9918" s="1"/>
      <c r="CU9918" s="1"/>
      <c r="CV9918" s="1"/>
      <c r="CW9918" s="1"/>
      <c r="CX9918" s="1"/>
      <c r="CY9918" s="1"/>
      <c r="CZ9918" s="1"/>
      <c r="DA9918" s="1"/>
      <c r="DB9918" s="1"/>
      <c r="DC9918" s="1"/>
      <c r="DD9918" s="1"/>
      <c r="DE9918" s="1"/>
      <c r="DF9918" s="1"/>
      <c r="DG9918" s="1"/>
      <c r="DH9918" s="1"/>
      <c r="DI9918" s="1"/>
      <c r="DJ9918" s="1"/>
      <c r="DK9918" s="1"/>
      <c r="DL9918" s="1"/>
      <c r="DM9918" s="1"/>
      <c r="DN9918" s="1"/>
      <c r="DO9918" s="1"/>
    </row>
    <row r="9919" spans="1:119" s="2" customFormat="1">
      <c r="A9919" s="1"/>
      <c r="B9919" s="1"/>
      <c r="C9919" s="1"/>
      <c r="D9919" s="1"/>
      <c r="E9919" s="3"/>
      <c r="F9919" s="11"/>
      <c r="G9919" s="11"/>
      <c r="H9919" s="11"/>
      <c r="I9919" s="5"/>
      <c r="J9919" s="1"/>
      <c r="K9919" s="1"/>
      <c r="L9919" s="1"/>
      <c r="M9919" s="1"/>
      <c r="N9919" s="7"/>
      <c r="O9919" s="11"/>
      <c r="P9919" s="11"/>
      <c r="Q9919" s="11"/>
      <c r="R9919" s="8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  <c r="BR9919" s="1"/>
      <c r="BS9919" s="1"/>
      <c r="BT9919" s="1"/>
      <c r="BU9919" s="1"/>
      <c r="BV9919" s="1"/>
      <c r="BW9919" s="1"/>
      <c r="BX9919" s="1"/>
      <c r="BY9919" s="1"/>
      <c r="BZ9919" s="1"/>
      <c r="CA9919" s="1"/>
      <c r="CB9919" s="1"/>
      <c r="CC9919" s="1"/>
      <c r="CD9919" s="1"/>
      <c r="CE9919" s="1"/>
      <c r="CF9919" s="1"/>
      <c r="CG9919" s="1"/>
      <c r="CH9919" s="1"/>
      <c r="CI9919" s="1"/>
      <c r="CJ9919" s="1"/>
      <c r="CK9919" s="1"/>
      <c r="CL9919" s="1"/>
      <c r="CM9919" s="1"/>
      <c r="CN9919" s="1"/>
      <c r="CO9919" s="1"/>
      <c r="CP9919" s="1"/>
      <c r="CQ9919" s="1"/>
      <c r="CR9919" s="1"/>
      <c r="CS9919" s="1"/>
      <c r="CT9919" s="1"/>
      <c r="CU9919" s="1"/>
      <c r="CV9919" s="1"/>
      <c r="CW9919" s="1"/>
      <c r="CX9919" s="1"/>
      <c r="CY9919" s="1"/>
      <c r="CZ9919" s="1"/>
      <c r="DA9919" s="1"/>
      <c r="DB9919" s="1"/>
      <c r="DC9919" s="1"/>
      <c r="DD9919" s="1"/>
      <c r="DE9919" s="1"/>
      <c r="DF9919" s="1"/>
      <c r="DG9919" s="1"/>
      <c r="DH9919" s="1"/>
      <c r="DI9919" s="1"/>
      <c r="DJ9919" s="1"/>
      <c r="DK9919" s="1"/>
      <c r="DL9919" s="1"/>
      <c r="DM9919" s="1"/>
      <c r="DN9919" s="1"/>
      <c r="DO9919" s="1"/>
    </row>
    <row r="9920" spans="1:119" s="2" customFormat="1">
      <c r="A9920" s="1"/>
      <c r="B9920" s="1"/>
      <c r="C9920" s="1"/>
      <c r="D9920" s="1"/>
      <c r="E9920" s="3"/>
      <c r="F9920" s="11"/>
      <c r="G9920" s="11"/>
      <c r="H9920" s="11"/>
      <c r="I9920" s="5"/>
      <c r="J9920" s="1"/>
      <c r="K9920" s="1"/>
      <c r="L9920" s="1"/>
      <c r="M9920" s="1"/>
      <c r="N9920" s="7"/>
      <c r="O9920" s="11"/>
      <c r="P9920" s="11"/>
      <c r="Q9920" s="11"/>
      <c r="R9920" s="8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  <c r="BR9920" s="1"/>
      <c r="BS9920" s="1"/>
      <c r="BT9920" s="1"/>
      <c r="BU9920" s="1"/>
      <c r="BV9920" s="1"/>
      <c r="BW9920" s="1"/>
      <c r="BX9920" s="1"/>
      <c r="BY9920" s="1"/>
      <c r="BZ9920" s="1"/>
      <c r="CA9920" s="1"/>
      <c r="CB9920" s="1"/>
      <c r="CC9920" s="1"/>
      <c r="CD9920" s="1"/>
      <c r="CE9920" s="1"/>
      <c r="CF9920" s="1"/>
      <c r="CG9920" s="1"/>
      <c r="CH9920" s="1"/>
      <c r="CI9920" s="1"/>
      <c r="CJ9920" s="1"/>
      <c r="CK9920" s="1"/>
      <c r="CL9920" s="1"/>
      <c r="CM9920" s="1"/>
      <c r="CN9920" s="1"/>
      <c r="CO9920" s="1"/>
      <c r="CP9920" s="1"/>
      <c r="CQ9920" s="1"/>
      <c r="CR9920" s="1"/>
      <c r="CS9920" s="1"/>
      <c r="CT9920" s="1"/>
      <c r="CU9920" s="1"/>
      <c r="CV9920" s="1"/>
      <c r="CW9920" s="1"/>
      <c r="CX9920" s="1"/>
      <c r="CY9920" s="1"/>
      <c r="CZ9920" s="1"/>
      <c r="DA9920" s="1"/>
      <c r="DB9920" s="1"/>
      <c r="DC9920" s="1"/>
      <c r="DD9920" s="1"/>
      <c r="DE9920" s="1"/>
      <c r="DF9920" s="1"/>
      <c r="DG9920" s="1"/>
      <c r="DH9920" s="1"/>
      <c r="DI9920" s="1"/>
      <c r="DJ9920" s="1"/>
      <c r="DK9920" s="1"/>
      <c r="DL9920" s="1"/>
      <c r="DM9920" s="1"/>
      <c r="DN9920" s="1"/>
      <c r="DO9920" s="1"/>
    </row>
    <row r="9921" spans="1:119" s="2" customFormat="1">
      <c r="A9921" s="1"/>
      <c r="B9921" s="1"/>
      <c r="C9921" s="1"/>
      <c r="D9921" s="1"/>
      <c r="E9921" s="3"/>
      <c r="F9921" s="11"/>
      <c r="G9921" s="11"/>
      <c r="H9921" s="11"/>
      <c r="I9921" s="5"/>
      <c r="J9921" s="1"/>
      <c r="K9921" s="1"/>
      <c r="L9921" s="1"/>
      <c r="M9921" s="1"/>
      <c r="N9921" s="7"/>
      <c r="O9921" s="11"/>
      <c r="P9921" s="11"/>
      <c r="Q9921" s="11"/>
      <c r="R9921" s="8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  <c r="BM9921" s="1"/>
      <c r="BN9921" s="1"/>
      <c r="BO9921" s="1"/>
      <c r="BP9921" s="1"/>
      <c r="BQ9921" s="1"/>
      <c r="BR9921" s="1"/>
      <c r="BS9921" s="1"/>
      <c r="BT9921" s="1"/>
      <c r="BU9921" s="1"/>
      <c r="BV9921" s="1"/>
      <c r="BW9921" s="1"/>
      <c r="BX9921" s="1"/>
      <c r="BY9921" s="1"/>
      <c r="BZ9921" s="1"/>
      <c r="CA9921" s="1"/>
      <c r="CB9921" s="1"/>
      <c r="CC9921" s="1"/>
      <c r="CD9921" s="1"/>
      <c r="CE9921" s="1"/>
      <c r="CF9921" s="1"/>
      <c r="CG9921" s="1"/>
      <c r="CH9921" s="1"/>
      <c r="CI9921" s="1"/>
      <c r="CJ9921" s="1"/>
      <c r="CK9921" s="1"/>
      <c r="CL9921" s="1"/>
      <c r="CM9921" s="1"/>
      <c r="CN9921" s="1"/>
      <c r="CO9921" s="1"/>
      <c r="CP9921" s="1"/>
      <c r="CQ9921" s="1"/>
      <c r="CR9921" s="1"/>
      <c r="CS9921" s="1"/>
      <c r="CT9921" s="1"/>
      <c r="CU9921" s="1"/>
      <c r="CV9921" s="1"/>
      <c r="CW9921" s="1"/>
      <c r="CX9921" s="1"/>
      <c r="CY9921" s="1"/>
      <c r="CZ9921" s="1"/>
      <c r="DA9921" s="1"/>
      <c r="DB9921" s="1"/>
      <c r="DC9921" s="1"/>
      <c r="DD9921" s="1"/>
      <c r="DE9921" s="1"/>
      <c r="DF9921" s="1"/>
      <c r="DG9921" s="1"/>
      <c r="DH9921" s="1"/>
      <c r="DI9921" s="1"/>
      <c r="DJ9921" s="1"/>
      <c r="DK9921" s="1"/>
      <c r="DL9921" s="1"/>
      <c r="DM9921" s="1"/>
      <c r="DN9921" s="1"/>
      <c r="DO9921" s="1"/>
    </row>
    <row r="9922" spans="1:119" s="2" customFormat="1">
      <c r="A9922" s="1"/>
      <c r="B9922" s="1"/>
      <c r="C9922" s="1"/>
      <c r="D9922" s="1"/>
      <c r="E9922" s="3"/>
      <c r="F9922" s="11"/>
      <c r="G9922" s="11"/>
      <c r="H9922" s="11"/>
      <c r="I9922" s="5"/>
      <c r="J9922" s="1"/>
      <c r="K9922" s="1"/>
      <c r="L9922" s="1"/>
      <c r="M9922" s="1"/>
      <c r="N9922" s="7"/>
      <c r="O9922" s="11"/>
      <c r="P9922" s="11"/>
      <c r="Q9922" s="11"/>
      <c r="R9922" s="8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  <c r="BR9922" s="1"/>
      <c r="BS9922" s="1"/>
      <c r="BT9922" s="1"/>
      <c r="BU9922" s="1"/>
      <c r="BV9922" s="1"/>
      <c r="BW9922" s="1"/>
      <c r="BX9922" s="1"/>
      <c r="BY9922" s="1"/>
      <c r="BZ9922" s="1"/>
      <c r="CA9922" s="1"/>
      <c r="CB9922" s="1"/>
      <c r="CC9922" s="1"/>
      <c r="CD9922" s="1"/>
      <c r="CE9922" s="1"/>
      <c r="CF9922" s="1"/>
      <c r="CG9922" s="1"/>
      <c r="CH9922" s="1"/>
      <c r="CI9922" s="1"/>
      <c r="CJ9922" s="1"/>
      <c r="CK9922" s="1"/>
      <c r="CL9922" s="1"/>
      <c r="CM9922" s="1"/>
      <c r="CN9922" s="1"/>
      <c r="CO9922" s="1"/>
      <c r="CP9922" s="1"/>
      <c r="CQ9922" s="1"/>
      <c r="CR9922" s="1"/>
      <c r="CS9922" s="1"/>
      <c r="CT9922" s="1"/>
      <c r="CU9922" s="1"/>
      <c r="CV9922" s="1"/>
      <c r="CW9922" s="1"/>
      <c r="CX9922" s="1"/>
      <c r="CY9922" s="1"/>
      <c r="CZ9922" s="1"/>
      <c r="DA9922" s="1"/>
      <c r="DB9922" s="1"/>
      <c r="DC9922" s="1"/>
      <c r="DD9922" s="1"/>
      <c r="DE9922" s="1"/>
      <c r="DF9922" s="1"/>
      <c r="DG9922" s="1"/>
      <c r="DH9922" s="1"/>
      <c r="DI9922" s="1"/>
      <c r="DJ9922" s="1"/>
      <c r="DK9922" s="1"/>
      <c r="DL9922" s="1"/>
      <c r="DM9922" s="1"/>
      <c r="DN9922" s="1"/>
      <c r="DO9922" s="1"/>
    </row>
    <row r="9923" spans="1:119" s="2" customFormat="1">
      <c r="A9923" s="1"/>
      <c r="B9923" s="1"/>
      <c r="C9923" s="1"/>
      <c r="D9923" s="1"/>
      <c r="E9923" s="3"/>
      <c r="F9923" s="11"/>
      <c r="G9923" s="11"/>
      <c r="H9923" s="11"/>
      <c r="I9923" s="5"/>
      <c r="J9923" s="1"/>
      <c r="K9923" s="1"/>
      <c r="L9923" s="1"/>
      <c r="M9923" s="1"/>
      <c r="N9923" s="7"/>
      <c r="O9923" s="11"/>
      <c r="P9923" s="11"/>
      <c r="Q9923" s="11"/>
      <c r="R9923" s="8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  <c r="BR9923" s="1"/>
      <c r="BS9923" s="1"/>
      <c r="BT9923" s="1"/>
      <c r="BU9923" s="1"/>
      <c r="BV9923" s="1"/>
      <c r="BW9923" s="1"/>
      <c r="BX9923" s="1"/>
      <c r="BY9923" s="1"/>
      <c r="BZ9923" s="1"/>
      <c r="CA9923" s="1"/>
      <c r="CB9923" s="1"/>
      <c r="CC9923" s="1"/>
      <c r="CD9923" s="1"/>
      <c r="CE9923" s="1"/>
      <c r="CF9923" s="1"/>
      <c r="CG9923" s="1"/>
      <c r="CH9923" s="1"/>
      <c r="CI9923" s="1"/>
      <c r="CJ9923" s="1"/>
      <c r="CK9923" s="1"/>
      <c r="CL9923" s="1"/>
      <c r="CM9923" s="1"/>
      <c r="CN9923" s="1"/>
      <c r="CO9923" s="1"/>
      <c r="CP9923" s="1"/>
      <c r="CQ9923" s="1"/>
      <c r="CR9923" s="1"/>
      <c r="CS9923" s="1"/>
      <c r="CT9923" s="1"/>
      <c r="CU9923" s="1"/>
      <c r="CV9923" s="1"/>
      <c r="CW9923" s="1"/>
      <c r="CX9923" s="1"/>
      <c r="CY9923" s="1"/>
      <c r="CZ9923" s="1"/>
      <c r="DA9923" s="1"/>
      <c r="DB9923" s="1"/>
      <c r="DC9923" s="1"/>
      <c r="DD9923" s="1"/>
      <c r="DE9923" s="1"/>
      <c r="DF9923" s="1"/>
      <c r="DG9923" s="1"/>
      <c r="DH9923" s="1"/>
      <c r="DI9923" s="1"/>
      <c r="DJ9923" s="1"/>
      <c r="DK9923" s="1"/>
      <c r="DL9923" s="1"/>
      <c r="DM9923" s="1"/>
      <c r="DN9923" s="1"/>
      <c r="DO9923" s="1"/>
    </row>
    <row r="9924" spans="1:119" s="2" customFormat="1">
      <c r="A9924" s="1"/>
      <c r="B9924" s="1"/>
      <c r="C9924" s="1"/>
      <c r="D9924" s="1"/>
      <c r="E9924" s="3"/>
      <c r="F9924" s="11"/>
      <c r="G9924" s="11"/>
      <c r="H9924" s="11"/>
      <c r="I9924" s="5"/>
      <c r="J9924" s="1"/>
      <c r="K9924" s="1"/>
      <c r="L9924" s="1"/>
      <c r="M9924" s="1"/>
      <c r="N9924" s="7"/>
      <c r="O9924" s="11"/>
      <c r="P9924" s="11"/>
      <c r="Q9924" s="11"/>
      <c r="R9924" s="8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  <c r="BR9924" s="1"/>
      <c r="BS9924" s="1"/>
      <c r="BT9924" s="1"/>
      <c r="BU9924" s="1"/>
      <c r="BV9924" s="1"/>
      <c r="BW9924" s="1"/>
      <c r="BX9924" s="1"/>
      <c r="BY9924" s="1"/>
      <c r="BZ9924" s="1"/>
      <c r="CA9924" s="1"/>
      <c r="CB9924" s="1"/>
      <c r="CC9924" s="1"/>
      <c r="CD9924" s="1"/>
      <c r="CE9924" s="1"/>
      <c r="CF9924" s="1"/>
      <c r="CG9924" s="1"/>
      <c r="CH9924" s="1"/>
      <c r="CI9924" s="1"/>
      <c r="CJ9924" s="1"/>
      <c r="CK9924" s="1"/>
      <c r="CL9924" s="1"/>
      <c r="CM9924" s="1"/>
      <c r="CN9924" s="1"/>
      <c r="CO9924" s="1"/>
      <c r="CP9924" s="1"/>
      <c r="CQ9924" s="1"/>
      <c r="CR9924" s="1"/>
      <c r="CS9924" s="1"/>
      <c r="CT9924" s="1"/>
      <c r="CU9924" s="1"/>
      <c r="CV9924" s="1"/>
      <c r="CW9924" s="1"/>
      <c r="CX9924" s="1"/>
      <c r="CY9924" s="1"/>
      <c r="CZ9924" s="1"/>
      <c r="DA9924" s="1"/>
      <c r="DB9924" s="1"/>
      <c r="DC9924" s="1"/>
      <c r="DD9924" s="1"/>
      <c r="DE9924" s="1"/>
      <c r="DF9924" s="1"/>
      <c r="DG9924" s="1"/>
      <c r="DH9924" s="1"/>
      <c r="DI9924" s="1"/>
      <c r="DJ9924" s="1"/>
      <c r="DK9924" s="1"/>
      <c r="DL9924" s="1"/>
      <c r="DM9924" s="1"/>
      <c r="DN9924" s="1"/>
      <c r="DO9924" s="1"/>
    </row>
    <row r="9925" spans="1:119" s="2" customFormat="1">
      <c r="A9925" s="1"/>
      <c r="B9925" s="1"/>
      <c r="C9925" s="1"/>
      <c r="D9925" s="1"/>
      <c r="E9925" s="3"/>
      <c r="F9925" s="11"/>
      <c r="G9925" s="11"/>
      <c r="H9925" s="11"/>
      <c r="I9925" s="5"/>
      <c r="J9925" s="1"/>
      <c r="K9925" s="1"/>
      <c r="L9925" s="1"/>
      <c r="M9925" s="1"/>
      <c r="N9925" s="7"/>
      <c r="O9925" s="11"/>
      <c r="P9925" s="11"/>
      <c r="Q9925" s="11"/>
      <c r="R9925" s="8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  <c r="BR9925" s="1"/>
      <c r="BS9925" s="1"/>
      <c r="BT9925" s="1"/>
      <c r="BU9925" s="1"/>
      <c r="BV9925" s="1"/>
      <c r="BW9925" s="1"/>
      <c r="BX9925" s="1"/>
      <c r="BY9925" s="1"/>
      <c r="BZ9925" s="1"/>
      <c r="CA9925" s="1"/>
      <c r="CB9925" s="1"/>
      <c r="CC9925" s="1"/>
      <c r="CD9925" s="1"/>
      <c r="CE9925" s="1"/>
      <c r="CF9925" s="1"/>
      <c r="CG9925" s="1"/>
      <c r="CH9925" s="1"/>
      <c r="CI9925" s="1"/>
      <c r="CJ9925" s="1"/>
      <c r="CK9925" s="1"/>
      <c r="CL9925" s="1"/>
      <c r="CM9925" s="1"/>
      <c r="CN9925" s="1"/>
      <c r="CO9925" s="1"/>
      <c r="CP9925" s="1"/>
      <c r="CQ9925" s="1"/>
      <c r="CR9925" s="1"/>
      <c r="CS9925" s="1"/>
      <c r="CT9925" s="1"/>
      <c r="CU9925" s="1"/>
      <c r="CV9925" s="1"/>
      <c r="CW9925" s="1"/>
      <c r="CX9925" s="1"/>
      <c r="CY9925" s="1"/>
      <c r="CZ9925" s="1"/>
      <c r="DA9925" s="1"/>
      <c r="DB9925" s="1"/>
      <c r="DC9925" s="1"/>
      <c r="DD9925" s="1"/>
      <c r="DE9925" s="1"/>
      <c r="DF9925" s="1"/>
      <c r="DG9925" s="1"/>
      <c r="DH9925" s="1"/>
      <c r="DI9925" s="1"/>
      <c r="DJ9925" s="1"/>
      <c r="DK9925" s="1"/>
      <c r="DL9925" s="1"/>
      <c r="DM9925" s="1"/>
      <c r="DN9925" s="1"/>
      <c r="DO9925" s="1"/>
    </row>
    <row r="9926" spans="1:119" s="2" customFormat="1">
      <c r="A9926" s="1"/>
      <c r="B9926" s="1"/>
      <c r="C9926" s="1"/>
      <c r="D9926" s="1"/>
      <c r="E9926" s="3"/>
      <c r="F9926" s="11"/>
      <c r="G9926" s="11"/>
      <c r="H9926" s="11"/>
      <c r="I9926" s="5"/>
      <c r="J9926" s="1"/>
      <c r="K9926" s="1"/>
      <c r="L9926" s="1"/>
      <c r="M9926" s="1"/>
      <c r="N9926" s="7"/>
      <c r="O9926" s="11"/>
      <c r="P9926" s="11"/>
      <c r="Q9926" s="11"/>
      <c r="R9926" s="8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  <c r="BR9926" s="1"/>
      <c r="BS9926" s="1"/>
      <c r="BT9926" s="1"/>
      <c r="BU9926" s="1"/>
      <c r="BV9926" s="1"/>
      <c r="BW9926" s="1"/>
      <c r="BX9926" s="1"/>
      <c r="BY9926" s="1"/>
      <c r="BZ9926" s="1"/>
      <c r="CA9926" s="1"/>
      <c r="CB9926" s="1"/>
      <c r="CC9926" s="1"/>
      <c r="CD9926" s="1"/>
      <c r="CE9926" s="1"/>
      <c r="CF9926" s="1"/>
      <c r="CG9926" s="1"/>
      <c r="CH9926" s="1"/>
      <c r="CI9926" s="1"/>
      <c r="CJ9926" s="1"/>
      <c r="CK9926" s="1"/>
      <c r="CL9926" s="1"/>
      <c r="CM9926" s="1"/>
      <c r="CN9926" s="1"/>
      <c r="CO9926" s="1"/>
      <c r="CP9926" s="1"/>
      <c r="CQ9926" s="1"/>
      <c r="CR9926" s="1"/>
      <c r="CS9926" s="1"/>
      <c r="CT9926" s="1"/>
      <c r="CU9926" s="1"/>
      <c r="CV9926" s="1"/>
      <c r="CW9926" s="1"/>
      <c r="CX9926" s="1"/>
      <c r="CY9926" s="1"/>
      <c r="CZ9926" s="1"/>
      <c r="DA9926" s="1"/>
      <c r="DB9926" s="1"/>
      <c r="DC9926" s="1"/>
      <c r="DD9926" s="1"/>
      <c r="DE9926" s="1"/>
      <c r="DF9926" s="1"/>
      <c r="DG9926" s="1"/>
      <c r="DH9926" s="1"/>
      <c r="DI9926" s="1"/>
      <c r="DJ9926" s="1"/>
      <c r="DK9926" s="1"/>
      <c r="DL9926" s="1"/>
      <c r="DM9926" s="1"/>
      <c r="DN9926" s="1"/>
      <c r="DO9926" s="1"/>
    </row>
    <row r="9927" spans="1:119" s="2" customFormat="1">
      <c r="A9927" s="1"/>
      <c r="B9927" s="1"/>
      <c r="C9927" s="1"/>
      <c r="D9927" s="1"/>
      <c r="E9927" s="3"/>
      <c r="F9927" s="11"/>
      <c r="G9927" s="11"/>
      <c r="H9927" s="11"/>
      <c r="I9927" s="5"/>
      <c r="J9927" s="1"/>
      <c r="K9927" s="1"/>
      <c r="L9927" s="1"/>
      <c r="M9927" s="1"/>
      <c r="N9927" s="7"/>
      <c r="O9927" s="11"/>
      <c r="P9927" s="11"/>
      <c r="Q9927" s="11"/>
      <c r="R9927" s="8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  <c r="BR9927" s="1"/>
      <c r="BS9927" s="1"/>
      <c r="BT9927" s="1"/>
      <c r="BU9927" s="1"/>
      <c r="BV9927" s="1"/>
      <c r="BW9927" s="1"/>
      <c r="BX9927" s="1"/>
      <c r="BY9927" s="1"/>
      <c r="BZ9927" s="1"/>
      <c r="CA9927" s="1"/>
      <c r="CB9927" s="1"/>
      <c r="CC9927" s="1"/>
      <c r="CD9927" s="1"/>
      <c r="CE9927" s="1"/>
      <c r="CF9927" s="1"/>
      <c r="CG9927" s="1"/>
      <c r="CH9927" s="1"/>
      <c r="CI9927" s="1"/>
      <c r="CJ9927" s="1"/>
      <c r="CK9927" s="1"/>
      <c r="CL9927" s="1"/>
      <c r="CM9927" s="1"/>
      <c r="CN9927" s="1"/>
      <c r="CO9927" s="1"/>
      <c r="CP9927" s="1"/>
      <c r="CQ9927" s="1"/>
      <c r="CR9927" s="1"/>
      <c r="CS9927" s="1"/>
      <c r="CT9927" s="1"/>
      <c r="CU9927" s="1"/>
      <c r="CV9927" s="1"/>
      <c r="CW9927" s="1"/>
      <c r="CX9927" s="1"/>
      <c r="CY9927" s="1"/>
      <c r="CZ9927" s="1"/>
      <c r="DA9927" s="1"/>
      <c r="DB9927" s="1"/>
      <c r="DC9927" s="1"/>
      <c r="DD9927" s="1"/>
      <c r="DE9927" s="1"/>
      <c r="DF9927" s="1"/>
      <c r="DG9927" s="1"/>
      <c r="DH9927" s="1"/>
      <c r="DI9927" s="1"/>
      <c r="DJ9927" s="1"/>
      <c r="DK9927" s="1"/>
      <c r="DL9927" s="1"/>
      <c r="DM9927" s="1"/>
      <c r="DN9927" s="1"/>
      <c r="DO9927" s="1"/>
    </row>
    <row r="9928" spans="1:119" s="2" customFormat="1">
      <c r="A9928" s="1"/>
      <c r="B9928" s="1"/>
      <c r="C9928" s="1"/>
      <c r="D9928" s="1"/>
      <c r="E9928" s="3"/>
      <c r="F9928" s="11"/>
      <c r="G9928" s="11"/>
      <c r="H9928" s="11"/>
      <c r="I9928" s="5"/>
      <c r="J9928" s="1"/>
      <c r="K9928" s="1"/>
      <c r="L9928" s="1"/>
      <c r="M9928" s="1"/>
      <c r="N9928" s="7"/>
      <c r="O9928" s="11"/>
      <c r="P9928" s="11"/>
      <c r="Q9928" s="11"/>
      <c r="R9928" s="8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  <c r="BR9928" s="1"/>
      <c r="BS9928" s="1"/>
      <c r="BT9928" s="1"/>
      <c r="BU9928" s="1"/>
      <c r="BV9928" s="1"/>
      <c r="BW9928" s="1"/>
      <c r="BX9928" s="1"/>
      <c r="BY9928" s="1"/>
      <c r="BZ9928" s="1"/>
      <c r="CA9928" s="1"/>
      <c r="CB9928" s="1"/>
      <c r="CC9928" s="1"/>
      <c r="CD9928" s="1"/>
      <c r="CE9928" s="1"/>
      <c r="CF9928" s="1"/>
      <c r="CG9928" s="1"/>
      <c r="CH9928" s="1"/>
      <c r="CI9928" s="1"/>
      <c r="CJ9928" s="1"/>
      <c r="CK9928" s="1"/>
      <c r="CL9928" s="1"/>
      <c r="CM9928" s="1"/>
      <c r="CN9928" s="1"/>
      <c r="CO9928" s="1"/>
      <c r="CP9928" s="1"/>
      <c r="CQ9928" s="1"/>
      <c r="CR9928" s="1"/>
      <c r="CS9928" s="1"/>
      <c r="CT9928" s="1"/>
      <c r="CU9928" s="1"/>
      <c r="CV9928" s="1"/>
      <c r="CW9928" s="1"/>
      <c r="CX9928" s="1"/>
      <c r="CY9928" s="1"/>
      <c r="CZ9928" s="1"/>
      <c r="DA9928" s="1"/>
      <c r="DB9928" s="1"/>
      <c r="DC9928" s="1"/>
      <c r="DD9928" s="1"/>
      <c r="DE9928" s="1"/>
      <c r="DF9928" s="1"/>
      <c r="DG9928" s="1"/>
      <c r="DH9928" s="1"/>
      <c r="DI9928" s="1"/>
      <c r="DJ9928" s="1"/>
      <c r="DK9928" s="1"/>
      <c r="DL9928" s="1"/>
      <c r="DM9928" s="1"/>
      <c r="DN9928" s="1"/>
      <c r="DO9928" s="1"/>
    </row>
    <row r="9929" spans="1:119" s="2" customFormat="1">
      <c r="A9929" s="1"/>
      <c r="B9929" s="1"/>
      <c r="C9929" s="1"/>
      <c r="D9929" s="1"/>
      <c r="E9929" s="3"/>
      <c r="F9929" s="11"/>
      <c r="G9929" s="11"/>
      <c r="H9929" s="11"/>
      <c r="I9929" s="5"/>
      <c r="J9929" s="1"/>
      <c r="K9929" s="1"/>
      <c r="L9929" s="1"/>
      <c r="M9929" s="1"/>
      <c r="N9929" s="7"/>
      <c r="O9929" s="11"/>
      <c r="P9929" s="11"/>
      <c r="Q9929" s="11"/>
      <c r="R9929" s="8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  <c r="BR9929" s="1"/>
      <c r="BS9929" s="1"/>
      <c r="BT9929" s="1"/>
      <c r="BU9929" s="1"/>
      <c r="BV9929" s="1"/>
      <c r="BW9929" s="1"/>
      <c r="BX9929" s="1"/>
      <c r="BY9929" s="1"/>
      <c r="BZ9929" s="1"/>
      <c r="CA9929" s="1"/>
      <c r="CB9929" s="1"/>
      <c r="CC9929" s="1"/>
      <c r="CD9929" s="1"/>
      <c r="CE9929" s="1"/>
      <c r="CF9929" s="1"/>
      <c r="CG9929" s="1"/>
      <c r="CH9929" s="1"/>
      <c r="CI9929" s="1"/>
      <c r="CJ9929" s="1"/>
      <c r="CK9929" s="1"/>
      <c r="CL9929" s="1"/>
      <c r="CM9929" s="1"/>
      <c r="CN9929" s="1"/>
      <c r="CO9929" s="1"/>
      <c r="CP9929" s="1"/>
      <c r="CQ9929" s="1"/>
      <c r="CR9929" s="1"/>
      <c r="CS9929" s="1"/>
      <c r="CT9929" s="1"/>
      <c r="CU9929" s="1"/>
      <c r="CV9929" s="1"/>
      <c r="CW9929" s="1"/>
      <c r="CX9929" s="1"/>
      <c r="CY9929" s="1"/>
      <c r="CZ9929" s="1"/>
      <c r="DA9929" s="1"/>
      <c r="DB9929" s="1"/>
      <c r="DC9929" s="1"/>
      <c r="DD9929" s="1"/>
      <c r="DE9929" s="1"/>
      <c r="DF9929" s="1"/>
      <c r="DG9929" s="1"/>
      <c r="DH9929" s="1"/>
      <c r="DI9929" s="1"/>
      <c r="DJ9929" s="1"/>
      <c r="DK9929" s="1"/>
      <c r="DL9929" s="1"/>
      <c r="DM9929" s="1"/>
      <c r="DN9929" s="1"/>
      <c r="DO9929" s="1"/>
    </row>
    <row r="9930" spans="1:119" s="2" customFormat="1">
      <c r="A9930" s="1"/>
      <c r="B9930" s="1"/>
      <c r="C9930" s="1"/>
      <c r="D9930" s="1"/>
      <c r="E9930" s="3"/>
      <c r="F9930" s="11"/>
      <c r="G9930" s="11"/>
      <c r="H9930" s="11"/>
      <c r="I9930" s="5"/>
      <c r="J9930" s="1"/>
      <c r="K9930" s="1"/>
      <c r="L9930" s="1"/>
      <c r="M9930" s="1"/>
      <c r="N9930" s="7"/>
      <c r="O9930" s="11"/>
      <c r="P9930" s="11"/>
      <c r="Q9930" s="11"/>
      <c r="R9930" s="8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  <c r="BR9930" s="1"/>
      <c r="BS9930" s="1"/>
      <c r="BT9930" s="1"/>
      <c r="BU9930" s="1"/>
      <c r="BV9930" s="1"/>
      <c r="BW9930" s="1"/>
      <c r="BX9930" s="1"/>
      <c r="BY9930" s="1"/>
      <c r="BZ9930" s="1"/>
      <c r="CA9930" s="1"/>
      <c r="CB9930" s="1"/>
      <c r="CC9930" s="1"/>
      <c r="CD9930" s="1"/>
      <c r="CE9930" s="1"/>
      <c r="CF9930" s="1"/>
      <c r="CG9930" s="1"/>
      <c r="CH9930" s="1"/>
      <c r="CI9930" s="1"/>
      <c r="CJ9930" s="1"/>
      <c r="CK9930" s="1"/>
      <c r="CL9930" s="1"/>
      <c r="CM9930" s="1"/>
      <c r="CN9930" s="1"/>
      <c r="CO9930" s="1"/>
      <c r="CP9930" s="1"/>
      <c r="CQ9930" s="1"/>
      <c r="CR9930" s="1"/>
      <c r="CS9930" s="1"/>
      <c r="CT9930" s="1"/>
      <c r="CU9930" s="1"/>
      <c r="CV9930" s="1"/>
      <c r="CW9930" s="1"/>
      <c r="CX9930" s="1"/>
      <c r="CY9930" s="1"/>
      <c r="CZ9930" s="1"/>
      <c r="DA9930" s="1"/>
      <c r="DB9930" s="1"/>
      <c r="DC9930" s="1"/>
      <c r="DD9930" s="1"/>
      <c r="DE9930" s="1"/>
      <c r="DF9930" s="1"/>
      <c r="DG9930" s="1"/>
      <c r="DH9930" s="1"/>
      <c r="DI9930" s="1"/>
      <c r="DJ9930" s="1"/>
      <c r="DK9930" s="1"/>
      <c r="DL9930" s="1"/>
      <c r="DM9930" s="1"/>
      <c r="DN9930" s="1"/>
      <c r="DO9930" s="1"/>
    </row>
    <row r="9931" spans="1:119" s="2" customFormat="1">
      <c r="A9931" s="1"/>
      <c r="B9931" s="1"/>
      <c r="C9931" s="1"/>
      <c r="D9931" s="1"/>
      <c r="E9931" s="3"/>
      <c r="F9931" s="11"/>
      <c r="G9931" s="11"/>
      <c r="H9931" s="11"/>
      <c r="I9931" s="5"/>
      <c r="J9931" s="1"/>
      <c r="K9931" s="1"/>
      <c r="L9931" s="1"/>
      <c r="M9931" s="1"/>
      <c r="N9931" s="7"/>
      <c r="O9931" s="11"/>
      <c r="P9931" s="11"/>
      <c r="Q9931" s="11"/>
      <c r="R9931" s="8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  <c r="BR9931" s="1"/>
      <c r="BS9931" s="1"/>
      <c r="BT9931" s="1"/>
      <c r="BU9931" s="1"/>
      <c r="BV9931" s="1"/>
      <c r="BW9931" s="1"/>
      <c r="BX9931" s="1"/>
      <c r="BY9931" s="1"/>
      <c r="BZ9931" s="1"/>
      <c r="CA9931" s="1"/>
      <c r="CB9931" s="1"/>
      <c r="CC9931" s="1"/>
      <c r="CD9931" s="1"/>
      <c r="CE9931" s="1"/>
      <c r="CF9931" s="1"/>
      <c r="CG9931" s="1"/>
      <c r="CH9931" s="1"/>
      <c r="CI9931" s="1"/>
      <c r="CJ9931" s="1"/>
      <c r="CK9931" s="1"/>
      <c r="CL9931" s="1"/>
      <c r="CM9931" s="1"/>
      <c r="CN9931" s="1"/>
      <c r="CO9931" s="1"/>
      <c r="CP9931" s="1"/>
      <c r="CQ9931" s="1"/>
      <c r="CR9931" s="1"/>
      <c r="CS9931" s="1"/>
      <c r="CT9931" s="1"/>
      <c r="CU9931" s="1"/>
      <c r="CV9931" s="1"/>
      <c r="CW9931" s="1"/>
      <c r="CX9931" s="1"/>
      <c r="CY9931" s="1"/>
      <c r="CZ9931" s="1"/>
      <c r="DA9931" s="1"/>
      <c r="DB9931" s="1"/>
      <c r="DC9931" s="1"/>
      <c r="DD9931" s="1"/>
      <c r="DE9931" s="1"/>
      <c r="DF9931" s="1"/>
      <c r="DG9931" s="1"/>
      <c r="DH9931" s="1"/>
      <c r="DI9931" s="1"/>
      <c r="DJ9931" s="1"/>
      <c r="DK9931" s="1"/>
      <c r="DL9931" s="1"/>
      <c r="DM9931" s="1"/>
      <c r="DN9931" s="1"/>
      <c r="DO9931" s="1"/>
    </row>
    <row r="9932" spans="1:119" s="2" customFormat="1">
      <c r="A9932" s="1"/>
      <c r="B9932" s="1"/>
      <c r="C9932" s="1"/>
      <c r="D9932" s="1"/>
      <c r="E9932" s="3"/>
      <c r="F9932" s="11"/>
      <c r="G9932" s="11"/>
      <c r="H9932" s="11"/>
      <c r="I9932" s="5"/>
      <c r="J9932" s="1"/>
      <c r="K9932" s="1"/>
      <c r="L9932" s="1"/>
      <c r="M9932" s="1"/>
      <c r="N9932" s="7"/>
      <c r="O9932" s="11"/>
      <c r="P9932" s="11"/>
      <c r="Q9932" s="11"/>
      <c r="R9932" s="8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  <c r="BR9932" s="1"/>
      <c r="BS9932" s="1"/>
      <c r="BT9932" s="1"/>
      <c r="BU9932" s="1"/>
      <c r="BV9932" s="1"/>
      <c r="BW9932" s="1"/>
      <c r="BX9932" s="1"/>
      <c r="BY9932" s="1"/>
      <c r="BZ9932" s="1"/>
      <c r="CA9932" s="1"/>
      <c r="CB9932" s="1"/>
      <c r="CC9932" s="1"/>
      <c r="CD9932" s="1"/>
      <c r="CE9932" s="1"/>
      <c r="CF9932" s="1"/>
      <c r="CG9932" s="1"/>
      <c r="CH9932" s="1"/>
      <c r="CI9932" s="1"/>
      <c r="CJ9932" s="1"/>
      <c r="CK9932" s="1"/>
      <c r="CL9932" s="1"/>
      <c r="CM9932" s="1"/>
      <c r="CN9932" s="1"/>
      <c r="CO9932" s="1"/>
      <c r="CP9932" s="1"/>
      <c r="CQ9932" s="1"/>
      <c r="CR9932" s="1"/>
      <c r="CS9932" s="1"/>
      <c r="CT9932" s="1"/>
      <c r="CU9932" s="1"/>
      <c r="CV9932" s="1"/>
      <c r="CW9932" s="1"/>
      <c r="CX9932" s="1"/>
      <c r="CY9932" s="1"/>
      <c r="CZ9932" s="1"/>
      <c r="DA9932" s="1"/>
      <c r="DB9932" s="1"/>
      <c r="DC9932" s="1"/>
      <c r="DD9932" s="1"/>
      <c r="DE9932" s="1"/>
      <c r="DF9932" s="1"/>
      <c r="DG9932" s="1"/>
      <c r="DH9932" s="1"/>
      <c r="DI9932" s="1"/>
      <c r="DJ9932" s="1"/>
      <c r="DK9932" s="1"/>
      <c r="DL9932" s="1"/>
      <c r="DM9932" s="1"/>
      <c r="DN9932" s="1"/>
      <c r="DO9932" s="1"/>
    </row>
    <row r="9933" spans="1:119" s="2" customFormat="1">
      <c r="A9933" s="1"/>
      <c r="B9933" s="1"/>
      <c r="C9933" s="1"/>
      <c r="D9933" s="1"/>
      <c r="E9933" s="3"/>
      <c r="F9933" s="11"/>
      <c r="G9933" s="11"/>
      <c r="H9933" s="11"/>
      <c r="I9933" s="5"/>
      <c r="J9933" s="1"/>
      <c r="K9933" s="1"/>
      <c r="L9933" s="1"/>
      <c r="M9933" s="1"/>
      <c r="N9933" s="7"/>
      <c r="O9933" s="11"/>
      <c r="P9933" s="11"/>
      <c r="Q9933" s="11"/>
      <c r="R9933" s="8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  <c r="BR9933" s="1"/>
      <c r="BS9933" s="1"/>
      <c r="BT9933" s="1"/>
      <c r="BU9933" s="1"/>
      <c r="BV9933" s="1"/>
      <c r="BW9933" s="1"/>
      <c r="BX9933" s="1"/>
      <c r="BY9933" s="1"/>
      <c r="BZ9933" s="1"/>
      <c r="CA9933" s="1"/>
      <c r="CB9933" s="1"/>
      <c r="CC9933" s="1"/>
      <c r="CD9933" s="1"/>
      <c r="CE9933" s="1"/>
      <c r="CF9933" s="1"/>
      <c r="CG9933" s="1"/>
      <c r="CH9933" s="1"/>
      <c r="CI9933" s="1"/>
      <c r="CJ9933" s="1"/>
      <c r="CK9933" s="1"/>
      <c r="CL9933" s="1"/>
      <c r="CM9933" s="1"/>
      <c r="CN9933" s="1"/>
      <c r="CO9933" s="1"/>
      <c r="CP9933" s="1"/>
      <c r="CQ9933" s="1"/>
      <c r="CR9933" s="1"/>
      <c r="CS9933" s="1"/>
      <c r="CT9933" s="1"/>
      <c r="CU9933" s="1"/>
      <c r="CV9933" s="1"/>
      <c r="CW9933" s="1"/>
      <c r="CX9933" s="1"/>
      <c r="CY9933" s="1"/>
      <c r="CZ9933" s="1"/>
      <c r="DA9933" s="1"/>
      <c r="DB9933" s="1"/>
      <c r="DC9933" s="1"/>
      <c r="DD9933" s="1"/>
      <c r="DE9933" s="1"/>
      <c r="DF9933" s="1"/>
      <c r="DG9933" s="1"/>
      <c r="DH9933" s="1"/>
      <c r="DI9933" s="1"/>
      <c r="DJ9933" s="1"/>
      <c r="DK9933" s="1"/>
      <c r="DL9933" s="1"/>
      <c r="DM9933" s="1"/>
      <c r="DN9933" s="1"/>
      <c r="DO9933" s="1"/>
    </row>
    <row r="9934" spans="1:119" s="2" customFormat="1">
      <c r="A9934" s="1"/>
      <c r="B9934" s="1"/>
      <c r="C9934" s="1"/>
      <c r="D9934" s="1"/>
      <c r="E9934" s="3"/>
      <c r="F9934" s="11"/>
      <c r="G9934" s="11"/>
      <c r="H9934" s="11"/>
      <c r="I9934" s="5"/>
      <c r="J9934" s="1"/>
      <c r="K9934" s="1"/>
      <c r="L9934" s="1"/>
      <c r="M9934" s="1"/>
      <c r="N9934" s="7"/>
      <c r="O9934" s="11"/>
      <c r="P9934" s="11"/>
      <c r="Q9934" s="11"/>
      <c r="R9934" s="8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  <c r="BR9934" s="1"/>
      <c r="BS9934" s="1"/>
      <c r="BT9934" s="1"/>
      <c r="BU9934" s="1"/>
      <c r="BV9934" s="1"/>
      <c r="BW9934" s="1"/>
      <c r="BX9934" s="1"/>
      <c r="BY9934" s="1"/>
      <c r="BZ9934" s="1"/>
      <c r="CA9934" s="1"/>
      <c r="CB9934" s="1"/>
      <c r="CC9934" s="1"/>
      <c r="CD9934" s="1"/>
      <c r="CE9934" s="1"/>
      <c r="CF9934" s="1"/>
      <c r="CG9934" s="1"/>
      <c r="CH9934" s="1"/>
      <c r="CI9934" s="1"/>
      <c r="CJ9934" s="1"/>
      <c r="CK9934" s="1"/>
      <c r="CL9934" s="1"/>
      <c r="CM9934" s="1"/>
      <c r="CN9934" s="1"/>
      <c r="CO9934" s="1"/>
      <c r="CP9934" s="1"/>
      <c r="CQ9934" s="1"/>
      <c r="CR9934" s="1"/>
      <c r="CS9934" s="1"/>
      <c r="CT9934" s="1"/>
      <c r="CU9934" s="1"/>
      <c r="CV9934" s="1"/>
      <c r="CW9934" s="1"/>
      <c r="CX9934" s="1"/>
      <c r="CY9934" s="1"/>
      <c r="CZ9934" s="1"/>
      <c r="DA9934" s="1"/>
      <c r="DB9934" s="1"/>
      <c r="DC9934" s="1"/>
      <c r="DD9934" s="1"/>
      <c r="DE9934" s="1"/>
      <c r="DF9934" s="1"/>
      <c r="DG9934" s="1"/>
      <c r="DH9934" s="1"/>
      <c r="DI9934" s="1"/>
      <c r="DJ9934" s="1"/>
      <c r="DK9934" s="1"/>
      <c r="DL9934" s="1"/>
      <c r="DM9934" s="1"/>
      <c r="DN9934" s="1"/>
      <c r="DO9934" s="1"/>
    </row>
    <row r="9935" spans="1:119" s="2" customFormat="1">
      <c r="A9935" s="1"/>
      <c r="B9935" s="1"/>
      <c r="C9935" s="1"/>
      <c r="D9935" s="1"/>
      <c r="E9935" s="3"/>
      <c r="F9935" s="11"/>
      <c r="G9935" s="11"/>
      <c r="H9935" s="11"/>
      <c r="I9935" s="5"/>
      <c r="J9935" s="1"/>
      <c r="K9935" s="1"/>
      <c r="L9935" s="1"/>
      <c r="M9935" s="1"/>
      <c r="N9935" s="7"/>
      <c r="O9935" s="11"/>
      <c r="P9935" s="11"/>
      <c r="Q9935" s="11"/>
      <c r="R9935" s="8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  <c r="BR9935" s="1"/>
      <c r="BS9935" s="1"/>
      <c r="BT9935" s="1"/>
      <c r="BU9935" s="1"/>
      <c r="BV9935" s="1"/>
      <c r="BW9935" s="1"/>
      <c r="BX9935" s="1"/>
      <c r="BY9935" s="1"/>
      <c r="BZ9935" s="1"/>
      <c r="CA9935" s="1"/>
      <c r="CB9935" s="1"/>
      <c r="CC9935" s="1"/>
      <c r="CD9935" s="1"/>
      <c r="CE9935" s="1"/>
      <c r="CF9935" s="1"/>
      <c r="CG9935" s="1"/>
      <c r="CH9935" s="1"/>
      <c r="CI9935" s="1"/>
      <c r="CJ9935" s="1"/>
      <c r="CK9935" s="1"/>
      <c r="CL9935" s="1"/>
      <c r="CM9935" s="1"/>
      <c r="CN9935" s="1"/>
      <c r="CO9935" s="1"/>
      <c r="CP9935" s="1"/>
      <c r="CQ9935" s="1"/>
      <c r="CR9935" s="1"/>
      <c r="CS9935" s="1"/>
      <c r="CT9935" s="1"/>
      <c r="CU9935" s="1"/>
      <c r="CV9935" s="1"/>
      <c r="CW9935" s="1"/>
      <c r="CX9935" s="1"/>
      <c r="CY9935" s="1"/>
      <c r="CZ9935" s="1"/>
      <c r="DA9935" s="1"/>
      <c r="DB9935" s="1"/>
      <c r="DC9935" s="1"/>
      <c r="DD9935" s="1"/>
      <c r="DE9935" s="1"/>
      <c r="DF9935" s="1"/>
      <c r="DG9935" s="1"/>
      <c r="DH9935" s="1"/>
      <c r="DI9935" s="1"/>
      <c r="DJ9935" s="1"/>
      <c r="DK9935" s="1"/>
      <c r="DL9935" s="1"/>
      <c r="DM9935" s="1"/>
      <c r="DN9935" s="1"/>
      <c r="DO9935" s="1"/>
    </row>
    <row r="9936" spans="1:119" s="2" customFormat="1">
      <c r="A9936" s="1"/>
      <c r="B9936" s="1"/>
      <c r="C9936" s="1"/>
      <c r="D9936" s="1"/>
      <c r="E9936" s="3"/>
      <c r="F9936" s="11"/>
      <c r="G9936" s="11"/>
      <c r="H9936" s="11"/>
      <c r="I9936" s="5"/>
      <c r="J9936" s="1"/>
      <c r="K9936" s="1"/>
      <c r="L9936" s="1"/>
      <c r="M9936" s="1"/>
      <c r="N9936" s="7"/>
      <c r="O9936" s="11"/>
      <c r="P9936" s="11"/>
      <c r="Q9936" s="11"/>
      <c r="R9936" s="8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  <c r="BR9936" s="1"/>
      <c r="BS9936" s="1"/>
      <c r="BT9936" s="1"/>
      <c r="BU9936" s="1"/>
      <c r="BV9936" s="1"/>
      <c r="BW9936" s="1"/>
      <c r="BX9936" s="1"/>
      <c r="BY9936" s="1"/>
      <c r="BZ9936" s="1"/>
      <c r="CA9936" s="1"/>
      <c r="CB9936" s="1"/>
      <c r="CC9936" s="1"/>
      <c r="CD9936" s="1"/>
      <c r="CE9936" s="1"/>
      <c r="CF9936" s="1"/>
      <c r="CG9936" s="1"/>
      <c r="CH9936" s="1"/>
      <c r="CI9936" s="1"/>
      <c r="CJ9936" s="1"/>
      <c r="CK9936" s="1"/>
      <c r="CL9936" s="1"/>
      <c r="CM9936" s="1"/>
      <c r="CN9936" s="1"/>
      <c r="CO9936" s="1"/>
      <c r="CP9936" s="1"/>
      <c r="CQ9936" s="1"/>
      <c r="CR9936" s="1"/>
      <c r="CS9936" s="1"/>
      <c r="CT9936" s="1"/>
      <c r="CU9936" s="1"/>
      <c r="CV9936" s="1"/>
      <c r="CW9936" s="1"/>
      <c r="CX9936" s="1"/>
      <c r="CY9936" s="1"/>
      <c r="CZ9936" s="1"/>
      <c r="DA9936" s="1"/>
      <c r="DB9936" s="1"/>
      <c r="DC9936" s="1"/>
      <c r="DD9936" s="1"/>
      <c r="DE9936" s="1"/>
      <c r="DF9936" s="1"/>
      <c r="DG9936" s="1"/>
      <c r="DH9936" s="1"/>
      <c r="DI9936" s="1"/>
      <c r="DJ9936" s="1"/>
      <c r="DK9936" s="1"/>
      <c r="DL9936" s="1"/>
      <c r="DM9936" s="1"/>
      <c r="DN9936" s="1"/>
      <c r="DO9936" s="1"/>
    </row>
    <row r="9937" spans="1:119" s="2" customFormat="1">
      <c r="A9937" s="1"/>
      <c r="B9937" s="1"/>
      <c r="C9937" s="1"/>
      <c r="D9937" s="1"/>
      <c r="E9937" s="3"/>
      <c r="F9937" s="11"/>
      <c r="G9937" s="11"/>
      <c r="H9937" s="11"/>
      <c r="I9937" s="5"/>
      <c r="J9937" s="1"/>
      <c r="K9937" s="1"/>
      <c r="L9937" s="1"/>
      <c r="M9937" s="1"/>
      <c r="N9937" s="7"/>
      <c r="O9937" s="11"/>
      <c r="P9937" s="11"/>
      <c r="Q9937" s="11"/>
      <c r="R9937" s="8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  <c r="BR9937" s="1"/>
      <c r="BS9937" s="1"/>
      <c r="BT9937" s="1"/>
      <c r="BU9937" s="1"/>
      <c r="BV9937" s="1"/>
      <c r="BW9937" s="1"/>
      <c r="BX9937" s="1"/>
      <c r="BY9937" s="1"/>
      <c r="BZ9937" s="1"/>
      <c r="CA9937" s="1"/>
      <c r="CB9937" s="1"/>
      <c r="CC9937" s="1"/>
      <c r="CD9937" s="1"/>
      <c r="CE9937" s="1"/>
      <c r="CF9937" s="1"/>
      <c r="CG9937" s="1"/>
      <c r="CH9937" s="1"/>
      <c r="CI9937" s="1"/>
      <c r="CJ9937" s="1"/>
      <c r="CK9937" s="1"/>
      <c r="CL9937" s="1"/>
      <c r="CM9937" s="1"/>
      <c r="CN9937" s="1"/>
      <c r="CO9937" s="1"/>
      <c r="CP9937" s="1"/>
      <c r="CQ9937" s="1"/>
      <c r="CR9937" s="1"/>
      <c r="CS9937" s="1"/>
      <c r="CT9937" s="1"/>
      <c r="CU9937" s="1"/>
      <c r="CV9937" s="1"/>
      <c r="CW9937" s="1"/>
      <c r="CX9937" s="1"/>
      <c r="CY9937" s="1"/>
      <c r="CZ9937" s="1"/>
      <c r="DA9937" s="1"/>
      <c r="DB9937" s="1"/>
      <c r="DC9937" s="1"/>
      <c r="DD9937" s="1"/>
      <c r="DE9937" s="1"/>
      <c r="DF9937" s="1"/>
      <c r="DG9937" s="1"/>
      <c r="DH9937" s="1"/>
      <c r="DI9937" s="1"/>
      <c r="DJ9937" s="1"/>
      <c r="DK9937" s="1"/>
      <c r="DL9937" s="1"/>
      <c r="DM9937" s="1"/>
      <c r="DN9937" s="1"/>
      <c r="DO9937" s="1"/>
    </row>
    <row r="9938" spans="1:119" s="2" customFormat="1">
      <c r="A9938" s="1"/>
      <c r="B9938" s="1"/>
      <c r="C9938" s="1"/>
      <c r="D9938" s="1"/>
      <c r="E9938" s="3"/>
      <c r="F9938" s="11"/>
      <c r="G9938" s="11"/>
      <c r="H9938" s="11"/>
      <c r="I9938" s="5"/>
      <c r="J9938" s="1"/>
      <c r="K9938" s="1"/>
      <c r="L9938" s="1"/>
      <c r="M9938" s="1"/>
      <c r="N9938" s="7"/>
      <c r="O9938" s="11"/>
      <c r="P9938" s="11"/>
      <c r="Q9938" s="11"/>
      <c r="R9938" s="8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  <c r="BR9938" s="1"/>
      <c r="BS9938" s="1"/>
      <c r="BT9938" s="1"/>
      <c r="BU9938" s="1"/>
      <c r="BV9938" s="1"/>
      <c r="BW9938" s="1"/>
      <c r="BX9938" s="1"/>
      <c r="BY9938" s="1"/>
      <c r="BZ9938" s="1"/>
      <c r="CA9938" s="1"/>
      <c r="CB9938" s="1"/>
      <c r="CC9938" s="1"/>
      <c r="CD9938" s="1"/>
      <c r="CE9938" s="1"/>
      <c r="CF9938" s="1"/>
      <c r="CG9938" s="1"/>
      <c r="CH9938" s="1"/>
      <c r="CI9938" s="1"/>
      <c r="CJ9938" s="1"/>
      <c r="CK9938" s="1"/>
      <c r="CL9938" s="1"/>
      <c r="CM9938" s="1"/>
      <c r="CN9938" s="1"/>
      <c r="CO9938" s="1"/>
      <c r="CP9938" s="1"/>
      <c r="CQ9938" s="1"/>
      <c r="CR9938" s="1"/>
      <c r="CS9938" s="1"/>
      <c r="CT9938" s="1"/>
      <c r="CU9938" s="1"/>
      <c r="CV9938" s="1"/>
      <c r="CW9938" s="1"/>
      <c r="CX9938" s="1"/>
      <c r="CY9938" s="1"/>
      <c r="CZ9938" s="1"/>
      <c r="DA9938" s="1"/>
      <c r="DB9938" s="1"/>
      <c r="DC9938" s="1"/>
      <c r="DD9938" s="1"/>
      <c r="DE9938" s="1"/>
      <c r="DF9938" s="1"/>
      <c r="DG9938" s="1"/>
      <c r="DH9938" s="1"/>
      <c r="DI9938" s="1"/>
      <c r="DJ9938" s="1"/>
      <c r="DK9938" s="1"/>
      <c r="DL9938" s="1"/>
      <c r="DM9938" s="1"/>
      <c r="DN9938" s="1"/>
      <c r="DO9938" s="1"/>
    </row>
    <row r="9939" spans="1:119" s="2" customFormat="1">
      <c r="A9939" s="1"/>
      <c r="B9939" s="1"/>
      <c r="C9939" s="1"/>
      <c r="D9939" s="1"/>
      <c r="E9939" s="3"/>
      <c r="F9939" s="11"/>
      <c r="G9939" s="11"/>
      <c r="H9939" s="11"/>
      <c r="I9939" s="5"/>
      <c r="J9939" s="1"/>
      <c r="K9939" s="1"/>
      <c r="L9939" s="1"/>
      <c r="M9939" s="1"/>
      <c r="N9939" s="7"/>
      <c r="O9939" s="11"/>
      <c r="P9939" s="11"/>
      <c r="Q9939" s="11"/>
      <c r="R9939" s="8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  <c r="BR9939" s="1"/>
      <c r="BS9939" s="1"/>
      <c r="BT9939" s="1"/>
      <c r="BU9939" s="1"/>
      <c r="BV9939" s="1"/>
      <c r="BW9939" s="1"/>
      <c r="BX9939" s="1"/>
      <c r="BY9939" s="1"/>
      <c r="BZ9939" s="1"/>
      <c r="CA9939" s="1"/>
      <c r="CB9939" s="1"/>
      <c r="CC9939" s="1"/>
      <c r="CD9939" s="1"/>
      <c r="CE9939" s="1"/>
      <c r="CF9939" s="1"/>
      <c r="CG9939" s="1"/>
      <c r="CH9939" s="1"/>
      <c r="CI9939" s="1"/>
      <c r="CJ9939" s="1"/>
      <c r="CK9939" s="1"/>
      <c r="CL9939" s="1"/>
      <c r="CM9939" s="1"/>
      <c r="CN9939" s="1"/>
      <c r="CO9939" s="1"/>
      <c r="CP9939" s="1"/>
      <c r="CQ9939" s="1"/>
      <c r="CR9939" s="1"/>
      <c r="CS9939" s="1"/>
      <c r="CT9939" s="1"/>
      <c r="CU9939" s="1"/>
      <c r="CV9939" s="1"/>
      <c r="CW9939" s="1"/>
      <c r="CX9939" s="1"/>
      <c r="CY9939" s="1"/>
      <c r="CZ9939" s="1"/>
      <c r="DA9939" s="1"/>
      <c r="DB9939" s="1"/>
      <c r="DC9939" s="1"/>
      <c r="DD9939" s="1"/>
      <c r="DE9939" s="1"/>
      <c r="DF9939" s="1"/>
      <c r="DG9939" s="1"/>
      <c r="DH9939" s="1"/>
      <c r="DI9939" s="1"/>
      <c r="DJ9939" s="1"/>
      <c r="DK9939" s="1"/>
      <c r="DL9939" s="1"/>
      <c r="DM9939" s="1"/>
      <c r="DN9939" s="1"/>
      <c r="DO9939" s="1"/>
    </row>
    <row r="9940" spans="1:119" s="2" customFormat="1">
      <c r="A9940" s="1"/>
      <c r="B9940" s="1"/>
      <c r="C9940" s="1"/>
      <c r="D9940" s="1"/>
      <c r="E9940" s="3"/>
      <c r="F9940" s="11"/>
      <c r="G9940" s="11"/>
      <c r="H9940" s="11"/>
      <c r="I9940" s="5"/>
      <c r="J9940" s="1"/>
      <c r="K9940" s="1"/>
      <c r="L9940" s="1"/>
      <c r="M9940" s="1"/>
      <c r="N9940" s="7"/>
      <c r="O9940" s="11"/>
      <c r="P9940" s="11"/>
      <c r="Q9940" s="11"/>
      <c r="R9940" s="8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  <c r="BR9940" s="1"/>
      <c r="BS9940" s="1"/>
      <c r="BT9940" s="1"/>
      <c r="BU9940" s="1"/>
      <c r="BV9940" s="1"/>
      <c r="BW9940" s="1"/>
      <c r="BX9940" s="1"/>
      <c r="BY9940" s="1"/>
      <c r="BZ9940" s="1"/>
      <c r="CA9940" s="1"/>
      <c r="CB9940" s="1"/>
      <c r="CC9940" s="1"/>
      <c r="CD9940" s="1"/>
      <c r="CE9940" s="1"/>
      <c r="CF9940" s="1"/>
      <c r="CG9940" s="1"/>
      <c r="CH9940" s="1"/>
      <c r="CI9940" s="1"/>
      <c r="CJ9940" s="1"/>
      <c r="CK9940" s="1"/>
      <c r="CL9940" s="1"/>
      <c r="CM9940" s="1"/>
      <c r="CN9940" s="1"/>
      <c r="CO9940" s="1"/>
      <c r="CP9940" s="1"/>
      <c r="CQ9940" s="1"/>
      <c r="CR9940" s="1"/>
      <c r="CS9940" s="1"/>
      <c r="CT9940" s="1"/>
      <c r="CU9940" s="1"/>
      <c r="CV9940" s="1"/>
      <c r="CW9940" s="1"/>
      <c r="CX9940" s="1"/>
      <c r="CY9940" s="1"/>
      <c r="CZ9940" s="1"/>
      <c r="DA9940" s="1"/>
      <c r="DB9940" s="1"/>
      <c r="DC9940" s="1"/>
      <c r="DD9940" s="1"/>
      <c r="DE9940" s="1"/>
      <c r="DF9940" s="1"/>
      <c r="DG9940" s="1"/>
      <c r="DH9940" s="1"/>
      <c r="DI9940" s="1"/>
      <c r="DJ9940" s="1"/>
      <c r="DK9940" s="1"/>
      <c r="DL9940" s="1"/>
      <c r="DM9940" s="1"/>
      <c r="DN9940" s="1"/>
      <c r="DO9940" s="1"/>
    </row>
    <row r="9941" spans="1:119" s="2" customFormat="1">
      <c r="A9941" s="1"/>
      <c r="B9941" s="1"/>
      <c r="C9941" s="1"/>
      <c r="D9941" s="1"/>
      <c r="E9941" s="3"/>
      <c r="F9941" s="11"/>
      <c r="G9941" s="11"/>
      <c r="H9941" s="11"/>
      <c r="I9941" s="5"/>
      <c r="J9941" s="1"/>
      <c r="K9941" s="1"/>
      <c r="L9941" s="1"/>
      <c r="M9941" s="1"/>
      <c r="N9941" s="7"/>
      <c r="O9941" s="11"/>
      <c r="P9941" s="11"/>
      <c r="Q9941" s="11"/>
      <c r="R9941" s="8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  <c r="BR9941" s="1"/>
      <c r="BS9941" s="1"/>
      <c r="BT9941" s="1"/>
      <c r="BU9941" s="1"/>
      <c r="BV9941" s="1"/>
      <c r="BW9941" s="1"/>
      <c r="BX9941" s="1"/>
      <c r="BY9941" s="1"/>
      <c r="BZ9941" s="1"/>
      <c r="CA9941" s="1"/>
      <c r="CB9941" s="1"/>
      <c r="CC9941" s="1"/>
      <c r="CD9941" s="1"/>
      <c r="CE9941" s="1"/>
      <c r="CF9941" s="1"/>
      <c r="CG9941" s="1"/>
      <c r="CH9941" s="1"/>
      <c r="CI9941" s="1"/>
      <c r="CJ9941" s="1"/>
      <c r="CK9941" s="1"/>
      <c r="CL9941" s="1"/>
      <c r="CM9941" s="1"/>
      <c r="CN9941" s="1"/>
      <c r="CO9941" s="1"/>
      <c r="CP9941" s="1"/>
      <c r="CQ9941" s="1"/>
      <c r="CR9941" s="1"/>
      <c r="CS9941" s="1"/>
      <c r="CT9941" s="1"/>
      <c r="CU9941" s="1"/>
      <c r="CV9941" s="1"/>
      <c r="CW9941" s="1"/>
      <c r="CX9941" s="1"/>
      <c r="CY9941" s="1"/>
      <c r="CZ9941" s="1"/>
      <c r="DA9941" s="1"/>
      <c r="DB9941" s="1"/>
      <c r="DC9941" s="1"/>
      <c r="DD9941" s="1"/>
      <c r="DE9941" s="1"/>
      <c r="DF9941" s="1"/>
      <c r="DG9941" s="1"/>
      <c r="DH9941" s="1"/>
      <c r="DI9941" s="1"/>
      <c r="DJ9941" s="1"/>
      <c r="DK9941" s="1"/>
      <c r="DL9941" s="1"/>
      <c r="DM9941" s="1"/>
      <c r="DN9941" s="1"/>
      <c r="DO9941" s="1"/>
    </row>
    <row r="9942" spans="1:119" s="2" customFormat="1">
      <c r="A9942" s="1"/>
      <c r="B9942" s="1"/>
      <c r="C9942" s="1"/>
      <c r="D9942" s="1"/>
      <c r="E9942" s="3"/>
      <c r="F9942" s="11"/>
      <c r="G9942" s="11"/>
      <c r="H9942" s="11"/>
      <c r="I9942" s="5"/>
      <c r="J9942" s="1"/>
      <c r="K9942" s="1"/>
      <c r="L9942" s="1"/>
      <c r="M9942" s="1"/>
      <c r="N9942" s="7"/>
      <c r="O9942" s="11"/>
      <c r="P9942" s="11"/>
      <c r="Q9942" s="11"/>
      <c r="R9942" s="8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  <c r="BR9942" s="1"/>
      <c r="BS9942" s="1"/>
      <c r="BT9942" s="1"/>
      <c r="BU9942" s="1"/>
      <c r="BV9942" s="1"/>
      <c r="BW9942" s="1"/>
      <c r="BX9942" s="1"/>
      <c r="BY9942" s="1"/>
      <c r="BZ9942" s="1"/>
      <c r="CA9942" s="1"/>
      <c r="CB9942" s="1"/>
      <c r="CC9942" s="1"/>
      <c r="CD9942" s="1"/>
      <c r="CE9942" s="1"/>
      <c r="CF9942" s="1"/>
      <c r="CG9942" s="1"/>
      <c r="CH9942" s="1"/>
      <c r="CI9942" s="1"/>
      <c r="CJ9942" s="1"/>
      <c r="CK9942" s="1"/>
      <c r="CL9942" s="1"/>
      <c r="CM9942" s="1"/>
      <c r="CN9942" s="1"/>
      <c r="CO9942" s="1"/>
      <c r="CP9942" s="1"/>
      <c r="CQ9942" s="1"/>
      <c r="CR9942" s="1"/>
      <c r="CS9942" s="1"/>
      <c r="CT9942" s="1"/>
      <c r="CU9942" s="1"/>
      <c r="CV9942" s="1"/>
      <c r="CW9942" s="1"/>
      <c r="CX9942" s="1"/>
      <c r="CY9942" s="1"/>
      <c r="CZ9942" s="1"/>
      <c r="DA9942" s="1"/>
      <c r="DB9942" s="1"/>
      <c r="DC9942" s="1"/>
      <c r="DD9942" s="1"/>
      <c r="DE9942" s="1"/>
      <c r="DF9942" s="1"/>
      <c r="DG9942" s="1"/>
      <c r="DH9942" s="1"/>
      <c r="DI9942" s="1"/>
      <c r="DJ9942" s="1"/>
      <c r="DK9942" s="1"/>
      <c r="DL9942" s="1"/>
      <c r="DM9942" s="1"/>
      <c r="DN9942" s="1"/>
      <c r="DO9942" s="1"/>
    </row>
    <row r="9943" spans="1:119" s="2" customFormat="1">
      <c r="A9943" s="1"/>
      <c r="B9943" s="1"/>
      <c r="C9943" s="1"/>
      <c r="D9943" s="1"/>
      <c r="E9943" s="3"/>
      <c r="F9943" s="11"/>
      <c r="G9943" s="11"/>
      <c r="H9943" s="11"/>
      <c r="I9943" s="5"/>
      <c r="J9943" s="1"/>
      <c r="K9943" s="1"/>
      <c r="L9943" s="1"/>
      <c r="M9943" s="1"/>
      <c r="N9943" s="7"/>
      <c r="O9943" s="11"/>
      <c r="P9943" s="11"/>
      <c r="Q9943" s="11"/>
      <c r="R9943" s="8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  <c r="BR9943" s="1"/>
      <c r="BS9943" s="1"/>
      <c r="BT9943" s="1"/>
      <c r="BU9943" s="1"/>
      <c r="BV9943" s="1"/>
      <c r="BW9943" s="1"/>
      <c r="BX9943" s="1"/>
      <c r="BY9943" s="1"/>
      <c r="BZ9943" s="1"/>
      <c r="CA9943" s="1"/>
      <c r="CB9943" s="1"/>
      <c r="CC9943" s="1"/>
      <c r="CD9943" s="1"/>
      <c r="CE9943" s="1"/>
      <c r="CF9943" s="1"/>
      <c r="CG9943" s="1"/>
      <c r="CH9943" s="1"/>
      <c r="CI9943" s="1"/>
      <c r="CJ9943" s="1"/>
      <c r="CK9943" s="1"/>
      <c r="CL9943" s="1"/>
      <c r="CM9943" s="1"/>
      <c r="CN9943" s="1"/>
      <c r="CO9943" s="1"/>
      <c r="CP9943" s="1"/>
      <c r="CQ9943" s="1"/>
      <c r="CR9943" s="1"/>
      <c r="CS9943" s="1"/>
      <c r="CT9943" s="1"/>
      <c r="CU9943" s="1"/>
      <c r="CV9943" s="1"/>
      <c r="CW9943" s="1"/>
      <c r="CX9943" s="1"/>
      <c r="CY9943" s="1"/>
      <c r="CZ9943" s="1"/>
      <c r="DA9943" s="1"/>
      <c r="DB9943" s="1"/>
      <c r="DC9943" s="1"/>
      <c r="DD9943" s="1"/>
      <c r="DE9943" s="1"/>
      <c r="DF9943" s="1"/>
      <c r="DG9943" s="1"/>
      <c r="DH9943" s="1"/>
      <c r="DI9943" s="1"/>
      <c r="DJ9943" s="1"/>
      <c r="DK9943" s="1"/>
      <c r="DL9943" s="1"/>
      <c r="DM9943" s="1"/>
      <c r="DN9943" s="1"/>
      <c r="DO9943" s="1"/>
    </row>
    <row r="9944" spans="1:119" s="2" customFormat="1">
      <c r="A9944" s="1"/>
      <c r="B9944" s="1"/>
      <c r="C9944" s="1"/>
      <c r="D9944" s="1"/>
      <c r="E9944" s="3"/>
      <c r="F9944" s="11"/>
      <c r="G9944" s="11"/>
      <c r="H9944" s="11"/>
      <c r="I9944" s="5"/>
      <c r="J9944" s="1"/>
      <c r="K9944" s="1"/>
      <c r="L9944" s="1"/>
      <c r="M9944" s="1"/>
      <c r="N9944" s="7"/>
      <c r="O9944" s="11"/>
      <c r="P9944" s="11"/>
      <c r="Q9944" s="11"/>
      <c r="R9944" s="8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  <c r="BR9944" s="1"/>
      <c r="BS9944" s="1"/>
      <c r="BT9944" s="1"/>
      <c r="BU9944" s="1"/>
      <c r="BV9944" s="1"/>
      <c r="BW9944" s="1"/>
      <c r="BX9944" s="1"/>
      <c r="BY9944" s="1"/>
      <c r="BZ9944" s="1"/>
      <c r="CA9944" s="1"/>
      <c r="CB9944" s="1"/>
      <c r="CC9944" s="1"/>
      <c r="CD9944" s="1"/>
      <c r="CE9944" s="1"/>
      <c r="CF9944" s="1"/>
      <c r="CG9944" s="1"/>
      <c r="CH9944" s="1"/>
      <c r="CI9944" s="1"/>
      <c r="CJ9944" s="1"/>
      <c r="CK9944" s="1"/>
      <c r="CL9944" s="1"/>
      <c r="CM9944" s="1"/>
      <c r="CN9944" s="1"/>
      <c r="CO9944" s="1"/>
      <c r="CP9944" s="1"/>
      <c r="CQ9944" s="1"/>
      <c r="CR9944" s="1"/>
      <c r="CS9944" s="1"/>
      <c r="CT9944" s="1"/>
      <c r="CU9944" s="1"/>
      <c r="CV9944" s="1"/>
      <c r="CW9944" s="1"/>
      <c r="CX9944" s="1"/>
      <c r="CY9944" s="1"/>
      <c r="CZ9944" s="1"/>
      <c r="DA9944" s="1"/>
      <c r="DB9944" s="1"/>
      <c r="DC9944" s="1"/>
      <c r="DD9944" s="1"/>
      <c r="DE9944" s="1"/>
      <c r="DF9944" s="1"/>
      <c r="DG9944" s="1"/>
      <c r="DH9944" s="1"/>
      <c r="DI9944" s="1"/>
      <c r="DJ9944" s="1"/>
      <c r="DK9944" s="1"/>
      <c r="DL9944" s="1"/>
      <c r="DM9944" s="1"/>
      <c r="DN9944" s="1"/>
      <c r="DO9944" s="1"/>
    </row>
    <row r="9945" spans="1:119" s="2" customFormat="1">
      <c r="A9945" s="1"/>
      <c r="B9945" s="1"/>
      <c r="C9945" s="1"/>
      <c r="D9945" s="1"/>
      <c r="E9945" s="3"/>
      <c r="F9945" s="11"/>
      <c r="G9945" s="11"/>
      <c r="H9945" s="11"/>
      <c r="I9945" s="5"/>
      <c r="J9945" s="1"/>
      <c r="K9945" s="1"/>
      <c r="L9945" s="1"/>
      <c r="M9945" s="1"/>
      <c r="N9945" s="7"/>
      <c r="O9945" s="11"/>
      <c r="P9945" s="11"/>
      <c r="Q9945" s="11"/>
      <c r="R9945" s="8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  <c r="BM9945" s="1"/>
      <c r="BN9945" s="1"/>
      <c r="BO9945" s="1"/>
      <c r="BP9945" s="1"/>
      <c r="BQ9945" s="1"/>
      <c r="BR9945" s="1"/>
      <c r="BS9945" s="1"/>
      <c r="BT9945" s="1"/>
      <c r="BU9945" s="1"/>
      <c r="BV9945" s="1"/>
      <c r="BW9945" s="1"/>
      <c r="BX9945" s="1"/>
      <c r="BY9945" s="1"/>
      <c r="BZ9945" s="1"/>
      <c r="CA9945" s="1"/>
      <c r="CB9945" s="1"/>
      <c r="CC9945" s="1"/>
      <c r="CD9945" s="1"/>
      <c r="CE9945" s="1"/>
      <c r="CF9945" s="1"/>
      <c r="CG9945" s="1"/>
      <c r="CH9945" s="1"/>
      <c r="CI9945" s="1"/>
      <c r="CJ9945" s="1"/>
      <c r="CK9945" s="1"/>
      <c r="CL9945" s="1"/>
      <c r="CM9945" s="1"/>
      <c r="CN9945" s="1"/>
      <c r="CO9945" s="1"/>
      <c r="CP9945" s="1"/>
      <c r="CQ9945" s="1"/>
      <c r="CR9945" s="1"/>
      <c r="CS9945" s="1"/>
      <c r="CT9945" s="1"/>
      <c r="CU9945" s="1"/>
      <c r="CV9945" s="1"/>
      <c r="CW9945" s="1"/>
      <c r="CX9945" s="1"/>
      <c r="CY9945" s="1"/>
      <c r="CZ9945" s="1"/>
      <c r="DA9945" s="1"/>
      <c r="DB9945" s="1"/>
      <c r="DC9945" s="1"/>
      <c r="DD9945" s="1"/>
      <c r="DE9945" s="1"/>
      <c r="DF9945" s="1"/>
      <c r="DG9945" s="1"/>
      <c r="DH9945" s="1"/>
      <c r="DI9945" s="1"/>
      <c r="DJ9945" s="1"/>
      <c r="DK9945" s="1"/>
      <c r="DL9945" s="1"/>
      <c r="DM9945" s="1"/>
      <c r="DN9945" s="1"/>
      <c r="DO9945" s="1"/>
    </row>
    <row r="9946" spans="1:119" s="2" customFormat="1">
      <c r="A9946" s="1"/>
      <c r="B9946" s="1"/>
      <c r="C9946" s="1"/>
      <c r="D9946" s="1"/>
      <c r="E9946" s="3"/>
      <c r="F9946" s="11"/>
      <c r="G9946" s="11"/>
      <c r="H9946" s="11"/>
      <c r="I9946" s="5"/>
      <c r="J9946" s="1"/>
      <c r="K9946" s="1"/>
      <c r="L9946" s="1"/>
      <c r="M9946" s="1"/>
      <c r="N9946" s="7"/>
      <c r="O9946" s="11"/>
      <c r="P9946" s="11"/>
      <c r="Q9946" s="11"/>
      <c r="R9946" s="8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  <c r="BR9946" s="1"/>
      <c r="BS9946" s="1"/>
      <c r="BT9946" s="1"/>
      <c r="BU9946" s="1"/>
      <c r="BV9946" s="1"/>
      <c r="BW9946" s="1"/>
      <c r="BX9946" s="1"/>
      <c r="BY9946" s="1"/>
      <c r="BZ9946" s="1"/>
      <c r="CA9946" s="1"/>
      <c r="CB9946" s="1"/>
      <c r="CC9946" s="1"/>
      <c r="CD9946" s="1"/>
      <c r="CE9946" s="1"/>
      <c r="CF9946" s="1"/>
      <c r="CG9946" s="1"/>
      <c r="CH9946" s="1"/>
      <c r="CI9946" s="1"/>
      <c r="CJ9946" s="1"/>
      <c r="CK9946" s="1"/>
      <c r="CL9946" s="1"/>
      <c r="CM9946" s="1"/>
      <c r="CN9946" s="1"/>
      <c r="CO9946" s="1"/>
      <c r="CP9946" s="1"/>
      <c r="CQ9946" s="1"/>
      <c r="CR9946" s="1"/>
      <c r="CS9946" s="1"/>
      <c r="CT9946" s="1"/>
      <c r="CU9946" s="1"/>
      <c r="CV9946" s="1"/>
      <c r="CW9946" s="1"/>
      <c r="CX9946" s="1"/>
      <c r="CY9946" s="1"/>
      <c r="CZ9946" s="1"/>
      <c r="DA9946" s="1"/>
      <c r="DB9946" s="1"/>
      <c r="DC9946" s="1"/>
      <c r="DD9946" s="1"/>
      <c r="DE9946" s="1"/>
      <c r="DF9946" s="1"/>
      <c r="DG9946" s="1"/>
      <c r="DH9946" s="1"/>
      <c r="DI9946" s="1"/>
      <c r="DJ9946" s="1"/>
      <c r="DK9946" s="1"/>
      <c r="DL9946" s="1"/>
      <c r="DM9946" s="1"/>
      <c r="DN9946" s="1"/>
      <c r="DO9946" s="1"/>
    </row>
    <row r="9947" spans="1:119" s="2" customFormat="1">
      <c r="A9947" s="1"/>
      <c r="B9947" s="1"/>
      <c r="C9947" s="1"/>
      <c r="D9947" s="1"/>
      <c r="E9947" s="3"/>
      <c r="F9947" s="11"/>
      <c r="G9947" s="11"/>
      <c r="H9947" s="11"/>
      <c r="I9947" s="5"/>
      <c r="J9947" s="1"/>
      <c r="K9947" s="1"/>
      <c r="L9947" s="1"/>
      <c r="M9947" s="1"/>
      <c r="N9947" s="7"/>
      <c r="O9947" s="11"/>
      <c r="P9947" s="11"/>
      <c r="Q9947" s="11"/>
      <c r="R9947" s="8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  <c r="BR9947" s="1"/>
      <c r="BS9947" s="1"/>
      <c r="BT9947" s="1"/>
      <c r="BU9947" s="1"/>
      <c r="BV9947" s="1"/>
      <c r="BW9947" s="1"/>
      <c r="BX9947" s="1"/>
      <c r="BY9947" s="1"/>
      <c r="BZ9947" s="1"/>
      <c r="CA9947" s="1"/>
      <c r="CB9947" s="1"/>
      <c r="CC9947" s="1"/>
      <c r="CD9947" s="1"/>
      <c r="CE9947" s="1"/>
      <c r="CF9947" s="1"/>
      <c r="CG9947" s="1"/>
      <c r="CH9947" s="1"/>
      <c r="CI9947" s="1"/>
      <c r="CJ9947" s="1"/>
      <c r="CK9947" s="1"/>
      <c r="CL9947" s="1"/>
      <c r="CM9947" s="1"/>
      <c r="CN9947" s="1"/>
      <c r="CO9947" s="1"/>
      <c r="CP9947" s="1"/>
      <c r="CQ9947" s="1"/>
      <c r="CR9947" s="1"/>
      <c r="CS9947" s="1"/>
      <c r="CT9947" s="1"/>
      <c r="CU9947" s="1"/>
      <c r="CV9947" s="1"/>
      <c r="CW9947" s="1"/>
      <c r="CX9947" s="1"/>
      <c r="CY9947" s="1"/>
      <c r="CZ9947" s="1"/>
      <c r="DA9947" s="1"/>
      <c r="DB9947" s="1"/>
      <c r="DC9947" s="1"/>
      <c r="DD9947" s="1"/>
      <c r="DE9947" s="1"/>
      <c r="DF9947" s="1"/>
      <c r="DG9947" s="1"/>
      <c r="DH9947" s="1"/>
      <c r="DI9947" s="1"/>
      <c r="DJ9947" s="1"/>
      <c r="DK9947" s="1"/>
      <c r="DL9947" s="1"/>
      <c r="DM9947" s="1"/>
      <c r="DN9947" s="1"/>
      <c r="DO9947" s="1"/>
    </row>
    <row r="9948" spans="1:119" s="2" customFormat="1">
      <c r="A9948" s="1"/>
      <c r="B9948" s="1"/>
      <c r="C9948" s="1"/>
      <c r="D9948" s="1"/>
      <c r="E9948" s="3"/>
      <c r="F9948" s="11"/>
      <c r="G9948" s="11"/>
      <c r="H9948" s="11"/>
      <c r="I9948" s="5"/>
      <c r="J9948" s="1"/>
      <c r="K9948" s="1"/>
      <c r="L9948" s="1"/>
      <c r="M9948" s="1"/>
      <c r="N9948" s="7"/>
      <c r="O9948" s="11"/>
      <c r="P9948" s="11"/>
      <c r="Q9948" s="11"/>
      <c r="R9948" s="8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  <c r="BR9948" s="1"/>
      <c r="BS9948" s="1"/>
      <c r="BT9948" s="1"/>
      <c r="BU9948" s="1"/>
      <c r="BV9948" s="1"/>
      <c r="BW9948" s="1"/>
      <c r="BX9948" s="1"/>
      <c r="BY9948" s="1"/>
      <c r="BZ9948" s="1"/>
      <c r="CA9948" s="1"/>
      <c r="CB9948" s="1"/>
      <c r="CC9948" s="1"/>
      <c r="CD9948" s="1"/>
      <c r="CE9948" s="1"/>
      <c r="CF9948" s="1"/>
      <c r="CG9948" s="1"/>
      <c r="CH9948" s="1"/>
      <c r="CI9948" s="1"/>
      <c r="CJ9948" s="1"/>
      <c r="CK9948" s="1"/>
      <c r="CL9948" s="1"/>
      <c r="CM9948" s="1"/>
      <c r="CN9948" s="1"/>
      <c r="CO9948" s="1"/>
      <c r="CP9948" s="1"/>
      <c r="CQ9948" s="1"/>
      <c r="CR9948" s="1"/>
      <c r="CS9948" s="1"/>
      <c r="CT9948" s="1"/>
      <c r="CU9948" s="1"/>
      <c r="CV9948" s="1"/>
      <c r="CW9948" s="1"/>
      <c r="CX9948" s="1"/>
      <c r="CY9948" s="1"/>
      <c r="CZ9948" s="1"/>
      <c r="DA9948" s="1"/>
      <c r="DB9948" s="1"/>
      <c r="DC9948" s="1"/>
      <c r="DD9948" s="1"/>
      <c r="DE9948" s="1"/>
      <c r="DF9948" s="1"/>
      <c r="DG9948" s="1"/>
      <c r="DH9948" s="1"/>
      <c r="DI9948" s="1"/>
      <c r="DJ9948" s="1"/>
      <c r="DK9948" s="1"/>
      <c r="DL9948" s="1"/>
      <c r="DM9948" s="1"/>
      <c r="DN9948" s="1"/>
      <c r="DO9948" s="1"/>
    </row>
    <row r="9949" spans="1:119" s="2" customFormat="1">
      <c r="A9949" s="1"/>
      <c r="B9949" s="1"/>
      <c r="C9949" s="1"/>
      <c r="D9949" s="1"/>
      <c r="E9949" s="3"/>
      <c r="F9949" s="11"/>
      <c r="G9949" s="11"/>
      <c r="H9949" s="11"/>
      <c r="I9949" s="5"/>
      <c r="J9949" s="1"/>
      <c r="K9949" s="1"/>
      <c r="L9949" s="1"/>
      <c r="M9949" s="1"/>
      <c r="N9949" s="7"/>
      <c r="O9949" s="11"/>
      <c r="P9949" s="11"/>
      <c r="Q9949" s="11"/>
      <c r="R9949" s="8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  <c r="BR9949" s="1"/>
      <c r="BS9949" s="1"/>
      <c r="BT9949" s="1"/>
      <c r="BU9949" s="1"/>
      <c r="BV9949" s="1"/>
      <c r="BW9949" s="1"/>
      <c r="BX9949" s="1"/>
      <c r="BY9949" s="1"/>
      <c r="BZ9949" s="1"/>
      <c r="CA9949" s="1"/>
      <c r="CB9949" s="1"/>
      <c r="CC9949" s="1"/>
      <c r="CD9949" s="1"/>
      <c r="CE9949" s="1"/>
      <c r="CF9949" s="1"/>
      <c r="CG9949" s="1"/>
      <c r="CH9949" s="1"/>
      <c r="CI9949" s="1"/>
      <c r="CJ9949" s="1"/>
      <c r="CK9949" s="1"/>
      <c r="CL9949" s="1"/>
      <c r="CM9949" s="1"/>
      <c r="CN9949" s="1"/>
      <c r="CO9949" s="1"/>
      <c r="CP9949" s="1"/>
      <c r="CQ9949" s="1"/>
      <c r="CR9949" s="1"/>
      <c r="CS9949" s="1"/>
      <c r="CT9949" s="1"/>
      <c r="CU9949" s="1"/>
      <c r="CV9949" s="1"/>
      <c r="CW9949" s="1"/>
      <c r="CX9949" s="1"/>
      <c r="CY9949" s="1"/>
      <c r="CZ9949" s="1"/>
      <c r="DA9949" s="1"/>
      <c r="DB9949" s="1"/>
      <c r="DC9949" s="1"/>
      <c r="DD9949" s="1"/>
      <c r="DE9949" s="1"/>
      <c r="DF9949" s="1"/>
      <c r="DG9949" s="1"/>
      <c r="DH9949" s="1"/>
      <c r="DI9949" s="1"/>
      <c r="DJ9949" s="1"/>
      <c r="DK9949" s="1"/>
      <c r="DL9949" s="1"/>
      <c r="DM9949" s="1"/>
      <c r="DN9949" s="1"/>
      <c r="DO9949" s="1"/>
    </row>
    <row r="9950" spans="1:119" s="2" customFormat="1">
      <c r="A9950" s="1"/>
      <c r="B9950" s="1"/>
      <c r="C9950" s="1"/>
      <c r="D9950" s="1"/>
      <c r="E9950" s="3"/>
      <c r="F9950" s="11"/>
      <c r="G9950" s="11"/>
      <c r="H9950" s="11"/>
      <c r="I9950" s="5"/>
      <c r="J9950" s="1"/>
      <c r="K9950" s="1"/>
      <c r="L9950" s="1"/>
      <c r="M9950" s="1"/>
      <c r="N9950" s="7"/>
      <c r="O9950" s="11"/>
      <c r="P9950" s="11"/>
      <c r="Q9950" s="11"/>
      <c r="R9950" s="8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  <c r="BR9950" s="1"/>
      <c r="BS9950" s="1"/>
      <c r="BT9950" s="1"/>
      <c r="BU9950" s="1"/>
      <c r="BV9950" s="1"/>
      <c r="BW9950" s="1"/>
      <c r="BX9950" s="1"/>
      <c r="BY9950" s="1"/>
      <c r="BZ9950" s="1"/>
      <c r="CA9950" s="1"/>
      <c r="CB9950" s="1"/>
      <c r="CC9950" s="1"/>
      <c r="CD9950" s="1"/>
      <c r="CE9950" s="1"/>
      <c r="CF9950" s="1"/>
      <c r="CG9950" s="1"/>
      <c r="CH9950" s="1"/>
      <c r="CI9950" s="1"/>
      <c r="CJ9950" s="1"/>
      <c r="CK9950" s="1"/>
      <c r="CL9950" s="1"/>
      <c r="CM9950" s="1"/>
      <c r="CN9950" s="1"/>
      <c r="CO9950" s="1"/>
      <c r="CP9950" s="1"/>
      <c r="CQ9950" s="1"/>
      <c r="CR9950" s="1"/>
      <c r="CS9950" s="1"/>
      <c r="CT9950" s="1"/>
      <c r="CU9950" s="1"/>
      <c r="CV9950" s="1"/>
      <c r="CW9950" s="1"/>
      <c r="CX9950" s="1"/>
      <c r="CY9950" s="1"/>
      <c r="CZ9950" s="1"/>
      <c r="DA9950" s="1"/>
      <c r="DB9950" s="1"/>
      <c r="DC9950" s="1"/>
      <c r="DD9950" s="1"/>
      <c r="DE9950" s="1"/>
      <c r="DF9950" s="1"/>
      <c r="DG9950" s="1"/>
      <c r="DH9950" s="1"/>
      <c r="DI9950" s="1"/>
      <c r="DJ9950" s="1"/>
      <c r="DK9950" s="1"/>
      <c r="DL9950" s="1"/>
      <c r="DM9950" s="1"/>
      <c r="DN9950" s="1"/>
      <c r="DO9950" s="1"/>
    </row>
    <row r="9951" spans="1:119" s="2" customFormat="1">
      <c r="A9951" s="1"/>
      <c r="B9951" s="1"/>
      <c r="C9951" s="1"/>
      <c r="D9951" s="1"/>
      <c r="E9951" s="3"/>
      <c r="F9951" s="11"/>
      <c r="G9951" s="11"/>
      <c r="H9951" s="11"/>
      <c r="I9951" s="5"/>
      <c r="J9951" s="1"/>
      <c r="K9951" s="1"/>
      <c r="L9951" s="1"/>
      <c r="M9951" s="1"/>
      <c r="N9951" s="7"/>
      <c r="O9951" s="11"/>
      <c r="P9951" s="11"/>
      <c r="Q9951" s="11"/>
      <c r="R9951" s="8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  <c r="BR9951" s="1"/>
      <c r="BS9951" s="1"/>
      <c r="BT9951" s="1"/>
      <c r="BU9951" s="1"/>
      <c r="BV9951" s="1"/>
      <c r="BW9951" s="1"/>
      <c r="BX9951" s="1"/>
      <c r="BY9951" s="1"/>
      <c r="BZ9951" s="1"/>
      <c r="CA9951" s="1"/>
      <c r="CB9951" s="1"/>
      <c r="CC9951" s="1"/>
      <c r="CD9951" s="1"/>
      <c r="CE9951" s="1"/>
      <c r="CF9951" s="1"/>
      <c r="CG9951" s="1"/>
      <c r="CH9951" s="1"/>
      <c r="CI9951" s="1"/>
      <c r="CJ9951" s="1"/>
      <c r="CK9951" s="1"/>
      <c r="CL9951" s="1"/>
      <c r="CM9951" s="1"/>
      <c r="CN9951" s="1"/>
      <c r="CO9951" s="1"/>
      <c r="CP9951" s="1"/>
      <c r="CQ9951" s="1"/>
      <c r="CR9951" s="1"/>
      <c r="CS9951" s="1"/>
      <c r="CT9951" s="1"/>
      <c r="CU9951" s="1"/>
      <c r="CV9951" s="1"/>
      <c r="CW9951" s="1"/>
      <c r="CX9951" s="1"/>
      <c r="CY9951" s="1"/>
      <c r="CZ9951" s="1"/>
      <c r="DA9951" s="1"/>
      <c r="DB9951" s="1"/>
      <c r="DC9951" s="1"/>
      <c r="DD9951" s="1"/>
      <c r="DE9951" s="1"/>
      <c r="DF9951" s="1"/>
      <c r="DG9951" s="1"/>
      <c r="DH9951" s="1"/>
      <c r="DI9951" s="1"/>
      <c r="DJ9951" s="1"/>
      <c r="DK9951" s="1"/>
      <c r="DL9951" s="1"/>
      <c r="DM9951" s="1"/>
      <c r="DN9951" s="1"/>
      <c r="DO9951" s="1"/>
    </row>
    <row r="9952" spans="1:119" s="2" customFormat="1">
      <c r="A9952" s="1"/>
      <c r="B9952" s="1"/>
      <c r="C9952" s="1"/>
      <c r="D9952" s="1"/>
      <c r="E9952" s="3"/>
      <c r="F9952" s="11"/>
      <c r="G9952" s="11"/>
      <c r="H9952" s="11"/>
      <c r="I9952" s="5"/>
      <c r="J9952" s="1"/>
      <c r="K9952" s="1"/>
      <c r="L9952" s="1"/>
      <c r="M9952" s="1"/>
      <c r="N9952" s="7"/>
      <c r="O9952" s="11"/>
      <c r="P9952" s="11"/>
      <c r="Q9952" s="11"/>
      <c r="R9952" s="8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  <c r="BR9952" s="1"/>
      <c r="BS9952" s="1"/>
      <c r="BT9952" s="1"/>
      <c r="BU9952" s="1"/>
      <c r="BV9952" s="1"/>
      <c r="BW9952" s="1"/>
      <c r="BX9952" s="1"/>
      <c r="BY9952" s="1"/>
      <c r="BZ9952" s="1"/>
      <c r="CA9952" s="1"/>
      <c r="CB9952" s="1"/>
      <c r="CC9952" s="1"/>
      <c r="CD9952" s="1"/>
      <c r="CE9952" s="1"/>
      <c r="CF9952" s="1"/>
      <c r="CG9952" s="1"/>
      <c r="CH9952" s="1"/>
      <c r="CI9952" s="1"/>
      <c r="CJ9952" s="1"/>
      <c r="CK9952" s="1"/>
      <c r="CL9952" s="1"/>
      <c r="CM9952" s="1"/>
      <c r="CN9952" s="1"/>
      <c r="CO9952" s="1"/>
      <c r="CP9952" s="1"/>
      <c r="CQ9952" s="1"/>
      <c r="CR9952" s="1"/>
      <c r="CS9952" s="1"/>
      <c r="CT9952" s="1"/>
      <c r="CU9952" s="1"/>
      <c r="CV9952" s="1"/>
      <c r="CW9952" s="1"/>
      <c r="CX9952" s="1"/>
      <c r="CY9952" s="1"/>
      <c r="CZ9952" s="1"/>
      <c r="DA9952" s="1"/>
      <c r="DB9952" s="1"/>
      <c r="DC9952" s="1"/>
      <c r="DD9952" s="1"/>
      <c r="DE9952" s="1"/>
      <c r="DF9952" s="1"/>
      <c r="DG9952" s="1"/>
      <c r="DH9952" s="1"/>
      <c r="DI9952" s="1"/>
      <c r="DJ9952" s="1"/>
      <c r="DK9952" s="1"/>
      <c r="DL9952" s="1"/>
      <c r="DM9952" s="1"/>
      <c r="DN9952" s="1"/>
      <c r="DO9952" s="1"/>
    </row>
    <row r="9953" spans="1:119" s="2" customFormat="1">
      <c r="A9953" s="1"/>
      <c r="B9953" s="1"/>
      <c r="C9953" s="1"/>
      <c r="D9953" s="1"/>
      <c r="E9953" s="3"/>
      <c r="F9953" s="11"/>
      <c r="G9953" s="11"/>
      <c r="H9953" s="11"/>
      <c r="I9953" s="5"/>
      <c r="J9953" s="1"/>
      <c r="K9953" s="1"/>
      <c r="L9953" s="1"/>
      <c r="M9953" s="1"/>
      <c r="N9953" s="7"/>
      <c r="O9953" s="11"/>
      <c r="P9953" s="11"/>
      <c r="Q9953" s="11"/>
      <c r="R9953" s="8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  <c r="BR9953" s="1"/>
      <c r="BS9953" s="1"/>
      <c r="BT9953" s="1"/>
      <c r="BU9953" s="1"/>
      <c r="BV9953" s="1"/>
      <c r="BW9953" s="1"/>
      <c r="BX9953" s="1"/>
      <c r="BY9953" s="1"/>
      <c r="BZ9953" s="1"/>
      <c r="CA9953" s="1"/>
      <c r="CB9953" s="1"/>
      <c r="CC9953" s="1"/>
      <c r="CD9953" s="1"/>
      <c r="CE9953" s="1"/>
      <c r="CF9953" s="1"/>
      <c r="CG9953" s="1"/>
      <c r="CH9953" s="1"/>
      <c r="CI9953" s="1"/>
      <c r="CJ9953" s="1"/>
      <c r="CK9953" s="1"/>
      <c r="CL9953" s="1"/>
      <c r="CM9953" s="1"/>
      <c r="CN9953" s="1"/>
      <c r="CO9953" s="1"/>
      <c r="CP9953" s="1"/>
      <c r="CQ9953" s="1"/>
      <c r="CR9953" s="1"/>
      <c r="CS9953" s="1"/>
      <c r="CT9953" s="1"/>
      <c r="CU9953" s="1"/>
      <c r="CV9953" s="1"/>
      <c r="CW9953" s="1"/>
      <c r="CX9953" s="1"/>
      <c r="CY9953" s="1"/>
      <c r="CZ9953" s="1"/>
      <c r="DA9953" s="1"/>
      <c r="DB9953" s="1"/>
      <c r="DC9953" s="1"/>
      <c r="DD9953" s="1"/>
      <c r="DE9953" s="1"/>
      <c r="DF9953" s="1"/>
      <c r="DG9953" s="1"/>
      <c r="DH9953" s="1"/>
      <c r="DI9953" s="1"/>
      <c r="DJ9953" s="1"/>
      <c r="DK9953" s="1"/>
      <c r="DL9953" s="1"/>
      <c r="DM9953" s="1"/>
      <c r="DN9953" s="1"/>
      <c r="DO9953" s="1"/>
    </row>
    <row r="9954" spans="1:119" s="2" customFormat="1">
      <c r="A9954" s="1"/>
      <c r="B9954" s="1"/>
      <c r="C9954" s="1"/>
      <c r="D9954" s="1"/>
      <c r="E9954" s="3"/>
      <c r="F9954" s="11"/>
      <c r="G9954" s="11"/>
      <c r="H9954" s="11"/>
      <c r="I9954" s="5"/>
      <c r="J9954" s="1"/>
      <c r="K9954" s="1"/>
      <c r="L9954" s="1"/>
      <c r="M9954" s="1"/>
      <c r="N9954" s="7"/>
      <c r="O9954" s="11"/>
      <c r="P9954" s="11"/>
      <c r="Q9954" s="11"/>
      <c r="R9954" s="8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  <c r="BR9954" s="1"/>
      <c r="BS9954" s="1"/>
      <c r="BT9954" s="1"/>
      <c r="BU9954" s="1"/>
      <c r="BV9954" s="1"/>
      <c r="BW9954" s="1"/>
      <c r="BX9954" s="1"/>
      <c r="BY9954" s="1"/>
      <c r="BZ9954" s="1"/>
      <c r="CA9954" s="1"/>
      <c r="CB9954" s="1"/>
      <c r="CC9954" s="1"/>
      <c r="CD9954" s="1"/>
      <c r="CE9954" s="1"/>
      <c r="CF9954" s="1"/>
      <c r="CG9954" s="1"/>
      <c r="CH9954" s="1"/>
      <c r="CI9954" s="1"/>
      <c r="CJ9954" s="1"/>
      <c r="CK9954" s="1"/>
      <c r="CL9954" s="1"/>
      <c r="CM9954" s="1"/>
      <c r="CN9954" s="1"/>
      <c r="CO9954" s="1"/>
      <c r="CP9954" s="1"/>
      <c r="CQ9954" s="1"/>
      <c r="CR9954" s="1"/>
      <c r="CS9954" s="1"/>
      <c r="CT9954" s="1"/>
      <c r="CU9954" s="1"/>
      <c r="CV9954" s="1"/>
      <c r="CW9954" s="1"/>
      <c r="CX9954" s="1"/>
      <c r="CY9954" s="1"/>
      <c r="CZ9954" s="1"/>
      <c r="DA9954" s="1"/>
      <c r="DB9954" s="1"/>
      <c r="DC9954" s="1"/>
      <c r="DD9954" s="1"/>
      <c r="DE9954" s="1"/>
      <c r="DF9954" s="1"/>
      <c r="DG9954" s="1"/>
      <c r="DH9954" s="1"/>
      <c r="DI9954" s="1"/>
      <c r="DJ9954" s="1"/>
      <c r="DK9954" s="1"/>
      <c r="DL9954" s="1"/>
      <c r="DM9954" s="1"/>
      <c r="DN9954" s="1"/>
      <c r="DO9954" s="1"/>
    </row>
    <row r="9955" spans="1:119" s="2" customFormat="1">
      <c r="A9955" s="1"/>
      <c r="B9955" s="1"/>
      <c r="C9955" s="1"/>
      <c r="D9955" s="1"/>
      <c r="E9955" s="3"/>
      <c r="F9955" s="11"/>
      <c r="G9955" s="11"/>
      <c r="H9955" s="11"/>
      <c r="I9955" s="5"/>
      <c r="J9955" s="1"/>
      <c r="K9955" s="1"/>
      <c r="L9955" s="1"/>
      <c r="M9955" s="1"/>
      <c r="N9955" s="7"/>
      <c r="O9955" s="11"/>
      <c r="P9955" s="11"/>
      <c r="Q9955" s="11"/>
      <c r="R9955" s="8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  <c r="BR9955" s="1"/>
      <c r="BS9955" s="1"/>
      <c r="BT9955" s="1"/>
      <c r="BU9955" s="1"/>
      <c r="BV9955" s="1"/>
      <c r="BW9955" s="1"/>
      <c r="BX9955" s="1"/>
      <c r="BY9955" s="1"/>
      <c r="BZ9955" s="1"/>
      <c r="CA9955" s="1"/>
      <c r="CB9955" s="1"/>
      <c r="CC9955" s="1"/>
      <c r="CD9955" s="1"/>
      <c r="CE9955" s="1"/>
      <c r="CF9955" s="1"/>
      <c r="CG9955" s="1"/>
      <c r="CH9955" s="1"/>
      <c r="CI9955" s="1"/>
      <c r="CJ9955" s="1"/>
      <c r="CK9955" s="1"/>
      <c r="CL9955" s="1"/>
      <c r="CM9955" s="1"/>
      <c r="CN9955" s="1"/>
      <c r="CO9955" s="1"/>
      <c r="CP9955" s="1"/>
      <c r="CQ9955" s="1"/>
      <c r="CR9955" s="1"/>
      <c r="CS9955" s="1"/>
      <c r="CT9955" s="1"/>
      <c r="CU9955" s="1"/>
      <c r="CV9955" s="1"/>
      <c r="CW9955" s="1"/>
      <c r="CX9955" s="1"/>
      <c r="CY9955" s="1"/>
      <c r="CZ9955" s="1"/>
      <c r="DA9955" s="1"/>
      <c r="DB9955" s="1"/>
      <c r="DC9955" s="1"/>
      <c r="DD9955" s="1"/>
      <c r="DE9955" s="1"/>
      <c r="DF9955" s="1"/>
      <c r="DG9955" s="1"/>
      <c r="DH9955" s="1"/>
      <c r="DI9955" s="1"/>
      <c r="DJ9955" s="1"/>
      <c r="DK9955" s="1"/>
      <c r="DL9955" s="1"/>
      <c r="DM9955" s="1"/>
      <c r="DN9955" s="1"/>
      <c r="DO9955" s="1"/>
    </row>
    <row r="9956" spans="1:119" s="2" customFormat="1">
      <c r="A9956" s="1"/>
      <c r="B9956" s="1"/>
      <c r="C9956" s="1"/>
      <c r="D9956" s="1"/>
      <c r="E9956" s="3"/>
      <c r="F9956" s="11"/>
      <c r="G9956" s="11"/>
      <c r="H9956" s="11"/>
      <c r="I9956" s="5"/>
      <c r="J9956" s="1"/>
      <c r="K9956" s="1"/>
      <c r="L9956" s="1"/>
      <c r="M9956" s="1"/>
      <c r="N9956" s="7"/>
      <c r="O9956" s="11"/>
      <c r="P9956" s="11"/>
      <c r="Q9956" s="11"/>
      <c r="R9956" s="8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  <c r="BR9956" s="1"/>
      <c r="BS9956" s="1"/>
      <c r="BT9956" s="1"/>
      <c r="BU9956" s="1"/>
      <c r="BV9956" s="1"/>
      <c r="BW9956" s="1"/>
      <c r="BX9956" s="1"/>
      <c r="BY9956" s="1"/>
      <c r="BZ9956" s="1"/>
      <c r="CA9956" s="1"/>
      <c r="CB9956" s="1"/>
      <c r="CC9956" s="1"/>
      <c r="CD9956" s="1"/>
      <c r="CE9956" s="1"/>
      <c r="CF9956" s="1"/>
      <c r="CG9956" s="1"/>
      <c r="CH9956" s="1"/>
      <c r="CI9956" s="1"/>
      <c r="CJ9956" s="1"/>
      <c r="CK9956" s="1"/>
      <c r="CL9956" s="1"/>
      <c r="CM9956" s="1"/>
      <c r="CN9956" s="1"/>
      <c r="CO9956" s="1"/>
      <c r="CP9956" s="1"/>
      <c r="CQ9956" s="1"/>
      <c r="CR9956" s="1"/>
      <c r="CS9956" s="1"/>
      <c r="CT9956" s="1"/>
      <c r="CU9956" s="1"/>
      <c r="CV9956" s="1"/>
      <c r="CW9956" s="1"/>
      <c r="CX9956" s="1"/>
      <c r="CY9956" s="1"/>
      <c r="CZ9956" s="1"/>
      <c r="DA9956" s="1"/>
      <c r="DB9956" s="1"/>
      <c r="DC9956" s="1"/>
      <c r="DD9956" s="1"/>
      <c r="DE9956" s="1"/>
      <c r="DF9956" s="1"/>
      <c r="DG9956" s="1"/>
      <c r="DH9956" s="1"/>
      <c r="DI9956" s="1"/>
      <c r="DJ9956" s="1"/>
      <c r="DK9956" s="1"/>
      <c r="DL9956" s="1"/>
      <c r="DM9956" s="1"/>
      <c r="DN9956" s="1"/>
      <c r="DO9956" s="1"/>
    </row>
    <row r="9957" spans="1:119" s="2" customFormat="1">
      <c r="A9957" s="1"/>
      <c r="B9957" s="1"/>
      <c r="C9957" s="1"/>
      <c r="D9957" s="1"/>
      <c r="E9957" s="3"/>
      <c r="F9957" s="11"/>
      <c r="G9957" s="11"/>
      <c r="H9957" s="11"/>
      <c r="I9957" s="5"/>
      <c r="J9957" s="1"/>
      <c r="K9957" s="1"/>
      <c r="L9957" s="1"/>
      <c r="M9957" s="1"/>
      <c r="N9957" s="7"/>
      <c r="O9957" s="11"/>
      <c r="P9957" s="11"/>
      <c r="Q9957" s="11"/>
      <c r="R9957" s="8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  <c r="BR9957" s="1"/>
      <c r="BS9957" s="1"/>
      <c r="BT9957" s="1"/>
      <c r="BU9957" s="1"/>
      <c r="BV9957" s="1"/>
      <c r="BW9957" s="1"/>
      <c r="BX9957" s="1"/>
      <c r="BY9957" s="1"/>
      <c r="BZ9957" s="1"/>
      <c r="CA9957" s="1"/>
      <c r="CB9957" s="1"/>
      <c r="CC9957" s="1"/>
      <c r="CD9957" s="1"/>
      <c r="CE9957" s="1"/>
      <c r="CF9957" s="1"/>
      <c r="CG9957" s="1"/>
      <c r="CH9957" s="1"/>
      <c r="CI9957" s="1"/>
      <c r="CJ9957" s="1"/>
      <c r="CK9957" s="1"/>
      <c r="CL9957" s="1"/>
      <c r="CM9957" s="1"/>
      <c r="CN9957" s="1"/>
      <c r="CO9957" s="1"/>
      <c r="CP9957" s="1"/>
      <c r="CQ9957" s="1"/>
      <c r="CR9957" s="1"/>
      <c r="CS9957" s="1"/>
      <c r="CT9957" s="1"/>
      <c r="CU9957" s="1"/>
      <c r="CV9957" s="1"/>
      <c r="CW9957" s="1"/>
      <c r="CX9957" s="1"/>
      <c r="CY9957" s="1"/>
      <c r="CZ9957" s="1"/>
      <c r="DA9957" s="1"/>
      <c r="DB9957" s="1"/>
      <c r="DC9957" s="1"/>
      <c r="DD9957" s="1"/>
      <c r="DE9957" s="1"/>
      <c r="DF9957" s="1"/>
      <c r="DG9957" s="1"/>
      <c r="DH9957" s="1"/>
      <c r="DI9957" s="1"/>
      <c r="DJ9957" s="1"/>
      <c r="DK9957" s="1"/>
      <c r="DL9957" s="1"/>
      <c r="DM9957" s="1"/>
      <c r="DN9957" s="1"/>
      <c r="DO9957" s="1"/>
    </row>
    <row r="9958" spans="1:119" s="2" customFormat="1">
      <c r="A9958" s="1"/>
      <c r="B9958" s="1"/>
      <c r="C9958" s="1"/>
      <c r="D9958" s="1"/>
      <c r="E9958" s="3"/>
      <c r="F9958" s="11"/>
      <c r="G9958" s="11"/>
      <c r="H9958" s="11"/>
      <c r="I9958" s="5"/>
      <c r="J9958" s="1"/>
      <c r="K9958" s="1"/>
      <c r="L9958" s="1"/>
      <c r="M9958" s="1"/>
      <c r="N9958" s="7"/>
      <c r="O9958" s="11"/>
      <c r="P9958" s="11"/>
      <c r="Q9958" s="11"/>
      <c r="R9958" s="8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  <c r="BR9958" s="1"/>
      <c r="BS9958" s="1"/>
      <c r="BT9958" s="1"/>
      <c r="BU9958" s="1"/>
      <c r="BV9958" s="1"/>
      <c r="BW9958" s="1"/>
      <c r="BX9958" s="1"/>
      <c r="BY9958" s="1"/>
      <c r="BZ9958" s="1"/>
      <c r="CA9958" s="1"/>
      <c r="CB9958" s="1"/>
      <c r="CC9958" s="1"/>
      <c r="CD9958" s="1"/>
      <c r="CE9958" s="1"/>
      <c r="CF9958" s="1"/>
      <c r="CG9958" s="1"/>
      <c r="CH9958" s="1"/>
      <c r="CI9958" s="1"/>
      <c r="CJ9958" s="1"/>
      <c r="CK9958" s="1"/>
      <c r="CL9958" s="1"/>
      <c r="CM9958" s="1"/>
      <c r="CN9958" s="1"/>
      <c r="CO9958" s="1"/>
      <c r="CP9958" s="1"/>
      <c r="CQ9958" s="1"/>
      <c r="CR9958" s="1"/>
      <c r="CS9958" s="1"/>
      <c r="CT9958" s="1"/>
      <c r="CU9958" s="1"/>
      <c r="CV9958" s="1"/>
      <c r="CW9958" s="1"/>
      <c r="CX9958" s="1"/>
      <c r="CY9958" s="1"/>
      <c r="CZ9958" s="1"/>
      <c r="DA9958" s="1"/>
      <c r="DB9958" s="1"/>
      <c r="DC9958" s="1"/>
      <c r="DD9958" s="1"/>
      <c r="DE9958" s="1"/>
      <c r="DF9958" s="1"/>
      <c r="DG9958" s="1"/>
      <c r="DH9958" s="1"/>
      <c r="DI9958" s="1"/>
      <c r="DJ9958" s="1"/>
      <c r="DK9958" s="1"/>
      <c r="DL9958" s="1"/>
      <c r="DM9958" s="1"/>
      <c r="DN9958" s="1"/>
      <c r="DO9958" s="1"/>
    </row>
    <row r="9959" spans="1:119" s="2" customFormat="1">
      <c r="A9959" s="1"/>
      <c r="B9959" s="1"/>
      <c r="C9959" s="1"/>
      <c r="D9959" s="1"/>
      <c r="E9959" s="3"/>
      <c r="F9959" s="11"/>
      <c r="G9959" s="11"/>
      <c r="H9959" s="11"/>
      <c r="I9959" s="5"/>
      <c r="J9959" s="1"/>
      <c r="K9959" s="1"/>
      <c r="L9959" s="1"/>
      <c r="M9959" s="1"/>
      <c r="N9959" s="7"/>
      <c r="O9959" s="11"/>
      <c r="P9959" s="11"/>
      <c r="Q9959" s="11"/>
      <c r="R9959" s="8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  <c r="BR9959" s="1"/>
      <c r="BS9959" s="1"/>
      <c r="BT9959" s="1"/>
      <c r="BU9959" s="1"/>
      <c r="BV9959" s="1"/>
      <c r="BW9959" s="1"/>
      <c r="BX9959" s="1"/>
      <c r="BY9959" s="1"/>
      <c r="BZ9959" s="1"/>
      <c r="CA9959" s="1"/>
      <c r="CB9959" s="1"/>
      <c r="CC9959" s="1"/>
      <c r="CD9959" s="1"/>
      <c r="CE9959" s="1"/>
      <c r="CF9959" s="1"/>
      <c r="CG9959" s="1"/>
      <c r="CH9959" s="1"/>
      <c r="CI9959" s="1"/>
      <c r="CJ9959" s="1"/>
      <c r="CK9959" s="1"/>
      <c r="CL9959" s="1"/>
      <c r="CM9959" s="1"/>
      <c r="CN9959" s="1"/>
      <c r="CO9959" s="1"/>
      <c r="CP9959" s="1"/>
      <c r="CQ9959" s="1"/>
      <c r="CR9959" s="1"/>
      <c r="CS9959" s="1"/>
      <c r="CT9959" s="1"/>
      <c r="CU9959" s="1"/>
      <c r="CV9959" s="1"/>
      <c r="CW9959" s="1"/>
      <c r="CX9959" s="1"/>
      <c r="CY9959" s="1"/>
      <c r="CZ9959" s="1"/>
      <c r="DA9959" s="1"/>
      <c r="DB9959" s="1"/>
      <c r="DC9959" s="1"/>
      <c r="DD9959" s="1"/>
      <c r="DE9959" s="1"/>
      <c r="DF9959" s="1"/>
      <c r="DG9959" s="1"/>
      <c r="DH9959" s="1"/>
      <c r="DI9959" s="1"/>
      <c r="DJ9959" s="1"/>
      <c r="DK9959" s="1"/>
      <c r="DL9959" s="1"/>
      <c r="DM9959" s="1"/>
      <c r="DN9959" s="1"/>
      <c r="DO9959" s="1"/>
    </row>
    <row r="9960" spans="1:119" s="2" customFormat="1">
      <c r="A9960" s="1"/>
      <c r="B9960" s="1"/>
      <c r="C9960" s="1"/>
      <c r="D9960" s="1"/>
      <c r="E9960" s="3"/>
      <c r="F9960" s="11"/>
      <c r="G9960" s="11"/>
      <c r="H9960" s="11"/>
      <c r="I9960" s="5"/>
      <c r="J9960" s="1"/>
      <c r="K9960" s="1"/>
      <c r="L9960" s="1"/>
      <c r="M9960" s="1"/>
      <c r="N9960" s="7"/>
      <c r="O9960" s="11"/>
      <c r="P9960" s="11"/>
      <c r="Q9960" s="11"/>
      <c r="R9960" s="8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  <c r="BR9960" s="1"/>
      <c r="BS9960" s="1"/>
      <c r="BT9960" s="1"/>
      <c r="BU9960" s="1"/>
      <c r="BV9960" s="1"/>
      <c r="BW9960" s="1"/>
      <c r="BX9960" s="1"/>
      <c r="BY9960" s="1"/>
      <c r="BZ9960" s="1"/>
      <c r="CA9960" s="1"/>
      <c r="CB9960" s="1"/>
      <c r="CC9960" s="1"/>
      <c r="CD9960" s="1"/>
      <c r="CE9960" s="1"/>
      <c r="CF9960" s="1"/>
      <c r="CG9960" s="1"/>
      <c r="CH9960" s="1"/>
      <c r="CI9960" s="1"/>
      <c r="CJ9960" s="1"/>
      <c r="CK9960" s="1"/>
      <c r="CL9960" s="1"/>
      <c r="CM9960" s="1"/>
      <c r="CN9960" s="1"/>
      <c r="CO9960" s="1"/>
      <c r="CP9960" s="1"/>
      <c r="CQ9960" s="1"/>
      <c r="CR9960" s="1"/>
      <c r="CS9960" s="1"/>
      <c r="CT9960" s="1"/>
      <c r="CU9960" s="1"/>
      <c r="CV9960" s="1"/>
      <c r="CW9960" s="1"/>
      <c r="CX9960" s="1"/>
      <c r="CY9960" s="1"/>
      <c r="CZ9960" s="1"/>
      <c r="DA9960" s="1"/>
      <c r="DB9960" s="1"/>
      <c r="DC9960" s="1"/>
      <c r="DD9960" s="1"/>
      <c r="DE9960" s="1"/>
      <c r="DF9960" s="1"/>
      <c r="DG9960" s="1"/>
      <c r="DH9960" s="1"/>
      <c r="DI9960" s="1"/>
      <c r="DJ9960" s="1"/>
      <c r="DK9960" s="1"/>
      <c r="DL9960" s="1"/>
      <c r="DM9960" s="1"/>
      <c r="DN9960" s="1"/>
      <c r="DO9960" s="1"/>
    </row>
    <row r="9961" spans="1:119" s="2" customFormat="1">
      <c r="A9961" s="1"/>
      <c r="B9961" s="1"/>
      <c r="C9961" s="1"/>
      <c r="D9961" s="1"/>
      <c r="E9961" s="3"/>
      <c r="F9961" s="11"/>
      <c r="G9961" s="11"/>
      <c r="H9961" s="11"/>
      <c r="I9961" s="5"/>
      <c r="J9961" s="1"/>
      <c r="K9961" s="1"/>
      <c r="L9961" s="1"/>
      <c r="M9961" s="1"/>
      <c r="N9961" s="7"/>
      <c r="O9961" s="11"/>
      <c r="P9961" s="11"/>
      <c r="Q9961" s="11"/>
      <c r="R9961" s="8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  <c r="BR9961" s="1"/>
      <c r="BS9961" s="1"/>
      <c r="BT9961" s="1"/>
      <c r="BU9961" s="1"/>
      <c r="BV9961" s="1"/>
      <c r="BW9961" s="1"/>
      <c r="BX9961" s="1"/>
      <c r="BY9961" s="1"/>
      <c r="BZ9961" s="1"/>
      <c r="CA9961" s="1"/>
      <c r="CB9961" s="1"/>
      <c r="CC9961" s="1"/>
      <c r="CD9961" s="1"/>
      <c r="CE9961" s="1"/>
      <c r="CF9961" s="1"/>
      <c r="CG9961" s="1"/>
      <c r="CH9961" s="1"/>
      <c r="CI9961" s="1"/>
      <c r="CJ9961" s="1"/>
      <c r="CK9961" s="1"/>
      <c r="CL9961" s="1"/>
      <c r="CM9961" s="1"/>
      <c r="CN9961" s="1"/>
      <c r="CO9961" s="1"/>
      <c r="CP9961" s="1"/>
      <c r="CQ9961" s="1"/>
      <c r="CR9961" s="1"/>
      <c r="CS9961" s="1"/>
      <c r="CT9961" s="1"/>
      <c r="CU9961" s="1"/>
      <c r="CV9961" s="1"/>
      <c r="CW9961" s="1"/>
      <c r="CX9961" s="1"/>
      <c r="CY9961" s="1"/>
      <c r="CZ9961" s="1"/>
      <c r="DA9961" s="1"/>
      <c r="DB9961" s="1"/>
      <c r="DC9961" s="1"/>
      <c r="DD9961" s="1"/>
      <c r="DE9961" s="1"/>
      <c r="DF9961" s="1"/>
      <c r="DG9961" s="1"/>
      <c r="DH9961" s="1"/>
      <c r="DI9961" s="1"/>
      <c r="DJ9961" s="1"/>
      <c r="DK9961" s="1"/>
      <c r="DL9961" s="1"/>
      <c r="DM9961" s="1"/>
      <c r="DN9961" s="1"/>
      <c r="DO9961" s="1"/>
    </row>
    <row r="9962" spans="1:119" s="2" customFormat="1">
      <c r="A9962" s="1"/>
      <c r="B9962" s="1"/>
      <c r="C9962" s="1"/>
      <c r="D9962" s="1"/>
      <c r="E9962" s="3"/>
      <c r="F9962" s="11"/>
      <c r="G9962" s="11"/>
      <c r="H9962" s="11"/>
      <c r="I9962" s="5"/>
      <c r="J9962" s="1"/>
      <c r="K9962" s="1"/>
      <c r="L9962" s="1"/>
      <c r="M9962" s="1"/>
      <c r="N9962" s="7"/>
      <c r="O9962" s="11"/>
      <c r="P9962" s="11"/>
      <c r="Q9962" s="11"/>
      <c r="R9962" s="8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  <c r="BR9962" s="1"/>
      <c r="BS9962" s="1"/>
      <c r="BT9962" s="1"/>
      <c r="BU9962" s="1"/>
      <c r="BV9962" s="1"/>
      <c r="BW9962" s="1"/>
      <c r="BX9962" s="1"/>
      <c r="BY9962" s="1"/>
      <c r="BZ9962" s="1"/>
      <c r="CA9962" s="1"/>
      <c r="CB9962" s="1"/>
      <c r="CC9962" s="1"/>
      <c r="CD9962" s="1"/>
      <c r="CE9962" s="1"/>
      <c r="CF9962" s="1"/>
      <c r="CG9962" s="1"/>
      <c r="CH9962" s="1"/>
      <c r="CI9962" s="1"/>
      <c r="CJ9962" s="1"/>
      <c r="CK9962" s="1"/>
      <c r="CL9962" s="1"/>
      <c r="CM9962" s="1"/>
      <c r="CN9962" s="1"/>
      <c r="CO9962" s="1"/>
      <c r="CP9962" s="1"/>
      <c r="CQ9962" s="1"/>
      <c r="CR9962" s="1"/>
      <c r="CS9962" s="1"/>
      <c r="CT9962" s="1"/>
      <c r="CU9962" s="1"/>
      <c r="CV9962" s="1"/>
      <c r="CW9962" s="1"/>
      <c r="CX9962" s="1"/>
      <c r="CY9962" s="1"/>
      <c r="CZ9962" s="1"/>
      <c r="DA9962" s="1"/>
      <c r="DB9962" s="1"/>
      <c r="DC9962" s="1"/>
      <c r="DD9962" s="1"/>
      <c r="DE9962" s="1"/>
      <c r="DF9962" s="1"/>
      <c r="DG9962" s="1"/>
      <c r="DH9962" s="1"/>
      <c r="DI9962" s="1"/>
      <c r="DJ9962" s="1"/>
      <c r="DK9962" s="1"/>
      <c r="DL9962" s="1"/>
      <c r="DM9962" s="1"/>
      <c r="DN9962" s="1"/>
      <c r="DO9962" s="1"/>
    </row>
    <row r="9963" spans="1:119" s="2" customFormat="1">
      <c r="A9963" s="1"/>
      <c r="B9963" s="1"/>
      <c r="C9963" s="1"/>
      <c r="D9963" s="1"/>
      <c r="E9963" s="3"/>
      <c r="F9963" s="11"/>
      <c r="G9963" s="11"/>
      <c r="H9963" s="11"/>
      <c r="I9963" s="5"/>
      <c r="J9963" s="1"/>
      <c r="K9963" s="1"/>
      <c r="L9963" s="1"/>
      <c r="M9963" s="1"/>
      <c r="N9963" s="7"/>
      <c r="O9963" s="11"/>
      <c r="P9963" s="11"/>
      <c r="Q9963" s="11"/>
      <c r="R9963" s="8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  <c r="BR9963" s="1"/>
      <c r="BS9963" s="1"/>
      <c r="BT9963" s="1"/>
      <c r="BU9963" s="1"/>
      <c r="BV9963" s="1"/>
      <c r="BW9963" s="1"/>
      <c r="BX9963" s="1"/>
      <c r="BY9963" s="1"/>
      <c r="BZ9963" s="1"/>
      <c r="CA9963" s="1"/>
      <c r="CB9963" s="1"/>
      <c r="CC9963" s="1"/>
      <c r="CD9963" s="1"/>
      <c r="CE9963" s="1"/>
      <c r="CF9963" s="1"/>
      <c r="CG9963" s="1"/>
      <c r="CH9963" s="1"/>
      <c r="CI9963" s="1"/>
      <c r="CJ9963" s="1"/>
      <c r="CK9963" s="1"/>
      <c r="CL9963" s="1"/>
      <c r="CM9963" s="1"/>
      <c r="CN9963" s="1"/>
      <c r="CO9963" s="1"/>
      <c r="CP9963" s="1"/>
      <c r="CQ9963" s="1"/>
      <c r="CR9963" s="1"/>
      <c r="CS9963" s="1"/>
      <c r="CT9963" s="1"/>
      <c r="CU9963" s="1"/>
      <c r="CV9963" s="1"/>
      <c r="CW9963" s="1"/>
      <c r="CX9963" s="1"/>
      <c r="CY9963" s="1"/>
      <c r="CZ9963" s="1"/>
      <c r="DA9963" s="1"/>
      <c r="DB9963" s="1"/>
      <c r="DC9963" s="1"/>
      <c r="DD9963" s="1"/>
      <c r="DE9963" s="1"/>
      <c r="DF9963" s="1"/>
      <c r="DG9963" s="1"/>
      <c r="DH9963" s="1"/>
      <c r="DI9963" s="1"/>
      <c r="DJ9963" s="1"/>
      <c r="DK9963" s="1"/>
      <c r="DL9963" s="1"/>
      <c r="DM9963" s="1"/>
      <c r="DN9963" s="1"/>
      <c r="DO9963" s="1"/>
    </row>
    <row r="9964" spans="1:119" s="2" customFormat="1">
      <c r="A9964" s="1"/>
      <c r="B9964" s="1"/>
      <c r="C9964" s="1"/>
      <c r="D9964" s="1"/>
      <c r="E9964" s="3"/>
      <c r="F9964" s="11"/>
      <c r="G9964" s="11"/>
      <c r="H9964" s="11"/>
      <c r="I9964" s="5"/>
      <c r="J9964" s="1"/>
      <c r="K9964" s="1"/>
      <c r="L9964" s="1"/>
      <c r="M9964" s="1"/>
      <c r="N9964" s="7"/>
      <c r="O9964" s="11"/>
      <c r="P9964" s="11"/>
      <c r="Q9964" s="11"/>
      <c r="R9964" s="8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  <c r="BR9964" s="1"/>
      <c r="BS9964" s="1"/>
      <c r="BT9964" s="1"/>
      <c r="BU9964" s="1"/>
      <c r="BV9964" s="1"/>
      <c r="BW9964" s="1"/>
      <c r="BX9964" s="1"/>
      <c r="BY9964" s="1"/>
      <c r="BZ9964" s="1"/>
      <c r="CA9964" s="1"/>
      <c r="CB9964" s="1"/>
      <c r="CC9964" s="1"/>
      <c r="CD9964" s="1"/>
      <c r="CE9964" s="1"/>
      <c r="CF9964" s="1"/>
      <c r="CG9964" s="1"/>
      <c r="CH9964" s="1"/>
      <c r="CI9964" s="1"/>
      <c r="CJ9964" s="1"/>
      <c r="CK9964" s="1"/>
      <c r="CL9964" s="1"/>
      <c r="CM9964" s="1"/>
      <c r="CN9964" s="1"/>
      <c r="CO9964" s="1"/>
      <c r="CP9964" s="1"/>
      <c r="CQ9964" s="1"/>
      <c r="CR9964" s="1"/>
      <c r="CS9964" s="1"/>
      <c r="CT9964" s="1"/>
      <c r="CU9964" s="1"/>
      <c r="CV9964" s="1"/>
      <c r="CW9964" s="1"/>
      <c r="CX9964" s="1"/>
      <c r="CY9964" s="1"/>
      <c r="CZ9964" s="1"/>
      <c r="DA9964" s="1"/>
      <c r="DB9964" s="1"/>
      <c r="DC9964" s="1"/>
      <c r="DD9964" s="1"/>
      <c r="DE9964" s="1"/>
      <c r="DF9964" s="1"/>
      <c r="DG9964" s="1"/>
      <c r="DH9964" s="1"/>
      <c r="DI9964" s="1"/>
      <c r="DJ9964" s="1"/>
      <c r="DK9964" s="1"/>
      <c r="DL9964" s="1"/>
      <c r="DM9964" s="1"/>
      <c r="DN9964" s="1"/>
      <c r="DO9964" s="1"/>
    </row>
    <row r="9965" spans="1:119" s="2" customFormat="1">
      <c r="A9965" s="1"/>
      <c r="B9965" s="1"/>
      <c r="C9965" s="1"/>
      <c r="D9965" s="1"/>
      <c r="E9965" s="3"/>
      <c r="F9965" s="11"/>
      <c r="G9965" s="11"/>
      <c r="H9965" s="11"/>
      <c r="I9965" s="5"/>
      <c r="J9965" s="1"/>
      <c r="K9965" s="1"/>
      <c r="L9965" s="1"/>
      <c r="M9965" s="1"/>
      <c r="N9965" s="7"/>
      <c r="O9965" s="11"/>
      <c r="P9965" s="11"/>
      <c r="Q9965" s="11"/>
      <c r="R9965" s="8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  <c r="CA9965" s="1"/>
      <c r="CB9965" s="1"/>
      <c r="CC9965" s="1"/>
      <c r="CD9965" s="1"/>
      <c r="CE9965" s="1"/>
      <c r="CF9965" s="1"/>
      <c r="CG9965" s="1"/>
      <c r="CH9965" s="1"/>
      <c r="CI9965" s="1"/>
      <c r="CJ9965" s="1"/>
      <c r="CK9965" s="1"/>
      <c r="CL9965" s="1"/>
      <c r="CM9965" s="1"/>
      <c r="CN9965" s="1"/>
      <c r="CO9965" s="1"/>
      <c r="CP9965" s="1"/>
      <c r="CQ9965" s="1"/>
      <c r="CR9965" s="1"/>
      <c r="CS9965" s="1"/>
      <c r="CT9965" s="1"/>
      <c r="CU9965" s="1"/>
      <c r="CV9965" s="1"/>
      <c r="CW9965" s="1"/>
      <c r="CX9965" s="1"/>
      <c r="CY9965" s="1"/>
      <c r="CZ9965" s="1"/>
      <c r="DA9965" s="1"/>
      <c r="DB9965" s="1"/>
      <c r="DC9965" s="1"/>
      <c r="DD9965" s="1"/>
      <c r="DE9965" s="1"/>
      <c r="DF9965" s="1"/>
      <c r="DG9965" s="1"/>
      <c r="DH9965" s="1"/>
      <c r="DI9965" s="1"/>
      <c r="DJ9965" s="1"/>
      <c r="DK9965" s="1"/>
      <c r="DL9965" s="1"/>
      <c r="DM9965" s="1"/>
      <c r="DN9965" s="1"/>
      <c r="DO9965" s="1"/>
    </row>
    <row r="9966" spans="1:119" s="2" customFormat="1">
      <c r="A9966" s="1"/>
      <c r="B9966" s="1"/>
      <c r="C9966" s="1"/>
      <c r="D9966" s="1"/>
      <c r="E9966" s="3"/>
      <c r="F9966" s="11"/>
      <c r="G9966" s="11"/>
      <c r="H9966" s="11"/>
      <c r="I9966" s="5"/>
      <c r="J9966" s="1"/>
      <c r="K9966" s="1"/>
      <c r="L9966" s="1"/>
      <c r="M9966" s="1"/>
      <c r="N9966" s="7"/>
      <c r="O9966" s="11"/>
      <c r="P9966" s="11"/>
      <c r="Q9966" s="11"/>
      <c r="R9966" s="8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  <c r="BR9966" s="1"/>
      <c r="BS9966" s="1"/>
      <c r="BT9966" s="1"/>
      <c r="BU9966" s="1"/>
      <c r="BV9966" s="1"/>
      <c r="BW9966" s="1"/>
      <c r="BX9966" s="1"/>
      <c r="BY9966" s="1"/>
      <c r="BZ9966" s="1"/>
      <c r="CA9966" s="1"/>
      <c r="CB9966" s="1"/>
      <c r="CC9966" s="1"/>
      <c r="CD9966" s="1"/>
      <c r="CE9966" s="1"/>
      <c r="CF9966" s="1"/>
      <c r="CG9966" s="1"/>
      <c r="CH9966" s="1"/>
      <c r="CI9966" s="1"/>
      <c r="CJ9966" s="1"/>
      <c r="CK9966" s="1"/>
      <c r="CL9966" s="1"/>
      <c r="CM9966" s="1"/>
      <c r="CN9966" s="1"/>
      <c r="CO9966" s="1"/>
      <c r="CP9966" s="1"/>
      <c r="CQ9966" s="1"/>
      <c r="CR9966" s="1"/>
      <c r="CS9966" s="1"/>
      <c r="CT9966" s="1"/>
      <c r="CU9966" s="1"/>
      <c r="CV9966" s="1"/>
      <c r="CW9966" s="1"/>
      <c r="CX9966" s="1"/>
      <c r="CY9966" s="1"/>
      <c r="CZ9966" s="1"/>
      <c r="DA9966" s="1"/>
      <c r="DB9966" s="1"/>
      <c r="DC9966" s="1"/>
      <c r="DD9966" s="1"/>
      <c r="DE9966" s="1"/>
      <c r="DF9966" s="1"/>
      <c r="DG9966" s="1"/>
      <c r="DH9966" s="1"/>
      <c r="DI9966" s="1"/>
      <c r="DJ9966" s="1"/>
      <c r="DK9966" s="1"/>
      <c r="DL9966" s="1"/>
      <c r="DM9966" s="1"/>
      <c r="DN9966" s="1"/>
      <c r="DO9966" s="1"/>
    </row>
    <row r="9967" spans="1:119" s="2" customFormat="1">
      <c r="A9967" s="1"/>
      <c r="B9967" s="1"/>
      <c r="C9967" s="1"/>
      <c r="D9967" s="1"/>
      <c r="E9967" s="3"/>
      <c r="F9967" s="11"/>
      <c r="G9967" s="11"/>
      <c r="H9967" s="11"/>
      <c r="I9967" s="5"/>
      <c r="J9967" s="1"/>
      <c r="K9967" s="1"/>
      <c r="L9967" s="1"/>
      <c r="M9967" s="1"/>
      <c r="N9967" s="7"/>
      <c r="O9967" s="11"/>
      <c r="P9967" s="11"/>
      <c r="Q9967" s="11"/>
      <c r="R9967" s="8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  <c r="BR9967" s="1"/>
      <c r="BS9967" s="1"/>
      <c r="BT9967" s="1"/>
      <c r="BU9967" s="1"/>
      <c r="BV9967" s="1"/>
      <c r="BW9967" s="1"/>
      <c r="BX9967" s="1"/>
      <c r="BY9967" s="1"/>
      <c r="BZ9967" s="1"/>
      <c r="CA9967" s="1"/>
      <c r="CB9967" s="1"/>
      <c r="CC9967" s="1"/>
      <c r="CD9967" s="1"/>
      <c r="CE9967" s="1"/>
      <c r="CF9967" s="1"/>
      <c r="CG9967" s="1"/>
      <c r="CH9967" s="1"/>
      <c r="CI9967" s="1"/>
      <c r="CJ9967" s="1"/>
      <c r="CK9967" s="1"/>
      <c r="CL9967" s="1"/>
      <c r="CM9967" s="1"/>
      <c r="CN9967" s="1"/>
      <c r="CO9967" s="1"/>
      <c r="CP9967" s="1"/>
      <c r="CQ9967" s="1"/>
      <c r="CR9967" s="1"/>
      <c r="CS9967" s="1"/>
      <c r="CT9967" s="1"/>
      <c r="CU9967" s="1"/>
      <c r="CV9967" s="1"/>
      <c r="CW9967" s="1"/>
      <c r="CX9967" s="1"/>
      <c r="CY9967" s="1"/>
      <c r="CZ9967" s="1"/>
      <c r="DA9967" s="1"/>
      <c r="DB9967" s="1"/>
      <c r="DC9967" s="1"/>
      <c r="DD9967" s="1"/>
      <c r="DE9967" s="1"/>
      <c r="DF9967" s="1"/>
      <c r="DG9967" s="1"/>
      <c r="DH9967" s="1"/>
      <c r="DI9967" s="1"/>
      <c r="DJ9967" s="1"/>
      <c r="DK9967" s="1"/>
      <c r="DL9967" s="1"/>
      <c r="DM9967" s="1"/>
      <c r="DN9967" s="1"/>
      <c r="DO9967" s="1"/>
    </row>
    <row r="9968" spans="1:119" s="2" customFormat="1">
      <c r="A9968" s="1"/>
      <c r="B9968" s="1"/>
      <c r="C9968" s="1"/>
      <c r="D9968" s="1"/>
      <c r="E9968" s="3"/>
      <c r="F9968" s="11"/>
      <c r="G9968" s="11"/>
      <c r="H9968" s="11"/>
      <c r="I9968" s="5"/>
      <c r="J9968" s="1"/>
      <c r="K9968" s="1"/>
      <c r="L9968" s="1"/>
      <c r="M9968" s="1"/>
      <c r="N9968" s="7"/>
      <c r="O9968" s="11"/>
      <c r="P9968" s="11"/>
      <c r="Q9968" s="11"/>
      <c r="R9968" s="8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  <c r="BR9968" s="1"/>
      <c r="BS9968" s="1"/>
      <c r="BT9968" s="1"/>
      <c r="BU9968" s="1"/>
      <c r="BV9968" s="1"/>
      <c r="BW9968" s="1"/>
      <c r="BX9968" s="1"/>
      <c r="BY9968" s="1"/>
      <c r="BZ9968" s="1"/>
      <c r="CA9968" s="1"/>
      <c r="CB9968" s="1"/>
      <c r="CC9968" s="1"/>
      <c r="CD9968" s="1"/>
      <c r="CE9968" s="1"/>
      <c r="CF9968" s="1"/>
      <c r="CG9968" s="1"/>
      <c r="CH9968" s="1"/>
      <c r="CI9968" s="1"/>
      <c r="CJ9968" s="1"/>
      <c r="CK9968" s="1"/>
      <c r="CL9968" s="1"/>
      <c r="CM9968" s="1"/>
      <c r="CN9968" s="1"/>
      <c r="CO9968" s="1"/>
      <c r="CP9968" s="1"/>
      <c r="CQ9968" s="1"/>
      <c r="CR9968" s="1"/>
      <c r="CS9968" s="1"/>
      <c r="CT9968" s="1"/>
      <c r="CU9968" s="1"/>
      <c r="CV9968" s="1"/>
      <c r="CW9968" s="1"/>
      <c r="CX9968" s="1"/>
      <c r="CY9968" s="1"/>
      <c r="CZ9968" s="1"/>
      <c r="DA9968" s="1"/>
      <c r="DB9968" s="1"/>
      <c r="DC9968" s="1"/>
      <c r="DD9968" s="1"/>
      <c r="DE9968" s="1"/>
      <c r="DF9968" s="1"/>
      <c r="DG9968" s="1"/>
      <c r="DH9968" s="1"/>
      <c r="DI9968" s="1"/>
      <c r="DJ9968" s="1"/>
      <c r="DK9968" s="1"/>
      <c r="DL9968" s="1"/>
      <c r="DM9968" s="1"/>
      <c r="DN9968" s="1"/>
      <c r="DO9968" s="1"/>
    </row>
    <row r="9969" spans="1:119" s="2" customFormat="1">
      <c r="A9969" s="1"/>
      <c r="B9969" s="1"/>
      <c r="C9969" s="1"/>
      <c r="D9969" s="1"/>
      <c r="E9969" s="3"/>
      <c r="F9969" s="11"/>
      <c r="G9969" s="11"/>
      <c r="H9969" s="11"/>
      <c r="I9969" s="5"/>
      <c r="J9969" s="1"/>
      <c r="K9969" s="1"/>
      <c r="L9969" s="1"/>
      <c r="M9969" s="1"/>
      <c r="N9969" s="7"/>
      <c r="O9969" s="11"/>
      <c r="P9969" s="11"/>
      <c r="Q9969" s="11"/>
      <c r="R9969" s="8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  <c r="BR9969" s="1"/>
      <c r="BS9969" s="1"/>
      <c r="BT9969" s="1"/>
      <c r="BU9969" s="1"/>
      <c r="BV9969" s="1"/>
      <c r="BW9969" s="1"/>
      <c r="BX9969" s="1"/>
      <c r="BY9969" s="1"/>
      <c r="BZ9969" s="1"/>
      <c r="CA9969" s="1"/>
      <c r="CB9969" s="1"/>
      <c r="CC9969" s="1"/>
      <c r="CD9969" s="1"/>
      <c r="CE9969" s="1"/>
      <c r="CF9969" s="1"/>
      <c r="CG9969" s="1"/>
      <c r="CH9969" s="1"/>
      <c r="CI9969" s="1"/>
      <c r="CJ9969" s="1"/>
      <c r="CK9969" s="1"/>
      <c r="CL9969" s="1"/>
      <c r="CM9969" s="1"/>
      <c r="CN9969" s="1"/>
      <c r="CO9969" s="1"/>
      <c r="CP9969" s="1"/>
      <c r="CQ9969" s="1"/>
      <c r="CR9969" s="1"/>
      <c r="CS9969" s="1"/>
      <c r="CT9969" s="1"/>
      <c r="CU9969" s="1"/>
      <c r="CV9969" s="1"/>
      <c r="CW9969" s="1"/>
      <c r="CX9969" s="1"/>
      <c r="CY9969" s="1"/>
      <c r="CZ9969" s="1"/>
      <c r="DA9969" s="1"/>
      <c r="DB9969" s="1"/>
      <c r="DC9969" s="1"/>
      <c r="DD9969" s="1"/>
      <c r="DE9969" s="1"/>
      <c r="DF9969" s="1"/>
      <c r="DG9969" s="1"/>
      <c r="DH9969" s="1"/>
      <c r="DI9969" s="1"/>
      <c r="DJ9969" s="1"/>
      <c r="DK9969" s="1"/>
      <c r="DL9969" s="1"/>
      <c r="DM9969" s="1"/>
      <c r="DN9969" s="1"/>
      <c r="DO9969" s="1"/>
    </row>
    <row r="9970" spans="1:119" s="2" customFormat="1">
      <c r="A9970" s="1"/>
      <c r="B9970" s="1"/>
      <c r="C9970" s="1"/>
      <c r="D9970" s="1"/>
      <c r="E9970" s="3"/>
      <c r="F9970" s="11"/>
      <c r="G9970" s="11"/>
      <c r="H9970" s="11"/>
      <c r="I9970" s="5"/>
      <c r="J9970" s="1"/>
      <c r="K9970" s="1"/>
      <c r="L9970" s="1"/>
      <c r="M9970" s="1"/>
      <c r="N9970" s="7"/>
      <c r="O9970" s="11"/>
      <c r="P9970" s="11"/>
      <c r="Q9970" s="11"/>
      <c r="R9970" s="8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  <c r="BR9970" s="1"/>
      <c r="BS9970" s="1"/>
      <c r="BT9970" s="1"/>
      <c r="BU9970" s="1"/>
      <c r="BV9970" s="1"/>
      <c r="BW9970" s="1"/>
      <c r="BX9970" s="1"/>
      <c r="BY9970" s="1"/>
      <c r="BZ9970" s="1"/>
      <c r="CA9970" s="1"/>
      <c r="CB9970" s="1"/>
      <c r="CC9970" s="1"/>
      <c r="CD9970" s="1"/>
      <c r="CE9970" s="1"/>
      <c r="CF9970" s="1"/>
      <c r="CG9970" s="1"/>
      <c r="CH9970" s="1"/>
      <c r="CI9970" s="1"/>
      <c r="CJ9970" s="1"/>
      <c r="CK9970" s="1"/>
      <c r="CL9970" s="1"/>
      <c r="CM9970" s="1"/>
      <c r="CN9970" s="1"/>
      <c r="CO9970" s="1"/>
      <c r="CP9970" s="1"/>
      <c r="CQ9970" s="1"/>
      <c r="CR9970" s="1"/>
      <c r="CS9970" s="1"/>
      <c r="CT9970" s="1"/>
      <c r="CU9970" s="1"/>
      <c r="CV9970" s="1"/>
      <c r="CW9970" s="1"/>
      <c r="CX9970" s="1"/>
      <c r="CY9970" s="1"/>
      <c r="CZ9970" s="1"/>
      <c r="DA9970" s="1"/>
      <c r="DB9970" s="1"/>
      <c r="DC9970" s="1"/>
      <c r="DD9970" s="1"/>
      <c r="DE9970" s="1"/>
      <c r="DF9970" s="1"/>
      <c r="DG9970" s="1"/>
      <c r="DH9970" s="1"/>
      <c r="DI9970" s="1"/>
      <c r="DJ9970" s="1"/>
      <c r="DK9970" s="1"/>
      <c r="DL9970" s="1"/>
      <c r="DM9970" s="1"/>
      <c r="DN9970" s="1"/>
      <c r="DO9970" s="1"/>
    </row>
    <row r="9971" spans="1:119" s="2" customFormat="1">
      <c r="A9971" s="1"/>
      <c r="B9971" s="1"/>
      <c r="C9971" s="1"/>
      <c r="D9971" s="1"/>
      <c r="E9971" s="3"/>
      <c r="F9971" s="11"/>
      <c r="G9971" s="11"/>
      <c r="H9971" s="11"/>
      <c r="I9971" s="5"/>
      <c r="J9971" s="1"/>
      <c r="K9971" s="1"/>
      <c r="L9971" s="1"/>
      <c r="M9971" s="1"/>
      <c r="N9971" s="7"/>
      <c r="O9971" s="11"/>
      <c r="P9971" s="11"/>
      <c r="Q9971" s="11"/>
      <c r="R9971" s="8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  <c r="BR9971" s="1"/>
      <c r="BS9971" s="1"/>
      <c r="BT9971" s="1"/>
      <c r="BU9971" s="1"/>
      <c r="BV9971" s="1"/>
      <c r="BW9971" s="1"/>
      <c r="BX9971" s="1"/>
      <c r="BY9971" s="1"/>
      <c r="BZ9971" s="1"/>
      <c r="CA9971" s="1"/>
      <c r="CB9971" s="1"/>
      <c r="CC9971" s="1"/>
      <c r="CD9971" s="1"/>
      <c r="CE9971" s="1"/>
      <c r="CF9971" s="1"/>
      <c r="CG9971" s="1"/>
      <c r="CH9971" s="1"/>
      <c r="CI9971" s="1"/>
      <c r="CJ9971" s="1"/>
      <c r="CK9971" s="1"/>
      <c r="CL9971" s="1"/>
      <c r="CM9971" s="1"/>
      <c r="CN9971" s="1"/>
      <c r="CO9971" s="1"/>
      <c r="CP9971" s="1"/>
      <c r="CQ9971" s="1"/>
      <c r="CR9971" s="1"/>
      <c r="CS9971" s="1"/>
      <c r="CT9971" s="1"/>
      <c r="CU9971" s="1"/>
      <c r="CV9971" s="1"/>
      <c r="CW9971" s="1"/>
      <c r="CX9971" s="1"/>
      <c r="CY9971" s="1"/>
      <c r="CZ9971" s="1"/>
      <c r="DA9971" s="1"/>
      <c r="DB9971" s="1"/>
      <c r="DC9971" s="1"/>
      <c r="DD9971" s="1"/>
      <c r="DE9971" s="1"/>
      <c r="DF9971" s="1"/>
      <c r="DG9971" s="1"/>
      <c r="DH9971" s="1"/>
      <c r="DI9971" s="1"/>
      <c r="DJ9971" s="1"/>
      <c r="DK9971" s="1"/>
      <c r="DL9971" s="1"/>
      <c r="DM9971" s="1"/>
      <c r="DN9971" s="1"/>
      <c r="DO9971" s="1"/>
    </row>
    <row r="9972" spans="1:119" s="2" customFormat="1">
      <c r="A9972" s="1"/>
      <c r="B9972" s="1"/>
      <c r="C9972" s="1"/>
      <c r="D9972" s="1"/>
      <c r="E9972" s="3"/>
      <c r="F9972" s="11"/>
      <c r="G9972" s="11"/>
      <c r="H9972" s="11"/>
      <c r="I9972" s="5"/>
      <c r="J9972" s="1"/>
      <c r="K9972" s="1"/>
      <c r="L9972" s="1"/>
      <c r="M9972" s="1"/>
      <c r="N9972" s="7"/>
      <c r="O9972" s="11"/>
      <c r="P9972" s="11"/>
      <c r="Q9972" s="11"/>
      <c r="R9972" s="8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  <c r="BR9972" s="1"/>
      <c r="BS9972" s="1"/>
      <c r="BT9972" s="1"/>
      <c r="BU9972" s="1"/>
      <c r="BV9972" s="1"/>
      <c r="BW9972" s="1"/>
      <c r="BX9972" s="1"/>
      <c r="BY9972" s="1"/>
      <c r="BZ9972" s="1"/>
      <c r="CA9972" s="1"/>
      <c r="CB9972" s="1"/>
      <c r="CC9972" s="1"/>
      <c r="CD9972" s="1"/>
      <c r="CE9972" s="1"/>
      <c r="CF9972" s="1"/>
      <c r="CG9972" s="1"/>
      <c r="CH9972" s="1"/>
      <c r="CI9972" s="1"/>
      <c r="CJ9972" s="1"/>
      <c r="CK9972" s="1"/>
      <c r="CL9972" s="1"/>
      <c r="CM9972" s="1"/>
      <c r="CN9972" s="1"/>
      <c r="CO9972" s="1"/>
      <c r="CP9972" s="1"/>
      <c r="CQ9972" s="1"/>
      <c r="CR9972" s="1"/>
      <c r="CS9972" s="1"/>
      <c r="CT9972" s="1"/>
      <c r="CU9972" s="1"/>
      <c r="CV9972" s="1"/>
      <c r="CW9972" s="1"/>
      <c r="CX9972" s="1"/>
      <c r="CY9972" s="1"/>
      <c r="CZ9972" s="1"/>
      <c r="DA9972" s="1"/>
      <c r="DB9972" s="1"/>
      <c r="DC9972" s="1"/>
      <c r="DD9972" s="1"/>
      <c r="DE9972" s="1"/>
      <c r="DF9972" s="1"/>
      <c r="DG9972" s="1"/>
      <c r="DH9972" s="1"/>
      <c r="DI9972" s="1"/>
      <c r="DJ9972" s="1"/>
      <c r="DK9972" s="1"/>
      <c r="DL9972" s="1"/>
      <c r="DM9972" s="1"/>
      <c r="DN9972" s="1"/>
      <c r="DO9972" s="1"/>
    </row>
    <row r="9973" spans="1:119" s="2" customFormat="1">
      <c r="A9973" s="1"/>
      <c r="B9973" s="1"/>
      <c r="C9973" s="1"/>
      <c r="D9973" s="1"/>
      <c r="E9973" s="3"/>
      <c r="F9973" s="11"/>
      <c r="G9973" s="11"/>
      <c r="H9973" s="11"/>
      <c r="I9973" s="5"/>
      <c r="J9973" s="1"/>
      <c r="K9973" s="1"/>
      <c r="L9973" s="1"/>
      <c r="M9973" s="1"/>
      <c r="N9973" s="7"/>
      <c r="O9973" s="11"/>
      <c r="P9973" s="11"/>
      <c r="Q9973" s="11"/>
      <c r="R9973" s="8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  <c r="BR9973" s="1"/>
      <c r="BS9973" s="1"/>
      <c r="BT9973" s="1"/>
      <c r="BU9973" s="1"/>
      <c r="BV9973" s="1"/>
      <c r="BW9973" s="1"/>
      <c r="BX9973" s="1"/>
      <c r="BY9973" s="1"/>
      <c r="BZ9973" s="1"/>
      <c r="CA9973" s="1"/>
      <c r="CB9973" s="1"/>
      <c r="CC9973" s="1"/>
      <c r="CD9973" s="1"/>
      <c r="CE9973" s="1"/>
      <c r="CF9973" s="1"/>
      <c r="CG9973" s="1"/>
      <c r="CH9973" s="1"/>
      <c r="CI9973" s="1"/>
      <c r="CJ9973" s="1"/>
      <c r="CK9973" s="1"/>
      <c r="CL9973" s="1"/>
      <c r="CM9973" s="1"/>
      <c r="CN9973" s="1"/>
      <c r="CO9973" s="1"/>
      <c r="CP9973" s="1"/>
      <c r="CQ9973" s="1"/>
      <c r="CR9973" s="1"/>
      <c r="CS9973" s="1"/>
      <c r="CT9973" s="1"/>
      <c r="CU9973" s="1"/>
      <c r="CV9973" s="1"/>
      <c r="CW9973" s="1"/>
      <c r="CX9973" s="1"/>
      <c r="CY9973" s="1"/>
      <c r="CZ9973" s="1"/>
      <c r="DA9973" s="1"/>
      <c r="DB9973" s="1"/>
      <c r="DC9973" s="1"/>
      <c r="DD9973" s="1"/>
      <c r="DE9973" s="1"/>
      <c r="DF9973" s="1"/>
      <c r="DG9973" s="1"/>
      <c r="DH9973" s="1"/>
      <c r="DI9973" s="1"/>
      <c r="DJ9973" s="1"/>
      <c r="DK9973" s="1"/>
      <c r="DL9973" s="1"/>
      <c r="DM9973" s="1"/>
      <c r="DN9973" s="1"/>
      <c r="DO9973" s="1"/>
    </row>
    <row r="9974" spans="1:119" s="2" customFormat="1">
      <c r="A9974" s="1"/>
      <c r="B9974" s="1"/>
      <c r="C9974" s="1"/>
      <c r="D9974" s="1"/>
      <c r="E9974" s="3"/>
      <c r="F9974" s="11"/>
      <c r="G9974" s="11"/>
      <c r="H9974" s="11"/>
      <c r="I9974" s="5"/>
      <c r="J9974" s="1"/>
      <c r="K9974" s="1"/>
      <c r="L9974" s="1"/>
      <c r="M9974" s="1"/>
      <c r="N9974" s="7"/>
      <c r="O9974" s="11"/>
      <c r="P9974" s="11"/>
      <c r="Q9974" s="11"/>
      <c r="R9974" s="8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  <c r="BR9974" s="1"/>
      <c r="BS9974" s="1"/>
      <c r="BT9974" s="1"/>
      <c r="BU9974" s="1"/>
      <c r="BV9974" s="1"/>
      <c r="BW9974" s="1"/>
      <c r="BX9974" s="1"/>
      <c r="BY9974" s="1"/>
      <c r="BZ9974" s="1"/>
      <c r="CA9974" s="1"/>
      <c r="CB9974" s="1"/>
      <c r="CC9974" s="1"/>
      <c r="CD9974" s="1"/>
      <c r="CE9974" s="1"/>
      <c r="CF9974" s="1"/>
      <c r="CG9974" s="1"/>
      <c r="CH9974" s="1"/>
      <c r="CI9974" s="1"/>
      <c r="CJ9974" s="1"/>
      <c r="CK9974" s="1"/>
      <c r="CL9974" s="1"/>
      <c r="CM9974" s="1"/>
      <c r="CN9974" s="1"/>
      <c r="CO9974" s="1"/>
      <c r="CP9974" s="1"/>
      <c r="CQ9974" s="1"/>
      <c r="CR9974" s="1"/>
      <c r="CS9974" s="1"/>
      <c r="CT9974" s="1"/>
      <c r="CU9974" s="1"/>
      <c r="CV9974" s="1"/>
      <c r="CW9974" s="1"/>
      <c r="CX9974" s="1"/>
      <c r="CY9974" s="1"/>
      <c r="CZ9974" s="1"/>
      <c r="DA9974" s="1"/>
      <c r="DB9974" s="1"/>
      <c r="DC9974" s="1"/>
      <c r="DD9974" s="1"/>
      <c r="DE9974" s="1"/>
      <c r="DF9974" s="1"/>
      <c r="DG9974" s="1"/>
      <c r="DH9974" s="1"/>
      <c r="DI9974" s="1"/>
      <c r="DJ9974" s="1"/>
      <c r="DK9974" s="1"/>
      <c r="DL9974" s="1"/>
      <c r="DM9974" s="1"/>
      <c r="DN9974" s="1"/>
      <c r="DO9974" s="1"/>
    </row>
    <row r="9975" spans="1:119" s="2" customFormat="1">
      <c r="A9975" s="1"/>
      <c r="B9975" s="1"/>
      <c r="C9975" s="1"/>
      <c r="D9975" s="1"/>
      <c r="E9975" s="3"/>
      <c r="F9975" s="11"/>
      <c r="G9975" s="11"/>
      <c r="H9975" s="11"/>
      <c r="I9975" s="5"/>
      <c r="J9975" s="1"/>
      <c r="K9975" s="1"/>
      <c r="L9975" s="1"/>
      <c r="M9975" s="1"/>
      <c r="N9975" s="7"/>
      <c r="O9975" s="11"/>
      <c r="P9975" s="11"/>
      <c r="Q9975" s="11"/>
      <c r="R9975" s="8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  <c r="BR9975" s="1"/>
      <c r="BS9975" s="1"/>
      <c r="BT9975" s="1"/>
      <c r="BU9975" s="1"/>
      <c r="BV9975" s="1"/>
      <c r="BW9975" s="1"/>
      <c r="BX9975" s="1"/>
      <c r="BY9975" s="1"/>
      <c r="BZ9975" s="1"/>
      <c r="CA9975" s="1"/>
      <c r="CB9975" s="1"/>
      <c r="CC9975" s="1"/>
      <c r="CD9975" s="1"/>
      <c r="CE9975" s="1"/>
      <c r="CF9975" s="1"/>
      <c r="CG9975" s="1"/>
      <c r="CH9975" s="1"/>
      <c r="CI9975" s="1"/>
      <c r="CJ9975" s="1"/>
      <c r="CK9975" s="1"/>
      <c r="CL9975" s="1"/>
      <c r="CM9975" s="1"/>
      <c r="CN9975" s="1"/>
      <c r="CO9975" s="1"/>
      <c r="CP9975" s="1"/>
      <c r="CQ9975" s="1"/>
      <c r="CR9975" s="1"/>
      <c r="CS9975" s="1"/>
      <c r="CT9975" s="1"/>
      <c r="CU9975" s="1"/>
      <c r="CV9975" s="1"/>
      <c r="CW9975" s="1"/>
      <c r="CX9975" s="1"/>
      <c r="CY9975" s="1"/>
      <c r="CZ9975" s="1"/>
      <c r="DA9975" s="1"/>
      <c r="DB9975" s="1"/>
      <c r="DC9975" s="1"/>
      <c r="DD9975" s="1"/>
      <c r="DE9975" s="1"/>
      <c r="DF9975" s="1"/>
      <c r="DG9975" s="1"/>
      <c r="DH9975" s="1"/>
      <c r="DI9975" s="1"/>
      <c r="DJ9975" s="1"/>
      <c r="DK9975" s="1"/>
      <c r="DL9975" s="1"/>
      <c r="DM9975" s="1"/>
      <c r="DN9975" s="1"/>
      <c r="DO9975" s="1"/>
    </row>
    <row r="9976" spans="1:119" s="2" customFormat="1">
      <c r="A9976" s="1"/>
      <c r="B9976" s="1"/>
      <c r="C9976" s="1"/>
      <c r="D9976" s="1"/>
      <c r="E9976" s="3"/>
      <c r="F9976" s="11"/>
      <c r="G9976" s="11"/>
      <c r="H9976" s="11"/>
      <c r="I9976" s="5"/>
      <c r="J9976" s="1"/>
      <c r="K9976" s="1"/>
      <c r="L9976" s="1"/>
      <c r="M9976" s="1"/>
      <c r="N9976" s="7"/>
      <c r="O9976" s="11"/>
      <c r="P9976" s="11"/>
      <c r="Q9976" s="11"/>
      <c r="R9976" s="8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  <c r="BR9976" s="1"/>
      <c r="BS9976" s="1"/>
      <c r="BT9976" s="1"/>
      <c r="BU9976" s="1"/>
      <c r="BV9976" s="1"/>
      <c r="BW9976" s="1"/>
      <c r="BX9976" s="1"/>
      <c r="BY9976" s="1"/>
      <c r="BZ9976" s="1"/>
      <c r="CA9976" s="1"/>
      <c r="CB9976" s="1"/>
      <c r="CC9976" s="1"/>
      <c r="CD9976" s="1"/>
      <c r="CE9976" s="1"/>
      <c r="CF9976" s="1"/>
      <c r="CG9976" s="1"/>
      <c r="CH9976" s="1"/>
      <c r="CI9976" s="1"/>
      <c r="CJ9976" s="1"/>
      <c r="CK9976" s="1"/>
      <c r="CL9976" s="1"/>
      <c r="CM9976" s="1"/>
      <c r="CN9976" s="1"/>
      <c r="CO9976" s="1"/>
      <c r="CP9976" s="1"/>
      <c r="CQ9976" s="1"/>
      <c r="CR9976" s="1"/>
      <c r="CS9976" s="1"/>
      <c r="CT9976" s="1"/>
      <c r="CU9976" s="1"/>
      <c r="CV9976" s="1"/>
      <c r="CW9976" s="1"/>
      <c r="CX9976" s="1"/>
      <c r="CY9976" s="1"/>
      <c r="CZ9976" s="1"/>
      <c r="DA9976" s="1"/>
      <c r="DB9976" s="1"/>
      <c r="DC9976" s="1"/>
      <c r="DD9976" s="1"/>
      <c r="DE9976" s="1"/>
      <c r="DF9976" s="1"/>
      <c r="DG9976" s="1"/>
      <c r="DH9976" s="1"/>
      <c r="DI9976" s="1"/>
      <c r="DJ9976" s="1"/>
      <c r="DK9976" s="1"/>
      <c r="DL9976" s="1"/>
      <c r="DM9976" s="1"/>
      <c r="DN9976" s="1"/>
      <c r="DO9976" s="1"/>
    </row>
    <row r="9977" spans="1:119" s="2" customFormat="1">
      <c r="A9977" s="1"/>
      <c r="B9977" s="1"/>
      <c r="C9977" s="1"/>
      <c r="D9977" s="1"/>
      <c r="E9977" s="3"/>
      <c r="F9977" s="11"/>
      <c r="G9977" s="11"/>
      <c r="H9977" s="11"/>
      <c r="I9977" s="5"/>
      <c r="J9977" s="1"/>
      <c r="K9977" s="1"/>
      <c r="L9977" s="1"/>
      <c r="M9977" s="1"/>
      <c r="N9977" s="7"/>
      <c r="O9977" s="11"/>
      <c r="P9977" s="11"/>
      <c r="Q9977" s="11"/>
      <c r="R9977" s="8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  <c r="BR9977" s="1"/>
      <c r="BS9977" s="1"/>
      <c r="BT9977" s="1"/>
      <c r="BU9977" s="1"/>
      <c r="BV9977" s="1"/>
      <c r="BW9977" s="1"/>
      <c r="BX9977" s="1"/>
      <c r="BY9977" s="1"/>
      <c r="BZ9977" s="1"/>
      <c r="CA9977" s="1"/>
      <c r="CB9977" s="1"/>
      <c r="CC9977" s="1"/>
      <c r="CD9977" s="1"/>
      <c r="CE9977" s="1"/>
      <c r="CF9977" s="1"/>
      <c r="CG9977" s="1"/>
      <c r="CH9977" s="1"/>
      <c r="CI9977" s="1"/>
      <c r="CJ9977" s="1"/>
      <c r="CK9977" s="1"/>
      <c r="CL9977" s="1"/>
      <c r="CM9977" s="1"/>
      <c r="CN9977" s="1"/>
      <c r="CO9977" s="1"/>
      <c r="CP9977" s="1"/>
      <c r="CQ9977" s="1"/>
      <c r="CR9977" s="1"/>
      <c r="CS9977" s="1"/>
      <c r="CT9977" s="1"/>
      <c r="CU9977" s="1"/>
      <c r="CV9977" s="1"/>
      <c r="CW9977" s="1"/>
      <c r="CX9977" s="1"/>
      <c r="CY9977" s="1"/>
      <c r="CZ9977" s="1"/>
      <c r="DA9977" s="1"/>
      <c r="DB9977" s="1"/>
      <c r="DC9977" s="1"/>
      <c r="DD9977" s="1"/>
      <c r="DE9977" s="1"/>
      <c r="DF9977" s="1"/>
      <c r="DG9977" s="1"/>
      <c r="DH9977" s="1"/>
      <c r="DI9977" s="1"/>
      <c r="DJ9977" s="1"/>
      <c r="DK9977" s="1"/>
      <c r="DL9977" s="1"/>
      <c r="DM9977" s="1"/>
      <c r="DN9977" s="1"/>
      <c r="DO9977" s="1"/>
    </row>
    <row r="9978" spans="1:119" s="2" customFormat="1">
      <c r="A9978" s="1"/>
      <c r="B9978" s="1"/>
      <c r="C9978" s="1"/>
      <c r="D9978" s="1"/>
      <c r="E9978" s="3"/>
      <c r="F9978" s="11"/>
      <c r="G9978" s="11"/>
      <c r="H9978" s="11"/>
      <c r="I9978" s="5"/>
      <c r="J9978" s="1"/>
      <c r="K9978" s="1"/>
      <c r="L9978" s="1"/>
      <c r="M9978" s="1"/>
      <c r="N9978" s="7"/>
      <c r="O9978" s="11"/>
      <c r="P9978" s="11"/>
      <c r="Q9978" s="11"/>
      <c r="R9978" s="8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  <c r="BR9978" s="1"/>
      <c r="BS9978" s="1"/>
      <c r="BT9978" s="1"/>
      <c r="BU9978" s="1"/>
      <c r="BV9978" s="1"/>
      <c r="BW9978" s="1"/>
      <c r="BX9978" s="1"/>
      <c r="BY9978" s="1"/>
      <c r="BZ9978" s="1"/>
      <c r="CA9978" s="1"/>
      <c r="CB9978" s="1"/>
      <c r="CC9978" s="1"/>
      <c r="CD9978" s="1"/>
      <c r="CE9978" s="1"/>
      <c r="CF9978" s="1"/>
      <c r="CG9978" s="1"/>
      <c r="CH9978" s="1"/>
      <c r="CI9978" s="1"/>
      <c r="CJ9978" s="1"/>
      <c r="CK9978" s="1"/>
      <c r="CL9978" s="1"/>
      <c r="CM9978" s="1"/>
      <c r="CN9978" s="1"/>
      <c r="CO9978" s="1"/>
      <c r="CP9978" s="1"/>
      <c r="CQ9978" s="1"/>
      <c r="CR9978" s="1"/>
      <c r="CS9978" s="1"/>
      <c r="CT9978" s="1"/>
      <c r="CU9978" s="1"/>
      <c r="CV9978" s="1"/>
      <c r="CW9978" s="1"/>
      <c r="CX9978" s="1"/>
      <c r="CY9978" s="1"/>
      <c r="CZ9978" s="1"/>
      <c r="DA9978" s="1"/>
      <c r="DB9978" s="1"/>
      <c r="DC9978" s="1"/>
      <c r="DD9978" s="1"/>
      <c r="DE9978" s="1"/>
      <c r="DF9978" s="1"/>
      <c r="DG9978" s="1"/>
      <c r="DH9978" s="1"/>
      <c r="DI9978" s="1"/>
      <c r="DJ9978" s="1"/>
      <c r="DK9978" s="1"/>
      <c r="DL9978" s="1"/>
      <c r="DM9978" s="1"/>
      <c r="DN9978" s="1"/>
      <c r="DO9978" s="1"/>
    </row>
    <row r="9979" spans="1:119" s="2" customFormat="1">
      <c r="A9979" s="1"/>
      <c r="B9979" s="1"/>
      <c r="C9979" s="1"/>
      <c r="D9979" s="1"/>
      <c r="E9979" s="3"/>
      <c r="F9979" s="11"/>
      <c r="G9979" s="11"/>
      <c r="H9979" s="11"/>
      <c r="I9979" s="5"/>
      <c r="J9979" s="1"/>
      <c r="K9979" s="1"/>
      <c r="L9979" s="1"/>
      <c r="M9979" s="1"/>
      <c r="N9979" s="7"/>
      <c r="O9979" s="11"/>
      <c r="P9979" s="11"/>
      <c r="Q9979" s="11"/>
      <c r="R9979" s="8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  <c r="BR9979" s="1"/>
      <c r="BS9979" s="1"/>
      <c r="BT9979" s="1"/>
      <c r="BU9979" s="1"/>
      <c r="BV9979" s="1"/>
      <c r="BW9979" s="1"/>
      <c r="BX9979" s="1"/>
      <c r="BY9979" s="1"/>
      <c r="BZ9979" s="1"/>
      <c r="CA9979" s="1"/>
      <c r="CB9979" s="1"/>
      <c r="CC9979" s="1"/>
      <c r="CD9979" s="1"/>
      <c r="CE9979" s="1"/>
      <c r="CF9979" s="1"/>
      <c r="CG9979" s="1"/>
      <c r="CH9979" s="1"/>
      <c r="CI9979" s="1"/>
      <c r="CJ9979" s="1"/>
      <c r="CK9979" s="1"/>
      <c r="CL9979" s="1"/>
      <c r="CM9979" s="1"/>
      <c r="CN9979" s="1"/>
      <c r="CO9979" s="1"/>
      <c r="CP9979" s="1"/>
      <c r="CQ9979" s="1"/>
      <c r="CR9979" s="1"/>
      <c r="CS9979" s="1"/>
      <c r="CT9979" s="1"/>
      <c r="CU9979" s="1"/>
      <c r="CV9979" s="1"/>
      <c r="CW9979" s="1"/>
      <c r="CX9979" s="1"/>
      <c r="CY9979" s="1"/>
      <c r="CZ9979" s="1"/>
      <c r="DA9979" s="1"/>
      <c r="DB9979" s="1"/>
      <c r="DC9979" s="1"/>
      <c r="DD9979" s="1"/>
      <c r="DE9979" s="1"/>
      <c r="DF9979" s="1"/>
      <c r="DG9979" s="1"/>
      <c r="DH9979" s="1"/>
      <c r="DI9979" s="1"/>
      <c r="DJ9979" s="1"/>
      <c r="DK9979" s="1"/>
      <c r="DL9979" s="1"/>
      <c r="DM9979" s="1"/>
      <c r="DN9979" s="1"/>
      <c r="DO9979" s="1"/>
    </row>
    <row r="9980" spans="1:119" s="2" customFormat="1">
      <c r="A9980" s="1"/>
      <c r="B9980" s="1"/>
      <c r="C9980" s="1"/>
      <c r="D9980" s="1"/>
      <c r="E9980" s="3"/>
      <c r="F9980" s="11"/>
      <c r="G9980" s="11"/>
      <c r="H9980" s="11"/>
      <c r="I9980" s="5"/>
      <c r="J9980" s="1"/>
      <c r="K9980" s="1"/>
      <c r="L9980" s="1"/>
      <c r="M9980" s="1"/>
      <c r="N9980" s="7"/>
      <c r="O9980" s="11"/>
      <c r="P9980" s="11"/>
      <c r="Q9980" s="11"/>
      <c r="R9980" s="8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  <c r="BR9980" s="1"/>
      <c r="BS9980" s="1"/>
      <c r="BT9980" s="1"/>
      <c r="BU9980" s="1"/>
      <c r="BV9980" s="1"/>
      <c r="BW9980" s="1"/>
      <c r="BX9980" s="1"/>
      <c r="BY9980" s="1"/>
      <c r="BZ9980" s="1"/>
      <c r="CA9980" s="1"/>
      <c r="CB9980" s="1"/>
      <c r="CC9980" s="1"/>
      <c r="CD9980" s="1"/>
      <c r="CE9980" s="1"/>
      <c r="CF9980" s="1"/>
      <c r="CG9980" s="1"/>
      <c r="CH9980" s="1"/>
      <c r="CI9980" s="1"/>
      <c r="CJ9980" s="1"/>
      <c r="CK9980" s="1"/>
      <c r="CL9980" s="1"/>
      <c r="CM9980" s="1"/>
      <c r="CN9980" s="1"/>
      <c r="CO9980" s="1"/>
      <c r="CP9980" s="1"/>
      <c r="CQ9980" s="1"/>
      <c r="CR9980" s="1"/>
      <c r="CS9980" s="1"/>
      <c r="CT9980" s="1"/>
      <c r="CU9980" s="1"/>
      <c r="CV9980" s="1"/>
      <c r="CW9980" s="1"/>
      <c r="CX9980" s="1"/>
      <c r="CY9980" s="1"/>
      <c r="CZ9980" s="1"/>
      <c r="DA9980" s="1"/>
      <c r="DB9980" s="1"/>
      <c r="DC9980" s="1"/>
      <c r="DD9980" s="1"/>
      <c r="DE9980" s="1"/>
      <c r="DF9980" s="1"/>
      <c r="DG9980" s="1"/>
      <c r="DH9980" s="1"/>
      <c r="DI9980" s="1"/>
      <c r="DJ9980" s="1"/>
      <c r="DK9980" s="1"/>
      <c r="DL9980" s="1"/>
      <c r="DM9980" s="1"/>
      <c r="DN9980" s="1"/>
      <c r="DO9980" s="1"/>
    </row>
    <row r="9981" spans="1:119" s="2" customFormat="1">
      <c r="A9981" s="1"/>
      <c r="B9981" s="1"/>
      <c r="C9981" s="1"/>
      <c r="D9981" s="1"/>
      <c r="E9981" s="3"/>
      <c r="F9981" s="11"/>
      <c r="G9981" s="11"/>
      <c r="H9981" s="11"/>
      <c r="I9981" s="5"/>
      <c r="J9981" s="1"/>
      <c r="K9981" s="1"/>
      <c r="L9981" s="1"/>
      <c r="M9981" s="1"/>
      <c r="N9981" s="7"/>
      <c r="O9981" s="11"/>
      <c r="P9981" s="11"/>
      <c r="Q9981" s="11"/>
      <c r="R9981" s="8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  <c r="BR9981" s="1"/>
      <c r="BS9981" s="1"/>
      <c r="BT9981" s="1"/>
      <c r="BU9981" s="1"/>
      <c r="BV9981" s="1"/>
      <c r="BW9981" s="1"/>
      <c r="BX9981" s="1"/>
      <c r="BY9981" s="1"/>
      <c r="BZ9981" s="1"/>
      <c r="CA9981" s="1"/>
      <c r="CB9981" s="1"/>
      <c r="CC9981" s="1"/>
      <c r="CD9981" s="1"/>
      <c r="CE9981" s="1"/>
      <c r="CF9981" s="1"/>
      <c r="CG9981" s="1"/>
      <c r="CH9981" s="1"/>
      <c r="CI9981" s="1"/>
      <c r="CJ9981" s="1"/>
      <c r="CK9981" s="1"/>
      <c r="CL9981" s="1"/>
      <c r="CM9981" s="1"/>
      <c r="CN9981" s="1"/>
      <c r="CO9981" s="1"/>
      <c r="CP9981" s="1"/>
      <c r="CQ9981" s="1"/>
      <c r="CR9981" s="1"/>
      <c r="CS9981" s="1"/>
      <c r="CT9981" s="1"/>
      <c r="CU9981" s="1"/>
      <c r="CV9981" s="1"/>
      <c r="CW9981" s="1"/>
      <c r="CX9981" s="1"/>
      <c r="CY9981" s="1"/>
      <c r="CZ9981" s="1"/>
      <c r="DA9981" s="1"/>
      <c r="DB9981" s="1"/>
      <c r="DC9981" s="1"/>
      <c r="DD9981" s="1"/>
      <c r="DE9981" s="1"/>
      <c r="DF9981" s="1"/>
      <c r="DG9981" s="1"/>
      <c r="DH9981" s="1"/>
      <c r="DI9981" s="1"/>
      <c r="DJ9981" s="1"/>
      <c r="DK9981" s="1"/>
      <c r="DL9981" s="1"/>
      <c r="DM9981" s="1"/>
      <c r="DN9981" s="1"/>
      <c r="DO9981" s="1"/>
    </row>
    <row r="9982" spans="1:119" s="2" customFormat="1">
      <c r="A9982" s="1"/>
      <c r="B9982" s="1"/>
      <c r="C9982" s="1"/>
      <c r="D9982" s="1"/>
      <c r="E9982" s="3"/>
      <c r="F9982" s="11"/>
      <c r="G9982" s="11"/>
      <c r="H9982" s="11"/>
      <c r="I9982" s="5"/>
      <c r="J9982" s="1"/>
      <c r="K9982" s="1"/>
      <c r="L9982" s="1"/>
      <c r="M9982" s="1"/>
      <c r="N9982" s="7"/>
      <c r="O9982" s="11"/>
      <c r="P9982" s="11"/>
      <c r="Q9982" s="11"/>
      <c r="R9982" s="8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  <c r="BR9982" s="1"/>
      <c r="BS9982" s="1"/>
      <c r="BT9982" s="1"/>
      <c r="BU9982" s="1"/>
      <c r="BV9982" s="1"/>
      <c r="BW9982" s="1"/>
      <c r="BX9982" s="1"/>
      <c r="BY9982" s="1"/>
      <c r="BZ9982" s="1"/>
      <c r="CA9982" s="1"/>
      <c r="CB9982" s="1"/>
      <c r="CC9982" s="1"/>
      <c r="CD9982" s="1"/>
      <c r="CE9982" s="1"/>
      <c r="CF9982" s="1"/>
      <c r="CG9982" s="1"/>
      <c r="CH9982" s="1"/>
      <c r="CI9982" s="1"/>
      <c r="CJ9982" s="1"/>
      <c r="CK9982" s="1"/>
      <c r="CL9982" s="1"/>
      <c r="CM9982" s="1"/>
      <c r="CN9982" s="1"/>
      <c r="CO9982" s="1"/>
      <c r="CP9982" s="1"/>
      <c r="CQ9982" s="1"/>
      <c r="CR9982" s="1"/>
      <c r="CS9982" s="1"/>
      <c r="CT9982" s="1"/>
      <c r="CU9982" s="1"/>
      <c r="CV9982" s="1"/>
      <c r="CW9982" s="1"/>
      <c r="CX9982" s="1"/>
      <c r="CY9982" s="1"/>
      <c r="CZ9982" s="1"/>
      <c r="DA9982" s="1"/>
      <c r="DB9982" s="1"/>
      <c r="DC9982" s="1"/>
      <c r="DD9982" s="1"/>
      <c r="DE9982" s="1"/>
      <c r="DF9982" s="1"/>
      <c r="DG9982" s="1"/>
      <c r="DH9982" s="1"/>
      <c r="DI9982" s="1"/>
      <c r="DJ9982" s="1"/>
      <c r="DK9982" s="1"/>
      <c r="DL9982" s="1"/>
      <c r="DM9982" s="1"/>
      <c r="DN9982" s="1"/>
      <c r="DO9982" s="1"/>
    </row>
    <row r="9983" spans="1:119" s="2" customFormat="1">
      <c r="A9983" s="1"/>
      <c r="B9983" s="1"/>
      <c r="C9983" s="1"/>
      <c r="D9983" s="1"/>
      <c r="E9983" s="3"/>
      <c r="F9983" s="11"/>
      <c r="G9983" s="11"/>
      <c r="H9983" s="11"/>
      <c r="I9983" s="5"/>
      <c r="J9983" s="1"/>
      <c r="K9983" s="1"/>
      <c r="L9983" s="1"/>
      <c r="M9983" s="1"/>
      <c r="N9983" s="7"/>
      <c r="O9983" s="11"/>
      <c r="P9983" s="11"/>
      <c r="Q9983" s="11"/>
      <c r="R9983" s="8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  <c r="BR9983" s="1"/>
      <c r="BS9983" s="1"/>
      <c r="BT9983" s="1"/>
      <c r="BU9983" s="1"/>
      <c r="BV9983" s="1"/>
      <c r="BW9983" s="1"/>
      <c r="BX9983" s="1"/>
      <c r="BY9983" s="1"/>
      <c r="BZ9983" s="1"/>
      <c r="CA9983" s="1"/>
      <c r="CB9983" s="1"/>
      <c r="CC9983" s="1"/>
      <c r="CD9983" s="1"/>
      <c r="CE9983" s="1"/>
      <c r="CF9983" s="1"/>
      <c r="CG9983" s="1"/>
      <c r="CH9983" s="1"/>
      <c r="CI9983" s="1"/>
      <c r="CJ9983" s="1"/>
      <c r="CK9983" s="1"/>
      <c r="CL9983" s="1"/>
      <c r="CM9983" s="1"/>
      <c r="CN9983" s="1"/>
      <c r="CO9983" s="1"/>
      <c r="CP9983" s="1"/>
      <c r="CQ9983" s="1"/>
      <c r="CR9983" s="1"/>
      <c r="CS9983" s="1"/>
      <c r="CT9983" s="1"/>
      <c r="CU9983" s="1"/>
      <c r="CV9983" s="1"/>
      <c r="CW9983" s="1"/>
      <c r="CX9983" s="1"/>
      <c r="CY9983" s="1"/>
      <c r="CZ9983" s="1"/>
      <c r="DA9983" s="1"/>
      <c r="DB9983" s="1"/>
      <c r="DC9983" s="1"/>
      <c r="DD9983" s="1"/>
      <c r="DE9983" s="1"/>
      <c r="DF9983" s="1"/>
      <c r="DG9983" s="1"/>
      <c r="DH9983" s="1"/>
      <c r="DI9983" s="1"/>
      <c r="DJ9983" s="1"/>
      <c r="DK9983" s="1"/>
      <c r="DL9983" s="1"/>
      <c r="DM9983" s="1"/>
      <c r="DN9983" s="1"/>
      <c r="DO9983" s="1"/>
    </row>
    <row r="9984" spans="1:119" s="2" customFormat="1">
      <c r="A9984" s="1"/>
      <c r="B9984" s="1"/>
      <c r="C9984" s="1"/>
      <c r="D9984" s="1"/>
      <c r="E9984" s="3"/>
      <c r="F9984" s="11"/>
      <c r="G9984" s="11"/>
      <c r="H9984" s="11"/>
      <c r="I9984" s="5"/>
      <c r="J9984" s="1"/>
      <c r="K9984" s="1"/>
      <c r="L9984" s="1"/>
      <c r="M9984" s="1"/>
      <c r="N9984" s="7"/>
      <c r="O9984" s="11"/>
      <c r="P9984" s="11"/>
      <c r="Q9984" s="11"/>
      <c r="R9984" s="8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  <c r="BR9984" s="1"/>
      <c r="BS9984" s="1"/>
      <c r="BT9984" s="1"/>
      <c r="BU9984" s="1"/>
      <c r="BV9984" s="1"/>
      <c r="BW9984" s="1"/>
      <c r="BX9984" s="1"/>
      <c r="BY9984" s="1"/>
      <c r="BZ9984" s="1"/>
      <c r="CA9984" s="1"/>
      <c r="CB9984" s="1"/>
      <c r="CC9984" s="1"/>
      <c r="CD9984" s="1"/>
      <c r="CE9984" s="1"/>
      <c r="CF9984" s="1"/>
      <c r="CG9984" s="1"/>
      <c r="CH9984" s="1"/>
      <c r="CI9984" s="1"/>
      <c r="CJ9984" s="1"/>
      <c r="CK9984" s="1"/>
      <c r="CL9984" s="1"/>
      <c r="CM9984" s="1"/>
      <c r="CN9984" s="1"/>
      <c r="CO9984" s="1"/>
      <c r="CP9984" s="1"/>
      <c r="CQ9984" s="1"/>
      <c r="CR9984" s="1"/>
      <c r="CS9984" s="1"/>
      <c r="CT9984" s="1"/>
      <c r="CU9984" s="1"/>
      <c r="CV9984" s="1"/>
      <c r="CW9984" s="1"/>
      <c r="CX9984" s="1"/>
      <c r="CY9984" s="1"/>
      <c r="CZ9984" s="1"/>
      <c r="DA9984" s="1"/>
      <c r="DB9984" s="1"/>
      <c r="DC9984" s="1"/>
      <c r="DD9984" s="1"/>
      <c r="DE9984" s="1"/>
      <c r="DF9984" s="1"/>
      <c r="DG9984" s="1"/>
      <c r="DH9984" s="1"/>
      <c r="DI9984" s="1"/>
      <c r="DJ9984" s="1"/>
      <c r="DK9984" s="1"/>
      <c r="DL9984" s="1"/>
      <c r="DM9984" s="1"/>
      <c r="DN9984" s="1"/>
      <c r="DO9984" s="1"/>
    </row>
    <row r="9985" spans="1:119" s="2" customFormat="1">
      <c r="A9985" s="1"/>
      <c r="B9985" s="1"/>
      <c r="C9985" s="1"/>
      <c r="D9985" s="1"/>
      <c r="E9985" s="3"/>
      <c r="F9985" s="11"/>
      <c r="G9985" s="11"/>
      <c r="H9985" s="11"/>
      <c r="I9985" s="5"/>
      <c r="J9985" s="1"/>
      <c r="K9985" s="1"/>
      <c r="L9985" s="1"/>
      <c r="M9985" s="1"/>
      <c r="N9985" s="7"/>
      <c r="O9985" s="11"/>
      <c r="P9985" s="11"/>
      <c r="Q9985" s="11"/>
      <c r="R9985" s="8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  <c r="BR9985" s="1"/>
      <c r="BS9985" s="1"/>
      <c r="BT9985" s="1"/>
      <c r="BU9985" s="1"/>
      <c r="BV9985" s="1"/>
      <c r="BW9985" s="1"/>
      <c r="BX9985" s="1"/>
      <c r="BY9985" s="1"/>
      <c r="BZ9985" s="1"/>
      <c r="CA9985" s="1"/>
      <c r="CB9985" s="1"/>
      <c r="CC9985" s="1"/>
      <c r="CD9985" s="1"/>
      <c r="CE9985" s="1"/>
      <c r="CF9985" s="1"/>
      <c r="CG9985" s="1"/>
      <c r="CH9985" s="1"/>
      <c r="CI9985" s="1"/>
      <c r="CJ9985" s="1"/>
      <c r="CK9985" s="1"/>
      <c r="CL9985" s="1"/>
      <c r="CM9985" s="1"/>
      <c r="CN9985" s="1"/>
      <c r="CO9985" s="1"/>
      <c r="CP9985" s="1"/>
      <c r="CQ9985" s="1"/>
      <c r="CR9985" s="1"/>
      <c r="CS9985" s="1"/>
      <c r="CT9985" s="1"/>
      <c r="CU9985" s="1"/>
      <c r="CV9985" s="1"/>
      <c r="CW9985" s="1"/>
      <c r="CX9985" s="1"/>
      <c r="CY9985" s="1"/>
      <c r="CZ9985" s="1"/>
      <c r="DA9985" s="1"/>
      <c r="DB9985" s="1"/>
      <c r="DC9985" s="1"/>
      <c r="DD9985" s="1"/>
      <c r="DE9985" s="1"/>
      <c r="DF9985" s="1"/>
      <c r="DG9985" s="1"/>
      <c r="DH9985" s="1"/>
      <c r="DI9985" s="1"/>
      <c r="DJ9985" s="1"/>
      <c r="DK9985" s="1"/>
      <c r="DL9985" s="1"/>
      <c r="DM9985" s="1"/>
      <c r="DN9985" s="1"/>
      <c r="DO9985" s="1"/>
    </row>
    <row r="9986" spans="1:119" s="2" customFormat="1">
      <c r="A9986" s="1"/>
      <c r="B9986" s="1"/>
      <c r="C9986" s="1"/>
      <c r="D9986" s="1"/>
      <c r="E9986" s="3"/>
      <c r="F9986" s="11"/>
      <c r="G9986" s="11"/>
      <c r="H9986" s="11"/>
      <c r="I9986" s="5"/>
      <c r="J9986" s="1"/>
      <c r="K9986" s="1"/>
      <c r="L9986" s="1"/>
      <c r="M9986" s="1"/>
      <c r="N9986" s="7"/>
      <c r="O9986" s="11"/>
      <c r="P9986" s="11"/>
      <c r="Q9986" s="11"/>
      <c r="R9986" s="8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  <c r="BR9986" s="1"/>
      <c r="BS9986" s="1"/>
      <c r="BT9986" s="1"/>
      <c r="BU9986" s="1"/>
      <c r="BV9986" s="1"/>
      <c r="BW9986" s="1"/>
      <c r="BX9986" s="1"/>
      <c r="BY9986" s="1"/>
      <c r="BZ9986" s="1"/>
      <c r="CA9986" s="1"/>
      <c r="CB9986" s="1"/>
      <c r="CC9986" s="1"/>
      <c r="CD9986" s="1"/>
      <c r="CE9986" s="1"/>
      <c r="CF9986" s="1"/>
      <c r="CG9986" s="1"/>
      <c r="CH9986" s="1"/>
      <c r="CI9986" s="1"/>
      <c r="CJ9986" s="1"/>
      <c r="CK9986" s="1"/>
      <c r="CL9986" s="1"/>
      <c r="CM9986" s="1"/>
      <c r="CN9986" s="1"/>
      <c r="CO9986" s="1"/>
      <c r="CP9986" s="1"/>
      <c r="CQ9986" s="1"/>
      <c r="CR9986" s="1"/>
      <c r="CS9986" s="1"/>
      <c r="CT9986" s="1"/>
      <c r="CU9986" s="1"/>
      <c r="CV9986" s="1"/>
      <c r="CW9986" s="1"/>
      <c r="CX9986" s="1"/>
      <c r="CY9986" s="1"/>
      <c r="CZ9986" s="1"/>
      <c r="DA9986" s="1"/>
      <c r="DB9986" s="1"/>
      <c r="DC9986" s="1"/>
      <c r="DD9986" s="1"/>
      <c r="DE9986" s="1"/>
      <c r="DF9986" s="1"/>
      <c r="DG9986" s="1"/>
      <c r="DH9986" s="1"/>
      <c r="DI9986" s="1"/>
      <c r="DJ9986" s="1"/>
      <c r="DK9986" s="1"/>
      <c r="DL9986" s="1"/>
      <c r="DM9986" s="1"/>
      <c r="DN9986" s="1"/>
      <c r="DO9986" s="1"/>
    </row>
    <row r="9987" spans="1:119" s="2" customFormat="1">
      <c r="A9987" s="1"/>
      <c r="B9987" s="1"/>
      <c r="C9987" s="1"/>
      <c r="D9987" s="1"/>
      <c r="E9987" s="3"/>
      <c r="F9987" s="11"/>
      <c r="G9987" s="11"/>
      <c r="H9987" s="11"/>
      <c r="I9987" s="5"/>
      <c r="J9987" s="1"/>
      <c r="K9987" s="1"/>
      <c r="L9987" s="1"/>
      <c r="M9987" s="1"/>
      <c r="N9987" s="7"/>
      <c r="O9987" s="11"/>
      <c r="P9987" s="11"/>
      <c r="Q9987" s="11"/>
      <c r="R9987" s="8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  <c r="BR9987" s="1"/>
      <c r="BS9987" s="1"/>
      <c r="BT9987" s="1"/>
      <c r="BU9987" s="1"/>
      <c r="BV9987" s="1"/>
      <c r="BW9987" s="1"/>
      <c r="BX9987" s="1"/>
      <c r="BY9987" s="1"/>
      <c r="BZ9987" s="1"/>
      <c r="CA9987" s="1"/>
      <c r="CB9987" s="1"/>
      <c r="CC9987" s="1"/>
      <c r="CD9987" s="1"/>
      <c r="CE9987" s="1"/>
      <c r="CF9987" s="1"/>
      <c r="CG9987" s="1"/>
      <c r="CH9987" s="1"/>
      <c r="CI9987" s="1"/>
      <c r="CJ9987" s="1"/>
      <c r="CK9987" s="1"/>
      <c r="CL9987" s="1"/>
      <c r="CM9987" s="1"/>
      <c r="CN9987" s="1"/>
      <c r="CO9987" s="1"/>
      <c r="CP9987" s="1"/>
      <c r="CQ9987" s="1"/>
      <c r="CR9987" s="1"/>
      <c r="CS9987" s="1"/>
      <c r="CT9987" s="1"/>
      <c r="CU9987" s="1"/>
      <c r="CV9987" s="1"/>
      <c r="CW9987" s="1"/>
      <c r="CX9987" s="1"/>
      <c r="CY9987" s="1"/>
      <c r="CZ9987" s="1"/>
      <c r="DA9987" s="1"/>
      <c r="DB9987" s="1"/>
      <c r="DC9987" s="1"/>
      <c r="DD9987" s="1"/>
      <c r="DE9987" s="1"/>
      <c r="DF9987" s="1"/>
      <c r="DG9987" s="1"/>
      <c r="DH9987" s="1"/>
      <c r="DI9987" s="1"/>
      <c r="DJ9987" s="1"/>
      <c r="DK9987" s="1"/>
      <c r="DL9987" s="1"/>
      <c r="DM9987" s="1"/>
      <c r="DN9987" s="1"/>
      <c r="DO9987" s="1"/>
    </row>
    <row r="9988" spans="1:119" s="2" customFormat="1">
      <c r="A9988" s="1"/>
      <c r="B9988" s="1"/>
      <c r="C9988" s="1"/>
      <c r="D9988" s="1"/>
      <c r="E9988" s="3"/>
      <c r="F9988" s="11"/>
      <c r="G9988" s="11"/>
      <c r="H9988" s="11"/>
      <c r="I9988" s="5"/>
      <c r="J9988" s="1"/>
      <c r="K9988" s="1"/>
      <c r="L9988" s="1"/>
      <c r="M9988" s="1"/>
      <c r="N9988" s="7"/>
      <c r="O9988" s="11"/>
      <c r="P9988" s="11"/>
      <c r="Q9988" s="11"/>
      <c r="R9988" s="8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  <c r="BR9988" s="1"/>
      <c r="BS9988" s="1"/>
      <c r="BT9988" s="1"/>
      <c r="BU9988" s="1"/>
      <c r="BV9988" s="1"/>
      <c r="BW9988" s="1"/>
      <c r="BX9988" s="1"/>
      <c r="BY9988" s="1"/>
      <c r="BZ9988" s="1"/>
      <c r="CA9988" s="1"/>
      <c r="CB9988" s="1"/>
      <c r="CC9988" s="1"/>
      <c r="CD9988" s="1"/>
      <c r="CE9988" s="1"/>
      <c r="CF9988" s="1"/>
      <c r="CG9988" s="1"/>
      <c r="CH9988" s="1"/>
      <c r="CI9988" s="1"/>
      <c r="CJ9988" s="1"/>
      <c r="CK9988" s="1"/>
      <c r="CL9988" s="1"/>
      <c r="CM9988" s="1"/>
      <c r="CN9988" s="1"/>
      <c r="CO9988" s="1"/>
      <c r="CP9988" s="1"/>
      <c r="CQ9988" s="1"/>
      <c r="CR9988" s="1"/>
      <c r="CS9988" s="1"/>
      <c r="CT9988" s="1"/>
      <c r="CU9988" s="1"/>
      <c r="CV9988" s="1"/>
      <c r="CW9988" s="1"/>
      <c r="CX9988" s="1"/>
      <c r="CY9988" s="1"/>
      <c r="CZ9988" s="1"/>
      <c r="DA9988" s="1"/>
      <c r="DB9988" s="1"/>
      <c r="DC9988" s="1"/>
      <c r="DD9988" s="1"/>
      <c r="DE9988" s="1"/>
      <c r="DF9988" s="1"/>
      <c r="DG9988" s="1"/>
      <c r="DH9988" s="1"/>
      <c r="DI9988" s="1"/>
      <c r="DJ9988" s="1"/>
      <c r="DK9988" s="1"/>
      <c r="DL9988" s="1"/>
      <c r="DM9988" s="1"/>
      <c r="DN9988" s="1"/>
      <c r="DO9988" s="1"/>
    </row>
    <row r="9989" spans="1:119" s="2" customFormat="1">
      <c r="A9989" s="1"/>
      <c r="B9989" s="1"/>
      <c r="C9989" s="1"/>
      <c r="D9989" s="1"/>
      <c r="E9989" s="3"/>
      <c r="F9989" s="11"/>
      <c r="G9989" s="11"/>
      <c r="H9989" s="11"/>
      <c r="I9989" s="5"/>
      <c r="J9989" s="1"/>
      <c r="K9989" s="1"/>
      <c r="L9989" s="1"/>
      <c r="M9989" s="1"/>
      <c r="N9989" s="7"/>
      <c r="O9989" s="11"/>
      <c r="P9989" s="11"/>
      <c r="Q9989" s="11"/>
      <c r="R9989" s="8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  <c r="BR9989" s="1"/>
      <c r="BS9989" s="1"/>
      <c r="BT9989" s="1"/>
      <c r="BU9989" s="1"/>
      <c r="BV9989" s="1"/>
      <c r="BW9989" s="1"/>
      <c r="BX9989" s="1"/>
      <c r="BY9989" s="1"/>
      <c r="BZ9989" s="1"/>
      <c r="CA9989" s="1"/>
      <c r="CB9989" s="1"/>
      <c r="CC9989" s="1"/>
      <c r="CD9989" s="1"/>
      <c r="CE9989" s="1"/>
      <c r="CF9989" s="1"/>
      <c r="CG9989" s="1"/>
      <c r="CH9989" s="1"/>
      <c r="CI9989" s="1"/>
      <c r="CJ9989" s="1"/>
      <c r="CK9989" s="1"/>
      <c r="CL9989" s="1"/>
      <c r="CM9989" s="1"/>
      <c r="CN9989" s="1"/>
      <c r="CO9989" s="1"/>
      <c r="CP9989" s="1"/>
      <c r="CQ9989" s="1"/>
      <c r="CR9989" s="1"/>
      <c r="CS9989" s="1"/>
      <c r="CT9989" s="1"/>
      <c r="CU9989" s="1"/>
      <c r="CV9989" s="1"/>
      <c r="CW9989" s="1"/>
      <c r="CX9989" s="1"/>
      <c r="CY9989" s="1"/>
      <c r="CZ9989" s="1"/>
      <c r="DA9989" s="1"/>
      <c r="DB9989" s="1"/>
      <c r="DC9989" s="1"/>
      <c r="DD9989" s="1"/>
      <c r="DE9989" s="1"/>
      <c r="DF9989" s="1"/>
      <c r="DG9989" s="1"/>
      <c r="DH9989" s="1"/>
      <c r="DI9989" s="1"/>
      <c r="DJ9989" s="1"/>
      <c r="DK9989" s="1"/>
      <c r="DL9989" s="1"/>
      <c r="DM9989" s="1"/>
      <c r="DN9989" s="1"/>
      <c r="DO9989" s="1"/>
    </row>
    <row r="9990" spans="1:119" s="2" customFormat="1">
      <c r="A9990" s="1"/>
      <c r="B9990" s="1"/>
      <c r="C9990" s="1"/>
      <c r="D9990" s="1"/>
      <c r="E9990" s="3"/>
      <c r="F9990" s="11"/>
      <c r="G9990" s="11"/>
      <c r="H9990" s="11"/>
      <c r="I9990" s="5"/>
      <c r="J9990" s="1"/>
      <c r="K9990" s="1"/>
      <c r="L9990" s="1"/>
      <c r="M9990" s="1"/>
      <c r="N9990" s="7"/>
      <c r="O9990" s="11"/>
      <c r="P9990" s="11"/>
      <c r="Q9990" s="11"/>
      <c r="R9990" s="8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  <c r="BR9990" s="1"/>
      <c r="BS9990" s="1"/>
      <c r="BT9990" s="1"/>
      <c r="BU9990" s="1"/>
      <c r="BV9990" s="1"/>
      <c r="BW9990" s="1"/>
      <c r="BX9990" s="1"/>
      <c r="BY9990" s="1"/>
      <c r="BZ9990" s="1"/>
      <c r="CA9990" s="1"/>
      <c r="CB9990" s="1"/>
      <c r="CC9990" s="1"/>
      <c r="CD9990" s="1"/>
      <c r="CE9990" s="1"/>
      <c r="CF9990" s="1"/>
      <c r="CG9990" s="1"/>
      <c r="CH9990" s="1"/>
      <c r="CI9990" s="1"/>
      <c r="CJ9990" s="1"/>
      <c r="CK9990" s="1"/>
      <c r="CL9990" s="1"/>
      <c r="CM9990" s="1"/>
      <c r="CN9990" s="1"/>
      <c r="CO9990" s="1"/>
      <c r="CP9990" s="1"/>
      <c r="CQ9990" s="1"/>
      <c r="CR9990" s="1"/>
      <c r="CS9990" s="1"/>
      <c r="CT9990" s="1"/>
      <c r="CU9990" s="1"/>
      <c r="CV9990" s="1"/>
      <c r="CW9990" s="1"/>
      <c r="CX9990" s="1"/>
      <c r="CY9990" s="1"/>
      <c r="CZ9990" s="1"/>
      <c r="DA9990" s="1"/>
      <c r="DB9990" s="1"/>
      <c r="DC9990" s="1"/>
      <c r="DD9990" s="1"/>
      <c r="DE9990" s="1"/>
      <c r="DF9990" s="1"/>
      <c r="DG9990" s="1"/>
      <c r="DH9990" s="1"/>
      <c r="DI9990" s="1"/>
      <c r="DJ9990" s="1"/>
      <c r="DK9990" s="1"/>
      <c r="DL9990" s="1"/>
      <c r="DM9990" s="1"/>
      <c r="DN9990" s="1"/>
      <c r="DO9990" s="1"/>
    </row>
    <row r="9991" spans="1:119" s="2" customFormat="1">
      <c r="A9991" s="1"/>
      <c r="B9991" s="1"/>
      <c r="C9991" s="1"/>
      <c r="D9991" s="1"/>
      <c r="E9991" s="3"/>
      <c r="F9991" s="11"/>
      <c r="G9991" s="11"/>
      <c r="H9991" s="11"/>
      <c r="I9991" s="5"/>
      <c r="J9991" s="1"/>
      <c r="K9991" s="1"/>
      <c r="L9991" s="1"/>
      <c r="M9991" s="1"/>
      <c r="N9991" s="7"/>
      <c r="O9991" s="11"/>
      <c r="P9991" s="11"/>
      <c r="Q9991" s="11"/>
      <c r="R9991" s="8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  <c r="BR9991" s="1"/>
      <c r="BS9991" s="1"/>
      <c r="BT9991" s="1"/>
      <c r="BU9991" s="1"/>
      <c r="BV9991" s="1"/>
      <c r="BW9991" s="1"/>
      <c r="BX9991" s="1"/>
      <c r="BY9991" s="1"/>
      <c r="BZ9991" s="1"/>
      <c r="CA9991" s="1"/>
      <c r="CB9991" s="1"/>
      <c r="CC9991" s="1"/>
      <c r="CD9991" s="1"/>
      <c r="CE9991" s="1"/>
      <c r="CF9991" s="1"/>
      <c r="CG9991" s="1"/>
      <c r="CH9991" s="1"/>
      <c r="CI9991" s="1"/>
      <c r="CJ9991" s="1"/>
      <c r="CK9991" s="1"/>
      <c r="CL9991" s="1"/>
      <c r="CM9991" s="1"/>
      <c r="CN9991" s="1"/>
      <c r="CO9991" s="1"/>
      <c r="CP9991" s="1"/>
      <c r="CQ9991" s="1"/>
      <c r="CR9991" s="1"/>
      <c r="CS9991" s="1"/>
      <c r="CT9991" s="1"/>
      <c r="CU9991" s="1"/>
      <c r="CV9991" s="1"/>
      <c r="CW9991" s="1"/>
      <c r="CX9991" s="1"/>
      <c r="CY9991" s="1"/>
      <c r="CZ9991" s="1"/>
      <c r="DA9991" s="1"/>
      <c r="DB9991" s="1"/>
      <c r="DC9991" s="1"/>
      <c r="DD9991" s="1"/>
      <c r="DE9991" s="1"/>
      <c r="DF9991" s="1"/>
      <c r="DG9991" s="1"/>
      <c r="DH9991" s="1"/>
      <c r="DI9991" s="1"/>
      <c r="DJ9991" s="1"/>
      <c r="DK9991" s="1"/>
      <c r="DL9991" s="1"/>
      <c r="DM9991" s="1"/>
      <c r="DN9991" s="1"/>
      <c r="DO9991" s="1"/>
    </row>
    <row r="9992" spans="1:119" s="2" customFormat="1">
      <c r="A9992" s="1"/>
      <c r="B9992" s="1"/>
      <c r="C9992" s="1"/>
      <c r="D9992" s="1"/>
      <c r="E9992" s="3"/>
      <c r="F9992" s="11"/>
      <c r="G9992" s="11"/>
      <c r="H9992" s="11"/>
      <c r="I9992" s="5"/>
      <c r="J9992" s="1"/>
      <c r="K9992" s="1"/>
      <c r="L9992" s="1"/>
      <c r="M9992" s="1"/>
      <c r="N9992" s="7"/>
      <c r="O9992" s="11"/>
      <c r="P9992" s="11"/>
      <c r="Q9992" s="11"/>
      <c r="R9992" s="8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  <c r="CA9992" s="1"/>
      <c r="CB9992" s="1"/>
      <c r="CC9992" s="1"/>
      <c r="CD9992" s="1"/>
      <c r="CE9992" s="1"/>
      <c r="CF9992" s="1"/>
      <c r="CG9992" s="1"/>
      <c r="CH9992" s="1"/>
      <c r="CI9992" s="1"/>
      <c r="CJ9992" s="1"/>
      <c r="CK9992" s="1"/>
      <c r="CL9992" s="1"/>
      <c r="CM9992" s="1"/>
      <c r="CN9992" s="1"/>
      <c r="CO9992" s="1"/>
      <c r="CP9992" s="1"/>
      <c r="CQ9992" s="1"/>
      <c r="CR9992" s="1"/>
      <c r="CS9992" s="1"/>
      <c r="CT9992" s="1"/>
      <c r="CU9992" s="1"/>
      <c r="CV9992" s="1"/>
      <c r="CW9992" s="1"/>
      <c r="CX9992" s="1"/>
      <c r="CY9992" s="1"/>
      <c r="CZ9992" s="1"/>
      <c r="DA9992" s="1"/>
      <c r="DB9992" s="1"/>
      <c r="DC9992" s="1"/>
      <c r="DD9992" s="1"/>
      <c r="DE9992" s="1"/>
      <c r="DF9992" s="1"/>
      <c r="DG9992" s="1"/>
      <c r="DH9992" s="1"/>
      <c r="DI9992" s="1"/>
      <c r="DJ9992" s="1"/>
      <c r="DK9992" s="1"/>
      <c r="DL9992" s="1"/>
      <c r="DM9992" s="1"/>
      <c r="DN9992" s="1"/>
      <c r="DO9992" s="1"/>
    </row>
    <row r="9993" spans="1:119" s="2" customFormat="1">
      <c r="A9993" s="1"/>
      <c r="B9993" s="1"/>
      <c r="C9993" s="1"/>
      <c r="D9993" s="1"/>
      <c r="E9993" s="3"/>
      <c r="F9993" s="11"/>
      <c r="G9993" s="11"/>
      <c r="H9993" s="11"/>
      <c r="I9993" s="5"/>
      <c r="J9993" s="1"/>
      <c r="K9993" s="1"/>
      <c r="L9993" s="1"/>
      <c r="M9993" s="1"/>
      <c r="N9993" s="7"/>
      <c r="O9993" s="11"/>
      <c r="P9993" s="11"/>
      <c r="Q9993" s="11"/>
      <c r="R9993" s="8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  <c r="CC9993" s="1"/>
      <c r="CD9993" s="1"/>
      <c r="CE9993" s="1"/>
      <c r="CF9993" s="1"/>
      <c r="CG9993" s="1"/>
      <c r="CH9993" s="1"/>
      <c r="CI9993" s="1"/>
      <c r="CJ9993" s="1"/>
      <c r="CK9993" s="1"/>
      <c r="CL9993" s="1"/>
      <c r="CM9993" s="1"/>
      <c r="CN9993" s="1"/>
      <c r="CO9993" s="1"/>
      <c r="CP9993" s="1"/>
      <c r="CQ9993" s="1"/>
      <c r="CR9993" s="1"/>
      <c r="CS9993" s="1"/>
      <c r="CT9993" s="1"/>
      <c r="CU9993" s="1"/>
      <c r="CV9993" s="1"/>
      <c r="CW9993" s="1"/>
      <c r="CX9993" s="1"/>
      <c r="CY9993" s="1"/>
      <c r="CZ9993" s="1"/>
      <c r="DA9993" s="1"/>
      <c r="DB9993" s="1"/>
      <c r="DC9993" s="1"/>
      <c r="DD9993" s="1"/>
      <c r="DE9993" s="1"/>
      <c r="DF9993" s="1"/>
      <c r="DG9993" s="1"/>
      <c r="DH9993" s="1"/>
      <c r="DI9993" s="1"/>
      <c r="DJ9993" s="1"/>
      <c r="DK9993" s="1"/>
      <c r="DL9993" s="1"/>
      <c r="DM9993" s="1"/>
      <c r="DN9993" s="1"/>
      <c r="DO9993" s="1"/>
    </row>
    <row r="9994" spans="1:119" s="2" customFormat="1">
      <c r="A9994" s="1"/>
      <c r="B9994" s="1"/>
      <c r="C9994" s="1"/>
      <c r="D9994" s="1"/>
      <c r="E9994" s="3"/>
      <c r="F9994" s="11"/>
      <c r="G9994" s="11"/>
      <c r="H9994" s="11"/>
      <c r="I9994" s="5"/>
      <c r="J9994" s="1"/>
      <c r="K9994" s="1"/>
      <c r="L9994" s="1"/>
      <c r="M9994" s="1"/>
      <c r="N9994" s="7"/>
      <c r="O9994" s="11"/>
      <c r="P9994" s="11"/>
      <c r="Q9994" s="11"/>
      <c r="R9994" s="8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  <c r="CC9994" s="1"/>
      <c r="CD9994" s="1"/>
      <c r="CE9994" s="1"/>
      <c r="CF9994" s="1"/>
      <c r="CG9994" s="1"/>
      <c r="CH9994" s="1"/>
      <c r="CI9994" s="1"/>
      <c r="CJ9994" s="1"/>
      <c r="CK9994" s="1"/>
      <c r="CL9994" s="1"/>
      <c r="CM9994" s="1"/>
      <c r="CN9994" s="1"/>
      <c r="CO9994" s="1"/>
      <c r="CP9994" s="1"/>
      <c r="CQ9994" s="1"/>
      <c r="CR9994" s="1"/>
      <c r="CS9994" s="1"/>
      <c r="CT9994" s="1"/>
      <c r="CU9994" s="1"/>
      <c r="CV9994" s="1"/>
      <c r="CW9994" s="1"/>
      <c r="CX9994" s="1"/>
      <c r="CY9994" s="1"/>
      <c r="CZ9994" s="1"/>
      <c r="DA9994" s="1"/>
      <c r="DB9994" s="1"/>
      <c r="DC9994" s="1"/>
      <c r="DD9994" s="1"/>
      <c r="DE9994" s="1"/>
      <c r="DF9994" s="1"/>
      <c r="DG9994" s="1"/>
      <c r="DH9994" s="1"/>
      <c r="DI9994" s="1"/>
      <c r="DJ9994" s="1"/>
      <c r="DK9994" s="1"/>
      <c r="DL9994" s="1"/>
      <c r="DM9994" s="1"/>
      <c r="DN9994" s="1"/>
      <c r="DO9994" s="1"/>
    </row>
    <row r="9995" spans="1:119" s="2" customFormat="1">
      <c r="A9995" s="1"/>
      <c r="B9995" s="1"/>
      <c r="C9995" s="1"/>
      <c r="D9995" s="1"/>
      <c r="E9995" s="3"/>
      <c r="F9995" s="11"/>
      <c r="G9995" s="11"/>
      <c r="H9995" s="11"/>
      <c r="I9995" s="5"/>
      <c r="J9995" s="1"/>
      <c r="K9995" s="1"/>
      <c r="L9995" s="1"/>
      <c r="M9995" s="1"/>
      <c r="N9995" s="7"/>
      <c r="O9995" s="11"/>
      <c r="P9995" s="11"/>
      <c r="Q9995" s="11"/>
      <c r="R9995" s="8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  <c r="CC9995" s="1"/>
      <c r="CD9995" s="1"/>
      <c r="CE9995" s="1"/>
      <c r="CF9995" s="1"/>
      <c r="CG9995" s="1"/>
      <c r="CH9995" s="1"/>
      <c r="CI9995" s="1"/>
      <c r="CJ9995" s="1"/>
      <c r="CK9995" s="1"/>
      <c r="CL9995" s="1"/>
      <c r="CM9995" s="1"/>
      <c r="CN9995" s="1"/>
      <c r="CO9995" s="1"/>
      <c r="CP9995" s="1"/>
      <c r="CQ9995" s="1"/>
      <c r="CR9995" s="1"/>
      <c r="CS9995" s="1"/>
      <c r="CT9995" s="1"/>
      <c r="CU9995" s="1"/>
      <c r="CV9995" s="1"/>
      <c r="CW9995" s="1"/>
      <c r="CX9995" s="1"/>
      <c r="CY9995" s="1"/>
      <c r="CZ9995" s="1"/>
      <c r="DA9995" s="1"/>
      <c r="DB9995" s="1"/>
      <c r="DC9995" s="1"/>
      <c r="DD9995" s="1"/>
      <c r="DE9995" s="1"/>
      <c r="DF9995" s="1"/>
      <c r="DG9995" s="1"/>
      <c r="DH9995" s="1"/>
      <c r="DI9995" s="1"/>
      <c r="DJ9995" s="1"/>
      <c r="DK9995" s="1"/>
      <c r="DL9995" s="1"/>
      <c r="DM9995" s="1"/>
      <c r="DN9995" s="1"/>
      <c r="DO9995" s="1"/>
    </row>
    <row r="9996" spans="1:119" s="2" customFormat="1">
      <c r="A9996" s="1"/>
      <c r="B9996" s="1"/>
      <c r="C9996" s="1"/>
      <c r="D9996" s="1"/>
      <c r="E9996" s="3"/>
      <c r="F9996" s="11"/>
      <c r="G9996" s="11"/>
      <c r="H9996" s="11"/>
      <c r="I9996" s="5"/>
      <c r="J9996" s="1"/>
      <c r="K9996" s="1"/>
      <c r="L9996" s="1"/>
      <c r="M9996" s="1"/>
      <c r="N9996" s="7"/>
      <c r="O9996" s="11"/>
      <c r="P9996" s="11"/>
      <c r="Q9996" s="11"/>
      <c r="R9996" s="8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  <c r="CC9996" s="1"/>
      <c r="CD9996" s="1"/>
      <c r="CE9996" s="1"/>
      <c r="CF9996" s="1"/>
      <c r="CG9996" s="1"/>
      <c r="CH9996" s="1"/>
      <c r="CI9996" s="1"/>
      <c r="CJ9996" s="1"/>
      <c r="CK9996" s="1"/>
      <c r="CL9996" s="1"/>
      <c r="CM9996" s="1"/>
      <c r="CN9996" s="1"/>
      <c r="CO9996" s="1"/>
      <c r="CP9996" s="1"/>
      <c r="CQ9996" s="1"/>
      <c r="CR9996" s="1"/>
      <c r="CS9996" s="1"/>
      <c r="CT9996" s="1"/>
      <c r="CU9996" s="1"/>
      <c r="CV9996" s="1"/>
      <c r="CW9996" s="1"/>
      <c r="CX9996" s="1"/>
      <c r="CY9996" s="1"/>
      <c r="CZ9996" s="1"/>
      <c r="DA9996" s="1"/>
      <c r="DB9996" s="1"/>
      <c r="DC9996" s="1"/>
      <c r="DD9996" s="1"/>
      <c r="DE9996" s="1"/>
      <c r="DF9996" s="1"/>
      <c r="DG9996" s="1"/>
      <c r="DH9996" s="1"/>
      <c r="DI9996" s="1"/>
      <c r="DJ9996" s="1"/>
      <c r="DK9996" s="1"/>
      <c r="DL9996" s="1"/>
      <c r="DM9996" s="1"/>
      <c r="DN9996" s="1"/>
      <c r="DO9996" s="1"/>
    </row>
    <row r="9997" spans="1:119" s="2" customFormat="1">
      <c r="A9997" s="1"/>
      <c r="B9997" s="1"/>
      <c r="C9997" s="1"/>
      <c r="D9997" s="1"/>
      <c r="E9997" s="3"/>
      <c r="F9997" s="11"/>
      <c r="G9997" s="11"/>
      <c r="H9997" s="11"/>
      <c r="I9997" s="5"/>
      <c r="J9997" s="1"/>
      <c r="K9997" s="1"/>
      <c r="L9997" s="1"/>
      <c r="M9997" s="1"/>
      <c r="N9997" s="7"/>
      <c r="O9997" s="11"/>
      <c r="P9997" s="11"/>
      <c r="Q9997" s="11"/>
      <c r="R9997" s="8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  <c r="BR9997" s="1"/>
      <c r="BS9997" s="1"/>
      <c r="BT9997" s="1"/>
      <c r="BU9997" s="1"/>
      <c r="BV9997" s="1"/>
      <c r="BW9997" s="1"/>
      <c r="BX9997" s="1"/>
      <c r="BY9997" s="1"/>
      <c r="BZ9997" s="1"/>
      <c r="CA9997" s="1"/>
      <c r="CB9997" s="1"/>
      <c r="CC9997" s="1"/>
      <c r="CD9997" s="1"/>
      <c r="CE9997" s="1"/>
      <c r="CF9997" s="1"/>
      <c r="CG9997" s="1"/>
      <c r="CH9997" s="1"/>
      <c r="CI9997" s="1"/>
      <c r="CJ9997" s="1"/>
      <c r="CK9997" s="1"/>
      <c r="CL9997" s="1"/>
      <c r="CM9997" s="1"/>
      <c r="CN9997" s="1"/>
      <c r="CO9997" s="1"/>
      <c r="CP9997" s="1"/>
      <c r="CQ9997" s="1"/>
      <c r="CR9997" s="1"/>
      <c r="CS9997" s="1"/>
      <c r="CT9997" s="1"/>
      <c r="CU9997" s="1"/>
      <c r="CV9997" s="1"/>
      <c r="CW9997" s="1"/>
      <c r="CX9997" s="1"/>
      <c r="CY9997" s="1"/>
      <c r="CZ9997" s="1"/>
      <c r="DA9997" s="1"/>
      <c r="DB9997" s="1"/>
      <c r="DC9997" s="1"/>
      <c r="DD9997" s="1"/>
      <c r="DE9997" s="1"/>
      <c r="DF9997" s="1"/>
      <c r="DG9997" s="1"/>
      <c r="DH9997" s="1"/>
      <c r="DI9997" s="1"/>
      <c r="DJ9997" s="1"/>
      <c r="DK9997" s="1"/>
      <c r="DL9997" s="1"/>
      <c r="DM9997" s="1"/>
      <c r="DN9997" s="1"/>
      <c r="DO9997" s="1"/>
    </row>
    <row r="9998" spans="1:119" s="2" customFormat="1">
      <c r="A9998" s="1"/>
      <c r="B9998" s="1"/>
      <c r="C9998" s="1"/>
      <c r="D9998" s="1"/>
      <c r="E9998" s="3"/>
      <c r="F9998" s="11"/>
      <c r="G9998" s="11"/>
      <c r="H9998" s="11"/>
      <c r="I9998" s="5"/>
      <c r="J9998" s="1"/>
      <c r="K9998" s="1"/>
      <c r="L9998" s="1"/>
      <c r="M9998" s="1"/>
      <c r="N9998" s="7"/>
      <c r="O9998" s="11"/>
      <c r="P9998" s="11"/>
      <c r="Q9998" s="11"/>
      <c r="R9998" s="8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  <c r="BR9998" s="1"/>
      <c r="BS9998" s="1"/>
      <c r="BT9998" s="1"/>
      <c r="BU9998" s="1"/>
      <c r="BV9998" s="1"/>
      <c r="BW9998" s="1"/>
      <c r="BX9998" s="1"/>
      <c r="BY9998" s="1"/>
      <c r="BZ9998" s="1"/>
      <c r="CA9998" s="1"/>
      <c r="CB9998" s="1"/>
      <c r="CC9998" s="1"/>
      <c r="CD9998" s="1"/>
      <c r="CE9998" s="1"/>
      <c r="CF9998" s="1"/>
      <c r="CG9998" s="1"/>
      <c r="CH9998" s="1"/>
      <c r="CI9998" s="1"/>
      <c r="CJ9998" s="1"/>
      <c r="CK9998" s="1"/>
      <c r="CL9998" s="1"/>
      <c r="CM9998" s="1"/>
      <c r="CN9998" s="1"/>
      <c r="CO9998" s="1"/>
      <c r="CP9998" s="1"/>
      <c r="CQ9998" s="1"/>
      <c r="CR9998" s="1"/>
      <c r="CS9998" s="1"/>
      <c r="CT9998" s="1"/>
      <c r="CU9998" s="1"/>
      <c r="CV9998" s="1"/>
      <c r="CW9998" s="1"/>
      <c r="CX9998" s="1"/>
      <c r="CY9998" s="1"/>
      <c r="CZ9998" s="1"/>
      <c r="DA9998" s="1"/>
      <c r="DB9998" s="1"/>
      <c r="DC9998" s="1"/>
      <c r="DD9998" s="1"/>
      <c r="DE9998" s="1"/>
      <c r="DF9998" s="1"/>
      <c r="DG9998" s="1"/>
      <c r="DH9998" s="1"/>
      <c r="DI9998" s="1"/>
      <c r="DJ9998" s="1"/>
      <c r="DK9998" s="1"/>
      <c r="DL9998" s="1"/>
      <c r="DM9998" s="1"/>
      <c r="DN9998" s="1"/>
      <c r="DO9998" s="1"/>
    </row>
    <row r="9999" spans="1:119" s="2" customFormat="1">
      <c r="A9999" s="1"/>
      <c r="B9999" s="1"/>
      <c r="C9999" s="1"/>
      <c r="D9999" s="1"/>
      <c r="E9999" s="3"/>
      <c r="F9999" s="11"/>
      <c r="G9999" s="11"/>
      <c r="H9999" s="11"/>
      <c r="I9999" s="5"/>
      <c r="J9999" s="1"/>
      <c r="K9999" s="1"/>
      <c r="L9999" s="1"/>
      <c r="M9999" s="1"/>
      <c r="N9999" s="7"/>
      <c r="O9999" s="11"/>
      <c r="P9999" s="11"/>
      <c r="Q9999" s="11"/>
      <c r="R9999" s="8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  <c r="BR9999" s="1"/>
      <c r="BS9999" s="1"/>
      <c r="BT9999" s="1"/>
      <c r="BU9999" s="1"/>
      <c r="BV9999" s="1"/>
      <c r="BW9999" s="1"/>
      <c r="BX9999" s="1"/>
      <c r="BY9999" s="1"/>
      <c r="BZ9999" s="1"/>
      <c r="CA9999" s="1"/>
      <c r="CB9999" s="1"/>
      <c r="CC9999" s="1"/>
      <c r="CD9999" s="1"/>
      <c r="CE9999" s="1"/>
      <c r="CF9999" s="1"/>
      <c r="CG9999" s="1"/>
      <c r="CH9999" s="1"/>
      <c r="CI9999" s="1"/>
      <c r="CJ9999" s="1"/>
      <c r="CK9999" s="1"/>
      <c r="CL9999" s="1"/>
      <c r="CM9999" s="1"/>
      <c r="CN9999" s="1"/>
      <c r="CO9999" s="1"/>
      <c r="CP9999" s="1"/>
      <c r="CQ9999" s="1"/>
      <c r="CR9999" s="1"/>
      <c r="CS9999" s="1"/>
      <c r="CT9999" s="1"/>
      <c r="CU9999" s="1"/>
      <c r="CV9999" s="1"/>
      <c r="CW9999" s="1"/>
      <c r="CX9999" s="1"/>
      <c r="CY9999" s="1"/>
      <c r="CZ9999" s="1"/>
      <c r="DA9999" s="1"/>
      <c r="DB9999" s="1"/>
      <c r="DC9999" s="1"/>
      <c r="DD9999" s="1"/>
      <c r="DE9999" s="1"/>
      <c r="DF9999" s="1"/>
      <c r="DG9999" s="1"/>
      <c r="DH9999" s="1"/>
      <c r="DI9999" s="1"/>
      <c r="DJ9999" s="1"/>
      <c r="DK9999" s="1"/>
      <c r="DL9999" s="1"/>
      <c r="DM9999" s="1"/>
      <c r="DN9999" s="1"/>
      <c r="DO9999" s="1"/>
    </row>
    <row r="10000" spans="1:119" s="2" customFormat="1">
      <c r="A10000" s="1"/>
      <c r="B10000" s="1"/>
      <c r="C10000" s="1"/>
      <c r="D10000" s="1"/>
      <c r="E10000" s="3"/>
      <c r="F10000" s="11"/>
      <c r="G10000" s="11"/>
      <c r="H10000" s="11"/>
      <c r="I10000" s="5"/>
      <c r="J10000" s="1"/>
      <c r="K10000" s="1"/>
      <c r="L10000" s="1"/>
      <c r="M10000" s="1"/>
      <c r="N10000" s="7"/>
      <c r="O10000" s="11"/>
      <c r="P10000" s="11"/>
      <c r="Q10000" s="11"/>
      <c r="R10000" s="8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  <c r="BR10000" s="1"/>
      <c r="BS10000" s="1"/>
      <c r="BT10000" s="1"/>
      <c r="BU10000" s="1"/>
      <c r="BV10000" s="1"/>
      <c r="BW10000" s="1"/>
      <c r="BX10000" s="1"/>
      <c r="BY10000" s="1"/>
      <c r="BZ10000" s="1"/>
      <c r="CA10000" s="1"/>
      <c r="CB10000" s="1"/>
      <c r="CC10000" s="1"/>
      <c r="CD10000" s="1"/>
      <c r="CE10000" s="1"/>
      <c r="CF10000" s="1"/>
      <c r="CG10000" s="1"/>
      <c r="CH10000" s="1"/>
      <c r="CI10000" s="1"/>
      <c r="CJ10000" s="1"/>
      <c r="CK10000" s="1"/>
      <c r="CL10000" s="1"/>
      <c r="CM10000" s="1"/>
      <c r="CN10000" s="1"/>
      <c r="CO10000" s="1"/>
      <c r="CP10000" s="1"/>
      <c r="CQ10000" s="1"/>
      <c r="CR10000" s="1"/>
      <c r="CS10000" s="1"/>
      <c r="CT10000" s="1"/>
      <c r="CU10000" s="1"/>
      <c r="CV10000" s="1"/>
      <c r="CW10000" s="1"/>
      <c r="CX10000" s="1"/>
      <c r="CY10000" s="1"/>
      <c r="CZ10000" s="1"/>
      <c r="DA10000" s="1"/>
      <c r="DB10000" s="1"/>
      <c r="DC10000" s="1"/>
      <c r="DD10000" s="1"/>
      <c r="DE10000" s="1"/>
      <c r="DF10000" s="1"/>
      <c r="DG10000" s="1"/>
      <c r="DH10000" s="1"/>
      <c r="DI10000" s="1"/>
      <c r="DJ10000" s="1"/>
      <c r="DK10000" s="1"/>
      <c r="DL10000" s="1"/>
      <c r="DM10000" s="1"/>
      <c r="DN10000" s="1"/>
      <c r="DO10000" s="1"/>
    </row>
    <row r="10001" spans="1:119" s="2" customFormat="1">
      <c r="A10001" s="1"/>
      <c r="B10001" s="1"/>
      <c r="C10001" s="1"/>
      <c r="D10001" s="1"/>
      <c r="E10001" s="3"/>
      <c r="F10001" s="11"/>
      <c r="G10001" s="11"/>
      <c r="H10001" s="11"/>
      <c r="I10001" s="5"/>
      <c r="J10001" s="1"/>
      <c r="K10001" s="1"/>
      <c r="L10001" s="1"/>
      <c r="M10001" s="1"/>
      <c r="N10001" s="7"/>
      <c r="O10001" s="11"/>
      <c r="P10001" s="11"/>
      <c r="Q10001" s="11"/>
      <c r="R10001" s="8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  <c r="BR10001" s="1"/>
      <c r="BS10001" s="1"/>
      <c r="BT10001" s="1"/>
      <c r="BU10001" s="1"/>
      <c r="BV10001" s="1"/>
      <c r="BW10001" s="1"/>
      <c r="BX10001" s="1"/>
      <c r="BY10001" s="1"/>
      <c r="BZ10001" s="1"/>
      <c r="CA10001" s="1"/>
      <c r="CB10001" s="1"/>
      <c r="CC10001" s="1"/>
      <c r="CD10001" s="1"/>
      <c r="CE10001" s="1"/>
      <c r="CF10001" s="1"/>
      <c r="CG10001" s="1"/>
      <c r="CH10001" s="1"/>
      <c r="CI10001" s="1"/>
      <c r="CJ10001" s="1"/>
      <c r="CK10001" s="1"/>
      <c r="CL10001" s="1"/>
      <c r="CM10001" s="1"/>
      <c r="CN10001" s="1"/>
      <c r="CO10001" s="1"/>
      <c r="CP10001" s="1"/>
      <c r="CQ10001" s="1"/>
      <c r="CR10001" s="1"/>
      <c r="CS10001" s="1"/>
      <c r="CT10001" s="1"/>
      <c r="CU10001" s="1"/>
      <c r="CV10001" s="1"/>
      <c r="CW10001" s="1"/>
      <c r="CX10001" s="1"/>
      <c r="CY10001" s="1"/>
      <c r="CZ10001" s="1"/>
      <c r="DA10001" s="1"/>
      <c r="DB10001" s="1"/>
      <c r="DC10001" s="1"/>
      <c r="DD10001" s="1"/>
      <c r="DE10001" s="1"/>
      <c r="DF10001" s="1"/>
      <c r="DG10001" s="1"/>
      <c r="DH10001" s="1"/>
      <c r="DI10001" s="1"/>
      <c r="DJ10001" s="1"/>
      <c r="DK10001" s="1"/>
      <c r="DL10001" s="1"/>
      <c r="DM10001" s="1"/>
      <c r="DN10001" s="1"/>
      <c r="DO10001" s="1"/>
    </row>
    <row r="10002" spans="1:119" s="2" customFormat="1">
      <c r="A10002" s="1"/>
      <c r="B10002" s="1"/>
      <c r="C10002" s="1"/>
      <c r="D10002" s="1"/>
      <c r="E10002" s="3"/>
      <c r="F10002" s="11"/>
      <c r="G10002" s="11"/>
      <c r="H10002" s="11"/>
      <c r="I10002" s="5"/>
      <c r="J10002" s="1"/>
      <c r="K10002" s="1"/>
      <c r="L10002" s="1"/>
      <c r="M10002" s="1"/>
      <c r="N10002" s="7"/>
      <c r="O10002" s="11"/>
      <c r="P10002" s="11"/>
      <c r="Q10002" s="11"/>
      <c r="R10002" s="8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  <c r="BR10002" s="1"/>
      <c r="BS10002" s="1"/>
      <c r="BT10002" s="1"/>
      <c r="BU10002" s="1"/>
      <c r="BV10002" s="1"/>
      <c r="BW10002" s="1"/>
      <c r="BX10002" s="1"/>
      <c r="BY10002" s="1"/>
      <c r="BZ10002" s="1"/>
      <c r="CA10002" s="1"/>
      <c r="CB10002" s="1"/>
      <c r="CC10002" s="1"/>
      <c r="CD10002" s="1"/>
      <c r="CE10002" s="1"/>
      <c r="CF10002" s="1"/>
      <c r="CG10002" s="1"/>
      <c r="CH10002" s="1"/>
      <c r="CI10002" s="1"/>
      <c r="CJ10002" s="1"/>
      <c r="CK10002" s="1"/>
      <c r="CL10002" s="1"/>
      <c r="CM10002" s="1"/>
      <c r="CN10002" s="1"/>
      <c r="CO10002" s="1"/>
      <c r="CP10002" s="1"/>
      <c r="CQ10002" s="1"/>
      <c r="CR10002" s="1"/>
      <c r="CS10002" s="1"/>
      <c r="CT10002" s="1"/>
      <c r="CU10002" s="1"/>
      <c r="CV10002" s="1"/>
      <c r="CW10002" s="1"/>
      <c r="CX10002" s="1"/>
      <c r="CY10002" s="1"/>
      <c r="CZ10002" s="1"/>
      <c r="DA10002" s="1"/>
      <c r="DB10002" s="1"/>
      <c r="DC10002" s="1"/>
      <c r="DD10002" s="1"/>
      <c r="DE10002" s="1"/>
      <c r="DF10002" s="1"/>
      <c r="DG10002" s="1"/>
      <c r="DH10002" s="1"/>
      <c r="DI10002" s="1"/>
      <c r="DJ10002" s="1"/>
      <c r="DK10002" s="1"/>
      <c r="DL10002" s="1"/>
      <c r="DM10002" s="1"/>
      <c r="DN10002" s="1"/>
      <c r="DO10002" s="1"/>
    </row>
    <row r="10003" spans="1:119" s="2" customFormat="1">
      <c r="A10003" s="1"/>
      <c r="B10003" s="1"/>
      <c r="C10003" s="1"/>
      <c r="D10003" s="1"/>
      <c r="E10003" s="3"/>
      <c r="F10003" s="11"/>
      <c r="G10003" s="11"/>
      <c r="H10003" s="11"/>
      <c r="I10003" s="5"/>
      <c r="J10003" s="1"/>
      <c r="K10003" s="1"/>
      <c r="L10003" s="1"/>
      <c r="M10003" s="1"/>
      <c r="N10003" s="7"/>
      <c r="O10003" s="11"/>
      <c r="P10003" s="11"/>
      <c r="Q10003" s="11"/>
      <c r="R10003" s="8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  <c r="BR10003" s="1"/>
      <c r="BS10003" s="1"/>
      <c r="BT10003" s="1"/>
      <c r="BU10003" s="1"/>
      <c r="BV10003" s="1"/>
      <c r="BW10003" s="1"/>
      <c r="BX10003" s="1"/>
      <c r="BY10003" s="1"/>
      <c r="BZ10003" s="1"/>
      <c r="CA10003" s="1"/>
      <c r="CB10003" s="1"/>
      <c r="CC10003" s="1"/>
      <c r="CD10003" s="1"/>
      <c r="CE10003" s="1"/>
      <c r="CF10003" s="1"/>
      <c r="CG10003" s="1"/>
      <c r="CH10003" s="1"/>
      <c r="CI10003" s="1"/>
      <c r="CJ10003" s="1"/>
      <c r="CK10003" s="1"/>
      <c r="CL10003" s="1"/>
      <c r="CM10003" s="1"/>
      <c r="CN10003" s="1"/>
      <c r="CO10003" s="1"/>
      <c r="CP10003" s="1"/>
      <c r="CQ10003" s="1"/>
      <c r="CR10003" s="1"/>
      <c r="CS10003" s="1"/>
      <c r="CT10003" s="1"/>
      <c r="CU10003" s="1"/>
      <c r="CV10003" s="1"/>
      <c r="CW10003" s="1"/>
      <c r="CX10003" s="1"/>
      <c r="CY10003" s="1"/>
      <c r="CZ10003" s="1"/>
      <c r="DA10003" s="1"/>
      <c r="DB10003" s="1"/>
      <c r="DC10003" s="1"/>
      <c r="DD10003" s="1"/>
      <c r="DE10003" s="1"/>
      <c r="DF10003" s="1"/>
      <c r="DG10003" s="1"/>
      <c r="DH10003" s="1"/>
      <c r="DI10003" s="1"/>
      <c r="DJ10003" s="1"/>
      <c r="DK10003" s="1"/>
      <c r="DL10003" s="1"/>
      <c r="DM10003" s="1"/>
      <c r="DN10003" s="1"/>
      <c r="DO10003" s="1"/>
    </row>
    <row r="10004" spans="1:119" s="2" customFormat="1">
      <c r="A10004" s="1"/>
      <c r="B10004" s="1"/>
      <c r="C10004" s="1"/>
      <c r="D10004" s="1"/>
      <c r="E10004" s="3"/>
      <c r="F10004" s="11"/>
      <c r="G10004" s="11"/>
      <c r="H10004" s="11"/>
      <c r="I10004" s="5"/>
      <c r="J10004" s="1"/>
      <c r="K10004" s="1"/>
      <c r="L10004" s="1"/>
      <c r="M10004" s="1"/>
      <c r="N10004" s="7"/>
      <c r="O10004" s="11"/>
      <c r="P10004" s="11"/>
      <c r="Q10004" s="11"/>
      <c r="R10004" s="8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  <c r="BR10004" s="1"/>
      <c r="BS10004" s="1"/>
      <c r="BT10004" s="1"/>
      <c r="BU10004" s="1"/>
      <c r="BV10004" s="1"/>
      <c r="BW10004" s="1"/>
      <c r="BX10004" s="1"/>
      <c r="BY10004" s="1"/>
      <c r="BZ10004" s="1"/>
      <c r="CA10004" s="1"/>
      <c r="CB10004" s="1"/>
      <c r="CC10004" s="1"/>
      <c r="CD10004" s="1"/>
      <c r="CE10004" s="1"/>
      <c r="CF10004" s="1"/>
      <c r="CG10004" s="1"/>
      <c r="CH10004" s="1"/>
      <c r="CI10004" s="1"/>
      <c r="CJ10004" s="1"/>
      <c r="CK10004" s="1"/>
      <c r="CL10004" s="1"/>
      <c r="CM10004" s="1"/>
      <c r="CN10004" s="1"/>
      <c r="CO10004" s="1"/>
      <c r="CP10004" s="1"/>
      <c r="CQ10004" s="1"/>
      <c r="CR10004" s="1"/>
      <c r="CS10004" s="1"/>
      <c r="CT10004" s="1"/>
      <c r="CU10004" s="1"/>
      <c r="CV10004" s="1"/>
      <c r="CW10004" s="1"/>
      <c r="CX10004" s="1"/>
      <c r="CY10004" s="1"/>
      <c r="CZ10004" s="1"/>
      <c r="DA10004" s="1"/>
      <c r="DB10004" s="1"/>
      <c r="DC10004" s="1"/>
      <c r="DD10004" s="1"/>
      <c r="DE10004" s="1"/>
      <c r="DF10004" s="1"/>
      <c r="DG10004" s="1"/>
      <c r="DH10004" s="1"/>
      <c r="DI10004" s="1"/>
      <c r="DJ10004" s="1"/>
      <c r="DK10004" s="1"/>
      <c r="DL10004" s="1"/>
      <c r="DM10004" s="1"/>
      <c r="DN10004" s="1"/>
      <c r="DO10004" s="1"/>
    </row>
    <row r="10005" spans="1:119" s="2" customFormat="1">
      <c r="A10005" s="1"/>
      <c r="B10005" s="1"/>
      <c r="C10005" s="1"/>
      <c r="D10005" s="1"/>
      <c r="E10005" s="3"/>
      <c r="F10005" s="11"/>
      <c r="G10005" s="11"/>
      <c r="H10005" s="11"/>
      <c r="I10005" s="5"/>
      <c r="J10005" s="1"/>
      <c r="K10005" s="1"/>
      <c r="L10005" s="1"/>
      <c r="M10005" s="1"/>
      <c r="N10005" s="7"/>
      <c r="O10005" s="11"/>
      <c r="P10005" s="11"/>
      <c r="Q10005" s="11"/>
      <c r="R10005" s="8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  <c r="BR10005" s="1"/>
      <c r="BS10005" s="1"/>
      <c r="BT10005" s="1"/>
      <c r="BU10005" s="1"/>
      <c r="BV10005" s="1"/>
      <c r="BW10005" s="1"/>
      <c r="BX10005" s="1"/>
      <c r="BY10005" s="1"/>
      <c r="BZ10005" s="1"/>
      <c r="CA10005" s="1"/>
      <c r="CB10005" s="1"/>
      <c r="CC10005" s="1"/>
      <c r="CD10005" s="1"/>
      <c r="CE10005" s="1"/>
      <c r="CF10005" s="1"/>
      <c r="CG10005" s="1"/>
      <c r="CH10005" s="1"/>
      <c r="CI10005" s="1"/>
      <c r="CJ10005" s="1"/>
      <c r="CK10005" s="1"/>
      <c r="CL10005" s="1"/>
      <c r="CM10005" s="1"/>
      <c r="CN10005" s="1"/>
      <c r="CO10005" s="1"/>
      <c r="CP10005" s="1"/>
      <c r="CQ10005" s="1"/>
      <c r="CR10005" s="1"/>
      <c r="CS10005" s="1"/>
      <c r="CT10005" s="1"/>
      <c r="CU10005" s="1"/>
      <c r="CV10005" s="1"/>
      <c r="CW10005" s="1"/>
      <c r="CX10005" s="1"/>
      <c r="CY10005" s="1"/>
      <c r="CZ10005" s="1"/>
      <c r="DA10005" s="1"/>
      <c r="DB10005" s="1"/>
      <c r="DC10005" s="1"/>
      <c r="DD10005" s="1"/>
      <c r="DE10005" s="1"/>
      <c r="DF10005" s="1"/>
      <c r="DG10005" s="1"/>
      <c r="DH10005" s="1"/>
      <c r="DI10005" s="1"/>
      <c r="DJ10005" s="1"/>
      <c r="DK10005" s="1"/>
      <c r="DL10005" s="1"/>
      <c r="DM10005" s="1"/>
      <c r="DN10005" s="1"/>
      <c r="DO10005" s="1"/>
    </row>
    <row r="10006" spans="1:119" s="2" customFormat="1">
      <c r="A10006" s="1"/>
      <c r="B10006" s="1"/>
      <c r="C10006" s="1"/>
      <c r="D10006" s="1"/>
      <c r="E10006" s="3"/>
      <c r="F10006" s="11"/>
      <c r="G10006" s="11"/>
      <c r="H10006" s="11"/>
      <c r="I10006" s="5"/>
      <c r="J10006" s="1"/>
      <c r="K10006" s="1"/>
      <c r="L10006" s="1"/>
      <c r="M10006" s="1"/>
      <c r="N10006" s="7"/>
      <c r="O10006" s="11"/>
      <c r="P10006" s="11"/>
      <c r="Q10006" s="11"/>
      <c r="R10006" s="8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  <c r="BR10006" s="1"/>
      <c r="BS10006" s="1"/>
      <c r="BT10006" s="1"/>
      <c r="BU10006" s="1"/>
      <c r="BV10006" s="1"/>
      <c r="BW10006" s="1"/>
      <c r="BX10006" s="1"/>
      <c r="BY10006" s="1"/>
      <c r="BZ10006" s="1"/>
      <c r="CA10006" s="1"/>
      <c r="CB10006" s="1"/>
      <c r="CC10006" s="1"/>
      <c r="CD10006" s="1"/>
      <c r="CE10006" s="1"/>
      <c r="CF10006" s="1"/>
      <c r="CG10006" s="1"/>
      <c r="CH10006" s="1"/>
      <c r="CI10006" s="1"/>
      <c r="CJ10006" s="1"/>
      <c r="CK10006" s="1"/>
      <c r="CL10006" s="1"/>
      <c r="CM10006" s="1"/>
      <c r="CN10006" s="1"/>
      <c r="CO10006" s="1"/>
      <c r="CP10006" s="1"/>
      <c r="CQ10006" s="1"/>
      <c r="CR10006" s="1"/>
      <c r="CS10006" s="1"/>
      <c r="CT10006" s="1"/>
      <c r="CU10006" s="1"/>
      <c r="CV10006" s="1"/>
      <c r="CW10006" s="1"/>
      <c r="CX10006" s="1"/>
      <c r="CY10006" s="1"/>
      <c r="CZ10006" s="1"/>
      <c r="DA10006" s="1"/>
      <c r="DB10006" s="1"/>
      <c r="DC10006" s="1"/>
      <c r="DD10006" s="1"/>
      <c r="DE10006" s="1"/>
      <c r="DF10006" s="1"/>
      <c r="DG10006" s="1"/>
      <c r="DH10006" s="1"/>
      <c r="DI10006" s="1"/>
      <c r="DJ10006" s="1"/>
      <c r="DK10006" s="1"/>
      <c r="DL10006" s="1"/>
      <c r="DM10006" s="1"/>
      <c r="DN10006" s="1"/>
      <c r="DO10006" s="1"/>
    </row>
    <row r="10007" spans="1:119" s="2" customFormat="1">
      <c r="A10007" s="1"/>
      <c r="B10007" s="1"/>
      <c r="C10007" s="1"/>
      <c r="D10007" s="1"/>
      <c r="E10007" s="3"/>
      <c r="F10007" s="11"/>
      <c r="G10007" s="11"/>
      <c r="H10007" s="11"/>
      <c r="I10007" s="5"/>
      <c r="J10007" s="1"/>
      <c r="K10007" s="1"/>
      <c r="L10007" s="1"/>
      <c r="M10007" s="1"/>
      <c r="N10007" s="7"/>
      <c r="O10007" s="11"/>
      <c r="P10007" s="11"/>
      <c r="Q10007" s="11"/>
      <c r="R10007" s="8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  <c r="BR10007" s="1"/>
      <c r="BS10007" s="1"/>
      <c r="BT10007" s="1"/>
      <c r="BU10007" s="1"/>
      <c r="BV10007" s="1"/>
      <c r="BW10007" s="1"/>
      <c r="BX10007" s="1"/>
      <c r="BY10007" s="1"/>
      <c r="BZ10007" s="1"/>
      <c r="CA10007" s="1"/>
      <c r="CB10007" s="1"/>
      <c r="CC10007" s="1"/>
      <c r="CD10007" s="1"/>
      <c r="CE10007" s="1"/>
      <c r="CF10007" s="1"/>
      <c r="CG10007" s="1"/>
      <c r="CH10007" s="1"/>
      <c r="CI10007" s="1"/>
      <c r="CJ10007" s="1"/>
      <c r="CK10007" s="1"/>
      <c r="CL10007" s="1"/>
      <c r="CM10007" s="1"/>
      <c r="CN10007" s="1"/>
      <c r="CO10007" s="1"/>
      <c r="CP10007" s="1"/>
      <c r="CQ10007" s="1"/>
      <c r="CR10007" s="1"/>
      <c r="CS10007" s="1"/>
      <c r="CT10007" s="1"/>
      <c r="CU10007" s="1"/>
      <c r="CV10007" s="1"/>
      <c r="CW10007" s="1"/>
      <c r="CX10007" s="1"/>
      <c r="CY10007" s="1"/>
      <c r="CZ10007" s="1"/>
      <c r="DA10007" s="1"/>
      <c r="DB10007" s="1"/>
      <c r="DC10007" s="1"/>
      <c r="DD10007" s="1"/>
      <c r="DE10007" s="1"/>
      <c r="DF10007" s="1"/>
      <c r="DG10007" s="1"/>
      <c r="DH10007" s="1"/>
      <c r="DI10007" s="1"/>
      <c r="DJ10007" s="1"/>
      <c r="DK10007" s="1"/>
      <c r="DL10007" s="1"/>
      <c r="DM10007" s="1"/>
      <c r="DN10007" s="1"/>
      <c r="DO10007" s="1"/>
    </row>
    <row r="10008" spans="1:119" s="2" customFormat="1">
      <c r="A10008" s="1"/>
      <c r="B10008" s="1"/>
      <c r="C10008" s="1"/>
      <c r="D10008" s="1"/>
      <c r="E10008" s="3"/>
      <c r="F10008" s="11"/>
      <c r="G10008" s="11"/>
      <c r="H10008" s="11"/>
      <c r="I10008" s="5"/>
      <c r="J10008" s="1"/>
      <c r="K10008" s="1"/>
      <c r="L10008" s="1"/>
      <c r="M10008" s="1"/>
      <c r="N10008" s="7"/>
      <c r="O10008" s="11"/>
      <c r="P10008" s="11"/>
      <c r="Q10008" s="11"/>
      <c r="R10008" s="8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  <c r="BR10008" s="1"/>
      <c r="BS10008" s="1"/>
      <c r="BT10008" s="1"/>
      <c r="BU10008" s="1"/>
      <c r="BV10008" s="1"/>
      <c r="BW10008" s="1"/>
      <c r="BX10008" s="1"/>
      <c r="BY10008" s="1"/>
      <c r="BZ10008" s="1"/>
      <c r="CA10008" s="1"/>
      <c r="CB10008" s="1"/>
      <c r="CC10008" s="1"/>
      <c r="CD10008" s="1"/>
      <c r="CE10008" s="1"/>
      <c r="CF10008" s="1"/>
      <c r="CG10008" s="1"/>
      <c r="CH10008" s="1"/>
      <c r="CI10008" s="1"/>
      <c r="CJ10008" s="1"/>
      <c r="CK10008" s="1"/>
      <c r="CL10008" s="1"/>
      <c r="CM10008" s="1"/>
      <c r="CN10008" s="1"/>
      <c r="CO10008" s="1"/>
      <c r="CP10008" s="1"/>
      <c r="CQ10008" s="1"/>
      <c r="CR10008" s="1"/>
      <c r="CS10008" s="1"/>
      <c r="CT10008" s="1"/>
      <c r="CU10008" s="1"/>
      <c r="CV10008" s="1"/>
      <c r="CW10008" s="1"/>
      <c r="CX10008" s="1"/>
      <c r="CY10008" s="1"/>
      <c r="CZ10008" s="1"/>
      <c r="DA10008" s="1"/>
      <c r="DB10008" s="1"/>
      <c r="DC10008" s="1"/>
      <c r="DD10008" s="1"/>
      <c r="DE10008" s="1"/>
      <c r="DF10008" s="1"/>
      <c r="DG10008" s="1"/>
      <c r="DH10008" s="1"/>
      <c r="DI10008" s="1"/>
      <c r="DJ10008" s="1"/>
      <c r="DK10008" s="1"/>
      <c r="DL10008" s="1"/>
      <c r="DM10008" s="1"/>
      <c r="DN10008" s="1"/>
      <c r="DO10008" s="1"/>
    </row>
    <row r="10009" spans="1:119" s="2" customFormat="1">
      <c r="A10009" s="1"/>
      <c r="B10009" s="1"/>
      <c r="C10009" s="1"/>
      <c r="D10009" s="1"/>
      <c r="E10009" s="3"/>
      <c r="F10009" s="11"/>
      <c r="G10009" s="11"/>
      <c r="H10009" s="11"/>
      <c r="I10009" s="5"/>
      <c r="J10009" s="1"/>
      <c r="K10009" s="1"/>
      <c r="L10009" s="1"/>
      <c r="M10009" s="1"/>
      <c r="N10009" s="7"/>
      <c r="O10009" s="11"/>
      <c r="P10009" s="11"/>
      <c r="Q10009" s="11"/>
      <c r="R10009" s="8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  <c r="BR10009" s="1"/>
      <c r="BS10009" s="1"/>
      <c r="BT10009" s="1"/>
      <c r="BU10009" s="1"/>
      <c r="BV10009" s="1"/>
      <c r="BW10009" s="1"/>
      <c r="BX10009" s="1"/>
      <c r="BY10009" s="1"/>
      <c r="BZ10009" s="1"/>
      <c r="CA10009" s="1"/>
      <c r="CB10009" s="1"/>
      <c r="CC10009" s="1"/>
      <c r="CD10009" s="1"/>
      <c r="CE10009" s="1"/>
      <c r="CF10009" s="1"/>
      <c r="CG10009" s="1"/>
      <c r="CH10009" s="1"/>
      <c r="CI10009" s="1"/>
      <c r="CJ10009" s="1"/>
      <c r="CK10009" s="1"/>
      <c r="CL10009" s="1"/>
      <c r="CM10009" s="1"/>
      <c r="CN10009" s="1"/>
      <c r="CO10009" s="1"/>
      <c r="CP10009" s="1"/>
      <c r="CQ10009" s="1"/>
      <c r="CR10009" s="1"/>
      <c r="CS10009" s="1"/>
      <c r="CT10009" s="1"/>
      <c r="CU10009" s="1"/>
      <c r="CV10009" s="1"/>
      <c r="CW10009" s="1"/>
      <c r="CX10009" s="1"/>
      <c r="CY10009" s="1"/>
      <c r="CZ10009" s="1"/>
      <c r="DA10009" s="1"/>
      <c r="DB10009" s="1"/>
      <c r="DC10009" s="1"/>
      <c r="DD10009" s="1"/>
      <c r="DE10009" s="1"/>
      <c r="DF10009" s="1"/>
      <c r="DG10009" s="1"/>
      <c r="DH10009" s="1"/>
      <c r="DI10009" s="1"/>
      <c r="DJ10009" s="1"/>
      <c r="DK10009" s="1"/>
      <c r="DL10009" s="1"/>
      <c r="DM10009" s="1"/>
      <c r="DN10009" s="1"/>
      <c r="DO10009" s="1"/>
    </row>
    <row r="10010" spans="1:119" s="2" customFormat="1">
      <c r="A10010" s="1"/>
      <c r="B10010" s="1"/>
      <c r="C10010" s="1"/>
      <c r="D10010" s="1"/>
      <c r="E10010" s="3"/>
      <c r="F10010" s="11"/>
      <c r="G10010" s="11"/>
      <c r="H10010" s="11"/>
      <c r="I10010" s="5"/>
      <c r="J10010" s="1"/>
      <c r="K10010" s="1"/>
      <c r="L10010" s="1"/>
      <c r="M10010" s="1"/>
      <c r="N10010" s="7"/>
      <c r="O10010" s="11"/>
      <c r="P10010" s="11"/>
      <c r="Q10010" s="11"/>
      <c r="R10010" s="8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  <c r="BR10010" s="1"/>
      <c r="BS10010" s="1"/>
      <c r="BT10010" s="1"/>
      <c r="BU10010" s="1"/>
      <c r="BV10010" s="1"/>
      <c r="BW10010" s="1"/>
      <c r="BX10010" s="1"/>
      <c r="BY10010" s="1"/>
      <c r="BZ10010" s="1"/>
      <c r="CA10010" s="1"/>
      <c r="CB10010" s="1"/>
      <c r="CC10010" s="1"/>
      <c r="CD10010" s="1"/>
      <c r="CE10010" s="1"/>
      <c r="CF10010" s="1"/>
      <c r="CG10010" s="1"/>
      <c r="CH10010" s="1"/>
      <c r="CI10010" s="1"/>
      <c r="CJ10010" s="1"/>
      <c r="CK10010" s="1"/>
      <c r="CL10010" s="1"/>
      <c r="CM10010" s="1"/>
      <c r="CN10010" s="1"/>
      <c r="CO10010" s="1"/>
      <c r="CP10010" s="1"/>
      <c r="CQ10010" s="1"/>
      <c r="CR10010" s="1"/>
      <c r="CS10010" s="1"/>
      <c r="CT10010" s="1"/>
      <c r="CU10010" s="1"/>
      <c r="CV10010" s="1"/>
      <c r="CW10010" s="1"/>
      <c r="CX10010" s="1"/>
      <c r="CY10010" s="1"/>
      <c r="CZ10010" s="1"/>
      <c r="DA10010" s="1"/>
      <c r="DB10010" s="1"/>
      <c r="DC10010" s="1"/>
      <c r="DD10010" s="1"/>
      <c r="DE10010" s="1"/>
      <c r="DF10010" s="1"/>
      <c r="DG10010" s="1"/>
      <c r="DH10010" s="1"/>
      <c r="DI10010" s="1"/>
      <c r="DJ10010" s="1"/>
      <c r="DK10010" s="1"/>
      <c r="DL10010" s="1"/>
      <c r="DM10010" s="1"/>
      <c r="DN10010" s="1"/>
      <c r="DO10010" s="1"/>
    </row>
    <row r="10011" spans="1:119" s="2" customFormat="1">
      <c r="A10011" s="1"/>
      <c r="B10011" s="1"/>
      <c r="C10011" s="1"/>
      <c r="D10011" s="1"/>
      <c r="E10011" s="3"/>
      <c r="F10011" s="11"/>
      <c r="G10011" s="11"/>
      <c r="H10011" s="11"/>
      <c r="I10011" s="5"/>
      <c r="J10011" s="1"/>
      <c r="K10011" s="1"/>
      <c r="L10011" s="1"/>
      <c r="M10011" s="1"/>
      <c r="N10011" s="7"/>
      <c r="O10011" s="11"/>
      <c r="P10011" s="11"/>
      <c r="Q10011" s="11"/>
      <c r="R10011" s="8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  <c r="BR10011" s="1"/>
      <c r="BS10011" s="1"/>
      <c r="BT10011" s="1"/>
      <c r="BU10011" s="1"/>
      <c r="BV10011" s="1"/>
      <c r="BW10011" s="1"/>
      <c r="BX10011" s="1"/>
      <c r="BY10011" s="1"/>
      <c r="BZ10011" s="1"/>
      <c r="CA10011" s="1"/>
      <c r="CB10011" s="1"/>
      <c r="CC10011" s="1"/>
      <c r="CD10011" s="1"/>
      <c r="CE10011" s="1"/>
      <c r="CF10011" s="1"/>
      <c r="CG10011" s="1"/>
      <c r="CH10011" s="1"/>
      <c r="CI10011" s="1"/>
      <c r="CJ10011" s="1"/>
      <c r="CK10011" s="1"/>
      <c r="CL10011" s="1"/>
      <c r="CM10011" s="1"/>
      <c r="CN10011" s="1"/>
      <c r="CO10011" s="1"/>
      <c r="CP10011" s="1"/>
      <c r="CQ10011" s="1"/>
      <c r="CR10011" s="1"/>
      <c r="CS10011" s="1"/>
      <c r="CT10011" s="1"/>
      <c r="CU10011" s="1"/>
      <c r="CV10011" s="1"/>
      <c r="CW10011" s="1"/>
      <c r="CX10011" s="1"/>
      <c r="CY10011" s="1"/>
      <c r="CZ10011" s="1"/>
      <c r="DA10011" s="1"/>
      <c r="DB10011" s="1"/>
      <c r="DC10011" s="1"/>
      <c r="DD10011" s="1"/>
      <c r="DE10011" s="1"/>
      <c r="DF10011" s="1"/>
      <c r="DG10011" s="1"/>
      <c r="DH10011" s="1"/>
      <c r="DI10011" s="1"/>
      <c r="DJ10011" s="1"/>
      <c r="DK10011" s="1"/>
      <c r="DL10011" s="1"/>
      <c r="DM10011" s="1"/>
      <c r="DN10011" s="1"/>
      <c r="DO10011" s="1"/>
    </row>
    <row r="10012" spans="1:119" s="2" customFormat="1">
      <c r="A10012" s="1"/>
      <c r="B10012" s="1"/>
      <c r="C10012" s="1"/>
      <c r="D10012" s="1"/>
      <c r="E10012" s="3"/>
      <c r="F10012" s="11"/>
      <c r="G10012" s="11"/>
      <c r="H10012" s="11"/>
      <c r="I10012" s="5"/>
      <c r="J10012" s="1"/>
      <c r="K10012" s="1"/>
      <c r="L10012" s="1"/>
      <c r="M10012" s="1"/>
      <c r="N10012" s="7"/>
      <c r="O10012" s="11"/>
      <c r="P10012" s="11"/>
      <c r="Q10012" s="11"/>
      <c r="R10012" s="8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  <c r="BR10012" s="1"/>
      <c r="BS10012" s="1"/>
      <c r="BT10012" s="1"/>
      <c r="BU10012" s="1"/>
      <c r="BV10012" s="1"/>
      <c r="BW10012" s="1"/>
      <c r="BX10012" s="1"/>
      <c r="BY10012" s="1"/>
      <c r="BZ10012" s="1"/>
      <c r="CA10012" s="1"/>
      <c r="CB10012" s="1"/>
      <c r="CC10012" s="1"/>
      <c r="CD10012" s="1"/>
      <c r="CE10012" s="1"/>
      <c r="CF10012" s="1"/>
      <c r="CG10012" s="1"/>
      <c r="CH10012" s="1"/>
      <c r="CI10012" s="1"/>
      <c r="CJ10012" s="1"/>
      <c r="CK10012" s="1"/>
      <c r="CL10012" s="1"/>
      <c r="CM10012" s="1"/>
      <c r="CN10012" s="1"/>
      <c r="CO10012" s="1"/>
      <c r="CP10012" s="1"/>
      <c r="CQ10012" s="1"/>
      <c r="CR10012" s="1"/>
      <c r="CS10012" s="1"/>
      <c r="CT10012" s="1"/>
      <c r="CU10012" s="1"/>
      <c r="CV10012" s="1"/>
      <c r="CW10012" s="1"/>
      <c r="CX10012" s="1"/>
      <c r="CY10012" s="1"/>
      <c r="CZ10012" s="1"/>
      <c r="DA10012" s="1"/>
      <c r="DB10012" s="1"/>
      <c r="DC10012" s="1"/>
      <c r="DD10012" s="1"/>
      <c r="DE10012" s="1"/>
      <c r="DF10012" s="1"/>
      <c r="DG10012" s="1"/>
      <c r="DH10012" s="1"/>
      <c r="DI10012" s="1"/>
      <c r="DJ10012" s="1"/>
      <c r="DK10012" s="1"/>
      <c r="DL10012" s="1"/>
      <c r="DM10012" s="1"/>
      <c r="DN10012" s="1"/>
      <c r="DO10012" s="1"/>
    </row>
    <row r="10013" spans="1:119" s="2" customFormat="1">
      <c r="A10013" s="1"/>
      <c r="B10013" s="1"/>
      <c r="C10013" s="1"/>
      <c r="D10013" s="1"/>
      <c r="E10013" s="3"/>
      <c r="F10013" s="11"/>
      <c r="G10013" s="11"/>
      <c r="H10013" s="11"/>
      <c r="I10013" s="5"/>
      <c r="J10013" s="1"/>
      <c r="K10013" s="1"/>
      <c r="L10013" s="1"/>
      <c r="M10013" s="1"/>
      <c r="N10013" s="7"/>
      <c r="O10013" s="11"/>
      <c r="P10013" s="11"/>
      <c r="Q10013" s="11"/>
      <c r="R10013" s="8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  <c r="BR10013" s="1"/>
      <c r="BS10013" s="1"/>
      <c r="BT10013" s="1"/>
      <c r="BU10013" s="1"/>
      <c r="BV10013" s="1"/>
      <c r="BW10013" s="1"/>
      <c r="BX10013" s="1"/>
      <c r="BY10013" s="1"/>
      <c r="BZ10013" s="1"/>
      <c r="CA10013" s="1"/>
      <c r="CB10013" s="1"/>
      <c r="CC10013" s="1"/>
      <c r="CD10013" s="1"/>
      <c r="CE10013" s="1"/>
      <c r="CF10013" s="1"/>
      <c r="CG10013" s="1"/>
      <c r="CH10013" s="1"/>
      <c r="CI10013" s="1"/>
      <c r="CJ10013" s="1"/>
      <c r="CK10013" s="1"/>
      <c r="CL10013" s="1"/>
      <c r="CM10013" s="1"/>
      <c r="CN10013" s="1"/>
      <c r="CO10013" s="1"/>
      <c r="CP10013" s="1"/>
      <c r="CQ10013" s="1"/>
      <c r="CR10013" s="1"/>
      <c r="CS10013" s="1"/>
      <c r="CT10013" s="1"/>
      <c r="CU10013" s="1"/>
      <c r="CV10013" s="1"/>
      <c r="CW10013" s="1"/>
      <c r="CX10013" s="1"/>
      <c r="CY10013" s="1"/>
      <c r="CZ10013" s="1"/>
      <c r="DA10013" s="1"/>
      <c r="DB10013" s="1"/>
      <c r="DC10013" s="1"/>
      <c r="DD10013" s="1"/>
      <c r="DE10013" s="1"/>
      <c r="DF10013" s="1"/>
      <c r="DG10013" s="1"/>
      <c r="DH10013" s="1"/>
      <c r="DI10013" s="1"/>
      <c r="DJ10013" s="1"/>
      <c r="DK10013" s="1"/>
      <c r="DL10013" s="1"/>
      <c r="DM10013" s="1"/>
      <c r="DN10013" s="1"/>
      <c r="DO10013" s="1"/>
    </row>
    <row r="10014" spans="1:119" s="2" customFormat="1">
      <c r="A10014" s="1"/>
      <c r="B10014" s="1"/>
      <c r="C10014" s="1"/>
      <c r="D10014" s="1"/>
      <c r="E10014" s="3"/>
      <c r="F10014" s="11"/>
      <c r="G10014" s="11"/>
      <c r="H10014" s="11"/>
      <c r="I10014" s="5"/>
      <c r="J10014" s="1"/>
      <c r="K10014" s="1"/>
      <c r="L10014" s="1"/>
      <c r="M10014" s="1"/>
      <c r="N10014" s="7"/>
      <c r="O10014" s="11"/>
      <c r="P10014" s="11"/>
      <c r="Q10014" s="11"/>
      <c r="R10014" s="8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  <c r="BR10014" s="1"/>
      <c r="BS10014" s="1"/>
      <c r="BT10014" s="1"/>
      <c r="BU10014" s="1"/>
      <c r="BV10014" s="1"/>
      <c r="BW10014" s="1"/>
      <c r="BX10014" s="1"/>
      <c r="BY10014" s="1"/>
      <c r="BZ10014" s="1"/>
      <c r="CA10014" s="1"/>
      <c r="CB10014" s="1"/>
      <c r="CC10014" s="1"/>
      <c r="CD10014" s="1"/>
      <c r="CE10014" s="1"/>
      <c r="CF10014" s="1"/>
      <c r="CG10014" s="1"/>
      <c r="CH10014" s="1"/>
      <c r="CI10014" s="1"/>
      <c r="CJ10014" s="1"/>
      <c r="CK10014" s="1"/>
      <c r="CL10014" s="1"/>
      <c r="CM10014" s="1"/>
      <c r="CN10014" s="1"/>
      <c r="CO10014" s="1"/>
      <c r="CP10014" s="1"/>
      <c r="CQ10014" s="1"/>
      <c r="CR10014" s="1"/>
      <c r="CS10014" s="1"/>
      <c r="CT10014" s="1"/>
      <c r="CU10014" s="1"/>
      <c r="CV10014" s="1"/>
      <c r="CW10014" s="1"/>
      <c r="CX10014" s="1"/>
      <c r="CY10014" s="1"/>
      <c r="CZ10014" s="1"/>
      <c r="DA10014" s="1"/>
      <c r="DB10014" s="1"/>
      <c r="DC10014" s="1"/>
      <c r="DD10014" s="1"/>
      <c r="DE10014" s="1"/>
      <c r="DF10014" s="1"/>
      <c r="DG10014" s="1"/>
      <c r="DH10014" s="1"/>
      <c r="DI10014" s="1"/>
      <c r="DJ10014" s="1"/>
      <c r="DK10014" s="1"/>
      <c r="DL10014" s="1"/>
      <c r="DM10014" s="1"/>
      <c r="DN10014" s="1"/>
      <c r="DO10014" s="1"/>
    </row>
    <row r="10015" spans="1:119" s="2" customFormat="1">
      <c r="A10015" s="1"/>
      <c r="B10015" s="1"/>
      <c r="C10015" s="1"/>
      <c r="D10015" s="1"/>
      <c r="E10015" s="3"/>
      <c r="F10015" s="11"/>
      <c r="G10015" s="11"/>
      <c r="H10015" s="11"/>
      <c r="I10015" s="5"/>
      <c r="J10015" s="1"/>
      <c r="K10015" s="1"/>
      <c r="L10015" s="1"/>
      <c r="M10015" s="1"/>
      <c r="N10015" s="7"/>
      <c r="O10015" s="11"/>
      <c r="P10015" s="11"/>
      <c r="Q10015" s="11"/>
      <c r="R10015" s="8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  <c r="BR10015" s="1"/>
      <c r="BS10015" s="1"/>
      <c r="BT10015" s="1"/>
      <c r="BU10015" s="1"/>
      <c r="BV10015" s="1"/>
      <c r="BW10015" s="1"/>
      <c r="BX10015" s="1"/>
      <c r="BY10015" s="1"/>
      <c r="BZ10015" s="1"/>
      <c r="CA10015" s="1"/>
      <c r="CB10015" s="1"/>
      <c r="CC10015" s="1"/>
      <c r="CD10015" s="1"/>
      <c r="CE10015" s="1"/>
      <c r="CF10015" s="1"/>
      <c r="CG10015" s="1"/>
      <c r="CH10015" s="1"/>
      <c r="CI10015" s="1"/>
      <c r="CJ10015" s="1"/>
      <c r="CK10015" s="1"/>
      <c r="CL10015" s="1"/>
      <c r="CM10015" s="1"/>
      <c r="CN10015" s="1"/>
      <c r="CO10015" s="1"/>
      <c r="CP10015" s="1"/>
      <c r="CQ10015" s="1"/>
      <c r="CR10015" s="1"/>
      <c r="CS10015" s="1"/>
      <c r="CT10015" s="1"/>
      <c r="CU10015" s="1"/>
      <c r="CV10015" s="1"/>
      <c r="CW10015" s="1"/>
      <c r="CX10015" s="1"/>
      <c r="CY10015" s="1"/>
      <c r="CZ10015" s="1"/>
      <c r="DA10015" s="1"/>
      <c r="DB10015" s="1"/>
      <c r="DC10015" s="1"/>
      <c r="DD10015" s="1"/>
      <c r="DE10015" s="1"/>
      <c r="DF10015" s="1"/>
      <c r="DG10015" s="1"/>
      <c r="DH10015" s="1"/>
      <c r="DI10015" s="1"/>
      <c r="DJ10015" s="1"/>
      <c r="DK10015" s="1"/>
      <c r="DL10015" s="1"/>
      <c r="DM10015" s="1"/>
      <c r="DN10015" s="1"/>
      <c r="DO10015" s="1"/>
    </row>
    <row r="10016" spans="1:119" s="2" customFormat="1">
      <c r="A10016" s="1"/>
      <c r="B10016" s="1"/>
      <c r="C10016" s="1"/>
      <c r="D10016" s="1"/>
      <c r="E10016" s="3"/>
      <c r="F10016" s="11"/>
      <c r="G10016" s="11"/>
      <c r="H10016" s="11"/>
      <c r="I10016" s="5"/>
      <c r="J10016" s="1"/>
      <c r="K10016" s="1"/>
      <c r="L10016" s="1"/>
      <c r="M10016" s="1"/>
      <c r="N10016" s="7"/>
      <c r="O10016" s="11"/>
      <c r="P10016" s="11"/>
      <c r="Q10016" s="11"/>
      <c r="R10016" s="8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  <c r="BR10016" s="1"/>
      <c r="BS10016" s="1"/>
      <c r="BT10016" s="1"/>
      <c r="BU10016" s="1"/>
      <c r="BV10016" s="1"/>
      <c r="BW10016" s="1"/>
      <c r="BX10016" s="1"/>
      <c r="BY10016" s="1"/>
      <c r="BZ10016" s="1"/>
      <c r="CA10016" s="1"/>
      <c r="CB10016" s="1"/>
      <c r="CC10016" s="1"/>
      <c r="CD10016" s="1"/>
      <c r="CE10016" s="1"/>
      <c r="CF10016" s="1"/>
      <c r="CG10016" s="1"/>
      <c r="CH10016" s="1"/>
      <c r="CI10016" s="1"/>
      <c r="CJ10016" s="1"/>
      <c r="CK10016" s="1"/>
      <c r="CL10016" s="1"/>
      <c r="CM10016" s="1"/>
      <c r="CN10016" s="1"/>
      <c r="CO10016" s="1"/>
      <c r="CP10016" s="1"/>
      <c r="CQ10016" s="1"/>
      <c r="CR10016" s="1"/>
      <c r="CS10016" s="1"/>
      <c r="CT10016" s="1"/>
      <c r="CU10016" s="1"/>
      <c r="CV10016" s="1"/>
      <c r="CW10016" s="1"/>
      <c r="CX10016" s="1"/>
      <c r="CY10016" s="1"/>
      <c r="CZ10016" s="1"/>
      <c r="DA10016" s="1"/>
      <c r="DB10016" s="1"/>
      <c r="DC10016" s="1"/>
      <c r="DD10016" s="1"/>
      <c r="DE10016" s="1"/>
      <c r="DF10016" s="1"/>
      <c r="DG10016" s="1"/>
      <c r="DH10016" s="1"/>
      <c r="DI10016" s="1"/>
      <c r="DJ10016" s="1"/>
      <c r="DK10016" s="1"/>
      <c r="DL10016" s="1"/>
      <c r="DM10016" s="1"/>
      <c r="DN10016" s="1"/>
      <c r="DO10016" s="1"/>
    </row>
    <row r="10017" spans="1:119" s="2" customFormat="1">
      <c r="A10017" s="1"/>
      <c r="B10017" s="1"/>
      <c r="C10017" s="1"/>
      <c r="D10017" s="1"/>
      <c r="E10017" s="3"/>
      <c r="F10017" s="11"/>
      <c r="G10017" s="11"/>
      <c r="H10017" s="11"/>
      <c r="I10017" s="5"/>
      <c r="J10017" s="1"/>
      <c r="K10017" s="1"/>
      <c r="L10017" s="1"/>
      <c r="M10017" s="1"/>
      <c r="N10017" s="7"/>
      <c r="O10017" s="11"/>
      <c r="P10017" s="11"/>
      <c r="Q10017" s="11"/>
      <c r="R10017" s="8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  <c r="BR10017" s="1"/>
      <c r="BS10017" s="1"/>
      <c r="BT10017" s="1"/>
      <c r="BU10017" s="1"/>
      <c r="BV10017" s="1"/>
      <c r="BW10017" s="1"/>
      <c r="BX10017" s="1"/>
      <c r="BY10017" s="1"/>
      <c r="BZ10017" s="1"/>
      <c r="CA10017" s="1"/>
      <c r="CB10017" s="1"/>
      <c r="CC10017" s="1"/>
      <c r="CD10017" s="1"/>
      <c r="CE10017" s="1"/>
      <c r="CF10017" s="1"/>
      <c r="CG10017" s="1"/>
      <c r="CH10017" s="1"/>
      <c r="CI10017" s="1"/>
      <c r="CJ10017" s="1"/>
      <c r="CK10017" s="1"/>
      <c r="CL10017" s="1"/>
      <c r="CM10017" s="1"/>
      <c r="CN10017" s="1"/>
      <c r="CO10017" s="1"/>
      <c r="CP10017" s="1"/>
      <c r="CQ10017" s="1"/>
      <c r="CR10017" s="1"/>
      <c r="CS10017" s="1"/>
      <c r="CT10017" s="1"/>
      <c r="CU10017" s="1"/>
      <c r="CV10017" s="1"/>
      <c r="CW10017" s="1"/>
      <c r="CX10017" s="1"/>
      <c r="CY10017" s="1"/>
      <c r="CZ10017" s="1"/>
      <c r="DA10017" s="1"/>
      <c r="DB10017" s="1"/>
      <c r="DC10017" s="1"/>
      <c r="DD10017" s="1"/>
      <c r="DE10017" s="1"/>
      <c r="DF10017" s="1"/>
      <c r="DG10017" s="1"/>
      <c r="DH10017" s="1"/>
      <c r="DI10017" s="1"/>
      <c r="DJ10017" s="1"/>
      <c r="DK10017" s="1"/>
      <c r="DL10017" s="1"/>
      <c r="DM10017" s="1"/>
      <c r="DN10017" s="1"/>
      <c r="DO10017" s="1"/>
    </row>
    <row r="10018" spans="1:119" s="2" customFormat="1">
      <c r="A10018" s="1"/>
      <c r="B10018" s="1"/>
      <c r="C10018" s="1"/>
      <c r="D10018" s="1"/>
      <c r="E10018" s="3"/>
      <c r="F10018" s="11"/>
      <c r="G10018" s="11"/>
      <c r="H10018" s="11"/>
      <c r="I10018" s="5"/>
      <c r="J10018" s="1"/>
      <c r="K10018" s="1"/>
      <c r="L10018" s="1"/>
      <c r="M10018" s="1"/>
      <c r="N10018" s="7"/>
      <c r="O10018" s="11"/>
      <c r="P10018" s="11"/>
      <c r="Q10018" s="11"/>
      <c r="R10018" s="8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  <c r="BR10018" s="1"/>
      <c r="BS10018" s="1"/>
      <c r="BT10018" s="1"/>
      <c r="BU10018" s="1"/>
      <c r="BV10018" s="1"/>
      <c r="BW10018" s="1"/>
      <c r="BX10018" s="1"/>
      <c r="BY10018" s="1"/>
      <c r="BZ10018" s="1"/>
      <c r="CA10018" s="1"/>
      <c r="CB10018" s="1"/>
      <c r="CC10018" s="1"/>
      <c r="CD10018" s="1"/>
      <c r="CE10018" s="1"/>
      <c r="CF10018" s="1"/>
      <c r="CG10018" s="1"/>
      <c r="CH10018" s="1"/>
      <c r="CI10018" s="1"/>
      <c r="CJ10018" s="1"/>
      <c r="CK10018" s="1"/>
      <c r="CL10018" s="1"/>
      <c r="CM10018" s="1"/>
      <c r="CN10018" s="1"/>
      <c r="CO10018" s="1"/>
      <c r="CP10018" s="1"/>
      <c r="CQ10018" s="1"/>
      <c r="CR10018" s="1"/>
      <c r="CS10018" s="1"/>
      <c r="CT10018" s="1"/>
      <c r="CU10018" s="1"/>
      <c r="CV10018" s="1"/>
      <c r="CW10018" s="1"/>
      <c r="CX10018" s="1"/>
      <c r="CY10018" s="1"/>
      <c r="CZ10018" s="1"/>
      <c r="DA10018" s="1"/>
      <c r="DB10018" s="1"/>
      <c r="DC10018" s="1"/>
      <c r="DD10018" s="1"/>
      <c r="DE10018" s="1"/>
      <c r="DF10018" s="1"/>
      <c r="DG10018" s="1"/>
      <c r="DH10018" s="1"/>
      <c r="DI10018" s="1"/>
      <c r="DJ10018" s="1"/>
      <c r="DK10018" s="1"/>
      <c r="DL10018" s="1"/>
      <c r="DM10018" s="1"/>
      <c r="DN10018" s="1"/>
      <c r="DO10018" s="1"/>
    </row>
    <row r="10019" spans="1:119" s="2" customFormat="1">
      <c r="A10019" s="1"/>
      <c r="B10019" s="1"/>
      <c r="C10019" s="1"/>
      <c r="D10019" s="1"/>
      <c r="E10019" s="3"/>
      <c r="F10019" s="11"/>
      <c r="G10019" s="11"/>
      <c r="H10019" s="11"/>
      <c r="I10019" s="5"/>
      <c r="J10019" s="1"/>
      <c r="K10019" s="1"/>
      <c r="L10019" s="1"/>
      <c r="M10019" s="1"/>
      <c r="N10019" s="7"/>
      <c r="O10019" s="11"/>
      <c r="P10019" s="11"/>
      <c r="Q10019" s="11"/>
      <c r="R10019" s="8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  <c r="BR10019" s="1"/>
      <c r="BS10019" s="1"/>
      <c r="BT10019" s="1"/>
      <c r="BU10019" s="1"/>
      <c r="BV10019" s="1"/>
      <c r="BW10019" s="1"/>
      <c r="BX10019" s="1"/>
      <c r="BY10019" s="1"/>
      <c r="BZ10019" s="1"/>
      <c r="CA10019" s="1"/>
      <c r="CB10019" s="1"/>
      <c r="CC10019" s="1"/>
      <c r="CD10019" s="1"/>
      <c r="CE10019" s="1"/>
      <c r="CF10019" s="1"/>
      <c r="CG10019" s="1"/>
      <c r="CH10019" s="1"/>
      <c r="CI10019" s="1"/>
      <c r="CJ10019" s="1"/>
      <c r="CK10019" s="1"/>
      <c r="CL10019" s="1"/>
      <c r="CM10019" s="1"/>
      <c r="CN10019" s="1"/>
      <c r="CO10019" s="1"/>
      <c r="CP10019" s="1"/>
      <c r="CQ10019" s="1"/>
      <c r="CR10019" s="1"/>
      <c r="CS10019" s="1"/>
      <c r="CT10019" s="1"/>
      <c r="CU10019" s="1"/>
      <c r="CV10019" s="1"/>
      <c r="CW10019" s="1"/>
      <c r="CX10019" s="1"/>
      <c r="CY10019" s="1"/>
      <c r="CZ10019" s="1"/>
      <c r="DA10019" s="1"/>
      <c r="DB10019" s="1"/>
      <c r="DC10019" s="1"/>
      <c r="DD10019" s="1"/>
      <c r="DE10019" s="1"/>
      <c r="DF10019" s="1"/>
      <c r="DG10019" s="1"/>
      <c r="DH10019" s="1"/>
      <c r="DI10019" s="1"/>
      <c r="DJ10019" s="1"/>
      <c r="DK10019" s="1"/>
      <c r="DL10019" s="1"/>
      <c r="DM10019" s="1"/>
      <c r="DN10019" s="1"/>
      <c r="DO10019" s="1"/>
    </row>
    <row r="10020" spans="1:119" s="2" customFormat="1">
      <c r="A10020" s="1"/>
      <c r="B10020" s="1"/>
      <c r="C10020" s="1"/>
      <c r="D10020" s="1"/>
      <c r="E10020" s="3"/>
      <c r="F10020" s="11"/>
      <c r="G10020" s="11"/>
      <c r="H10020" s="11"/>
      <c r="I10020" s="5"/>
      <c r="J10020" s="1"/>
      <c r="K10020" s="1"/>
      <c r="L10020" s="1"/>
      <c r="M10020" s="1"/>
      <c r="N10020" s="7"/>
      <c r="O10020" s="11"/>
      <c r="P10020" s="11"/>
      <c r="Q10020" s="11"/>
      <c r="R10020" s="8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  <c r="BR10020" s="1"/>
      <c r="BS10020" s="1"/>
      <c r="BT10020" s="1"/>
      <c r="BU10020" s="1"/>
      <c r="BV10020" s="1"/>
      <c r="BW10020" s="1"/>
      <c r="BX10020" s="1"/>
      <c r="BY10020" s="1"/>
      <c r="BZ10020" s="1"/>
      <c r="CA10020" s="1"/>
      <c r="CB10020" s="1"/>
      <c r="CC10020" s="1"/>
      <c r="CD10020" s="1"/>
      <c r="CE10020" s="1"/>
      <c r="CF10020" s="1"/>
      <c r="CG10020" s="1"/>
      <c r="CH10020" s="1"/>
      <c r="CI10020" s="1"/>
      <c r="CJ10020" s="1"/>
      <c r="CK10020" s="1"/>
      <c r="CL10020" s="1"/>
      <c r="CM10020" s="1"/>
      <c r="CN10020" s="1"/>
      <c r="CO10020" s="1"/>
      <c r="CP10020" s="1"/>
      <c r="CQ10020" s="1"/>
      <c r="CR10020" s="1"/>
      <c r="CS10020" s="1"/>
      <c r="CT10020" s="1"/>
      <c r="CU10020" s="1"/>
      <c r="CV10020" s="1"/>
      <c r="CW10020" s="1"/>
      <c r="CX10020" s="1"/>
      <c r="CY10020" s="1"/>
      <c r="CZ10020" s="1"/>
      <c r="DA10020" s="1"/>
      <c r="DB10020" s="1"/>
      <c r="DC10020" s="1"/>
      <c r="DD10020" s="1"/>
      <c r="DE10020" s="1"/>
      <c r="DF10020" s="1"/>
      <c r="DG10020" s="1"/>
      <c r="DH10020" s="1"/>
      <c r="DI10020" s="1"/>
      <c r="DJ10020" s="1"/>
      <c r="DK10020" s="1"/>
      <c r="DL10020" s="1"/>
      <c r="DM10020" s="1"/>
      <c r="DN10020" s="1"/>
      <c r="DO10020" s="1"/>
    </row>
    <row r="10021" spans="1:119" s="2" customFormat="1">
      <c r="A10021" s="1"/>
      <c r="B10021" s="1"/>
      <c r="C10021" s="1"/>
      <c r="D10021" s="1"/>
      <c r="E10021" s="3"/>
      <c r="F10021" s="11"/>
      <c r="G10021" s="11"/>
      <c r="H10021" s="11"/>
      <c r="I10021" s="5"/>
      <c r="J10021" s="1"/>
      <c r="K10021" s="1"/>
      <c r="L10021" s="1"/>
      <c r="M10021" s="1"/>
      <c r="N10021" s="7"/>
      <c r="O10021" s="11"/>
      <c r="P10021" s="11"/>
      <c r="Q10021" s="11"/>
      <c r="R10021" s="8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  <c r="BR10021" s="1"/>
      <c r="BS10021" s="1"/>
      <c r="BT10021" s="1"/>
      <c r="BU10021" s="1"/>
      <c r="BV10021" s="1"/>
      <c r="BW10021" s="1"/>
      <c r="BX10021" s="1"/>
      <c r="BY10021" s="1"/>
      <c r="BZ10021" s="1"/>
      <c r="CA10021" s="1"/>
      <c r="CB10021" s="1"/>
      <c r="CC10021" s="1"/>
      <c r="CD10021" s="1"/>
      <c r="CE10021" s="1"/>
      <c r="CF10021" s="1"/>
      <c r="CG10021" s="1"/>
      <c r="CH10021" s="1"/>
      <c r="CI10021" s="1"/>
      <c r="CJ10021" s="1"/>
      <c r="CK10021" s="1"/>
      <c r="CL10021" s="1"/>
      <c r="CM10021" s="1"/>
      <c r="CN10021" s="1"/>
      <c r="CO10021" s="1"/>
      <c r="CP10021" s="1"/>
      <c r="CQ10021" s="1"/>
      <c r="CR10021" s="1"/>
      <c r="CS10021" s="1"/>
      <c r="CT10021" s="1"/>
      <c r="CU10021" s="1"/>
      <c r="CV10021" s="1"/>
      <c r="CW10021" s="1"/>
      <c r="CX10021" s="1"/>
      <c r="CY10021" s="1"/>
      <c r="CZ10021" s="1"/>
      <c r="DA10021" s="1"/>
      <c r="DB10021" s="1"/>
      <c r="DC10021" s="1"/>
      <c r="DD10021" s="1"/>
      <c r="DE10021" s="1"/>
      <c r="DF10021" s="1"/>
      <c r="DG10021" s="1"/>
      <c r="DH10021" s="1"/>
      <c r="DI10021" s="1"/>
      <c r="DJ10021" s="1"/>
      <c r="DK10021" s="1"/>
      <c r="DL10021" s="1"/>
      <c r="DM10021" s="1"/>
      <c r="DN10021" s="1"/>
      <c r="DO10021" s="1"/>
    </row>
    <row r="10022" spans="1:119" s="2" customFormat="1">
      <c r="A10022" s="1"/>
      <c r="B10022" s="1"/>
      <c r="C10022" s="1"/>
      <c r="D10022" s="1"/>
      <c r="E10022" s="3"/>
      <c r="F10022" s="11"/>
      <c r="G10022" s="11"/>
      <c r="H10022" s="11"/>
      <c r="I10022" s="5"/>
      <c r="J10022" s="1"/>
      <c r="K10022" s="1"/>
      <c r="L10022" s="1"/>
      <c r="M10022" s="1"/>
      <c r="N10022" s="7"/>
      <c r="O10022" s="11"/>
      <c r="P10022" s="11"/>
      <c r="Q10022" s="11"/>
      <c r="R10022" s="8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  <c r="BR10022" s="1"/>
      <c r="BS10022" s="1"/>
      <c r="BT10022" s="1"/>
      <c r="BU10022" s="1"/>
      <c r="BV10022" s="1"/>
      <c r="BW10022" s="1"/>
      <c r="BX10022" s="1"/>
      <c r="BY10022" s="1"/>
      <c r="BZ10022" s="1"/>
      <c r="CA10022" s="1"/>
      <c r="CB10022" s="1"/>
      <c r="CC10022" s="1"/>
      <c r="CD10022" s="1"/>
      <c r="CE10022" s="1"/>
      <c r="CF10022" s="1"/>
      <c r="CG10022" s="1"/>
      <c r="CH10022" s="1"/>
      <c r="CI10022" s="1"/>
      <c r="CJ10022" s="1"/>
      <c r="CK10022" s="1"/>
      <c r="CL10022" s="1"/>
      <c r="CM10022" s="1"/>
      <c r="CN10022" s="1"/>
      <c r="CO10022" s="1"/>
      <c r="CP10022" s="1"/>
      <c r="CQ10022" s="1"/>
      <c r="CR10022" s="1"/>
      <c r="CS10022" s="1"/>
      <c r="CT10022" s="1"/>
      <c r="CU10022" s="1"/>
      <c r="CV10022" s="1"/>
      <c r="CW10022" s="1"/>
      <c r="CX10022" s="1"/>
      <c r="CY10022" s="1"/>
      <c r="CZ10022" s="1"/>
      <c r="DA10022" s="1"/>
      <c r="DB10022" s="1"/>
      <c r="DC10022" s="1"/>
      <c r="DD10022" s="1"/>
      <c r="DE10022" s="1"/>
      <c r="DF10022" s="1"/>
      <c r="DG10022" s="1"/>
      <c r="DH10022" s="1"/>
      <c r="DI10022" s="1"/>
      <c r="DJ10022" s="1"/>
      <c r="DK10022" s="1"/>
      <c r="DL10022" s="1"/>
      <c r="DM10022" s="1"/>
      <c r="DN10022" s="1"/>
      <c r="DO10022" s="1"/>
    </row>
    <row r="10023" spans="1:119" s="2" customFormat="1">
      <c r="A10023" s="1"/>
      <c r="B10023" s="1"/>
      <c r="C10023" s="1"/>
      <c r="D10023" s="1"/>
      <c r="E10023" s="3"/>
      <c r="F10023" s="11"/>
      <c r="G10023" s="11"/>
      <c r="H10023" s="11"/>
      <c r="I10023" s="5"/>
      <c r="J10023" s="1"/>
      <c r="K10023" s="1"/>
      <c r="L10023" s="1"/>
      <c r="M10023" s="1"/>
      <c r="N10023" s="7"/>
      <c r="O10023" s="11"/>
      <c r="P10023" s="11"/>
      <c r="Q10023" s="11"/>
      <c r="R10023" s="8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  <c r="BR10023" s="1"/>
      <c r="BS10023" s="1"/>
      <c r="BT10023" s="1"/>
      <c r="BU10023" s="1"/>
      <c r="BV10023" s="1"/>
      <c r="BW10023" s="1"/>
      <c r="BX10023" s="1"/>
      <c r="BY10023" s="1"/>
      <c r="BZ10023" s="1"/>
      <c r="CA10023" s="1"/>
      <c r="CB10023" s="1"/>
      <c r="CC10023" s="1"/>
      <c r="CD10023" s="1"/>
      <c r="CE10023" s="1"/>
      <c r="CF10023" s="1"/>
      <c r="CG10023" s="1"/>
      <c r="CH10023" s="1"/>
      <c r="CI10023" s="1"/>
      <c r="CJ10023" s="1"/>
      <c r="CK10023" s="1"/>
      <c r="CL10023" s="1"/>
      <c r="CM10023" s="1"/>
      <c r="CN10023" s="1"/>
      <c r="CO10023" s="1"/>
      <c r="CP10023" s="1"/>
      <c r="CQ10023" s="1"/>
      <c r="CR10023" s="1"/>
      <c r="CS10023" s="1"/>
      <c r="CT10023" s="1"/>
      <c r="CU10023" s="1"/>
      <c r="CV10023" s="1"/>
      <c r="CW10023" s="1"/>
      <c r="CX10023" s="1"/>
      <c r="CY10023" s="1"/>
      <c r="CZ10023" s="1"/>
      <c r="DA10023" s="1"/>
      <c r="DB10023" s="1"/>
      <c r="DC10023" s="1"/>
      <c r="DD10023" s="1"/>
      <c r="DE10023" s="1"/>
      <c r="DF10023" s="1"/>
      <c r="DG10023" s="1"/>
      <c r="DH10023" s="1"/>
      <c r="DI10023" s="1"/>
      <c r="DJ10023" s="1"/>
      <c r="DK10023" s="1"/>
      <c r="DL10023" s="1"/>
      <c r="DM10023" s="1"/>
      <c r="DN10023" s="1"/>
      <c r="DO10023" s="1"/>
    </row>
    <row r="10024" spans="1:119" s="2" customFormat="1">
      <c r="A10024" s="1"/>
      <c r="B10024" s="1"/>
      <c r="C10024" s="1"/>
      <c r="D10024" s="1"/>
      <c r="E10024" s="3"/>
      <c r="F10024" s="11"/>
      <c r="G10024" s="11"/>
      <c r="H10024" s="11"/>
      <c r="I10024" s="5"/>
      <c r="J10024" s="1"/>
      <c r="K10024" s="1"/>
      <c r="L10024" s="1"/>
      <c r="M10024" s="1"/>
      <c r="N10024" s="7"/>
      <c r="O10024" s="11"/>
      <c r="P10024" s="11"/>
      <c r="Q10024" s="11"/>
      <c r="R10024" s="8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  <c r="BR10024" s="1"/>
      <c r="BS10024" s="1"/>
      <c r="BT10024" s="1"/>
      <c r="BU10024" s="1"/>
      <c r="BV10024" s="1"/>
      <c r="BW10024" s="1"/>
      <c r="BX10024" s="1"/>
      <c r="BY10024" s="1"/>
      <c r="BZ10024" s="1"/>
      <c r="CA10024" s="1"/>
      <c r="CB10024" s="1"/>
      <c r="CC10024" s="1"/>
      <c r="CD10024" s="1"/>
      <c r="CE10024" s="1"/>
      <c r="CF10024" s="1"/>
      <c r="CG10024" s="1"/>
      <c r="CH10024" s="1"/>
      <c r="CI10024" s="1"/>
      <c r="CJ10024" s="1"/>
      <c r="CK10024" s="1"/>
      <c r="CL10024" s="1"/>
      <c r="CM10024" s="1"/>
      <c r="CN10024" s="1"/>
      <c r="CO10024" s="1"/>
      <c r="CP10024" s="1"/>
      <c r="CQ10024" s="1"/>
      <c r="CR10024" s="1"/>
      <c r="CS10024" s="1"/>
      <c r="CT10024" s="1"/>
      <c r="CU10024" s="1"/>
      <c r="CV10024" s="1"/>
      <c r="CW10024" s="1"/>
      <c r="CX10024" s="1"/>
      <c r="CY10024" s="1"/>
      <c r="CZ10024" s="1"/>
      <c r="DA10024" s="1"/>
      <c r="DB10024" s="1"/>
      <c r="DC10024" s="1"/>
      <c r="DD10024" s="1"/>
      <c r="DE10024" s="1"/>
      <c r="DF10024" s="1"/>
      <c r="DG10024" s="1"/>
      <c r="DH10024" s="1"/>
      <c r="DI10024" s="1"/>
      <c r="DJ10024" s="1"/>
      <c r="DK10024" s="1"/>
      <c r="DL10024" s="1"/>
      <c r="DM10024" s="1"/>
      <c r="DN10024" s="1"/>
      <c r="DO10024" s="1"/>
    </row>
    <row r="10025" spans="1:119" s="2" customFormat="1">
      <c r="A10025" s="1"/>
      <c r="B10025" s="1"/>
      <c r="C10025" s="1"/>
      <c r="D10025" s="1"/>
      <c r="E10025" s="3"/>
      <c r="F10025" s="11"/>
      <c r="G10025" s="11"/>
      <c r="H10025" s="11"/>
      <c r="I10025" s="5"/>
      <c r="J10025" s="1"/>
      <c r="K10025" s="1"/>
      <c r="L10025" s="1"/>
      <c r="M10025" s="1"/>
      <c r="N10025" s="7"/>
      <c r="O10025" s="11"/>
      <c r="P10025" s="11"/>
      <c r="Q10025" s="11"/>
      <c r="R10025" s="8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  <c r="BR10025" s="1"/>
      <c r="BS10025" s="1"/>
      <c r="BT10025" s="1"/>
      <c r="BU10025" s="1"/>
      <c r="BV10025" s="1"/>
      <c r="BW10025" s="1"/>
      <c r="BX10025" s="1"/>
      <c r="BY10025" s="1"/>
      <c r="BZ10025" s="1"/>
      <c r="CA10025" s="1"/>
      <c r="CB10025" s="1"/>
      <c r="CC10025" s="1"/>
      <c r="CD10025" s="1"/>
      <c r="CE10025" s="1"/>
      <c r="CF10025" s="1"/>
      <c r="CG10025" s="1"/>
      <c r="CH10025" s="1"/>
      <c r="CI10025" s="1"/>
      <c r="CJ10025" s="1"/>
      <c r="CK10025" s="1"/>
      <c r="CL10025" s="1"/>
      <c r="CM10025" s="1"/>
      <c r="CN10025" s="1"/>
      <c r="CO10025" s="1"/>
      <c r="CP10025" s="1"/>
      <c r="CQ10025" s="1"/>
      <c r="CR10025" s="1"/>
      <c r="CS10025" s="1"/>
      <c r="CT10025" s="1"/>
      <c r="CU10025" s="1"/>
      <c r="CV10025" s="1"/>
      <c r="CW10025" s="1"/>
      <c r="CX10025" s="1"/>
      <c r="CY10025" s="1"/>
      <c r="CZ10025" s="1"/>
      <c r="DA10025" s="1"/>
      <c r="DB10025" s="1"/>
      <c r="DC10025" s="1"/>
      <c r="DD10025" s="1"/>
      <c r="DE10025" s="1"/>
      <c r="DF10025" s="1"/>
      <c r="DG10025" s="1"/>
      <c r="DH10025" s="1"/>
      <c r="DI10025" s="1"/>
      <c r="DJ10025" s="1"/>
      <c r="DK10025" s="1"/>
      <c r="DL10025" s="1"/>
      <c r="DM10025" s="1"/>
      <c r="DN10025" s="1"/>
      <c r="DO10025" s="1"/>
    </row>
    <row r="10026" spans="1:119" s="2" customFormat="1">
      <c r="A10026" s="1"/>
      <c r="B10026" s="1"/>
      <c r="C10026" s="1"/>
      <c r="D10026" s="1"/>
      <c r="E10026" s="3"/>
      <c r="F10026" s="11"/>
      <c r="G10026" s="11"/>
      <c r="H10026" s="11"/>
      <c r="I10026" s="5"/>
      <c r="J10026" s="1"/>
      <c r="K10026" s="1"/>
      <c r="L10026" s="1"/>
      <c r="M10026" s="1"/>
      <c r="N10026" s="7"/>
      <c r="O10026" s="11"/>
      <c r="P10026" s="11"/>
      <c r="Q10026" s="11"/>
      <c r="R10026" s="8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  <c r="BR10026" s="1"/>
      <c r="BS10026" s="1"/>
      <c r="BT10026" s="1"/>
      <c r="BU10026" s="1"/>
      <c r="BV10026" s="1"/>
      <c r="BW10026" s="1"/>
      <c r="BX10026" s="1"/>
      <c r="BY10026" s="1"/>
      <c r="BZ10026" s="1"/>
      <c r="CA10026" s="1"/>
      <c r="CB10026" s="1"/>
      <c r="CC10026" s="1"/>
      <c r="CD10026" s="1"/>
      <c r="CE10026" s="1"/>
      <c r="CF10026" s="1"/>
      <c r="CG10026" s="1"/>
      <c r="CH10026" s="1"/>
      <c r="CI10026" s="1"/>
      <c r="CJ10026" s="1"/>
      <c r="CK10026" s="1"/>
      <c r="CL10026" s="1"/>
      <c r="CM10026" s="1"/>
      <c r="CN10026" s="1"/>
      <c r="CO10026" s="1"/>
      <c r="CP10026" s="1"/>
      <c r="CQ10026" s="1"/>
      <c r="CR10026" s="1"/>
      <c r="CS10026" s="1"/>
      <c r="CT10026" s="1"/>
      <c r="CU10026" s="1"/>
      <c r="CV10026" s="1"/>
      <c r="CW10026" s="1"/>
      <c r="CX10026" s="1"/>
      <c r="CY10026" s="1"/>
      <c r="CZ10026" s="1"/>
      <c r="DA10026" s="1"/>
      <c r="DB10026" s="1"/>
      <c r="DC10026" s="1"/>
      <c r="DD10026" s="1"/>
      <c r="DE10026" s="1"/>
      <c r="DF10026" s="1"/>
      <c r="DG10026" s="1"/>
      <c r="DH10026" s="1"/>
      <c r="DI10026" s="1"/>
      <c r="DJ10026" s="1"/>
      <c r="DK10026" s="1"/>
      <c r="DL10026" s="1"/>
      <c r="DM10026" s="1"/>
      <c r="DN10026" s="1"/>
      <c r="DO10026" s="1"/>
    </row>
    <row r="10027" spans="1:119" s="2" customFormat="1">
      <c r="A10027" s="1"/>
      <c r="B10027" s="1"/>
      <c r="C10027" s="1"/>
      <c r="D10027" s="1"/>
      <c r="E10027" s="3"/>
      <c r="F10027" s="11"/>
      <c r="G10027" s="11"/>
      <c r="H10027" s="11"/>
      <c r="I10027" s="5"/>
      <c r="J10027" s="1"/>
      <c r="K10027" s="1"/>
      <c r="L10027" s="1"/>
      <c r="M10027" s="1"/>
      <c r="N10027" s="7"/>
      <c r="O10027" s="11"/>
      <c r="P10027" s="11"/>
      <c r="Q10027" s="11"/>
      <c r="R10027" s="8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  <c r="BR10027" s="1"/>
      <c r="BS10027" s="1"/>
      <c r="BT10027" s="1"/>
      <c r="BU10027" s="1"/>
      <c r="BV10027" s="1"/>
      <c r="BW10027" s="1"/>
      <c r="BX10027" s="1"/>
      <c r="BY10027" s="1"/>
      <c r="BZ10027" s="1"/>
      <c r="CA10027" s="1"/>
      <c r="CB10027" s="1"/>
      <c r="CC10027" s="1"/>
      <c r="CD10027" s="1"/>
      <c r="CE10027" s="1"/>
      <c r="CF10027" s="1"/>
      <c r="CG10027" s="1"/>
      <c r="CH10027" s="1"/>
      <c r="CI10027" s="1"/>
      <c r="CJ10027" s="1"/>
      <c r="CK10027" s="1"/>
      <c r="CL10027" s="1"/>
      <c r="CM10027" s="1"/>
      <c r="CN10027" s="1"/>
      <c r="CO10027" s="1"/>
      <c r="CP10027" s="1"/>
      <c r="CQ10027" s="1"/>
      <c r="CR10027" s="1"/>
      <c r="CS10027" s="1"/>
      <c r="CT10027" s="1"/>
      <c r="CU10027" s="1"/>
      <c r="CV10027" s="1"/>
      <c r="CW10027" s="1"/>
      <c r="CX10027" s="1"/>
      <c r="CY10027" s="1"/>
      <c r="CZ10027" s="1"/>
      <c r="DA10027" s="1"/>
      <c r="DB10027" s="1"/>
      <c r="DC10027" s="1"/>
      <c r="DD10027" s="1"/>
      <c r="DE10027" s="1"/>
      <c r="DF10027" s="1"/>
      <c r="DG10027" s="1"/>
      <c r="DH10027" s="1"/>
      <c r="DI10027" s="1"/>
      <c r="DJ10027" s="1"/>
      <c r="DK10027" s="1"/>
      <c r="DL10027" s="1"/>
      <c r="DM10027" s="1"/>
      <c r="DN10027" s="1"/>
      <c r="DO10027" s="1"/>
    </row>
    <row r="10028" spans="1:119" s="2" customFormat="1">
      <c r="A10028" s="1"/>
      <c r="B10028" s="1"/>
      <c r="C10028" s="1"/>
      <c r="D10028" s="1"/>
      <c r="E10028" s="3"/>
      <c r="F10028" s="11"/>
      <c r="G10028" s="11"/>
      <c r="H10028" s="11"/>
      <c r="I10028" s="5"/>
      <c r="J10028" s="1"/>
      <c r="K10028" s="1"/>
      <c r="L10028" s="1"/>
      <c r="M10028" s="1"/>
      <c r="N10028" s="7"/>
      <c r="O10028" s="11"/>
      <c r="P10028" s="11"/>
      <c r="Q10028" s="11"/>
      <c r="R10028" s="8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  <c r="BR10028" s="1"/>
      <c r="BS10028" s="1"/>
      <c r="BT10028" s="1"/>
      <c r="BU10028" s="1"/>
      <c r="BV10028" s="1"/>
      <c r="BW10028" s="1"/>
      <c r="BX10028" s="1"/>
      <c r="BY10028" s="1"/>
      <c r="BZ10028" s="1"/>
      <c r="CA10028" s="1"/>
      <c r="CB10028" s="1"/>
      <c r="CC10028" s="1"/>
      <c r="CD10028" s="1"/>
      <c r="CE10028" s="1"/>
      <c r="CF10028" s="1"/>
      <c r="CG10028" s="1"/>
      <c r="CH10028" s="1"/>
      <c r="CI10028" s="1"/>
      <c r="CJ10028" s="1"/>
      <c r="CK10028" s="1"/>
      <c r="CL10028" s="1"/>
      <c r="CM10028" s="1"/>
      <c r="CN10028" s="1"/>
      <c r="CO10028" s="1"/>
      <c r="CP10028" s="1"/>
      <c r="CQ10028" s="1"/>
      <c r="CR10028" s="1"/>
      <c r="CS10028" s="1"/>
      <c r="CT10028" s="1"/>
      <c r="CU10028" s="1"/>
      <c r="CV10028" s="1"/>
      <c r="CW10028" s="1"/>
      <c r="CX10028" s="1"/>
      <c r="CY10028" s="1"/>
      <c r="CZ10028" s="1"/>
      <c r="DA10028" s="1"/>
      <c r="DB10028" s="1"/>
      <c r="DC10028" s="1"/>
      <c r="DD10028" s="1"/>
      <c r="DE10028" s="1"/>
      <c r="DF10028" s="1"/>
      <c r="DG10028" s="1"/>
      <c r="DH10028" s="1"/>
      <c r="DI10028" s="1"/>
      <c r="DJ10028" s="1"/>
      <c r="DK10028" s="1"/>
      <c r="DL10028" s="1"/>
      <c r="DM10028" s="1"/>
      <c r="DN10028" s="1"/>
      <c r="DO10028" s="1"/>
    </row>
    <row r="10029" spans="1:119" s="2" customFormat="1">
      <c r="A10029" s="1"/>
      <c r="B10029" s="1"/>
      <c r="C10029" s="1"/>
      <c r="D10029" s="1"/>
      <c r="E10029" s="3"/>
      <c r="F10029" s="11"/>
      <c r="G10029" s="11"/>
      <c r="H10029" s="11"/>
      <c r="I10029" s="5"/>
      <c r="J10029" s="1"/>
      <c r="K10029" s="1"/>
      <c r="L10029" s="1"/>
      <c r="M10029" s="1"/>
      <c r="N10029" s="7"/>
      <c r="O10029" s="11"/>
      <c r="P10029" s="11"/>
      <c r="Q10029" s="11"/>
      <c r="R10029" s="8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  <c r="BR10029" s="1"/>
      <c r="BS10029" s="1"/>
      <c r="BT10029" s="1"/>
      <c r="BU10029" s="1"/>
      <c r="BV10029" s="1"/>
      <c r="BW10029" s="1"/>
      <c r="BX10029" s="1"/>
      <c r="BY10029" s="1"/>
      <c r="BZ10029" s="1"/>
      <c r="CA10029" s="1"/>
      <c r="CB10029" s="1"/>
      <c r="CC10029" s="1"/>
      <c r="CD10029" s="1"/>
      <c r="CE10029" s="1"/>
      <c r="CF10029" s="1"/>
      <c r="CG10029" s="1"/>
      <c r="CH10029" s="1"/>
      <c r="CI10029" s="1"/>
      <c r="CJ10029" s="1"/>
      <c r="CK10029" s="1"/>
      <c r="CL10029" s="1"/>
      <c r="CM10029" s="1"/>
      <c r="CN10029" s="1"/>
      <c r="CO10029" s="1"/>
      <c r="CP10029" s="1"/>
      <c r="CQ10029" s="1"/>
      <c r="CR10029" s="1"/>
      <c r="CS10029" s="1"/>
      <c r="CT10029" s="1"/>
      <c r="CU10029" s="1"/>
      <c r="CV10029" s="1"/>
      <c r="CW10029" s="1"/>
      <c r="CX10029" s="1"/>
      <c r="CY10029" s="1"/>
      <c r="CZ10029" s="1"/>
      <c r="DA10029" s="1"/>
      <c r="DB10029" s="1"/>
      <c r="DC10029" s="1"/>
      <c r="DD10029" s="1"/>
      <c r="DE10029" s="1"/>
      <c r="DF10029" s="1"/>
      <c r="DG10029" s="1"/>
      <c r="DH10029" s="1"/>
      <c r="DI10029" s="1"/>
      <c r="DJ10029" s="1"/>
      <c r="DK10029" s="1"/>
      <c r="DL10029" s="1"/>
      <c r="DM10029" s="1"/>
      <c r="DN10029" s="1"/>
      <c r="DO10029" s="1"/>
    </row>
    <row r="10030" spans="1:119" s="2" customFormat="1">
      <c r="A10030" s="1"/>
      <c r="B10030" s="1"/>
      <c r="C10030" s="1"/>
      <c r="D10030" s="1"/>
      <c r="E10030" s="3"/>
      <c r="F10030" s="11"/>
      <c r="G10030" s="11"/>
      <c r="H10030" s="11"/>
      <c r="I10030" s="5"/>
      <c r="J10030" s="1"/>
      <c r="K10030" s="1"/>
      <c r="L10030" s="1"/>
      <c r="M10030" s="1"/>
      <c r="N10030" s="7"/>
      <c r="O10030" s="11"/>
      <c r="P10030" s="11"/>
      <c r="Q10030" s="11"/>
      <c r="R10030" s="8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  <c r="BR10030" s="1"/>
      <c r="BS10030" s="1"/>
      <c r="BT10030" s="1"/>
      <c r="BU10030" s="1"/>
      <c r="BV10030" s="1"/>
      <c r="BW10030" s="1"/>
      <c r="BX10030" s="1"/>
      <c r="BY10030" s="1"/>
      <c r="BZ10030" s="1"/>
      <c r="CA10030" s="1"/>
      <c r="CB10030" s="1"/>
      <c r="CC10030" s="1"/>
      <c r="CD10030" s="1"/>
      <c r="CE10030" s="1"/>
      <c r="CF10030" s="1"/>
      <c r="CG10030" s="1"/>
      <c r="CH10030" s="1"/>
      <c r="CI10030" s="1"/>
      <c r="CJ10030" s="1"/>
      <c r="CK10030" s="1"/>
      <c r="CL10030" s="1"/>
      <c r="CM10030" s="1"/>
      <c r="CN10030" s="1"/>
      <c r="CO10030" s="1"/>
      <c r="CP10030" s="1"/>
      <c r="CQ10030" s="1"/>
      <c r="CR10030" s="1"/>
      <c r="CS10030" s="1"/>
      <c r="CT10030" s="1"/>
      <c r="CU10030" s="1"/>
      <c r="CV10030" s="1"/>
      <c r="CW10030" s="1"/>
      <c r="CX10030" s="1"/>
      <c r="CY10030" s="1"/>
      <c r="CZ10030" s="1"/>
      <c r="DA10030" s="1"/>
      <c r="DB10030" s="1"/>
      <c r="DC10030" s="1"/>
      <c r="DD10030" s="1"/>
      <c r="DE10030" s="1"/>
      <c r="DF10030" s="1"/>
      <c r="DG10030" s="1"/>
      <c r="DH10030" s="1"/>
      <c r="DI10030" s="1"/>
      <c r="DJ10030" s="1"/>
      <c r="DK10030" s="1"/>
      <c r="DL10030" s="1"/>
      <c r="DM10030" s="1"/>
      <c r="DN10030" s="1"/>
      <c r="DO10030" s="1"/>
    </row>
    <row r="10031" spans="1:119" s="2" customFormat="1">
      <c r="A10031" s="1"/>
      <c r="B10031" s="1"/>
      <c r="C10031" s="1"/>
      <c r="D10031" s="1"/>
      <c r="E10031" s="3"/>
      <c r="F10031" s="11"/>
      <c r="G10031" s="11"/>
      <c r="H10031" s="11"/>
      <c r="I10031" s="5"/>
      <c r="J10031" s="1"/>
      <c r="K10031" s="1"/>
      <c r="L10031" s="1"/>
      <c r="M10031" s="1"/>
      <c r="N10031" s="7"/>
      <c r="O10031" s="11"/>
      <c r="P10031" s="11"/>
      <c r="Q10031" s="11"/>
      <c r="R10031" s="8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  <c r="BR10031" s="1"/>
      <c r="BS10031" s="1"/>
      <c r="BT10031" s="1"/>
      <c r="BU10031" s="1"/>
      <c r="BV10031" s="1"/>
      <c r="BW10031" s="1"/>
      <c r="BX10031" s="1"/>
      <c r="BY10031" s="1"/>
      <c r="BZ10031" s="1"/>
      <c r="CA10031" s="1"/>
      <c r="CB10031" s="1"/>
      <c r="CC10031" s="1"/>
      <c r="CD10031" s="1"/>
      <c r="CE10031" s="1"/>
      <c r="CF10031" s="1"/>
      <c r="CG10031" s="1"/>
      <c r="CH10031" s="1"/>
      <c r="CI10031" s="1"/>
      <c r="CJ10031" s="1"/>
      <c r="CK10031" s="1"/>
      <c r="CL10031" s="1"/>
      <c r="CM10031" s="1"/>
      <c r="CN10031" s="1"/>
      <c r="CO10031" s="1"/>
      <c r="CP10031" s="1"/>
      <c r="CQ10031" s="1"/>
      <c r="CR10031" s="1"/>
      <c r="CS10031" s="1"/>
      <c r="CT10031" s="1"/>
      <c r="CU10031" s="1"/>
      <c r="CV10031" s="1"/>
      <c r="CW10031" s="1"/>
      <c r="CX10031" s="1"/>
      <c r="CY10031" s="1"/>
      <c r="CZ10031" s="1"/>
      <c r="DA10031" s="1"/>
      <c r="DB10031" s="1"/>
      <c r="DC10031" s="1"/>
      <c r="DD10031" s="1"/>
      <c r="DE10031" s="1"/>
      <c r="DF10031" s="1"/>
      <c r="DG10031" s="1"/>
      <c r="DH10031" s="1"/>
      <c r="DI10031" s="1"/>
      <c r="DJ10031" s="1"/>
      <c r="DK10031" s="1"/>
      <c r="DL10031" s="1"/>
      <c r="DM10031" s="1"/>
      <c r="DN10031" s="1"/>
      <c r="DO10031" s="1"/>
    </row>
    <row r="10032" spans="1:119" s="2" customFormat="1">
      <c r="A10032" s="1"/>
      <c r="B10032" s="1"/>
      <c r="C10032" s="1"/>
      <c r="D10032" s="1"/>
      <c r="E10032" s="3"/>
      <c r="F10032" s="11"/>
      <c r="G10032" s="11"/>
      <c r="H10032" s="11"/>
      <c r="I10032" s="5"/>
      <c r="J10032" s="1"/>
      <c r="K10032" s="1"/>
      <c r="L10032" s="1"/>
      <c r="M10032" s="1"/>
      <c r="N10032" s="7"/>
      <c r="O10032" s="11"/>
      <c r="P10032" s="11"/>
      <c r="Q10032" s="11"/>
      <c r="R10032" s="8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  <c r="BR10032" s="1"/>
      <c r="BS10032" s="1"/>
      <c r="BT10032" s="1"/>
      <c r="BU10032" s="1"/>
      <c r="BV10032" s="1"/>
      <c r="BW10032" s="1"/>
      <c r="BX10032" s="1"/>
      <c r="BY10032" s="1"/>
      <c r="BZ10032" s="1"/>
      <c r="CA10032" s="1"/>
      <c r="CB10032" s="1"/>
      <c r="CC10032" s="1"/>
      <c r="CD10032" s="1"/>
      <c r="CE10032" s="1"/>
      <c r="CF10032" s="1"/>
      <c r="CG10032" s="1"/>
      <c r="CH10032" s="1"/>
      <c r="CI10032" s="1"/>
      <c r="CJ10032" s="1"/>
      <c r="CK10032" s="1"/>
      <c r="CL10032" s="1"/>
      <c r="CM10032" s="1"/>
      <c r="CN10032" s="1"/>
      <c r="CO10032" s="1"/>
      <c r="CP10032" s="1"/>
      <c r="CQ10032" s="1"/>
      <c r="CR10032" s="1"/>
      <c r="CS10032" s="1"/>
      <c r="CT10032" s="1"/>
      <c r="CU10032" s="1"/>
      <c r="CV10032" s="1"/>
      <c r="CW10032" s="1"/>
      <c r="CX10032" s="1"/>
      <c r="CY10032" s="1"/>
      <c r="CZ10032" s="1"/>
      <c r="DA10032" s="1"/>
      <c r="DB10032" s="1"/>
      <c r="DC10032" s="1"/>
      <c r="DD10032" s="1"/>
      <c r="DE10032" s="1"/>
      <c r="DF10032" s="1"/>
      <c r="DG10032" s="1"/>
      <c r="DH10032" s="1"/>
      <c r="DI10032" s="1"/>
      <c r="DJ10032" s="1"/>
      <c r="DK10032" s="1"/>
      <c r="DL10032" s="1"/>
      <c r="DM10032" s="1"/>
      <c r="DN10032" s="1"/>
      <c r="DO10032" s="1"/>
    </row>
    <row r="10033" spans="1:119" s="2" customFormat="1">
      <c r="A10033" s="1"/>
      <c r="B10033" s="1"/>
      <c r="C10033" s="1"/>
      <c r="D10033" s="1"/>
      <c r="E10033" s="3"/>
      <c r="F10033" s="11"/>
      <c r="G10033" s="11"/>
      <c r="H10033" s="11"/>
      <c r="I10033" s="5"/>
      <c r="J10033" s="1"/>
      <c r="K10033" s="1"/>
      <c r="L10033" s="1"/>
      <c r="M10033" s="1"/>
      <c r="N10033" s="7"/>
      <c r="O10033" s="11"/>
      <c r="P10033" s="11"/>
      <c r="Q10033" s="11"/>
      <c r="R10033" s="8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  <c r="BR10033" s="1"/>
      <c r="BS10033" s="1"/>
      <c r="BT10033" s="1"/>
      <c r="BU10033" s="1"/>
      <c r="BV10033" s="1"/>
      <c r="BW10033" s="1"/>
      <c r="BX10033" s="1"/>
      <c r="BY10033" s="1"/>
      <c r="BZ10033" s="1"/>
      <c r="CA10033" s="1"/>
      <c r="CB10033" s="1"/>
      <c r="CC10033" s="1"/>
      <c r="CD10033" s="1"/>
      <c r="CE10033" s="1"/>
      <c r="CF10033" s="1"/>
      <c r="CG10033" s="1"/>
      <c r="CH10033" s="1"/>
      <c r="CI10033" s="1"/>
      <c r="CJ10033" s="1"/>
      <c r="CK10033" s="1"/>
      <c r="CL10033" s="1"/>
      <c r="CM10033" s="1"/>
      <c r="CN10033" s="1"/>
      <c r="CO10033" s="1"/>
      <c r="CP10033" s="1"/>
      <c r="CQ10033" s="1"/>
      <c r="CR10033" s="1"/>
      <c r="CS10033" s="1"/>
      <c r="CT10033" s="1"/>
      <c r="CU10033" s="1"/>
      <c r="CV10033" s="1"/>
      <c r="CW10033" s="1"/>
      <c r="CX10033" s="1"/>
      <c r="CY10033" s="1"/>
      <c r="CZ10033" s="1"/>
      <c r="DA10033" s="1"/>
      <c r="DB10033" s="1"/>
      <c r="DC10033" s="1"/>
      <c r="DD10033" s="1"/>
      <c r="DE10033" s="1"/>
      <c r="DF10033" s="1"/>
      <c r="DG10033" s="1"/>
      <c r="DH10033" s="1"/>
      <c r="DI10033" s="1"/>
      <c r="DJ10033" s="1"/>
      <c r="DK10033" s="1"/>
      <c r="DL10033" s="1"/>
      <c r="DM10033" s="1"/>
      <c r="DN10033" s="1"/>
      <c r="DO10033" s="1"/>
    </row>
    <row r="10034" spans="1:119" s="2" customFormat="1">
      <c r="A10034" s="1"/>
      <c r="B10034" s="1"/>
      <c r="C10034" s="1"/>
      <c r="D10034" s="1"/>
      <c r="E10034" s="3"/>
      <c r="F10034" s="11"/>
      <c r="G10034" s="11"/>
      <c r="H10034" s="11"/>
      <c r="I10034" s="5"/>
      <c r="J10034" s="1"/>
      <c r="K10034" s="1"/>
      <c r="L10034" s="1"/>
      <c r="M10034" s="1"/>
      <c r="N10034" s="7"/>
      <c r="O10034" s="11"/>
      <c r="P10034" s="11"/>
      <c r="Q10034" s="11"/>
      <c r="R10034" s="8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  <c r="BR10034" s="1"/>
      <c r="BS10034" s="1"/>
      <c r="BT10034" s="1"/>
      <c r="BU10034" s="1"/>
      <c r="BV10034" s="1"/>
      <c r="BW10034" s="1"/>
      <c r="BX10034" s="1"/>
      <c r="BY10034" s="1"/>
      <c r="BZ10034" s="1"/>
      <c r="CA10034" s="1"/>
      <c r="CB10034" s="1"/>
      <c r="CC10034" s="1"/>
      <c r="CD10034" s="1"/>
      <c r="CE10034" s="1"/>
      <c r="CF10034" s="1"/>
      <c r="CG10034" s="1"/>
      <c r="CH10034" s="1"/>
      <c r="CI10034" s="1"/>
      <c r="CJ10034" s="1"/>
      <c r="CK10034" s="1"/>
      <c r="CL10034" s="1"/>
      <c r="CM10034" s="1"/>
      <c r="CN10034" s="1"/>
      <c r="CO10034" s="1"/>
      <c r="CP10034" s="1"/>
      <c r="CQ10034" s="1"/>
      <c r="CR10034" s="1"/>
      <c r="CS10034" s="1"/>
      <c r="CT10034" s="1"/>
      <c r="CU10034" s="1"/>
      <c r="CV10034" s="1"/>
      <c r="CW10034" s="1"/>
      <c r="CX10034" s="1"/>
      <c r="CY10034" s="1"/>
      <c r="CZ10034" s="1"/>
      <c r="DA10034" s="1"/>
      <c r="DB10034" s="1"/>
      <c r="DC10034" s="1"/>
      <c r="DD10034" s="1"/>
      <c r="DE10034" s="1"/>
      <c r="DF10034" s="1"/>
      <c r="DG10034" s="1"/>
      <c r="DH10034" s="1"/>
      <c r="DI10034" s="1"/>
      <c r="DJ10034" s="1"/>
      <c r="DK10034" s="1"/>
      <c r="DL10034" s="1"/>
      <c r="DM10034" s="1"/>
      <c r="DN10034" s="1"/>
      <c r="DO10034" s="1"/>
    </row>
    <row r="10035" spans="1:119" s="2" customFormat="1">
      <c r="A10035" s="1"/>
      <c r="B10035" s="1"/>
      <c r="C10035" s="1"/>
      <c r="D10035" s="1"/>
      <c r="E10035" s="3"/>
      <c r="F10035" s="11"/>
      <c r="G10035" s="11"/>
      <c r="H10035" s="11"/>
      <c r="I10035" s="5"/>
      <c r="J10035" s="1"/>
      <c r="K10035" s="1"/>
      <c r="L10035" s="1"/>
      <c r="M10035" s="1"/>
      <c r="N10035" s="7"/>
      <c r="O10035" s="11"/>
      <c r="P10035" s="11"/>
      <c r="Q10035" s="11"/>
      <c r="R10035" s="8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  <c r="BR10035" s="1"/>
      <c r="BS10035" s="1"/>
      <c r="BT10035" s="1"/>
      <c r="BU10035" s="1"/>
      <c r="BV10035" s="1"/>
      <c r="BW10035" s="1"/>
      <c r="BX10035" s="1"/>
      <c r="BY10035" s="1"/>
      <c r="BZ10035" s="1"/>
      <c r="CA10035" s="1"/>
      <c r="CB10035" s="1"/>
      <c r="CC10035" s="1"/>
      <c r="CD10035" s="1"/>
      <c r="CE10035" s="1"/>
      <c r="CF10035" s="1"/>
      <c r="CG10035" s="1"/>
      <c r="CH10035" s="1"/>
      <c r="CI10035" s="1"/>
      <c r="CJ10035" s="1"/>
      <c r="CK10035" s="1"/>
      <c r="CL10035" s="1"/>
      <c r="CM10035" s="1"/>
      <c r="CN10035" s="1"/>
      <c r="CO10035" s="1"/>
      <c r="CP10035" s="1"/>
      <c r="CQ10035" s="1"/>
      <c r="CR10035" s="1"/>
      <c r="CS10035" s="1"/>
      <c r="CT10035" s="1"/>
      <c r="CU10035" s="1"/>
      <c r="CV10035" s="1"/>
      <c r="CW10035" s="1"/>
      <c r="CX10035" s="1"/>
      <c r="CY10035" s="1"/>
      <c r="CZ10035" s="1"/>
      <c r="DA10035" s="1"/>
      <c r="DB10035" s="1"/>
      <c r="DC10035" s="1"/>
      <c r="DD10035" s="1"/>
      <c r="DE10035" s="1"/>
      <c r="DF10035" s="1"/>
      <c r="DG10035" s="1"/>
      <c r="DH10035" s="1"/>
      <c r="DI10035" s="1"/>
      <c r="DJ10035" s="1"/>
      <c r="DK10035" s="1"/>
      <c r="DL10035" s="1"/>
      <c r="DM10035" s="1"/>
      <c r="DN10035" s="1"/>
      <c r="DO10035" s="1"/>
    </row>
    <row r="10036" spans="1:119" s="2" customFormat="1">
      <c r="A10036" s="1"/>
      <c r="B10036" s="1"/>
      <c r="C10036" s="1"/>
      <c r="D10036" s="1"/>
      <c r="E10036" s="3"/>
      <c r="F10036" s="11"/>
      <c r="G10036" s="11"/>
      <c r="H10036" s="11"/>
      <c r="I10036" s="5"/>
      <c r="J10036" s="1"/>
      <c r="K10036" s="1"/>
      <c r="L10036" s="1"/>
      <c r="M10036" s="1"/>
      <c r="N10036" s="7"/>
      <c r="O10036" s="11"/>
      <c r="P10036" s="11"/>
      <c r="Q10036" s="11"/>
      <c r="R10036" s="8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  <c r="BR10036" s="1"/>
      <c r="BS10036" s="1"/>
      <c r="BT10036" s="1"/>
      <c r="BU10036" s="1"/>
      <c r="BV10036" s="1"/>
      <c r="BW10036" s="1"/>
      <c r="BX10036" s="1"/>
      <c r="BY10036" s="1"/>
      <c r="BZ10036" s="1"/>
      <c r="CA10036" s="1"/>
      <c r="CB10036" s="1"/>
      <c r="CC10036" s="1"/>
      <c r="CD10036" s="1"/>
      <c r="CE10036" s="1"/>
      <c r="CF10036" s="1"/>
      <c r="CG10036" s="1"/>
      <c r="CH10036" s="1"/>
      <c r="CI10036" s="1"/>
      <c r="CJ10036" s="1"/>
      <c r="CK10036" s="1"/>
      <c r="CL10036" s="1"/>
      <c r="CM10036" s="1"/>
      <c r="CN10036" s="1"/>
      <c r="CO10036" s="1"/>
      <c r="CP10036" s="1"/>
      <c r="CQ10036" s="1"/>
      <c r="CR10036" s="1"/>
      <c r="CS10036" s="1"/>
      <c r="CT10036" s="1"/>
      <c r="CU10036" s="1"/>
      <c r="CV10036" s="1"/>
      <c r="CW10036" s="1"/>
      <c r="CX10036" s="1"/>
      <c r="CY10036" s="1"/>
      <c r="CZ10036" s="1"/>
      <c r="DA10036" s="1"/>
      <c r="DB10036" s="1"/>
      <c r="DC10036" s="1"/>
      <c r="DD10036" s="1"/>
      <c r="DE10036" s="1"/>
      <c r="DF10036" s="1"/>
      <c r="DG10036" s="1"/>
      <c r="DH10036" s="1"/>
      <c r="DI10036" s="1"/>
      <c r="DJ10036" s="1"/>
      <c r="DK10036" s="1"/>
      <c r="DL10036" s="1"/>
      <c r="DM10036" s="1"/>
      <c r="DN10036" s="1"/>
      <c r="DO10036" s="1"/>
    </row>
    <row r="10037" spans="1:119" s="2" customFormat="1">
      <c r="A10037" s="1"/>
      <c r="B10037" s="1"/>
      <c r="C10037" s="1"/>
      <c r="D10037" s="1"/>
      <c r="E10037" s="3"/>
      <c r="F10037" s="11"/>
      <c r="G10037" s="11"/>
      <c r="H10037" s="11"/>
      <c r="I10037" s="5"/>
      <c r="J10037" s="1"/>
      <c r="K10037" s="1"/>
      <c r="L10037" s="1"/>
      <c r="M10037" s="1"/>
      <c r="N10037" s="7"/>
      <c r="O10037" s="11"/>
      <c r="P10037" s="11"/>
      <c r="Q10037" s="11"/>
      <c r="R10037" s="8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  <c r="BR10037" s="1"/>
      <c r="BS10037" s="1"/>
      <c r="BT10037" s="1"/>
      <c r="BU10037" s="1"/>
      <c r="BV10037" s="1"/>
      <c r="BW10037" s="1"/>
      <c r="BX10037" s="1"/>
      <c r="BY10037" s="1"/>
      <c r="BZ10037" s="1"/>
      <c r="CA10037" s="1"/>
      <c r="CB10037" s="1"/>
      <c r="CC10037" s="1"/>
      <c r="CD10037" s="1"/>
      <c r="CE10037" s="1"/>
      <c r="CF10037" s="1"/>
      <c r="CG10037" s="1"/>
      <c r="CH10037" s="1"/>
      <c r="CI10037" s="1"/>
      <c r="CJ10037" s="1"/>
      <c r="CK10037" s="1"/>
      <c r="CL10037" s="1"/>
      <c r="CM10037" s="1"/>
      <c r="CN10037" s="1"/>
      <c r="CO10037" s="1"/>
      <c r="CP10037" s="1"/>
      <c r="CQ10037" s="1"/>
      <c r="CR10037" s="1"/>
      <c r="CS10037" s="1"/>
      <c r="CT10037" s="1"/>
      <c r="CU10037" s="1"/>
      <c r="CV10037" s="1"/>
      <c r="CW10037" s="1"/>
      <c r="CX10037" s="1"/>
      <c r="CY10037" s="1"/>
      <c r="CZ10037" s="1"/>
      <c r="DA10037" s="1"/>
      <c r="DB10037" s="1"/>
      <c r="DC10037" s="1"/>
      <c r="DD10037" s="1"/>
      <c r="DE10037" s="1"/>
      <c r="DF10037" s="1"/>
      <c r="DG10037" s="1"/>
      <c r="DH10037" s="1"/>
      <c r="DI10037" s="1"/>
      <c r="DJ10037" s="1"/>
      <c r="DK10037" s="1"/>
      <c r="DL10037" s="1"/>
      <c r="DM10037" s="1"/>
      <c r="DN10037" s="1"/>
      <c r="DO10037" s="1"/>
    </row>
    <row r="10038" spans="1:119" s="2" customFormat="1">
      <c r="A10038" s="1"/>
      <c r="B10038" s="1"/>
      <c r="C10038" s="1"/>
      <c r="D10038" s="1"/>
      <c r="E10038" s="3"/>
      <c r="F10038" s="11"/>
      <c r="G10038" s="11"/>
      <c r="H10038" s="11"/>
      <c r="I10038" s="5"/>
      <c r="J10038" s="1"/>
      <c r="K10038" s="1"/>
      <c r="L10038" s="1"/>
      <c r="M10038" s="1"/>
      <c r="N10038" s="7"/>
      <c r="O10038" s="11"/>
      <c r="P10038" s="11"/>
      <c r="Q10038" s="11"/>
      <c r="R10038" s="8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  <c r="BR10038" s="1"/>
      <c r="BS10038" s="1"/>
      <c r="BT10038" s="1"/>
      <c r="BU10038" s="1"/>
      <c r="BV10038" s="1"/>
      <c r="BW10038" s="1"/>
      <c r="BX10038" s="1"/>
      <c r="BY10038" s="1"/>
      <c r="BZ10038" s="1"/>
      <c r="CA10038" s="1"/>
      <c r="CB10038" s="1"/>
      <c r="CC10038" s="1"/>
      <c r="CD10038" s="1"/>
      <c r="CE10038" s="1"/>
      <c r="CF10038" s="1"/>
      <c r="CG10038" s="1"/>
      <c r="CH10038" s="1"/>
      <c r="CI10038" s="1"/>
      <c r="CJ10038" s="1"/>
      <c r="CK10038" s="1"/>
      <c r="CL10038" s="1"/>
      <c r="CM10038" s="1"/>
      <c r="CN10038" s="1"/>
      <c r="CO10038" s="1"/>
      <c r="CP10038" s="1"/>
      <c r="CQ10038" s="1"/>
      <c r="CR10038" s="1"/>
      <c r="CS10038" s="1"/>
      <c r="CT10038" s="1"/>
      <c r="CU10038" s="1"/>
      <c r="CV10038" s="1"/>
      <c r="CW10038" s="1"/>
      <c r="CX10038" s="1"/>
      <c r="CY10038" s="1"/>
      <c r="CZ10038" s="1"/>
      <c r="DA10038" s="1"/>
      <c r="DB10038" s="1"/>
      <c r="DC10038" s="1"/>
      <c r="DD10038" s="1"/>
      <c r="DE10038" s="1"/>
      <c r="DF10038" s="1"/>
      <c r="DG10038" s="1"/>
      <c r="DH10038" s="1"/>
      <c r="DI10038" s="1"/>
      <c r="DJ10038" s="1"/>
      <c r="DK10038" s="1"/>
      <c r="DL10038" s="1"/>
      <c r="DM10038" s="1"/>
      <c r="DN10038" s="1"/>
      <c r="DO10038" s="1"/>
    </row>
    <row r="10039" spans="1:119" s="2" customFormat="1">
      <c r="A10039" s="1"/>
      <c r="B10039" s="1"/>
      <c r="C10039" s="1"/>
      <c r="D10039" s="1"/>
      <c r="E10039" s="3"/>
      <c r="F10039" s="11"/>
      <c r="G10039" s="11"/>
      <c r="H10039" s="11"/>
      <c r="I10039" s="5"/>
      <c r="J10039" s="1"/>
      <c r="K10039" s="1"/>
      <c r="L10039" s="1"/>
      <c r="M10039" s="1"/>
      <c r="N10039" s="7"/>
      <c r="O10039" s="11"/>
      <c r="P10039" s="11"/>
      <c r="Q10039" s="11"/>
      <c r="R10039" s="8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  <c r="BR10039" s="1"/>
      <c r="BS10039" s="1"/>
      <c r="BT10039" s="1"/>
      <c r="BU10039" s="1"/>
      <c r="BV10039" s="1"/>
      <c r="BW10039" s="1"/>
      <c r="BX10039" s="1"/>
      <c r="BY10039" s="1"/>
      <c r="BZ10039" s="1"/>
      <c r="CA10039" s="1"/>
      <c r="CB10039" s="1"/>
      <c r="CC10039" s="1"/>
      <c r="CD10039" s="1"/>
      <c r="CE10039" s="1"/>
      <c r="CF10039" s="1"/>
      <c r="CG10039" s="1"/>
      <c r="CH10039" s="1"/>
      <c r="CI10039" s="1"/>
      <c r="CJ10039" s="1"/>
      <c r="CK10039" s="1"/>
      <c r="CL10039" s="1"/>
      <c r="CM10039" s="1"/>
      <c r="CN10039" s="1"/>
      <c r="CO10039" s="1"/>
      <c r="CP10039" s="1"/>
      <c r="CQ10039" s="1"/>
      <c r="CR10039" s="1"/>
      <c r="CS10039" s="1"/>
      <c r="CT10039" s="1"/>
      <c r="CU10039" s="1"/>
      <c r="CV10039" s="1"/>
      <c r="CW10039" s="1"/>
      <c r="CX10039" s="1"/>
      <c r="CY10039" s="1"/>
      <c r="CZ10039" s="1"/>
      <c r="DA10039" s="1"/>
      <c r="DB10039" s="1"/>
      <c r="DC10039" s="1"/>
      <c r="DD10039" s="1"/>
      <c r="DE10039" s="1"/>
      <c r="DF10039" s="1"/>
      <c r="DG10039" s="1"/>
      <c r="DH10039" s="1"/>
      <c r="DI10039" s="1"/>
      <c r="DJ10039" s="1"/>
      <c r="DK10039" s="1"/>
      <c r="DL10039" s="1"/>
      <c r="DM10039" s="1"/>
      <c r="DN10039" s="1"/>
      <c r="DO10039" s="1"/>
    </row>
    <row r="10040" spans="1:119" s="2" customFormat="1">
      <c r="A10040" s="1"/>
      <c r="B10040" s="1"/>
      <c r="C10040" s="1"/>
      <c r="D10040" s="1"/>
      <c r="E10040" s="3"/>
      <c r="F10040" s="11"/>
      <c r="G10040" s="11"/>
      <c r="H10040" s="11"/>
      <c r="I10040" s="5"/>
      <c r="J10040" s="1"/>
      <c r="K10040" s="1"/>
      <c r="L10040" s="1"/>
      <c r="M10040" s="1"/>
      <c r="N10040" s="7"/>
      <c r="O10040" s="11"/>
      <c r="P10040" s="11"/>
      <c r="Q10040" s="11"/>
      <c r="R10040" s="8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  <c r="BR10040" s="1"/>
      <c r="BS10040" s="1"/>
      <c r="BT10040" s="1"/>
      <c r="BU10040" s="1"/>
      <c r="BV10040" s="1"/>
      <c r="BW10040" s="1"/>
      <c r="BX10040" s="1"/>
      <c r="BY10040" s="1"/>
      <c r="BZ10040" s="1"/>
      <c r="CA10040" s="1"/>
      <c r="CB10040" s="1"/>
      <c r="CC10040" s="1"/>
      <c r="CD10040" s="1"/>
      <c r="CE10040" s="1"/>
      <c r="CF10040" s="1"/>
      <c r="CG10040" s="1"/>
      <c r="CH10040" s="1"/>
      <c r="CI10040" s="1"/>
      <c r="CJ10040" s="1"/>
      <c r="CK10040" s="1"/>
      <c r="CL10040" s="1"/>
      <c r="CM10040" s="1"/>
      <c r="CN10040" s="1"/>
      <c r="CO10040" s="1"/>
      <c r="CP10040" s="1"/>
      <c r="CQ10040" s="1"/>
      <c r="CR10040" s="1"/>
      <c r="CS10040" s="1"/>
      <c r="CT10040" s="1"/>
      <c r="CU10040" s="1"/>
      <c r="CV10040" s="1"/>
      <c r="CW10040" s="1"/>
      <c r="CX10040" s="1"/>
      <c r="CY10040" s="1"/>
      <c r="CZ10040" s="1"/>
      <c r="DA10040" s="1"/>
      <c r="DB10040" s="1"/>
      <c r="DC10040" s="1"/>
      <c r="DD10040" s="1"/>
      <c r="DE10040" s="1"/>
      <c r="DF10040" s="1"/>
      <c r="DG10040" s="1"/>
      <c r="DH10040" s="1"/>
      <c r="DI10040" s="1"/>
      <c r="DJ10040" s="1"/>
      <c r="DK10040" s="1"/>
      <c r="DL10040" s="1"/>
      <c r="DM10040" s="1"/>
      <c r="DN10040" s="1"/>
      <c r="DO10040" s="1"/>
    </row>
    <row r="10041" spans="1:119" s="2" customFormat="1">
      <c r="A10041" s="1"/>
      <c r="B10041" s="1"/>
      <c r="C10041" s="1"/>
      <c r="D10041" s="1"/>
      <c r="E10041" s="3"/>
      <c r="F10041" s="11"/>
      <c r="G10041" s="11"/>
      <c r="H10041" s="11"/>
      <c r="I10041" s="5"/>
      <c r="J10041" s="1"/>
      <c r="K10041" s="1"/>
      <c r="L10041" s="1"/>
      <c r="M10041" s="1"/>
      <c r="N10041" s="7"/>
      <c r="O10041" s="11"/>
      <c r="P10041" s="11"/>
      <c r="Q10041" s="11"/>
      <c r="R10041" s="8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  <c r="BR10041" s="1"/>
      <c r="BS10041" s="1"/>
      <c r="BT10041" s="1"/>
      <c r="BU10041" s="1"/>
      <c r="BV10041" s="1"/>
      <c r="BW10041" s="1"/>
      <c r="BX10041" s="1"/>
      <c r="BY10041" s="1"/>
      <c r="BZ10041" s="1"/>
      <c r="CA10041" s="1"/>
      <c r="CB10041" s="1"/>
      <c r="CC10041" s="1"/>
      <c r="CD10041" s="1"/>
      <c r="CE10041" s="1"/>
      <c r="CF10041" s="1"/>
      <c r="CG10041" s="1"/>
      <c r="CH10041" s="1"/>
      <c r="CI10041" s="1"/>
      <c r="CJ10041" s="1"/>
      <c r="CK10041" s="1"/>
      <c r="CL10041" s="1"/>
      <c r="CM10041" s="1"/>
      <c r="CN10041" s="1"/>
      <c r="CO10041" s="1"/>
      <c r="CP10041" s="1"/>
      <c r="CQ10041" s="1"/>
      <c r="CR10041" s="1"/>
      <c r="CS10041" s="1"/>
      <c r="CT10041" s="1"/>
      <c r="CU10041" s="1"/>
      <c r="CV10041" s="1"/>
      <c r="CW10041" s="1"/>
      <c r="CX10041" s="1"/>
      <c r="CY10041" s="1"/>
      <c r="CZ10041" s="1"/>
      <c r="DA10041" s="1"/>
      <c r="DB10041" s="1"/>
      <c r="DC10041" s="1"/>
      <c r="DD10041" s="1"/>
      <c r="DE10041" s="1"/>
      <c r="DF10041" s="1"/>
      <c r="DG10041" s="1"/>
      <c r="DH10041" s="1"/>
      <c r="DI10041" s="1"/>
      <c r="DJ10041" s="1"/>
      <c r="DK10041" s="1"/>
      <c r="DL10041" s="1"/>
      <c r="DM10041" s="1"/>
      <c r="DN10041" s="1"/>
      <c r="DO10041" s="1"/>
    </row>
    <row r="10042" spans="1:119" s="2" customFormat="1">
      <c r="A10042" s="1"/>
      <c r="B10042" s="1"/>
      <c r="C10042" s="1"/>
      <c r="D10042" s="1"/>
      <c r="E10042" s="3"/>
      <c r="F10042" s="11"/>
      <c r="G10042" s="11"/>
      <c r="H10042" s="11"/>
      <c r="I10042" s="5"/>
      <c r="J10042" s="1"/>
      <c r="K10042" s="1"/>
      <c r="L10042" s="1"/>
      <c r="M10042" s="1"/>
      <c r="N10042" s="7"/>
      <c r="O10042" s="11"/>
      <c r="P10042" s="11"/>
      <c r="Q10042" s="11"/>
      <c r="R10042" s="8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  <c r="BR10042" s="1"/>
      <c r="BS10042" s="1"/>
      <c r="BT10042" s="1"/>
      <c r="BU10042" s="1"/>
      <c r="BV10042" s="1"/>
      <c r="BW10042" s="1"/>
      <c r="BX10042" s="1"/>
      <c r="BY10042" s="1"/>
      <c r="BZ10042" s="1"/>
      <c r="CA10042" s="1"/>
      <c r="CB10042" s="1"/>
      <c r="CC10042" s="1"/>
      <c r="CD10042" s="1"/>
      <c r="CE10042" s="1"/>
      <c r="CF10042" s="1"/>
      <c r="CG10042" s="1"/>
      <c r="CH10042" s="1"/>
      <c r="CI10042" s="1"/>
      <c r="CJ10042" s="1"/>
      <c r="CK10042" s="1"/>
      <c r="CL10042" s="1"/>
      <c r="CM10042" s="1"/>
      <c r="CN10042" s="1"/>
      <c r="CO10042" s="1"/>
      <c r="CP10042" s="1"/>
      <c r="CQ10042" s="1"/>
      <c r="CR10042" s="1"/>
      <c r="CS10042" s="1"/>
      <c r="CT10042" s="1"/>
      <c r="CU10042" s="1"/>
      <c r="CV10042" s="1"/>
      <c r="CW10042" s="1"/>
      <c r="CX10042" s="1"/>
      <c r="CY10042" s="1"/>
      <c r="CZ10042" s="1"/>
      <c r="DA10042" s="1"/>
      <c r="DB10042" s="1"/>
      <c r="DC10042" s="1"/>
      <c r="DD10042" s="1"/>
      <c r="DE10042" s="1"/>
      <c r="DF10042" s="1"/>
      <c r="DG10042" s="1"/>
      <c r="DH10042" s="1"/>
      <c r="DI10042" s="1"/>
      <c r="DJ10042" s="1"/>
      <c r="DK10042" s="1"/>
      <c r="DL10042" s="1"/>
      <c r="DM10042" s="1"/>
      <c r="DN10042" s="1"/>
      <c r="DO10042" s="1"/>
    </row>
    <row r="10043" spans="1:119" s="2" customFormat="1">
      <c r="A10043" s="1"/>
      <c r="B10043" s="1"/>
      <c r="C10043" s="1"/>
      <c r="D10043" s="1"/>
      <c r="E10043" s="3"/>
      <c r="F10043" s="11"/>
      <c r="G10043" s="11"/>
      <c r="H10043" s="11"/>
      <c r="I10043" s="5"/>
      <c r="J10043" s="1"/>
      <c r="K10043" s="1"/>
      <c r="L10043" s="1"/>
      <c r="M10043" s="1"/>
      <c r="N10043" s="7"/>
      <c r="O10043" s="11"/>
      <c r="P10043" s="11"/>
      <c r="Q10043" s="11"/>
      <c r="R10043" s="8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  <c r="BR10043" s="1"/>
      <c r="BS10043" s="1"/>
      <c r="BT10043" s="1"/>
      <c r="BU10043" s="1"/>
      <c r="BV10043" s="1"/>
      <c r="BW10043" s="1"/>
      <c r="BX10043" s="1"/>
      <c r="BY10043" s="1"/>
      <c r="BZ10043" s="1"/>
      <c r="CA10043" s="1"/>
      <c r="CB10043" s="1"/>
      <c r="CC10043" s="1"/>
      <c r="CD10043" s="1"/>
      <c r="CE10043" s="1"/>
      <c r="CF10043" s="1"/>
      <c r="CG10043" s="1"/>
      <c r="CH10043" s="1"/>
      <c r="CI10043" s="1"/>
      <c r="CJ10043" s="1"/>
      <c r="CK10043" s="1"/>
      <c r="CL10043" s="1"/>
      <c r="CM10043" s="1"/>
      <c r="CN10043" s="1"/>
      <c r="CO10043" s="1"/>
      <c r="CP10043" s="1"/>
      <c r="CQ10043" s="1"/>
      <c r="CR10043" s="1"/>
      <c r="CS10043" s="1"/>
      <c r="CT10043" s="1"/>
      <c r="CU10043" s="1"/>
      <c r="CV10043" s="1"/>
      <c r="CW10043" s="1"/>
      <c r="CX10043" s="1"/>
      <c r="CY10043" s="1"/>
      <c r="CZ10043" s="1"/>
      <c r="DA10043" s="1"/>
      <c r="DB10043" s="1"/>
      <c r="DC10043" s="1"/>
      <c r="DD10043" s="1"/>
      <c r="DE10043" s="1"/>
      <c r="DF10043" s="1"/>
      <c r="DG10043" s="1"/>
      <c r="DH10043" s="1"/>
      <c r="DI10043" s="1"/>
      <c r="DJ10043" s="1"/>
      <c r="DK10043" s="1"/>
      <c r="DL10043" s="1"/>
      <c r="DM10043" s="1"/>
      <c r="DN10043" s="1"/>
      <c r="DO10043" s="1"/>
    </row>
    <row r="10044" spans="1:119" s="2" customFormat="1">
      <c r="A10044" s="1"/>
      <c r="B10044" s="1"/>
      <c r="C10044" s="1"/>
      <c r="D10044" s="1"/>
      <c r="E10044" s="3"/>
      <c r="F10044" s="11"/>
      <c r="G10044" s="11"/>
      <c r="H10044" s="11"/>
      <c r="I10044" s="5"/>
      <c r="J10044" s="1"/>
      <c r="K10044" s="1"/>
      <c r="L10044" s="1"/>
      <c r="M10044" s="1"/>
      <c r="N10044" s="7"/>
      <c r="O10044" s="11"/>
      <c r="P10044" s="11"/>
      <c r="Q10044" s="11"/>
      <c r="R10044" s="8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  <c r="BR10044" s="1"/>
      <c r="BS10044" s="1"/>
      <c r="BT10044" s="1"/>
      <c r="BU10044" s="1"/>
      <c r="BV10044" s="1"/>
      <c r="BW10044" s="1"/>
      <c r="BX10044" s="1"/>
      <c r="BY10044" s="1"/>
      <c r="BZ10044" s="1"/>
      <c r="CA10044" s="1"/>
      <c r="CB10044" s="1"/>
      <c r="CC10044" s="1"/>
      <c r="CD10044" s="1"/>
      <c r="CE10044" s="1"/>
      <c r="CF10044" s="1"/>
      <c r="CG10044" s="1"/>
      <c r="CH10044" s="1"/>
      <c r="CI10044" s="1"/>
      <c r="CJ10044" s="1"/>
      <c r="CK10044" s="1"/>
      <c r="CL10044" s="1"/>
      <c r="CM10044" s="1"/>
      <c r="CN10044" s="1"/>
      <c r="CO10044" s="1"/>
      <c r="CP10044" s="1"/>
      <c r="CQ10044" s="1"/>
      <c r="CR10044" s="1"/>
      <c r="CS10044" s="1"/>
      <c r="CT10044" s="1"/>
      <c r="CU10044" s="1"/>
      <c r="CV10044" s="1"/>
      <c r="CW10044" s="1"/>
      <c r="CX10044" s="1"/>
      <c r="CY10044" s="1"/>
      <c r="CZ10044" s="1"/>
      <c r="DA10044" s="1"/>
      <c r="DB10044" s="1"/>
      <c r="DC10044" s="1"/>
      <c r="DD10044" s="1"/>
      <c r="DE10044" s="1"/>
      <c r="DF10044" s="1"/>
      <c r="DG10044" s="1"/>
      <c r="DH10044" s="1"/>
      <c r="DI10044" s="1"/>
      <c r="DJ10044" s="1"/>
      <c r="DK10044" s="1"/>
      <c r="DL10044" s="1"/>
      <c r="DM10044" s="1"/>
      <c r="DN10044" s="1"/>
      <c r="DO10044" s="1"/>
    </row>
    <row r="10045" spans="1:119" s="2" customFormat="1">
      <c r="A10045" s="1"/>
      <c r="B10045" s="1"/>
      <c r="C10045" s="1"/>
      <c r="D10045" s="1"/>
      <c r="E10045" s="3"/>
      <c r="F10045" s="11"/>
      <c r="G10045" s="11"/>
      <c r="H10045" s="11"/>
      <c r="I10045" s="5"/>
      <c r="J10045" s="1"/>
      <c r="K10045" s="1"/>
      <c r="L10045" s="1"/>
      <c r="M10045" s="1"/>
      <c r="N10045" s="7"/>
      <c r="O10045" s="11"/>
      <c r="P10045" s="11"/>
      <c r="Q10045" s="11"/>
      <c r="R10045" s="8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  <c r="BR10045" s="1"/>
      <c r="BS10045" s="1"/>
      <c r="BT10045" s="1"/>
      <c r="BU10045" s="1"/>
      <c r="BV10045" s="1"/>
      <c r="BW10045" s="1"/>
      <c r="BX10045" s="1"/>
      <c r="BY10045" s="1"/>
      <c r="BZ10045" s="1"/>
      <c r="CA10045" s="1"/>
      <c r="CB10045" s="1"/>
      <c r="CC10045" s="1"/>
      <c r="CD10045" s="1"/>
      <c r="CE10045" s="1"/>
      <c r="CF10045" s="1"/>
      <c r="CG10045" s="1"/>
      <c r="CH10045" s="1"/>
      <c r="CI10045" s="1"/>
      <c r="CJ10045" s="1"/>
      <c r="CK10045" s="1"/>
      <c r="CL10045" s="1"/>
      <c r="CM10045" s="1"/>
      <c r="CN10045" s="1"/>
      <c r="CO10045" s="1"/>
      <c r="CP10045" s="1"/>
      <c r="CQ10045" s="1"/>
      <c r="CR10045" s="1"/>
      <c r="CS10045" s="1"/>
      <c r="CT10045" s="1"/>
      <c r="CU10045" s="1"/>
      <c r="CV10045" s="1"/>
      <c r="CW10045" s="1"/>
      <c r="CX10045" s="1"/>
      <c r="CY10045" s="1"/>
      <c r="CZ10045" s="1"/>
      <c r="DA10045" s="1"/>
      <c r="DB10045" s="1"/>
      <c r="DC10045" s="1"/>
      <c r="DD10045" s="1"/>
      <c r="DE10045" s="1"/>
      <c r="DF10045" s="1"/>
      <c r="DG10045" s="1"/>
      <c r="DH10045" s="1"/>
      <c r="DI10045" s="1"/>
      <c r="DJ10045" s="1"/>
      <c r="DK10045" s="1"/>
      <c r="DL10045" s="1"/>
      <c r="DM10045" s="1"/>
      <c r="DN10045" s="1"/>
      <c r="DO10045" s="1"/>
    </row>
    <row r="10046" spans="1:119" s="2" customFormat="1">
      <c r="A10046" s="1"/>
      <c r="B10046" s="1"/>
      <c r="C10046" s="1"/>
      <c r="D10046" s="1"/>
      <c r="E10046" s="3"/>
      <c r="F10046" s="11"/>
      <c r="G10046" s="11"/>
      <c r="H10046" s="11"/>
      <c r="I10046" s="5"/>
      <c r="J10046" s="1"/>
      <c r="K10046" s="1"/>
      <c r="L10046" s="1"/>
      <c r="M10046" s="1"/>
      <c r="N10046" s="7"/>
      <c r="O10046" s="11"/>
      <c r="P10046" s="11"/>
      <c r="Q10046" s="11"/>
      <c r="R10046" s="8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  <c r="BR10046" s="1"/>
      <c r="BS10046" s="1"/>
      <c r="BT10046" s="1"/>
      <c r="BU10046" s="1"/>
      <c r="BV10046" s="1"/>
      <c r="BW10046" s="1"/>
      <c r="BX10046" s="1"/>
      <c r="BY10046" s="1"/>
      <c r="BZ10046" s="1"/>
      <c r="CA10046" s="1"/>
      <c r="CB10046" s="1"/>
      <c r="CC10046" s="1"/>
      <c r="CD10046" s="1"/>
      <c r="CE10046" s="1"/>
      <c r="CF10046" s="1"/>
      <c r="CG10046" s="1"/>
      <c r="CH10046" s="1"/>
      <c r="CI10046" s="1"/>
      <c r="CJ10046" s="1"/>
      <c r="CK10046" s="1"/>
      <c r="CL10046" s="1"/>
      <c r="CM10046" s="1"/>
      <c r="CN10046" s="1"/>
      <c r="CO10046" s="1"/>
      <c r="CP10046" s="1"/>
      <c r="CQ10046" s="1"/>
      <c r="CR10046" s="1"/>
      <c r="CS10046" s="1"/>
      <c r="CT10046" s="1"/>
      <c r="CU10046" s="1"/>
      <c r="CV10046" s="1"/>
      <c r="CW10046" s="1"/>
      <c r="CX10046" s="1"/>
      <c r="CY10046" s="1"/>
      <c r="CZ10046" s="1"/>
      <c r="DA10046" s="1"/>
      <c r="DB10046" s="1"/>
      <c r="DC10046" s="1"/>
      <c r="DD10046" s="1"/>
      <c r="DE10046" s="1"/>
      <c r="DF10046" s="1"/>
      <c r="DG10046" s="1"/>
      <c r="DH10046" s="1"/>
      <c r="DI10046" s="1"/>
      <c r="DJ10046" s="1"/>
      <c r="DK10046" s="1"/>
      <c r="DL10046" s="1"/>
      <c r="DM10046" s="1"/>
      <c r="DN10046" s="1"/>
      <c r="DO10046" s="1"/>
    </row>
    <row r="10047" spans="1:119" s="2" customFormat="1">
      <c r="A10047" s="1"/>
      <c r="B10047" s="1"/>
      <c r="C10047" s="1"/>
      <c r="D10047" s="1"/>
      <c r="E10047" s="3"/>
      <c r="F10047" s="11"/>
      <c r="G10047" s="11"/>
      <c r="H10047" s="11"/>
      <c r="I10047" s="5"/>
      <c r="J10047" s="1"/>
      <c r="K10047" s="1"/>
      <c r="L10047" s="1"/>
      <c r="M10047" s="1"/>
      <c r="N10047" s="7"/>
      <c r="O10047" s="11"/>
      <c r="P10047" s="11"/>
      <c r="Q10047" s="11"/>
      <c r="R10047" s="8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  <c r="BR10047" s="1"/>
      <c r="BS10047" s="1"/>
      <c r="BT10047" s="1"/>
      <c r="BU10047" s="1"/>
      <c r="BV10047" s="1"/>
      <c r="BW10047" s="1"/>
      <c r="BX10047" s="1"/>
      <c r="BY10047" s="1"/>
      <c r="BZ10047" s="1"/>
      <c r="CA10047" s="1"/>
      <c r="CB10047" s="1"/>
      <c r="CC10047" s="1"/>
      <c r="CD10047" s="1"/>
      <c r="CE10047" s="1"/>
      <c r="CF10047" s="1"/>
      <c r="CG10047" s="1"/>
      <c r="CH10047" s="1"/>
      <c r="CI10047" s="1"/>
      <c r="CJ10047" s="1"/>
      <c r="CK10047" s="1"/>
      <c r="CL10047" s="1"/>
      <c r="CM10047" s="1"/>
      <c r="CN10047" s="1"/>
      <c r="CO10047" s="1"/>
      <c r="CP10047" s="1"/>
      <c r="CQ10047" s="1"/>
      <c r="CR10047" s="1"/>
      <c r="CS10047" s="1"/>
      <c r="CT10047" s="1"/>
      <c r="CU10047" s="1"/>
      <c r="CV10047" s="1"/>
      <c r="CW10047" s="1"/>
      <c r="CX10047" s="1"/>
      <c r="CY10047" s="1"/>
      <c r="CZ10047" s="1"/>
      <c r="DA10047" s="1"/>
      <c r="DB10047" s="1"/>
      <c r="DC10047" s="1"/>
      <c r="DD10047" s="1"/>
      <c r="DE10047" s="1"/>
      <c r="DF10047" s="1"/>
      <c r="DG10047" s="1"/>
      <c r="DH10047" s="1"/>
      <c r="DI10047" s="1"/>
      <c r="DJ10047" s="1"/>
      <c r="DK10047" s="1"/>
      <c r="DL10047" s="1"/>
      <c r="DM10047" s="1"/>
      <c r="DN10047" s="1"/>
      <c r="DO10047" s="1"/>
    </row>
    <row r="10048" spans="1:119" s="2" customFormat="1">
      <c r="A10048" s="1"/>
      <c r="B10048" s="1"/>
      <c r="C10048" s="1"/>
      <c r="D10048" s="1"/>
      <c r="E10048" s="3"/>
      <c r="F10048" s="11"/>
      <c r="G10048" s="11"/>
      <c r="H10048" s="11"/>
      <c r="I10048" s="5"/>
      <c r="J10048" s="1"/>
      <c r="K10048" s="1"/>
      <c r="L10048" s="1"/>
      <c r="M10048" s="1"/>
      <c r="N10048" s="7"/>
      <c r="O10048" s="11"/>
      <c r="P10048" s="11"/>
      <c r="Q10048" s="11"/>
      <c r="R10048" s="8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  <c r="BR10048" s="1"/>
      <c r="BS10048" s="1"/>
      <c r="BT10048" s="1"/>
      <c r="BU10048" s="1"/>
      <c r="BV10048" s="1"/>
      <c r="BW10048" s="1"/>
      <c r="BX10048" s="1"/>
      <c r="BY10048" s="1"/>
      <c r="BZ10048" s="1"/>
      <c r="CA10048" s="1"/>
      <c r="CB10048" s="1"/>
      <c r="CC10048" s="1"/>
      <c r="CD10048" s="1"/>
      <c r="CE10048" s="1"/>
      <c r="CF10048" s="1"/>
      <c r="CG10048" s="1"/>
      <c r="CH10048" s="1"/>
      <c r="CI10048" s="1"/>
      <c r="CJ10048" s="1"/>
      <c r="CK10048" s="1"/>
      <c r="CL10048" s="1"/>
      <c r="CM10048" s="1"/>
      <c r="CN10048" s="1"/>
      <c r="CO10048" s="1"/>
      <c r="CP10048" s="1"/>
      <c r="CQ10048" s="1"/>
      <c r="CR10048" s="1"/>
      <c r="CS10048" s="1"/>
      <c r="CT10048" s="1"/>
      <c r="CU10048" s="1"/>
      <c r="CV10048" s="1"/>
      <c r="CW10048" s="1"/>
      <c r="CX10048" s="1"/>
      <c r="CY10048" s="1"/>
      <c r="CZ10048" s="1"/>
      <c r="DA10048" s="1"/>
      <c r="DB10048" s="1"/>
      <c r="DC10048" s="1"/>
      <c r="DD10048" s="1"/>
      <c r="DE10048" s="1"/>
      <c r="DF10048" s="1"/>
      <c r="DG10048" s="1"/>
      <c r="DH10048" s="1"/>
      <c r="DI10048" s="1"/>
      <c r="DJ10048" s="1"/>
      <c r="DK10048" s="1"/>
      <c r="DL10048" s="1"/>
      <c r="DM10048" s="1"/>
      <c r="DN10048" s="1"/>
      <c r="DO10048" s="1"/>
    </row>
    <row r="10049" spans="1:119" s="2" customFormat="1">
      <c r="A10049" s="1"/>
      <c r="B10049" s="1"/>
      <c r="C10049" s="1"/>
      <c r="D10049" s="1"/>
      <c r="E10049" s="3"/>
      <c r="F10049" s="11"/>
      <c r="G10049" s="11"/>
      <c r="H10049" s="11"/>
      <c r="I10049" s="5"/>
      <c r="J10049" s="1"/>
      <c r="K10049" s="1"/>
      <c r="L10049" s="1"/>
      <c r="M10049" s="1"/>
      <c r="N10049" s="7"/>
      <c r="O10049" s="11"/>
      <c r="P10049" s="11"/>
      <c r="Q10049" s="11"/>
      <c r="R10049" s="8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  <c r="BR10049" s="1"/>
      <c r="BS10049" s="1"/>
      <c r="BT10049" s="1"/>
      <c r="BU10049" s="1"/>
      <c r="BV10049" s="1"/>
      <c r="BW10049" s="1"/>
      <c r="BX10049" s="1"/>
      <c r="BY10049" s="1"/>
      <c r="BZ10049" s="1"/>
      <c r="CA10049" s="1"/>
      <c r="CB10049" s="1"/>
      <c r="CC10049" s="1"/>
      <c r="CD10049" s="1"/>
      <c r="CE10049" s="1"/>
      <c r="CF10049" s="1"/>
      <c r="CG10049" s="1"/>
      <c r="CH10049" s="1"/>
      <c r="CI10049" s="1"/>
      <c r="CJ10049" s="1"/>
      <c r="CK10049" s="1"/>
      <c r="CL10049" s="1"/>
      <c r="CM10049" s="1"/>
      <c r="CN10049" s="1"/>
      <c r="CO10049" s="1"/>
      <c r="CP10049" s="1"/>
      <c r="CQ10049" s="1"/>
      <c r="CR10049" s="1"/>
      <c r="CS10049" s="1"/>
      <c r="CT10049" s="1"/>
      <c r="CU10049" s="1"/>
      <c r="CV10049" s="1"/>
      <c r="CW10049" s="1"/>
      <c r="CX10049" s="1"/>
      <c r="CY10049" s="1"/>
      <c r="CZ10049" s="1"/>
      <c r="DA10049" s="1"/>
      <c r="DB10049" s="1"/>
      <c r="DC10049" s="1"/>
      <c r="DD10049" s="1"/>
      <c r="DE10049" s="1"/>
      <c r="DF10049" s="1"/>
      <c r="DG10049" s="1"/>
      <c r="DH10049" s="1"/>
      <c r="DI10049" s="1"/>
      <c r="DJ10049" s="1"/>
      <c r="DK10049" s="1"/>
      <c r="DL10049" s="1"/>
      <c r="DM10049" s="1"/>
      <c r="DN10049" s="1"/>
      <c r="DO10049" s="1"/>
    </row>
    <row r="10050" spans="1:119" s="2" customFormat="1">
      <c r="A10050" s="1"/>
      <c r="B10050" s="1"/>
      <c r="C10050" s="1"/>
      <c r="D10050" s="1"/>
      <c r="E10050" s="3"/>
      <c r="F10050" s="11"/>
      <c r="G10050" s="11"/>
      <c r="H10050" s="11"/>
      <c r="I10050" s="5"/>
      <c r="J10050" s="1"/>
      <c r="K10050" s="1"/>
      <c r="L10050" s="1"/>
      <c r="M10050" s="1"/>
      <c r="N10050" s="7"/>
      <c r="O10050" s="11"/>
      <c r="P10050" s="11"/>
      <c r="Q10050" s="11"/>
      <c r="R10050" s="8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  <c r="BR10050" s="1"/>
      <c r="BS10050" s="1"/>
      <c r="BT10050" s="1"/>
      <c r="BU10050" s="1"/>
      <c r="BV10050" s="1"/>
      <c r="BW10050" s="1"/>
      <c r="BX10050" s="1"/>
      <c r="BY10050" s="1"/>
      <c r="BZ10050" s="1"/>
      <c r="CA10050" s="1"/>
      <c r="CB10050" s="1"/>
      <c r="CC10050" s="1"/>
      <c r="CD10050" s="1"/>
      <c r="CE10050" s="1"/>
      <c r="CF10050" s="1"/>
      <c r="CG10050" s="1"/>
      <c r="CH10050" s="1"/>
      <c r="CI10050" s="1"/>
      <c r="CJ10050" s="1"/>
      <c r="CK10050" s="1"/>
      <c r="CL10050" s="1"/>
      <c r="CM10050" s="1"/>
      <c r="CN10050" s="1"/>
      <c r="CO10050" s="1"/>
      <c r="CP10050" s="1"/>
      <c r="CQ10050" s="1"/>
      <c r="CR10050" s="1"/>
      <c r="CS10050" s="1"/>
      <c r="CT10050" s="1"/>
      <c r="CU10050" s="1"/>
      <c r="CV10050" s="1"/>
      <c r="CW10050" s="1"/>
      <c r="CX10050" s="1"/>
      <c r="CY10050" s="1"/>
      <c r="CZ10050" s="1"/>
      <c r="DA10050" s="1"/>
      <c r="DB10050" s="1"/>
      <c r="DC10050" s="1"/>
      <c r="DD10050" s="1"/>
      <c r="DE10050" s="1"/>
      <c r="DF10050" s="1"/>
      <c r="DG10050" s="1"/>
      <c r="DH10050" s="1"/>
      <c r="DI10050" s="1"/>
      <c r="DJ10050" s="1"/>
      <c r="DK10050" s="1"/>
      <c r="DL10050" s="1"/>
      <c r="DM10050" s="1"/>
      <c r="DN10050" s="1"/>
      <c r="DO10050" s="1"/>
    </row>
    <row r="10051" spans="1:119" s="2" customFormat="1">
      <c r="A10051" s="1"/>
      <c r="B10051" s="1"/>
      <c r="C10051" s="1"/>
      <c r="D10051" s="1"/>
      <c r="E10051" s="3"/>
      <c r="F10051" s="11"/>
      <c r="G10051" s="11"/>
      <c r="H10051" s="11"/>
      <c r="I10051" s="5"/>
      <c r="J10051" s="1"/>
      <c r="K10051" s="1"/>
      <c r="L10051" s="1"/>
      <c r="M10051" s="1"/>
      <c r="N10051" s="7"/>
      <c r="O10051" s="11"/>
      <c r="P10051" s="11"/>
      <c r="Q10051" s="11"/>
      <c r="R10051" s="8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  <c r="BR10051" s="1"/>
      <c r="BS10051" s="1"/>
      <c r="BT10051" s="1"/>
      <c r="BU10051" s="1"/>
      <c r="BV10051" s="1"/>
      <c r="BW10051" s="1"/>
      <c r="BX10051" s="1"/>
      <c r="BY10051" s="1"/>
      <c r="BZ10051" s="1"/>
      <c r="CA10051" s="1"/>
      <c r="CB10051" s="1"/>
      <c r="CC10051" s="1"/>
      <c r="CD10051" s="1"/>
      <c r="CE10051" s="1"/>
      <c r="CF10051" s="1"/>
      <c r="CG10051" s="1"/>
      <c r="CH10051" s="1"/>
      <c r="CI10051" s="1"/>
      <c r="CJ10051" s="1"/>
      <c r="CK10051" s="1"/>
      <c r="CL10051" s="1"/>
      <c r="CM10051" s="1"/>
      <c r="CN10051" s="1"/>
      <c r="CO10051" s="1"/>
      <c r="CP10051" s="1"/>
      <c r="CQ10051" s="1"/>
      <c r="CR10051" s="1"/>
      <c r="CS10051" s="1"/>
      <c r="CT10051" s="1"/>
      <c r="CU10051" s="1"/>
      <c r="CV10051" s="1"/>
      <c r="CW10051" s="1"/>
      <c r="CX10051" s="1"/>
      <c r="CY10051" s="1"/>
      <c r="CZ10051" s="1"/>
      <c r="DA10051" s="1"/>
      <c r="DB10051" s="1"/>
      <c r="DC10051" s="1"/>
      <c r="DD10051" s="1"/>
      <c r="DE10051" s="1"/>
      <c r="DF10051" s="1"/>
      <c r="DG10051" s="1"/>
      <c r="DH10051" s="1"/>
      <c r="DI10051" s="1"/>
      <c r="DJ10051" s="1"/>
      <c r="DK10051" s="1"/>
      <c r="DL10051" s="1"/>
      <c r="DM10051" s="1"/>
      <c r="DN10051" s="1"/>
      <c r="DO10051" s="1"/>
    </row>
    <row r="10052" spans="1:119" s="2" customFormat="1">
      <c r="A10052" s="1"/>
      <c r="B10052" s="1"/>
      <c r="C10052" s="1"/>
      <c r="D10052" s="1"/>
      <c r="E10052" s="3"/>
      <c r="F10052" s="11"/>
      <c r="G10052" s="11"/>
      <c r="H10052" s="11"/>
      <c r="I10052" s="5"/>
      <c r="J10052" s="1"/>
      <c r="K10052" s="1"/>
      <c r="L10052" s="1"/>
      <c r="M10052" s="1"/>
      <c r="N10052" s="7"/>
      <c r="O10052" s="11"/>
      <c r="P10052" s="11"/>
      <c r="Q10052" s="11"/>
      <c r="R10052" s="8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  <c r="BR10052" s="1"/>
      <c r="BS10052" s="1"/>
      <c r="BT10052" s="1"/>
      <c r="BU10052" s="1"/>
      <c r="BV10052" s="1"/>
      <c r="BW10052" s="1"/>
      <c r="BX10052" s="1"/>
      <c r="BY10052" s="1"/>
      <c r="BZ10052" s="1"/>
      <c r="CA10052" s="1"/>
      <c r="CB10052" s="1"/>
      <c r="CC10052" s="1"/>
      <c r="CD10052" s="1"/>
      <c r="CE10052" s="1"/>
      <c r="CF10052" s="1"/>
      <c r="CG10052" s="1"/>
      <c r="CH10052" s="1"/>
      <c r="CI10052" s="1"/>
      <c r="CJ10052" s="1"/>
      <c r="CK10052" s="1"/>
      <c r="CL10052" s="1"/>
      <c r="CM10052" s="1"/>
      <c r="CN10052" s="1"/>
      <c r="CO10052" s="1"/>
      <c r="CP10052" s="1"/>
      <c r="CQ10052" s="1"/>
      <c r="CR10052" s="1"/>
      <c r="CS10052" s="1"/>
      <c r="CT10052" s="1"/>
      <c r="CU10052" s="1"/>
      <c r="CV10052" s="1"/>
      <c r="CW10052" s="1"/>
      <c r="CX10052" s="1"/>
      <c r="CY10052" s="1"/>
      <c r="CZ10052" s="1"/>
      <c r="DA10052" s="1"/>
      <c r="DB10052" s="1"/>
      <c r="DC10052" s="1"/>
      <c r="DD10052" s="1"/>
      <c r="DE10052" s="1"/>
      <c r="DF10052" s="1"/>
      <c r="DG10052" s="1"/>
      <c r="DH10052" s="1"/>
      <c r="DI10052" s="1"/>
      <c r="DJ10052" s="1"/>
      <c r="DK10052" s="1"/>
      <c r="DL10052" s="1"/>
      <c r="DM10052" s="1"/>
      <c r="DN10052" s="1"/>
      <c r="DO10052" s="1"/>
    </row>
    <row r="10053" spans="1:119" s="2" customFormat="1">
      <c r="A10053" s="1"/>
      <c r="B10053" s="1"/>
      <c r="C10053" s="1"/>
      <c r="D10053" s="1"/>
      <c r="E10053" s="3"/>
      <c r="F10053" s="11"/>
      <c r="G10053" s="11"/>
      <c r="H10053" s="11"/>
      <c r="I10053" s="5"/>
      <c r="J10053" s="1"/>
      <c r="K10053" s="1"/>
      <c r="L10053" s="1"/>
      <c r="M10053" s="1"/>
      <c r="N10053" s="7"/>
      <c r="O10053" s="11"/>
      <c r="P10053" s="11"/>
      <c r="Q10053" s="11"/>
      <c r="R10053" s="8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  <c r="BR10053" s="1"/>
      <c r="BS10053" s="1"/>
      <c r="BT10053" s="1"/>
      <c r="BU10053" s="1"/>
      <c r="BV10053" s="1"/>
      <c r="BW10053" s="1"/>
      <c r="BX10053" s="1"/>
      <c r="BY10053" s="1"/>
      <c r="BZ10053" s="1"/>
      <c r="CA10053" s="1"/>
      <c r="CB10053" s="1"/>
      <c r="CC10053" s="1"/>
      <c r="CD10053" s="1"/>
      <c r="CE10053" s="1"/>
      <c r="CF10053" s="1"/>
      <c r="CG10053" s="1"/>
      <c r="CH10053" s="1"/>
      <c r="CI10053" s="1"/>
      <c r="CJ10053" s="1"/>
      <c r="CK10053" s="1"/>
      <c r="CL10053" s="1"/>
      <c r="CM10053" s="1"/>
      <c r="CN10053" s="1"/>
      <c r="CO10053" s="1"/>
      <c r="CP10053" s="1"/>
      <c r="CQ10053" s="1"/>
      <c r="CR10053" s="1"/>
      <c r="CS10053" s="1"/>
      <c r="CT10053" s="1"/>
      <c r="CU10053" s="1"/>
      <c r="CV10053" s="1"/>
      <c r="CW10053" s="1"/>
      <c r="CX10053" s="1"/>
      <c r="CY10053" s="1"/>
      <c r="CZ10053" s="1"/>
      <c r="DA10053" s="1"/>
      <c r="DB10053" s="1"/>
      <c r="DC10053" s="1"/>
      <c r="DD10053" s="1"/>
      <c r="DE10053" s="1"/>
      <c r="DF10053" s="1"/>
      <c r="DG10053" s="1"/>
      <c r="DH10053" s="1"/>
      <c r="DI10053" s="1"/>
      <c r="DJ10053" s="1"/>
      <c r="DK10053" s="1"/>
      <c r="DL10053" s="1"/>
      <c r="DM10053" s="1"/>
      <c r="DN10053" s="1"/>
      <c r="DO10053" s="1"/>
    </row>
    <row r="10054" spans="1:119" s="2" customFormat="1">
      <c r="A10054" s="1"/>
      <c r="B10054" s="1"/>
      <c r="C10054" s="1"/>
      <c r="D10054" s="1"/>
      <c r="E10054" s="3"/>
      <c r="F10054" s="11"/>
      <c r="G10054" s="11"/>
      <c r="H10054" s="11"/>
      <c r="I10054" s="5"/>
      <c r="J10054" s="1"/>
      <c r="K10054" s="1"/>
      <c r="L10054" s="1"/>
      <c r="M10054" s="1"/>
      <c r="N10054" s="7"/>
      <c r="O10054" s="11"/>
      <c r="P10054" s="11"/>
      <c r="Q10054" s="11"/>
      <c r="R10054" s="8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  <c r="BR10054" s="1"/>
      <c r="BS10054" s="1"/>
      <c r="BT10054" s="1"/>
      <c r="BU10054" s="1"/>
      <c r="BV10054" s="1"/>
      <c r="BW10054" s="1"/>
      <c r="BX10054" s="1"/>
      <c r="BY10054" s="1"/>
      <c r="BZ10054" s="1"/>
      <c r="CA10054" s="1"/>
      <c r="CB10054" s="1"/>
      <c r="CC10054" s="1"/>
      <c r="CD10054" s="1"/>
      <c r="CE10054" s="1"/>
      <c r="CF10054" s="1"/>
      <c r="CG10054" s="1"/>
      <c r="CH10054" s="1"/>
      <c r="CI10054" s="1"/>
      <c r="CJ10054" s="1"/>
      <c r="CK10054" s="1"/>
      <c r="CL10054" s="1"/>
      <c r="CM10054" s="1"/>
      <c r="CN10054" s="1"/>
      <c r="CO10054" s="1"/>
      <c r="CP10054" s="1"/>
      <c r="CQ10054" s="1"/>
      <c r="CR10054" s="1"/>
      <c r="CS10054" s="1"/>
      <c r="CT10054" s="1"/>
      <c r="CU10054" s="1"/>
      <c r="CV10054" s="1"/>
      <c r="CW10054" s="1"/>
      <c r="CX10054" s="1"/>
      <c r="CY10054" s="1"/>
      <c r="CZ10054" s="1"/>
      <c r="DA10054" s="1"/>
      <c r="DB10054" s="1"/>
      <c r="DC10054" s="1"/>
      <c r="DD10054" s="1"/>
      <c r="DE10054" s="1"/>
      <c r="DF10054" s="1"/>
      <c r="DG10054" s="1"/>
      <c r="DH10054" s="1"/>
      <c r="DI10054" s="1"/>
      <c r="DJ10054" s="1"/>
      <c r="DK10054" s="1"/>
      <c r="DL10054" s="1"/>
      <c r="DM10054" s="1"/>
      <c r="DN10054" s="1"/>
      <c r="DO10054" s="1"/>
    </row>
    <row r="10055" spans="1:119" s="2" customFormat="1">
      <c r="A10055" s="1"/>
      <c r="B10055" s="1"/>
      <c r="C10055" s="1"/>
      <c r="D10055" s="1"/>
      <c r="E10055" s="3"/>
      <c r="F10055" s="11"/>
      <c r="G10055" s="11"/>
      <c r="H10055" s="11"/>
      <c r="I10055" s="5"/>
      <c r="J10055" s="1"/>
      <c r="K10055" s="1"/>
      <c r="L10055" s="1"/>
      <c r="M10055" s="1"/>
      <c r="N10055" s="7"/>
      <c r="O10055" s="11"/>
      <c r="P10055" s="11"/>
      <c r="Q10055" s="11"/>
      <c r="R10055" s="8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  <c r="BR10055" s="1"/>
      <c r="BS10055" s="1"/>
      <c r="BT10055" s="1"/>
      <c r="BU10055" s="1"/>
      <c r="BV10055" s="1"/>
      <c r="BW10055" s="1"/>
      <c r="BX10055" s="1"/>
      <c r="BY10055" s="1"/>
      <c r="BZ10055" s="1"/>
      <c r="CA10055" s="1"/>
      <c r="CB10055" s="1"/>
      <c r="CC10055" s="1"/>
      <c r="CD10055" s="1"/>
      <c r="CE10055" s="1"/>
      <c r="CF10055" s="1"/>
      <c r="CG10055" s="1"/>
      <c r="CH10055" s="1"/>
      <c r="CI10055" s="1"/>
      <c r="CJ10055" s="1"/>
      <c r="CK10055" s="1"/>
      <c r="CL10055" s="1"/>
      <c r="CM10055" s="1"/>
      <c r="CN10055" s="1"/>
      <c r="CO10055" s="1"/>
      <c r="CP10055" s="1"/>
      <c r="CQ10055" s="1"/>
      <c r="CR10055" s="1"/>
      <c r="CS10055" s="1"/>
      <c r="CT10055" s="1"/>
      <c r="CU10055" s="1"/>
      <c r="CV10055" s="1"/>
      <c r="CW10055" s="1"/>
      <c r="CX10055" s="1"/>
      <c r="CY10055" s="1"/>
      <c r="CZ10055" s="1"/>
      <c r="DA10055" s="1"/>
      <c r="DB10055" s="1"/>
      <c r="DC10055" s="1"/>
      <c r="DD10055" s="1"/>
      <c r="DE10055" s="1"/>
      <c r="DF10055" s="1"/>
      <c r="DG10055" s="1"/>
      <c r="DH10055" s="1"/>
      <c r="DI10055" s="1"/>
      <c r="DJ10055" s="1"/>
      <c r="DK10055" s="1"/>
      <c r="DL10055" s="1"/>
      <c r="DM10055" s="1"/>
      <c r="DN10055" s="1"/>
      <c r="DO10055" s="1"/>
    </row>
    <row r="10056" spans="1:119" s="2" customFormat="1">
      <c r="A10056" s="1"/>
      <c r="B10056" s="1"/>
      <c r="C10056" s="1"/>
      <c r="D10056" s="1"/>
      <c r="E10056" s="3"/>
      <c r="F10056" s="11"/>
      <c r="G10056" s="11"/>
      <c r="H10056" s="11"/>
      <c r="I10056" s="5"/>
      <c r="J10056" s="1"/>
      <c r="K10056" s="1"/>
      <c r="L10056" s="1"/>
      <c r="M10056" s="1"/>
      <c r="N10056" s="7"/>
      <c r="O10056" s="11"/>
      <c r="P10056" s="11"/>
      <c r="Q10056" s="11"/>
      <c r="R10056" s="8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  <c r="BR10056" s="1"/>
      <c r="BS10056" s="1"/>
      <c r="BT10056" s="1"/>
      <c r="BU10056" s="1"/>
      <c r="BV10056" s="1"/>
      <c r="BW10056" s="1"/>
      <c r="BX10056" s="1"/>
      <c r="BY10056" s="1"/>
      <c r="BZ10056" s="1"/>
      <c r="CA10056" s="1"/>
      <c r="CB10056" s="1"/>
      <c r="CC10056" s="1"/>
      <c r="CD10056" s="1"/>
      <c r="CE10056" s="1"/>
      <c r="CF10056" s="1"/>
      <c r="CG10056" s="1"/>
      <c r="CH10056" s="1"/>
      <c r="CI10056" s="1"/>
      <c r="CJ10056" s="1"/>
      <c r="CK10056" s="1"/>
      <c r="CL10056" s="1"/>
      <c r="CM10056" s="1"/>
      <c r="CN10056" s="1"/>
      <c r="CO10056" s="1"/>
      <c r="CP10056" s="1"/>
      <c r="CQ10056" s="1"/>
      <c r="CR10056" s="1"/>
      <c r="CS10056" s="1"/>
      <c r="CT10056" s="1"/>
      <c r="CU10056" s="1"/>
      <c r="CV10056" s="1"/>
      <c r="CW10056" s="1"/>
      <c r="CX10056" s="1"/>
      <c r="CY10056" s="1"/>
      <c r="CZ10056" s="1"/>
      <c r="DA10056" s="1"/>
      <c r="DB10056" s="1"/>
      <c r="DC10056" s="1"/>
      <c r="DD10056" s="1"/>
      <c r="DE10056" s="1"/>
      <c r="DF10056" s="1"/>
      <c r="DG10056" s="1"/>
      <c r="DH10056" s="1"/>
      <c r="DI10056" s="1"/>
      <c r="DJ10056" s="1"/>
      <c r="DK10056" s="1"/>
      <c r="DL10056" s="1"/>
      <c r="DM10056" s="1"/>
      <c r="DN10056" s="1"/>
      <c r="DO10056" s="1"/>
    </row>
    <row r="10057" spans="1:119" s="2" customFormat="1">
      <c r="A10057" s="1"/>
      <c r="B10057" s="1"/>
      <c r="C10057" s="1"/>
      <c r="D10057" s="1"/>
      <c r="E10057" s="3"/>
      <c r="F10057" s="11"/>
      <c r="G10057" s="11"/>
      <c r="H10057" s="11"/>
      <c r="I10057" s="5"/>
      <c r="J10057" s="1"/>
      <c r="K10057" s="1"/>
      <c r="L10057" s="1"/>
      <c r="M10057" s="1"/>
      <c r="N10057" s="7"/>
      <c r="O10057" s="11"/>
      <c r="P10057" s="11"/>
      <c r="Q10057" s="11"/>
      <c r="R10057" s="8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  <c r="BR10057" s="1"/>
      <c r="BS10057" s="1"/>
      <c r="BT10057" s="1"/>
      <c r="BU10057" s="1"/>
      <c r="BV10057" s="1"/>
      <c r="BW10057" s="1"/>
      <c r="BX10057" s="1"/>
      <c r="BY10057" s="1"/>
      <c r="BZ10057" s="1"/>
      <c r="CA10057" s="1"/>
      <c r="CB10057" s="1"/>
      <c r="CC10057" s="1"/>
      <c r="CD10057" s="1"/>
      <c r="CE10057" s="1"/>
      <c r="CF10057" s="1"/>
      <c r="CG10057" s="1"/>
      <c r="CH10057" s="1"/>
      <c r="CI10057" s="1"/>
      <c r="CJ10057" s="1"/>
      <c r="CK10057" s="1"/>
      <c r="CL10057" s="1"/>
      <c r="CM10057" s="1"/>
      <c r="CN10057" s="1"/>
      <c r="CO10057" s="1"/>
      <c r="CP10057" s="1"/>
      <c r="CQ10057" s="1"/>
      <c r="CR10057" s="1"/>
      <c r="CS10057" s="1"/>
      <c r="CT10057" s="1"/>
      <c r="CU10057" s="1"/>
      <c r="CV10057" s="1"/>
      <c r="CW10057" s="1"/>
      <c r="CX10057" s="1"/>
      <c r="CY10057" s="1"/>
      <c r="CZ10057" s="1"/>
      <c r="DA10057" s="1"/>
      <c r="DB10057" s="1"/>
      <c r="DC10057" s="1"/>
      <c r="DD10057" s="1"/>
      <c r="DE10057" s="1"/>
      <c r="DF10057" s="1"/>
      <c r="DG10057" s="1"/>
      <c r="DH10057" s="1"/>
      <c r="DI10057" s="1"/>
      <c r="DJ10057" s="1"/>
      <c r="DK10057" s="1"/>
      <c r="DL10057" s="1"/>
      <c r="DM10057" s="1"/>
      <c r="DN10057" s="1"/>
      <c r="DO10057" s="1"/>
    </row>
    <row r="10058" spans="1:119" s="2" customFormat="1">
      <c r="A10058" s="1"/>
      <c r="B10058" s="1"/>
      <c r="C10058" s="1"/>
      <c r="D10058" s="1"/>
      <c r="E10058" s="3"/>
      <c r="F10058" s="11"/>
      <c r="G10058" s="11"/>
      <c r="H10058" s="11"/>
      <c r="I10058" s="5"/>
      <c r="J10058" s="1"/>
      <c r="K10058" s="1"/>
      <c r="L10058" s="1"/>
      <c r="M10058" s="1"/>
      <c r="N10058" s="7"/>
      <c r="O10058" s="11"/>
      <c r="P10058" s="11"/>
      <c r="Q10058" s="11"/>
      <c r="R10058" s="8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  <c r="BR10058" s="1"/>
      <c r="BS10058" s="1"/>
      <c r="BT10058" s="1"/>
      <c r="BU10058" s="1"/>
      <c r="BV10058" s="1"/>
      <c r="BW10058" s="1"/>
      <c r="BX10058" s="1"/>
      <c r="BY10058" s="1"/>
      <c r="BZ10058" s="1"/>
      <c r="CA10058" s="1"/>
      <c r="CB10058" s="1"/>
      <c r="CC10058" s="1"/>
      <c r="CD10058" s="1"/>
      <c r="CE10058" s="1"/>
      <c r="CF10058" s="1"/>
      <c r="CG10058" s="1"/>
      <c r="CH10058" s="1"/>
      <c r="CI10058" s="1"/>
      <c r="CJ10058" s="1"/>
      <c r="CK10058" s="1"/>
      <c r="CL10058" s="1"/>
      <c r="CM10058" s="1"/>
      <c r="CN10058" s="1"/>
      <c r="CO10058" s="1"/>
      <c r="CP10058" s="1"/>
      <c r="CQ10058" s="1"/>
      <c r="CR10058" s="1"/>
      <c r="CS10058" s="1"/>
      <c r="CT10058" s="1"/>
      <c r="CU10058" s="1"/>
      <c r="CV10058" s="1"/>
      <c r="CW10058" s="1"/>
      <c r="CX10058" s="1"/>
      <c r="CY10058" s="1"/>
      <c r="CZ10058" s="1"/>
      <c r="DA10058" s="1"/>
      <c r="DB10058" s="1"/>
      <c r="DC10058" s="1"/>
      <c r="DD10058" s="1"/>
      <c r="DE10058" s="1"/>
      <c r="DF10058" s="1"/>
      <c r="DG10058" s="1"/>
      <c r="DH10058" s="1"/>
      <c r="DI10058" s="1"/>
      <c r="DJ10058" s="1"/>
      <c r="DK10058" s="1"/>
      <c r="DL10058" s="1"/>
      <c r="DM10058" s="1"/>
      <c r="DN10058" s="1"/>
      <c r="DO10058" s="1"/>
    </row>
    <row r="10059" spans="1:119" s="2" customFormat="1">
      <c r="A10059" s="1"/>
      <c r="B10059" s="1"/>
      <c r="C10059" s="1"/>
      <c r="D10059" s="1"/>
      <c r="E10059" s="3"/>
      <c r="F10059" s="11"/>
      <c r="G10059" s="11"/>
      <c r="H10059" s="11"/>
      <c r="I10059" s="5"/>
      <c r="J10059" s="1"/>
      <c r="K10059" s="1"/>
      <c r="L10059" s="1"/>
      <c r="M10059" s="1"/>
      <c r="N10059" s="7"/>
      <c r="O10059" s="11"/>
      <c r="P10059" s="11"/>
      <c r="Q10059" s="11"/>
      <c r="R10059" s="8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  <c r="BR10059" s="1"/>
      <c r="BS10059" s="1"/>
      <c r="BT10059" s="1"/>
      <c r="BU10059" s="1"/>
      <c r="BV10059" s="1"/>
      <c r="BW10059" s="1"/>
      <c r="BX10059" s="1"/>
      <c r="BY10059" s="1"/>
      <c r="BZ10059" s="1"/>
      <c r="CA10059" s="1"/>
      <c r="CB10059" s="1"/>
      <c r="CC10059" s="1"/>
      <c r="CD10059" s="1"/>
      <c r="CE10059" s="1"/>
      <c r="CF10059" s="1"/>
      <c r="CG10059" s="1"/>
      <c r="CH10059" s="1"/>
      <c r="CI10059" s="1"/>
      <c r="CJ10059" s="1"/>
      <c r="CK10059" s="1"/>
      <c r="CL10059" s="1"/>
      <c r="CM10059" s="1"/>
      <c r="CN10059" s="1"/>
      <c r="CO10059" s="1"/>
      <c r="CP10059" s="1"/>
      <c r="CQ10059" s="1"/>
      <c r="CR10059" s="1"/>
      <c r="CS10059" s="1"/>
      <c r="CT10059" s="1"/>
      <c r="CU10059" s="1"/>
      <c r="CV10059" s="1"/>
      <c r="CW10059" s="1"/>
      <c r="CX10059" s="1"/>
      <c r="CY10059" s="1"/>
      <c r="CZ10059" s="1"/>
      <c r="DA10059" s="1"/>
      <c r="DB10059" s="1"/>
      <c r="DC10059" s="1"/>
      <c r="DD10059" s="1"/>
      <c r="DE10059" s="1"/>
      <c r="DF10059" s="1"/>
      <c r="DG10059" s="1"/>
      <c r="DH10059" s="1"/>
      <c r="DI10059" s="1"/>
      <c r="DJ10059" s="1"/>
      <c r="DK10059" s="1"/>
      <c r="DL10059" s="1"/>
      <c r="DM10059" s="1"/>
      <c r="DN10059" s="1"/>
      <c r="DO10059" s="1"/>
    </row>
    <row r="10060" spans="1:119" s="2" customFormat="1">
      <c r="A10060" s="1"/>
      <c r="B10060" s="1"/>
      <c r="C10060" s="1"/>
      <c r="D10060" s="1"/>
      <c r="E10060" s="3"/>
      <c r="F10060" s="11"/>
      <c r="G10060" s="11"/>
      <c r="H10060" s="11"/>
      <c r="I10060" s="5"/>
      <c r="J10060" s="1"/>
      <c r="K10060" s="1"/>
      <c r="L10060" s="1"/>
      <c r="M10060" s="1"/>
      <c r="N10060" s="7"/>
      <c r="O10060" s="11"/>
      <c r="P10060" s="11"/>
      <c r="Q10060" s="11"/>
      <c r="R10060" s="8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  <c r="BR10060" s="1"/>
      <c r="BS10060" s="1"/>
      <c r="BT10060" s="1"/>
      <c r="BU10060" s="1"/>
      <c r="BV10060" s="1"/>
      <c r="BW10060" s="1"/>
      <c r="BX10060" s="1"/>
      <c r="BY10060" s="1"/>
      <c r="BZ10060" s="1"/>
      <c r="CA10060" s="1"/>
      <c r="CB10060" s="1"/>
      <c r="CC10060" s="1"/>
      <c r="CD10060" s="1"/>
      <c r="CE10060" s="1"/>
      <c r="CF10060" s="1"/>
      <c r="CG10060" s="1"/>
      <c r="CH10060" s="1"/>
      <c r="CI10060" s="1"/>
      <c r="CJ10060" s="1"/>
      <c r="CK10060" s="1"/>
      <c r="CL10060" s="1"/>
      <c r="CM10060" s="1"/>
      <c r="CN10060" s="1"/>
      <c r="CO10060" s="1"/>
      <c r="CP10060" s="1"/>
      <c r="CQ10060" s="1"/>
      <c r="CR10060" s="1"/>
      <c r="CS10060" s="1"/>
      <c r="CT10060" s="1"/>
      <c r="CU10060" s="1"/>
      <c r="CV10060" s="1"/>
      <c r="CW10060" s="1"/>
      <c r="CX10060" s="1"/>
      <c r="CY10060" s="1"/>
      <c r="CZ10060" s="1"/>
      <c r="DA10060" s="1"/>
      <c r="DB10060" s="1"/>
      <c r="DC10060" s="1"/>
      <c r="DD10060" s="1"/>
      <c r="DE10060" s="1"/>
      <c r="DF10060" s="1"/>
      <c r="DG10060" s="1"/>
      <c r="DH10060" s="1"/>
      <c r="DI10060" s="1"/>
      <c r="DJ10060" s="1"/>
      <c r="DK10060" s="1"/>
      <c r="DL10060" s="1"/>
      <c r="DM10060" s="1"/>
      <c r="DN10060" s="1"/>
      <c r="DO10060" s="1"/>
    </row>
    <row r="10061" spans="1:119" s="2" customFormat="1">
      <c r="A10061" s="1"/>
      <c r="B10061" s="1"/>
      <c r="C10061" s="1"/>
      <c r="D10061" s="1"/>
      <c r="E10061" s="3"/>
      <c r="F10061" s="11"/>
      <c r="G10061" s="11"/>
      <c r="H10061" s="11"/>
      <c r="I10061" s="5"/>
      <c r="J10061" s="1"/>
      <c r="K10061" s="1"/>
      <c r="L10061" s="1"/>
      <c r="M10061" s="1"/>
      <c r="N10061" s="7"/>
      <c r="O10061" s="11"/>
      <c r="P10061" s="11"/>
      <c r="Q10061" s="11"/>
      <c r="R10061" s="8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  <c r="BR10061" s="1"/>
      <c r="BS10061" s="1"/>
      <c r="BT10061" s="1"/>
      <c r="BU10061" s="1"/>
      <c r="BV10061" s="1"/>
      <c r="BW10061" s="1"/>
      <c r="BX10061" s="1"/>
      <c r="BY10061" s="1"/>
      <c r="BZ10061" s="1"/>
      <c r="CA10061" s="1"/>
      <c r="CB10061" s="1"/>
      <c r="CC10061" s="1"/>
      <c r="CD10061" s="1"/>
      <c r="CE10061" s="1"/>
      <c r="CF10061" s="1"/>
      <c r="CG10061" s="1"/>
      <c r="CH10061" s="1"/>
      <c r="CI10061" s="1"/>
      <c r="CJ10061" s="1"/>
      <c r="CK10061" s="1"/>
      <c r="CL10061" s="1"/>
      <c r="CM10061" s="1"/>
      <c r="CN10061" s="1"/>
      <c r="CO10061" s="1"/>
      <c r="CP10061" s="1"/>
      <c r="CQ10061" s="1"/>
      <c r="CR10061" s="1"/>
      <c r="CS10061" s="1"/>
      <c r="CT10061" s="1"/>
      <c r="CU10061" s="1"/>
      <c r="CV10061" s="1"/>
      <c r="CW10061" s="1"/>
      <c r="CX10061" s="1"/>
      <c r="CY10061" s="1"/>
      <c r="CZ10061" s="1"/>
      <c r="DA10061" s="1"/>
      <c r="DB10061" s="1"/>
      <c r="DC10061" s="1"/>
      <c r="DD10061" s="1"/>
      <c r="DE10061" s="1"/>
      <c r="DF10061" s="1"/>
      <c r="DG10061" s="1"/>
      <c r="DH10061" s="1"/>
      <c r="DI10061" s="1"/>
      <c r="DJ10061" s="1"/>
      <c r="DK10061" s="1"/>
      <c r="DL10061" s="1"/>
      <c r="DM10061" s="1"/>
      <c r="DN10061" s="1"/>
      <c r="DO10061" s="1"/>
    </row>
    <row r="10062" spans="1:119" s="2" customFormat="1">
      <c r="A10062" s="1"/>
      <c r="B10062" s="1"/>
      <c r="C10062" s="1"/>
      <c r="D10062" s="1"/>
      <c r="E10062" s="3"/>
      <c r="F10062" s="11"/>
      <c r="G10062" s="11"/>
      <c r="H10062" s="11"/>
      <c r="I10062" s="5"/>
      <c r="J10062" s="1"/>
      <c r="K10062" s="1"/>
      <c r="L10062" s="1"/>
      <c r="M10062" s="1"/>
      <c r="N10062" s="7"/>
      <c r="O10062" s="11"/>
      <c r="P10062" s="11"/>
      <c r="Q10062" s="11"/>
      <c r="R10062" s="8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  <c r="BR10062" s="1"/>
      <c r="BS10062" s="1"/>
      <c r="BT10062" s="1"/>
      <c r="BU10062" s="1"/>
      <c r="BV10062" s="1"/>
      <c r="BW10062" s="1"/>
      <c r="BX10062" s="1"/>
      <c r="BY10062" s="1"/>
      <c r="BZ10062" s="1"/>
      <c r="CA10062" s="1"/>
      <c r="CB10062" s="1"/>
      <c r="CC10062" s="1"/>
      <c r="CD10062" s="1"/>
      <c r="CE10062" s="1"/>
      <c r="CF10062" s="1"/>
      <c r="CG10062" s="1"/>
      <c r="CH10062" s="1"/>
      <c r="CI10062" s="1"/>
      <c r="CJ10062" s="1"/>
      <c r="CK10062" s="1"/>
      <c r="CL10062" s="1"/>
      <c r="CM10062" s="1"/>
      <c r="CN10062" s="1"/>
      <c r="CO10062" s="1"/>
      <c r="CP10062" s="1"/>
      <c r="CQ10062" s="1"/>
      <c r="CR10062" s="1"/>
      <c r="CS10062" s="1"/>
      <c r="CT10062" s="1"/>
      <c r="CU10062" s="1"/>
      <c r="CV10062" s="1"/>
      <c r="CW10062" s="1"/>
      <c r="CX10062" s="1"/>
      <c r="CY10062" s="1"/>
      <c r="CZ10062" s="1"/>
      <c r="DA10062" s="1"/>
      <c r="DB10062" s="1"/>
      <c r="DC10062" s="1"/>
      <c r="DD10062" s="1"/>
      <c r="DE10062" s="1"/>
      <c r="DF10062" s="1"/>
      <c r="DG10062" s="1"/>
      <c r="DH10062" s="1"/>
      <c r="DI10062" s="1"/>
      <c r="DJ10062" s="1"/>
      <c r="DK10062" s="1"/>
      <c r="DL10062" s="1"/>
      <c r="DM10062" s="1"/>
      <c r="DN10062" s="1"/>
      <c r="DO10062" s="1"/>
    </row>
    <row r="10063" spans="1:119" s="2" customFormat="1">
      <c r="A10063" s="1"/>
      <c r="B10063" s="1"/>
      <c r="C10063" s="1"/>
      <c r="D10063" s="1"/>
      <c r="E10063" s="3"/>
      <c r="F10063" s="11"/>
      <c r="G10063" s="11"/>
      <c r="H10063" s="11"/>
      <c r="I10063" s="5"/>
      <c r="J10063" s="1"/>
      <c r="K10063" s="1"/>
      <c r="L10063" s="1"/>
      <c r="M10063" s="1"/>
      <c r="N10063" s="7"/>
      <c r="O10063" s="11"/>
      <c r="P10063" s="11"/>
      <c r="Q10063" s="11"/>
      <c r="R10063" s="8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  <c r="BR10063" s="1"/>
      <c r="BS10063" s="1"/>
      <c r="BT10063" s="1"/>
      <c r="BU10063" s="1"/>
      <c r="BV10063" s="1"/>
      <c r="BW10063" s="1"/>
      <c r="BX10063" s="1"/>
      <c r="BY10063" s="1"/>
      <c r="BZ10063" s="1"/>
      <c r="CA10063" s="1"/>
      <c r="CB10063" s="1"/>
      <c r="CC10063" s="1"/>
      <c r="CD10063" s="1"/>
      <c r="CE10063" s="1"/>
      <c r="CF10063" s="1"/>
      <c r="CG10063" s="1"/>
      <c r="CH10063" s="1"/>
      <c r="CI10063" s="1"/>
      <c r="CJ10063" s="1"/>
      <c r="CK10063" s="1"/>
      <c r="CL10063" s="1"/>
      <c r="CM10063" s="1"/>
      <c r="CN10063" s="1"/>
      <c r="CO10063" s="1"/>
      <c r="CP10063" s="1"/>
      <c r="CQ10063" s="1"/>
      <c r="CR10063" s="1"/>
      <c r="CS10063" s="1"/>
      <c r="CT10063" s="1"/>
      <c r="CU10063" s="1"/>
      <c r="CV10063" s="1"/>
      <c r="CW10063" s="1"/>
      <c r="CX10063" s="1"/>
      <c r="CY10063" s="1"/>
      <c r="CZ10063" s="1"/>
      <c r="DA10063" s="1"/>
      <c r="DB10063" s="1"/>
      <c r="DC10063" s="1"/>
      <c r="DD10063" s="1"/>
      <c r="DE10063" s="1"/>
      <c r="DF10063" s="1"/>
      <c r="DG10063" s="1"/>
      <c r="DH10063" s="1"/>
      <c r="DI10063" s="1"/>
      <c r="DJ10063" s="1"/>
      <c r="DK10063" s="1"/>
      <c r="DL10063" s="1"/>
      <c r="DM10063" s="1"/>
      <c r="DN10063" s="1"/>
      <c r="DO10063" s="1"/>
    </row>
    <row r="10064" spans="1:119" s="2" customFormat="1">
      <c r="A10064" s="1"/>
      <c r="B10064" s="1"/>
      <c r="C10064" s="1"/>
      <c r="D10064" s="1"/>
      <c r="E10064" s="3"/>
      <c r="F10064" s="11"/>
      <c r="G10064" s="11"/>
      <c r="H10064" s="11"/>
      <c r="I10064" s="5"/>
      <c r="J10064" s="1"/>
      <c r="K10064" s="1"/>
      <c r="L10064" s="1"/>
      <c r="M10064" s="1"/>
      <c r="N10064" s="7"/>
      <c r="O10064" s="11"/>
      <c r="P10064" s="11"/>
      <c r="Q10064" s="11"/>
      <c r="R10064" s="8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  <c r="BR10064" s="1"/>
      <c r="BS10064" s="1"/>
      <c r="BT10064" s="1"/>
      <c r="BU10064" s="1"/>
      <c r="BV10064" s="1"/>
      <c r="BW10064" s="1"/>
      <c r="BX10064" s="1"/>
      <c r="BY10064" s="1"/>
      <c r="BZ10064" s="1"/>
      <c r="CA10064" s="1"/>
      <c r="CB10064" s="1"/>
      <c r="CC10064" s="1"/>
      <c r="CD10064" s="1"/>
      <c r="CE10064" s="1"/>
      <c r="CF10064" s="1"/>
      <c r="CG10064" s="1"/>
      <c r="CH10064" s="1"/>
      <c r="CI10064" s="1"/>
      <c r="CJ10064" s="1"/>
      <c r="CK10064" s="1"/>
      <c r="CL10064" s="1"/>
      <c r="CM10064" s="1"/>
      <c r="CN10064" s="1"/>
      <c r="CO10064" s="1"/>
      <c r="CP10064" s="1"/>
      <c r="CQ10064" s="1"/>
      <c r="CR10064" s="1"/>
      <c r="CS10064" s="1"/>
      <c r="CT10064" s="1"/>
      <c r="CU10064" s="1"/>
      <c r="CV10064" s="1"/>
      <c r="CW10064" s="1"/>
      <c r="CX10064" s="1"/>
      <c r="CY10064" s="1"/>
      <c r="CZ10064" s="1"/>
      <c r="DA10064" s="1"/>
      <c r="DB10064" s="1"/>
      <c r="DC10064" s="1"/>
      <c r="DD10064" s="1"/>
      <c r="DE10064" s="1"/>
      <c r="DF10064" s="1"/>
      <c r="DG10064" s="1"/>
      <c r="DH10064" s="1"/>
      <c r="DI10064" s="1"/>
      <c r="DJ10064" s="1"/>
      <c r="DK10064" s="1"/>
      <c r="DL10064" s="1"/>
      <c r="DM10064" s="1"/>
      <c r="DN10064" s="1"/>
      <c r="DO10064" s="1"/>
    </row>
    <row r="10065" spans="1:119" s="2" customFormat="1">
      <c r="A10065" s="1"/>
      <c r="B10065" s="1"/>
      <c r="C10065" s="1"/>
      <c r="D10065" s="1"/>
      <c r="E10065" s="3"/>
      <c r="F10065" s="11"/>
      <c r="G10065" s="11"/>
      <c r="H10065" s="11"/>
      <c r="I10065" s="5"/>
      <c r="J10065" s="1"/>
      <c r="K10065" s="1"/>
      <c r="L10065" s="1"/>
      <c r="M10065" s="1"/>
      <c r="N10065" s="7"/>
      <c r="O10065" s="11"/>
      <c r="P10065" s="11"/>
      <c r="Q10065" s="11"/>
      <c r="R10065" s="8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  <c r="BR10065" s="1"/>
      <c r="BS10065" s="1"/>
      <c r="BT10065" s="1"/>
      <c r="BU10065" s="1"/>
      <c r="BV10065" s="1"/>
      <c r="BW10065" s="1"/>
      <c r="BX10065" s="1"/>
      <c r="BY10065" s="1"/>
      <c r="BZ10065" s="1"/>
      <c r="CA10065" s="1"/>
      <c r="CB10065" s="1"/>
      <c r="CC10065" s="1"/>
      <c r="CD10065" s="1"/>
      <c r="CE10065" s="1"/>
      <c r="CF10065" s="1"/>
      <c r="CG10065" s="1"/>
      <c r="CH10065" s="1"/>
      <c r="CI10065" s="1"/>
      <c r="CJ10065" s="1"/>
      <c r="CK10065" s="1"/>
      <c r="CL10065" s="1"/>
      <c r="CM10065" s="1"/>
      <c r="CN10065" s="1"/>
      <c r="CO10065" s="1"/>
      <c r="CP10065" s="1"/>
      <c r="CQ10065" s="1"/>
      <c r="CR10065" s="1"/>
      <c r="CS10065" s="1"/>
      <c r="CT10065" s="1"/>
      <c r="CU10065" s="1"/>
      <c r="CV10065" s="1"/>
      <c r="CW10065" s="1"/>
      <c r="CX10065" s="1"/>
      <c r="CY10065" s="1"/>
      <c r="CZ10065" s="1"/>
      <c r="DA10065" s="1"/>
      <c r="DB10065" s="1"/>
      <c r="DC10065" s="1"/>
      <c r="DD10065" s="1"/>
      <c r="DE10065" s="1"/>
      <c r="DF10065" s="1"/>
      <c r="DG10065" s="1"/>
      <c r="DH10065" s="1"/>
      <c r="DI10065" s="1"/>
      <c r="DJ10065" s="1"/>
      <c r="DK10065" s="1"/>
      <c r="DL10065" s="1"/>
      <c r="DM10065" s="1"/>
      <c r="DN10065" s="1"/>
      <c r="DO10065" s="1"/>
    </row>
    <row r="10066" spans="1:119" s="2" customFormat="1">
      <c r="A10066" s="1"/>
      <c r="B10066" s="1"/>
      <c r="C10066" s="1"/>
      <c r="D10066" s="1"/>
      <c r="E10066" s="3"/>
      <c r="F10066" s="11"/>
      <c r="G10066" s="11"/>
      <c r="H10066" s="11"/>
      <c r="I10066" s="5"/>
      <c r="J10066" s="1"/>
      <c r="K10066" s="1"/>
      <c r="L10066" s="1"/>
      <c r="M10066" s="1"/>
      <c r="N10066" s="7"/>
      <c r="O10066" s="11"/>
      <c r="P10066" s="11"/>
      <c r="Q10066" s="11"/>
      <c r="R10066" s="8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  <c r="BR10066" s="1"/>
      <c r="BS10066" s="1"/>
      <c r="BT10066" s="1"/>
      <c r="BU10066" s="1"/>
      <c r="BV10066" s="1"/>
      <c r="BW10066" s="1"/>
      <c r="BX10066" s="1"/>
      <c r="BY10066" s="1"/>
      <c r="BZ10066" s="1"/>
      <c r="CA10066" s="1"/>
      <c r="CB10066" s="1"/>
      <c r="CC10066" s="1"/>
      <c r="CD10066" s="1"/>
      <c r="CE10066" s="1"/>
      <c r="CF10066" s="1"/>
      <c r="CG10066" s="1"/>
      <c r="CH10066" s="1"/>
      <c r="CI10066" s="1"/>
      <c r="CJ10066" s="1"/>
      <c r="CK10066" s="1"/>
      <c r="CL10066" s="1"/>
      <c r="CM10066" s="1"/>
      <c r="CN10066" s="1"/>
      <c r="CO10066" s="1"/>
      <c r="CP10066" s="1"/>
      <c r="CQ10066" s="1"/>
      <c r="CR10066" s="1"/>
      <c r="CS10066" s="1"/>
      <c r="CT10066" s="1"/>
      <c r="CU10066" s="1"/>
      <c r="CV10066" s="1"/>
      <c r="CW10066" s="1"/>
      <c r="CX10066" s="1"/>
      <c r="CY10066" s="1"/>
      <c r="CZ10066" s="1"/>
      <c r="DA10066" s="1"/>
      <c r="DB10066" s="1"/>
      <c r="DC10066" s="1"/>
      <c r="DD10066" s="1"/>
      <c r="DE10066" s="1"/>
      <c r="DF10066" s="1"/>
      <c r="DG10066" s="1"/>
      <c r="DH10066" s="1"/>
      <c r="DI10066" s="1"/>
      <c r="DJ10066" s="1"/>
      <c r="DK10066" s="1"/>
      <c r="DL10066" s="1"/>
      <c r="DM10066" s="1"/>
      <c r="DN10066" s="1"/>
      <c r="DO10066" s="1"/>
    </row>
    <row r="10067" spans="1:119" s="2" customFormat="1">
      <c r="A10067" s="1"/>
      <c r="B10067" s="1"/>
      <c r="C10067" s="1"/>
      <c r="D10067" s="1"/>
      <c r="E10067" s="3"/>
      <c r="F10067" s="11"/>
      <c r="G10067" s="11"/>
      <c r="H10067" s="11"/>
      <c r="I10067" s="5"/>
      <c r="J10067" s="1"/>
      <c r="K10067" s="1"/>
      <c r="L10067" s="1"/>
      <c r="M10067" s="1"/>
      <c r="N10067" s="7"/>
      <c r="O10067" s="11"/>
      <c r="P10067" s="11"/>
      <c r="Q10067" s="11"/>
      <c r="R10067" s="8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  <c r="BR10067" s="1"/>
      <c r="BS10067" s="1"/>
      <c r="BT10067" s="1"/>
      <c r="BU10067" s="1"/>
      <c r="BV10067" s="1"/>
      <c r="BW10067" s="1"/>
      <c r="BX10067" s="1"/>
      <c r="BY10067" s="1"/>
      <c r="BZ10067" s="1"/>
      <c r="CA10067" s="1"/>
      <c r="CB10067" s="1"/>
      <c r="CC10067" s="1"/>
      <c r="CD10067" s="1"/>
      <c r="CE10067" s="1"/>
      <c r="CF10067" s="1"/>
      <c r="CG10067" s="1"/>
      <c r="CH10067" s="1"/>
      <c r="CI10067" s="1"/>
      <c r="CJ10067" s="1"/>
      <c r="CK10067" s="1"/>
      <c r="CL10067" s="1"/>
      <c r="CM10067" s="1"/>
      <c r="CN10067" s="1"/>
      <c r="CO10067" s="1"/>
      <c r="CP10067" s="1"/>
      <c r="CQ10067" s="1"/>
      <c r="CR10067" s="1"/>
      <c r="CS10067" s="1"/>
      <c r="CT10067" s="1"/>
      <c r="CU10067" s="1"/>
      <c r="CV10067" s="1"/>
      <c r="CW10067" s="1"/>
      <c r="CX10067" s="1"/>
      <c r="CY10067" s="1"/>
      <c r="CZ10067" s="1"/>
      <c r="DA10067" s="1"/>
      <c r="DB10067" s="1"/>
      <c r="DC10067" s="1"/>
      <c r="DD10067" s="1"/>
      <c r="DE10067" s="1"/>
      <c r="DF10067" s="1"/>
      <c r="DG10067" s="1"/>
      <c r="DH10067" s="1"/>
      <c r="DI10067" s="1"/>
      <c r="DJ10067" s="1"/>
      <c r="DK10067" s="1"/>
      <c r="DL10067" s="1"/>
      <c r="DM10067" s="1"/>
      <c r="DN10067" s="1"/>
      <c r="DO10067" s="1"/>
    </row>
    <row r="10068" spans="1:119" s="2" customFormat="1">
      <c r="A10068" s="1"/>
      <c r="B10068" s="1"/>
      <c r="C10068" s="1"/>
      <c r="D10068" s="1"/>
      <c r="E10068" s="3"/>
      <c r="F10068" s="11"/>
      <c r="G10068" s="11"/>
      <c r="H10068" s="11"/>
      <c r="I10068" s="5"/>
      <c r="J10068" s="1"/>
      <c r="K10068" s="1"/>
      <c r="L10068" s="1"/>
      <c r="M10068" s="1"/>
      <c r="N10068" s="7"/>
      <c r="O10068" s="11"/>
      <c r="P10068" s="11"/>
      <c r="Q10068" s="11"/>
      <c r="R10068" s="8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  <c r="BR10068" s="1"/>
      <c r="BS10068" s="1"/>
      <c r="BT10068" s="1"/>
      <c r="BU10068" s="1"/>
      <c r="BV10068" s="1"/>
      <c r="BW10068" s="1"/>
      <c r="BX10068" s="1"/>
      <c r="BY10068" s="1"/>
      <c r="BZ10068" s="1"/>
      <c r="CA10068" s="1"/>
      <c r="CB10068" s="1"/>
      <c r="CC10068" s="1"/>
      <c r="CD10068" s="1"/>
      <c r="CE10068" s="1"/>
      <c r="CF10068" s="1"/>
      <c r="CG10068" s="1"/>
      <c r="CH10068" s="1"/>
      <c r="CI10068" s="1"/>
      <c r="CJ10068" s="1"/>
      <c r="CK10068" s="1"/>
      <c r="CL10068" s="1"/>
      <c r="CM10068" s="1"/>
      <c r="CN10068" s="1"/>
      <c r="CO10068" s="1"/>
      <c r="CP10068" s="1"/>
      <c r="CQ10068" s="1"/>
      <c r="CR10068" s="1"/>
      <c r="CS10068" s="1"/>
      <c r="CT10068" s="1"/>
      <c r="CU10068" s="1"/>
      <c r="CV10068" s="1"/>
      <c r="CW10068" s="1"/>
      <c r="CX10068" s="1"/>
      <c r="CY10068" s="1"/>
      <c r="CZ10068" s="1"/>
      <c r="DA10068" s="1"/>
      <c r="DB10068" s="1"/>
      <c r="DC10068" s="1"/>
      <c r="DD10068" s="1"/>
      <c r="DE10068" s="1"/>
      <c r="DF10068" s="1"/>
      <c r="DG10068" s="1"/>
      <c r="DH10068" s="1"/>
      <c r="DI10068" s="1"/>
      <c r="DJ10068" s="1"/>
      <c r="DK10068" s="1"/>
      <c r="DL10068" s="1"/>
      <c r="DM10068" s="1"/>
      <c r="DN10068" s="1"/>
      <c r="DO10068" s="1"/>
    </row>
    <row r="10069" spans="1:119" s="2" customFormat="1">
      <c r="A10069" s="1"/>
      <c r="B10069" s="1"/>
      <c r="C10069" s="1"/>
      <c r="D10069" s="1"/>
      <c r="E10069" s="3"/>
      <c r="F10069" s="11"/>
      <c r="G10069" s="11"/>
      <c r="H10069" s="11"/>
      <c r="I10069" s="5"/>
      <c r="J10069" s="1"/>
      <c r="K10069" s="1"/>
      <c r="L10069" s="1"/>
      <c r="M10069" s="1"/>
      <c r="N10069" s="7"/>
      <c r="O10069" s="11"/>
      <c r="P10069" s="11"/>
      <c r="Q10069" s="11"/>
      <c r="R10069" s="8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  <c r="BR10069" s="1"/>
      <c r="BS10069" s="1"/>
      <c r="BT10069" s="1"/>
      <c r="BU10069" s="1"/>
      <c r="BV10069" s="1"/>
      <c r="BW10069" s="1"/>
      <c r="BX10069" s="1"/>
      <c r="BY10069" s="1"/>
      <c r="BZ10069" s="1"/>
      <c r="CA10069" s="1"/>
      <c r="CB10069" s="1"/>
      <c r="CC10069" s="1"/>
      <c r="CD10069" s="1"/>
      <c r="CE10069" s="1"/>
      <c r="CF10069" s="1"/>
      <c r="CG10069" s="1"/>
      <c r="CH10069" s="1"/>
      <c r="CI10069" s="1"/>
      <c r="CJ10069" s="1"/>
      <c r="CK10069" s="1"/>
      <c r="CL10069" s="1"/>
      <c r="CM10069" s="1"/>
      <c r="CN10069" s="1"/>
      <c r="CO10069" s="1"/>
      <c r="CP10069" s="1"/>
      <c r="CQ10069" s="1"/>
      <c r="CR10069" s="1"/>
      <c r="CS10069" s="1"/>
      <c r="CT10069" s="1"/>
      <c r="CU10069" s="1"/>
      <c r="CV10069" s="1"/>
      <c r="CW10069" s="1"/>
      <c r="CX10069" s="1"/>
      <c r="CY10069" s="1"/>
      <c r="CZ10069" s="1"/>
      <c r="DA10069" s="1"/>
      <c r="DB10069" s="1"/>
      <c r="DC10069" s="1"/>
      <c r="DD10069" s="1"/>
      <c r="DE10069" s="1"/>
      <c r="DF10069" s="1"/>
      <c r="DG10069" s="1"/>
      <c r="DH10069" s="1"/>
      <c r="DI10069" s="1"/>
      <c r="DJ10069" s="1"/>
      <c r="DK10069" s="1"/>
      <c r="DL10069" s="1"/>
      <c r="DM10069" s="1"/>
      <c r="DN10069" s="1"/>
      <c r="DO10069" s="1"/>
    </row>
    <row r="10070" spans="1:119" s="2" customFormat="1">
      <c r="A10070" s="1"/>
      <c r="B10070" s="1"/>
      <c r="C10070" s="1"/>
      <c r="D10070" s="1"/>
      <c r="E10070" s="3"/>
      <c r="F10070" s="11"/>
      <c r="G10070" s="11"/>
      <c r="H10070" s="11"/>
      <c r="I10070" s="5"/>
      <c r="J10070" s="1"/>
      <c r="K10070" s="1"/>
      <c r="L10070" s="1"/>
      <c r="M10070" s="1"/>
      <c r="N10070" s="7"/>
      <c r="O10070" s="11"/>
      <c r="P10070" s="11"/>
      <c r="Q10070" s="11"/>
      <c r="R10070" s="8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  <c r="BR10070" s="1"/>
      <c r="BS10070" s="1"/>
      <c r="BT10070" s="1"/>
      <c r="BU10070" s="1"/>
      <c r="BV10070" s="1"/>
      <c r="BW10070" s="1"/>
      <c r="BX10070" s="1"/>
      <c r="BY10070" s="1"/>
      <c r="BZ10070" s="1"/>
      <c r="CA10070" s="1"/>
      <c r="CB10070" s="1"/>
      <c r="CC10070" s="1"/>
      <c r="CD10070" s="1"/>
      <c r="CE10070" s="1"/>
      <c r="CF10070" s="1"/>
      <c r="CG10070" s="1"/>
      <c r="CH10070" s="1"/>
      <c r="CI10070" s="1"/>
      <c r="CJ10070" s="1"/>
      <c r="CK10070" s="1"/>
      <c r="CL10070" s="1"/>
      <c r="CM10070" s="1"/>
      <c r="CN10070" s="1"/>
      <c r="CO10070" s="1"/>
      <c r="CP10070" s="1"/>
      <c r="CQ10070" s="1"/>
      <c r="CR10070" s="1"/>
      <c r="CS10070" s="1"/>
      <c r="CT10070" s="1"/>
      <c r="CU10070" s="1"/>
      <c r="CV10070" s="1"/>
      <c r="CW10070" s="1"/>
      <c r="CX10070" s="1"/>
      <c r="CY10070" s="1"/>
      <c r="CZ10070" s="1"/>
      <c r="DA10070" s="1"/>
      <c r="DB10070" s="1"/>
      <c r="DC10070" s="1"/>
      <c r="DD10070" s="1"/>
      <c r="DE10070" s="1"/>
      <c r="DF10070" s="1"/>
      <c r="DG10070" s="1"/>
      <c r="DH10070" s="1"/>
      <c r="DI10070" s="1"/>
      <c r="DJ10070" s="1"/>
      <c r="DK10070" s="1"/>
      <c r="DL10070" s="1"/>
      <c r="DM10070" s="1"/>
      <c r="DN10070" s="1"/>
      <c r="DO10070" s="1"/>
    </row>
    <row r="10071" spans="1:119" s="2" customFormat="1">
      <c r="A10071" s="1"/>
      <c r="B10071" s="1"/>
      <c r="C10071" s="1"/>
      <c r="D10071" s="1"/>
      <c r="E10071" s="3"/>
      <c r="F10071" s="11"/>
      <c r="G10071" s="11"/>
      <c r="H10071" s="11"/>
      <c r="I10071" s="5"/>
      <c r="J10071" s="1"/>
      <c r="K10071" s="1"/>
      <c r="L10071" s="1"/>
      <c r="M10071" s="1"/>
      <c r="N10071" s="7"/>
      <c r="O10071" s="11"/>
      <c r="P10071" s="11"/>
      <c r="Q10071" s="11"/>
      <c r="R10071" s="8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  <c r="BR10071" s="1"/>
      <c r="BS10071" s="1"/>
      <c r="BT10071" s="1"/>
      <c r="BU10071" s="1"/>
      <c r="BV10071" s="1"/>
      <c r="BW10071" s="1"/>
      <c r="BX10071" s="1"/>
      <c r="BY10071" s="1"/>
      <c r="BZ10071" s="1"/>
      <c r="CA10071" s="1"/>
      <c r="CB10071" s="1"/>
      <c r="CC10071" s="1"/>
      <c r="CD10071" s="1"/>
      <c r="CE10071" s="1"/>
      <c r="CF10071" s="1"/>
      <c r="CG10071" s="1"/>
      <c r="CH10071" s="1"/>
      <c r="CI10071" s="1"/>
      <c r="CJ10071" s="1"/>
      <c r="CK10071" s="1"/>
      <c r="CL10071" s="1"/>
      <c r="CM10071" s="1"/>
      <c r="CN10071" s="1"/>
      <c r="CO10071" s="1"/>
      <c r="CP10071" s="1"/>
      <c r="CQ10071" s="1"/>
      <c r="CR10071" s="1"/>
      <c r="CS10071" s="1"/>
      <c r="CT10071" s="1"/>
      <c r="CU10071" s="1"/>
      <c r="CV10071" s="1"/>
      <c r="CW10071" s="1"/>
      <c r="CX10071" s="1"/>
      <c r="CY10071" s="1"/>
      <c r="CZ10071" s="1"/>
      <c r="DA10071" s="1"/>
      <c r="DB10071" s="1"/>
      <c r="DC10071" s="1"/>
      <c r="DD10071" s="1"/>
      <c r="DE10071" s="1"/>
      <c r="DF10071" s="1"/>
      <c r="DG10071" s="1"/>
      <c r="DH10071" s="1"/>
      <c r="DI10071" s="1"/>
      <c r="DJ10071" s="1"/>
      <c r="DK10071" s="1"/>
      <c r="DL10071" s="1"/>
      <c r="DM10071" s="1"/>
      <c r="DN10071" s="1"/>
      <c r="DO10071" s="1"/>
    </row>
    <row r="10072" spans="1:119" s="2" customFormat="1">
      <c r="A10072" s="1"/>
      <c r="B10072" s="1"/>
      <c r="C10072" s="1"/>
      <c r="D10072" s="1"/>
      <c r="E10072" s="3"/>
      <c r="F10072" s="11"/>
      <c r="G10072" s="11"/>
      <c r="H10072" s="11"/>
      <c r="I10072" s="5"/>
      <c r="J10072" s="1"/>
      <c r="K10072" s="1"/>
      <c r="L10072" s="1"/>
      <c r="M10072" s="1"/>
      <c r="N10072" s="7"/>
      <c r="O10072" s="11"/>
      <c r="P10072" s="11"/>
      <c r="Q10072" s="11"/>
      <c r="R10072" s="8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  <c r="BR10072" s="1"/>
      <c r="BS10072" s="1"/>
      <c r="BT10072" s="1"/>
      <c r="BU10072" s="1"/>
      <c r="BV10072" s="1"/>
      <c r="BW10072" s="1"/>
      <c r="BX10072" s="1"/>
      <c r="BY10072" s="1"/>
      <c r="BZ10072" s="1"/>
      <c r="CA10072" s="1"/>
      <c r="CB10072" s="1"/>
      <c r="CC10072" s="1"/>
      <c r="CD10072" s="1"/>
      <c r="CE10072" s="1"/>
      <c r="CF10072" s="1"/>
      <c r="CG10072" s="1"/>
      <c r="CH10072" s="1"/>
      <c r="CI10072" s="1"/>
      <c r="CJ10072" s="1"/>
      <c r="CK10072" s="1"/>
      <c r="CL10072" s="1"/>
      <c r="CM10072" s="1"/>
      <c r="CN10072" s="1"/>
      <c r="CO10072" s="1"/>
      <c r="CP10072" s="1"/>
      <c r="CQ10072" s="1"/>
      <c r="CR10072" s="1"/>
      <c r="CS10072" s="1"/>
      <c r="CT10072" s="1"/>
      <c r="CU10072" s="1"/>
      <c r="CV10072" s="1"/>
      <c r="CW10072" s="1"/>
      <c r="CX10072" s="1"/>
      <c r="CY10072" s="1"/>
      <c r="CZ10072" s="1"/>
      <c r="DA10072" s="1"/>
      <c r="DB10072" s="1"/>
      <c r="DC10072" s="1"/>
      <c r="DD10072" s="1"/>
      <c r="DE10072" s="1"/>
      <c r="DF10072" s="1"/>
      <c r="DG10072" s="1"/>
      <c r="DH10072" s="1"/>
      <c r="DI10072" s="1"/>
      <c r="DJ10072" s="1"/>
      <c r="DK10072" s="1"/>
      <c r="DL10072" s="1"/>
      <c r="DM10072" s="1"/>
      <c r="DN10072" s="1"/>
      <c r="DO10072" s="1"/>
    </row>
    <row r="10073" spans="1:119" s="2" customFormat="1">
      <c r="A10073" s="1"/>
      <c r="B10073" s="1"/>
      <c r="C10073" s="1"/>
      <c r="D10073" s="1"/>
      <c r="E10073" s="3"/>
      <c r="F10073" s="11"/>
      <c r="G10073" s="11"/>
      <c r="H10073" s="11"/>
      <c r="I10073" s="5"/>
      <c r="J10073" s="1"/>
      <c r="K10073" s="1"/>
      <c r="L10073" s="1"/>
      <c r="M10073" s="1"/>
      <c r="N10073" s="7"/>
      <c r="O10073" s="11"/>
      <c r="P10073" s="11"/>
      <c r="Q10073" s="11"/>
      <c r="R10073" s="8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  <c r="BR10073" s="1"/>
      <c r="BS10073" s="1"/>
      <c r="BT10073" s="1"/>
      <c r="BU10073" s="1"/>
      <c r="BV10073" s="1"/>
      <c r="BW10073" s="1"/>
      <c r="BX10073" s="1"/>
      <c r="BY10073" s="1"/>
      <c r="BZ10073" s="1"/>
      <c r="CA10073" s="1"/>
      <c r="CB10073" s="1"/>
      <c r="CC10073" s="1"/>
      <c r="CD10073" s="1"/>
      <c r="CE10073" s="1"/>
      <c r="CF10073" s="1"/>
      <c r="CG10073" s="1"/>
      <c r="CH10073" s="1"/>
      <c r="CI10073" s="1"/>
      <c r="CJ10073" s="1"/>
      <c r="CK10073" s="1"/>
      <c r="CL10073" s="1"/>
      <c r="CM10073" s="1"/>
      <c r="CN10073" s="1"/>
      <c r="CO10073" s="1"/>
      <c r="CP10073" s="1"/>
      <c r="CQ10073" s="1"/>
      <c r="CR10073" s="1"/>
      <c r="CS10073" s="1"/>
      <c r="CT10073" s="1"/>
      <c r="CU10073" s="1"/>
      <c r="CV10073" s="1"/>
      <c r="CW10073" s="1"/>
      <c r="CX10073" s="1"/>
      <c r="CY10073" s="1"/>
      <c r="CZ10073" s="1"/>
      <c r="DA10073" s="1"/>
      <c r="DB10073" s="1"/>
      <c r="DC10073" s="1"/>
      <c r="DD10073" s="1"/>
      <c r="DE10073" s="1"/>
      <c r="DF10073" s="1"/>
      <c r="DG10073" s="1"/>
      <c r="DH10073" s="1"/>
      <c r="DI10073" s="1"/>
      <c r="DJ10073" s="1"/>
      <c r="DK10073" s="1"/>
      <c r="DL10073" s="1"/>
      <c r="DM10073" s="1"/>
      <c r="DN10073" s="1"/>
      <c r="DO10073" s="1"/>
    </row>
    <row r="10074" spans="1:119" s="2" customFormat="1">
      <c r="A10074" s="1"/>
      <c r="B10074" s="1"/>
      <c r="C10074" s="1"/>
      <c r="D10074" s="1"/>
      <c r="E10074" s="3"/>
      <c r="F10074" s="11"/>
      <c r="G10074" s="11"/>
      <c r="H10074" s="11"/>
      <c r="I10074" s="5"/>
      <c r="J10074" s="1"/>
      <c r="K10074" s="1"/>
      <c r="L10074" s="1"/>
      <c r="M10074" s="1"/>
      <c r="N10074" s="7"/>
      <c r="O10074" s="11"/>
      <c r="P10074" s="11"/>
      <c r="Q10074" s="11"/>
      <c r="R10074" s="8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  <c r="BR10074" s="1"/>
      <c r="BS10074" s="1"/>
      <c r="BT10074" s="1"/>
      <c r="BU10074" s="1"/>
      <c r="BV10074" s="1"/>
      <c r="BW10074" s="1"/>
      <c r="BX10074" s="1"/>
      <c r="BY10074" s="1"/>
      <c r="BZ10074" s="1"/>
      <c r="CA10074" s="1"/>
      <c r="CB10074" s="1"/>
      <c r="CC10074" s="1"/>
      <c r="CD10074" s="1"/>
      <c r="CE10074" s="1"/>
      <c r="CF10074" s="1"/>
      <c r="CG10074" s="1"/>
      <c r="CH10074" s="1"/>
      <c r="CI10074" s="1"/>
      <c r="CJ10074" s="1"/>
      <c r="CK10074" s="1"/>
      <c r="CL10074" s="1"/>
      <c r="CM10074" s="1"/>
      <c r="CN10074" s="1"/>
      <c r="CO10074" s="1"/>
      <c r="CP10074" s="1"/>
      <c r="CQ10074" s="1"/>
      <c r="CR10074" s="1"/>
      <c r="CS10074" s="1"/>
      <c r="CT10074" s="1"/>
      <c r="CU10074" s="1"/>
      <c r="CV10074" s="1"/>
      <c r="CW10074" s="1"/>
      <c r="CX10074" s="1"/>
      <c r="CY10074" s="1"/>
      <c r="CZ10074" s="1"/>
      <c r="DA10074" s="1"/>
      <c r="DB10074" s="1"/>
      <c r="DC10074" s="1"/>
      <c r="DD10074" s="1"/>
      <c r="DE10074" s="1"/>
      <c r="DF10074" s="1"/>
      <c r="DG10074" s="1"/>
      <c r="DH10074" s="1"/>
      <c r="DI10074" s="1"/>
      <c r="DJ10074" s="1"/>
      <c r="DK10074" s="1"/>
      <c r="DL10074" s="1"/>
      <c r="DM10074" s="1"/>
      <c r="DN10074" s="1"/>
      <c r="DO10074" s="1"/>
    </row>
    <row r="10075" spans="1:119" s="2" customFormat="1">
      <c r="A10075" s="1"/>
      <c r="B10075" s="1"/>
      <c r="C10075" s="1"/>
      <c r="D10075" s="1"/>
      <c r="E10075" s="3"/>
      <c r="F10075" s="11"/>
      <c r="G10075" s="11"/>
      <c r="H10075" s="11"/>
      <c r="I10075" s="5"/>
      <c r="J10075" s="1"/>
      <c r="K10075" s="1"/>
      <c r="L10075" s="1"/>
      <c r="M10075" s="1"/>
      <c r="N10075" s="7"/>
      <c r="O10075" s="11"/>
      <c r="P10075" s="11"/>
      <c r="Q10075" s="11"/>
      <c r="R10075" s="8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  <c r="BR10075" s="1"/>
      <c r="BS10075" s="1"/>
      <c r="BT10075" s="1"/>
      <c r="BU10075" s="1"/>
      <c r="BV10075" s="1"/>
      <c r="BW10075" s="1"/>
      <c r="BX10075" s="1"/>
      <c r="BY10075" s="1"/>
      <c r="BZ10075" s="1"/>
      <c r="CA10075" s="1"/>
      <c r="CB10075" s="1"/>
      <c r="CC10075" s="1"/>
      <c r="CD10075" s="1"/>
      <c r="CE10075" s="1"/>
      <c r="CF10075" s="1"/>
      <c r="CG10075" s="1"/>
      <c r="CH10075" s="1"/>
      <c r="CI10075" s="1"/>
      <c r="CJ10075" s="1"/>
      <c r="CK10075" s="1"/>
      <c r="CL10075" s="1"/>
      <c r="CM10075" s="1"/>
      <c r="CN10075" s="1"/>
      <c r="CO10075" s="1"/>
      <c r="CP10075" s="1"/>
      <c r="CQ10075" s="1"/>
      <c r="CR10075" s="1"/>
      <c r="CS10075" s="1"/>
      <c r="CT10075" s="1"/>
      <c r="CU10075" s="1"/>
      <c r="CV10075" s="1"/>
      <c r="CW10075" s="1"/>
      <c r="CX10075" s="1"/>
      <c r="CY10075" s="1"/>
      <c r="CZ10075" s="1"/>
      <c r="DA10075" s="1"/>
      <c r="DB10075" s="1"/>
      <c r="DC10075" s="1"/>
      <c r="DD10075" s="1"/>
      <c r="DE10075" s="1"/>
      <c r="DF10075" s="1"/>
      <c r="DG10075" s="1"/>
      <c r="DH10075" s="1"/>
      <c r="DI10075" s="1"/>
      <c r="DJ10075" s="1"/>
      <c r="DK10075" s="1"/>
      <c r="DL10075" s="1"/>
      <c r="DM10075" s="1"/>
      <c r="DN10075" s="1"/>
      <c r="DO10075" s="1"/>
    </row>
    <row r="10076" spans="1:119" s="2" customFormat="1">
      <c r="A10076" s="1"/>
      <c r="B10076" s="1"/>
      <c r="C10076" s="1"/>
      <c r="D10076" s="1"/>
      <c r="E10076" s="3"/>
      <c r="F10076" s="11"/>
      <c r="G10076" s="11"/>
      <c r="H10076" s="11"/>
      <c r="I10076" s="5"/>
      <c r="J10076" s="1"/>
      <c r="K10076" s="1"/>
      <c r="L10076" s="1"/>
      <c r="M10076" s="1"/>
      <c r="N10076" s="7"/>
      <c r="O10076" s="11"/>
      <c r="P10076" s="11"/>
      <c r="Q10076" s="11"/>
      <c r="R10076" s="8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  <c r="BR10076" s="1"/>
      <c r="BS10076" s="1"/>
      <c r="BT10076" s="1"/>
      <c r="BU10076" s="1"/>
      <c r="BV10076" s="1"/>
      <c r="BW10076" s="1"/>
      <c r="BX10076" s="1"/>
      <c r="BY10076" s="1"/>
      <c r="BZ10076" s="1"/>
      <c r="CA10076" s="1"/>
      <c r="CB10076" s="1"/>
      <c r="CC10076" s="1"/>
      <c r="CD10076" s="1"/>
      <c r="CE10076" s="1"/>
      <c r="CF10076" s="1"/>
      <c r="CG10076" s="1"/>
      <c r="CH10076" s="1"/>
      <c r="CI10076" s="1"/>
      <c r="CJ10076" s="1"/>
      <c r="CK10076" s="1"/>
      <c r="CL10076" s="1"/>
      <c r="CM10076" s="1"/>
      <c r="CN10076" s="1"/>
      <c r="CO10076" s="1"/>
      <c r="CP10076" s="1"/>
      <c r="CQ10076" s="1"/>
      <c r="CR10076" s="1"/>
      <c r="CS10076" s="1"/>
      <c r="CT10076" s="1"/>
      <c r="CU10076" s="1"/>
      <c r="CV10076" s="1"/>
      <c r="CW10076" s="1"/>
      <c r="CX10076" s="1"/>
      <c r="CY10076" s="1"/>
      <c r="CZ10076" s="1"/>
      <c r="DA10076" s="1"/>
      <c r="DB10076" s="1"/>
      <c r="DC10076" s="1"/>
      <c r="DD10076" s="1"/>
      <c r="DE10076" s="1"/>
      <c r="DF10076" s="1"/>
      <c r="DG10076" s="1"/>
      <c r="DH10076" s="1"/>
      <c r="DI10076" s="1"/>
      <c r="DJ10076" s="1"/>
      <c r="DK10076" s="1"/>
      <c r="DL10076" s="1"/>
      <c r="DM10076" s="1"/>
      <c r="DN10076" s="1"/>
      <c r="DO10076" s="1"/>
    </row>
    <row r="10077" spans="1:119" s="2" customFormat="1">
      <c r="A10077" s="1"/>
      <c r="B10077" s="1"/>
      <c r="C10077" s="1"/>
      <c r="D10077" s="1"/>
      <c r="E10077" s="3"/>
      <c r="F10077" s="11"/>
      <c r="G10077" s="11"/>
      <c r="H10077" s="11"/>
      <c r="I10077" s="5"/>
      <c r="J10077" s="1"/>
      <c r="K10077" s="1"/>
      <c r="L10077" s="1"/>
      <c r="M10077" s="1"/>
      <c r="N10077" s="7"/>
      <c r="O10077" s="11"/>
      <c r="P10077" s="11"/>
      <c r="Q10077" s="11"/>
      <c r="R10077" s="8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  <c r="BR10077" s="1"/>
      <c r="BS10077" s="1"/>
      <c r="BT10077" s="1"/>
      <c r="BU10077" s="1"/>
      <c r="BV10077" s="1"/>
      <c r="BW10077" s="1"/>
      <c r="BX10077" s="1"/>
      <c r="BY10077" s="1"/>
      <c r="BZ10077" s="1"/>
      <c r="CA10077" s="1"/>
      <c r="CB10077" s="1"/>
      <c r="CC10077" s="1"/>
      <c r="CD10077" s="1"/>
      <c r="CE10077" s="1"/>
      <c r="CF10077" s="1"/>
      <c r="CG10077" s="1"/>
      <c r="CH10077" s="1"/>
      <c r="CI10077" s="1"/>
      <c r="CJ10077" s="1"/>
      <c r="CK10077" s="1"/>
      <c r="CL10077" s="1"/>
      <c r="CM10077" s="1"/>
      <c r="CN10077" s="1"/>
      <c r="CO10077" s="1"/>
      <c r="CP10077" s="1"/>
      <c r="CQ10077" s="1"/>
      <c r="CR10077" s="1"/>
      <c r="CS10077" s="1"/>
      <c r="CT10077" s="1"/>
      <c r="CU10077" s="1"/>
      <c r="CV10077" s="1"/>
      <c r="CW10077" s="1"/>
      <c r="CX10077" s="1"/>
      <c r="CY10077" s="1"/>
      <c r="CZ10077" s="1"/>
      <c r="DA10077" s="1"/>
      <c r="DB10077" s="1"/>
      <c r="DC10077" s="1"/>
      <c r="DD10077" s="1"/>
      <c r="DE10077" s="1"/>
      <c r="DF10077" s="1"/>
      <c r="DG10077" s="1"/>
      <c r="DH10077" s="1"/>
      <c r="DI10077" s="1"/>
      <c r="DJ10077" s="1"/>
      <c r="DK10077" s="1"/>
      <c r="DL10077" s="1"/>
      <c r="DM10077" s="1"/>
      <c r="DN10077" s="1"/>
      <c r="DO10077" s="1"/>
    </row>
    <row r="10078" spans="1:119" s="2" customFormat="1">
      <c r="A10078" s="1"/>
      <c r="B10078" s="1"/>
      <c r="C10078" s="1"/>
      <c r="D10078" s="1"/>
      <c r="E10078" s="3"/>
      <c r="F10078" s="11"/>
      <c r="G10078" s="11"/>
      <c r="H10078" s="11"/>
      <c r="I10078" s="5"/>
      <c r="J10078" s="1"/>
      <c r="K10078" s="1"/>
      <c r="L10078" s="1"/>
      <c r="M10078" s="1"/>
      <c r="N10078" s="7"/>
      <c r="O10078" s="11"/>
      <c r="P10078" s="11"/>
      <c r="Q10078" s="11"/>
      <c r="R10078" s="8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  <c r="BR10078" s="1"/>
      <c r="BS10078" s="1"/>
      <c r="BT10078" s="1"/>
      <c r="BU10078" s="1"/>
      <c r="BV10078" s="1"/>
      <c r="BW10078" s="1"/>
      <c r="BX10078" s="1"/>
      <c r="BY10078" s="1"/>
      <c r="BZ10078" s="1"/>
      <c r="CA10078" s="1"/>
      <c r="CB10078" s="1"/>
      <c r="CC10078" s="1"/>
      <c r="CD10078" s="1"/>
      <c r="CE10078" s="1"/>
      <c r="CF10078" s="1"/>
      <c r="CG10078" s="1"/>
      <c r="CH10078" s="1"/>
      <c r="CI10078" s="1"/>
      <c r="CJ10078" s="1"/>
      <c r="CK10078" s="1"/>
      <c r="CL10078" s="1"/>
      <c r="CM10078" s="1"/>
      <c r="CN10078" s="1"/>
      <c r="CO10078" s="1"/>
      <c r="CP10078" s="1"/>
      <c r="CQ10078" s="1"/>
      <c r="CR10078" s="1"/>
      <c r="CS10078" s="1"/>
      <c r="CT10078" s="1"/>
      <c r="CU10078" s="1"/>
      <c r="CV10078" s="1"/>
      <c r="CW10078" s="1"/>
      <c r="CX10078" s="1"/>
      <c r="CY10078" s="1"/>
      <c r="CZ10078" s="1"/>
      <c r="DA10078" s="1"/>
      <c r="DB10078" s="1"/>
      <c r="DC10078" s="1"/>
      <c r="DD10078" s="1"/>
      <c r="DE10078" s="1"/>
      <c r="DF10078" s="1"/>
      <c r="DG10078" s="1"/>
      <c r="DH10078" s="1"/>
      <c r="DI10078" s="1"/>
      <c r="DJ10078" s="1"/>
      <c r="DK10078" s="1"/>
      <c r="DL10078" s="1"/>
      <c r="DM10078" s="1"/>
      <c r="DN10078" s="1"/>
      <c r="DO10078" s="1"/>
    </row>
    <row r="10079" spans="1:119" s="2" customFormat="1">
      <c r="A10079" s="1"/>
      <c r="B10079" s="1"/>
      <c r="C10079" s="1"/>
      <c r="D10079" s="1"/>
      <c r="E10079" s="3"/>
      <c r="F10079" s="11"/>
      <c r="G10079" s="11"/>
      <c r="H10079" s="11"/>
      <c r="I10079" s="5"/>
      <c r="J10079" s="1"/>
      <c r="K10079" s="1"/>
      <c r="L10079" s="1"/>
      <c r="M10079" s="1"/>
      <c r="N10079" s="7"/>
      <c r="O10079" s="11"/>
      <c r="P10079" s="11"/>
      <c r="Q10079" s="11"/>
      <c r="R10079" s="8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  <c r="BR10079" s="1"/>
      <c r="BS10079" s="1"/>
      <c r="BT10079" s="1"/>
      <c r="BU10079" s="1"/>
      <c r="BV10079" s="1"/>
      <c r="BW10079" s="1"/>
      <c r="BX10079" s="1"/>
      <c r="BY10079" s="1"/>
      <c r="BZ10079" s="1"/>
      <c r="CA10079" s="1"/>
      <c r="CB10079" s="1"/>
      <c r="CC10079" s="1"/>
      <c r="CD10079" s="1"/>
      <c r="CE10079" s="1"/>
      <c r="CF10079" s="1"/>
      <c r="CG10079" s="1"/>
      <c r="CH10079" s="1"/>
      <c r="CI10079" s="1"/>
      <c r="CJ10079" s="1"/>
      <c r="CK10079" s="1"/>
      <c r="CL10079" s="1"/>
      <c r="CM10079" s="1"/>
      <c r="CN10079" s="1"/>
      <c r="CO10079" s="1"/>
      <c r="CP10079" s="1"/>
      <c r="CQ10079" s="1"/>
      <c r="CR10079" s="1"/>
      <c r="CS10079" s="1"/>
      <c r="CT10079" s="1"/>
      <c r="CU10079" s="1"/>
      <c r="CV10079" s="1"/>
      <c r="CW10079" s="1"/>
      <c r="CX10079" s="1"/>
      <c r="CY10079" s="1"/>
      <c r="CZ10079" s="1"/>
      <c r="DA10079" s="1"/>
      <c r="DB10079" s="1"/>
      <c r="DC10079" s="1"/>
      <c r="DD10079" s="1"/>
      <c r="DE10079" s="1"/>
      <c r="DF10079" s="1"/>
      <c r="DG10079" s="1"/>
      <c r="DH10079" s="1"/>
      <c r="DI10079" s="1"/>
      <c r="DJ10079" s="1"/>
      <c r="DK10079" s="1"/>
      <c r="DL10079" s="1"/>
      <c r="DM10079" s="1"/>
      <c r="DN10079" s="1"/>
      <c r="DO10079" s="1"/>
    </row>
    <row r="10080" spans="1:119" s="2" customFormat="1">
      <c r="A10080" s="1"/>
      <c r="B10080" s="1"/>
      <c r="C10080" s="1"/>
      <c r="D10080" s="1"/>
      <c r="E10080" s="3"/>
      <c r="F10080" s="11"/>
      <c r="G10080" s="11"/>
      <c r="H10080" s="11"/>
      <c r="I10080" s="5"/>
      <c r="J10080" s="1"/>
      <c r="K10080" s="1"/>
      <c r="L10080" s="1"/>
      <c r="M10080" s="1"/>
      <c r="N10080" s="7"/>
      <c r="O10080" s="11"/>
      <c r="P10080" s="11"/>
      <c r="Q10080" s="11"/>
      <c r="R10080" s="8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  <c r="BR10080" s="1"/>
      <c r="BS10080" s="1"/>
      <c r="BT10080" s="1"/>
      <c r="BU10080" s="1"/>
      <c r="BV10080" s="1"/>
      <c r="BW10080" s="1"/>
      <c r="BX10080" s="1"/>
      <c r="BY10080" s="1"/>
      <c r="BZ10080" s="1"/>
      <c r="CA10080" s="1"/>
      <c r="CB10080" s="1"/>
      <c r="CC10080" s="1"/>
      <c r="CD10080" s="1"/>
      <c r="CE10080" s="1"/>
      <c r="CF10080" s="1"/>
      <c r="CG10080" s="1"/>
      <c r="CH10080" s="1"/>
      <c r="CI10080" s="1"/>
      <c r="CJ10080" s="1"/>
      <c r="CK10080" s="1"/>
      <c r="CL10080" s="1"/>
      <c r="CM10080" s="1"/>
      <c r="CN10080" s="1"/>
      <c r="CO10080" s="1"/>
      <c r="CP10080" s="1"/>
      <c r="CQ10080" s="1"/>
      <c r="CR10080" s="1"/>
      <c r="CS10080" s="1"/>
      <c r="CT10080" s="1"/>
      <c r="CU10080" s="1"/>
      <c r="CV10080" s="1"/>
      <c r="CW10080" s="1"/>
      <c r="CX10080" s="1"/>
      <c r="CY10080" s="1"/>
      <c r="CZ10080" s="1"/>
      <c r="DA10080" s="1"/>
      <c r="DB10080" s="1"/>
      <c r="DC10080" s="1"/>
      <c r="DD10080" s="1"/>
      <c r="DE10080" s="1"/>
      <c r="DF10080" s="1"/>
      <c r="DG10080" s="1"/>
      <c r="DH10080" s="1"/>
      <c r="DI10080" s="1"/>
      <c r="DJ10080" s="1"/>
      <c r="DK10080" s="1"/>
      <c r="DL10080" s="1"/>
      <c r="DM10080" s="1"/>
      <c r="DN10080" s="1"/>
      <c r="DO10080" s="1"/>
    </row>
    <row r="10081" spans="1:119" s="2" customFormat="1">
      <c r="A10081" s="1"/>
      <c r="B10081" s="1"/>
      <c r="C10081" s="1"/>
      <c r="D10081" s="1"/>
      <c r="E10081" s="3"/>
      <c r="F10081" s="11"/>
      <c r="G10081" s="11"/>
      <c r="H10081" s="11"/>
      <c r="I10081" s="5"/>
      <c r="J10081" s="1"/>
      <c r="K10081" s="1"/>
      <c r="L10081" s="1"/>
      <c r="M10081" s="1"/>
      <c r="N10081" s="7"/>
      <c r="O10081" s="11"/>
      <c r="P10081" s="11"/>
      <c r="Q10081" s="11"/>
      <c r="R10081" s="8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  <c r="BR10081" s="1"/>
      <c r="BS10081" s="1"/>
      <c r="BT10081" s="1"/>
      <c r="BU10081" s="1"/>
      <c r="BV10081" s="1"/>
      <c r="BW10081" s="1"/>
      <c r="BX10081" s="1"/>
      <c r="BY10081" s="1"/>
      <c r="BZ10081" s="1"/>
      <c r="CA10081" s="1"/>
      <c r="CB10081" s="1"/>
      <c r="CC10081" s="1"/>
      <c r="CD10081" s="1"/>
      <c r="CE10081" s="1"/>
      <c r="CF10081" s="1"/>
      <c r="CG10081" s="1"/>
      <c r="CH10081" s="1"/>
      <c r="CI10081" s="1"/>
      <c r="CJ10081" s="1"/>
      <c r="CK10081" s="1"/>
      <c r="CL10081" s="1"/>
      <c r="CM10081" s="1"/>
      <c r="CN10081" s="1"/>
      <c r="CO10081" s="1"/>
      <c r="CP10081" s="1"/>
      <c r="CQ10081" s="1"/>
      <c r="CR10081" s="1"/>
      <c r="CS10081" s="1"/>
      <c r="CT10081" s="1"/>
      <c r="CU10081" s="1"/>
      <c r="CV10081" s="1"/>
      <c r="CW10081" s="1"/>
      <c r="CX10081" s="1"/>
      <c r="CY10081" s="1"/>
      <c r="CZ10081" s="1"/>
      <c r="DA10081" s="1"/>
      <c r="DB10081" s="1"/>
      <c r="DC10081" s="1"/>
      <c r="DD10081" s="1"/>
      <c r="DE10081" s="1"/>
      <c r="DF10081" s="1"/>
      <c r="DG10081" s="1"/>
      <c r="DH10081" s="1"/>
      <c r="DI10081" s="1"/>
      <c r="DJ10081" s="1"/>
      <c r="DK10081" s="1"/>
      <c r="DL10081" s="1"/>
      <c r="DM10081" s="1"/>
      <c r="DN10081" s="1"/>
      <c r="DO10081" s="1"/>
    </row>
    <row r="10082" spans="1:119" s="2" customFormat="1">
      <c r="A10082" s="1"/>
      <c r="B10082" s="1"/>
      <c r="C10082" s="1"/>
      <c r="D10082" s="1"/>
      <c r="E10082" s="3"/>
      <c r="F10082" s="11"/>
      <c r="G10082" s="11"/>
      <c r="H10082" s="11"/>
      <c r="I10082" s="5"/>
      <c r="J10082" s="1"/>
      <c r="K10082" s="1"/>
      <c r="L10082" s="1"/>
      <c r="M10082" s="1"/>
      <c r="N10082" s="7"/>
      <c r="O10082" s="11"/>
      <c r="P10082" s="11"/>
      <c r="Q10082" s="11"/>
      <c r="R10082" s="8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  <c r="BR10082" s="1"/>
      <c r="BS10082" s="1"/>
      <c r="BT10082" s="1"/>
      <c r="BU10082" s="1"/>
      <c r="BV10082" s="1"/>
      <c r="BW10082" s="1"/>
      <c r="BX10082" s="1"/>
      <c r="BY10082" s="1"/>
      <c r="BZ10082" s="1"/>
      <c r="CA10082" s="1"/>
      <c r="CB10082" s="1"/>
      <c r="CC10082" s="1"/>
      <c r="CD10082" s="1"/>
      <c r="CE10082" s="1"/>
      <c r="CF10082" s="1"/>
      <c r="CG10082" s="1"/>
      <c r="CH10082" s="1"/>
      <c r="CI10082" s="1"/>
      <c r="CJ10082" s="1"/>
      <c r="CK10082" s="1"/>
      <c r="CL10082" s="1"/>
      <c r="CM10082" s="1"/>
      <c r="CN10082" s="1"/>
      <c r="CO10082" s="1"/>
      <c r="CP10082" s="1"/>
      <c r="CQ10082" s="1"/>
      <c r="CR10082" s="1"/>
      <c r="CS10082" s="1"/>
      <c r="CT10082" s="1"/>
      <c r="CU10082" s="1"/>
      <c r="CV10082" s="1"/>
      <c r="CW10082" s="1"/>
      <c r="CX10082" s="1"/>
      <c r="CY10082" s="1"/>
      <c r="CZ10082" s="1"/>
      <c r="DA10082" s="1"/>
      <c r="DB10082" s="1"/>
      <c r="DC10082" s="1"/>
      <c r="DD10082" s="1"/>
      <c r="DE10082" s="1"/>
      <c r="DF10082" s="1"/>
      <c r="DG10082" s="1"/>
      <c r="DH10082" s="1"/>
      <c r="DI10082" s="1"/>
      <c r="DJ10082" s="1"/>
      <c r="DK10082" s="1"/>
      <c r="DL10082" s="1"/>
      <c r="DM10082" s="1"/>
      <c r="DN10082" s="1"/>
      <c r="DO10082" s="1"/>
    </row>
    <row r="10083" spans="1:119" s="2" customFormat="1">
      <c r="A10083" s="1"/>
      <c r="B10083" s="1"/>
      <c r="C10083" s="1"/>
      <c r="D10083" s="1"/>
      <c r="E10083" s="3"/>
      <c r="F10083" s="11"/>
      <c r="G10083" s="11"/>
      <c r="H10083" s="11"/>
      <c r="I10083" s="5"/>
      <c r="J10083" s="1"/>
      <c r="K10083" s="1"/>
      <c r="L10083" s="1"/>
      <c r="M10083" s="1"/>
      <c r="N10083" s="7"/>
      <c r="O10083" s="11"/>
      <c r="P10083" s="11"/>
      <c r="Q10083" s="11"/>
      <c r="R10083" s="8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  <c r="BR10083" s="1"/>
      <c r="BS10083" s="1"/>
      <c r="BT10083" s="1"/>
      <c r="BU10083" s="1"/>
      <c r="BV10083" s="1"/>
      <c r="BW10083" s="1"/>
      <c r="BX10083" s="1"/>
      <c r="BY10083" s="1"/>
      <c r="BZ10083" s="1"/>
      <c r="CA10083" s="1"/>
      <c r="CB10083" s="1"/>
      <c r="CC10083" s="1"/>
      <c r="CD10083" s="1"/>
      <c r="CE10083" s="1"/>
      <c r="CF10083" s="1"/>
      <c r="CG10083" s="1"/>
      <c r="CH10083" s="1"/>
      <c r="CI10083" s="1"/>
      <c r="CJ10083" s="1"/>
      <c r="CK10083" s="1"/>
      <c r="CL10083" s="1"/>
      <c r="CM10083" s="1"/>
      <c r="CN10083" s="1"/>
      <c r="CO10083" s="1"/>
      <c r="CP10083" s="1"/>
      <c r="CQ10083" s="1"/>
      <c r="CR10083" s="1"/>
      <c r="CS10083" s="1"/>
      <c r="CT10083" s="1"/>
      <c r="CU10083" s="1"/>
      <c r="CV10083" s="1"/>
      <c r="CW10083" s="1"/>
      <c r="CX10083" s="1"/>
      <c r="CY10083" s="1"/>
      <c r="CZ10083" s="1"/>
      <c r="DA10083" s="1"/>
      <c r="DB10083" s="1"/>
      <c r="DC10083" s="1"/>
      <c r="DD10083" s="1"/>
      <c r="DE10083" s="1"/>
      <c r="DF10083" s="1"/>
      <c r="DG10083" s="1"/>
      <c r="DH10083" s="1"/>
      <c r="DI10083" s="1"/>
      <c r="DJ10083" s="1"/>
      <c r="DK10083" s="1"/>
      <c r="DL10083" s="1"/>
      <c r="DM10083" s="1"/>
      <c r="DN10083" s="1"/>
      <c r="DO10083" s="1"/>
    </row>
    <row r="10084" spans="1:119" s="2" customFormat="1">
      <c r="A10084" s="1"/>
      <c r="B10084" s="1"/>
      <c r="C10084" s="1"/>
      <c r="D10084" s="1"/>
      <c r="E10084" s="3"/>
      <c r="F10084" s="11"/>
      <c r="G10084" s="11"/>
      <c r="H10084" s="11"/>
      <c r="I10084" s="5"/>
      <c r="J10084" s="1"/>
      <c r="K10084" s="1"/>
      <c r="L10084" s="1"/>
      <c r="M10084" s="1"/>
      <c r="N10084" s="7"/>
      <c r="O10084" s="11"/>
      <c r="P10084" s="11"/>
      <c r="Q10084" s="11"/>
      <c r="R10084" s="8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  <c r="BR10084" s="1"/>
      <c r="BS10084" s="1"/>
      <c r="BT10084" s="1"/>
      <c r="BU10084" s="1"/>
      <c r="BV10084" s="1"/>
      <c r="BW10084" s="1"/>
      <c r="BX10084" s="1"/>
      <c r="BY10084" s="1"/>
      <c r="BZ10084" s="1"/>
      <c r="CA10084" s="1"/>
      <c r="CB10084" s="1"/>
      <c r="CC10084" s="1"/>
      <c r="CD10084" s="1"/>
      <c r="CE10084" s="1"/>
      <c r="CF10084" s="1"/>
      <c r="CG10084" s="1"/>
      <c r="CH10084" s="1"/>
      <c r="CI10084" s="1"/>
      <c r="CJ10084" s="1"/>
      <c r="CK10084" s="1"/>
      <c r="CL10084" s="1"/>
      <c r="CM10084" s="1"/>
      <c r="CN10084" s="1"/>
      <c r="CO10084" s="1"/>
      <c r="CP10084" s="1"/>
      <c r="CQ10084" s="1"/>
      <c r="CR10084" s="1"/>
      <c r="CS10084" s="1"/>
      <c r="CT10084" s="1"/>
      <c r="CU10084" s="1"/>
      <c r="CV10084" s="1"/>
      <c r="CW10084" s="1"/>
      <c r="CX10084" s="1"/>
      <c r="CY10084" s="1"/>
      <c r="CZ10084" s="1"/>
      <c r="DA10084" s="1"/>
      <c r="DB10084" s="1"/>
      <c r="DC10084" s="1"/>
      <c r="DD10084" s="1"/>
      <c r="DE10084" s="1"/>
      <c r="DF10084" s="1"/>
      <c r="DG10084" s="1"/>
      <c r="DH10084" s="1"/>
      <c r="DI10084" s="1"/>
      <c r="DJ10084" s="1"/>
      <c r="DK10084" s="1"/>
      <c r="DL10084" s="1"/>
      <c r="DM10084" s="1"/>
      <c r="DN10084" s="1"/>
      <c r="DO10084" s="1"/>
    </row>
    <row r="10085" spans="1:119" s="2" customFormat="1">
      <c r="A10085" s="1"/>
      <c r="B10085" s="1"/>
      <c r="C10085" s="1"/>
      <c r="D10085" s="1"/>
      <c r="E10085" s="3"/>
      <c r="F10085" s="11"/>
      <c r="G10085" s="11"/>
      <c r="H10085" s="11"/>
      <c r="I10085" s="5"/>
      <c r="J10085" s="1"/>
      <c r="K10085" s="1"/>
      <c r="L10085" s="1"/>
      <c r="M10085" s="1"/>
      <c r="N10085" s="7"/>
      <c r="O10085" s="11"/>
      <c r="P10085" s="11"/>
      <c r="Q10085" s="11"/>
      <c r="R10085" s="8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  <c r="BR10085" s="1"/>
      <c r="BS10085" s="1"/>
      <c r="BT10085" s="1"/>
      <c r="BU10085" s="1"/>
      <c r="BV10085" s="1"/>
      <c r="BW10085" s="1"/>
      <c r="BX10085" s="1"/>
      <c r="BY10085" s="1"/>
      <c r="BZ10085" s="1"/>
      <c r="CA10085" s="1"/>
      <c r="CB10085" s="1"/>
      <c r="CC10085" s="1"/>
      <c r="CD10085" s="1"/>
      <c r="CE10085" s="1"/>
      <c r="CF10085" s="1"/>
      <c r="CG10085" s="1"/>
      <c r="CH10085" s="1"/>
      <c r="CI10085" s="1"/>
      <c r="CJ10085" s="1"/>
      <c r="CK10085" s="1"/>
      <c r="CL10085" s="1"/>
      <c r="CM10085" s="1"/>
      <c r="CN10085" s="1"/>
      <c r="CO10085" s="1"/>
      <c r="CP10085" s="1"/>
      <c r="CQ10085" s="1"/>
      <c r="CR10085" s="1"/>
      <c r="CS10085" s="1"/>
      <c r="CT10085" s="1"/>
      <c r="CU10085" s="1"/>
      <c r="CV10085" s="1"/>
      <c r="CW10085" s="1"/>
      <c r="CX10085" s="1"/>
      <c r="CY10085" s="1"/>
      <c r="CZ10085" s="1"/>
      <c r="DA10085" s="1"/>
      <c r="DB10085" s="1"/>
      <c r="DC10085" s="1"/>
      <c r="DD10085" s="1"/>
      <c r="DE10085" s="1"/>
      <c r="DF10085" s="1"/>
      <c r="DG10085" s="1"/>
      <c r="DH10085" s="1"/>
      <c r="DI10085" s="1"/>
      <c r="DJ10085" s="1"/>
      <c r="DK10085" s="1"/>
      <c r="DL10085" s="1"/>
      <c r="DM10085" s="1"/>
      <c r="DN10085" s="1"/>
      <c r="DO10085" s="1"/>
    </row>
    <row r="10086" spans="1:119" s="2" customFormat="1">
      <c r="A10086" s="1"/>
      <c r="B10086" s="1"/>
      <c r="C10086" s="1"/>
      <c r="D10086" s="1"/>
      <c r="E10086" s="3"/>
      <c r="F10086" s="11"/>
      <c r="G10086" s="11"/>
      <c r="H10086" s="11"/>
      <c r="I10086" s="5"/>
      <c r="J10086" s="1"/>
      <c r="K10086" s="1"/>
      <c r="L10086" s="1"/>
      <c r="M10086" s="1"/>
      <c r="N10086" s="7"/>
      <c r="O10086" s="11"/>
      <c r="P10086" s="11"/>
      <c r="Q10086" s="11"/>
      <c r="R10086" s="8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  <c r="BR10086" s="1"/>
      <c r="BS10086" s="1"/>
      <c r="BT10086" s="1"/>
      <c r="BU10086" s="1"/>
      <c r="BV10086" s="1"/>
      <c r="BW10086" s="1"/>
      <c r="BX10086" s="1"/>
      <c r="BY10086" s="1"/>
      <c r="BZ10086" s="1"/>
      <c r="CA10086" s="1"/>
      <c r="CB10086" s="1"/>
      <c r="CC10086" s="1"/>
      <c r="CD10086" s="1"/>
      <c r="CE10086" s="1"/>
      <c r="CF10086" s="1"/>
      <c r="CG10086" s="1"/>
      <c r="CH10086" s="1"/>
      <c r="CI10086" s="1"/>
      <c r="CJ10086" s="1"/>
      <c r="CK10086" s="1"/>
      <c r="CL10086" s="1"/>
      <c r="CM10086" s="1"/>
      <c r="CN10086" s="1"/>
      <c r="CO10086" s="1"/>
      <c r="CP10086" s="1"/>
      <c r="CQ10086" s="1"/>
      <c r="CR10086" s="1"/>
      <c r="CS10086" s="1"/>
      <c r="CT10086" s="1"/>
      <c r="CU10086" s="1"/>
      <c r="CV10086" s="1"/>
      <c r="CW10086" s="1"/>
      <c r="CX10086" s="1"/>
      <c r="CY10086" s="1"/>
      <c r="CZ10086" s="1"/>
      <c r="DA10086" s="1"/>
      <c r="DB10086" s="1"/>
      <c r="DC10086" s="1"/>
      <c r="DD10086" s="1"/>
      <c r="DE10086" s="1"/>
      <c r="DF10086" s="1"/>
      <c r="DG10086" s="1"/>
      <c r="DH10086" s="1"/>
      <c r="DI10086" s="1"/>
      <c r="DJ10086" s="1"/>
      <c r="DK10086" s="1"/>
      <c r="DL10086" s="1"/>
      <c r="DM10086" s="1"/>
      <c r="DN10086" s="1"/>
      <c r="DO10086" s="1"/>
    </row>
    <row r="10087" spans="1:119" s="2" customFormat="1">
      <c r="A10087" s="1"/>
      <c r="B10087" s="1"/>
      <c r="C10087" s="1"/>
      <c r="D10087" s="1"/>
      <c r="E10087" s="3"/>
      <c r="F10087" s="11"/>
      <c r="G10087" s="11"/>
      <c r="H10087" s="11"/>
      <c r="I10087" s="5"/>
      <c r="J10087" s="1"/>
      <c r="K10087" s="1"/>
      <c r="L10087" s="1"/>
      <c r="M10087" s="1"/>
      <c r="N10087" s="7"/>
      <c r="O10087" s="11"/>
      <c r="P10087" s="11"/>
      <c r="Q10087" s="11"/>
      <c r="R10087" s="8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  <c r="BR10087" s="1"/>
      <c r="BS10087" s="1"/>
      <c r="BT10087" s="1"/>
      <c r="BU10087" s="1"/>
      <c r="BV10087" s="1"/>
      <c r="BW10087" s="1"/>
      <c r="BX10087" s="1"/>
      <c r="BY10087" s="1"/>
      <c r="BZ10087" s="1"/>
      <c r="CA10087" s="1"/>
      <c r="CB10087" s="1"/>
      <c r="CC10087" s="1"/>
      <c r="CD10087" s="1"/>
      <c r="CE10087" s="1"/>
      <c r="CF10087" s="1"/>
      <c r="CG10087" s="1"/>
      <c r="CH10087" s="1"/>
      <c r="CI10087" s="1"/>
      <c r="CJ10087" s="1"/>
      <c r="CK10087" s="1"/>
      <c r="CL10087" s="1"/>
      <c r="CM10087" s="1"/>
      <c r="CN10087" s="1"/>
      <c r="CO10087" s="1"/>
      <c r="CP10087" s="1"/>
      <c r="CQ10087" s="1"/>
      <c r="CR10087" s="1"/>
      <c r="CS10087" s="1"/>
      <c r="CT10087" s="1"/>
      <c r="CU10087" s="1"/>
      <c r="CV10087" s="1"/>
      <c r="CW10087" s="1"/>
      <c r="CX10087" s="1"/>
      <c r="CY10087" s="1"/>
      <c r="CZ10087" s="1"/>
      <c r="DA10087" s="1"/>
      <c r="DB10087" s="1"/>
      <c r="DC10087" s="1"/>
      <c r="DD10087" s="1"/>
      <c r="DE10087" s="1"/>
      <c r="DF10087" s="1"/>
      <c r="DG10087" s="1"/>
      <c r="DH10087" s="1"/>
      <c r="DI10087" s="1"/>
      <c r="DJ10087" s="1"/>
      <c r="DK10087" s="1"/>
      <c r="DL10087" s="1"/>
      <c r="DM10087" s="1"/>
      <c r="DN10087" s="1"/>
      <c r="DO10087" s="1"/>
    </row>
    <row r="10088" spans="1:119" s="2" customFormat="1">
      <c r="A10088" s="1"/>
      <c r="B10088" s="1"/>
      <c r="C10088" s="1"/>
      <c r="D10088" s="1"/>
      <c r="E10088" s="3"/>
      <c r="F10088" s="11"/>
      <c r="G10088" s="11"/>
      <c r="H10088" s="11"/>
      <c r="I10088" s="5"/>
      <c r="J10088" s="1"/>
      <c r="K10088" s="1"/>
      <c r="L10088" s="1"/>
      <c r="M10088" s="1"/>
      <c r="N10088" s="7"/>
      <c r="O10088" s="11"/>
      <c r="P10088" s="11"/>
      <c r="Q10088" s="11"/>
      <c r="R10088" s="8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  <c r="BR10088" s="1"/>
      <c r="BS10088" s="1"/>
      <c r="BT10088" s="1"/>
      <c r="BU10088" s="1"/>
      <c r="BV10088" s="1"/>
      <c r="BW10088" s="1"/>
      <c r="BX10088" s="1"/>
      <c r="BY10088" s="1"/>
      <c r="BZ10088" s="1"/>
      <c r="CA10088" s="1"/>
      <c r="CB10088" s="1"/>
      <c r="CC10088" s="1"/>
      <c r="CD10088" s="1"/>
      <c r="CE10088" s="1"/>
      <c r="CF10088" s="1"/>
      <c r="CG10088" s="1"/>
      <c r="CH10088" s="1"/>
      <c r="CI10088" s="1"/>
      <c r="CJ10088" s="1"/>
      <c r="CK10088" s="1"/>
      <c r="CL10088" s="1"/>
      <c r="CM10088" s="1"/>
      <c r="CN10088" s="1"/>
      <c r="CO10088" s="1"/>
      <c r="CP10088" s="1"/>
      <c r="CQ10088" s="1"/>
      <c r="CR10088" s="1"/>
      <c r="CS10088" s="1"/>
      <c r="CT10088" s="1"/>
      <c r="CU10088" s="1"/>
      <c r="CV10088" s="1"/>
      <c r="CW10088" s="1"/>
      <c r="CX10088" s="1"/>
      <c r="CY10088" s="1"/>
      <c r="CZ10088" s="1"/>
      <c r="DA10088" s="1"/>
      <c r="DB10088" s="1"/>
      <c r="DC10088" s="1"/>
      <c r="DD10088" s="1"/>
      <c r="DE10088" s="1"/>
      <c r="DF10088" s="1"/>
      <c r="DG10088" s="1"/>
      <c r="DH10088" s="1"/>
      <c r="DI10088" s="1"/>
      <c r="DJ10088" s="1"/>
      <c r="DK10088" s="1"/>
      <c r="DL10088" s="1"/>
      <c r="DM10088" s="1"/>
      <c r="DN10088" s="1"/>
      <c r="DO10088" s="1"/>
    </row>
    <row r="10089" spans="1:119" s="2" customFormat="1">
      <c r="A10089" s="1"/>
      <c r="B10089" s="1"/>
      <c r="C10089" s="1"/>
      <c r="D10089" s="1"/>
      <c r="E10089" s="3"/>
      <c r="F10089" s="11"/>
      <c r="G10089" s="11"/>
      <c r="H10089" s="11"/>
      <c r="I10089" s="5"/>
      <c r="J10089" s="1"/>
      <c r="K10089" s="1"/>
      <c r="L10089" s="1"/>
      <c r="M10089" s="1"/>
      <c r="N10089" s="7"/>
      <c r="O10089" s="11"/>
      <c r="P10089" s="11"/>
      <c r="Q10089" s="11"/>
      <c r="R10089" s="8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  <c r="BR10089" s="1"/>
      <c r="BS10089" s="1"/>
      <c r="BT10089" s="1"/>
      <c r="BU10089" s="1"/>
      <c r="BV10089" s="1"/>
      <c r="BW10089" s="1"/>
      <c r="BX10089" s="1"/>
      <c r="BY10089" s="1"/>
      <c r="BZ10089" s="1"/>
      <c r="CA10089" s="1"/>
      <c r="CB10089" s="1"/>
      <c r="CC10089" s="1"/>
      <c r="CD10089" s="1"/>
      <c r="CE10089" s="1"/>
      <c r="CF10089" s="1"/>
      <c r="CG10089" s="1"/>
      <c r="CH10089" s="1"/>
      <c r="CI10089" s="1"/>
      <c r="CJ10089" s="1"/>
      <c r="CK10089" s="1"/>
      <c r="CL10089" s="1"/>
      <c r="CM10089" s="1"/>
      <c r="CN10089" s="1"/>
      <c r="CO10089" s="1"/>
      <c r="CP10089" s="1"/>
      <c r="CQ10089" s="1"/>
      <c r="CR10089" s="1"/>
      <c r="CS10089" s="1"/>
      <c r="CT10089" s="1"/>
      <c r="CU10089" s="1"/>
      <c r="CV10089" s="1"/>
      <c r="CW10089" s="1"/>
      <c r="CX10089" s="1"/>
      <c r="CY10089" s="1"/>
      <c r="CZ10089" s="1"/>
      <c r="DA10089" s="1"/>
      <c r="DB10089" s="1"/>
      <c r="DC10089" s="1"/>
      <c r="DD10089" s="1"/>
      <c r="DE10089" s="1"/>
      <c r="DF10089" s="1"/>
      <c r="DG10089" s="1"/>
      <c r="DH10089" s="1"/>
      <c r="DI10089" s="1"/>
      <c r="DJ10089" s="1"/>
      <c r="DK10089" s="1"/>
      <c r="DL10089" s="1"/>
      <c r="DM10089" s="1"/>
      <c r="DN10089" s="1"/>
      <c r="DO10089" s="1"/>
    </row>
    <row r="10090" spans="1:119" s="2" customFormat="1">
      <c r="A10090" s="1"/>
      <c r="B10090" s="1"/>
      <c r="C10090" s="1"/>
      <c r="D10090" s="1"/>
      <c r="E10090" s="3"/>
      <c r="F10090" s="11"/>
      <c r="G10090" s="11"/>
      <c r="H10090" s="11"/>
      <c r="I10090" s="5"/>
      <c r="J10090" s="1"/>
      <c r="K10090" s="1"/>
      <c r="L10090" s="1"/>
      <c r="M10090" s="1"/>
      <c r="N10090" s="7"/>
      <c r="O10090" s="11"/>
      <c r="P10090" s="11"/>
      <c r="Q10090" s="11"/>
      <c r="R10090" s="8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  <c r="BR10090" s="1"/>
      <c r="BS10090" s="1"/>
      <c r="BT10090" s="1"/>
      <c r="BU10090" s="1"/>
      <c r="BV10090" s="1"/>
      <c r="BW10090" s="1"/>
      <c r="BX10090" s="1"/>
      <c r="BY10090" s="1"/>
      <c r="BZ10090" s="1"/>
      <c r="CA10090" s="1"/>
      <c r="CB10090" s="1"/>
      <c r="CC10090" s="1"/>
      <c r="CD10090" s="1"/>
      <c r="CE10090" s="1"/>
      <c r="CF10090" s="1"/>
      <c r="CG10090" s="1"/>
      <c r="CH10090" s="1"/>
      <c r="CI10090" s="1"/>
      <c r="CJ10090" s="1"/>
      <c r="CK10090" s="1"/>
      <c r="CL10090" s="1"/>
      <c r="CM10090" s="1"/>
      <c r="CN10090" s="1"/>
      <c r="CO10090" s="1"/>
      <c r="CP10090" s="1"/>
      <c r="CQ10090" s="1"/>
      <c r="CR10090" s="1"/>
      <c r="CS10090" s="1"/>
      <c r="CT10090" s="1"/>
      <c r="CU10090" s="1"/>
      <c r="CV10090" s="1"/>
      <c r="CW10090" s="1"/>
      <c r="CX10090" s="1"/>
      <c r="CY10090" s="1"/>
      <c r="CZ10090" s="1"/>
      <c r="DA10090" s="1"/>
      <c r="DB10090" s="1"/>
      <c r="DC10090" s="1"/>
      <c r="DD10090" s="1"/>
      <c r="DE10090" s="1"/>
      <c r="DF10090" s="1"/>
      <c r="DG10090" s="1"/>
      <c r="DH10090" s="1"/>
      <c r="DI10090" s="1"/>
      <c r="DJ10090" s="1"/>
      <c r="DK10090" s="1"/>
      <c r="DL10090" s="1"/>
      <c r="DM10090" s="1"/>
      <c r="DN10090" s="1"/>
      <c r="DO10090" s="1"/>
    </row>
    <row r="10091" spans="1:119" s="2" customFormat="1">
      <c r="A10091" s="1"/>
      <c r="B10091" s="1"/>
      <c r="C10091" s="1"/>
      <c r="D10091" s="1"/>
      <c r="E10091" s="3"/>
      <c r="F10091" s="11"/>
      <c r="G10091" s="11"/>
      <c r="H10091" s="11"/>
      <c r="I10091" s="5"/>
      <c r="J10091" s="1"/>
      <c r="K10091" s="1"/>
      <c r="L10091" s="1"/>
      <c r="M10091" s="1"/>
      <c r="N10091" s="7"/>
      <c r="O10091" s="11"/>
      <c r="P10091" s="11"/>
      <c r="Q10091" s="11"/>
      <c r="R10091" s="8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  <c r="BR10091" s="1"/>
      <c r="BS10091" s="1"/>
      <c r="BT10091" s="1"/>
      <c r="BU10091" s="1"/>
      <c r="BV10091" s="1"/>
      <c r="BW10091" s="1"/>
      <c r="BX10091" s="1"/>
      <c r="BY10091" s="1"/>
      <c r="BZ10091" s="1"/>
      <c r="CA10091" s="1"/>
      <c r="CB10091" s="1"/>
      <c r="CC10091" s="1"/>
      <c r="CD10091" s="1"/>
      <c r="CE10091" s="1"/>
      <c r="CF10091" s="1"/>
      <c r="CG10091" s="1"/>
      <c r="CH10091" s="1"/>
      <c r="CI10091" s="1"/>
      <c r="CJ10091" s="1"/>
      <c r="CK10091" s="1"/>
      <c r="CL10091" s="1"/>
      <c r="CM10091" s="1"/>
      <c r="CN10091" s="1"/>
      <c r="CO10091" s="1"/>
      <c r="CP10091" s="1"/>
      <c r="CQ10091" s="1"/>
      <c r="CR10091" s="1"/>
      <c r="CS10091" s="1"/>
      <c r="CT10091" s="1"/>
      <c r="CU10091" s="1"/>
      <c r="CV10091" s="1"/>
      <c r="CW10091" s="1"/>
      <c r="CX10091" s="1"/>
      <c r="CY10091" s="1"/>
      <c r="CZ10091" s="1"/>
      <c r="DA10091" s="1"/>
      <c r="DB10091" s="1"/>
      <c r="DC10091" s="1"/>
      <c r="DD10091" s="1"/>
      <c r="DE10091" s="1"/>
      <c r="DF10091" s="1"/>
      <c r="DG10091" s="1"/>
      <c r="DH10091" s="1"/>
      <c r="DI10091" s="1"/>
      <c r="DJ10091" s="1"/>
      <c r="DK10091" s="1"/>
      <c r="DL10091" s="1"/>
      <c r="DM10091" s="1"/>
      <c r="DN10091" s="1"/>
      <c r="DO10091" s="1"/>
    </row>
    <row r="10092" spans="1:119" s="2" customFormat="1">
      <c r="A10092" s="1"/>
      <c r="B10092" s="1"/>
      <c r="C10092" s="1"/>
      <c r="D10092" s="1"/>
      <c r="E10092" s="3"/>
      <c r="F10092" s="11"/>
      <c r="G10092" s="11"/>
      <c r="H10092" s="11"/>
      <c r="I10092" s="5"/>
      <c r="J10092" s="1"/>
      <c r="K10092" s="1"/>
      <c r="L10092" s="1"/>
      <c r="M10092" s="1"/>
      <c r="N10092" s="7"/>
      <c r="O10092" s="11"/>
      <c r="P10092" s="11"/>
      <c r="Q10092" s="11"/>
      <c r="R10092" s="8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  <c r="BR10092" s="1"/>
      <c r="BS10092" s="1"/>
      <c r="BT10092" s="1"/>
      <c r="BU10092" s="1"/>
      <c r="BV10092" s="1"/>
      <c r="BW10092" s="1"/>
      <c r="BX10092" s="1"/>
      <c r="BY10092" s="1"/>
      <c r="BZ10092" s="1"/>
      <c r="CA10092" s="1"/>
      <c r="CB10092" s="1"/>
      <c r="CC10092" s="1"/>
      <c r="CD10092" s="1"/>
      <c r="CE10092" s="1"/>
      <c r="CF10092" s="1"/>
      <c r="CG10092" s="1"/>
      <c r="CH10092" s="1"/>
      <c r="CI10092" s="1"/>
      <c r="CJ10092" s="1"/>
      <c r="CK10092" s="1"/>
      <c r="CL10092" s="1"/>
      <c r="CM10092" s="1"/>
      <c r="CN10092" s="1"/>
      <c r="CO10092" s="1"/>
      <c r="CP10092" s="1"/>
      <c r="CQ10092" s="1"/>
      <c r="CR10092" s="1"/>
      <c r="CS10092" s="1"/>
      <c r="CT10092" s="1"/>
      <c r="CU10092" s="1"/>
      <c r="CV10092" s="1"/>
      <c r="CW10092" s="1"/>
      <c r="CX10092" s="1"/>
      <c r="CY10092" s="1"/>
      <c r="CZ10092" s="1"/>
      <c r="DA10092" s="1"/>
      <c r="DB10092" s="1"/>
      <c r="DC10092" s="1"/>
      <c r="DD10092" s="1"/>
      <c r="DE10092" s="1"/>
      <c r="DF10092" s="1"/>
      <c r="DG10092" s="1"/>
      <c r="DH10092" s="1"/>
      <c r="DI10092" s="1"/>
      <c r="DJ10092" s="1"/>
      <c r="DK10092" s="1"/>
      <c r="DL10092" s="1"/>
      <c r="DM10092" s="1"/>
      <c r="DN10092" s="1"/>
      <c r="DO10092" s="1"/>
    </row>
    <row r="10093" spans="1:119" s="2" customFormat="1">
      <c r="A10093" s="1"/>
      <c r="B10093" s="1"/>
      <c r="C10093" s="1"/>
      <c r="D10093" s="1"/>
      <c r="E10093" s="3"/>
      <c r="F10093" s="11"/>
      <c r="G10093" s="11"/>
      <c r="H10093" s="11"/>
      <c r="I10093" s="5"/>
      <c r="J10093" s="1"/>
      <c r="K10093" s="1"/>
      <c r="L10093" s="1"/>
      <c r="M10093" s="1"/>
      <c r="N10093" s="7"/>
      <c r="O10093" s="11"/>
      <c r="P10093" s="11"/>
      <c r="Q10093" s="11"/>
      <c r="R10093" s="8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  <c r="BR10093" s="1"/>
      <c r="BS10093" s="1"/>
      <c r="BT10093" s="1"/>
      <c r="BU10093" s="1"/>
      <c r="BV10093" s="1"/>
      <c r="BW10093" s="1"/>
      <c r="BX10093" s="1"/>
      <c r="BY10093" s="1"/>
      <c r="BZ10093" s="1"/>
      <c r="CA10093" s="1"/>
      <c r="CB10093" s="1"/>
      <c r="CC10093" s="1"/>
      <c r="CD10093" s="1"/>
      <c r="CE10093" s="1"/>
      <c r="CF10093" s="1"/>
      <c r="CG10093" s="1"/>
      <c r="CH10093" s="1"/>
      <c r="CI10093" s="1"/>
      <c r="CJ10093" s="1"/>
      <c r="CK10093" s="1"/>
      <c r="CL10093" s="1"/>
      <c r="CM10093" s="1"/>
      <c r="CN10093" s="1"/>
      <c r="CO10093" s="1"/>
      <c r="CP10093" s="1"/>
      <c r="CQ10093" s="1"/>
      <c r="CR10093" s="1"/>
      <c r="CS10093" s="1"/>
      <c r="CT10093" s="1"/>
      <c r="CU10093" s="1"/>
      <c r="CV10093" s="1"/>
      <c r="CW10093" s="1"/>
      <c r="CX10093" s="1"/>
      <c r="CY10093" s="1"/>
      <c r="CZ10093" s="1"/>
      <c r="DA10093" s="1"/>
      <c r="DB10093" s="1"/>
      <c r="DC10093" s="1"/>
      <c r="DD10093" s="1"/>
      <c r="DE10093" s="1"/>
      <c r="DF10093" s="1"/>
      <c r="DG10093" s="1"/>
      <c r="DH10093" s="1"/>
      <c r="DI10093" s="1"/>
      <c r="DJ10093" s="1"/>
      <c r="DK10093" s="1"/>
      <c r="DL10093" s="1"/>
      <c r="DM10093" s="1"/>
      <c r="DN10093" s="1"/>
      <c r="DO10093" s="1"/>
    </row>
    <row r="10094" spans="1:119" s="2" customFormat="1">
      <c r="A10094" s="1"/>
      <c r="B10094" s="1"/>
      <c r="C10094" s="1"/>
      <c r="D10094" s="1"/>
      <c r="E10094" s="3"/>
      <c r="F10094" s="11"/>
      <c r="G10094" s="11"/>
      <c r="H10094" s="11"/>
      <c r="I10094" s="5"/>
      <c r="J10094" s="1"/>
      <c r="K10094" s="1"/>
      <c r="L10094" s="1"/>
      <c r="M10094" s="1"/>
      <c r="N10094" s="7"/>
      <c r="O10094" s="11"/>
      <c r="P10094" s="11"/>
      <c r="Q10094" s="11"/>
      <c r="R10094" s="8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  <c r="BR10094" s="1"/>
      <c r="BS10094" s="1"/>
      <c r="BT10094" s="1"/>
      <c r="BU10094" s="1"/>
      <c r="BV10094" s="1"/>
      <c r="BW10094" s="1"/>
      <c r="BX10094" s="1"/>
      <c r="BY10094" s="1"/>
      <c r="BZ10094" s="1"/>
      <c r="CA10094" s="1"/>
      <c r="CB10094" s="1"/>
      <c r="CC10094" s="1"/>
      <c r="CD10094" s="1"/>
      <c r="CE10094" s="1"/>
      <c r="CF10094" s="1"/>
      <c r="CG10094" s="1"/>
      <c r="CH10094" s="1"/>
      <c r="CI10094" s="1"/>
      <c r="CJ10094" s="1"/>
      <c r="CK10094" s="1"/>
      <c r="CL10094" s="1"/>
      <c r="CM10094" s="1"/>
      <c r="CN10094" s="1"/>
      <c r="CO10094" s="1"/>
      <c r="CP10094" s="1"/>
      <c r="CQ10094" s="1"/>
      <c r="CR10094" s="1"/>
      <c r="CS10094" s="1"/>
      <c r="CT10094" s="1"/>
      <c r="CU10094" s="1"/>
      <c r="CV10094" s="1"/>
      <c r="CW10094" s="1"/>
      <c r="CX10094" s="1"/>
      <c r="CY10094" s="1"/>
      <c r="CZ10094" s="1"/>
      <c r="DA10094" s="1"/>
      <c r="DB10094" s="1"/>
      <c r="DC10094" s="1"/>
      <c r="DD10094" s="1"/>
      <c r="DE10094" s="1"/>
      <c r="DF10094" s="1"/>
      <c r="DG10094" s="1"/>
      <c r="DH10094" s="1"/>
      <c r="DI10094" s="1"/>
      <c r="DJ10094" s="1"/>
      <c r="DK10094" s="1"/>
      <c r="DL10094" s="1"/>
      <c r="DM10094" s="1"/>
      <c r="DN10094" s="1"/>
      <c r="DO10094" s="1"/>
    </row>
    <row r="10095" spans="1:119" s="2" customFormat="1">
      <c r="A10095" s="1"/>
      <c r="B10095" s="1"/>
      <c r="C10095" s="1"/>
      <c r="D10095" s="1"/>
      <c r="E10095" s="3"/>
      <c r="F10095" s="11"/>
      <c r="G10095" s="11"/>
      <c r="H10095" s="11"/>
      <c r="I10095" s="5"/>
      <c r="J10095" s="1"/>
      <c r="K10095" s="1"/>
      <c r="L10095" s="1"/>
      <c r="M10095" s="1"/>
      <c r="N10095" s="7"/>
      <c r="O10095" s="11"/>
      <c r="P10095" s="11"/>
      <c r="Q10095" s="11"/>
      <c r="R10095" s="8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  <c r="BR10095" s="1"/>
      <c r="BS10095" s="1"/>
      <c r="BT10095" s="1"/>
      <c r="BU10095" s="1"/>
      <c r="BV10095" s="1"/>
      <c r="BW10095" s="1"/>
      <c r="BX10095" s="1"/>
      <c r="BY10095" s="1"/>
      <c r="BZ10095" s="1"/>
      <c r="CA10095" s="1"/>
      <c r="CB10095" s="1"/>
      <c r="CC10095" s="1"/>
      <c r="CD10095" s="1"/>
      <c r="CE10095" s="1"/>
      <c r="CF10095" s="1"/>
      <c r="CG10095" s="1"/>
      <c r="CH10095" s="1"/>
      <c r="CI10095" s="1"/>
      <c r="CJ10095" s="1"/>
      <c r="CK10095" s="1"/>
      <c r="CL10095" s="1"/>
      <c r="CM10095" s="1"/>
      <c r="CN10095" s="1"/>
      <c r="CO10095" s="1"/>
      <c r="CP10095" s="1"/>
      <c r="CQ10095" s="1"/>
      <c r="CR10095" s="1"/>
      <c r="CS10095" s="1"/>
      <c r="CT10095" s="1"/>
      <c r="CU10095" s="1"/>
      <c r="CV10095" s="1"/>
      <c r="CW10095" s="1"/>
      <c r="CX10095" s="1"/>
      <c r="CY10095" s="1"/>
      <c r="CZ10095" s="1"/>
      <c r="DA10095" s="1"/>
      <c r="DB10095" s="1"/>
      <c r="DC10095" s="1"/>
      <c r="DD10095" s="1"/>
      <c r="DE10095" s="1"/>
      <c r="DF10095" s="1"/>
      <c r="DG10095" s="1"/>
      <c r="DH10095" s="1"/>
      <c r="DI10095" s="1"/>
      <c r="DJ10095" s="1"/>
      <c r="DK10095" s="1"/>
      <c r="DL10095" s="1"/>
      <c r="DM10095" s="1"/>
      <c r="DN10095" s="1"/>
      <c r="DO10095" s="1"/>
    </row>
    <row r="10096" spans="1:119" s="2" customFormat="1">
      <c r="A10096" s="1"/>
      <c r="B10096" s="1"/>
      <c r="C10096" s="1"/>
      <c r="D10096" s="1"/>
      <c r="E10096" s="3"/>
      <c r="F10096" s="11"/>
      <c r="G10096" s="11"/>
      <c r="H10096" s="11"/>
      <c r="I10096" s="5"/>
      <c r="J10096" s="1"/>
      <c r="K10096" s="1"/>
      <c r="L10096" s="1"/>
      <c r="M10096" s="1"/>
      <c r="N10096" s="7"/>
      <c r="O10096" s="11"/>
      <c r="P10096" s="11"/>
      <c r="Q10096" s="11"/>
      <c r="R10096" s="8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  <c r="BR10096" s="1"/>
      <c r="BS10096" s="1"/>
      <c r="BT10096" s="1"/>
      <c r="BU10096" s="1"/>
      <c r="BV10096" s="1"/>
      <c r="BW10096" s="1"/>
      <c r="BX10096" s="1"/>
      <c r="BY10096" s="1"/>
      <c r="BZ10096" s="1"/>
      <c r="CA10096" s="1"/>
      <c r="CB10096" s="1"/>
      <c r="CC10096" s="1"/>
      <c r="CD10096" s="1"/>
      <c r="CE10096" s="1"/>
      <c r="CF10096" s="1"/>
      <c r="CG10096" s="1"/>
      <c r="CH10096" s="1"/>
      <c r="CI10096" s="1"/>
      <c r="CJ10096" s="1"/>
      <c r="CK10096" s="1"/>
      <c r="CL10096" s="1"/>
      <c r="CM10096" s="1"/>
      <c r="CN10096" s="1"/>
      <c r="CO10096" s="1"/>
      <c r="CP10096" s="1"/>
      <c r="CQ10096" s="1"/>
      <c r="CR10096" s="1"/>
      <c r="CS10096" s="1"/>
      <c r="CT10096" s="1"/>
      <c r="CU10096" s="1"/>
      <c r="CV10096" s="1"/>
      <c r="CW10096" s="1"/>
      <c r="CX10096" s="1"/>
      <c r="CY10096" s="1"/>
      <c r="CZ10096" s="1"/>
      <c r="DA10096" s="1"/>
      <c r="DB10096" s="1"/>
      <c r="DC10096" s="1"/>
      <c r="DD10096" s="1"/>
      <c r="DE10096" s="1"/>
      <c r="DF10096" s="1"/>
      <c r="DG10096" s="1"/>
      <c r="DH10096" s="1"/>
      <c r="DI10096" s="1"/>
      <c r="DJ10096" s="1"/>
      <c r="DK10096" s="1"/>
      <c r="DL10096" s="1"/>
      <c r="DM10096" s="1"/>
      <c r="DN10096" s="1"/>
      <c r="DO10096" s="1"/>
    </row>
    <row r="10097" spans="1:119" s="2" customFormat="1">
      <c r="A10097" s="1"/>
      <c r="B10097" s="1"/>
      <c r="C10097" s="1"/>
      <c r="D10097" s="1"/>
      <c r="E10097" s="3"/>
      <c r="F10097" s="11"/>
      <c r="G10097" s="11"/>
      <c r="H10097" s="11"/>
      <c r="I10097" s="5"/>
      <c r="J10097" s="1"/>
      <c r="K10097" s="1"/>
      <c r="L10097" s="1"/>
      <c r="M10097" s="1"/>
      <c r="N10097" s="7"/>
      <c r="O10097" s="11"/>
      <c r="P10097" s="11"/>
      <c r="Q10097" s="11"/>
      <c r="R10097" s="8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  <c r="BR10097" s="1"/>
      <c r="BS10097" s="1"/>
      <c r="BT10097" s="1"/>
      <c r="BU10097" s="1"/>
      <c r="BV10097" s="1"/>
      <c r="BW10097" s="1"/>
      <c r="BX10097" s="1"/>
      <c r="BY10097" s="1"/>
      <c r="BZ10097" s="1"/>
      <c r="CA10097" s="1"/>
      <c r="CB10097" s="1"/>
      <c r="CC10097" s="1"/>
      <c r="CD10097" s="1"/>
      <c r="CE10097" s="1"/>
      <c r="CF10097" s="1"/>
      <c r="CG10097" s="1"/>
      <c r="CH10097" s="1"/>
      <c r="CI10097" s="1"/>
      <c r="CJ10097" s="1"/>
      <c r="CK10097" s="1"/>
      <c r="CL10097" s="1"/>
      <c r="CM10097" s="1"/>
      <c r="CN10097" s="1"/>
      <c r="CO10097" s="1"/>
      <c r="CP10097" s="1"/>
      <c r="CQ10097" s="1"/>
      <c r="CR10097" s="1"/>
      <c r="CS10097" s="1"/>
      <c r="CT10097" s="1"/>
      <c r="CU10097" s="1"/>
      <c r="CV10097" s="1"/>
      <c r="CW10097" s="1"/>
      <c r="CX10097" s="1"/>
      <c r="CY10097" s="1"/>
      <c r="CZ10097" s="1"/>
      <c r="DA10097" s="1"/>
      <c r="DB10097" s="1"/>
      <c r="DC10097" s="1"/>
      <c r="DD10097" s="1"/>
      <c r="DE10097" s="1"/>
      <c r="DF10097" s="1"/>
      <c r="DG10097" s="1"/>
      <c r="DH10097" s="1"/>
      <c r="DI10097" s="1"/>
      <c r="DJ10097" s="1"/>
      <c r="DK10097" s="1"/>
      <c r="DL10097" s="1"/>
      <c r="DM10097" s="1"/>
      <c r="DN10097" s="1"/>
      <c r="DO10097" s="1"/>
    </row>
    <row r="10098" spans="1:119" s="2" customFormat="1">
      <c r="A10098" s="1"/>
      <c r="B10098" s="1"/>
      <c r="C10098" s="1"/>
      <c r="D10098" s="1"/>
      <c r="E10098" s="3"/>
      <c r="F10098" s="11"/>
      <c r="G10098" s="11"/>
      <c r="H10098" s="11"/>
      <c r="I10098" s="5"/>
      <c r="J10098" s="1"/>
      <c r="K10098" s="1"/>
      <c r="L10098" s="1"/>
      <c r="M10098" s="1"/>
      <c r="N10098" s="7"/>
      <c r="O10098" s="11"/>
      <c r="P10098" s="11"/>
      <c r="Q10098" s="11"/>
      <c r="R10098" s="8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  <c r="BR10098" s="1"/>
      <c r="BS10098" s="1"/>
      <c r="BT10098" s="1"/>
      <c r="BU10098" s="1"/>
      <c r="BV10098" s="1"/>
      <c r="BW10098" s="1"/>
      <c r="BX10098" s="1"/>
      <c r="BY10098" s="1"/>
      <c r="BZ10098" s="1"/>
      <c r="CA10098" s="1"/>
      <c r="CB10098" s="1"/>
      <c r="CC10098" s="1"/>
      <c r="CD10098" s="1"/>
      <c r="CE10098" s="1"/>
      <c r="CF10098" s="1"/>
      <c r="CG10098" s="1"/>
      <c r="CH10098" s="1"/>
      <c r="CI10098" s="1"/>
      <c r="CJ10098" s="1"/>
      <c r="CK10098" s="1"/>
      <c r="CL10098" s="1"/>
      <c r="CM10098" s="1"/>
      <c r="CN10098" s="1"/>
      <c r="CO10098" s="1"/>
      <c r="CP10098" s="1"/>
      <c r="CQ10098" s="1"/>
      <c r="CR10098" s="1"/>
      <c r="CS10098" s="1"/>
      <c r="CT10098" s="1"/>
      <c r="CU10098" s="1"/>
      <c r="CV10098" s="1"/>
      <c r="CW10098" s="1"/>
      <c r="CX10098" s="1"/>
      <c r="CY10098" s="1"/>
      <c r="CZ10098" s="1"/>
      <c r="DA10098" s="1"/>
      <c r="DB10098" s="1"/>
      <c r="DC10098" s="1"/>
      <c r="DD10098" s="1"/>
      <c r="DE10098" s="1"/>
      <c r="DF10098" s="1"/>
      <c r="DG10098" s="1"/>
      <c r="DH10098" s="1"/>
      <c r="DI10098" s="1"/>
      <c r="DJ10098" s="1"/>
      <c r="DK10098" s="1"/>
      <c r="DL10098" s="1"/>
      <c r="DM10098" s="1"/>
      <c r="DN10098" s="1"/>
      <c r="DO10098" s="1"/>
    </row>
    <row r="10099" spans="1:119" s="2" customFormat="1">
      <c r="A10099" s="1"/>
      <c r="B10099" s="1"/>
      <c r="C10099" s="1"/>
      <c r="D10099" s="1"/>
      <c r="E10099" s="3"/>
      <c r="F10099" s="11"/>
      <c r="G10099" s="11"/>
      <c r="H10099" s="11"/>
      <c r="I10099" s="5"/>
      <c r="J10099" s="1"/>
      <c r="K10099" s="1"/>
      <c r="L10099" s="1"/>
      <c r="M10099" s="1"/>
      <c r="N10099" s="7"/>
      <c r="O10099" s="11"/>
      <c r="P10099" s="11"/>
      <c r="Q10099" s="11"/>
      <c r="R10099" s="8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  <c r="BR10099" s="1"/>
      <c r="BS10099" s="1"/>
      <c r="BT10099" s="1"/>
      <c r="BU10099" s="1"/>
      <c r="BV10099" s="1"/>
      <c r="BW10099" s="1"/>
      <c r="BX10099" s="1"/>
      <c r="BY10099" s="1"/>
      <c r="BZ10099" s="1"/>
      <c r="CA10099" s="1"/>
      <c r="CB10099" s="1"/>
      <c r="CC10099" s="1"/>
      <c r="CD10099" s="1"/>
      <c r="CE10099" s="1"/>
      <c r="CF10099" s="1"/>
      <c r="CG10099" s="1"/>
      <c r="CH10099" s="1"/>
      <c r="CI10099" s="1"/>
      <c r="CJ10099" s="1"/>
      <c r="CK10099" s="1"/>
      <c r="CL10099" s="1"/>
      <c r="CM10099" s="1"/>
      <c r="CN10099" s="1"/>
      <c r="CO10099" s="1"/>
      <c r="CP10099" s="1"/>
      <c r="CQ10099" s="1"/>
      <c r="CR10099" s="1"/>
      <c r="CS10099" s="1"/>
      <c r="CT10099" s="1"/>
      <c r="CU10099" s="1"/>
      <c r="CV10099" s="1"/>
      <c r="CW10099" s="1"/>
      <c r="CX10099" s="1"/>
      <c r="CY10099" s="1"/>
      <c r="CZ10099" s="1"/>
      <c r="DA10099" s="1"/>
      <c r="DB10099" s="1"/>
      <c r="DC10099" s="1"/>
      <c r="DD10099" s="1"/>
      <c r="DE10099" s="1"/>
      <c r="DF10099" s="1"/>
      <c r="DG10099" s="1"/>
      <c r="DH10099" s="1"/>
      <c r="DI10099" s="1"/>
      <c r="DJ10099" s="1"/>
      <c r="DK10099" s="1"/>
      <c r="DL10099" s="1"/>
      <c r="DM10099" s="1"/>
      <c r="DN10099" s="1"/>
      <c r="DO10099" s="1"/>
    </row>
    <row r="10100" spans="1:119" s="2" customFormat="1">
      <c r="A10100" s="1"/>
      <c r="B10100" s="1"/>
      <c r="C10100" s="1"/>
      <c r="D10100" s="1"/>
      <c r="E10100" s="3"/>
      <c r="F10100" s="11"/>
      <c r="G10100" s="11"/>
      <c r="H10100" s="11"/>
      <c r="I10100" s="5"/>
      <c r="J10100" s="1"/>
      <c r="K10100" s="1"/>
      <c r="L10100" s="1"/>
      <c r="M10100" s="1"/>
      <c r="N10100" s="7"/>
      <c r="O10100" s="11"/>
      <c r="P10100" s="11"/>
      <c r="Q10100" s="11"/>
      <c r="R10100" s="8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  <c r="BR10100" s="1"/>
      <c r="BS10100" s="1"/>
      <c r="BT10100" s="1"/>
      <c r="BU10100" s="1"/>
      <c r="BV10100" s="1"/>
      <c r="BW10100" s="1"/>
      <c r="BX10100" s="1"/>
      <c r="BY10100" s="1"/>
      <c r="BZ10100" s="1"/>
      <c r="CA10100" s="1"/>
      <c r="CB10100" s="1"/>
      <c r="CC10100" s="1"/>
      <c r="CD10100" s="1"/>
      <c r="CE10100" s="1"/>
      <c r="CF10100" s="1"/>
      <c r="CG10100" s="1"/>
      <c r="CH10100" s="1"/>
      <c r="CI10100" s="1"/>
      <c r="CJ10100" s="1"/>
      <c r="CK10100" s="1"/>
      <c r="CL10100" s="1"/>
      <c r="CM10100" s="1"/>
      <c r="CN10100" s="1"/>
      <c r="CO10100" s="1"/>
      <c r="CP10100" s="1"/>
      <c r="CQ10100" s="1"/>
      <c r="CR10100" s="1"/>
      <c r="CS10100" s="1"/>
      <c r="CT10100" s="1"/>
      <c r="CU10100" s="1"/>
      <c r="CV10100" s="1"/>
      <c r="CW10100" s="1"/>
      <c r="CX10100" s="1"/>
      <c r="CY10100" s="1"/>
      <c r="CZ10100" s="1"/>
      <c r="DA10100" s="1"/>
      <c r="DB10100" s="1"/>
      <c r="DC10100" s="1"/>
      <c r="DD10100" s="1"/>
      <c r="DE10100" s="1"/>
      <c r="DF10100" s="1"/>
      <c r="DG10100" s="1"/>
      <c r="DH10100" s="1"/>
      <c r="DI10100" s="1"/>
      <c r="DJ10100" s="1"/>
      <c r="DK10100" s="1"/>
      <c r="DL10100" s="1"/>
      <c r="DM10100" s="1"/>
      <c r="DN10100" s="1"/>
      <c r="DO10100" s="1"/>
    </row>
    <row r="10101" spans="1:119" s="2" customFormat="1">
      <c r="A10101" s="1"/>
      <c r="B10101" s="1"/>
      <c r="C10101" s="1"/>
      <c r="D10101" s="1"/>
      <c r="E10101" s="3"/>
      <c r="F10101" s="11"/>
      <c r="G10101" s="11"/>
      <c r="H10101" s="11"/>
      <c r="I10101" s="5"/>
      <c r="J10101" s="1"/>
      <c r="K10101" s="1"/>
      <c r="L10101" s="1"/>
      <c r="M10101" s="1"/>
      <c r="N10101" s="7"/>
      <c r="O10101" s="11"/>
      <c r="P10101" s="11"/>
      <c r="Q10101" s="11"/>
      <c r="R10101" s="8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  <c r="BR10101" s="1"/>
      <c r="BS10101" s="1"/>
      <c r="BT10101" s="1"/>
      <c r="BU10101" s="1"/>
      <c r="BV10101" s="1"/>
      <c r="BW10101" s="1"/>
      <c r="BX10101" s="1"/>
      <c r="BY10101" s="1"/>
      <c r="BZ10101" s="1"/>
      <c r="CA10101" s="1"/>
      <c r="CB10101" s="1"/>
      <c r="CC10101" s="1"/>
      <c r="CD10101" s="1"/>
      <c r="CE10101" s="1"/>
      <c r="CF10101" s="1"/>
      <c r="CG10101" s="1"/>
      <c r="CH10101" s="1"/>
      <c r="CI10101" s="1"/>
      <c r="CJ10101" s="1"/>
      <c r="CK10101" s="1"/>
      <c r="CL10101" s="1"/>
      <c r="CM10101" s="1"/>
      <c r="CN10101" s="1"/>
      <c r="CO10101" s="1"/>
      <c r="CP10101" s="1"/>
      <c r="CQ10101" s="1"/>
      <c r="CR10101" s="1"/>
      <c r="CS10101" s="1"/>
      <c r="CT10101" s="1"/>
      <c r="CU10101" s="1"/>
      <c r="CV10101" s="1"/>
      <c r="CW10101" s="1"/>
      <c r="CX10101" s="1"/>
      <c r="CY10101" s="1"/>
      <c r="CZ10101" s="1"/>
      <c r="DA10101" s="1"/>
      <c r="DB10101" s="1"/>
      <c r="DC10101" s="1"/>
      <c r="DD10101" s="1"/>
      <c r="DE10101" s="1"/>
      <c r="DF10101" s="1"/>
      <c r="DG10101" s="1"/>
      <c r="DH10101" s="1"/>
      <c r="DI10101" s="1"/>
      <c r="DJ10101" s="1"/>
      <c r="DK10101" s="1"/>
      <c r="DL10101" s="1"/>
      <c r="DM10101" s="1"/>
      <c r="DN10101" s="1"/>
      <c r="DO10101" s="1"/>
    </row>
    <row r="10102" spans="1:119" s="2" customFormat="1">
      <c r="A10102" s="1"/>
      <c r="B10102" s="1"/>
      <c r="C10102" s="1"/>
      <c r="D10102" s="1"/>
      <c r="E10102" s="3"/>
      <c r="F10102" s="11"/>
      <c r="G10102" s="11"/>
      <c r="H10102" s="11"/>
      <c r="I10102" s="5"/>
      <c r="J10102" s="1"/>
      <c r="K10102" s="1"/>
      <c r="L10102" s="1"/>
      <c r="M10102" s="1"/>
      <c r="N10102" s="7"/>
      <c r="O10102" s="11"/>
      <c r="P10102" s="11"/>
      <c r="Q10102" s="11"/>
      <c r="R10102" s="8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  <c r="BR10102" s="1"/>
      <c r="BS10102" s="1"/>
      <c r="BT10102" s="1"/>
      <c r="BU10102" s="1"/>
      <c r="BV10102" s="1"/>
      <c r="BW10102" s="1"/>
      <c r="BX10102" s="1"/>
      <c r="BY10102" s="1"/>
      <c r="BZ10102" s="1"/>
      <c r="CA10102" s="1"/>
      <c r="CB10102" s="1"/>
      <c r="CC10102" s="1"/>
      <c r="CD10102" s="1"/>
      <c r="CE10102" s="1"/>
      <c r="CF10102" s="1"/>
      <c r="CG10102" s="1"/>
      <c r="CH10102" s="1"/>
      <c r="CI10102" s="1"/>
      <c r="CJ10102" s="1"/>
      <c r="CK10102" s="1"/>
      <c r="CL10102" s="1"/>
      <c r="CM10102" s="1"/>
      <c r="CN10102" s="1"/>
      <c r="CO10102" s="1"/>
      <c r="CP10102" s="1"/>
      <c r="CQ10102" s="1"/>
      <c r="CR10102" s="1"/>
      <c r="CS10102" s="1"/>
      <c r="CT10102" s="1"/>
      <c r="CU10102" s="1"/>
      <c r="CV10102" s="1"/>
      <c r="CW10102" s="1"/>
      <c r="CX10102" s="1"/>
      <c r="CY10102" s="1"/>
      <c r="CZ10102" s="1"/>
      <c r="DA10102" s="1"/>
      <c r="DB10102" s="1"/>
      <c r="DC10102" s="1"/>
      <c r="DD10102" s="1"/>
      <c r="DE10102" s="1"/>
      <c r="DF10102" s="1"/>
      <c r="DG10102" s="1"/>
      <c r="DH10102" s="1"/>
      <c r="DI10102" s="1"/>
      <c r="DJ10102" s="1"/>
      <c r="DK10102" s="1"/>
      <c r="DL10102" s="1"/>
      <c r="DM10102" s="1"/>
      <c r="DN10102" s="1"/>
      <c r="DO10102" s="1"/>
    </row>
    <row r="10103" spans="1:119" s="2" customFormat="1">
      <c r="A10103" s="1"/>
      <c r="B10103" s="1"/>
      <c r="C10103" s="1"/>
      <c r="D10103" s="1"/>
      <c r="E10103" s="3"/>
      <c r="F10103" s="11"/>
      <c r="G10103" s="11"/>
      <c r="H10103" s="11"/>
      <c r="I10103" s="5"/>
      <c r="J10103" s="1"/>
      <c r="K10103" s="1"/>
      <c r="L10103" s="1"/>
      <c r="M10103" s="1"/>
      <c r="N10103" s="7"/>
      <c r="O10103" s="11"/>
      <c r="P10103" s="11"/>
      <c r="Q10103" s="11"/>
      <c r="R10103" s="8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  <c r="BR10103" s="1"/>
      <c r="BS10103" s="1"/>
      <c r="BT10103" s="1"/>
      <c r="BU10103" s="1"/>
      <c r="BV10103" s="1"/>
      <c r="BW10103" s="1"/>
      <c r="BX10103" s="1"/>
      <c r="BY10103" s="1"/>
      <c r="BZ10103" s="1"/>
      <c r="CA10103" s="1"/>
      <c r="CB10103" s="1"/>
      <c r="CC10103" s="1"/>
      <c r="CD10103" s="1"/>
      <c r="CE10103" s="1"/>
      <c r="CF10103" s="1"/>
      <c r="CG10103" s="1"/>
      <c r="CH10103" s="1"/>
      <c r="CI10103" s="1"/>
      <c r="CJ10103" s="1"/>
      <c r="CK10103" s="1"/>
      <c r="CL10103" s="1"/>
      <c r="CM10103" s="1"/>
      <c r="CN10103" s="1"/>
      <c r="CO10103" s="1"/>
      <c r="CP10103" s="1"/>
      <c r="CQ10103" s="1"/>
      <c r="CR10103" s="1"/>
      <c r="CS10103" s="1"/>
      <c r="CT10103" s="1"/>
      <c r="CU10103" s="1"/>
      <c r="CV10103" s="1"/>
      <c r="CW10103" s="1"/>
      <c r="CX10103" s="1"/>
      <c r="CY10103" s="1"/>
      <c r="CZ10103" s="1"/>
      <c r="DA10103" s="1"/>
      <c r="DB10103" s="1"/>
      <c r="DC10103" s="1"/>
      <c r="DD10103" s="1"/>
      <c r="DE10103" s="1"/>
      <c r="DF10103" s="1"/>
      <c r="DG10103" s="1"/>
      <c r="DH10103" s="1"/>
      <c r="DI10103" s="1"/>
      <c r="DJ10103" s="1"/>
      <c r="DK10103" s="1"/>
      <c r="DL10103" s="1"/>
      <c r="DM10103" s="1"/>
      <c r="DN10103" s="1"/>
      <c r="DO10103" s="1"/>
    </row>
    <row r="10104" spans="1:119" s="2" customFormat="1">
      <c r="A10104" s="1"/>
      <c r="B10104" s="1"/>
      <c r="C10104" s="1"/>
      <c r="D10104" s="1"/>
      <c r="E10104" s="3"/>
      <c r="F10104" s="11"/>
      <c r="G10104" s="11"/>
      <c r="H10104" s="11"/>
      <c r="I10104" s="5"/>
      <c r="J10104" s="1"/>
      <c r="K10104" s="1"/>
      <c r="L10104" s="1"/>
      <c r="M10104" s="1"/>
      <c r="N10104" s="7"/>
      <c r="O10104" s="11"/>
      <c r="P10104" s="11"/>
      <c r="Q10104" s="11"/>
      <c r="R10104" s="8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  <c r="BR10104" s="1"/>
      <c r="BS10104" s="1"/>
      <c r="BT10104" s="1"/>
      <c r="BU10104" s="1"/>
      <c r="BV10104" s="1"/>
      <c r="BW10104" s="1"/>
      <c r="BX10104" s="1"/>
      <c r="BY10104" s="1"/>
      <c r="BZ10104" s="1"/>
      <c r="CA10104" s="1"/>
      <c r="CB10104" s="1"/>
      <c r="CC10104" s="1"/>
      <c r="CD10104" s="1"/>
      <c r="CE10104" s="1"/>
      <c r="CF10104" s="1"/>
      <c r="CG10104" s="1"/>
      <c r="CH10104" s="1"/>
      <c r="CI10104" s="1"/>
      <c r="CJ10104" s="1"/>
      <c r="CK10104" s="1"/>
      <c r="CL10104" s="1"/>
      <c r="CM10104" s="1"/>
      <c r="CN10104" s="1"/>
      <c r="CO10104" s="1"/>
      <c r="CP10104" s="1"/>
      <c r="CQ10104" s="1"/>
      <c r="CR10104" s="1"/>
      <c r="CS10104" s="1"/>
      <c r="CT10104" s="1"/>
      <c r="CU10104" s="1"/>
      <c r="CV10104" s="1"/>
      <c r="CW10104" s="1"/>
      <c r="CX10104" s="1"/>
      <c r="CY10104" s="1"/>
      <c r="CZ10104" s="1"/>
      <c r="DA10104" s="1"/>
      <c r="DB10104" s="1"/>
      <c r="DC10104" s="1"/>
      <c r="DD10104" s="1"/>
      <c r="DE10104" s="1"/>
      <c r="DF10104" s="1"/>
      <c r="DG10104" s="1"/>
      <c r="DH10104" s="1"/>
      <c r="DI10104" s="1"/>
      <c r="DJ10104" s="1"/>
      <c r="DK10104" s="1"/>
      <c r="DL10104" s="1"/>
      <c r="DM10104" s="1"/>
      <c r="DN10104" s="1"/>
      <c r="DO10104" s="1"/>
    </row>
    <row r="10105" spans="1:119" s="2" customFormat="1">
      <c r="A10105" s="1"/>
      <c r="B10105" s="1"/>
      <c r="C10105" s="1"/>
      <c r="D10105" s="1"/>
      <c r="E10105" s="3"/>
      <c r="F10105" s="11"/>
      <c r="G10105" s="11"/>
      <c r="H10105" s="11"/>
      <c r="I10105" s="5"/>
      <c r="J10105" s="1"/>
      <c r="K10105" s="1"/>
      <c r="L10105" s="1"/>
      <c r="M10105" s="1"/>
      <c r="N10105" s="7"/>
      <c r="O10105" s="11"/>
      <c r="P10105" s="11"/>
      <c r="Q10105" s="11"/>
      <c r="R10105" s="8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  <c r="BR10105" s="1"/>
      <c r="BS10105" s="1"/>
      <c r="BT10105" s="1"/>
      <c r="BU10105" s="1"/>
      <c r="BV10105" s="1"/>
      <c r="BW10105" s="1"/>
      <c r="BX10105" s="1"/>
      <c r="BY10105" s="1"/>
      <c r="BZ10105" s="1"/>
      <c r="CA10105" s="1"/>
      <c r="CB10105" s="1"/>
      <c r="CC10105" s="1"/>
      <c r="CD10105" s="1"/>
      <c r="CE10105" s="1"/>
      <c r="CF10105" s="1"/>
      <c r="CG10105" s="1"/>
      <c r="CH10105" s="1"/>
      <c r="CI10105" s="1"/>
      <c r="CJ10105" s="1"/>
      <c r="CK10105" s="1"/>
      <c r="CL10105" s="1"/>
      <c r="CM10105" s="1"/>
      <c r="CN10105" s="1"/>
      <c r="CO10105" s="1"/>
      <c r="CP10105" s="1"/>
      <c r="CQ10105" s="1"/>
      <c r="CR10105" s="1"/>
      <c r="CS10105" s="1"/>
      <c r="CT10105" s="1"/>
      <c r="CU10105" s="1"/>
      <c r="CV10105" s="1"/>
      <c r="CW10105" s="1"/>
      <c r="CX10105" s="1"/>
      <c r="CY10105" s="1"/>
      <c r="CZ10105" s="1"/>
      <c r="DA10105" s="1"/>
      <c r="DB10105" s="1"/>
      <c r="DC10105" s="1"/>
      <c r="DD10105" s="1"/>
      <c r="DE10105" s="1"/>
      <c r="DF10105" s="1"/>
      <c r="DG10105" s="1"/>
      <c r="DH10105" s="1"/>
      <c r="DI10105" s="1"/>
      <c r="DJ10105" s="1"/>
      <c r="DK10105" s="1"/>
      <c r="DL10105" s="1"/>
      <c r="DM10105" s="1"/>
      <c r="DN10105" s="1"/>
      <c r="DO10105" s="1"/>
    </row>
    <row r="10106" spans="1:119" s="2" customFormat="1">
      <c r="A10106" s="1"/>
      <c r="B10106" s="1"/>
      <c r="C10106" s="1"/>
      <c r="D10106" s="1"/>
      <c r="E10106" s="3"/>
      <c r="F10106" s="11"/>
      <c r="G10106" s="11"/>
      <c r="H10106" s="11"/>
      <c r="I10106" s="5"/>
      <c r="J10106" s="1"/>
      <c r="K10106" s="1"/>
      <c r="L10106" s="1"/>
      <c r="M10106" s="1"/>
      <c r="N10106" s="7"/>
      <c r="O10106" s="11"/>
      <c r="P10106" s="11"/>
      <c r="Q10106" s="11"/>
      <c r="R10106" s="8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  <c r="BR10106" s="1"/>
      <c r="BS10106" s="1"/>
      <c r="BT10106" s="1"/>
      <c r="BU10106" s="1"/>
      <c r="BV10106" s="1"/>
      <c r="BW10106" s="1"/>
      <c r="BX10106" s="1"/>
      <c r="BY10106" s="1"/>
      <c r="BZ10106" s="1"/>
      <c r="CA10106" s="1"/>
      <c r="CB10106" s="1"/>
      <c r="CC10106" s="1"/>
      <c r="CD10106" s="1"/>
      <c r="CE10106" s="1"/>
      <c r="CF10106" s="1"/>
      <c r="CG10106" s="1"/>
      <c r="CH10106" s="1"/>
      <c r="CI10106" s="1"/>
      <c r="CJ10106" s="1"/>
      <c r="CK10106" s="1"/>
      <c r="CL10106" s="1"/>
      <c r="CM10106" s="1"/>
      <c r="CN10106" s="1"/>
      <c r="CO10106" s="1"/>
      <c r="CP10106" s="1"/>
      <c r="CQ10106" s="1"/>
      <c r="CR10106" s="1"/>
      <c r="CS10106" s="1"/>
      <c r="CT10106" s="1"/>
      <c r="CU10106" s="1"/>
      <c r="CV10106" s="1"/>
      <c r="CW10106" s="1"/>
      <c r="CX10106" s="1"/>
      <c r="CY10106" s="1"/>
      <c r="CZ10106" s="1"/>
      <c r="DA10106" s="1"/>
      <c r="DB10106" s="1"/>
      <c r="DC10106" s="1"/>
      <c r="DD10106" s="1"/>
      <c r="DE10106" s="1"/>
      <c r="DF10106" s="1"/>
      <c r="DG10106" s="1"/>
      <c r="DH10106" s="1"/>
      <c r="DI10106" s="1"/>
      <c r="DJ10106" s="1"/>
      <c r="DK10106" s="1"/>
      <c r="DL10106" s="1"/>
      <c r="DM10106" s="1"/>
      <c r="DN10106" s="1"/>
      <c r="DO10106" s="1"/>
    </row>
    <row r="10107" spans="1:119" s="2" customFormat="1">
      <c r="A10107" s="1"/>
      <c r="B10107" s="1"/>
      <c r="C10107" s="1"/>
      <c r="D10107" s="1"/>
      <c r="E10107" s="3"/>
      <c r="F10107" s="11"/>
      <c r="G10107" s="11"/>
      <c r="H10107" s="11"/>
      <c r="I10107" s="5"/>
      <c r="J10107" s="1"/>
      <c r="K10107" s="1"/>
      <c r="L10107" s="1"/>
      <c r="M10107" s="1"/>
      <c r="N10107" s="7"/>
      <c r="O10107" s="11"/>
      <c r="P10107" s="11"/>
      <c r="Q10107" s="11"/>
      <c r="R10107" s="8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  <c r="BR10107" s="1"/>
      <c r="BS10107" s="1"/>
      <c r="BT10107" s="1"/>
      <c r="BU10107" s="1"/>
      <c r="BV10107" s="1"/>
      <c r="BW10107" s="1"/>
      <c r="BX10107" s="1"/>
      <c r="BY10107" s="1"/>
      <c r="BZ10107" s="1"/>
      <c r="CA10107" s="1"/>
      <c r="CB10107" s="1"/>
      <c r="CC10107" s="1"/>
      <c r="CD10107" s="1"/>
      <c r="CE10107" s="1"/>
      <c r="CF10107" s="1"/>
      <c r="CG10107" s="1"/>
      <c r="CH10107" s="1"/>
      <c r="CI10107" s="1"/>
      <c r="CJ10107" s="1"/>
      <c r="CK10107" s="1"/>
      <c r="CL10107" s="1"/>
      <c r="CM10107" s="1"/>
      <c r="CN10107" s="1"/>
      <c r="CO10107" s="1"/>
      <c r="CP10107" s="1"/>
      <c r="CQ10107" s="1"/>
      <c r="CR10107" s="1"/>
      <c r="CS10107" s="1"/>
      <c r="CT10107" s="1"/>
      <c r="CU10107" s="1"/>
      <c r="CV10107" s="1"/>
      <c r="CW10107" s="1"/>
      <c r="CX10107" s="1"/>
      <c r="CY10107" s="1"/>
      <c r="CZ10107" s="1"/>
      <c r="DA10107" s="1"/>
      <c r="DB10107" s="1"/>
      <c r="DC10107" s="1"/>
      <c r="DD10107" s="1"/>
      <c r="DE10107" s="1"/>
      <c r="DF10107" s="1"/>
      <c r="DG10107" s="1"/>
      <c r="DH10107" s="1"/>
      <c r="DI10107" s="1"/>
      <c r="DJ10107" s="1"/>
      <c r="DK10107" s="1"/>
      <c r="DL10107" s="1"/>
      <c r="DM10107" s="1"/>
      <c r="DN10107" s="1"/>
      <c r="DO10107" s="1"/>
    </row>
    <row r="10108" spans="1:119" s="2" customFormat="1">
      <c r="A10108" s="1"/>
      <c r="B10108" s="1"/>
      <c r="C10108" s="1"/>
      <c r="D10108" s="1"/>
      <c r="E10108" s="3"/>
      <c r="F10108" s="11"/>
      <c r="G10108" s="11"/>
      <c r="H10108" s="11"/>
      <c r="I10108" s="5"/>
      <c r="J10108" s="1"/>
      <c r="K10108" s="1"/>
      <c r="L10108" s="1"/>
      <c r="M10108" s="1"/>
      <c r="N10108" s="7"/>
      <c r="O10108" s="11"/>
      <c r="P10108" s="11"/>
      <c r="Q10108" s="11"/>
      <c r="R10108" s="8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  <c r="BR10108" s="1"/>
      <c r="BS10108" s="1"/>
      <c r="BT10108" s="1"/>
      <c r="BU10108" s="1"/>
      <c r="BV10108" s="1"/>
      <c r="BW10108" s="1"/>
      <c r="BX10108" s="1"/>
      <c r="BY10108" s="1"/>
      <c r="BZ10108" s="1"/>
      <c r="CA10108" s="1"/>
      <c r="CB10108" s="1"/>
      <c r="CC10108" s="1"/>
      <c r="CD10108" s="1"/>
      <c r="CE10108" s="1"/>
      <c r="CF10108" s="1"/>
      <c r="CG10108" s="1"/>
      <c r="CH10108" s="1"/>
      <c r="CI10108" s="1"/>
      <c r="CJ10108" s="1"/>
      <c r="CK10108" s="1"/>
      <c r="CL10108" s="1"/>
      <c r="CM10108" s="1"/>
      <c r="CN10108" s="1"/>
      <c r="CO10108" s="1"/>
      <c r="CP10108" s="1"/>
      <c r="CQ10108" s="1"/>
      <c r="CR10108" s="1"/>
      <c r="CS10108" s="1"/>
      <c r="CT10108" s="1"/>
      <c r="CU10108" s="1"/>
      <c r="CV10108" s="1"/>
      <c r="CW10108" s="1"/>
      <c r="CX10108" s="1"/>
      <c r="CY10108" s="1"/>
      <c r="CZ10108" s="1"/>
      <c r="DA10108" s="1"/>
      <c r="DB10108" s="1"/>
      <c r="DC10108" s="1"/>
      <c r="DD10108" s="1"/>
      <c r="DE10108" s="1"/>
      <c r="DF10108" s="1"/>
      <c r="DG10108" s="1"/>
      <c r="DH10108" s="1"/>
      <c r="DI10108" s="1"/>
      <c r="DJ10108" s="1"/>
      <c r="DK10108" s="1"/>
      <c r="DL10108" s="1"/>
      <c r="DM10108" s="1"/>
      <c r="DN10108" s="1"/>
      <c r="DO10108" s="1"/>
    </row>
    <row r="10109" spans="1:119" s="2" customFormat="1">
      <c r="A10109" s="1"/>
      <c r="B10109" s="1"/>
      <c r="C10109" s="1"/>
      <c r="D10109" s="1"/>
      <c r="E10109" s="3"/>
      <c r="F10109" s="11"/>
      <c r="G10109" s="11"/>
      <c r="H10109" s="11"/>
      <c r="I10109" s="5"/>
      <c r="J10109" s="1"/>
      <c r="K10109" s="1"/>
      <c r="L10109" s="1"/>
      <c r="M10109" s="1"/>
      <c r="N10109" s="7"/>
      <c r="O10109" s="11"/>
      <c r="P10109" s="11"/>
      <c r="Q10109" s="11"/>
      <c r="R10109" s="8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  <c r="BR10109" s="1"/>
      <c r="BS10109" s="1"/>
      <c r="BT10109" s="1"/>
      <c r="BU10109" s="1"/>
      <c r="BV10109" s="1"/>
      <c r="BW10109" s="1"/>
      <c r="BX10109" s="1"/>
      <c r="BY10109" s="1"/>
      <c r="BZ10109" s="1"/>
      <c r="CA10109" s="1"/>
      <c r="CB10109" s="1"/>
      <c r="CC10109" s="1"/>
      <c r="CD10109" s="1"/>
      <c r="CE10109" s="1"/>
      <c r="CF10109" s="1"/>
      <c r="CG10109" s="1"/>
      <c r="CH10109" s="1"/>
      <c r="CI10109" s="1"/>
      <c r="CJ10109" s="1"/>
      <c r="CK10109" s="1"/>
      <c r="CL10109" s="1"/>
      <c r="CM10109" s="1"/>
      <c r="CN10109" s="1"/>
      <c r="CO10109" s="1"/>
      <c r="CP10109" s="1"/>
      <c r="CQ10109" s="1"/>
      <c r="CR10109" s="1"/>
      <c r="CS10109" s="1"/>
      <c r="CT10109" s="1"/>
      <c r="CU10109" s="1"/>
      <c r="CV10109" s="1"/>
      <c r="CW10109" s="1"/>
      <c r="CX10109" s="1"/>
      <c r="CY10109" s="1"/>
      <c r="CZ10109" s="1"/>
      <c r="DA10109" s="1"/>
      <c r="DB10109" s="1"/>
      <c r="DC10109" s="1"/>
      <c r="DD10109" s="1"/>
      <c r="DE10109" s="1"/>
      <c r="DF10109" s="1"/>
      <c r="DG10109" s="1"/>
      <c r="DH10109" s="1"/>
      <c r="DI10109" s="1"/>
      <c r="DJ10109" s="1"/>
      <c r="DK10109" s="1"/>
      <c r="DL10109" s="1"/>
      <c r="DM10109" s="1"/>
      <c r="DN10109" s="1"/>
      <c r="DO10109" s="1"/>
    </row>
    <row r="10110" spans="1:119" s="2" customFormat="1">
      <c r="A10110" s="1"/>
      <c r="B10110" s="1"/>
      <c r="C10110" s="1"/>
      <c r="D10110" s="1"/>
      <c r="E10110" s="3"/>
      <c r="F10110" s="11"/>
      <c r="G10110" s="11"/>
      <c r="H10110" s="11"/>
      <c r="I10110" s="5"/>
      <c r="J10110" s="1"/>
      <c r="K10110" s="1"/>
      <c r="L10110" s="1"/>
      <c r="M10110" s="1"/>
      <c r="N10110" s="7"/>
      <c r="O10110" s="11"/>
      <c r="P10110" s="11"/>
      <c r="Q10110" s="11"/>
      <c r="R10110" s="8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  <c r="BR10110" s="1"/>
      <c r="BS10110" s="1"/>
      <c r="BT10110" s="1"/>
      <c r="BU10110" s="1"/>
      <c r="BV10110" s="1"/>
      <c r="BW10110" s="1"/>
      <c r="BX10110" s="1"/>
      <c r="BY10110" s="1"/>
      <c r="BZ10110" s="1"/>
      <c r="CA10110" s="1"/>
      <c r="CB10110" s="1"/>
      <c r="CC10110" s="1"/>
      <c r="CD10110" s="1"/>
      <c r="CE10110" s="1"/>
      <c r="CF10110" s="1"/>
      <c r="CG10110" s="1"/>
      <c r="CH10110" s="1"/>
      <c r="CI10110" s="1"/>
      <c r="CJ10110" s="1"/>
      <c r="CK10110" s="1"/>
      <c r="CL10110" s="1"/>
      <c r="CM10110" s="1"/>
      <c r="CN10110" s="1"/>
      <c r="CO10110" s="1"/>
      <c r="CP10110" s="1"/>
      <c r="CQ10110" s="1"/>
      <c r="CR10110" s="1"/>
      <c r="CS10110" s="1"/>
      <c r="CT10110" s="1"/>
      <c r="CU10110" s="1"/>
      <c r="CV10110" s="1"/>
      <c r="CW10110" s="1"/>
      <c r="CX10110" s="1"/>
      <c r="CY10110" s="1"/>
      <c r="CZ10110" s="1"/>
      <c r="DA10110" s="1"/>
      <c r="DB10110" s="1"/>
      <c r="DC10110" s="1"/>
      <c r="DD10110" s="1"/>
      <c r="DE10110" s="1"/>
      <c r="DF10110" s="1"/>
      <c r="DG10110" s="1"/>
      <c r="DH10110" s="1"/>
      <c r="DI10110" s="1"/>
      <c r="DJ10110" s="1"/>
      <c r="DK10110" s="1"/>
      <c r="DL10110" s="1"/>
      <c r="DM10110" s="1"/>
      <c r="DN10110" s="1"/>
      <c r="DO10110" s="1"/>
    </row>
    <row r="10111" spans="1:119" s="2" customFormat="1">
      <c r="A10111" s="1"/>
      <c r="B10111" s="1"/>
      <c r="C10111" s="1"/>
      <c r="D10111" s="1"/>
      <c r="E10111" s="3"/>
      <c r="F10111" s="11"/>
      <c r="G10111" s="11"/>
      <c r="H10111" s="11"/>
      <c r="I10111" s="5"/>
      <c r="J10111" s="1"/>
      <c r="K10111" s="1"/>
      <c r="L10111" s="1"/>
      <c r="M10111" s="1"/>
      <c r="N10111" s="7"/>
      <c r="O10111" s="11"/>
      <c r="P10111" s="11"/>
      <c r="Q10111" s="11"/>
      <c r="R10111" s="8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  <c r="BR10111" s="1"/>
      <c r="BS10111" s="1"/>
      <c r="BT10111" s="1"/>
      <c r="BU10111" s="1"/>
      <c r="BV10111" s="1"/>
      <c r="BW10111" s="1"/>
      <c r="BX10111" s="1"/>
      <c r="BY10111" s="1"/>
      <c r="BZ10111" s="1"/>
      <c r="CA10111" s="1"/>
      <c r="CB10111" s="1"/>
      <c r="CC10111" s="1"/>
      <c r="CD10111" s="1"/>
      <c r="CE10111" s="1"/>
      <c r="CF10111" s="1"/>
      <c r="CG10111" s="1"/>
      <c r="CH10111" s="1"/>
      <c r="CI10111" s="1"/>
      <c r="CJ10111" s="1"/>
      <c r="CK10111" s="1"/>
      <c r="CL10111" s="1"/>
      <c r="CM10111" s="1"/>
      <c r="CN10111" s="1"/>
      <c r="CO10111" s="1"/>
      <c r="CP10111" s="1"/>
      <c r="CQ10111" s="1"/>
      <c r="CR10111" s="1"/>
      <c r="CS10111" s="1"/>
      <c r="CT10111" s="1"/>
      <c r="CU10111" s="1"/>
      <c r="CV10111" s="1"/>
      <c r="CW10111" s="1"/>
      <c r="CX10111" s="1"/>
      <c r="CY10111" s="1"/>
      <c r="CZ10111" s="1"/>
      <c r="DA10111" s="1"/>
      <c r="DB10111" s="1"/>
      <c r="DC10111" s="1"/>
      <c r="DD10111" s="1"/>
      <c r="DE10111" s="1"/>
      <c r="DF10111" s="1"/>
      <c r="DG10111" s="1"/>
      <c r="DH10111" s="1"/>
      <c r="DI10111" s="1"/>
      <c r="DJ10111" s="1"/>
      <c r="DK10111" s="1"/>
      <c r="DL10111" s="1"/>
      <c r="DM10111" s="1"/>
      <c r="DN10111" s="1"/>
      <c r="DO10111" s="1"/>
    </row>
    <row r="10112" spans="1:119" s="2" customFormat="1">
      <c r="A10112" s="1"/>
      <c r="B10112" s="1"/>
      <c r="C10112" s="1"/>
      <c r="D10112" s="1"/>
      <c r="E10112" s="3"/>
      <c r="F10112" s="11"/>
      <c r="G10112" s="11"/>
      <c r="H10112" s="11"/>
      <c r="I10112" s="5"/>
      <c r="J10112" s="1"/>
      <c r="K10112" s="1"/>
      <c r="L10112" s="1"/>
      <c r="M10112" s="1"/>
      <c r="N10112" s="7"/>
      <c r="O10112" s="11"/>
      <c r="P10112" s="11"/>
      <c r="Q10112" s="11"/>
      <c r="R10112" s="8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  <c r="BR10112" s="1"/>
      <c r="BS10112" s="1"/>
      <c r="BT10112" s="1"/>
      <c r="BU10112" s="1"/>
      <c r="BV10112" s="1"/>
      <c r="BW10112" s="1"/>
      <c r="BX10112" s="1"/>
      <c r="BY10112" s="1"/>
      <c r="BZ10112" s="1"/>
      <c r="CA10112" s="1"/>
      <c r="CB10112" s="1"/>
      <c r="CC10112" s="1"/>
      <c r="CD10112" s="1"/>
      <c r="CE10112" s="1"/>
      <c r="CF10112" s="1"/>
      <c r="CG10112" s="1"/>
      <c r="CH10112" s="1"/>
      <c r="CI10112" s="1"/>
      <c r="CJ10112" s="1"/>
      <c r="CK10112" s="1"/>
      <c r="CL10112" s="1"/>
      <c r="CM10112" s="1"/>
      <c r="CN10112" s="1"/>
      <c r="CO10112" s="1"/>
      <c r="CP10112" s="1"/>
      <c r="CQ10112" s="1"/>
      <c r="CR10112" s="1"/>
      <c r="CS10112" s="1"/>
      <c r="CT10112" s="1"/>
      <c r="CU10112" s="1"/>
      <c r="CV10112" s="1"/>
      <c r="CW10112" s="1"/>
      <c r="CX10112" s="1"/>
      <c r="CY10112" s="1"/>
      <c r="CZ10112" s="1"/>
      <c r="DA10112" s="1"/>
      <c r="DB10112" s="1"/>
      <c r="DC10112" s="1"/>
      <c r="DD10112" s="1"/>
      <c r="DE10112" s="1"/>
      <c r="DF10112" s="1"/>
      <c r="DG10112" s="1"/>
      <c r="DH10112" s="1"/>
      <c r="DI10112" s="1"/>
      <c r="DJ10112" s="1"/>
      <c r="DK10112" s="1"/>
      <c r="DL10112" s="1"/>
      <c r="DM10112" s="1"/>
      <c r="DN10112" s="1"/>
      <c r="DO10112" s="1"/>
    </row>
    <row r="10113" spans="1:119" s="2" customFormat="1">
      <c r="A10113" s="1"/>
      <c r="B10113" s="1"/>
      <c r="C10113" s="1"/>
      <c r="D10113" s="1"/>
      <c r="E10113" s="3"/>
      <c r="F10113" s="11"/>
      <c r="G10113" s="11"/>
      <c r="H10113" s="11"/>
      <c r="I10113" s="5"/>
      <c r="J10113" s="1"/>
      <c r="K10113" s="1"/>
      <c r="L10113" s="1"/>
      <c r="M10113" s="1"/>
      <c r="N10113" s="7"/>
      <c r="O10113" s="11"/>
      <c r="P10113" s="11"/>
      <c r="Q10113" s="11"/>
      <c r="R10113" s="8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  <c r="BR10113" s="1"/>
      <c r="BS10113" s="1"/>
      <c r="BT10113" s="1"/>
      <c r="BU10113" s="1"/>
      <c r="BV10113" s="1"/>
      <c r="BW10113" s="1"/>
      <c r="BX10113" s="1"/>
      <c r="BY10113" s="1"/>
      <c r="BZ10113" s="1"/>
      <c r="CA10113" s="1"/>
      <c r="CB10113" s="1"/>
      <c r="CC10113" s="1"/>
      <c r="CD10113" s="1"/>
      <c r="CE10113" s="1"/>
      <c r="CF10113" s="1"/>
      <c r="CG10113" s="1"/>
      <c r="CH10113" s="1"/>
      <c r="CI10113" s="1"/>
      <c r="CJ10113" s="1"/>
      <c r="CK10113" s="1"/>
      <c r="CL10113" s="1"/>
      <c r="CM10113" s="1"/>
      <c r="CN10113" s="1"/>
      <c r="CO10113" s="1"/>
      <c r="CP10113" s="1"/>
      <c r="CQ10113" s="1"/>
      <c r="CR10113" s="1"/>
      <c r="CS10113" s="1"/>
      <c r="CT10113" s="1"/>
      <c r="CU10113" s="1"/>
      <c r="CV10113" s="1"/>
      <c r="CW10113" s="1"/>
      <c r="CX10113" s="1"/>
      <c r="CY10113" s="1"/>
      <c r="CZ10113" s="1"/>
      <c r="DA10113" s="1"/>
      <c r="DB10113" s="1"/>
      <c r="DC10113" s="1"/>
      <c r="DD10113" s="1"/>
      <c r="DE10113" s="1"/>
      <c r="DF10113" s="1"/>
      <c r="DG10113" s="1"/>
      <c r="DH10113" s="1"/>
      <c r="DI10113" s="1"/>
      <c r="DJ10113" s="1"/>
      <c r="DK10113" s="1"/>
      <c r="DL10113" s="1"/>
      <c r="DM10113" s="1"/>
      <c r="DN10113" s="1"/>
      <c r="DO10113" s="1"/>
    </row>
    <row r="10114" spans="1:119" s="2" customFormat="1">
      <c r="A10114" s="1"/>
      <c r="B10114" s="1"/>
      <c r="C10114" s="1"/>
      <c r="D10114" s="1"/>
      <c r="E10114" s="3"/>
      <c r="F10114" s="11"/>
      <c r="G10114" s="11"/>
      <c r="H10114" s="11"/>
      <c r="I10114" s="5"/>
      <c r="J10114" s="1"/>
      <c r="K10114" s="1"/>
      <c r="L10114" s="1"/>
      <c r="M10114" s="1"/>
      <c r="N10114" s="7"/>
      <c r="O10114" s="11"/>
      <c r="P10114" s="11"/>
      <c r="Q10114" s="11"/>
      <c r="R10114" s="8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  <c r="BR10114" s="1"/>
      <c r="BS10114" s="1"/>
      <c r="BT10114" s="1"/>
      <c r="BU10114" s="1"/>
      <c r="BV10114" s="1"/>
      <c r="BW10114" s="1"/>
      <c r="BX10114" s="1"/>
      <c r="BY10114" s="1"/>
      <c r="BZ10114" s="1"/>
      <c r="CA10114" s="1"/>
      <c r="CB10114" s="1"/>
      <c r="CC10114" s="1"/>
      <c r="CD10114" s="1"/>
      <c r="CE10114" s="1"/>
      <c r="CF10114" s="1"/>
      <c r="CG10114" s="1"/>
      <c r="CH10114" s="1"/>
      <c r="CI10114" s="1"/>
      <c r="CJ10114" s="1"/>
      <c r="CK10114" s="1"/>
      <c r="CL10114" s="1"/>
      <c r="CM10114" s="1"/>
      <c r="CN10114" s="1"/>
      <c r="CO10114" s="1"/>
      <c r="CP10114" s="1"/>
      <c r="CQ10114" s="1"/>
      <c r="CR10114" s="1"/>
      <c r="CS10114" s="1"/>
      <c r="CT10114" s="1"/>
      <c r="CU10114" s="1"/>
      <c r="CV10114" s="1"/>
      <c r="CW10114" s="1"/>
      <c r="CX10114" s="1"/>
      <c r="CY10114" s="1"/>
      <c r="CZ10114" s="1"/>
      <c r="DA10114" s="1"/>
      <c r="DB10114" s="1"/>
      <c r="DC10114" s="1"/>
      <c r="DD10114" s="1"/>
      <c r="DE10114" s="1"/>
      <c r="DF10114" s="1"/>
      <c r="DG10114" s="1"/>
      <c r="DH10114" s="1"/>
      <c r="DI10114" s="1"/>
      <c r="DJ10114" s="1"/>
      <c r="DK10114" s="1"/>
      <c r="DL10114" s="1"/>
      <c r="DM10114" s="1"/>
      <c r="DN10114" s="1"/>
      <c r="DO10114" s="1"/>
    </row>
    <row r="10115" spans="1:119" s="2" customFormat="1">
      <c r="A10115" s="1"/>
      <c r="B10115" s="1"/>
      <c r="C10115" s="1"/>
      <c r="D10115" s="1"/>
      <c r="E10115" s="3"/>
      <c r="F10115" s="11"/>
      <c r="G10115" s="11"/>
      <c r="H10115" s="11"/>
      <c r="I10115" s="5"/>
      <c r="J10115" s="1"/>
      <c r="K10115" s="1"/>
      <c r="L10115" s="1"/>
      <c r="M10115" s="1"/>
      <c r="N10115" s="7"/>
      <c r="O10115" s="11"/>
      <c r="P10115" s="11"/>
      <c r="Q10115" s="11"/>
      <c r="R10115" s="8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  <c r="BR10115" s="1"/>
      <c r="BS10115" s="1"/>
      <c r="BT10115" s="1"/>
      <c r="BU10115" s="1"/>
      <c r="BV10115" s="1"/>
      <c r="BW10115" s="1"/>
      <c r="BX10115" s="1"/>
      <c r="BY10115" s="1"/>
      <c r="BZ10115" s="1"/>
      <c r="CA10115" s="1"/>
      <c r="CB10115" s="1"/>
      <c r="CC10115" s="1"/>
      <c r="CD10115" s="1"/>
      <c r="CE10115" s="1"/>
      <c r="CF10115" s="1"/>
      <c r="CG10115" s="1"/>
      <c r="CH10115" s="1"/>
      <c r="CI10115" s="1"/>
      <c r="CJ10115" s="1"/>
      <c r="CK10115" s="1"/>
      <c r="CL10115" s="1"/>
      <c r="CM10115" s="1"/>
      <c r="CN10115" s="1"/>
      <c r="CO10115" s="1"/>
      <c r="CP10115" s="1"/>
      <c r="CQ10115" s="1"/>
      <c r="CR10115" s="1"/>
      <c r="CS10115" s="1"/>
      <c r="CT10115" s="1"/>
      <c r="CU10115" s="1"/>
      <c r="CV10115" s="1"/>
      <c r="CW10115" s="1"/>
      <c r="CX10115" s="1"/>
      <c r="CY10115" s="1"/>
      <c r="CZ10115" s="1"/>
      <c r="DA10115" s="1"/>
      <c r="DB10115" s="1"/>
      <c r="DC10115" s="1"/>
      <c r="DD10115" s="1"/>
      <c r="DE10115" s="1"/>
      <c r="DF10115" s="1"/>
      <c r="DG10115" s="1"/>
      <c r="DH10115" s="1"/>
      <c r="DI10115" s="1"/>
      <c r="DJ10115" s="1"/>
      <c r="DK10115" s="1"/>
      <c r="DL10115" s="1"/>
      <c r="DM10115" s="1"/>
      <c r="DN10115" s="1"/>
      <c r="DO10115" s="1"/>
    </row>
    <row r="10116" spans="1:119" s="2" customFormat="1">
      <c r="A10116" s="1"/>
      <c r="B10116" s="1"/>
      <c r="C10116" s="1"/>
      <c r="D10116" s="1"/>
      <c r="E10116" s="3"/>
      <c r="F10116" s="11"/>
      <c r="G10116" s="11"/>
      <c r="H10116" s="11"/>
      <c r="I10116" s="5"/>
      <c r="J10116" s="1"/>
      <c r="K10116" s="1"/>
      <c r="L10116" s="1"/>
      <c r="M10116" s="1"/>
      <c r="N10116" s="7"/>
      <c r="O10116" s="11"/>
      <c r="P10116" s="11"/>
      <c r="Q10116" s="11"/>
      <c r="R10116" s="8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  <c r="BR10116" s="1"/>
      <c r="BS10116" s="1"/>
      <c r="BT10116" s="1"/>
      <c r="BU10116" s="1"/>
      <c r="BV10116" s="1"/>
      <c r="BW10116" s="1"/>
      <c r="BX10116" s="1"/>
      <c r="BY10116" s="1"/>
      <c r="BZ10116" s="1"/>
      <c r="CA10116" s="1"/>
      <c r="CB10116" s="1"/>
      <c r="CC10116" s="1"/>
      <c r="CD10116" s="1"/>
      <c r="CE10116" s="1"/>
      <c r="CF10116" s="1"/>
      <c r="CG10116" s="1"/>
      <c r="CH10116" s="1"/>
      <c r="CI10116" s="1"/>
      <c r="CJ10116" s="1"/>
      <c r="CK10116" s="1"/>
      <c r="CL10116" s="1"/>
      <c r="CM10116" s="1"/>
      <c r="CN10116" s="1"/>
      <c r="CO10116" s="1"/>
      <c r="CP10116" s="1"/>
      <c r="CQ10116" s="1"/>
      <c r="CR10116" s="1"/>
      <c r="CS10116" s="1"/>
      <c r="CT10116" s="1"/>
      <c r="CU10116" s="1"/>
      <c r="CV10116" s="1"/>
      <c r="CW10116" s="1"/>
      <c r="CX10116" s="1"/>
      <c r="CY10116" s="1"/>
      <c r="CZ10116" s="1"/>
      <c r="DA10116" s="1"/>
      <c r="DB10116" s="1"/>
      <c r="DC10116" s="1"/>
      <c r="DD10116" s="1"/>
      <c r="DE10116" s="1"/>
      <c r="DF10116" s="1"/>
      <c r="DG10116" s="1"/>
      <c r="DH10116" s="1"/>
      <c r="DI10116" s="1"/>
      <c r="DJ10116" s="1"/>
      <c r="DK10116" s="1"/>
      <c r="DL10116" s="1"/>
      <c r="DM10116" s="1"/>
      <c r="DN10116" s="1"/>
      <c r="DO10116" s="1"/>
    </row>
    <row r="10117" spans="1:119" s="2" customFormat="1">
      <c r="A10117" s="1"/>
      <c r="B10117" s="1"/>
      <c r="C10117" s="1"/>
      <c r="D10117" s="1"/>
      <c r="E10117" s="3"/>
      <c r="F10117" s="11"/>
      <c r="G10117" s="11"/>
      <c r="H10117" s="11"/>
      <c r="I10117" s="5"/>
      <c r="J10117" s="1"/>
      <c r="K10117" s="1"/>
      <c r="L10117" s="1"/>
      <c r="M10117" s="1"/>
      <c r="N10117" s="7"/>
      <c r="O10117" s="11"/>
      <c r="P10117" s="11"/>
      <c r="Q10117" s="11"/>
      <c r="R10117" s="8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  <c r="BR10117" s="1"/>
      <c r="BS10117" s="1"/>
      <c r="BT10117" s="1"/>
      <c r="BU10117" s="1"/>
      <c r="BV10117" s="1"/>
      <c r="BW10117" s="1"/>
      <c r="BX10117" s="1"/>
      <c r="BY10117" s="1"/>
      <c r="BZ10117" s="1"/>
      <c r="CA10117" s="1"/>
      <c r="CB10117" s="1"/>
      <c r="CC10117" s="1"/>
      <c r="CD10117" s="1"/>
      <c r="CE10117" s="1"/>
      <c r="CF10117" s="1"/>
      <c r="CG10117" s="1"/>
      <c r="CH10117" s="1"/>
      <c r="CI10117" s="1"/>
      <c r="CJ10117" s="1"/>
      <c r="CK10117" s="1"/>
      <c r="CL10117" s="1"/>
      <c r="CM10117" s="1"/>
      <c r="CN10117" s="1"/>
      <c r="CO10117" s="1"/>
      <c r="CP10117" s="1"/>
      <c r="CQ10117" s="1"/>
      <c r="CR10117" s="1"/>
      <c r="CS10117" s="1"/>
      <c r="CT10117" s="1"/>
      <c r="CU10117" s="1"/>
      <c r="CV10117" s="1"/>
      <c r="CW10117" s="1"/>
      <c r="CX10117" s="1"/>
      <c r="CY10117" s="1"/>
      <c r="CZ10117" s="1"/>
      <c r="DA10117" s="1"/>
      <c r="DB10117" s="1"/>
      <c r="DC10117" s="1"/>
      <c r="DD10117" s="1"/>
      <c r="DE10117" s="1"/>
      <c r="DF10117" s="1"/>
      <c r="DG10117" s="1"/>
      <c r="DH10117" s="1"/>
      <c r="DI10117" s="1"/>
      <c r="DJ10117" s="1"/>
      <c r="DK10117" s="1"/>
      <c r="DL10117" s="1"/>
      <c r="DM10117" s="1"/>
      <c r="DN10117" s="1"/>
      <c r="DO10117" s="1"/>
    </row>
    <row r="10118" spans="1:119" s="2" customFormat="1">
      <c r="A10118" s="1"/>
      <c r="B10118" s="1"/>
      <c r="C10118" s="1"/>
      <c r="D10118" s="1"/>
      <c r="E10118" s="3"/>
      <c r="F10118" s="11"/>
      <c r="G10118" s="11"/>
      <c r="H10118" s="11"/>
      <c r="I10118" s="5"/>
      <c r="J10118" s="1"/>
      <c r="K10118" s="1"/>
      <c r="L10118" s="1"/>
      <c r="M10118" s="1"/>
      <c r="N10118" s="7"/>
      <c r="O10118" s="11"/>
      <c r="P10118" s="11"/>
      <c r="Q10118" s="11"/>
      <c r="R10118" s="8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  <c r="BR10118" s="1"/>
      <c r="BS10118" s="1"/>
      <c r="BT10118" s="1"/>
      <c r="BU10118" s="1"/>
      <c r="BV10118" s="1"/>
      <c r="BW10118" s="1"/>
      <c r="BX10118" s="1"/>
      <c r="BY10118" s="1"/>
      <c r="BZ10118" s="1"/>
      <c r="CA10118" s="1"/>
      <c r="CB10118" s="1"/>
      <c r="CC10118" s="1"/>
      <c r="CD10118" s="1"/>
      <c r="CE10118" s="1"/>
      <c r="CF10118" s="1"/>
      <c r="CG10118" s="1"/>
      <c r="CH10118" s="1"/>
      <c r="CI10118" s="1"/>
      <c r="CJ10118" s="1"/>
      <c r="CK10118" s="1"/>
      <c r="CL10118" s="1"/>
      <c r="CM10118" s="1"/>
      <c r="CN10118" s="1"/>
      <c r="CO10118" s="1"/>
      <c r="CP10118" s="1"/>
      <c r="CQ10118" s="1"/>
      <c r="CR10118" s="1"/>
      <c r="CS10118" s="1"/>
      <c r="CT10118" s="1"/>
      <c r="CU10118" s="1"/>
      <c r="CV10118" s="1"/>
      <c r="CW10118" s="1"/>
      <c r="CX10118" s="1"/>
      <c r="CY10118" s="1"/>
      <c r="CZ10118" s="1"/>
      <c r="DA10118" s="1"/>
      <c r="DB10118" s="1"/>
      <c r="DC10118" s="1"/>
      <c r="DD10118" s="1"/>
      <c r="DE10118" s="1"/>
      <c r="DF10118" s="1"/>
      <c r="DG10118" s="1"/>
      <c r="DH10118" s="1"/>
      <c r="DI10118" s="1"/>
      <c r="DJ10118" s="1"/>
      <c r="DK10118" s="1"/>
      <c r="DL10118" s="1"/>
      <c r="DM10118" s="1"/>
      <c r="DN10118" s="1"/>
      <c r="DO10118" s="1"/>
    </row>
    <row r="10119" spans="1:119" s="2" customFormat="1">
      <c r="A10119" s="1"/>
      <c r="B10119" s="1"/>
      <c r="C10119" s="1"/>
      <c r="D10119" s="1"/>
      <c r="E10119" s="3"/>
      <c r="F10119" s="11"/>
      <c r="G10119" s="11"/>
      <c r="H10119" s="11"/>
      <c r="I10119" s="5"/>
      <c r="J10119" s="1"/>
      <c r="K10119" s="1"/>
      <c r="L10119" s="1"/>
      <c r="M10119" s="1"/>
      <c r="N10119" s="7"/>
      <c r="O10119" s="11"/>
      <c r="P10119" s="11"/>
      <c r="Q10119" s="11"/>
      <c r="R10119" s="8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  <c r="BR10119" s="1"/>
      <c r="BS10119" s="1"/>
      <c r="BT10119" s="1"/>
      <c r="BU10119" s="1"/>
      <c r="BV10119" s="1"/>
      <c r="BW10119" s="1"/>
      <c r="BX10119" s="1"/>
      <c r="BY10119" s="1"/>
      <c r="BZ10119" s="1"/>
      <c r="CA10119" s="1"/>
      <c r="CB10119" s="1"/>
      <c r="CC10119" s="1"/>
      <c r="CD10119" s="1"/>
      <c r="CE10119" s="1"/>
      <c r="CF10119" s="1"/>
      <c r="CG10119" s="1"/>
      <c r="CH10119" s="1"/>
      <c r="CI10119" s="1"/>
      <c r="CJ10119" s="1"/>
      <c r="CK10119" s="1"/>
      <c r="CL10119" s="1"/>
      <c r="CM10119" s="1"/>
      <c r="CN10119" s="1"/>
      <c r="CO10119" s="1"/>
      <c r="CP10119" s="1"/>
      <c r="CQ10119" s="1"/>
      <c r="CR10119" s="1"/>
      <c r="CS10119" s="1"/>
      <c r="CT10119" s="1"/>
      <c r="CU10119" s="1"/>
      <c r="CV10119" s="1"/>
      <c r="CW10119" s="1"/>
      <c r="CX10119" s="1"/>
      <c r="CY10119" s="1"/>
      <c r="CZ10119" s="1"/>
      <c r="DA10119" s="1"/>
      <c r="DB10119" s="1"/>
      <c r="DC10119" s="1"/>
      <c r="DD10119" s="1"/>
      <c r="DE10119" s="1"/>
      <c r="DF10119" s="1"/>
      <c r="DG10119" s="1"/>
      <c r="DH10119" s="1"/>
      <c r="DI10119" s="1"/>
      <c r="DJ10119" s="1"/>
      <c r="DK10119" s="1"/>
      <c r="DL10119" s="1"/>
      <c r="DM10119" s="1"/>
      <c r="DN10119" s="1"/>
      <c r="DO10119" s="1"/>
    </row>
    <row r="10120" spans="1:119" s="2" customFormat="1">
      <c r="A10120" s="1"/>
      <c r="B10120" s="1"/>
      <c r="C10120" s="1"/>
      <c r="D10120" s="1"/>
      <c r="E10120" s="3"/>
      <c r="F10120" s="11"/>
      <c r="G10120" s="11"/>
      <c r="H10120" s="11"/>
      <c r="I10120" s="5"/>
      <c r="J10120" s="1"/>
      <c r="K10120" s="1"/>
      <c r="L10120" s="1"/>
      <c r="M10120" s="1"/>
      <c r="N10120" s="7"/>
      <c r="O10120" s="11"/>
      <c r="P10120" s="11"/>
      <c r="Q10120" s="11"/>
      <c r="R10120" s="8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  <c r="BR10120" s="1"/>
      <c r="BS10120" s="1"/>
      <c r="BT10120" s="1"/>
      <c r="BU10120" s="1"/>
      <c r="BV10120" s="1"/>
      <c r="BW10120" s="1"/>
      <c r="BX10120" s="1"/>
      <c r="BY10120" s="1"/>
      <c r="BZ10120" s="1"/>
      <c r="CA10120" s="1"/>
      <c r="CB10120" s="1"/>
      <c r="CC10120" s="1"/>
      <c r="CD10120" s="1"/>
      <c r="CE10120" s="1"/>
      <c r="CF10120" s="1"/>
      <c r="CG10120" s="1"/>
      <c r="CH10120" s="1"/>
      <c r="CI10120" s="1"/>
      <c r="CJ10120" s="1"/>
      <c r="CK10120" s="1"/>
      <c r="CL10120" s="1"/>
      <c r="CM10120" s="1"/>
      <c r="CN10120" s="1"/>
      <c r="CO10120" s="1"/>
      <c r="CP10120" s="1"/>
      <c r="CQ10120" s="1"/>
      <c r="CR10120" s="1"/>
      <c r="CS10120" s="1"/>
      <c r="CT10120" s="1"/>
      <c r="CU10120" s="1"/>
      <c r="CV10120" s="1"/>
      <c r="CW10120" s="1"/>
      <c r="CX10120" s="1"/>
      <c r="CY10120" s="1"/>
      <c r="CZ10120" s="1"/>
      <c r="DA10120" s="1"/>
      <c r="DB10120" s="1"/>
      <c r="DC10120" s="1"/>
      <c r="DD10120" s="1"/>
      <c r="DE10120" s="1"/>
      <c r="DF10120" s="1"/>
      <c r="DG10120" s="1"/>
      <c r="DH10120" s="1"/>
      <c r="DI10120" s="1"/>
      <c r="DJ10120" s="1"/>
      <c r="DK10120" s="1"/>
      <c r="DL10120" s="1"/>
      <c r="DM10120" s="1"/>
      <c r="DN10120" s="1"/>
      <c r="DO10120" s="1"/>
    </row>
    <row r="10121" spans="1:119" s="2" customFormat="1">
      <c r="A10121" s="1"/>
      <c r="B10121" s="1"/>
      <c r="C10121" s="1"/>
      <c r="D10121" s="1"/>
      <c r="E10121" s="3"/>
      <c r="F10121" s="11"/>
      <c r="G10121" s="11"/>
      <c r="H10121" s="11"/>
      <c r="I10121" s="5"/>
      <c r="J10121" s="1"/>
      <c r="K10121" s="1"/>
      <c r="L10121" s="1"/>
      <c r="M10121" s="1"/>
      <c r="N10121" s="7"/>
      <c r="O10121" s="11"/>
      <c r="P10121" s="11"/>
      <c r="Q10121" s="11"/>
      <c r="R10121" s="8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  <c r="BR10121" s="1"/>
      <c r="BS10121" s="1"/>
      <c r="BT10121" s="1"/>
      <c r="BU10121" s="1"/>
      <c r="BV10121" s="1"/>
      <c r="BW10121" s="1"/>
      <c r="BX10121" s="1"/>
      <c r="BY10121" s="1"/>
      <c r="BZ10121" s="1"/>
      <c r="CA10121" s="1"/>
      <c r="CB10121" s="1"/>
      <c r="CC10121" s="1"/>
      <c r="CD10121" s="1"/>
      <c r="CE10121" s="1"/>
      <c r="CF10121" s="1"/>
      <c r="CG10121" s="1"/>
      <c r="CH10121" s="1"/>
      <c r="CI10121" s="1"/>
      <c r="CJ10121" s="1"/>
      <c r="CK10121" s="1"/>
      <c r="CL10121" s="1"/>
      <c r="CM10121" s="1"/>
      <c r="CN10121" s="1"/>
      <c r="CO10121" s="1"/>
      <c r="CP10121" s="1"/>
      <c r="CQ10121" s="1"/>
      <c r="CR10121" s="1"/>
      <c r="CS10121" s="1"/>
      <c r="CT10121" s="1"/>
      <c r="CU10121" s="1"/>
      <c r="CV10121" s="1"/>
      <c r="CW10121" s="1"/>
      <c r="CX10121" s="1"/>
      <c r="CY10121" s="1"/>
      <c r="CZ10121" s="1"/>
      <c r="DA10121" s="1"/>
      <c r="DB10121" s="1"/>
      <c r="DC10121" s="1"/>
      <c r="DD10121" s="1"/>
      <c r="DE10121" s="1"/>
      <c r="DF10121" s="1"/>
      <c r="DG10121" s="1"/>
      <c r="DH10121" s="1"/>
      <c r="DI10121" s="1"/>
      <c r="DJ10121" s="1"/>
      <c r="DK10121" s="1"/>
      <c r="DL10121" s="1"/>
      <c r="DM10121" s="1"/>
      <c r="DN10121" s="1"/>
      <c r="DO10121" s="1"/>
    </row>
    <row r="10122" spans="1:119" s="2" customFormat="1">
      <c r="A10122" s="1"/>
      <c r="B10122" s="1"/>
      <c r="C10122" s="1"/>
      <c r="D10122" s="1"/>
      <c r="E10122" s="3"/>
      <c r="F10122" s="11"/>
      <c r="G10122" s="11"/>
      <c r="H10122" s="11"/>
      <c r="I10122" s="5"/>
      <c r="J10122" s="1"/>
      <c r="K10122" s="1"/>
      <c r="L10122" s="1"/>
      <c r="M10122" s="1"/>
      <c r="N10122" s="7"/>
      <c r="O10122" s="11"/>
      <c r="P10122" s="11"/>
      <c r="Q10122" s="11"/>
      <c r="R10122" s="8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  <c r="BR10122" s="1"/>
      <c r="BS10122" s="1"/>
      <c r="BT10122" s="1"/>
      <c r="BU10122" s="1"/>
      <c r="BV10122" s="1"/>
      <c r="BW10122" s="1"/>
      <c r="BX10122" s="1"/>
      <c r="BY10122" s="1"/>
      <c r="BZ10122" s="1"/>
      <c r="CA10122" s="1"/>
      <c r="CB10122" s="1"/>
      <c r="CC10122" s="1"/>
      <c r="CD10122" s="1"/>
      <c r="CE10122" s="1"/>
      <c r="CF10122" s="1"/>
      <c r="CG10122" s="1"/>
      <c r="CH10122" s="1"/>
      <c r="CI10122" s="1"/>
      <c r="CJ10122" s="1"/>
      <c r="CK10122" s="1"/>
      <c r="CL10122" s="1"/>
      <c r="CM10122" s="1"/>
      <c r="CN10122" s="1"/>
      <c r="CO10122" s="1"/>
      <c r="CP10122" s="1"/>
      <c r="CQ10122" s="1"/>
      <c r="CR10122" s="1"/>
      <c r="CS10122" s="1"/>
      <c r="CT10122" s="1"/>
      <c r="CU10122" s="1"/>
      <c r="CV10122" s="1"/>
      <c r="CW10122" s="1"/>
      <c r="CX10122" s="1"/>
      <c r="CY10122" s="1"/>
      <c r="CZ10122" s="1"/>
      <c r="DA10122" s="1"/>
      <c r="DB10122" s="1"/>
      <c r="DC10122" s="1"/>
      <c r="DD10122" s="1"/>
      <c r="DE10122" s="1"/>
      <c r="DF10122" s="1"/>
      <c r="DG10122" s="1"/>
      <c r="DH10122" s="1"/>
      <c r="DI10122" s="1"/>
      <c r="DJ10122" s="1"/>
      <c r="DK10122" s="1"/>
      <c r="DL10122" s="1"/>
      <c r="DM10122" s="1"/>
      <c r="DN10122" s="1"/>
      <c r="DO10122" s="1"/>
    </row>
    <row r="10123" spans="1:119" s="2" customFormat="1">
      <c r="A10123" s="1"/>
      <c r="B10123" s="1"/>
      <c r="C10123" s="1"/>
      <c r="D10123" s="1"/>
      <c r="E10123" s="3"/>
      <c r="F10123" s="11"/>
      <c r="G10123" s="11"/>
      <c r="H10123" s="11"/>
      <c r="I10123" s="5"/>
      <c r="J10123" s="1"/>
      <c r="K10123" s="1"/>
      <c r="L10123" s="1"/>
      <c r="M10123" s="1"/>
      <c r="N10123" s="7"/>
      <c r="O10123" s="11"/>
      <c r="P10123" s="11"/>
      <c r="Q10123" s="11"/>
      <c r="R10123" s="8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  <c r="BR10123" s="1"/>
      <c r="BS10123" s="1"/>
      <c r="BT10123" s="1"/>
      <c r="BU10123" s="1"/>
      <c r="BV10123" s="1"/>
      <c r="BW10123" s="1"/>
      <c r="BX10123" s="1"/>
      <c r="BY10123" s="1"/>
      <c r="BZ10123" s="1"/>
      <c r="CA10123" s="1"/>
      <c r="CB10123" s="1"/>
      <c r="CC10123" s="1"/>
      <c r="CD10123" s="1"/>
      <c r="CE10123" s="1"/>
      <c r="CF10123" s="1"/>
      <c r="CG10123" s="1"/>
      <c r="CH10123" s="1"/>
      <c r="CI10123" s="1"/>
      <c r="CJ10123" s="1"/>
      <c r="CK10123" s="1"/>
      <c r="CL10123" s="1"/>
      <c r="CM10123" s="1"/>
      <c r="CN10123" s="1"/>
      <c r="CO10123" s="1"/>
      <c r="CP10123" s="1"/>
      <c r="CQ10123" s="1"/>
      <c r="CR10123" s="1"/>
      <c r="CS10123" s="1"/>
      <c r="CT10123" s="1"/>
      <c r="CU10123" s="1"/>
      <c r="CV10123" s="1"/>
      <c r="CW10123" s="1"/>
      <c r="CX10123" s="1"/>
      <c r="CY10123" s="1"/>
      <c r="CZ10123" s="1"/>
      <c r="DA10123" s="1"/>
      <c r="DB10123" s="1"/>
      <c r="DC10123" s="1"/>
      <c r="DD10123" s="1"/>
      <c r="DE10123" s="1"/>
      <c r="DF10123" s="1"/>
      <c r="DG10123" s="1"/>
      <c r="DH10123" s="1"/>
      <c r="DI10123" s="1"/>
      <c r="DJ10123" s="1"/>
      <c r="DK10123" s="1"/>
      <c r="DL10123" s="1"/>
      <c r="DM10123" s="1"/>
      <c r="DN10123" s="1"/>
      <c r="DO10123" s="1"/>
    </row>
    <row r="10124" spans="1:119" s="2" customFormat="1">
      <c r="A10124" s="1"/>
      <c r="B10124" s="1"/>
      <c r="C10124" s="1"/>
      <c r="D10124" s="1"/>
      <c r="E10124" s="3"/>
      <c r="F10124" s="11"/>
      <c r="G10124" s="11"/>
      <c r="H10124" s="11"/>
      <c r="I10124" s="5"/>
      <c r="J10124" s="1"/>
      <c r="K10124" s="1"/>
      <c r="L10124" s="1"/>
      <c r="M10124" s="1"/>
      <c r="N10124" s="7"/>
      <c r="O10124" s="11"/>
      <c r="P10124" s="11"/>
      <c r="Q10124" s="11"/>
      <c r="R10124" s="8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  <c r="BR10124" s="1"/>
      <c r="BS10124" s="1"/>
      <c r="BT10124" s="1"/>
      <c r="BU10124" s="1"/>
      <c r="BV10124" s="1"/>
      <c r="BW10124" s="1"/>
      <c r="BX10124" s="1"/>
      <c r="BY10124" s="1"/>
      <c r="BZ10124" s="1"/>
      <c r="CA10124" s="1"/>
      <c r="CB10124" s="1"/>
      <c r="CC10124" s="1"/>
      <c r="CD10124" s="1"/>
      <c r="CE10124" s="1"/>
      <c r="CF10124" s="1"/>
      <c r="CG10124" s="1"/>
      <c r="CH10124" s="1"/>
      <c r="CI10124" s="1"/>
      <c r="CJ10124" s="1"/>
      <c r="CK10124" s="1"/>
      <c r="CL10124" s="1"/>
      <c r="CM10124" s="1"/>
      <c r="CN10124" s="1"/>
      <c r="CO10124" s="1"/>
      <c r="CP10124" s="1"/>
      <c r="CQ10124" s="1"/>
      <c r="CR10124" s="1"/>
      <c r="CS10124" s="1"/>
      <c r="CT10124" s="1"/>
      <c r="CU10124" s="1"/>
      <c r="CV10124" s="1"/>
      <c r="CW10124" s="1"/>
      <c r="CX10124" s="1"/>
      <c r="CY10124" s="1"/>
      <c r="CZ10124" s="1"/>
      <c r="DA10124" s="1"/>
      <c r="DB10124" s="1"/>
      <c r="DC10124" s="1"/>
      <c r="DD10124" s="1"/>
      <c r="DE10124" s="1"/>
      <c r="DF10124" s="1"/>
      <c r="DG10124" s="1"/>
      <c r="DH10124" s="1"/>
      <c r="DI10124" s="1"/>
      <c r="DJ10124" s="1"/>
      <c r="DK10124" s="1"/>
      <c r="DL10124" s="1"/>
      <c r="DM10124" s="1"/>
      <c r="DN10124" s="1"/>
      <c r="DO10124" s="1"/>
    </row>
    <row r="10125" spans="1:119" s="2" customFormat="1">
      <c r="A10125" s="1"/>
      <c r="B10125" s="1"/>
      <c r="C10125" s="1"/>
      <c r="D10125" s="1"/>
      <c r="E10125" s="3"/>
      <c r="F10125" s="11"/>
      <c r="G10125" s="11"/>
      <c r="H10125" s="11"/>
      <c r="I10125" s="5"/>
      <c r="J10125" s="1"/>
      <c r="K10125" s="1"/>
      <c r="L10125" s="1"/>
      <c r="M10125" s="1"/>
      <c r="N10125" s="7"/>
      <c r="O10125" s="11"/>
      <c r="P10125" s="11"/>
      <c r="Q10125" s="11"/>
      <c r="R10125" s="8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  <c r="BR10125" s="1"/>
      <c r="BS10125" s="1"/>
      <c r="BT10125" s="1"/>
      <c r="BU10125" s="1"/>
      <c r="BV10125" s="1"/>
      <c r="BW10125" s="1"/>
      <c r="BX10125" s="1"/>
      <c r="BY10125" s="1"/>
      <c r="BZ10125" s="1"/>
      <c r="CA10125" s="1"/>
      <c r="CB10125" s="1"/>
      <c r="CC10125" s="1"/>
      <c r="CD10125" s="1"/>
      <c r="CE10125" s="1"/>
      <c r="CF10125" s="1"/>
      <c r="CG10125" s="1"/>
      <c r="CH10125" s="1"/>
      <c r="CI10125" s="1"/>
      <c r="CJ10125" s="1"/>
      <c r="CK10125" s="1"/>
      <c r="CL10125" s="1"/>
      <c r="CM10125" s="1"/>
      <c r="CN10125" s="1"/>
      <c r="CO10125" s="1"/>
      <c r="CP10125" s="1"/>
      <c r="CQ10125" s="1"/>
      <c r="CR10125" s="1"/>
      <c r="CS10125" s="1"/>
      <c r="CT10125" s="1"/>
      <c r="CU10125" s="1"/>
      <c r="CV10125" s="1"/>
      <c r="CW10125" s="1"/>
      <c r="CX10125" s="1"/>
      <c r="CY10125" s="1"/>
      <c r="CZ10125" s="1"/>
      <c r="DA10125" s="1"/>
      <c r="DB10125" s="1"/>
      <c r="DC10125" s="1"/>
      <c r="DD10125" s="1"/>
      <c r="DE10125" s="1"/>
      <c r="DF10125" s="1"/>
      <c r="DG10125" s="1"/>
      <c r="DH10125" s="1"/>
      <c r="DI10125" s="1"/>
      <c r="DJ10125" s="1"/>
      <c r="DK10125" s="1"/>
      <c r="DL10125" s="1"/>
      <c r="DM10125" s="1"/>
      <c r="DN10125" s="1"/>
      <c r="DO10125" s="1"/>
    </row>
    <row r="10126" spans="1:119" s="2" customFormat="1">
      <c r="A10126" s="1"/>
      <c r="B10126" s="1"/>
      <c r="C10126" s="1"/>
      <c r="D10126" s="1"/>
      <c r="E10126" s="3"/>
      <c r="F10126" s="11"/>
      <c r="G10126" s="11"/>
      <c r="H10126" s="11"/>
      <c r="I10126" s="5"/>
      <c r="J10126" s="1"/>
      <c r="K10126" s="1"/>
      <c r="L10126" s="1"/>
      <c r="M10126" s="1"/>
      <c r="N10126" s="7"/>
      <c r="O10126" s="11"/>
      <c r="P10126" s="11"/>
      <c r="Q10126" s="11"/>
      <c r="R10126" s="8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  <c r="BR10126" s="1"/>
      <c r="BS10126" s="1"/>
      <c r="BT10126" s="1"/>
      <c r="BU10126" s="1"/>
      <c r="BV10126" s="1"/>
      <c r="BW10126" s="1"/>
      <c r="BX10126" s="1"/>
      <c r="BY10126" s="1"/>
      <c r="BZ10126" s="1"/>
      <c r="CA10126" s="1"/>
      <c r="CB10126" s="1"/>
      <c r="CC10126" s="1"/>
      <c r="CD10126" s="1"/>
      <c r="CE10126" s="1"/>
      <c r="CF10126" s="1"/>
      <c r="CG10126" s="1"/>
      <c r="CH10126" s="1"/>
      <c r="CI10126" s="1"/>
      <c r="CJ10126" s="1"/>
      <c r="CK10126" s="1"/>
      <c r="CL10126" s="1"/>
      <c r="CM10126" s="1"/>
      <c r="CN10126" s="1"/>
      <c r="CO10126" s="1"/>
      <c r="CP10126" s="1"/>
      <c r="CQ10126" s="1"/>
      <c r="CR10126" s="1"/>
      <c r="CS10126" s="1"/>
      <c r="CT10126" s="1"/>
      <c r="CU10126" s="1"/>
      <c r="CV10126" s="1"/>
      <c r="CW10126" s="1"/>
      <c r="CX10126" s="1"/>
      <c r="CY10126" s="1"/>
      <c r="CZ10126" s="1"/>
      <c r="DA10126" s="1"/>
      <c r="DB10126" s="1"/>
      <c r="DC10126" s="1"/>
      <c r="DD10126" s="1"/>
      <c r="DE10126" s="1"/>
      <c r="DF10126" s="1"/>
      <c r="DG10126" s="1"/>
      <c r="DH10126" s="1"/>
      <c r="DI10126" s="1"/>
      <c r="DJ10126" s="1"/>
      <c r="DK10126" s="1"/>
      <c r="DL10126" s="1"/>
      <c r="DM10126" s="1"/>
      <c r="DN10126" s="1"/>
      <c r="DO10126" s="1"/>
    </row>
    <row r="10127" spans="1:119" s="2" customFormat="1">
      <c r="A10127" s="1"/>
      <c r="B10127" s="1"/>
      <c r="C10127" s="1"/>
      <c r="D10127" s="1"/>
      <c r="E10127" s="3"/>
      <c r="F10127" s="11"/>
      <c r="G10127" s="11"/>
      <c r="H10127" s="11"/>
      <c r="I10127" s="5"/>
      <c r="J10127" s="1"/>
      <c r="K10127" s="1"/>
      <c r="L10127" s="1"/>
      <c r="M10127" s="1"/>
      <c r="N10127" s="7"/>
      <c r="O10127" s="11"/>
      <c r="P10127" s="11"/>
      <c r="Q10127" s="11"/>
      <c r="R10127" s="8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  <c r="BR10127" s="1"/>
      <c r="BS10127" s="1"/>
      <c r="BT10127" s="1"/>
      <c r="BU10127" s="1"/>
      <c r="BV10127" s="1"/>
      <c r="BW10127" s="1"/>
      <c r="BX10127" s="1"/>
      <c r="BY10127" s="1"/>
      <c r="BZ10127" s="1"/>
      <c r="CA10127" s="1"/>
      <c r="CB10127" s="1"/>
      <c r="CC10127" s="1"/>
      <c r="CD10127" s="1"/>
      <c r="CE10127" s="1"/>
      <c r="CF10127" s="1"/>
      <c r="CG10127" s="1"/>
      <c r="CH10127" s="1"/>
      <c r="CI10127" s="1"/>
      <c r="CJ10127" s="1"/>
      <c r="CK10127" s="1"/>
      <c r="CL10127" s="1"/>
      <c r="CM10127" s="1"/>
      <c r="CN10127" s="1"/>
      <c r="CO10127" s="1"/>
      <c r="CP10127" s="1"/>
      <c r="CQ10127" s="1"/>
      <c r="CR10127" s="1"/>
      <c r="CS10127" s="1"/>
      <c r="CT10127" s="1"/>
      <c r="CU10127" s="1"/>
      <c r="CV10127" s="1"/>
      <c r="CW10127" s="1"/>
      <c r="CX10127" s="1"/>
      <c r="CY10127" s="1"/>
      <c r="CZ10127" s="1"/>
      <c r="DA10127" s="1"/>
      <c r="DB10127" s="1"/>
      <c r="DC10127" s="1"/>
      <c r="DD10127" s="1"/>
      <c r="DE10127" s="1"/>
      <c r="DF10127" s="1"/>
      <c r="DG10127" s="1"/>
      <c r="DH10127" s="1"/>
      <c r="DI10127" s="1"/>
      <c r="DJ10127" s="1"/>
      <c r="DK10127" s="1"/>
      <c r="DL10127" s="1"/>
      <c r="DM10127" s="1"/>
      <c r="DN10127" s="1"/>
      <c r="DO10127" s="1"/>
    </row>
    <row r="10128" spans="1:119" s="2" customFormat="1">
      <c r="A10128" s="1"/>
      <c r="B10128" s="1"/>
      <c r="C10128" s="1"/>
      <c r="D10128" s="1"/>
      <c r="E10128" s="3"/>
      <c r="F10128" s="11"/>
      <c r="G10128" s="11"/>
      <c r="H10128" s="11"/>
      <c r="I10128" s="5"/>
      <c r="J10128" s="1"/>
      <c r="K10128" s="1"/>
      <c r="L10128" s="1"/>
      <c r="M10128" s="1"/>
      <c r="N10128" s="7"/>
      <c r="O10128" s="11"/>
      <c r="P10128" s="11"/>
      <c r="Q10128" s="11"/>
      <c r="R10128" s="8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  <c r="BR10128" s="1"/>
      <c r="BS10128" s="1"/>
      <c r="BT10128" s="1"/>
      <c r="BU10128" s="1"/>
      <c r="BV10128" s="1"/>
      <c r="BW10128" s="1"/>
      <c r="BX10128" s="1"/>
      <c r="BY10128" s="1"/>
      <c r="BZ10128" s="1"/>
      <c r="CA10128" s="1"/>
      <c r="CB10128" s="1"/>
      <c r="CC10128" s="1"/>
      <c r="CD10128" s="1"/>
      <c r="CE10128" s="1"/>
      <c r="CF10128" s="1"/>
      <c r="CG10128" s="1"/>
      <c r="CH10128" s="1"/>
      <c r="CI10128" s="1"/>
      <c r="CJ10128" s="1"/>
      <c r="CK10128" s="1"/>
      <c r="CL10128" s="1"/>
      <c r="CM10128" s="1"/>
      <c r="CN10128" s="1"/>
      <c r="CO10128" s="1"/>
      <c r="CP10128" s="1"/>
      <c r="CQ10128" s="1"/>
      <c r="CR10128" s="1"/>
      <c r="CS10128" s="1"/>
      <c r="CT10128" s="1"/>
      <c r="CU10128" s="1"/>
      <c r="CV10128" s="1"/>
      <c r="CW10128" s="1"/>
      <c r="CX10128" s="1"/>
      <c r="CY10128" s="1"/>
      <c r="CZ10128" s="1"/>
      <c r="DA10128" s="1"/>
      <c r="DB10128" s="1"/>
      <c r="DC10128" s="1"/>
      <c r="DD10128" s="1"/>
      <c r="DE10128" s="1"/>
      <c r="DF10128" s="1"/>
      <c r="DG10128" s="1"/>
      <c r="DH10128" s="1"/>
      <c r="DI10128" s="1"/>
      <c r="DJ10128" s="1"/>
      <c r="DK10128" s="1"/>
      <c r="DL10128" s="1"/>
      <c r="DM10128" s="1"/>
      <c r="DN10128" s="1"/>
      <c r="DO10128" s="1"/>
    </row>
    <row r="10129" spans="1:119" s="2" customFormat="1">
      <c r="A10129" s="1"/>
      <c r="B10129" s="1"/>
      <c r="C10129" s="1"/>
      <c r="D10129" s="1"/>
      <c r="E10129" s="3"/>
      <c r="F10129" s="11"/>
      <c r="G10129" s="11"/>
      <c r="H10129" s="11"/>
      <c r="I10129" s="5"/>
      <c r="J10129" s="1"/>
      <c r="K10129" s="1"/>
      <c r="L10129" s="1"/>
      <c r="M10129" s="1"/>
      <c r="N10129" s="7"/>
      <c r="O10129" s="11"/>
      <c r="P10129" s="11"/>
      <c r="Q10129" s="11"/>
      <c r="R10129" s="8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  <c r="BR10129" s="1"/>
      <c r="BS10129" s="1"/>
      <c r="BT10129" s="1"/>
      <c r="BU10129" s="1"/>
      <c r="BV10129" s="1"/>
      <c r="BW10129" s="1"/>
      <c r="BX10129" s="1"/>
      <c r="BY10129" s="1"/>
      <c r="BZ10129" s="1"/>
      <c r="CA10129" s="1"/>
      <c r="CB10129" s="1"/>
      <c r="CC10129" s="1"/>
      <c r="CD10129" s="1"/>
      <c r="CE10129" s="1"/>
      <c r="CF10129" s="1"/>
      <c r="CG10129" s="1"/>
      <c r="CH10129" s="1"/>
      <c r="CI10129" s="1"/>
      <c r="CJ10129" s="1"/>
      <c r="CK10129" s="1"/>
      <c r="CL10129" s="1"/>
      <c r="CM10129" s="1"/>
      <c r="CN10129" s="1"/>
      <c r="CO10129" s="1"/>
      <c r="CP10129" s="1"/>
      <c r="CQ10129" s="1"/>
      <c r="CR10129" s="1"/>
      <c r="CS10129" s="1"/>
      <c r="CT10129" s="1"/>
      <c r="CU10129" s="1"/>
      <c r="CV10129" s="1"/>
      <c r="CW10129" s="1"/>
      <c r="CX10129" s="1"/>
      <c r="CY10129" s="1"/>
      <c r="CZ10129" s="1"/>
      <c r="DA10129" s="1"/>
      <c r="DB10129" s="1"/>
      <c r="DC10129" s="1"/>
      <c r="DD10129" s="1"/>
      <c r="DE10129" s="1"/>
      <c r="DF10129" s="1"/>
      <c r="DG10129" s="1"/>
      <c r="DH10129" s="1"/>
      <c r="DI10129" s="1"/>
      <c r="DJ10129" s="1"/>
      <c r="DK10129" s="1"/>
      <c r="DL10129" s="1"/>
      <c r="DM10129" s="1"/>
      <c r="DN10129" s="1"/>
      <c r="DO10129" s="1"/>
    </row>
    <row r="10130" spans="1:119" s="2" customFormat="1">
      <c r="A10130" s="1"/>
      <c r="B10130" s="1"/>
      <c r="C10130" s="1"/>
      <c r="D10130" s="1"/>
      <c r="E10130" s="3"/>
      <c r="F10130" s="11"/>
      <c r="G10130" s="11"/>
      <c r="H10130" s="11"/>
      <c r="I10130" s="5"/>
      <c r="J10130" s="1"/>
      <c r="K10130" s="1"/>
      <c r="L10130" s="1"/>
      <c r="M10130" s="1"/>
      <c r="N10130" s="7"/>
      <c r="O10130" s="11"/>
      <c r="P10130" s="11"/>
      <c r="Q10130" s="11"/>
      <c r="R10130" s="8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  <c r="BR10130" s="1"/>
      <c r="BS10130" s="1"/>
      <c r="BT10130" s="1"/>
      <c r="BU10130" s="1"/>
      <c r="BV10130" s="1"/>
      <c r="BW10130" s="1"/>
      <c r="BX10130" s="1"/>
      <c r="BY10130" s="1"/>
      <c r="BZ10130" s="1"/>
      <c r="CA10130" s="1"/>
      <c r="CB10130" s="1"/>
      <c r="CC10130" s="1"/>
      <c r="CD10130" s="1"/>
      <c r="CE10130" s="1"/>
      <c r="CF10130" s="1"/>
      <c r="CG10130" s="1"/>
      <c r="CH10130" s="1"/>
      <c r="CI10130" s="1"/>
      <c r="CJ10130" s="1"/>
      <c r="CK10130" s="1"/>
      <c r="CL10130" s="1"/>
      <c r="CM10130" s="1"/>
      <c r="CN10130" s="1"/>
      <c r="CO10130" s="1"/>
      <c r="CP10130" s="1"/>
      <c r="CQ10130" s="1"/>
      <c r="CR10130" s="1"/>
      <c r="CS10130" s="1"/>
      <c r="CT10130" s="1"/>
      <c r="CU10130" s="1"/>
      <c r="CV10130" s="1"/>
      <c r="CW10130" s="1"/>
      <c r="CX10130" s="1"/>
      <c r="CY10130" s="1"/>
      <c r="CZ10130" s="1"/>
      <c r="DA10130" s="1"/>
      <c r="DB10130" s="1"/>
      <c r="DC10130" s="1"/>
      <c r="DD10130" s="1"/>
      <c r="DE10130" s="1"/>
      <c r="DF10130" s="1"/>
      <c r="DG10130" s="1"/>
      <c r="DH10130" s="1"/>
      <c r="DI10130" s="1"/>
      <c r="DJ10130" s="1"/>
      <c r="DK10130" s="1"/>
      <c r="DL10130" s="1"/>
      <c r="DM10130" s="1"/>
      <c r="DN10130" s="1"/>
      <c r="DO10130" s="1"/>
    </row>
    <row r="10131" spans="1:119" s="2" customFormat="1">
      <c r="A10131" s="1"/>
      <c r="B10131" s="1"/>
      <c r="C10131" s="1"/>
      <c r="D10131" s="1"/>
      <c r="E10131" s="3"/>
      <c r="F10131" s="11"/>
      <c r="G10131" s="11"/>
      <c r="H10131" s="11"/>
      <c r="I10131" s="5"/>
      <c r="J10131" s="1"/>
      <c r="K10131" s="1"/>
      <c r="L10131" s="1"/>
      <c r="M10131" s="1"/>
      <c r="N10131" s="7"/>
      <c r="O10131" s="11"/>
      <c r="P10131" s="11"/>
      <c r="Q10131" s="11"/>
      <c r="R10131" s="8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  <c r="BR10131" s="1"/>
      <c r="BS10131" s="1"/>
      <c r="BT10131" s="1"/>
      <c r="BU10131" s="1"/>
      <c r="BV10131" s="1"/>
      <c r="BW10131" s="1"/>
      <c r="BX10131" s="1"/>
      <c r="BY10131" s="1"/>
      <c r="BZ10131" s="1"/>
      <c r="CA10131" s="1"/>
      <c r="CB10131" s="1"/>
      <c r="CC10131" s="1"/>
      <c r="CD10131" s="1"/>
      <c r="CE10131" s="1"/>
      <c r="CF10131" s="1"/>
      <c r="CG10131" s="1"/>
      <c r="CH10131" s="1"/>
      <c r="CI10131" s="1"/>
      <c r="CJ10131" s="1"/>
      <c r="CK10131" s="1"/>
      <c r="CL10131" s="1"/>
      <c r="CM10131" s="1"/>
      <c r="CN10131" s="1"/>
      <c r="CO10131" s="1"/>
      <c r="CP10131" s="1"/>
      <c r="CQ10131" s="1"/>
      <c r="CR10131" s="1"/>
      <c r="CS10131" s="1"/>
      <c r="CT10131" s="1"/>
      <c r="CU10131" s="1"/>
      <c r="CV10131" s="1"/>
      <c r="CW10131" s="1"/>
      <c r="CX10131" s="1"/>
      <c r="CY10131" s="1"/>
      <c r="CZ10131" s="1"/>
      <c r="DA10131" s="1"/>
      <c r="DB10131" s="1"/>
      <c r="DC10131" s="1"/>
      <c r="DD10131" s="1"/>
      <c r="DE10131" s="1"/>
      <c r="DF10131" s="1"/>
      <c r="DG10131" s="1"/>
      <c r="DH10131" s="1"/>
      <c r="DI10131" s="1"/>
      <c r="DJ10131" s="1"/>
      <c r="DK10131" s="1"/>
      <c r="DL10131" s="1"/>
      <c r="DM10131" s="1"/>
      <c r="DN10131" s="1"/>
      <c r="DO10131" s="1"/>
    </row>
    <row r="10132" spans="1:119" s="2" customFormat="1">
      <c r="A10132" s="1"/>
      <c r="B10132" s="1"/>
      <c r="C10132" s="1"/>
      <c r="D10132" s="1"/>
      <c r="E10132" s="3"/>
      <c r="F10132" s="11"/>
      <c r="G10132" s="11"/>
      <c r="H10132" s="11"/>
      <c r="I10132" s="5"/>
      <c r="J10132" s="1"/>
      <c r="K10132" s="1"/>
      <c r="L10132" s="1"/>
      <c r="M10132" s="1"/>
      <c r="N10132" s="7"/>
      <c r="O10132" s="11"/>
      <c r="P10132" s="11"/>
      <c r="Q10132" s="11"/>
      <c r="R10132" s="8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  <c r="BR10132" s="1"/>
      <c r="BS10132" s="1"/>
      <c r="BT10132" s="1"/>
      <c r="BU10132" s="1"/>
      <c r="BV10132" s="1"/>
      <c r="BW10132" s="1"/>
      <c r="BX10132" s="1"/>
      <c r="BY10132" s="1"/>
      <c r="BZ10132" s="1"/>
      <c r="CA10132" s="1"/>
      <c r="CB10132" s="1"/>
      <c r="CC10132" s="1"/>
      <c r="CD10132" s="1"/>
      <c r="CE10132" s="1"/>
      <c r="CF10132" s="1"/>
      <c r="CG10132" s="1"/>
      <c r="CH10132" s="1"/>
      <c r="CI10132" s="1"/>
      <c r="CJ10132" s="1"/>
      <c r="CK10132" s="1"/>
      <c r="CL10132" s="1"/>
      <c r="CM10132" s="1"/>
      <c r="CN10132" s="1"/>
      <c r="CO10132" s="1"/>
      <c r="CP10132" s="1"/>
      <c r="CQ10132" s="1"/>
      <c r="CR10132" s="1"/>
      <c r="CS10132" s="1"/>
      <c r="CT10132" s="1"/>
      <c r="CU10132" s="1"/>
      <c r="CV10132" s="1"/>
      <c r="CW10132" s="1"/>
      <c r="CX10132" s="1"/>
      <c r="CY10132" s="1"/>
      <c r="CZ10132" s="1"/>
      <c r="DA10132" s="1"/>
      <c r="DB10132" s="1"/>
      <c r="DC10132" s="1"/>
      <c r="DD10132" s="1"/>
      <c r="DE10132" s="1"/>
      <c r="DF10132" s="1"/>
      <c r="DG10132" s="1"/>
      <c r="DH10132" s="1"/>
      <c r="DI10132" s="1"/>
      <c r="DJ10132" s="1"/>
      <c r="DK10132" s="1"/>
      <c r="DL10132" s="1"/>
      <c r="DM10132" s="1"/>
      <c r="DN10132" s="1"/>
      <c r="DO10132" s="1"/>
    </row>
    <row r="10133" spans="1:119" s="2" customFormat="1">
      <c r="A10133" s="1"/>
      <c r="B10133" s="1"/>
      <c r="C10133" s="1"/>
      <c r="D10133" s="1"/>
      <c r="E10133" s="3"/>
      <c r="F10133" s="11"/>
      <c r="G10133" s="11"/>
      <c r="H10133" s="11"/>
      <c r="I10133" s="5"/>
      <c r="J10133" s="1"/>
      <c r="K10133" s="1"/>
      <c r="L10133" s="1"/>
      <c r="M10133" s="1"/>
      <c r="N10133" s="7"/>
      <c r="O10133" s="11"/>
      <c r="P10133" s="11"/>
      <c r="Q10133" s="11"/>
      <c r="R10133" s="8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  <c r="BR10133" s="1"/>
      <c r="BS10133" s="1"/>
      <c r="BT10133" s="1"/>
      <c r="BU10133" s="1"/>
      <c r="BV10133" s="1"/>
      <c r="BW10133" s="1"/>
      <c r="BX10133" s="1"/>
      <c r="BY10133" s="1"/>
      <c r="BZ10133" s="1"/>
      <c r="CA10133" s="1"/>
      <c r="CB10133" s="1"/>
      <c r="CC10133" s="1"/>
      <c r="CD10133" s="1"/>
      <c r="CE10133" s="1"/>
      <c r="CF10133" s="1"/>
      <c r="CG10133" s="1"/>
      <c r="CH10133" s="1"/>
      <c r="CI10133" s="1"/>
      <c r="CJ10133" s="1"/>
      <c r="CK10133" s="1"/>
      <c r="CL10133" s="1"/>
      <c r="CM10133" s="1"/>
      <c r="CN10133" s="1"/>
      <c r="CO10133" s="1"/>
      <c r="CP10133" s="1"/>
      <c r="CQ10133" s="1"/>
      <c r="CR10133" s="1"/>
      <c r="CS10133" s="1"/>
      <c r="CT10133" s="1"/>
      <c r="CU10133" s="1"/>
      <c r="CV10133" s="1"/>
      <c r="CW10133" s="1"/>
      <c r="CX10133" s="1"/>
      <c r="CY10133" s="1"/>
      <c r="CZ10133" s="1"/>
      <c r="DA10133" s="1"/>
      <c r="DB10133" s="1"/>
      <c r="DC10133" s="1"/>
      <c r="DD10133" s="1"/>
      <c r="DE10133" s="1"/>
      <c r="DF10133" s="1"/>
      <c r="DG10133" s="1"/>
      <c r="DH10133" s="1"/>
      <c r="DI10133" s="1"/>
      <c r="DJ10133" s="1"/>
      <c r="DK10133" s="1"/>
      <c r="DL10133" s="1"/>
      <c r="DM10133" s="1"/>
      <c r="DN10133" s="1"/>
      <c r="DO10133" s="1"/>
    </row>
    <row r="10134" spans="1:119" s="2" customFormat="1">
      <c r="A10134" s="1"/>
      <c r="B10134" s="1"/>
      <c r="C10134" s="1"/>
      <c r="D10134" s="1"/>
      <c r="E10134" s="3"/>
      <c r="F10134" s="11"/>
      <c r="G10134" s="11"/>
      <c r="H10134" s="11"/>
      <c r="I10134" s="5"/>
      <c r="J10134" s="1"/>
      <c r="K10134" s="1"/>
      <c r="L10134" s="1"/>
      <c r="M10134" s="1"/>
      <c r="N10134" s="7"/>
      <c r="O10134" s="11"/>
      <c r="P10134" s="11"/>
      <c r="Q10134" s="11"/>
      <c r="R10134" s="8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  <c r="BR10134" s="1"/>
      <c r="BS10134" s="1"/>
      <c r="BT10134" s="1"/>
      <c r="BU10134" s="1"/>
      <c r="BV10134" s="1"/>
      <c r="BW10134" s="1"/>
      <c r="BX10134" s="1"/>
      <c r="BY10134" s="1"/>
      <c r="BZ10134" s="1"/>
      <c r="CA10134" s="1"/>
      <c r="CB10134" s="1"/>
      <c r="CC10134" s="1"/>
      <c r="CD10134" s="1"/>
      <c r="CE10134" s="1"/>
      <c r="CF10134" s="1"/>
      <c r="CG10134" s="1"/>
      <c r="CH10134" s="1"/>
      <c r="CI10134" s="1"/>
      <c r="CJ10134" s="1"/>
      <c r="CK10134" s="1"/>
      <c r="CL10134" s="1"/>
      <c r="CM10134" s="1"/>
      <c r="CN10134" s="1"/>
      <c r="CO10134" s="1"/>
      <c r="CP10134" s="1"/>
      <c r="CQ10134" s="1"/>
      <c r="CR10134" s="1"/>
      <c r="CS10134" s="1"/>
      <c r="CT10134" s="1"/>
      <c r="CU10134" s="1"/>
      <c r="CV10134" s="1"/>
      <c r="CW10134" s="1"/>
      <c r="CX10134" s="1"/>
      <c r="CY10134" s="1"/>
      <c r="CZ10134" s="1"/>
      <c r="DA10134" s="1"/>
      <c r="DB10134" s="1"/>
      <c r="DC10134" s="1"/>
      <c r="DD10134" s="1"/>
      <c r="DE10134" s="1"/>
      <c r="DF10134" s="1"/>
      <c r="DG10134" s="1"/>
      <c r="DH10134" s="1"/>
      <c r="DI10134" s="1"/>
      <c r="DJ10134" s="1"/>
      <c r="DK10134" s="1"/>
      <c r="DL10134" s="1"/>
      <c r="DM10134" s="1"/>
      <c r="DN10134" s="1"/>
      <c r="DO10134" s="1"/>
    </row>
    <row r="10135" spans="1:119" s="2" customFormat="1">
      <c r="A10135" s="1"/>
      <c r="B10135" s="1"/>
      <c r="C10135" s="1"/>
      <c r="D10135" s="1"/>
      <c r="E10135" s="3"/>
      <c r="F10135" s="11"/>
      <c r="G10135" s="11"/>
      <c r="H10135" s="11"/>
      <c r="I10135" s="5"/>
      <c r="J10135" s="1"/>
      <c r="K10135" s="1"/>
      <c r="L10135" s="1"/>
      <c r="M10135" s="1"/>
      <c r="N10135" s="7"/>
      <c r="O10135" s="11"/>
      <c r="P10135" s="11"/>
      <c r="Q10135" s="11"/>
      <c r="R10135" s="8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  <c r="BR10135" s="1"/>
      <c r="BS10135" s="1"/>
      <c r="BT10135" s="1"/>
      <c r="BU10135" s="1"/>
      <c r="BV10135" s="1"/>
      <c r="BW10135" s="1"/>
      <c r="BX10135" s="1"/>
      <c r="BY10135" s="1"/>
      <c r="BZ10135" s="1"/>
      <c r="CA10135" s="1"/>
      <c r="CB10135" s="1"/>
      <c r="CC10135" s="1"/>
      <c r="CD10135" s="1"/>
      <c r="CE10135" s="1"/>
      <c r="CF10135" s="1"/>
      <c r="CG10135" s="1"/>
      <c r="CH10135" s="1"/>
      <c r="CI10135" s="1"/>
      <c r="CJ10135" s="1"/>
      <c r="CK10135" s="1"/>
      <c r="CL10135" s="1"/>
      <c r="CM10135" s="1"/>
      <c r="CN10135" s="1"/>
      <c r="CO10135" s="1"/>
      <c r="CP10135" s="1"/>
      <c r="CQ10135" s="1"/>
      <c r="CR10135" s="1"/>
      <c r="CS10135" s="1"/>
      <c r="CT10135" s="1"/>
      <c r="CU10135" s="1"/>
      <c r="CV10135" s="1"/>
      <c r="CW10135" s="1"/>
      <c r="CX10135" s="1"/>
      <c r="CY10135" s="1"/>
      <c r="CZ10135" s="1"/>
      <c r="DA10135" s="1"/>
      <c r="DB10135" s="1"/>
      <c r="DC10135" s="1"/>
      <c r="DD10135" s="1"/>
      <c r="DE10135" s="1"/>
      <c r="DF10135" s="1"/>
      <c r="DG10135" s="1"/>
      <c r="DH10135" s="1"/>
      <c r="DI10135" s="1"/>
      <c r="DJ10135" s="1"/>
      <c r="DK10135" s="1"/>
      <c r="DL10135" s="1"/>
      <c r="DM10135" s="1"/>
      <c r="DN10135" s="1"/>
      <c r="DO10135" s="1"/>
    </row>
    <row r="10136" spans="1:119" s="2" customFormat="1">
      <c r="A10136" s="1"/>
      <c r="B10136" s="1"/>
      <c r="C10136" s="1"/>
      <c r="D10136" s="1"/>
      <c r="E10136" s="3"/>
      <c r="F10136" s="11"/>
      <c r="G10136" s="11"/>
      <c r="H10136" s="11"/>
      <c r="I10136" s="5"/>
      <c r="J10136" s="1"/>
      <c r="K10136" s="1"/>
      <c r="L10136" s="1"/>
      <c r="M10136" s="1"/>
      <c r="N10136" s="7"/>
      <c r="O10136" s="11"/>
      <c r="P10136" s="11"/>
      <c r="Q10136" s="11"/>
      <c r="R10136" s="8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  <c r="BR10136" s="1"/>
      <c r="BS10136" s="1"/>
      <c r="BT10136" s="1"/>
      <c r="BU10136" s="1"/>
      <c r="BV10136" s="1"/>
      <c r="BW10136" s="1"/>
      <c r="BX10136" s="1"/>
      <c r="BY10136" s="1"/>
      <c r="BZ10136" s="1"/>
      <c r="CA10136" s="1"/>
      <c r="CB10136" s="1"/>
      <c r="CC10136" s="1"/>
      <c r="CD10136" s="1"/>
      <c r="CE10136" s="1"/>
      <c r="CF10136" s="1"/>
      <c r="CG10136" s="1"/>
      <c r="CH10136" s="1"/>
      <c r="CI10136" s="1"/>
      <c r="CJ10136" s="1"/>
      <c r="CK10136" s="1"/>
      <c r="CL10136" s="1"/>
      <c r="CM10136" s="1"/>
      <c r="CN10136" s="1"/>
      <c r="CO10136" s="1"/>
      <c r="CP10136" s="1"/>
      <c r="CQ10136" s="1"/>
      <c r="CR10136" s="1"/>
      <c r="CS10136" s="1"/>
      <c r="CT10136" s="1"/>
      <c r="CU10136" s="1"/>
      <c r="CV10136" s="1"/>
      <c r="CW10136" s="1"/>
      <c r="CX10136" s="1"/>
      <c r="CY10136" s="1"/>
      <c r="CZ10136" s="1"/>
      <c r="DA10136" s="1"/>
      <c r="DB10136" s="1"/>
      <c r="DC10136" s="1"/>
      <c r="DD10136" s="1"/>
      <c r="DE10136" s="1"/>
      <c r="DF10136" s="1"/>
      <c r="DG10136" s="1"/>
      <c r="DH10136" s="1"/>
      <c r="DI10136" s="1"/>
      <c r="DJ10136" s="1"/>
      <c r="DK10136" s="1"/>
      <c r="DL10136" s="1"/>
      <c r="DM10136" s="1"/>
      <c r="DN10136" s="1"/>
      <c r="DO10136" s="1"/>
    </row>
    <row r="10137" spans="1:119" s="2" customFormat="1">
      <c r="A10137" s="1"/>
      <c r="B10137" s="1"/>
      <c r="C10137" s="1"/>
      <c r="D10137" s="1"/>
      <c r="E10137" s="3"/>
      <c r="F10137" s="11"/>
      <c r="G10137" s="11"/>
      <c r="H10137" s="11"/>
      <c r="I10137" s="5"/>
      <c r="J10137" s="1"/>
      <c r="K10137" s="1"/>
      <c r="L10137" s="1"/>
      <c r="M10137" s="1"/>
      <c r="N10137" s="7"/>
      <c r="O10137" s="11"/>
      <c r="P10137" s="11"/>
      <c r="Q10137" s="11"/>
      <c r="R10137" s="8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  <c r="BR10137" s="1"/>
      <c r="BS10137" s="1"/>
      <c r="BT10137" s="1"/>
      <c r="BU10137" s="1"/>
      <c r="BV10137" s="1"/>
      <c r="BW10137" s="1"/>
      <c r="BX10137" s="1"/>
      <c r="BY10137" s="1"/>
      <c r="BZ10137" s="1"/>
      <c r="CA10137" s="1"/>
      <c r="CB10137" s="1"/>
      <c r="CC10137" s="1"/>
      <c r="CD10137" s="1"/>
      <c r="CE10137" s="1"/>
      <c r="CF10137" s="1"/>
      <c r="CG10137" s="1"/>
      <c r="CH10137" s="1"/>
      <c r="CI10137" s="1"/>
      <c r="CJ10137" s="1"/>
      <c r="CK10137" s="1"/>
      <c r="CL10137" s="1"/>
      <c r="CM10137" s="1"/>
      <c r="CN10137" s="1"/>
      <c r="CO10137" s="1"/>
      <c r="CP10137" s="1"/>
      <c r="CQ10137" s="1"/>
      <c r="CR10137" s="1"/>
      <c r="CS10137" s="1"/>
      <c r="CT10137" s="1"/>
      <c r="CU10137" s="1"/>
      <c r="CV10137" s="1"/>
      <c r="CW10137" s="1"/>
      <c r="CX10137" s="1"/>
      <c r="CY10137" s="1"/>
      <c r="CZ10137" s="1"/>
      <c r="DA10137" s="1"/>
      <c r="DB10137" s="1"/>
      <c r="DC10137" s="1"/>
      <c r="DD10137" s="1"/>
      <c r="DE10137" s="1"/>
      <c r="DF10137" s="1"/>
      <c r="DG10137" s="1"/>
      <c r="DH10137" s="1"/>
      <c r="DI10137" s="1"/>
      <c r="DJ10137" s="1"/>
      <c r="DK10137" s="1"/>
      <c r="DL10137" s="1"/>
      <c r="DM10137" s="1"/>
      <c r="DN10137" s="1"/>
      <c r="DO10137" s="1"/>
    </row>
    <row r="10138" spans="1:119" s="2" customFormat="1">
      <c r="A10138" s="1"/>
      <c r="B10138" s="1"/>
      <c r="C10138" s="1"/>
      <c r="D10138" s="1"/>
      <c r="E10138" s="3"/>
      <c r="F10138" s="11"/>
      <c r="G10138" s="11"/>
      <c r="H10138" s="11"/>
      <c r="I10138" s="5"/>
      <c r="J10138" s="1"/>
      <c r="K10138" s="1"/>
      <c r="L10138" s="1"/>
      <c r="M10138" s="1"/>
      <c r="N10138" s="7"/>
      <c r="O10138" s="11"/>
      <c r="P10138" s="11"/>
      <c r="Q10138" s="11"/>
      <c r="R10138" s="8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  <c r="BR10138" s="1"/>
      <c r="BS10138" s="1"/>
      <c r="BT10138" s="1"/>
      <c r="BU10138" s="1"/>
      <c r="BV10138" s="1"/>
      <c r="BW10138" s="1"/>
      <c r="BX10138" s="1"/>
      <c r="BY10138" s="1"/>
      <c r="BZ10138" s="1"/>
      <c r="CA10138" s="1"/>
      <c r="CB10138" s="1"/>
      <c r="CC10138" s="1"/>
      <c r="CD10138" s="1"/>
      <c r="CE10138" s="1"/>
      <c r="CF10138" s="1"/>
      <c r="CG10138" s="1"/>
      <c r="CH10138" s="1"/>
      <c r="CI10138" s="1"/>
      <c r="CJ10138" s="1"/>
      <c r="CK10138" s="1"/>
      <c r="CL10138" s="1"/>
      <c r="CM10138" s="1"/>
      <c r="CN10138" s="1"/>
      <c r="CO10138" s="1"/>
      <c r="CP10138" s="1"/>
      <c r="CQ10138" s="1"/>
      <c r="CR10138" s="1"/>
      <c r="CS10138" s="1"/>
      <c r="CT10138" s="1"/>
      <c r="CU10138" s="1"/>
      <c r="CV10138" s="1"/>
      <c r="CW10138" s="1"/>
      <c r="CX10138" s="1"/>
      <c r="CY10138" s="1"/>
      <c r="CZ10138" s="1"/>
      <c r="DA10138" s="1"/>
      <c r="DB10138" s="1"/>
      <c r="DC10138" s="1"/>
      <c r="DD10138" s="1"/>
      <c r="DE10138" s="1"/>
      <c r="DF10138" s="1"/>
      <c r="DG10138" s="1"/>
      <c r="DH10138" s="1"/>
      <c r="DI10138" s="1"/>
      <c r="DJ10138" s="1"/>
      <c r="DK10138" s="1"/>
      <c r="DL10138" s="1"/>
      <c r="DM10138" s="1"/>
      <c r="DN10138" s="1"/>
      <c r="DO10138" s="1"/>
    </row>
    <row r="10139" spans="1:119" s="2" customFormat="1">
      <c r="A10139" s="1"/>
      <c r="B10139" s="1"/>
      <c r="C10139" s="1"/>
      <c r="D10139" s="1"/>
      <c r="E10139" s="3"/>
      <c r="F10139" s="11"/>
      <c r="G10139" s="11"/>
      <c r="H10139" s="11"/>
      <c r="I10139" s="5"/>
      <c r="J10139" s="1"/>
      <c r="K10139" s="1"/>
      <c r="L10139" s="1"/>
      <c r="M10139" s="1"/>
      <c r="N10139" s="7"/>
      <c r="O10139" s="11"/>
      <c r="P10139" s="11"/>
      <c r="Q10139" s="11"/>
      <c r="R10139" s="8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  <c r="BR10139" s="1"/>
      <c r="BS10139" s="1"/>
      <c r="BT10139" s="1"/>
      <c r="BU10139" s="1"/>
      <c r="BV10139" s="1"/>
      <c r="BW10139" s="1"/>
      <c r="BX10139" s="1"/>
      <c r="BY10139" s="1"/>
      <c r="BZ10139" s="1"/>
      <c r="CA10139" s="1"/>
      <c r="CB10139" s="1"/>
      <c r="CC10139" s="1"/>
      <c r="CD10139" s="1"/>
      <c r="CE10139" s="1"/>
      <c r="CF10139" s="1"/>
      <c r="CG10139" s="1"/>
      <c r="CH10139" s="1"/>
      <c r="CI10139" s="1"/>
      <c r="CJ10139" s="1"/>
      <c r="CK10139" s="1"/>
      <c r="CL10139" s="1"/>
      <c r="CM10139" s="1"/>
      <c r="CN10139" s="1"/>
      <c r="CO10139" s="1"/>
      <c r="CP10139" s="1"/>
      <c r="CQ10139" s="1"/>
      <c r="CR10139" s="1"/>
      <c r="CS10139" s="1"/>
      <c r="CT10139" s="1"/>
      <c r="CU10139" s="1"/>
      <c r="CV10139" s="1"/>
      <c r="CW10139" s="1"/>
      <c r="CX10139" s="1"/>
      <c r="CY10139" s="1"/>
      <c r="CZ10139" s="1"/>
      <c r="DA10139" s="1"/>
      <c r="DB10139" s="1"/>
      <c r="DC10139" s="1"/>
      <c r="DD10139" s="1"/>
      <c r="DE10139" s="1"/>
      <c r="DF10139" s="1"/>
      <c r="DG10139" s="1"/>
      <c r="DH10139" s="1"/>
      <c r="DI10139" s="1"/>
      <c r="DJ10139" s="1"/>
      <c r="DK10139" s="1"/>
      <c r="DL10139" s="1"/>
      <c r="DM10139" s="1"/>
      <c r="DN10139" s="1"/>
      <c r="DO10139" s="1"/>
    </row>
    <row r="10140" spans="1:119" s="2" customFormat="1">
      <c r="A10140" s="1"/>
      <c r="B10140" s="1"/>
      <c r="C10140" s="1"/>
      <c r="D10140" s="1"/>
      <c r="E10140" s="3"/>
      <c r="F10140" s="11"/>
      <c r="G10140" s="11"/>
      <c r="H10140" s="11"/>
      <c r="I10140" s="5"/>
      <c r="J10140" s="1"/>
      <c r="K10140" s="1"/>
      <c r="L10140" s="1"/>
      <c r="M10140" s="1"/>
      <c r="N10140" s="7"/>
      <c r="O10140" s="11"/>
      <c r="P10140" s="11"/>
      <c r="Q10140" s="11"/>
      <c r="R10140" s="8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  <c r="BR10140" s="1"/>
      <c r="BS10140" s="1"/>
      <c r="BT10140" s="1"/>
      <c r="BU10140" s="1"/>
      <c r="BV10140" s="1"/>
      <c r="BW10140" s="1"/>
      <c r="BX10140" s="1"/>
      <c r="BY10140" s="1"/>
      <c r="BZ10140" s="1"/>
      <c r="CA10140" s="1"/>
      <c r="CB10140" s="1"/>
      <c r="CC10140" s="1"/>
      <c r="CD10140" s="1"/>
      <c r="CE10140" s="1"/>
      <c r="CF10140" s="1"/>
      <c r="CG10140" s="1"/>
      <c r="CH10140" s="1"/>
      <c r="CI10140" s="1"/>
      <c r="CJ10140" s="1"/>
      <c r="CK10140" s="1"/>
      <c r="CL10140" s="1"/>
      <c r="CM10140" s="1"/>
      <c r="CN10140" s="1"/>
      <c r="CO10140" s="1"/>
      <c r="CP10140" s="1"/>
      <c r="CQ10140" s="1"/>
      <c r="CR10140" s="1"/>
      <c r="CS10140" s="1"/>
      <c r="CT10140" s="1"/>
      <c r="CU10140" s="1"/>
      <c r="CV10140" s="1"/>
      <c r="CW10140" s="1"/>
      <c r="CX10140" s="1"/>
      <c r="CY10140" s="1"/>
      <c r="CZ10140" s="1"/>
      <c r="DA10140" s="1"/>
      <c r="DB10140" s="1"/>
      <c r="DC10140" s="1"/>
      <c r="DD10140" s="1"/>
      <c r="DE10140" s="1"/>
      <c r="DF10140" s="1"/>
      <c r="DG10140" s="1"/>
      <c r="DH10140" s="1"/>
      <c r="DI10140" s="1"/>
      <c r="DJ10140" s="1"/>
      <c r="DK10140" s="1"/>
      <c r="DL10140" s="1"/>
      <c r="DM10140" s="1"/>
      <c r="DN10140" s="1"/>
      <c r="DO10140" s="1"/>
    </row>
    <row r="10141" spans="1:119" s="2" customFormat="1">
      <c r="A10141" s="1"/>
      <c r="B10141" s="1"/>
      <c r="C10141" s="1"/>
      <c r="D10141" s="1"/>
      <c r="E10141" s="3"/>
      <c r="F10141" s="11"/>
      <c r="G10141" s="11"/>
      <c r="H10141" s="11"/>
      <c r="I10141" s="5"/>
      <c r="J10141" s="1"/>
      <c r="K10141" s="1"/>
      <c r="L10141" s="1"/>
      <c r="M10141" s="1"/>
      <c r="N10141" s="7"/>
      <c r="O10141" s="11"/>
      <c r="P10141" s="11"/>
      <c r="Q10141" s="11"/>
      <c r="R10141" s="8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  <c r="BR10141" s="1"/>
      <c r="BS10141" s="1"/>
      <c r="BT10141" s="1"/>
      <c r="BU10141" s="1"/>
      <c r="BV10141" s="1"/>
      <c r="BW10141" s="1"/>
      <c r="BX10141" s="1"/>
      <c r="BY10141" s="1"/>
      <c r="BZ10141" s="1"/>
      <c r="CA10141" s="1"/>
      <c r="CB10141" s="1"/>
      <c r="CC10141" s="1"/>
      <c r="CD10141" s="1"/>
      <c r="CE10141" s="1"/>
      <c r="CF10141" s="1"/>
      <c r="CG10141" s="1"/>
      <c r="CH10141" s="1"/>
      <c r="CI10141" s="1"/>
      <c r="CJ10141" s="1"/>
      <c r="CK10141" s="1"/>
      <c r="CL10141" s="1"/>
      <c r="CM10141" s="1"/>
      <c r="CN10141" s="1"/>
      <c r="CO10141" s="1"/>
      <c r="CP10141" s="1"/>
      <c r="CQ10141" s="1"/>
      <c r="CR10141" s="1"/>
      <c r="CS10141" s="1"/>
      <c r="CT10141" s="1"/>
      <c r="CU10141" s="1"/>
      <c r="CV10141" s="1"/>
      <c r="CW10141" s="1"/>
      <c r="CX10141" s="1"/>
      <c r="CY10141" s="1"/>
      <c r="CZ10141" s="1"/>
      <c r="DA10141" s="1"/>
      <c r="DB10141" s="1"/>
      <c r="DC10141" s="1"/>
      <c r="DD10141" s="1"/>
      <c r="DE10141" s="1"/>
      <c r="DF10141" s="1"/>
      <c r="DG10141" s="1"/>
      <c r="DH10141" s="1"/>
      <c r="DI10141" s="1"/>
      <c r="DJ10141" s="1"/>
      <c r="DK10141" s="1"/>
      <c r="DL10141" s="1"/>
      <c r="DM10141" s="1"/>
      <c r="DN10141" s="1"/>
      <c r="DO10141" s="1"/>
    </row>
    <row r="10142" spans="1:119" s="2" customFormat="1">
      <c r="A10142" s="1"/>
      <c r="B10142" s="1"/>
      <c r="C10142" s="1"/>
      <c r="D10142" s="1"/>
      <c r="E10142" s="3"/>
      <c r="F10142" s="11"/>
      <c r="G10142" s="11"/>
      <c r="H10142" s="11"/>
      <c r="I10142" s="5"/>
      <c r="J10142" s="1"/>
      <c r="K10142" s="1"/>
      <c r="L10142" s="1"/>
      <c r="M10142" s="1"/>
      <c r="N10142" s="7"/>
      <c r="O10142" s="11"/>
      <c r="P10142" s="11"/>
      <c r="Q10142" s="11"/>
      <c r="R10142" s="8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  <c r="BR10142" s="1"/>
      <c r="BS10142" s="1"/>
      <c r="BT10142" s="1"/>
      <c r="BU10142" s="1"/>
      <c r="BV10142" s="1"/>
      <c r="BW10142" s="1"/>
      <c r="BX10142" s="1"/>
      <c r="BY10142" s="1"/>
      <c r="BZ10142" s="1"/>
      <c r="CA10142" s="1"/>
      <c r="CB10142" s="1"/>
      <c r="CC10142" s="1"/>
      <c r="CD10142" s="1"/>
      <c r="CE10142" s="1"/>
      <c r="CF10142" s="1"/>
      <c r="CG10142" s="1"/>
      <c r="CH10142" s="1"/>
      <c r="CI10142" s="1"/>
      <c r="CJ10142" s="1"/>
      <c r="CK10142" s="1"/>
      <c r="CL10142" s="1"/>
      <c r="CM10142" s="1"/>
      <c r="CN10142" s="1"/>
      <c r="CO10142" s="1"/>
      <c r="CP10142" s="1"/>
      <c r="CQ10142" s="1"/>
      <c r="CR10142" s="1"/>
      <c r="CS10142" s="1"/>
      <c r="CT10142" s="1"/>
      <c r="CU10142" s="1"/>
      <c r="CV10142" s="1"/>
      <c r="CW10142" s="1"/>
      <c r="CX10142" s="1"/>
      <c r="CY10142" s="1"/>
      <c r="CZ10142" s="1"/>
      <c r="DA10142" s="1"/>
      <c r="DB10142" s="1"/>
      <c r="DC10142" s="1"/>
      <c r="DD10142" s="1"/>
      <c r="DE10142" s="1"/>
      <c r="DF10142" s="1"/>
      <c r="DG10142" s="1"/>
      <c r="DH10142" s="1"/>
      <c r="DI10142" s="1"/>
      <c r="DJ10142" s="1"/>
      <c r="DK10142" s="1"/>
      <c r="DL10142" s="1"/>
      <c r="DM10142" s="1"/>
      <c r="DN10142" s="1"/>
      <c r="DO10142" s="1"/>
    </row>
    <row r="10143" spans="1:119" s="2" customFormat="1">
      <c r="A10143" s="1"/>
      <c r="B10143" s="1"/>
      <c r="C10143" s="1"/>
      <c r="D10143" s="1"/>
      <c r="E10143" s="3"/>
      <c r="F10143" s="11"/>
      <c r="G10143" s="11"/>
      <c r="H10143" s="11"/>
      <c r="I10143" s="5"/>
      <c r="J10143" s="1"/>
      <c r="K10143" s="1"/>
      <c r="L10143" s="1"/>
      <c r="M10143" s="1"/>
      <c r="N10143" s="7"/>
      <c r="O10143" s="11"/>
      <c r="P10143" s="11"/>
      <c r="Q10143" s="11"/>
      <c r="R10143" s="8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  <c r="BR10143" s="1"/>
      <c r="BS10143" s="1"/>
      <c r="BT10143" s="1"/>
      <c r="BU10143" s="1"/>
      <c r="BV10143" s="1"/>
      <c r="BW10143" s="1"/>
      <c r="BX10143" s="1"/>
      <c r="BY10143" s="1"/>
      <c r="BZ10143" s="1"/>
      <c r="CA10143" s="1"/>
      <c r="CB10143" s="1"/>
      <c r="CC10143" s="1"/>
      <c r="CD10143" s="1"/>
      <c r="CE10143" s="1"/>
      <c r="CF10143" s="1"/>
      <c r="CG10143" s="1"/>
      <c r="CH10143" s="1"/>
      <c r="CI10143" s="1"/>
      <c r="CJ10143" s="1"/>
      <c r="CK10143" s="1"/>
      <c r="CL10143" s="1"/>
      <c r="CM10143" s="1"/>
      <c r="CN10143" s="1"/>
      <c r="CO10143" s="1"/>
      <c r="CP10143" s="1"/>
      <c r="CQ10143" s="1"/>
      <c r="CR10143" s="1"/>
      <c r="CS10143" s="1"/>
      <c r="CT10143" s="1"/>
      <c r="CU10143" s="1"/>
      <c r="CV10143" s="1"/>
      <c r="CW10143" s="1"/>
      <c r="CX10143" s="1"/>
      <c r="CY10143" s="1"/>
      <c r="CZ10143" s="1"/>
      <c r="DA10143" s="1"/>
      <c r="DB10143" s="1"/>
      <c r="DC10143" s="1"/>
      <c r="DD10143" s="1"/>
      <c r="DE10143" s="1"/>
      <c r="DF10143" s="1"/>
      <c r="DG10143" s="1"/>
      <c r="DH10143" s="1"/>
      <c r="DI10143" s="1"/>
      <c r="DJ10143" s="1"/>
      <c r="DK10143" s="1"/>
      <c r="DL10143" s="1"/>
      <c r="DM10143" s="1"/>
      <c r="DN10143" s="1"/>
      <c r="DO10143" s="1"/>
    </row>
    <row r="10144" spans="1:119" s="2" customFormat="1">
      <c r="A10144" s="1"/>
      <c r="B10144" s="1"/>
      <c r="C10144" s="1"/>
      <c r="D10144" s="1"/>
      <c r="E10144" s="3"/>
      <c r="F10144" s="11"/>
      <c r="G10144" s="11"/>
      <c r="H10144" s="11"/>
      <c r="I10144" s="5"/>
      <c r="J10144" s="1"/>
      <c r="K10144" s="1"/>
      <c r="L10144" s="1"/>
      <c r="M10144" s="1"/>
      <c r="N10144" s="7"/>
      <c r="O10144" s="11"/>
      <c r="P10144" s="11"/>
      <c r="Q10144" s="11"/>
      <c r="R10144" s="8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  <c r="BR10144" s="1"/>
      <c r="BS10144" s="1"/>
      <c r="BT10144" s="1"/>
      <c r="BU10144" s="1"/>
      <c r="BV10144" s="1"/>
      <c r="BW10144" s="1"/>
      <c r="BX10144" s="1"/>
      <c r="BY10144" s="1"/>
      <c r="BZ10144" s="1"/>
      <c r="CA10144" s="1"/>
      <c r="CB10144" s="1"/>
      <c r="CC10144" s="1"/>
      <c r="CD10144" s="1"/>
      <c r="CE10144" s="1"/>
      <c r="CF10144" s="1"/>
      <c r="CG10144" s="1"/>
      <c r="CH10144" s="1"/>
      <c r="CI10144" s="1"/>
      <c r="CJ10144" s="1"/>
      <c r="CK10144" s="1"/>
      <c r="CL10144" s="1"/>
      <c r="CM10144" s="1"/>
      <c r="CN10144" s="1"/>
      <c r="CO10144" s="1"/>
      <c r="CP10144" s="1"/>
      <c r="CQ10144" s="1"/>
      <c r="CR10144" s="1"/>
      <c r="CS10144" s="1"/>
      <c r="CT10144" s="1"/>
      <c r="CU10144" s="1"/>
      <c r="CV10144" s="1"/>
      <c r="CW10144" s="1"/>
      <c r="CX10144" s="1"/>
      <c r="CY10144" s="1"/>
      <c r="CZ10144" s="1"/>
      <c r="DA10144" s="1"/>
      <c r="DB10144" s="1"/>
      <c r="DC10144" s="1"/>
      <c r="DD10144" s="1"/>
      <c r="DE10144" s="1"/>
      <c r="DF10144" s="1"/>
      <c r="DG10144" s="1"/>
      <c r="DH10144" s="1"/>
      <c r="DI10144" s="1"/>
      <c r="DJ10144" s="1"/>
      <c r="DK10144" s="1"/>
      <c r="DL10144" s="1"/>
      <c r="DM10144" s="1"/>
      <c r="DN10144" s="1"/>
      <c r="DO10144" s="1"/>
    </row>
    <row r="10145" spans="1:119" s="2" customFormat="1">
      <c r="A10145" s="1"/>
      <c r="B10145" s="1"/>
      <c r="C10145" s="1"/>
      <c r="D10145" s="1"/>
      <c r="E10145" s="3"/>
      <c r="F10145" s="11"/>
      <c r="G10145" s="11"/>
      <c r="H10145" s="11"/>
      <c r="I10145" s="5"/>
      <c r="J10145" s="1"/>
      <c r="K10145" s="1"/>
      <c r="L10145" s="1"/>
      <c r="M10145" s="1"/>
      <c r="N10145" s="7"/>
      <c r="O10145" s="11"/>
      <c r="P10145" s="11"/>
      <c r="Q10145" s="11"/>
      <c r="R10145" s="8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  <c r="BR10145" s="1"/>
      <c r="BS10145" s="1"/>
      <c r="BT10145" s="1"/>
      <c r="BU10145" s="1"/>
      <c r="BV10145" s="1"/>
      <c r="BW10145" s="1"/>
      <c r="BX10145" s="1"/>
      <c r="BY10145" s="1"/>
      <c r="BZ10145" s="1"/>
      <c r="CA10145" s="1"/>
      <c r="CB10145" s="1"/>
      <c r="CC10145" s="1"/>
      <c r="CD10145" s="1"/>
      <c r="CE10145" s="1"/>
      <c r="CF10145" s="1"/>
      <c r="CG10145" s="1"/>
      <c r="CH10145" s="1"/>
      <c r="CI10145" s="1"/>
      <c r="CJ10145" s="1"/>
      <c r="CK10145" s="1"/>
      <c r="CL10145" s="1"/>
      <c r="CM10145" s="1"/>
      <c r="CN10145" s="1"/>
      <c r="CO10145" s="1"/>
      <c r="CP10145" s="1"/>
      <c r="CQ10145" s="1"/>
      <c r="CR10145" s="1"/>
      <c r="CS10145" s="1"/>
      <c r="CT10145" s="1"/>
      <c r="CU10145" s="1"/>
      <c r="CV10145" s="1"/>
      <c r="CW10145" s="1"/>
      <c r="CX10145" s="1"/>
      <c r="CY10145" s="1"/>
      <c r="CZ10145" s="1"/>
      <c r="DA10145" s="1"/>
      <c r="DB10145" s="1"/>
      <c r="DC10145" s="1"/>
      <c r="DD10145" s="1"/>
      <c r="DE10145" s="1"/>
      <c r="DF10145" s="1"/>
      <c r="DG10145" s="1"/>
      <c r="DH10145" s="1"/>
      <c r="DI10145" s="1"/>
      <c r="DJ10145" s="1"/>
      <c r="DK10145" s="1"/>
      <c r="DL10145" s="1"/>
      <c r="DM10145" s="1"/>
      <c r="DN10145" s="1"/>
      <c r="DO10145" s="1"/>
    </row>
    <row r="10146" spans="1:119" s="2" customFormat="1">
      <c r="A10146" s="1"/>
      <c r="B10146" s="1"/>
      <c r="C10146" s="1"/>
      <c r="D10146" s="1"/>
      <c r="E10146" s="3"/>
      <c r="F10146" s="11"/>
      <c r="G10146" s="11"/>
      <c r="H10146" s="11"/>
      <c r="I10146" s="5"/>
      <c r="J10146" s="1"/>
      <c r="K10146" s="1"/>
      <c r="L10146" s="1"/>
      <c r="M10146" s="1"/>
      <c r="N10146" s="7"/>
      <c r="O10146" s="11"/>
      <c r="P10146" s="11"/>
      <c r="Q10146" s="11"/>
      <c r="R10146" s="8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  <c r="BR10146" s="1"/>
      <c r="BS10146" s="1"/>
      <c r="BT10146" s="1"/>
      <c r="BU10146" s="1"/>
      <c r="BV10146" s="1"/>
      <c r="BW10146" s="1"/>
      <c r="BX10146" s="1"/>
      <c r="BY10146" s="1"/>
      <c r="BZ10146" s="1"/>
      <c r="CA10146" s="1"/>
      <c r="CB10146" s="1"/>
      <c r="CC10146" s="1"/>
      <c r="CD10146" s="1"/>
      <c r="CE10146" s="1"/>
      <c r="CF10146" s="1"/>
      <c r="CG10146" s="1"/>
      <c r="CH10146" s="1"/>
      <c r="CI10146" s="1"/>
      <c r="CJ10146" s="1"/>
      <c r="CK10146" s="1"/>
      <c r="CL10146" s="1"/>
      <c r="CM10146" s="1"/>
      <c r="CN10146" s="1"/>
      <c r="CO10146" s="1"/>
      <c r="CP10146" s="1"/>
      <c r="CQ10146" s="1"/>
      <c r="CR10146" s="1"/>
      <c r="CS10146" s="1"/>
      <c r="CT10146" s="1"/>
      <c r="CU10146" s="1"/>
      <c r="CV10146" s="1"/>
      <c r="CW10146" s="1"/>
      <c r="CX10146" s="1"/>
      <c r="CY10146" s="1"/>
      <c r="CZ10146" s="1"/>
      <c r="DA10146" s="1"/>
      <c r="DB10146" s="1"/>
      <c r="DC10146" s="1"/>
      <c r="DD10146" s="1"/>
      <c r="DE10146" s="1"/>
      <c r="DF10146" s="1"/>
      <c r="DG10146" s="1"/>
      <c r="DH10146" s="1"/>
      <c r="DI10146" s="1"/>
      <c r="DJ10146" s="1"/>
      <c r="DK10146" s="1"/>
      <c r="DL10146" s="1"/>
      <c r="DM10146" s="1"/>
      <c r="DN10146" s="1"/>
      <c r="DO10146" s="1"/>
    </row>
    <row r="10147" spans="1:119" s="2" customFormat="1">
      <c r="A10147" s="1"/>
      <c r="B10147" s="1"/>
      <c r="C10147" s="1"/>
      <c r="D10147" s="1"/>
      <c r="E10147" s="3"/>
      <c r="F10147" s="11"/>
      <c r="G10147" s="11"/>
      <c r="H10147" s="11"/>
      <c r="I10147" s="5"/>
      <c r="J10147" s="1"/>
      <c r="K10147" s="1"/>
      <c r="L10147" s="1"/>
      <c r="M10147" s="1"/>
      <c r="N10147" s="7"/>
      <c r="O10147" s="11"/>
      <c r="P10147" s="11"/>
      <c r="Q10147" s="11"/>
      <c r="R10147" s="8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  <c r="BR10147" s="1"/>
      <c r="BS10147" s="1"/>
      <c r="BT10147" s="1"/>
      <c r="BU10147" s="1"/>
      <c r="BV10147" s="1"/>
      <c r="BW10147" s="1"/>
      <c r="BX10147" s="1"/>
      <c r="BY10147" s="1"/>
      <c r="BZ10147" s="1"/>
      <c r="CA10147" s="1"/>
      <c r="CB10147" s="1"/>
      <c r="CC10147" s="1"/>
      <c r="CD10147" s="1"/>
      <c r="CE10147" s="1"/>
      <c r="CF10147" s="1"/>
      <c r="CG10147" s="1"/>
      <c r="CH10147" s="1"/>
      <c r="CI10147" s="1"/>
      <c r="CJ10147" s="1"/>
      <c r="CK10147" s="1"/>
      <c r="CL10147" s="1"/>
      <c r="CM10147" s="1"/>
      <c r="CN10147" s="1"/>
      <c r="CO10147" s="1"/>
      <c r="CP10147" s="1"/>
      <c r="CQ10147" s="1"/>
      <c r="CR10147" s="1"/>
      <c r="CS10147" s="1"/>
      <c r="CT10147" s="1"/>
      <c r="CU10147" s="1"/>
      <c r="CV10147" s="1"/>
      <c r="CW10147" s="1"/>
      <c r="CX10147" s="1"/>
      <c r="CY10147" s="1"/>
      <c r="CZ10147" s="1"/>
      <c r="DA10147" s="1"/>
      <c r="DB10147" s="1"/>
      <c r="DC10147" s="1"/>
      <c r="DD10147" s="1"/>
      <c r="DE10147" s="1"/>
      <c r="DF10147" s="1"/>
      <c r="DG10147" s="1"/>
      <c r="DH10147" s="1"/>
      <c r="DI10147" s="1"/>
      <c r="DJ10147" s="1"/>
      <c r="DK10147" s="1"/>
      <c r="DL10147" s="1"/>
      <c r="DM10147" s="1"/>
      <c r="DN10147" s="1"/>
      <c r="DO10147" s="1"/>
    </row>
    <row r="10148" spans="1:119" s="2" customFormat="1">
      <c r="A10148" s="1"/>
      <c r="B10148" s="1"/>
      <c r="C10148" s="1"/>
      <c r="D10148" s="1"/>
      <c r="E10148" s="3"/>
      <c r="F10148" s="11"/>
      <c r="G10148" s="11"/>
      <c r="H10148" s="11"/>
      <c r="I10148" s="5"/>
      <c r="J10148" s="1"/>
      <c r="K10148" s="1"/>
      <c r="L10148" s="1"/>
      <c r="M10148" s="1"/>
      <c r="N10148" s="7"/>
      <c r="O10148" s="11"/>
      <c r="P10148" s="11"/>
      <c r="Q10148" s="11"/>
      <c r="R10148" s="8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  <c r="BR10148" s="1"/>
      <c r="BS10148" s="1"/>
      <c r="BT10148" s="1"/>
      <c r="BU10148" s="1"/>
      <c r="BV10148" s="1"/>
      <c r="BW10148" s="1"/>
      <c r="BX10148" s="1"/>
      <c r="BY10148" s="1"/>
      <c r="BZ10148" s="1"/>
      <c r="CA10148" s="1"/>
      <c r="CB10148" s="1"/>
      <c r="CC10148" s="1"/>
      <c r="CD10148" s="1"/>
      <c r="CE10148" s="1"/>
      <c r="CF10148" s="1"/>
      <c r="CG10148" s="1"/>
      <c r="CH10148" s="1"/>
      <c r="CI10148" s="1"/>
      <c r="CJ10148" s="1"/>
      <c r="CK10148" s="1"/>
      <c r="CL10148" s="1"/>
      <c r="CM10148" s="1"/>
      <c r="CN10148" s="1"/>
      <c r="CO10148" s="1"/>
      <c r="CP10148" s="1"/>
      <c r="CQ10148" s="1"/>
      <c r="CR10148" s="1"/>
      <c r="CS10148" s="1"/>
      <c r="CT10148" s="1"/>
      <c r="CU10148" s="1"/>
      <c r="CV10148" s="1"/>
      <c r="CW10148" s="1"/>
      <c r="CX10148" s="1"/>
      <c r="CY10148" s="1"/>
      <c r="CZ10148" s="1"/>
      <c r="DA10148" s="1"/>
      <c r="DB10148" s="1"/>
      <c r="DC10148" s="1"/>
      <c r="DD10148" s="1"/>
      <c r="DE10148" s="1"/>
      <c r="DF10148" s="1"/>
      <c r="DG10148" s="1"/>
      <c r="DH10148" s="1"/>
      <c r="DI10148" s="1"/>
      <c r="DJ10148" s="1"/>
      <c r="DK10148" s="1"/>
      <c r="DL10148" s="1"/>
      <c r="DM10148" s="1"/>
      <c r="DN10148" s="1"/>
      <c r="DO10148" s="1"/>
    </row>
    <row r="10149" spans="1:119" s="2" customFormat="1">
      <c r="A10149" s="1"/>
      <c r="B10149" s="1"/>
      <c r="C10149" s="1"/>
      <c r="D10149" s="1"/>
      <c r="E10149" s="3"/>
      <c r="F10149" s="11"/>
      <c r="G10149" s="11"/>
      <c r="H10149" s="11"/>
      <c r="I10149" s="5"/>
      <c r="J10149" s="1"/>
      <c r="K10149" s="1"/>
      <c r="L10149" s="1"/>
      <c r="M10149" s="1"/>
      <c r="N10149" s="7"/>
      <c r="O10149" s="11"/>
      <c r="P10149" s="11"/>
      <c r="Q10149" s="11"/>
      <c r="R10149" s="8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  <c r="BR10149" s="1"/>
      <c r="BS10149" s="1"/>
      <c r="BT10149" s="1"/>
      <c r="BU10149" s="1"/>
      <c r="BV10149" s="1"/>
      <c r="BW10149" s="1"/>
      <c r="BX10149" s="1"/>
      <c r="BY10149" s="1"/>
      <c r="BZ10149" s="1"/>
      <c r="CA10149" s="1"/>
      <c r="CB10149" s="1"/>
      <c r="CC10149" s="1"/>
      <c r="CD10149" s="1"/>
      <c r="CE10149" s="1"/>
      <c r="CF10149" s="1"/>
      <c r="CG10149" s="1"/>
      <c r="CH10149" s="1"/>
      <c r="CI10149" s="1"/>
      <c r="CJ10149" s="1"/>
      <c r="CK10149" s="1"/>
      <c r="CL10149" s="1"/>
      <c r="CM10149" s="1"/>
      <c r="CN10149" s="1"/>
      <c r="CO10149" s="1"/>
      <c r="CP10149" s="1"/>
      <c r="CQ10149" s="1"/>
      <c r="CR10149" s="1"/>
      <c r="CS10149" s="1"/>
      <c r="CT10149" s="1"/>
      <c r="CU10149" s="1"/>
      <c r="CV10149" s="1"/>
      <c r="CW10149" s="1"/>
      <c r="CX10149" s="1"/>
      <c r="CY10149" s="1"/>
      <c r="CZ10149" s="1"/>
      <c r="DA10149" s="1"/>
      <c r="DB10149" s="1"/>
      <c r="DC10149" s="1"/>
      <c r="DD10149" s="1"/>
      <c r="DE10149" s="1"/>
      <c r="DF10149" s="1"/>
      <c r="DG10149" s="1"/>
      <c r="DH10149" s="1"/>
      <c r="DI10149" s="1"/>
      <c r="DJ10149" s="1"/>
      <c r="DK10149" s="1"/>
      <c r="DL10149" s="1"/>
      <c r="DM10149" s="1"/>
      <c r="DN10149" s="1"/>
      <c r="DO10149" s="1"/>
    </row>
    <row r="10150" spans="1:119" s="2" customFormat="1">
      <c r="A10150" s="1"/>
      <c r="B10150" s="1"/>
      <c r="C10150" s="1"/>
      <c r="D10150" s="1"/>
      <c r="E10150" s="3"/>
      <c r="F10150" s="11"/>
      <c r="G10150" s="11"/>
      <c r="H10150" s="11"/>
      <c r="I10150" s="5"/>
      <c r="J10150" s="1"/>
      <c r="K10150" s="1"/>
      <c r="L10150" s="1"/>
      <c r="M10150" s="1"/>
      <c r="N10150" s="7"/>
      <c r="O10150" s="11"/>
      <c r="P10150" s="11"/>
      <c r="Q10150" s="11"/>
      <c r="R10150" s="8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  <c r="BR10150" s="1"/>
      <c r="BS10150" s="1"/>
      <c r="BT10150" s="1"/>
      <c r="BU10150" s="1"/>
      <c r="BV10150" s="1"/>
      <c r="BW10150" s="1"/>
      <c r="BX10150" s="1"/>
      <c r="BY10150" s="1"/>
      <c r="BZ10150" s="1"/>
      <c r="CA10150" s="1"/>
      <c r="CB10150" s="1"/>
      <c r="CC10150" s="1"/>
      <c r="CD10150" s="1"/>
      <c r="CE10150" s="1"/>
      <c r="CF10150" s="1"/>
      <c r="CG10150" s="1"/>
      <c r="CH10150" s="1"/>
      <c r="CI10150" s="1"/>
      <c r="CJ10150" s="1"/>
      <c r="CK10150" s="1"/>
      <c r="CL10150" s="1"/>
      <c r="CM10150" s="1"/>
      <c r="CN10150" s="1"/>
      <c r="CO10150" s="1"/>
      <c r="CP10150" s="1"/>
      <c r="CQ10150" s="1"/>
      <c r="CR10150" s="1"/>
      <c r="CS10150" s="1"/>
      <c r="CT10150" s="1"/>
      <c r="CU10150" s="1"/>
      <c r="CV10150" s="1"/>
      <c r="CW10150" s="1"/>
      <c r="CX10150" s="1"/>
      <c r="CY10150" s="1"/>
      <c r="CZ10150" s="1"/>
      <c r="DA10150" s="1"/>
      <c r="DB10150" s="1"/>
      <c r="DC10150" s="1"/>
      <c r="DD10150" s="1"/>
      <c r="DE10150" s="1"/>
      <c r="DF10150" s="1"/>
      <c r="DG10150" s="1"/>
      <c r="DH10150" s="1"/>
      <c r="DI10150" s="1"/>
      <c r="DJ10150" s="1"/>
      <c r="DK10150" s="1"/>
      <c r="DL10150" s="1"/>
      <c r="DM10150" s="1"/>
      <c r="DN10150" s="1"/>
      <c r="DO10150" s="1"/>
    </row>
    <row r="10151" spans="1:119" s="2" customFormat="1">
      <c r="A10151" s="1"/>
      <c r="B10151" s="1"/>
      <c r="C10151" s="1"/>
      <c r="D10151" s="1"/>
      <c r="E10151" s="3"/>
      <c r="F10151" s="11"/>
      <c r="G10151" s="11"/>
      <c r="H10151" s="11"/>
      <c r="I10151" s="5"/>
      <c r="J10151" s="1"/>
      <c r="K10151" s="1"/>
      <c r="L10151" s="1"/>
      <c r="M10151" s="1"/>
      <c r="N10151" s="7"/>
      <c r="O10151" s="11"/>
      <c r="P10151" s="11"/>
      <c r="Q10151" s="11"/>
      <c r="R10151" s="8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  <c r="BR10151" s="1"/>
      <c r="BS10151" s="1"/>
      <c r="BT10151" s="1"/>
      <c r="BU10151" s="1"/>
      <c r="BV10151" s="1"/>
      <c r="BW10151" s="1"/>
      <c r="BX10151" s="1"/>
      <c r="BY10151" s="1"/>
      <c r="BZ10151" s="1"/>
      <c r="CA10151" s="1"/>
      <c r="CB10151" s="1"/>
      <c r="CC10151" s="1"/>
      <c r="CD10151" s="1"/>
      <c r="CE10151" s="1"/>
      <c r="CF10151" s="1"/>
      <c r="CG10151" s="1"/>
      <c r="CH10151" s="1"/>
      <c r="CI10151" s="1"/>
      <c r="CJ10151" s="1"/>
      <c r="CK10151" s="1"/>
      <c r="CL10151" s="1"/>
      <c r="CM10151" s="1"/>
      <c r="CN10151" s="1"/>
      <c r="CO10151" s="1"/>
      <c r="CP10151" s="1"/>
      <c r="CQ10151" s="1"/>
      <c r="CR10151" s="1"/>
      <c r="CS10151" s="1"/>
      <c r="CT10151" s="1"/>
      <c r="CU10151" s="1"/>
      <c r="CV10151" s="1"/>
      <c r="CW10151" s="1"/>
      <c r="CX10151" s="1"/>
      <c r="CY10151" s="1"/>
      <c r="CZ10151" s="1"/>
      <c r="DA10151" s="1"/>
      <c r="DB10151" s="1"/>
      <c r="DC10151" s="1"/>
      <c r="DD10151" s="1"/>
      <c r="DE10151" s="1"/>
      <c r="DF10151" s="1"/>
      <c r="DG10151" s="1"/>
      <c r="DH10151" s="1"/>
      <c r="DI10151" s="1"/>
      <c r="DJ10151" s="1"/>
      <c r="DK10151" s="1"/>
      <c r="DL10151" s="1"/>
      <c r="DM10151" s="1"/>
      <c r="DN10151" s="1"/>
      <c r="DO10151" s="1"/>
    </row>
    <row r="10152" spans="1:119" s="2" customFormat="1">
      <c r="A10152" s="1"/>
      <c r="B10152" s="1"/>
      <c r="C10152" s="1"/>
      <c r="D10152" s="1"/>
      <c r="E10152" s="3"/>
      <c r="F10152" s="11"/>
      <c r="G10152" s="11"/>
      <c r="H10152" s="11"/>
      <c r="I10152" s="5"/>
      <c r="J10152" s="1"/>
      <c r="K10152" s="1"/>
      <c r="L10152" s="1"/>
      <c r="M10152" s="1"/>
      <c r="N10152" s="7"/>
      <c r="O10152" s="11"/>
      <c r="P10152" s="11"/>
      <c r="Q10152" s="11"/>
      <c r="R10152" s="8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  <c r="BR10152" s="1"/>
      <c r="BS10152" s="1"/>
      <c r="BT10152" s="1"/>
      <c r="BU10152" s="1"/>
      <c r="BV10152" s="1"/>
      <c r="BW10152" s="1"/>
      <c r="BX10152" s="1"/>
      <c r="BY10152" s="1"/>
      <c r="BZ10152" s="1"/>
      <c r="CA10152" s="1"/>
      <c r="CB10152" s="1"/>
      <c r="CC10152" s="1"/>
      <c r="CD10152" s="1"/>
      <c r="CE10152" s="1"/>
      <c r="CF10152" s="1"/>
      <c r="CG10152" s="1"/>
      <c r="CH10152" s="1"/>
      <c r="CI10152" s="1"/>
      <c r="CJ10152" s="1"/>
      <c r="CK10152" s="1"/>
      <c r="CL10152" s="1"/>
      <c r="CM10152" s="1"/>
      <c r="CN10152" s="1"/>
      <c r="CO10152" s="1"/>
      <c r="CP10152" s="1"/>
      <c r="CQ10152" s="1"/>
      <c r="CR10152" s="1"/>
      <c r="CS10152" s="1"/>
      <c r="CT10152" s="1"/>
      <c r="CU10152" s="1"/>
      <c r="CV10152" s="1"/>
      <c r="CW10152" s="1"/>
      <c r="CX10152" s="1"/>
      <c r="CY10152" s="1"/>
      <c r="CZ10152" s="1"/>
      <c r="DA10152" s="1"/>
      <c r="DB10152" s="1"/>
      <c r="DC10152" s="1"/>
      <c r="DD10152" s="1"/>
      <c r="DE10152" s="1"/>
      <c r="DF10152" s="1"/>
      <c r="DG10152" s="1"/>
      <c r="DH10152" s="1"/>
      <c r="DI10152" s="1"/>
      <c r="DJ10152" s="1"/>
      <c r="DK10152" s="1"/>
      <c r="DL10152" s="1"/>
      <c r="DM10152" s="1"/>
      <c r="DN10152" s="1"/>
      <c r="DO10152" s="1"/>
    </row>
    <row r="10153" spans="1:119" s="2" customFormat="1">
      <c r="A10153" s="1"/>
      <c r="B10153" s="1"/>
      <c r="C10153" s="1"/>
      <c r="D10153" s="1"/>
      <c r="E10153" s="3"/>
      <c r="F10153" s="11"/>
      <c r="G10153" s="11"/>
      <c r="H10153" s="11"/>
      <c r="I10153" s="5"/>
      <c r="J10153" s="1"/>
      <c r="K10153" s="1"/>
      <c r="L10153" s="1"/>
      <c r="M10153" s="1"/>
      <c r="N10153" s="7"/>
      <c r="O10153" s="11"/>
      <c r="P10153" s="11"/>
      <c r="Q10153" s="11"/>
      <c r="R10153" s="8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  <c r="BR10153" s="1"/>
      <c r="BS10153" s="1"/>
      <c r="BT10153" s="1"/>
      <c r="BU10153" s="1"/>
      <c r="BV10153" s="1"/>
      <c r="BW10153" s="1"/>
      <c r="BX10153" s="1"/>
      <c r="BY10153" s="1"/>
      <c r="BZ10153" s="1"/>
      <c r="CA10153" s="1"/>
      <c r="CB10153" s="1"/>
      <c r="CC10153" s="1"/>
      <c r="CD10153" s="1"/>
      <c r="CE10153" s="1"/>
      <c r="CF10153" s="1"/>
      <c r="CG10153" s="1"/>
      <c r="CH10153" s="1"/>
      <c r="CI10153" s="1"/>
      <c r="CJ10153" s="1"/>
      <c r="CK10153" s="1"/>
      <c r="CL10153" s="1"/>
      <c r="CM10153" s="1"/>
      <c r="CN10153" s="1"/>
      <c r="CO10153" s="1"/>
      <c r="CP10153" s="1"/>
      <c r="CQ10153" s="1"/>
      <c r="CR10153" s="1"/>
      <c r="CS10153" s="1"/>
      <c r="CT10153" s="1"/>
      <c r="CU10153" s="1"/>
      <c r="CV10153" s="1"/>
      <c r="CW10153" s="1"/>
      <c r="CX10153" s="1"/>
      <c r="CY10153" s="1"/>
      <c r="CZ10153" s="1"/>
      <c r="DA10153" s="1"/>
      <c r="DB10153" s="1"/>
      <c r="DC10153" s="1"/>
      <c r="DD10153" s="1"/>
      <c r="DE10153" s="1"/>
      <c r="DF10153" s="1"/>
      <c r="DG10153" s="1"/>
      <c r="DH10153" s="1"/>
      <c r="DI10153" s="1"/>
      <c r="DJ10153" s="1"/>
      <c r="DK10153" s="1"/>
      <c r="DL10153" s="1"/>
      <c r="DM10153" s="1"/>
      <c r="DN10153" s="1"/>
      <c r="DO10153" s="1"/>
    </row>
    <row r="10154" spans="1:119" s="2" customFormat="1">
      <c r="A10154" s="1"/>
      <c r="B10154" s="1"/>
      <c r="C10154" s="1"/>
      <c r="D10154" s="1"/>
      <c r="E10154" s="3"/>
      <c r="F10154" s="11"/>
      <c r="G10154" s="11"/>
      <c r="H10154" s="11"/>
      <c r="I10154" s="5"/>
      <c r="J10154" s="1"/>
      <c r="K10154" s="1"/>
      <c r="L10154" s="1"/>
      <c r="M10154" s="1"/>
      <c r="N10154" s="7"/>
      <c r="O10154" s="11"/>
      <c r="P10154" s="11"/>
      <c r="Q10154" s="11"/>
      <c r="R10154" s="8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  <c r="BR10154" s="1"/>
      <c r="BS10154" s="1"/>
      <c r="BT10154" s="1"/>
      <c r="BU10154" s="1"/>
      <c r="BV10154" s="1"/>
      <c r="BW10154" s="1"/>
      <c r="BX10154" s="1"/>
      <c r="BY10154" s="1"/>
      <c r="BZ10154" s="1"/>
      <c r="CA10154" s="1"/>
      <c r="CB10154" s="1"/>
      <c r="CC10154" s="1"/>
      <c r="CD10154" s="1"/>
      <c r="CE10154" s="1"/>
      <c r="CF10154" s="1"/>
      <c r="CG10154" s="1"/>
      <c r="CH10154" s="1"/>
      <c r="CI10154" s="1"/>
      <c r="CJ10154" s="1"/>
      <c r="CK10154" s="1"/>
      <c r="CL10154" s="1"/>
      <c r="CM10154" s="1"/>
      <c r="CN10154" s="1"/>
      <c r="CO10154" s="1"/>
      <c r="CP10154" s="1"/>
      <c r="CQ10154" s="1"/>
      <c r="CR10154" s="1"/>
      <c r="CS10154" s="1"/>
      <c r="CT10154" s="1"/>
      <c r="CU10154" s="1"/>
      <c r="CV10154" s="1"/>
      <c r="CW10154" s="1"/>
      <c r="CX10154" s="1"/>
      <c r="CY10154" s="1"/>
      <c r="CZ10154" s="1"/>
      <c r="DA10154" s="1"/>
      <c r="DB10154" s="1"/>
      <c r="DC10154" s="1"/>
      <c r="DD10154" s="1"/>
      <c r="DE10154" s="1"/>
      <c r="DF10154" s="1"/>
      <c r="DG10154" s="1"/>
      <c r="DH10154" s="1"/>
      <c r="DI10154" s="1"/>
      <c r="DJ10154" s="1"/>
      <c r="DK10154" s="1"/>
      <c r="DL10154" s="1"/>
      <c r="DM10154" s="1"/>
      <c r="DN10154" s="1"/>
      <c r="DO10154" s="1"/>
    </row>
    <row r="10155" spans="1:119" s="2" customFormat="1">
      <c r="A10155" s="1"/>
      <c r="B10155" s="1"/>
      <c r="C10155" s="1"/>
      <c r="D10155" s="1"/>
      <c r="E10155" s="3"/>
      <c r="F10155" s="11"/>
      <c r="G10155" s="11"/>
      <c r="H10155" s="11"/>
      <c r="I10155" s="5"/>
      <c r="J10155" s="1"/>
      <c r="K10155" s="1"/>
      <c r="L10155" s="1"/>
      <c r="M10155" s="1"/>
      <c r="N10155" s="7"/>
      <c r="O10155" s="11"/>
      <c r="P10155" s="11"/>
      <c r="Q10155" s="11"/>
      <c r="R10155" s="8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  <c r="BR10155" s="1"/>
      <c r="BS10155" s="1"/>
      <c r="BT10155" s="1"/>
      <c r="BU10155" s="1"/>
      <c r="BV10155" s="1"/>
      <c r="BW10155" s="1"/>
      <c r="BX10155" s="1"/>
      <c r="BY10155" s="1"/>
      <c r="BZ10155" s="1"/>
      <c r="CA10155" s="1"/>
      <c r="CB10155" s="1"/>
      <c r="CC10155" s="1"/>
      <c r="CD10155" s="1"/>
      <c r="CE10155" s="1"/>
      <c r="CF10155" s="1"/>
      <c r="CG10155" s="1"/>
      <c r="CH10155" s="1"/>
      <c r="CI10155" s="1"/>
      <c r="CJ10155" s="1"/>
      <c r="CK10155" s="1"/>
      <c r="CL10155" s="1"/>
      <c r="CM10155" s="1"/>
      <c r="CN10155" s="1"/>
      <c r="CO10155" s="1"/>
      <c r="CP10155" s="1"/>
      <c r="CQ10155" s="1"/>
      <c r="CR10155" s="1"/>
      <c r="CS10155" s="1"/>
      <c r="CT10155" s="1"/>
      <c r="CU10155" s="1"/>
      <c r="CV10155" s="1"/>
      <c r="CW10155" s="1"/>
      <c r="CX10155" s="1"/>
      <c r="CY10155" s="1"/>
      <c r="CZ10155" s="1"/>
      <c r="DA10155" s="1"/>
      <c r="DB10155" s="1"/>
      <c r="DC10155" s="1"/>
      <c r="DD10155" s="1"/>
      <c r="DE10155" s="1"/>
      <c r="DF10155" s="1"/>
      <c r="DG10155" s="1"/>
      <c r="DH10155" s="1"/>
      <c r="DI10155" s="1"/>
      <c r="DJ10155" s="1"/>
      <c r="DK10155" s="1"/>
      <c r="DL10155" s="1"/>
      <c r="DM10155" s="1"/>
      <c r="DN10155" s="1"/>
      <c r="DO10155" s="1"/>
    </row>
    <row r="10156" spans="1:119" s="2" customFormat="1">
      <c r="A10156" s="1"/>
      <c r="B10156" s="1"/>
      <c r="C10156" s="1"/>
      <c r="D10156" s="1"/>
      <c r="E10156" s="3"/>
      <c r="F10156" s="11"/>
      <c r="G10156" s="11"/>
      <c r="H10156" s="11"/>
      <c r="I10156" s="5"/>
      <c r="J10156" s="1"/>
      <c r="K10156" s="1"/>
      <c r="L10156" s="1"/>
      <c r="M10156" s="1"/>
      <c r="N10156" s="7"/>
      <c r="O10156" s="11"/>
      <c r="P10156" s="11"/>
      <c r="Q10156" s="11"/>
      <c r="R10156" s="8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  <c r="BR10156" s="1"/>
      <c r="BS10156" s="1"/>
      <c r="BT10156" s="1"/>
      <c r="BU10156" s="1"/>
      <c r="BV10156" s="1"/>
      <c r="BW10156" s="1"/>
      <c r="BX10156" s="1"/>
      <c r="BY10156" s="1"/>
      <c r="BZ10156" s="1"/>
      <c r="CA10156" s="1"/>
      <c r="CB10156" s="1"/>
      <c r="CC10156" s="1"/>
      <c r="CD10156" s="1"/>
      <c r="CE10156" s="1"/>
      <c r="CF10156" s="1"/>
      <c r="CG10156" s="1"/>
      <c r="CH10156" s="1"/>
      <c r="CI10156" s="1"/>
      <c r="CJ10156" s="1"/>
      <c r="CK10156" s="1"/>
      <c r="CL10156" s="1"/>
      <c r="CM10156" s="1"/>
      <c r="CN10156" s="1"/>
      <c r="CO10156" s="1"/>
      <c r="CP10156" s="1"/>
      <c r="CQ10156" s="1"/>
      <c r="CR10156" s="1"/>
      <c r="CS10156" s="1"/>
      <c r="CT10156" s="1"/>
      <c r="CU10156" s="1"/>
      <c r="CV10156" s="1"/>
      <c r="CW10156" s="1"/>
      <c r="CX10156" s="1"/>
      <c r="CY10156" s="1"/>
      <c r="CZ10156" s="1"/>
      <c r="DA10156" s="1"/>
      <c r="DB10156" s="1"/>
      <c r="DC10156" s="1"/>
      <c r="DD10156" s="1"/>
      <c r="DE10156" s="1"/>
      <c r="DF10156" s="1"/>
      <c r="DG10156" s="1"/>
      <c r="DH10156" s="1"/>
      <c r="DI10156" s="1"/>
      <c r="DJ10156" s="1"/>
      <c r="DK10156" s="1"/>
      <c r="DL10156" s="1"/>
      <c r="DM10156" s="1"/>
      <c r="DN10156" s="1"/>
      <c r="DO10156" s="1"/>
    </row>
    <row r="10157" spans="1:119" s="2" customFormat="1">
      <c r="A10157" s="1"/>
      <c r="B10157" s="1"/>
      <c r="C10157" s="1"/>
      <c r="D10157" s="1"/>
      <c r="E10157" s="3"/>
      <c r="F10157" s="11"/>
      <c r="G10157" s="11"/>
      <c r="H10157" s="11"/>
      <c r="I10157" s="5"/>
      <c r="J10157" s="1"/>
      <c r="K10157" s="1"/>
      <c r="L10157" s="1"/>
      <c r="M10157" s="1"/>
      <c r="N10157" s="7"/>
      <c r="O10157" s="11"/>
      <c r="P10157" s="11"/>
      <c r="Q10157" s="11"/>
      <c r="R10157" s="8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  <c r="BR10157" s="1"/>
      <c r="BS10157" s="1"/>
      <c r="BT10157" s="1"/>
      <c r="BU10157" s="1"/>
      <c r="BV10157" s="1"/>
      <c r="BW10157" s="1"/>
      <c r="BX10157" s="1"/>
      <c r="BY10157" s="1"/>
      <c r="BZ10157" s="1"/>
      <c r="CA10157" s="1"/>
      <c r="CB10157" s="1"/>
      <c r="CC10157" s="1"/>
      <c r="CD10157" s="1"/>
      <c r="CE10157" s="1"/>
      <c r="CF10157" s="1"/>
      <c r="CG10157" s="1"/>
      <c r="CH10157" s="1"/>
      <c r="CI10157" s="1"/>
      <c r="CJ10157" s="1"/>
      <c r="CK10157" s="1"/>
      <c r="CL10157" s="1"/>
      <c r="CM10157" s="1"/>
      <c r="CN10157" s="1"/>
      <c r="CO10157" s="1"/>
      <c r="CP10157" s="1"/>
      <c r="CQ10157" s="1"/>
      <c r="CR10157" s="1"/>
      <c r="CS10157" s="1"/>
      <c r="CT10157" s="1"/>
      <c r="CU10157" s="1"/>
      <c r="CV10157" s="1"/>
      <c r="CW10157" s="1"/>
      <c r="CX10157" s="1"/>
      <c r="CY10157" s="1"/>
      <c r="CZ10157" s="1"/>
      <c r="DA10157" s="1"/>
      <c r="DB10157" s="1"/>
      <c r="DC10157" s="1"/>
      <c r="DD10157" s="1"/>
      <c r="DE10157" s="1"/>
      <c r="DF10157" s="1"/>
      <c r="DG10157" s="1"/>
      <c r="DH10157" s="1"/>
      <c r="DI10157" s="1"/>
      <c r="DJ10157" s="1"/>
      <c r="DK10157" s="1"/>
      <c r="DL10157" s="1"/>
      <c r="DM10157" s="1"/>
      <c r="DN10157" s="1"/>
      <c r="DO10157" s="1"/>
    </row>
    <row r="10158" spans="1:119" s="2" customFormat="1">
      <c r="A10158" s="1"/>
      <c r="B10158" s="1"/>
      <c r="C10158" s="1"/>
      <c r="D10158" s="1"/>
      <c r="E10158" s="3"/>
      <c r="F10158" s="11"/>
      <c r="G10158" s="11"/>
      <c r="H10158" s="11"/>
      <c r="I10158" s="5"/>
      <c r="J10158" s="1"/>
      <c r="K10158" s="1"/>
      <c r="L10158" s="1"/>
      <c r="M10158" s="1"/>
      <c r="N10158" s="7"/>
      <c r="O10158" s="11"/>
      <c r="P10158" s="11"/>
      <c r="Q10158" s="11"/>
      <c r="R10158" s="8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  <c r="BR10158" s="1"/>
      <c r="BS10158" s="1"/>
      <c r="BT10158" s="1"/>
      <c r="BU10158" s="1"/>
      <c r="BV10158" s="1"/>
      <c r="BW10158" s="1"/>
      <c r="BX10158" s="1"/>
      <c r="BY10158" s="1"/>
      <c r="BZ10158" s="1"/>
      <c r="CA10158" s="1"/>
      <c r="CB10158" s="1"/>
      <c r="CC10158" s="1"/>
      <c r="CD10158" s="1"/>
      <c r="CE10158" s="1"/>
      <c r="CF10158" s="1"/>
      <c r="CG10158" s="1"/>
      <c r="CH10158" s="1"/>
      <c r="CI10158" s="1"/>
      <c r="CJ10158" s="1"/>
      <c r="CK10158" s="1"/>
      <c r="CL10158" s="1"/>
      <c r="CM10158" s="1"/>
      <c r="CN10158" s="1"/>
      <c r="CO10158" s="1"/>
      <c r="CP10158" s="1"/>
      <c r="CQ10158" s="1"/>
      <c r="CR10158" s="1"/>
      <c r="CS10158" s="1"/>
      <c r="CT10158" s="1"/>
      <c r="CU10158" s="1"/>
      <c r="CV10158" s="1"/>
      <c r="CW10158" s="1"/>
      <c r="CX10158" s="1"/>
      <c r="CY10158" s="1"/>
      <c r="CZ10158" s="1"/>
      <c r="DA10158" s="1"/>
      <c r="DB10158" s="1"/>
      <c r="DC10158" s="1"/>
      <c r="DD10158" s="1"/>
      <c r="DE10158" s="1"/>
      <c r="DF10158" s="1"/>
      <c r="DG10158" s="1"/>
      <c r="DH10158" s="1"/>
      <c r="DI10158" s="1"/>
      <c r="DJ10158" s="1"/>
      <c r="DK10158" s="1"/>
      <c r="DL10158" s="1"/>
      <c r="DM10158" s="1"/>
      <c r="DN10158" s="1"/>
      <c r="DO10158" s="1"/>
    </row>
    <row r="10159" spans="1:119" s="2" customFormat="1">
      <c r="A10159" s="1"/>
      <c r="B10159" s="1"/>
      <c r="C10159" s="1"/>
      <c r="D10159" s="1"/>
      <c r="E10159" s="3"/>
      <c r="F10159" s="11"/>
      <c r="G10159" s="11"/>
      <c r="H10159" s="11"/>
      <c r="I10159" s="5"/>
      <c r="J10159" s="1"/>
      <c r="K10159" s="1"/>
      <c r="L10159" s="1"/>
      <c r="M10159" s="1"/>
      <c r="N10159" s="7"/>
      <c r="O10159" s="11"/>
      <c r="P10159" s="11"/>
      <c r="Q10159" s="11"/>
      <c r="R10159" s="8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  <c r="BR10159" s="1"/>
      <c r="BS10159" s="1"/>
      <c r="BT10159" s="1"/>
      <c r="BU10159" s="1"/>
      <c r="BV10159" s="1"/>
      <c r="BW10159" s="1"/>
      <c r="BX10159" s="1"/>
      <c r="BY10159" s="1"/>
      <c r="BZ10159" s="1"/>
      <c r="CA10159" s="1"/>
      <c r="CB10159" s="1"/>
      <c r="CC10159" s="1"/>
      <c r="CD10159" s="1"/>
      <c r="CE10159" s="1"/>
      <c r="CF10159" s="1"/>
      <c r="CG10159" s="1"/>
      <c r="CH10159" s="1"/>
      <c r="CI10159" s="1"/>
      <c r="CJ10159" s="1"/>
      <c r="CK10159" s="1"/>
      <c r="CL10159" s="1"/>
      <c r="CM10159" s="1"/>
      <c r="CN10159" s="1"/>
      <c r="CO10159" s="1"/>
      <c r="CP10159" s="1"/>
      <c r="CQ10159" s="1"/>
      <c r="CR10159" s="1"/>
      <c r="CS10159" s="1"/>
      <c r="CT10159" s="1"/>
      <c r="CU10159" s="1"/>
      <c r="CV10159" s="1"/>
      <c r="CW10159" s="1"/>
      <c r="CX10159" s="1"/>
      <c r="CY10159" s="1"/>
      <c r="CZ10159" s="1"/>
      <c r="DA10159" s="1"/>
      <c r="DB10159" s="1"/>
      <c r="DC10159" s="1"/>
      <c r="DD10159" s="1"/>
      <c r="DE10159" s="1"/>
      <c r="DF10159" s="1"/>
      <c r="DG10159" s="1"/>
      <c r="DH10159" s="1"/>
      <c r="DI10159" s="1"/>
      <c r="DJ10159" s="1"/>
      <c r="DK10159" s="1"/>
      <c r="DL10159" s="1"/>
      <c r="DM10159" s="1"/>
      <c r="DN10159" s="1"/>
      <c r="DO10159" s="1"/>
    </row>
    <row r="10160" spans="1:119" s="2" customFormat="1">
      <c r="A10160" s="1"/>
      <c r="B10160" s="1"/>
      <c r="C10160" s="1"/>
      <c r="D10160" s="1"/>
      <c r="E10160" s="3"/>
      <c r="F10160" s="11"/>
      <c r="G10160" s="11"/>
      <c r="H10160" s="11"/>
      <c r="I10160" s="5"/>
      <c r="J10160" s="1"/>
      <c r="K10160" s="1"/>
      <c r="L10160" s="1"/>
      <c r="M10160" s="1"/>
      <c r="N10160" s="7"/>
      <c r="O10160" s="11"/>
      <c r="P10160" s="11"/>
      <c r="Q10160" s="11"/>
      <c r="R10160" s="8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  <c r="BR10160" s="1"/>
      <c r="BS10160" s="1"/>
      <c r="BT10160" s="1"/>
      <c r="BU10160" s="1"/>
      <c r="BV10160" s="1"/>
      <c r="BW10160" s="1"/>
      <c r="BX10160" s="1"/>
      <c r="BY10160" s="1"/>
      <c r="BZ10160" s="1"/>
      <c r="CA10160" s="1"/>
      <c r="CB10160" s="1"/>
      <c r="CC10160" s="1"/>
      <c r="CD10160" s="1"/>
      <c r="CE10160" s="1"/>
      <c r="CF10160" s="1"/>
      <c r="CG10160" s="1"/>
      <c r="CH10160" s="1"/>
      <c r="CI10160" s="1"/>
      <c r="CJ10160" s="1"/>
      <c r="CK10160" s="1"/>
      <c r="CL10160" s="1"/>
      <c r="CM10160" s="1"/>
      <c r="CN10160" s="1"/>
      <c r="CO10160" s="1"/>
      <c r="CP10160" s="1"/>
      <c r="CQ10160" s="1"/>
      <c r="CR10160" s="1"/>
      <c r="CS10160" s="1"/>
      <c r="CT10160" s="1"/>
      <c r="CU10160" s="1"/>
      <c r="CV10160" s="1"/>
      <c r="CW10160" s="1"/>
      <c r="CX10160" s="1"/>
      <c r="CY10160" s="1"/>
      <c r="CZ10160" s="1"/>
      <c r="DA10160" s="1"/>
      <c r="DB10160" s="1"/>
      <c r="DC10160" s="1"/>
      <c r="DD10160" s="1"/>
      <c r="DE10160" s="1"/>
      <c r="DF10160" s="1"/>
      <c r="DG10160" s="1"/>
      <c r="DH10160" s="1"/>
      <c r="DI10160" s="1"/>
      <c r="DJ10160" s="1"/>
      <c r="DK10160" s="1"/>
      <c r="DL10160" s="1"/>
      <c r="DM10160" s="1"/>
      <c r="DN10160" s="1"/>
      <c r="DO10160" s="1"/>
    </row>
    <row r="10161" spans="1:119" s="2" customFormat="1">
      <c r="A10161" s="1"/>
      <c r="B10161" s="1"/>
      <c r="C10161" s="1"/>
      <c r="D10161" s="1"/>
      <c r="E10161" s="3"/>
      <c r="F10161" s="11"/>
      <c r="G10161" s="11"/>
      <c r="H10161" s="11"/>
      <c r="I10161" s="5"/>
      <c r="J10161" s="1"/>
      <c r="K10161" s="1"/>
      <c r="L10161" s="1"/>
      <c r="M10161" s="1"/>
      <c r="N10161" s="7"/>
      <c r="O10161" s="11"/>
      <c r="P10161" s="11"/>
      <c r="Q10161" s="11"/>
      <c r="R10161" s="8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  <c r="BR10161" s="1"/>
      <c r="BS10161" s="1"/>
      <c r="BT10161" s="1"/>
      <c r="BU10161" s="1"/>
      <c r="BV10161" s="1"/>
      <c r="BW10161" s="1"/>
      <c r="BX10161" s="1"/>
      <c r="BY10161" s="1"/>
      <c r="BZ10161" s="1"/>
      <c r="CA10161" s="1"/>
      <c r="CB10161" s="1"/>
      <c r="CC10161" s="1"/>
      <c r="CD10161" s="1"/>
      <c r="CE10161" s="1"/>
      <c r="CF10161" s="1"/>
      <c r="CG10161" s="1"/>
      <c r="CH10161" s="1"/>
      <c r="CI10161" s="1"/>
      <c r="CJ10161" s="1"/>
      <c r="CK10161" s="1"/>
      <c r="CL10161" s="1"/>
      <c r="CM10161" s="1"/>
      <c r="CN10161" s="1"/>
      <c r="CO10161" s="1"/>
      <c r="CP10161" s="1"/>
      <c r="CQ10161" s="1"/>
      <c r="CR10161" s="1"/>
      <c r="CS10161" s="1"/>
      <c r="CT10161" s="1"/>
      <c r="CU10161" s="1"/>
      <c r="CV10161" s="1"/>
      <c r="CW10161" s="1"/>
      <c r="CX10161" s="1"/>
      <c r="CY10161" s="1"/>
      <c r="CZ10161" s="1"/>
      <c r="DA10161" s="1"/>
      <c r="DB10161" s="1"/>
      <c r="DC10161" s="1"/>
      <c r="DD10161" s="1"/>
      <c r="DE10161" s="1"/>
      <c r="DF10161" s="1"/>
      <c r="DG10161" s="1"/>
      <c r="DH10161" s="1"/>
      <c r="DI10161" s="1"/>
      <c r="DJ10161" s="1"/>
      <c r="DK10161" s="1"/>
      <c r="DL10161" s="1"/>
      <c r="DM10161" s="1"/>
      <c r="DN10161" s="1"/>
      <c r="DO10161" s="1"/>
    </row>
    <row r="10162" spans="1:119" s="2" customFormat="1">
      <c r="A10162" s="1"/>
      <c r="B10162" s="1"/>
      <c r="C10162" s="1"/>
      <c r="D10162" s="1"/>
      <c r="E10162" s="3"/>
      <c r="F10162" s="11"/>
      <c r="G10162" s="11"/>
      <c r="H10162" s="11"/>
      <c r="I10162" s="5"/>
      <c r="J10162" s="1"/>
      <c r="K10162" s="1"/>
      <c r="L10162" s="1"/>
      <c r="M10162" s="1"/>
      <c r="N10162" s="7"/>
      <c r="O10162" s="11"/>
      <c r="P10162" s="11"/>
      <c r="Q10162" s="11"/>
      <c r="R10162" s="8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  <c r="BR10162" s="1"/>
      <c r="BS10162" s="1"/>
      <c r="BT10162" s="1"/>
      <c r="BU10162" s="1"/>
      <c r="BV10162" s="1"/>
      <c r="BW10162" s="1"/>
      <c r="BX10162" s="1"/>
      <c r="BY10162" s="1"/>
      <c r="BZ10162" s="1"/>
      <c r="CA10162" s="1"/>
      <c r="CB10162" s="1"/>
      <c r="CC10162" s="1"/>
      <c r="CD10162" s="1"/>
      <c r="CE10162" s="1"/>
      <c r="CF10162" s="1"/>
      <c r="CG10162" s="1"/>
      <c r="CH10162" s="1"/>
      <c r="CI10162" s="1"/>
      <c r="CJ10162" s="1"/>
      <c r="CK10162" s="1"/>
      <c r="CL10162" s="1"/>
      <c r="CM10162" s="1"/>
      <c r="CN10162" s="1"/>
      <c r="CO10162" s="1"/>
      <c r="CP10162" s="1"/>
      <c r="CQ10162" s="1"/>
      <c r="CR10162" s="1"/>
      <c r="CS10162" s="1"/>
      <c r="CT10162" s="1"/>
      <c r="CU10162" s="1"/>
      <c r="CV10162" s="1"/>
      <c r="CW10162" s="1"/>
      <c r="CX10162" s="1"/>
      <c r="CY10162" s="1"/>
      <c r="CZ10162" s="1"/>
      <c r="DA10162" s="1"/>
      <c r="DB10162" s="1"/>
      <c r="DC10162" s="1"/>
      <c r="DD10162" s="1"/>
      <c r="DE10162" s="1"/>
      <c r="DF10162" s="1"/>
      <c r="DG10162" s="1"/>
      <c r="DH10162" s="1"/>
      <c r="DI10162" s="1"/>
      <c r="DJ10162" s="1"/>
      <c r="DK10162" s="1"/>
      <c r="DL10162" s="1"/>
      <c r="DM10162" s="1"/>
      <c r="DN10162" s="1"/>
      <c r="DO10162" s="1"/>
    </row>
    <row r="10163" spans="1:119" s="2" customFormat="1">
      <c r="A10163" s="1"/>
      <c r="B10163" s="1"/>
      <c r="C10163" s="1"/>
      <c r="D10163" s="1"/>
      <c r="E10163" s="3"/>
      <c r="F10163" s="11"/>
      <c r="G10163" s="11"/>
      <c r="H10163" s="11"/>
      <c r="I10163" s="5"/>
      <c r="J10163" s="1"/>
      <c r="K10163" s="1"/>
      <c r="L10163" s="1"/>
      <c r="M10163" s="1"/>
      <c r="N10163" s="7"/>
      <c r="O10163" s="11"/>
      <c r="P10163" s="11"/>
      <c r="Q10163" s="11"/>
      <c r="R10163" s="8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  <c r="BR10163" s="1"/>
      <c r="BS10163" s="1"/>
      <c r="BT10163" s="1"/>
      <c r="BU10163" s="1"/>
      <c r="BV10163" s="1"/>
      <c r="BW10163" s="1"/>
      <c r="BX10163" s="1"/>
      <c r="BY10163" s="1"/>
      <c r="BZ10163" s="1"/>
      <c r="CA10163" s="1"/>
      <c r="CB10163" s="1"/>
      <c r="CC10163" s="1"/>
      <c r="CD10163" s="1"/>
      <c r="CE10163" s="1"/>
      <c r="CF10163" s="1"/>
      <c r="CG10163" s="1"/>
      <c r="CH10163" s="1"/>
      <c r="CI10163" s="1"/>
      <c r="CJ10163" s="1"/>
      <c r="CK10163" s="1"/>
      <c r="CL10163" s="1"/>
      <c r="CM10163" s="1"/>
      <c r="CN10163" s="1"/>
      <c r="CO10163" s="1"/>
      <c r="CP10163" s="1"/>
      <c r="CQ10163" s="1"/>
      <c r="CR10163" s="1"/>
      <c r="CS10163" s="1"/>
      <c r="CT10163" s="1"/>
      <c r="CU10163" s="1"/>
      <c r="CV10163" s="1"/>
      <c r="CW10163" s="1"/>
      <c r="CX10163" s="1"/>
      <c r="CY10163" s="1"/>
      <c r="CZ10163" s="1"/>
      <c r="DA10163" s="1"/>
      <c r="DB10163" s="1"/>
      <c r="DC10163" s="1"/>
      <c r="DD10163" s="1"/>
      <c r="DE10163" s="1"/>
      <c r="DF10163" s="1"/>
      <c r="DG10163" s="1"/>
      <c r="DH10163" s="1"/>
      <c r="DI10163" s="1"/>
      <c r="DJ10163" s="1"/>
      <c r="DK10163" s="1"/>
      <c r="DL10163" s="1"/>
      <c r="DM10163" s="1"/>
      <c r="DN10163" s="1"/>
      <c r="DO10163" s="1"/>
    </row>
    <row r="10164" spans="1:119" s="2" customFormat="1">
      <c r="A10164" s="1"/>
      <c r="B10164" s="1"/>
      <c r="C10164" s="1"/>
      <c r="D10164" s="1"/>
      <c r="E10164" s="3"/>
      <c r="F10164" s="11"/>
      <c r="G10164" s="11"/>
      <c r="H10164" s="11"/>
      <c r="I10164" s="5"/>
      <c r="J10164" s="1"/>
      <c r="K10164" s="1"/>
      <c r="L10164" s="1"/>
      <c r="M10164" s="1"/>
      <c r="N10164" s="7"/>
      <c r="O10164" s="11"/>
      <c r="P10164" s="11"/>
      <c r="Q10164" s="11"/>
      <c r="R10164" s="8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  <c r="BR10164" s="1"/>
      <c r="BS10164" s="1"/>
      <c r="BT10164" s="1"/>
      <c r="BU10164" s="1"/>
      <c r="BV10164" s="1"/>
      <c r="BW10164" s="1"/>
      <c r="BX10164" s="1"/>
      <c r="BY10164" s="1"/>
      <c r="BZ10164" s="1"/>
      <c r="CA10164" s="1"/>
      <c r="CB10164" s="1"/>
      <c r="CC10164" s="1"/>
      <c r="CD10164" s="1"/>
      <c r="CE10164" s="1"/>
      <c r="CF10164" s="1"/>
      <c r="CG10164" s="1"/>
      <c r="CH10164" s="1"/>
      <c r="CI10164" s="1"/>
      <c r="CJ10164" s="1"/>
      <c r="CK10164" s="1"/>
      <c r="CL10164" s="1"/>
      <c r="CM10164" s="1"/>
      <c r="CN10164" s="1"/>
      <c r="CO10164" s="1"/>
      <c r="CP10164" s="1"/>
      <c r="CQ10164" s="1"/>
      <c r="CR10164" s="1"/>
      <c r="CS10164" s="1"/>
      <c r="CT10164" s="1"/>
      <c r="CU10164" s="1"/>
      <c r="CV10164" s="1"/>
      <c r="CW10164" s="1"/>
      <c r="CX10164" s="1"/>
      <c r="CY10164" s="1"/>
      <c r="CZ10164" s="1"/>
      <c r="DA10164" s="1"/>
      <c r="DB10164" s="1"/>
      <c r="DC10164" s="1"/>
      <c r="DD10164" s="1"/>
      <c r="DE10164" s="1"/>
      <c r="DF10164" s="1"/>
      <c r="DG10164" s="1"/>
      <c r="DH10164" s="1"/>
      <c r="DI10164" s="1"/>
      <c r="DJ10164" s="1"/>
      <c r="DK10164" s="1"/>
      <c r="DL10164" s="1"/>
      <c r="DM10164" s="1"/>
      <c r="DN10164" s="1"/>
      <c r="DO10164" s="1"/>
    </row>
    <row r="10165" spans="1:119" s="2" customFormat="1">
      <c r="A10165" s="1"/>
      <c r="B10165" s="1"/>
      <c r="C10165" s="1"/>
      <c r="D10165" s="1"/>
      <c r="E10165" s="3"/>
      <c r="F10165" s="11"/>
      <c r="G10165" s="11"/>
      <c r="H10165" s="11"/>
      <c r="I10165" s="5"/>
      <c r="J10165" s="1"/>
      <c r="K10165" s="1"/>
      <c r="L10165" s="1"/>
      <c r="M10165" s="1"/>
      <c r="N10165" s="7"/>
      <c r="O10165" s="11"/>
      <c r="P10165" s="11"/>
      <c r="Q10165" s="11"/>
      <c r="R10165" s="8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  <c r="BR10165" s="1"/>
      <c r="BS10165" s="1"/>
      <c r="BT10165" s="1"/>
      <c r="BU10165" s="1"/>
      <c r="BV10165" s="1"/>
      <c r="BW10165" s="1"/>
      <c r="BX10165" s="1"/>
      <c r="BY10165" s="1"/>
      <c r="BZ10165" s="1"/>
      <c r="CA10165" s="1"/>
      <c r="CB10165" s="1"/>
      <c r="CC10165" s="1"/>
      <c r="CD10165" s="1"/>
      <c r="CE10165" s="1"/>
      <c r="CF10165" s="1"/>
      <c r="CG10165" s="1"/>
      <c r="CH10165" s="1"/>
      <c r="CI10165" s="1"/>
      <c r="CJ10165" s="1"/>
      <c r="CK10165" s="1"/>
      <c r="CL10165" s="1"/>
      <c r="CM10165" s="1"/>
      <c r="CN10165" s="1"/>
      <c r="CO10165" s="1"/>
      <c r="CP10165" s="1"/>
      <c r="CQ10165" s="1"/>
      <c r="CR10165" s="1"/>
      <c r="CS10165" s="1"/>
      <c r="CT10165" s="1"/>
      <c r="CU10165" s="1"/>
      <c r="CV10165" s="1"/>
      <c r="CW10165" s="1"/>
      <c r="CX10165" s="1"/>
      <c r="CY10165" s="1"/>
      <c r="CZ10165" s="1"/>
      <c r="DA10165" s="1"/>
      <c r="DB10165" s="1"/>
      <c r="DC10165" s="1"/>
      <c r="DD10165" s="1"/>
      <c r="DE10165" s="1"/>
      <c r="DF10165" s="1"/>
      <c r="DG10165" s="1"/>
      <c r="DH10165" s="1"/>
      <c r="DI10165" s="1"/>
      <c r="DJ10165" s="1"/>
      <c r="DK10165" s="1"/>
      <c r="DL10165" s="1"/>
      <c r="DM10165" s="1"/>
      <c r="DN10165" s="1"/>
      <c r="DO10165" s="1"/>
    </row>
    <row r="10166" spans="1:119" s="2" customFormat="1">
      <c r="A10166" s="1"/>
      <c r="B10166" s="1"/>
      <c r="C10166" s="1"/>
      <c r="D10166" s="1"/>
      <c r="E10166" s="3"/>
      <c r="F10166" s="11"/>
      <c r="G10166" s="11"/>
      <c r="H10166" s="11"/>
      <c r="I10166" s="5"/>
      <c r="J10166" s="1"/>
      <c r="K10166" s="1"/>
      <c r="L10166" s="1"/>
      <c r="M10166" s="1"/>
      <c r="N10166" s="7"/>
      <c r="O10166" s="11"/>
      <c r="P10166" s="11"/>
      <c r="Q10166" s="11"/>
      <c r="R10166" s="8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  <c r="BR10166" s="1"/>
      <c r="BS10166" s="1"/>
      <c r="BT10166" s="1"/>
      <c r="BU10166" s="1"/>
      <c r="BV10166" s="1"/>
      <c r="BW10166" s="1"/>
      <c r="BX10166" s="1"/>
      <c r="BY10166" s="1"/>
      <c r="BZ10166" s="1"/>
      <c r="CA10166" s="1"/>
      <c r="CB10166" s="1"/>
      <c r="CC10166" s="1"/>
      <c r="CD10166" s="1"/>
      <c r="CE10166" s="1"/>
      <c r="CF10166" s="1"/>
      <c r="CG10166" s="1"/>
      <c r="CH10166" s="1"/>
      <c r="CI10166" s="1"/>
      <c r="CJ10166" s="1"/>
      <c r="CK10166" s="1"/>
      <c r="CL10166" s="1"/>
      <c r="CM10166" s="1"/>
      <c r="CN10166" s="1"/>
      <c r="CO10166" s="1"/>
      <c r="CP10166" s="1"/>
      <c r="CQ10166" s="1"/>
      <c r="CR10166" s="1"/>
      <c r="CS10166" s="1"/>
      <c r="CT10166" s="1"/>
      <c r="CU10166" s="1"/>
      <c r="CV10166" s="1"/>
      <c r="CW10166" s="1"/>
      <c r="CX10166" s="1"/>
      <c r="CY10166" s="1"/>
      <c r="CZ10166" s="1"/>
      <c r="DA10166" s="1"/>
      <c r="DB10166" s="1"/>
      <c r="DC10166" s="1"/>
      <c r="DD10166" s="1"/>
      <c r="DE10166" s="1"/>
      <c r="DF10166" s="1"/>
      <c r="DG10166" s="1"/>
      <c r="DH10166" s="1"/>
      <c r="DI10166" s="1"/>
      <c r="DJ10166" s="1"/>
      <c r="DK10166" s="1"/>
      <c r="DL10166" s="1"/>
      <c r="DM10166" s="1"/>
      <c r="DN10166" s="1"/>
      <c r="DO10166" s="1"/>
    </row>
    <row r="10167" spans="1:119" s="2" customFormat="1">
      <c r="A10167" s="1"/>
      <c r="B10167" s="1"/>
      <c r="C10167" s="1"/>
      <c r="D10167" s="1"/>
      <c r="E10167" s="3"/>
      <c r="F10167" s="11"/>
      <c r="G10167" s="11"/>
      <c r="H10167" s="11"/>
      <c r="I10167" s="5"/>
      <c r="J10167" s="1"/>
      <c r="K10167" s="1"/>
      <c r="L10167" s="1"/>
      <c r="M10167" s="1"/>
      <c r="N10167" s="7"/>
      <c r="O10167" s="11"/>
      <c r="P10167" s="11"/>
      <c r="Q10167" s="11"/>
      <c r="R10167" s="8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  <c r="BR10167" s="1"/>
      <c r="BS10167" s="1"/>
      <c r="BT10167" s="1"/>
      <c r="BU10167" s="1"/>
      <c r="BV10167" s="1"/>
      <c r="BW10167" s="1"/>
      <c r="BX10167" s="1"/>
      <c r="BY10167" s="1"/>
      <c r="BZ10167" s="1"/>
      <c r="CA10167" s="1"/>
      <c r="CB10167" s="1"/>
      <c r="CC10167" s="1"/>
      <c r="CD10167" s="1"/>
      <c r="CE10167" s="1"/>
      <c r="CF10167" s="1"/>
      <c r="CG10167" s="1"/>
      <c r="CH10167" s="1"/>
      <c r="CI10167" s="1"/>
      <c r="CJ10167" s="1"/>
      <c r="CK10167" s="1"/>
      <c r="CL10167" s="1"/>
      <c r="CM10167" s="1"/>
      <c r="CN10167" s="1"/>
      <c r="CO10167" s="1"/>
      <c r="CP10167" s="1"/>
      <c r="CQ10167" s="1"/>
      <c r="CR10167" s="1"/>
      <c r="CS10167" s="1"/>
      <c r="CT10167" s="1"/>
      <c r="CU10167" s="1"/>
      <c r="CV10167" s="1"/>
      <c r="CW10167" s="1"/>
      <c r="CX10167" s="1"/>
      <c r="CY10167" s="1"/>
      <c r="CZ10167" s="1"/>
      <c r="DA10167" s="1"/>
      <c r="DB10167" s="1"/>
      <c r="DC10167" s="1"/>
      <c r="DD10167" s="1"/>
      <c r="DE10167" s="1"/>
      <c r="DF10167" s="1"/>
      <c r="DG10167" s="1"/>
      <c r="DH10167" s="1"/>
      <c r="DI10167" s="1"/>
      <c r="DJ10167" s="1"/>
      <c r="DK10167" s="1"/>
      <c r="DL10167" s="1"/>
      <c r="DM10167" s="1"/>
      <c r="DN10167" s="1"/>
      <c r="DO10167" s="1"/>
    </row>
    <row r="10168" spans="1:119" s="2" customFormat="1">
      <c r="A10168" s="1"/>
      <c r="B10168" s="1"/>
      <c r="C10168" s="1"/>
      <c r="D10168" s="1"/>
      <c r="E10168" s="3"/>
      <c r="F10168" s="11"/>
      <c r="G10168" s="11"/>
      <c r="H10168" s="11"/>
      <c r="I10168" s="5"/>
      <c r="J10168" s="1"/>
      <c r="K10168" s="1"/>
      <c r="L10168" s="1"/>
      <c r="M10168" s="1"/>
      <c r="N10168" s="7"/>
      <c r="O10168" s="11"/>
      <c r="P10168" s="11"/>
      <c r="Q10168" s="11"/>
      <c r="R10168" s="8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  <c r="BR10168" s="1"/>
      <c r="BS10168" s="1"/>
      <c r="BT10168" s="1"/>
      <c r="BU10168" s="1"/>
      <c r="BV10168" s="1"/>
      <c r="BW10168" s="1"/>
      <c r="BX10168" s="1"/>
      <c r="BY10168" s="1"/>
      <c r="BZ10168" s="1"/>
      <c r="CA10168" s="1"/>
      <c r="CB10168" s="1"/>
      <c r="CC10168" s="1"/>
      <c r="CD10168" s="1"/>
      <c r="CE10168" s="1"/>
      <c r="CF10168" s="1"/>
      <c r="CG10168" s="1"/>
      <c r="CH10168" s="1"/>
      <c r="CI10168" s="1"/>
      <c r="CJ10168" s="1"/>
      <c r="CK10168" s="1"/>
      <c r="CL10168" s="1"/>
      <c r="CM10168" s="1"/>
      <c r="CN10168" s="1"/>
      <c r="CO10168" s="1"/>
      <c r="CP10168" s="1"/>
      <c r="CQ10168" s="1"/>
      <c r="CR10168" s="1"/>
      <c r="CS10168" s="1"/>
      <c r="CT10168" s="1"/>
      <c r="CU10168" s="1"/>
      <c r="CV10168" s="1"/>
      <c r="CW10168" s="1"/>
      <c r="CX10168" s="1"/>
      <c r="CY10168" s="1"/>
      <c r="CZ10168" s="1"/>
      <c r="DA10168" s="1"/>
      <c r="DB10168" s="1"/>
      <c r="DC10168" s="1"/>
      <c r="DD10168" s="1"/>
      <c r="DE10168" s="1"/>
      <c r="DF10168" s="1"/>
      <c r="DG10168" s="1"/>
      <c r="DH10168" s="1"/>
      <c r="DI10168" s="1"/>
      <c r="DJ10168" s="1"/>
      <c r="DK10168" s="1"/>
      <c r="DL10168" s="1"/>
      <c r="DM10168" s="1"/>
      <c r="DN10168" s="1"/>
      <c r="DO10168" s="1"/>
    </row>
    <row r="10169" spans="1:119" s="2" customFormat="1">
      <c r="A10169" s="1"/>
      <c r="B10169" s="1"/>
      <c r="C10169" s="1"/>
      <c r="D10169" s="1"/>
      <c r="E10169" s="3"/>
      <c r="F10169" s="11"/>
      <c r="G10169" s="11"/>
      <c r="H10169" s="11"/>
      <c r="I10169" s="5"/>
      <c r="J10169" s="1"/>
      <c r="K10169" s="1"/>
      <c r="L10169" s="1"/>
      <c r="M10169" s="1"/>
      <c r="N10169" s="7"/>
      <c r="O10169" s="11"/>
      <c r="P10169" s="11"/>
      <c r="Q10169" s="11"/>
      <c r="R10169" s="8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  <c r="BR10169" s="1"/>
      <c r="BS10169" s="1"/>
      <c r="BT10169" s="1"/>
      <c r="BU10169" s="1"/>
      <c r="BV10169" s="1"/>
      <c r="BW10169" s="1"/>
      <c r="BX10169" s="1"/>
      <c r="BY10169" s="1"/>
      <c r="BZ10169" s="1"/>
      <c r="CA10169" s="1"/>
      <c r="CB10169" s="1"/>
      <c r="CC10169" s="1"/>
      <c r="CD10169" s="1"/>
      <c r="CE10169" s="1"/>
      <c r="CF10169" s="1"/>
      <c r="CG10169" s="1"/>
      <c r="CH10169" s="1"/>
      <c r="CI10169" s="1"/>
      <c r="CJ10169" s="1"/>
      <c r="CK10169" s="1"/>
      <c r="CL10169" s="1"/>
      <c r="CM10169" s="1"/>
      <c r="CN10169" s="1"/>
      <c r="CO10169" s="1"/>
      <c r="CP10169" s="1"/>
      <c r="CQ10169" s="1"/>
      <c r="CR10169" s="1"/>
      <c r="CS10169" s="1"/>
      <c r="CT10169" s="1"/>
      <c r="CU10169" s="1"/>
      <c r="CV10169" s="1"/>
      <c r="CW10169" s="1"/>
      <c r="CX10169" s="1"/>
      <c r="CY10169" s="1"/>
      <c r="CZ10169" s="1"/>
      <c r="DA10169" s="1"/>
      <c r="DB10169" s="1"/>
      <c r="DC10169" s="1"/>
      <c r="DD10169" s="1"/>
      <c r="DE10169" s="1"/>
      <c r="DF10169" s="1"/>
      <c r="DG10169" s="1"/>
      <c r="DH10169" s="1"/>
      <c r="DI10169" s="1"/>
      <c r="DJ10169" s="1"/>
      <c r="DK10169" s="1"/>
      <c r="DL10169" s="1"/>
      <c r="DM10169" s="1"/>
      <c r="DN10169" s="1"/>
      <c r="DO10169" s="1"/>
    </row>
    <row r="10170" spans="1:119" s="2" customFormat="1">
      <c r="A10170" s="1"/>
      <c r="B10170" s="1"/>
      <c r="C10170" s="1"/>
      <c r="D10170" s="1"/>
      <c r="E10170" s="3"/>
      <c r="F10170" s="11"/>
      <c r="G10170" s="11"/>
      <c r="H10170" s="11"/>
      <c r="I10170" s="5"/>
      <c r="J10170" s="1"/>
      <c r="K10170" s="1"/>
      <c r="L10170" s="1"/>
      <c r="M10170" s="1"/>
      <c r="N10170" s="7"/>
      <c r="O10170" s="11"/>
      <c r="P10170" s="11"/>
      <c r="Q10170" s="11"/>
      <c r="R10170" s="8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  <c r="BR10170" s="1"/>
      <c r="BS10170" s="1"/>
      <c r="BT10170" s="1"/>
      <c r="BU10170" s="1"/>
      <c r="BV10170" s="1"/>
      <c r="BW10170" s="1"/>
      <c r="BX10170" s="1"/>
      <c r="BY10170" s="1"/>
      <c r="BZ10170" s="1"/>
      <c r="CA10170" s="1"/>
      <c r="CB10170" s="1"/>
      <c r="CC10170" s="1"/>
      <c r="CD10170" s="1"/>
      <c r="CE10170" s="1"/>
      <c r="CF10170" s="1"/>
      <c r="CG10170" s="1"/>
      <c r="CH10170" s="1"/>
      <c r="CI10170" s="1"/>
      <c r="CJ10170" s="1"/>
      <c r="CK10170" s="1"/>
      <c r="CL10170" s="1"/>
      <c r="CM10170" s="1"/>
      <c r="CN10170" s="1"/>
      <c r="CO10170" s="1"/>
      <c r="CP10170" s="1"/>
      <c r="CQ10170" s="1"/>
      <c r="CR10170" s="1"/>
      <c r="CS10170" s="1"/>
      <c r="CT10170" s="1"/>
      <c r="CU10170" s="1"/>
      <c r="CV10170" s="1"/>
      <c r="CW10170" s="1"/>
      <c r="CX10170" s="1"/>
      <c r="CY10170" s="1"/>
      <c r="CZ10170" s="1"/>
      <c r="DA10170" s="1"/>
      <c r="DB10170" s="1"/>
      <c r="DC10170" s="1"/>
      <c r="DD10170" s="1"/>
      <c r="DE10170" s="1"/>
      <c r="DF10170" s="1"/>
      <c r="DG10170" s="1"/>
      <c r="DH10170" s="1"/>
      <c r="DI10170" s="1"/>
      <c r="DJ10170" s="1"/>
      <c r="DK10170" s="1"/>
      <c r="DL10170" s="1"/>
      <c r="DM10170" s="1"/>
      <c r="DN10170" s="1"/>
      <c r="DO10170" s="1"/>
    </row>
    <row r="10171" spans="1:119" s="2" customFormat="1">
      <c r="A10171" s="1"/>
      <c r="B10171" s="1"/>
      <c r="C10171" s="1"/>
      <c r="D10171" s="1"/>
      <c r="E10171" s="3"/>
      <c r="F10171" s="11"/>
      <c r="G10171" s="11"/>
      <c r="H10171" s="11"/>
      <c r="I10171" s="5"/>
      <c r="J10171" s="1"/>
      <c r="K10171" s="1"/>
      <c r="L10171" s="1"/>
      <c r="M10171" s="1"/>
      <c r="N10171" s="7"/>
      <c r="O10171" s="11"/>
      <c r="P10171" s="11"/>
      <c r="Q10171" s="11"/>
      <c r="R10171" s="8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  <c r="BR10171" s="1"/>
      <c r="BS10171" s="1"/>
      <c r="BT10171" s="1"/>
      <c r="BU10171" s="1"/>
      <c r="BV10171" s="1"/>
      <c r="BW10171" s="1"/>
      <c r="BX10171" s="1"/>
      <c r="BY10171" s="1"/>
      <c r="BZ10171" s="1"/>
      <c r="CA10171" s="1"/>
      <c r="CB10171" s="1"/>
      <c r="CC10171" s="1"/>
      <c r="CD10171" s="1"/>
      <c r="CE10171" s="1"/>
      <c r="CF10171" s="1"/>
      <c r="CG10171" s="1"/>
      <c r="CH10171" s="1"/>
      <c r="CI10171" s="1"/>
      <c r="CJ10171" s="1"/>
      <c r="CK10171" s="1"/>
      <c r="CL10171" s="1"/>
      <c r="CM10171" s="1"/>
      <c r="CN10171" s="1"/>
      <c r="CO10171" s="1"/>
      <c r="CP10171" s="1"/>
      <c r="CQ10171" s="1"/>
      <c r="CR10171" s="1"/>
      <c r="CS10171" s="1"/>
      <c r="CT10171" s="1"/>
      <c r="CU10171" s="1"/>
      <c r="CV10171" s="1"/>
      <c r="CW10171" s="1"/>
      <c r="CX10171" s="1"/>
      <c r="CY10171" s="1"/>
      <c r="CZ10171" s="1"/>
      <c r="DA10171" s="1"/>
      <c r="DB10171" s="1"/>
      <c r="DC10171" s="1"/>
      <c r="DD10171" s="1"/>
      <c r="DE10171" s="1"/>
      <c r="DF10171" s="1"/>
      <c r="DG10171" s="1"/>
      <c r="DH10171" s="1"/>
      <c r="DI10171" s="1"/>
      <c r="DJ10171" s="1"/>
      <c r="DK10171" s="1"/>
      <c r="DL10171" s="1"/>
      <c r="DM10171" s="1"/>
      <c r="DN10171" s="1"/>
      <c r="DO10171" s="1"/>
    </row>
    <row r="10172" spans="1:119" s="2" customFormat="1">
      <c r="A10172" s="1"/>
      <c r="B10172" s="1"/>
      <c r="C10172" s="1"/>
      <c r="D10172" s="1"/>
      <c r="E10172" s="3"/>
      <c r="F10172" s="11"/>
      <c r="G10172" s="11"/>
      <c r="H10172" s="11"/>
      <c r="I10172" s="5"/>
      <c r="J10172" s="1"/>
      <c r="K10172" s="1"/>
      <c r="L10172" s="1"/>
      <c r="M10172" s="1"/>
      <c r="N10172" s="7"/>
      <c r="O10172" s="11"/>
      <c r="P10172" s="11"/>
      <c r="Q10172" s="11"/>
      <c r="R10172" s="8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  <c r="BR10172" s="1"/>
      <c r="BS10172" s="1"/>
      <c r="BT10172" s="1"/>
      <c r="BU10172" s="1"/>
      <c r="BV10172" s="1"/>
      <c r="BW10172" s="1"/>
      <c r="BX10172" s="1"/>
      <c r="BY10172" s="1"/>
      <c r="BZ10172" s="1"/>
      <c r="CA10172" s="1"/>
      <c r="CB10172" s="1"/>
      <c r="CC10172" s="1"/>
      <c r="CD10172" s="1"/>
      <c r="CE10172" s="1"/>
      <c r="CF10172" s="1"/>
      <c r="CG10172" s="1"/>
      <c r="CH10172" s="1"/>
      <c r="CI10172" s="1"/>
      <c r="CJ10172" s="1"/>
      <c r="CK10172" s="1"/>
      <c r="CL10172" s="1"/>
      <c r="CM10172" s="1"/>
      <c r="CN10172" s="1"/>
      <c r="CO10172" s="1"/>
      <c r="CP10172" s="1"/>
      <c r="CQ10172" s="1"/>
      <c r="CR10172" s="1"/>
      <c r="CS10172" s="1"/>
      <c r="CT10172" s="1"/>
      <c r="CU10172" s="1"/>
      <c r="CV10172" s="1"/>
      <c r="CW10172" s="1"/>
      <c r="CX10172" s="1"/>
      <c r="CY10172" s="1"/>
      <c r="CZ10172" s="1"/>
      <c r="DA10172" s="1"/>
      <c r="DB10172" s="1"/>
      <c r="DC10172" s="1"/>
      <c r="DD10172" s="1"/>
      <c r="DE10172" s="1"/>
      <c r="DF10172" s="1"/>
      <c r="DG10172" s="1"/>
      <c r="DH10172" s="1"/>
      <c r="DI10172" s="1"/>
      <c r="DJ10172" s="1"/>
      <c r="DK10172" s="1"/>
      <c r="DL10172" s="1"/>
      <c r="DM10172" s="1"/>
      <c r="DN10172" s="1"/>
      <c r="DO10172" s="1"/>
    </row>
    <row r="10173" spans="1:119" s="2" customFormat="1">
      <c r="A10173" s="1"/>
      <c r="B10173" s="1"/>
      <c r="C10173" s="1"/>
      <c r="D10173" s="1"/>
      <c r="E10173" s="3"/>
      <c r="F10173" s="11"/>
      <c r="G10173" s="11"/>
      <c r="H10173" s="11"/>
      <c r="I10173" s="5"/>
      <c r="J10173" s="1"/>
      <c r="K10173" s="1"/>
      <c r="L10173" s="1"/>
      <c r="M10173" s="1"/>
      <c r="N10173" s="7"/>
      <c r="O10173" s="11"/>
      <c r="P10173" s="11"/>
      <c r="Q10173" s="11"/>
      <c r="R10173" s="8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  <c r="BR10173" s="1"/>
      <c r="BS10173" s="1"/>
      <c r="BT10173" s="1"/>
      <c r="BU10173" s="1"/>
      <c r="BV10173" s="1"/>
      <c r="BW10173" s="1"/>
      <c r="BX10173" s="1"/>
      <c r="BY10173" s="1"/>
      <c r="BZ10173" s="1"/>
      <c r="CA10173" s="1"/>
      <c r="CB10173" s="1"/>
      <c r="CC10173" s="1"/>
      <c r="CD10173" s="1"/>
      <c r="CE10173" s="1"/>
      <c r="CF10173" s="1"/>
      <c r="CG10173" s="1"/>
      <c r="CH10173" s="1"/>
      <c r="CI10173" s="1"/>
      <c r="CJ10173" s="1"/>
      <c r="CK10173" s="1"/>
      <c r="CL10173" s="1"/>
      <c r="CM10173" s="1"/>
      <c r="CN10173" s="1"/>
      <c r="CO10173" s="1"/>
      <c r="CP10173" s="1"/>
      <c r="CQ10173" s="1"/>
      <c r="CR10173" s="1"/>
      <c r="CS10173" s="1"/>
      <c r="CT10173" s="1"/>
      <c r="CU10173" s="1"/>
      <c r="CV10173" s="1"/>
      <c r="CW10173" s="1"/>
      <c r="CX10173" s="1"/>
      <c r="CY10173" s="1"/>
      <c r="CZ10173" s="1"/>
      <c r="DA10173" s="1"/>
      <c r="DB10173" s="1"/>
      <c r="DC10173" s="1"/>
      <c r="DD10173" s="1"/>
      <c r="DE10173" s="1"/>
      <c r="DF10173" s="1"/>
      <c r="DG10173" s="1"/>
      <c r="DH10173" s="1"/>
      <c r="DI10173" s="1"/>
      <c r="DJ10173" s="1"/>
      <c r="DK10173" s="1"/>
      <c r="DL10173" s="1"/>
      <c r="DM10173" s="1"/>
      <c r="DN10173" s="1"/>
      <c r="DO10173" s="1"/>
    </row>
    <row r="10174" spans="1:119" s="2" customFormat="1">
      <c r="A10174" s="1"/>
      <c r="B10174" s="1"/>
      <c r="C10174" s="1"/>
      <c r="D10174" s="1"/>
      <c r="E10174" s="3"/>
      <c r="F10174" s="11"/>
      <c r="G10174" s="11"/>
      <c r="H10174" s="11"/>
      <c r="I10174" s="5"/>
      <c r="J10174" s="1"/>
      <c r="K10174" s="1"/>
      <c r="L10174" s="1"/>
      <c r="M10174" s="1"/>
      <c r="N10174" s="7"/>
      <c r="O10174" s="11"/>
      <c r="P10174" s="11"/>
      <c r="Q10174" s="11"/>
      <c r="R10174" s="8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  <c r="BR10174" s="1"/>
      <c r="BS10174" s="1"/>
      <c r="BT10174" s="1"/>
      <c r="BU10174" s="1"/>
      <c r="BV10174" s="1"/>
      <c r="BW10174" s="1"/>
      <c r="BX10174" s="1"/>
      <c r="BY10174" s="1"/>
      <c r="BZ10174" s="1"/>
      <c r="CA10174" s="1"/>
      <c r="CB10174" s="1"/>
      <c r="CC10174" s="1"/>
      <c r="CD10174" s="1"/>
      <c r="CE10174" s="1"/>
      <c r="CF10174" s="1"/>
      <c r="CG10174" s="1"/>
      <c r="CH10174" s="1"/>
      <c r="CI10174" s="1"/>
      <c r="CJ10174" s="1"/>
      <c r="CK10174" s="1"/>
      <c r="CL10174" s="1"/>
      <c r="CM10174" s="1"/>
      <c r="CN10174" s="1"/>
      <c r="CO10174" s="1"/>
      <c r="CP10174" s="1"/>
      <c r="CQ10174" s="1"/>
      <c r="CR10174" s="1"/>
      <c r="CS10174" s="1"/>
      <c r="CT10174" s="1"/>
      <c r="CU10174" s="1"/>
      <c r="CV10174" s="1"/>
      <c r="CW10174" s="1"/>
      <c r="CX10174" s="1"/>
      <c r="CY10174" s="1"/>
      <c r="CZ10174" s="1"/>
      <c r="DA10174" s="1"/>
      <c r="DB10174" s="1"/>
      <c r="DC10174" s="1"/>
      <c r="DD10174" s="1"/>
      <c r="DE10174" s="1"/>
      <c r="DF10174" s="1"/>
      <c r="DG10174" s="1"/>
      <c r="DH10174" s="1"/>
      <c r="DI10174" s="1"/>
      <c r="DJ10174" s="1"/>
      <c r="DK10174" s="1"/>
      <c r="DL10174" s="1"/>
      <c r="DM10174" s="1"/>
      <c r="DN10174" s="1"/>
      <c r="DO10174" s="1"/>
    </row>
    <row r="10175" spans="1:119" s="2" customFormat="1">
      <c r="A10175" s="1"/>
      <c r="B10175" s="1"/>
      <c r="C10175" s="1"/>
      <c r="D10175" s="1"/>
      <c r="E10175" s="3"/>
      <c r="F10175" s="11"/>
      <c r="G10175" s="11"/>
      <c r="H10175" s="11"/>
      <c r="I10175" s="5"/>
      <c r="J10175" s="1"/>
      <c r="K10175" s="1"/>
      <c r="L10175" s="1"/>
      <c r="M10175" s="1"/>
      <c r="N10175" s="7"/>
      <c r="O10175" s="11"/>
      <c r="P10175" s="11"/>
      <c r="Q10175" s="11"/>
      <c r="R10175" s="8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  <c r="BR10175" s="1"/>
      <c r="BS10175" s="1"/>
      <c r="BT10175" s="1"/>
      <c r="BU10175" s="1"/>
      <c r="BV10175" s="1"/>
      <c r="BW10175" s="1"/>
      <c r="BX10175" s="1"/>
      <c r="BY10175" s="1"/>
      <c r="BZ10175" s="1"/>
      <c r="CA10175" s="1"/>
      <c r="CB10175" s="1"/>
      <c r="CC10175" s="1"/>
      <c r="CD10175" s="1"/>
      <c r="CE10175" s="1"/>
      <c r="CF10175" s="1"/>
      <c r="CG10175" s="1"/>
      <c r="CH10175" s="1"/>
      <c r="CI10175" s="1"/>
      <c r="CJ10175" s="1"/>
      <c r="CK10175" s="1"/>
      <c r="CL10175" s="1"/>
      <c r="CM10175" s="1"/>
      <c r="CN10175" s="1"/>
      <c r="CO10175" s="1"/>
      <c r="CP10175" s="1"/>
      <c r="CQ10175" s="1"/>
      <c r="CR10175" s="1"/>
      <c r="CS10175" s="1"/>
      <c r="CT10175" s="1"/>
      <c r="CU10175" s="1"/>
      <c r="CV10175" s="1"/>
      <c r="CW10175" s="1"/>
      <c r="CX10175" s="1"/>
      <c r="CY10175" s="1"/>
      <c r="CZ10175" s="1"/>
      <c r="DA10175" s="1"/>
      <c r="DB10175" s="1"/>
      <c r="DC10175" s="1"/>
      <c r="DD10175" s="1"/>
      <c r="DE10175" s="1"/>
      <c r="DF10175" s="1"/>
      <c r="DG10175" s="1"/>
      <c r="DH10175" s="1"/>
      <c r="DI10175" s="1"/>
      <c r="DJ10175" s="1"/>
      <c r="DK10175" s="1"/>
      <c r="DL10175" s="1"/>
      <c r="DM10175" s="1"/>
      <c r="DN10175" s="1"/>
      <c r="DO10175" s="1"/>
    </row>
    <row r="10176" spans="1:119" s="2" customFormat="1">
      <c r="A10176" s="1"/>
      <c r="B10176" s="1"/>
      <c r="C10176" s="1"/>
      <c r="D10176" s="1"/>
      <c r="E10176" s="3"/>
      <c r="F10176" s="11"/>
      <c r="G10176" s="11"/>
      <c r="H10176" s="11"/>
      <c r="I10176" s="5"/>
      <c r="J10176" s="1"/>
      <c r="K10176" s="1"/>
      <c r="L10176" s="1"/>
      <c r="M10176" s="1"/>
      <c r="N10176" s="7"/>
      <c r="O10176" s="11"/>
      <c r="P10176" s="11"/>
      <c r="Q10176" s="11"/>
      <c r="R10176" s="8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  <c r="BR10176" s="1"/>
      <c r="BS10176" s="1"/>
      <c r="BT10176" s="1"/>
      <c r="BU10176" s="1"/>
      <c r="BV10176" s="1"/>
      <c r="BW10176" s="1"/>
      <c r="BX10176" s="1"/>
      <c r="BY10176" s="1"/>
      <c r="BZ10176" s="1"/>
      <c r="CA10176" s="1"/>
      <c r="CB10176" s="1"/>
      <c r="CC10176" s="1"/>
      <c r="CD10176" s="1"/>
      <c r="CE10176" s="1"/>
      <c r="CF10176" s="1"/>
      <c r="CG10176" s="1"/>
      <c r="CH10176" s="1"/>
      <c r="CI10176" s="1"/>
      <c r="CJ10176" s="1"/>
      <c r="CK10176" s="1"/>
      <c r="CL10176" s="1"/>
      <c r="CM10176" s="1"/>
      <c r="CN10176" s="1"/>
      <c r="CO10176" s="1"/>
      <c r="CP10176" s="1"/>
      <c r="CQ10176" s="1"/>
      <c r="CR10176" s="1"/>
      <c r="CS10176" s="1"/>
      <c r="CT10176" s="1"/>
      <c r="CU10176" s="1"/>
      <c r="CV10176" s="1"/>
      <c r="CW10176" s="1"/>
      <c r="CX10176" s="1"/>
      <c r="CY10176" s="1"/>
      <c r="CZ10176" s="1"/>
      <c r="DA10176" s="1"/>
      <c r="DB10176" s="1"/>
      <c r="DC10176" s="1"/>
      <c r="DD10176" s="1"/>
      <c r="DE10176" s="1"/>
      <c r="DF10176" s="1"/>
      <c r="DG10176" s="1"/>
      <c r="DH10176" s="1"/>
      <c r="DI10176" s="1"/>
      <c r="DJ10176" s="1"/>
      <c r="DK10176" s="1"/>
      <c r="DL10176" s="1"/>
      <c r="DM10176" s="1"/>
      <c r="DN10176" s="1"/>
      <c r="DO10176" s="1"/>
    </row>
    <row r="10177" spans="1:119" s="2" customFormat="1">
      <c r="A10177" s="1"/>
      <c r="B10177" s="1"/>
      <c r="C10177" s="1"/>
      <c r="D10177" s="1"/>
      <c r="E10177" s="3"/>
      <c r="F10177" s="11"/>
      <c r="G10177" s="11"/>
      <c r="H10177" s="11"/>
      <c r="I10177" s="5"/>
      <c r="J10177" s="1"/>
      <c r="K10177" s="1"/>
      <c r="L10177" s="1"/>
      <c r="M10177" s="1"/>
      <c r="N10177" s="7"/>
      <c r="O10177" s="11"/>
      <c r="P10177" s="11"/>
      <c r="Q10177" s="11"/>
      <c r="R10177" s="8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  <c r="BR10177" s="1"/>
      <c r="BS10177" s="1"/>
      <c r="BT10177" s="1"/>
      <c r="BU10177" s="1"/>
      <c r="BV10177" s="1"/>
      <c r="BW10177" s="1"/>
      <c r="BX10177" s="1"/>
      <c r="BY10177" s="1"/>
      <c r="BZ10177" s="1"/>
      <c r="CA10177" s="1"/>
      <c r="CB10177" s="1"/>
      <c r="CC10177" s="1"/>
      <c r="CD10177" s="1"/>
      <c r="CE10177" s="1"/>
      <c r="CF10177" s="1"/>
      <c r="CG10177" s="1"/>
      <c r="CH10177" s="1"/>
      <c r="CI10177" s="1"/>
      <c r="CJ10177" s="1"/>
      <c r="CK10177" s="1"/>
      <c r="CL10177" s="1"/>
      <c r="CM10177" s="1"/>
      <c r="CN10177" s="1"/>
      <c r="CO10177" s="1"/>
      <c r="CP10177" s="1"/>
      <c r="CQ10177" s="1"/>
      <c r="CR10177" s="1"/>
      <c r="CS10177" s="1"/>
      <c r="CT10177" s="1"/>
      <c r="CU10177" s="1"/>
      <c r="CV10177" s="1"/>
      <c r="CW10177" s="1"/>
      <c r="CX10177" s="1"/>
      <c r="CY10177" s="1"/>
      <c r="CZ10177" s="1"/>
      <c r="DA10177" s="1"/>
      <c r="DB10177" s="1"/>
      <c r="DC10177" s="1"/>
      <c r="DD10177" s="1"/>
      <c r="DE10177" s="1"/>
      <c r="DF10177" s="1"/>
      <c r="DG10177" s="1"/>
      <c r="DH10177" s="1"/>
      <c r="DI10177" s="1"/>
      <c r="DJ10177" s="1"/>
      <c r="DK10177" s="1"/>
      <c r="DL10177" s="1"/>
      <c r="DM10177" s="1"/>
      <c r="DN10177" s="1"/>
      <c r="DO10177" s="1"/>
    </row>
    <row r="10178" spans="1:119" s="2" customFormat="1">
      <c r="A10178" s="1"/>
      <c r="B10178" s="1"/>
      <c r="C10178" s="1"/>
      <c r="D10178" s="1"/>
      <c r="E10178" s="3"/>
      <c r="F10178" s="11"/>
      <c r="G10178" s="11"/>
      <c r="H10178" s="11"/>
      <c r="I10178" s="5"/>
      <c r="J10178" s="1"/>
      <c r="K10178" s="1"/>
      <c r="L10178" s="1"/>
      <c r="M10178" s="1"/>
      <c r="N10178" s="7"/>
      <c r="O10178" s="11"/>
      <c r="P10178" s="11"/>
      <c r="Q10178" s="11"/>
      <c r="R10178" s="8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  <c r="BR10178" s="1"/>
      <c r="BS10178" s="1"/>
      <c r="BT10178" s="1"/>
      <c r="BU10178" s="1"/>
      <c r="BV10178" s="1"/>
      <c r="BW10178" s="1"/>
      <c r="BX10178" s="1"/>
      <c r="BY10178" s="1"/>
      <c r="BZ10178" s="1"/>
      <c r="CA10178" s="1"/>
      <c r="CB10178" s="1"/>
      <c r="CC10178" s="1"/>
      <c r="CD10178" s="1"/>
      <c r="CE10178" s="1"/>
      <c r="CF10178" s="1"/>
      <c r="CG10178" s="1"/>
      <c r="CH10178" s="1"/>
      <c r="CI10178" s="1"/>
      <c r="CJ10178" s="1"/>
      <c r="CK10178" s="1"/>
      <c r="CL10178" s="1"/>
      <c r="CM10178" s="1"/>
      <c r="CN10178" s="1"/>
      <c r="CO10178" s="1"/>
      <c r="CP10178" s="1"/>
      <c r="CQ10178" s="1"/>
      <c r="CR10178" s="1"/>
      <c r="CS10178" s="1"/>
      <c r="CT10178" s="1"/>
      <c r="CU10178" s="1"/>
      <c r="CV10178" s="1"/>
      <c r="CW10178" s="1"/>
      <c r="CX10178" s="1"/>
      <c r="CY10178" s="1"/>
      <c r="CZ10178" s="1"/>
      <c r="DA10178" s="1"/>
      <c r="DB10178" s="1"/>
      <c r="DC10178" s="1"/>
      <c r="DD10178" s="1"/>
      <c r="DE10178" s="1"/>
      <c r="DF10178" s="1"/>
      <c r="DG10178" s="1"/>
      <c r="DH10178" s="1"/>
      <c r="DI10178" s="1"/>
      <c r="DJ10178" s="1"/>
      <c r="DK10178" s="1"/>
      <c r="DL10178" s="1"/>
      <c r="DM10178" s="1"/>
      <c r="DN10178" s="1"/>
      <c r="DO10178" s="1"/>
    </row>
    <row r="10179" spans="1:119" s="2" customFormat="1">
      <c r="A10179" s="1"/>
      <c r="B10179" s="1"/>
      <c r="C10179" s="1"/>
      <c r="D10179" s="1"/>
      <c r="E10179" s="3"/>
      <c r="F10179" s="11"/>
      <c r="G10179" s="11"/>
      <c r="H10179" s="11"/>
      <c r="I10179" s="5"/>
      <c r="J10179" s="1"/>
      <c r="K10179" s="1"/>
      <c r="L10179" s="1"/>
      <c r="M10179" s="1"/>
      <c r="N10179" s="7"/>
      <c r="O10179" s="11"/>
      <c r="P10179" s="11"/>
      <c r="Q10179" s="11"/>
      <c r="R10179" s="8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  <c r="BR10179" s="1"/>
      <c r="BS10179" s="1"/>
      <c r="BT10179" s="1"/>
      <c r="BU10179" s="1"/>
      <c r="BV10179" s="1"/>
      <c r="BW10179" s="1"/>
      <c r="BX10179" s="1"/>
      <c r="BY10179" s="1"/>
      <c r="BZ10179" s="1"/>
      <c r="CA10179" s="1"/>
      <c r="CB10179" s="1"/>
      <c r="CC10179" s="1"/>
      <c r="CD10179" s="1"/>
      <c r="CE10179" s="1"/>
      <c r="CF10179" s="1"/>
      <c r="CG10179" s="1"/>
      <c r="CH10179" s="1"/>
      <c r="CI10179" s="1"/>
      <c r="CJ10179" s="1"/>
      <c r="CK10179" s="1"/>
      <c r="CL10179" s="1"/>
      <c r="CM10179" s="1"/>
      <c r="CN10179" s="1"/>
      <c r="CO10179" s="1"/>
      <c r="CP10179" s="1"/>
      <c r="CQ10179" s="1"/>
      <c r="CR10179" s="1"/>
      <c r="CS10179" s="1"/>
      <c r="CT10179" s="1"/>
      <c r="CU10179" s="1"/>
      <c r="CV10179" s="1"/>
      <c r="CW10179" s="1"/>
      <c r="CX10179" s="1"/>
      <c r="CY10179" s="1"/>
      <c r="CZ10179" s="1"/>
      <c r="DA10179" s="1"/>
      <c r="DB10179" s="1"/>
      <c r="DC10179" s="1"/>
      <c r="DD10179" s="1"/>
      <c r="DE10179" s="1"/>
      <c r="DF10179" s="1"/>
      <c r="DG10179" s="1"/>
      <c r="DH10179" s="1"/>
      <c r="DI10179" s="1"/>
      <c r="DJ10179" s="1"/>
      <c r="DK10179" s="1"/>
      <c r="DL10179" s="1"/>
      <c r="DM10179" s="1"/>
      <c r="DN10179" s="1"/>
      <c r="DO10179" s="1"/>
    </row>
    <row r="10180" spans="1:119" s="2" customFormat="1">
      <c r="A10180" s="1"/>
      <c r="B10180" s="1"/>
      <c r="C10180" s="1"/>
      <c r="D10180" s="1"/>
      <c r="E10180" s="3"/>
      <c r="F10180" s="11"/>
      <c r="G10180" s="11"/>
      <c r="H10180" s="11"/>
      <c r="I10180" s="5"/>
      <c r="J10180" s="1"/>
      <c r="K10180" s="1"/>
      <c r="L10180" s="1"/>
      <c r="M10180" s="1"/>
      <c r="N10180" s="7"/>
      <c r="O10180" s="11"/>
      <c r="P10180" s="11"/>
      <c r="Q10180" s="11"/>
      <c r="R10180" s="8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  <c r="BR10180" s="1"/>
      <c r="BS10180" s="1"/>
      <c r="BT10180" s="1"/>
      <c r="BU10180" s="1"/>
      <c r="BV10180" s="1"/>
      <c r="BW10180" s="1"/>
      <c r="BX10180" s="1"/>
      <c r="BY10180" s="1"/>
      <c r="BZ10180" s="1"/>
      <c r="CA10180" s="1"/>
      <c r="CB10180" s="1"/>
      <c r="CC10180" s="1"/>
      <c r="CD10180" s="1"/>
      <c r="CE10180" s="1"/>
      <c r="CF10180" s="1"/>
      <c r="CG10180" s="1"/>
      <c r="CH10180" s="1"/>
      <c r="CI10180" s="1"/>
      <c r="CJ10180" s="1"/>
      <c r="CK10180" s="1"/>
      <c r="CL10180" s="1"/>
      <c r="CM10180" s="1"/>
      <c r="CN10180" s="1"/>
      <c r="CO10180" s="1"/>
      <c r="CP10180" s="1"/>
      <c r="CQ10180" s="1"/>
      <c r="CR10180" s="1"/>
      <c r="CS10180" s="1"/>
      <c r="CT10180" s="1"/>
      <c r="CU10180" s="1"/>
      <c r="CV10180" s="1"/>
      <c r="CW10180" s="1"/>
      <c r="CX10180" s="1"/>
      <c r="CY10180" s="1"/>
      <c r="CZ10180" s="1"/>
      <c r="DA10180" s="1"/>
      <c r="DB10180" s="1"/>
      <c r="DC10180" s="1"/>
      <c r="DD10180" s="1"/>
      <c r="DE10180" s="1"/>
      <c r="DF10180" s="1"/>
      <c r="DG10180" s="1"/>
      <c r="DH10180" s="1"/>
      <c r="DI10180" s="1"/>
      <c r="DJ10180" s="1"/>
      <c r="DK10180" s="1"/>
      <c r="DL10180" s="1"/>
      <c r="DM10180" s="1"/>
      <c r="DN10180" s="1"/>
      <c r="DO10180" s="1"/>
    </row>
    <row r="10181" spans="1:119" s="2" customFormat="1">
      <c r="A10181" s="1"/>
      <c r="B10181" s="1"/>
      <c r="C10181" s="1"/>
      <c r="D10181" s="1"/>
      <c r="E10181" s="3"/>
      <c r="F10181" s="11"/>
      <c r="G10181" s="11"/>
      <c r="H10181" s="11"/>
      <c r="I10181" s="5"/>
      <c r="J10181" s="1"/>
      <c r="K10181" s="1"/>
      <c r="L10181" s="1"/>
      <c r="M10181" s="1"/>
      <c r="N10181" s="7"/>
      <c r="O10181" s="11"/>
      <c r="P10181" s="11"/>
      <c r="Q10181" s="11"/>
      <c r="R10181" s="8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  <c r="BR10181" s="1"/>
      <c r="BS10181" s="1"/>
      <c r="BT10181" s="1"/>
      <c r="BU10181" s="1"/>
      <c r="BV10181" s="1"/>
      <c r="BW10181" s="1"/>
      <c r="BX10181" s="1"/>
      <c r="BY10181" s="1"/>
      <c r="BZ10181" s="1"/>
      <c r="CA10181" s="1"/>
      <c r="CB10181" s="1"/>
      <c r="CC10181" s="1"/>
      <c r="CD10181" s="1"/>
      <c r="CE10181" s="1"/>
      <c r="CF10181" s="1"/>
      <c r="CG10181" s="1"/>
      <c r="CH10181" s="1"/>
      <c r="CI10181" s="1"/>
      <c r="CJ10181" s="1"/>
      <c r="CK10181" s="1"/>
      <c r="CL10181" s="1"/>
      <c r="CM10181" s="1"/>
      <c r="CN10181" s="1"/>
      <c r="CO10181" s="1"/>
      <c r="CP10181" s="1"/>
      <c r="CQ10181" s="1"/>
      <c r="CR10181" s="1"/>
      <c r="CS10181" s="1"/>
      <c r="CT10181" s="1"/>
      <c r="CU10181" s="1"/>
      <c r="CV10181" s="1"/>
      <c r="CW10181" s="1"/>
      <c r="CX10181" s="1"/>
      <c r="CY10181" s="1"/>
      <c r="CZ10181" s="1"/>
      <c r="DA10181" s="1"/>
      <c r="DB10181" s="1"/>
      <c r="DC10181" s="1"/>
      <c r="DD10181" s="1"/>
      <c r="DE10181" s="1"/>
      <c r="DF10181" s="1"/>
      <c r="DG10181" s="1"/>
      <c r="DH10181" s="1"/>
      <c r="DI10181" s="1"/>
      <c r="DJ10181" s="1"/>
      <c r="DK10181" s="1"/>
      <c r="DL10181" s="1"/>
      <c r="DM10181" s="1"/>
      <c r="DN10181" s="1"/>
      <c r="DO10181" s="1"/>
    </row>
    <row r="10182" spans="1:119" s="2" customFormat="1">
      <c r="A10182" s="1"/>
      <c r="B10182" s="1"/>
      <c r="C10182" s="1"/>
      <c r="D10182" s="1"/>
      <c r="E10182" s="3"/>
      <c r="F10182" s="11"/>
      <c r="G10182" s="11"/>
      <c r="H10182" s="11"/>
      <c r="I10182" s="5"/>
      <c r="J10182" s="1"/>
      <c r="K10182" s="1"/>
      <c r="L10182" s="1"/>
      <c r="M10182" s="1"/>
      <c r="N10182" s="7"/>
      <c r="O10182" s="11"/>
      <c r="P10182" s="11"/>
      <c r="Q10182" s="11"/>
      <c r="R10182" s="8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  <c r="BR10182" s="1"/>
      <c r="BS10182" s="1"/>
      <c r="BT10182" s="1"/>
      <c r="BU10182" s="1"/>
      <c r="BV10182" s="1"/>
      <c r="BW10182" s="1"/>
      <c r="BX10182" s="1"/>
      <c r="BY10182" s="1"/>
      <c r="BZ10182" s="1"/>
      <c r="CA10182" s="1"/>
      <c r="CB10182" s="1"/>
      <c r="CC10182" s="1"/>
      <c r="CD10182" s="1"/>
      <c r="CE10182" s="1"/>
      <c r="CF10182" s="1"/>
      <c r="CG10182" s="1"/>
      <c r="CH10182" s="1"/>
      <c r="CI10182" s="1"/>
      <c r="CJ10182" s="1"/>
      <c r="CK10182" s="1"/>
      <c r="CL10182" s="1"/>
      <c r="CM10182" s="1"/>
      <c r="CN10182" s="1"/>
      <c r="CO10182" s="1"/>
      <c r="CP10182" s="1"/>
      <c r="CQ10182" s="1"/>
      <c r="CR10182" s="1"/>
      <c r="CS10182" s="1"/>
      <c r="CT10182" s="1"/>
      <c r="CU10182" s="1"/>
      <c r="CV10182" s="1"/>
      <c r="CW10182" s="1"/>
      <c r="CX10182" s="1"/>
      <c r="CY10182" s="1"/>
      <c r="CZ10182" s="1"/>
      <c r="DA10182" s="1"/>
      <c r="DB10182" s="1"/>
      <c r="DC10182" s="1"/>
      <c r="DD10182" s="1"/>
      <c r="DE10182" s="1"/>
      <c r="DF10182" s="1"/>
      <c r="DG10182" s="1"/>
      <c r="DH10182" s="1"/>
      <c r="DI10182" s="1"/>
      <c r="DJ10182" s="1"/>
      <c r="DK10182" s="1"/>
      <c r="DL10182" s="1"/>
      <c r="DM10182" s="1"/>
      <c r="DN10182" s="1"/>
      <c r="DO10182" s="1"/>
    </row>
    <row r="10183" spans="1:119" s="2" customFormat="1">
      <c r="A10183" s="1"/>
      <c r="B10183" s="1"/>
      <c r="C10183" s="1"/>
      <c r="D10183" s="1"/>
      <c r="E10183" s="3"/>
      <c r="F10183" s="11"/>
      <c r="G10183" s="11"/>
      <c r="H10183" s="11"/>
      <c r="I10183" s="5"/>
      <c r="J10183" s="1"/>
      <c r="K10183" s="1"/>
      <c r="L10183" s="1"/>
      <c r="M10183" s="1"/>
      <c r="N10183" s="7"/>
      <c r="O10183" s="11"/>
      <c r="P10183" s="11"/>
      <c r="Q10183" s="11"/>
      <c r="R10183" s="8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  <c r="BR10183" s="1"/>
      <c r="BS10183" s="1"/>
      <c r="BT10183" s="1"/>
      <c r="BU10183" s="1"/>
      <c r="BV10183" s="1"/>
      <c r="BW10183" s="1"/>
      <c r="BX10183" s="1"/>
      <c r="BY10183" s="1"/>
      <c r="BZ10183" s="1"/>
      <c r="CA10183" s="1"/>
      <c r="CB10183" s="1"/>
      <c r="CC10183" s="1"/>
      <c r="CD10183" s="1"/>
      <c r="CE10183" s="1"/>
      <c r="CF10183" s="1"/>
      <c r="CG10183" s="1"/>
      <c r="CH10183" s="1"/>
      <c r="CI10183" s="1"/>
      <c r="CJ10183" s="1"/>
      <c r="CK10183" s="1"/>
      <c r="CL10183" s="1"/>
      <c r="CM10183" s="1"/>
      <c r="CN10183" s="1"/>
      <c r="CO10183" s="1"/>
      <c r="CP10183" s="1"/>
      <c r="CQ10183" s="1"/>
      <c r="CR10183" s="1"/>
      <c r="CS10183" s="1"/>
      <c r="CT10183" s="1"/>
      <c r="CU10183" s="1"/>
      <c r="CV10183" s="1"/>
      <c r="CW10183" s="1"/>
      <c r="CX10183" s="1"/>
      <c r="CY10183" s="1"/>
      <c r="CZ10183" s="1"/>
      <c r="DA10183" s="1"/>
      <c r="DB10183" s="1"/>
      <c r="DC10183" s="1"/>
      <c r="DD10183" s="1"/>
      <c r="DE10183" s="1"/>
      <c r="DF10183" s="1"/>
      <c r="DG10183" s="1"/>
      <c r="DH10183" s="1"/>
      <c r="DI10183" s="1"/>
      <c r="DJ10183" s="1"/>
      <c r="DK10183" s="1"/>
      <c r="DL10183" s="1"/>
      <c r="DM10183" s="1"/>
      <c r="DN10183" s="1"/>
      <c r="DO10183" s="1"/>
    </row>
    <row r="10184" spans="1:119" s="2" customFormat="1">
      <c r="A10184" s="1"/>
      <c r="B10184" s="1"/>
      <c r="C10184" s="1"/>
      <c r="D10184" s="1"/>
      <c r="E10184" s="3"/>
      <c r="F10184" s="11"/>
      <c r="G10184" s="11"/>
      <c r="H10184" s="11"/>
      <c r="I10184" s="5"/>
      <c r="J10184" s="1"/>
      <c r="K10184" s="1"/>
      <c r="L10184" s="1"/>
      <c r="M10184" s="1"/>
      <c r="N10184" s="7"/>
      <c r="O10184" s="11"/>
      <c r="P10184" s="11"/>
      <c r="Q10184" s="11"/>
      <c r="R10184" s="8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  <c r="BR10184" s="1"/>
      <c r="BS10184" s="1"/>
      <c r="BT10184" s="1"/>
      <c r="BU10184" s="1"/>
      <c r="BV10184" s="1"/>
      <c r="BW10184" s="1"/>
      <c r="BX10184" s="1"/>
      <c r="BY10184" s="1"/>
      <c r="BZ10184" s="1"/>
      <c r="CA10184" s="1"/>
      <c r="CB10184" s="1"/>
      <c r="CC10184" s="1"/>
      <c r="CD10184" s="1"/>
      <c r="CE10184" s="1"/>
      <c r="CF10184" s="1"/>
      <c r="CG10184" s="1"/>
      <c r="CH10184" s="1"/>
      <c r="CI10184" s="1"/>
      <c r="CJ10184" s="1"/>
      <c r="CK10184" s="1"/>
      <c r="CL10184" s="1"/>
      <c r="CM10184" s="1"/>
      <c r="CN10184" s="1"/>
      <c r="CO10184" s="1"/>
      <c r="CP10184" s="1"/>
      <c r="CQ10184" s="1"/>
      <c r="CR10184" s="1"/>
      <c r="CS10184" s="1"/>
      <c r="CT10184" s="1"/>
      <c r="CU10184" s="1"/>
      <c r="CV10184" s="1"/>
      <c r="CW10184" s="1"/>
      <c r="CX10184" s="1"/>
      <c r="CY10184" s="1"/>
      <c r="CZ10184" s="1"/>
      <c r="DA10184" s="1"/>
      <c r="DB10184" s="1"/>
      <c r="DC10184" s="1"/>
      <c r="DD10184" s="1"/>
      <c r="DE10184" s="1"/>
      <c r="DF10184" s="1"/>
      <c r="DG10184" s="1"/>
      <c r="DH10184" s="1"/>
      <c r="DI10184" s="1"/>
      <c r="DJ10184" s="1"/>
      <c r="DK10184" s="1"/>
      <c r="DL10184" s="1"/>
      <c r="DM10184" s="1"/>
      <c r="DN10184" s="1"/>
      <c r="DO10184" s="1"/>
    </row>
    <row r="10185" spans="1:119" s="2" customFormat="1">
      <c r="A10185" s="1"/>
      <c r="B10185" s="1"/>
      <c r="C10185" s="1"/>
      <c r="D10185" s="1"/>
      <c r="E10185" s="3"/>
      <c r="F10185" s="11"/>
      <c r="G10185" s="11"/>
      <c r="H10185" s="11"/>
      <c r="I10185" s="5"/>
      <c r="J10185" s="1"/>
      <c r="K10185" s="1"/>
      <c r="L10185" s="1"/>
      <c r="M10185" s="1"/>
      <c r="N10185" s="7"/>
      <c r="O10185" s="11"/>
      <c r="P10185" s="11"/>
      <c r="Q10185" s="11"/>
      <c r="R10185" s="8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  <c r="BR10185" s="1"/>
      <c r="BS10185" s="1"/>
      <c r="BT10185" s="1"/>
      <c r="BU10185" s="1"/>
      <c r="BV10185" s="1"/>
      <c r="BW10185" s="1"/>
      <c r="BX10185" s="1"/>
      <c r="BY10185" s="1"/>
      <c r="BZ10185" s="1"/>
      <c r="CA10185" s="1"/>
      <c r="CB10185" s="1"/>
      <c r="CC10185" s="1"/>
      <c r="CD10185" s="1"/>
      <c r="CE10185" s="1"/>
      <c r="CF10185" s="1"/>
      <c r="CG10185" s="1"/>
      <c r="CH10185" s="1"/>
      <c r="CI10185" s="1"/>
      <c r="CJ10185" s="1"/>
      <c r="CK10185" s="1"/>
      <c r="CL10185" s="1"/>
      <c r="CM10185" s="1"/>
      <c r="CN10185" s="1"/>
      <c r="CO10185" s="1"/>
      <c r="CP10185" s="1"/>
      <c r="CQ10185" s="1"/>
      <c r="CR10185" s="1"/>
      <c r="CS10185" s="1"/>
      <c r="CT10185" s="1"/>
      <c r="CU10185" s="1"/>
      <c r="CV10185" s="1"/>
      <c r="CW10185" s="1"/>
      <c r="CX10185" s="1"/>
      <c r="CY10185" s="1"/>
      <c r="CZ10185" s="1"/>
      <c r="DA10185" s="1"/>
      <c r="DB10185" s="1"/>
      <c r="DC10185" s="1"/>
      <c r="DD10185" s="1"/>
      <c r="DE10185" s="1"/>
      <c r="DF10185" s="1"/>
      <c r="DG10185" s="1"/>
      <c r="DH10185" s="1"/>
      <c r="DI10185" s="1"/>
      <c r="DJ10185" s="1"/>
      <c r="DK10185" s="1"/>
      <c r="DL10185" s="1"/>
      <c r="DM10185" s="1"/>
      <c r="DN10185" s="1"/>
      <c r="DO10185" s="1"/>
    </row>
    <row r="10186" spans="1:119" s="2" customFormat="1">
      <c r="A10186" s="1"/>
      <c r="B10186" s="1"/>
      <c r="C10186" s="1"/>
      <c r="D10186" s="1"/>
      <c r="E10186" s="3"/>
      <c r="F10186" s="11"/>
      <c r="G10186" s="11"/>
      <c r="H10186" s="11"/>
      <c r="I10186" s="5"/>
      <c r="J10186" s="1"/>
      <c r="K10186" s="1"/>
      <c r="L10186" s="1"/>
      <c r="M10186" s="1"/>
      <c r="N10186" s="7"/>
      <c r="O10186" s="11"/>
      <c r="P10186" s="11"/>
      <c r="Q10186" s="11"/>
      <c r="R10186" s="8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  <c r="BR10186" s="1"/>
      <c r="BS10186" s="1"/>
      <c r="BT10186" s="1"/>
      <c r="BU10186" s="1"/>
      <c r="BV10186" s="1"/>
      <c r="BW10186" s="1"/>
      <c r="BX10186" s="1"/>
      <c r="BY10186" s="1"/>
      <c r="BZ10186" s="1"/>
      <c r="CA10186" s="1"/>
      <c r="CB10186" s="1"/>
      <c r="CC10186" s="1"/>
      <c r="CD10186" s="1"/>
      <c r="CE10186" s="1"/>
      <c r="CF10186" s="1"/>
      <c r="CG10186" s="1"/>
      <c r="CH10186" s="1"/>
      <c r="CI10186" s="1"/>
      <c r="CJ10186" s="1"/>
      <c r="CK10186" s="1"/>
      <c r="CL10186" s="1"/>
      <c r="CM10186" s="1"/>
      <c r="CN10186" s="1"/>
      <c r="CO10186" s="1"/>
      <c r="CP10186" s="1"/>
      <c r="CQ10186" s="1"/>
      <c r="CR10186" s="1"/>
      <c r="CS10186" s="1"/>
      <c r="CT10186" s="1"/>
      <c r="CU10186" s="1"/>
      <c r="CV10186" s="1"/>
      <c r="CW10186" s="1"/>
      <c r="CX10186" s="1"/>
      <c r="CY10186" s="1"/>
      <c r="CZ10186" s="1"/>
      <c r="DA10186" s="1"/>
      <c r="DB10186" s="1"/>
      <c r="DC10186" s="1"/>
      <c r="DD10186" s="1"/>
      <c r="DE10186" s="1"/>
      <c r="DF10186" s="1"/>
      <c r="DG10186" s="1"/>
      <c r="DH10186" s="1"/>
      <c r="DI10186" s="1"/>
      <c r="DJ10186" s="1"/>
      <c r="DK10186" s="1"/>
      <c r="DL10186" s="1"/>
      <c r="DM10186" s="1"/>
      <c r="DN10186" s="1"/>
      <c r="DO10186" s="1"/>
    </row>
    <row r="10187" spans="1:119" s="2" customFormat="1">
      <c r="A10187" s="1"/>
      <c r="B10187" s="1"/>
      <c r="C10187" s="1"/>
      <c r="D10187" s="1"/>
      <c r="E10187" s="3"/>
      <c r="F10187" s="11"/>
      <c r="G10187" s="11"/>
      <c r="H10187" s="11"/>
      <c r="I10187" s="5"/>
      <c r="J10187" s="1"/>
      <c r="K10187" s="1"/>
      <c r="L10187" s="1"/>
      <c r="M10187" s="1"/>
      <c r="N10187" s="7"/>
      <c r="O10187" s="11"/>
      <c r="P10187" s="11"/>
      <c r="Q10187" s="11"/>
      <c r="R10187" s="8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  <c r="BR10187" s="1"/>
      <c r="BS10187" s="1"/>
      <c r="BT10187" s="1"/>
      <c r="BU10187" s="1"/>
      <c r="BV10187" s="1"/>
      <c r="BW10187" s="1"/>
      <c r="BX10187" s="1"/>
      <c r="BY10187" s="1"/>
      <c r="BZ10187" s="1"/>
      <c r="CA10187" s="1"/>
      <c r="CB10187" s="1"/>
      <c r="CC10187" s="1"/>
      <c r="CD10187" s="1"/>
      <c r="CE10187" s="1"/>
      <c r="CF10187" s="1"/>
      <c r="CG10187" s="1"/>
      <c r="CH10187" s="1"/>
      <c r="CI10187" s="1"/>
      <c r="CJ10187" s="1"/>
      <c r="CK10187" s="1"/>
      <c r="CL10187" s="1"/>
      <c r="CM10187" s="1"/>
      <c r="CN10187" s="1"/>
      <c r="CO10187" s="1"/>
      <c r="CP10187" s="1"/>
      <c r="CQ10187" s="1"/>
      <c r="CR10187" s="1"/>
      <c r="CS10187" s="1"/>
      <c r="CT10187" s="1"/>
      <c r="CU10187" s="1"/>
      <c r="CV10187" s="1"/>
      <c r="CW10187" s="1"/>
      <c r="CX10187" s="1"/>
      <c r="CY10187" s="1"/>
      <c r="CZ10187" s="1"/>
      <c r="DA10187" s="1"/>
      <c r="DB10187" s="1"/>
      <c r="DC10187" s="1"/>
      <c r="DD10187" s="1"/>
      <c r="DE10187" s="1"/>
      <c r="DF10187" s="1"/>
      <c r="DG10187" s="1"/>
      <c r="DH10187" s="1"/>
      <c r="DI10187" s="1"/>
      <c r="DJ10187" s="1"/>
      <c r="DK10187" s="1"/>
      <c r="DL10187" s="1"/>
      <c r="DM10187" s="1"/>
      <c r="DN10187" s="1"/>
      <c r="DO10187" s="1"/>
    </row>
    <row r="10188" spans="1:119" s="2" customFormat="1">
      <c r="A10188" s="1"/>
      <c r="B10188" s="1"/>
      <c r="C10188" s="1"/>
      <c r="D10188" s="1"/>
      <c r="E10188" s="3"/>
      <c r="F10188" s="11"/>
      <c r="G10188" s="11"/>
      <c r="H10188" s="11"/>
      <c r="I10188" s="5"/>
      <c r="J10188" s="1"/>
      <c r="K10188" s="1"/>
      <c r="L10188" s="1"/>
      <c r="M10188" s="1"/>
      <c r="N10188" s="7"/>
      <c r="O10188" s="11"/>
      <c r="P10188" s="11"/>
      <c r="Q10188" s="11"/>
      <c r="R10188" s="8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  <c r="BR10188" s="1"/>
      <c r="BS10188" s="1"/>
      <c r="BT10188" s="1"/>
      <c r="BU10188" s="1"/>
      <c r="BV10188" s="1"/>
      <c r="BW10188" s="1"/>
      <c r="BX10188" s="1"/>
      <c r="BY10188" s="1"/>
      <c r="BZ10188" s="1"/>
      <c r="CA10188" s="1"/>
      <c r="CB10188" s="1"/>
      <c r="CC10188" s="1"/>
      <c r="CD10188" s="1"/>
      <c r="CE10188" s="1"/>
      <c r="CF10188" s="1"/>
      <c r="CG10188" s="1"/>
      <c r="CH10188" s="1"/>
      <c r="CI10188" s="1"/>
      <c r="CJ10188" s="1"/>
      <c r="CK10188" s="1"/>
      <c r="CL10188" s="1"/>
      <c r="CM10188" s="1"/>
      <c r="CN10188" s="1"/>
      <c r="CO10188" s="1"/>
      <c r="CP10188" s="1"/>
      <c r="CQ10188" s="1"/>
      <c r="CR10188" s="1"/>
      <c r="CS10188" s="1"/>
      <c r="CT10188" s="1"/>
      <c r="CU10188" s="1"/>
      <c r="CV10188" s="1"/>
      <c r="CW10188" s="1"/>
      <c r="CX10188" s="1"/>
      <c r="CY10188" s="1"/>
      <c r="CZ10188" s="1"/>
      <c r="DA10188" s="1"/>
      <c r="DB10188" s="1"/>
      <c r="DC10188" s="1"/>
      <c r="DD10188" s="1"/>
      <c r="DE10188" s="1"/>
      <c r="DF10188" s="1"/>
      <c r="DG10188" s="1"/>
      <c r="DH10188" s="1"/>
      <c r="DI10188" s="1"/>
      <c r="DJ10188" s="1"/>
      <c r="DK10188" s="1"/>
      <c r="DL10188" s="1"/>
      <c r="DM10188" s="1"/>
      <c r="DN10188" s="1"/>
      <c r="DO10188" s="1"/>
    </row>
    <row r="10189" spans="1:119" s="2" customFormat="1">
      <c r="A10189" s="1"/>
      <c r="B10189" s="1"/>
      <c r="C10189" s="1"/>
      <c r="D10189" s="1"/>
      <c r="E10189" s="3"/>
      <c r="F10189" s="11"/>
      <c r="G10189" s="11"/>
      <c r="H10189" s="11"/>
      <c r="I10189" s="5"/>
      <c r="J10189" s="1"/>
      <c r="K10189" s="1"/>
      <c r="L10189" s="1"/>
      <c r="M10189" s="1"/>
      <c r="N10189" s="7"/>
      <c r="O10189" s="11"/>
      <c r="P10189" s="11"/>
      <c r="Q10189" s="11"/>
      <c r="R10189" s="8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  <c r="BR10189" s="1"/>
      <c r="BS10189" s="1"/>
      <c r="BT10189" s="1"/>
      <c r="BU10189" s="1"/>
      <c r="BV10189" s="1"/>
      <c r="BW10189" s="1"/>
      <c r="BX10189" s="1"/>
      <c r="BY10189" s="1"/>
      <c r="BZ10189" s="1"/>
      <c r="CA10189" s="1"/>
      <c r="CB10189" s="1"/>
      <c r="CC10189" s="1"/>
      <c r="CD10189" s="1"/>
      <c r="CE10189" s="1"/>
      <c r="CF10189" s="1"/>
      <c r="CG10189" s="1"/>
      <c r="CH10189" s="1"/>
      <c r="CI10189" s="1"/>
      <c r="CJ10189" s="1"/>
      <c r="CK10189" s="1"/>
      <c r="CL10189" s="1"/>
      <c r="CM10189" s="1"/>
      <c r="CN10189" s="1"/>
      <c r="CO10189" s="1"/>
      <c r="CP10189" s="1"/>
      <c r="CQ10189" s="1"/>
      <c r="CR10189" s="1"/>
      <c r="CS10189" s="1"/>
      <c r="CT10189" s="1"/>
      <c r="CU10189" s="1"/>
      <c r="CV10189" s="1"/>
      <c r="CW10189" s="1"/>
      <c r="CX10189" s="1"/>
      <c r="CY10189" s="1"/>
      <c r="CZ10189" s="1"/>
      <c r="DA10189" s="1"/>
      <c r="DB10189" s="1"/>
      <c r="DC10189" s="1"/>
      <c r="DD10189" s="1"/>
      <c r="DE10189" s="1"/>
      <c r="DF10189" s="1"/>
      <c r="DG10189" s="1"/>
      <c r="DH10189" s="1"/>
      <c r="DI10189" s="1"/>
      <c r="DJ10189" s="1"/>
      <c r="DK10189" s="1"/>
      <c r="DL10189" s="1"/>
      <c r="DM10189" s="1"/>
      <c r="DN10189" s="1"/>
      <c r="DO10189" s="1"/>
    </row>
    <row r="10190" spans="1:119" s="2" customFormat="1">
      <c r="A10190" s="1"/>
      <c r="B10190" s="1"/>
      <c r="C10190" s="1"/>
      <c r="D10190" s="1"/>
      <c r="E10190" s="3"/>
      <c r="F10190" s="11"/>
      <c r="G10190" s="11"/>
      <c r="H10190" s="11"/>
      <c r="I10190" s="5"/>
      <c r="J10190" s="1"/>
      <c r="K10190" s="1"/>
      <c r="L10190" s="1"/>
      <c r="M10190" s="1"/>
      <c r="N10190" s="7"/>
      <c r="O10190" s="11"/>
      <c r="P10190" s="11"/>
      <c r="Q10190" s="11"/>
      <c r="R10190" s="8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  <c r="BR10190" s="1"/>
      <c r="BS10190" s="1"/>
      <c r="BT10190" s="1"/>
      <c r="BU10190" s="1"/>
      <c r="BV10190" s="1"/>
      <c r="BW10190" s="1"/>
      <c r="BX10190" s="1"/>
      <c r="BY10190" s="1"/>
      <c r="BZ10190" s="1"/>
      <c r="CA10190" s="1"/>
      <c r="CB10190" s="1"/>
      <c r="CC10190" s="1"/>
      <c r="CD10190" s="1"/>
      <c r="CE10190" s="1"/>
      <c r="CF10190" s="1"/>
      <c r="CG10190" s="1"/>
      <c r="CH10190" s="1"/>
      <c r="CI10190" s="1"/>
      <c r="CJ10190" s="1"/>
      <c r="CK10190" s="1"/>
      <c r="CL10190" s="1"/>
      <c r="CM10190" s="1"/>
      <c r="CN10190" s="1"/>
      <c r="CO10190" s="1"/>
      <c r="CP10190" s="1"/>
      <c r="CQ10190" s="1"/>
      <c r="CR10190" s="1"/>
      <c r="CS10190" s="1"/>
      <c r="CT10190" s="1"/>
      <c r="CU10190" s="1"/>
      <c r="CV10190" s="1"/>
      <c r="CW10190" s="1"/>
      <c r="CX10190" s="1"/>
      <c r="CY10190" s="1"/>
      <c r="CZ10190" s="1"/>
      <c r="DA10190" s="1"/>
      <c r="DB10190" s="1"/>
      <c r="DC10190" s="1"/>
      <c r="DD10190" s="1"/>
      <c r="DE10190" s="1"/>
      <c r="DF10190" s="1"/>
      <c r="DG10190" s="1"/>
      <c r="DH10190" s="1"/>
      <c r="DI10190" s="1"/>
      <c r="DJ10190" s="1"/>
      <c r="DK10190" s="1"/>
      <c r="DL10190" s="1"/>
      <c r="DM10190" s="1"/>
      <c r="DN10190" s="1"/>
      <c r="DO10190" s="1"/>
    </row>
    <row r="10191" spans="1:119" s="2" customFormat="1">
      <c r="A10191" s="1"/>
      <c r="B10191" s="1"/>
      <c r="C10191" s="1"/>
      <c r="D10191" s="1"/>
      <c r="E10191" s="3"/>
      <c r="F10191" s="11"/>
      <c r="G10191" s="11"/>
      <c r="H10191" s="11"/>
      <c r="I10191" s="5"/>
      <c r="J10191" s="1"/>
      <c r="K10191" s="1"/>
      <c r="L10191" s="1"/>
      <c r="M10191" s="1"/>
      <c r="N10191" s="7"/>
      <c r="O10191" s="11"/>
      <c r="P10191" s="11"/>
      <c r="Q10191" s="11"/>
      <c r="R10191" s="8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  <c r="BR10191" s="1"/>
      <c r="BS10191" s="1"/>
      <c r="BT10191" s="1"/>
      <c r="BU10191" s="1"/>
      <c r="BV10191" s="1"/>
      <c r="BW10191" s="1"/>
      <c r="BX10191" s="1"/>
      <c r="BY10191" s="1"/>
      <c r="BZ10191" s="1"/>
      <c r="CA10191" s="1"/>
      <c r="CB10191" s="1"/>
      <c r="CC10191" s="1"/>
      <c r="CD10191" s="1"/>
      <c r="CE10191" s="1"/>
      <c r="CF10191" s="1"/>
      <c r="CG10191" s="1"/>
      <c r="CH10191" s="1"/>
      <c r="CI10191" s="1"/>
      <c r="CJ10191" s="1"/>
      <c r="CK10191" s="1"/>
      <c r="CL10191" s="1"/>
      <c r="CM10191" s="1"/>
      <c r="CN10191" s="1"/>
      <c r="CO10191" s="1"/>
      <c r="CP10191" s="1"/>
      <c r="CQ10191" s="1"/>
      <c r="CR10191" s="1"/>
      <c r="CS10191" s="1"/>
      <c r="CT10191" s="1"/>
      <c r="CU10191" s="1"/>
      <c r="CV10191" s="1"/>
      <c r="CW10191" s="1"/>
      <c r="CX10191" s="1"/>
      <c r="CY10191" s="1"/>
      <c r="CZ10191" s="1"/>
      <c r="DA10191" s="1"/>
      <c r="DB10191" s="1"/>
      <c r="DC10191" s="1"/>
      <c r="DD10191" s="1"/>
      <c r="DE10191" s="1"/>
      <c r="DF10191" s="1"/>
      <c r="DG10191" s="1"/>
      <c r="DH10191" s="1"/>
      <c r="DI10191" s="1"/>
      <c r="DJ10191" s="1"/>
      <c r="DK10191" s="1"/>
      <c r="DL10191" s="1"/>
      <c r="DM10191" s="1"/>
      <c r="DN10191" s="1"/>
      <c r="DO10191" s="1"/>
    </row>
    <row r="10192" spans="1:119" s="2" customFormat="1">
      <c r="A10192" s="1"/>
      <c r="B10192" s="1"/>
      <c r="C10192" s="1"/>
      <c r="D10192" s="1"/>
      <c r="E10192" s="3"/>
      <c r="F10192" s="11"/>
      <c r="G10192" s="11"/>
      <c r="H10192" s="11"/>
      <c r="I10192" s="5"/>
      <c r="J10192" s="1"/>
      <c r="K10192" s="1"/>
      <c r="L10192" s="1"/>
      <c r="M10192" s="1"/>
      <c r="N10192" s="7"/>
      <c r="O10192" s="11"/>
      <c r="P10192" s="11"/>
      <c r="Q10192" s="11"/>
      <c r="R10192" s="8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  <c r="BR10192" s="1"/>
      <c r="BS10192" s="1"/>
      <c r="BT10192" s="1"/>
      <c r="BU10192" s="1"/>
      <c r="BV10192" s="1"/>
      <c r="BW10192" s="1"/>
      <c r="BX10192" s="1"/>
      <c r="BY10192" s="1"/>
      <c r="BZ10192" s="1"/>
      <c r="CA10192" s="1"/>
      <c r="CB10192" s="1"/>
      <c r="CC10192" s="1"/>
      <c r="CD10192" s="1"/>
      <c r="CE10192" s="1"/>
      <c r="CF10192" s="1"/>
      <c r="CG10192" s="1"/>
      <c r="CH10192" s="1"/>
      <c r="CI10192" s="1"/>
      <c r="CJ10192" s="1"/>
      <c r="CK10192" s="1"/>
      <c r="CL10192" s="1"/>
      <c r="CM10192" s="1"/>
      <c r="CN10192" s="1"/>
      <c r="CO10192" s="1"/>
      <c r="CP10192" s="1"/>
      <c r="CQ10192" s="1"/>
      <c r="CR10192" s="1"/>
      <c r="CS10192" s="1"/>
      <c r="CT10192" s="1"/>
      <c r="CU10192" s="1"/>
      <c r="CV10192" s="1"/>
      <c r="CW10192" s="1"/>
      <c r="CX10192" s="1"/>
      <c r="CY10192" s="1"/>
      <c r="CZ10192" s="1"/>
      <c r="DA10192" s="1"/>
      <c r="DB10192" s="1"/>
      <c r="DC10192" s="1"/>
      <c r="DD10192" s="1"/>
      <c r="DE10192" s="1"/>
      <c r="DF10192" s="1"/>
      <c r="DG10192" s="1"/>
      <c r="DH10192" s="1"/>
      <c r="DI10192" s="1"/>
      <c r="DJ10192" s="1"/>
      <c r="DK10192" s="1"/>
      <c r="DL10192" s="1"/>
      <c r="DM10192" s="1"/>
      <c r="DN10192" s="1"/>
      <c r="DO10192" s="1"/>
    </row>
    <row r="10193" spans="1:119" s="2" customFormat="1">
      <c r="A10193" s="1"/>
      <c r="B10193" s="1"/>
      <c r="C10193" s="1"/>
      <c r="D10193" s="1"/>
      <c r="E10193" s="3"/>
      <c r="F10193" s="11"/>
      <c r="G10193" s="11"/>
      <c r="H10193" s="11"/>
      <c r="I10193" s="5"/>
      <c r="J10193" s="1"/>
      <c r="K10193" s="1"/>
      <c r="L10193" s="1"/>
      <c r="M10193" s="1"/>
      <c r="N10193" s="7"/>
      <c r="O10193" s="11"/>
      <c r="P10193" s="11"/>
      <c r="Q10193" s="11"/>
      <c r="R10193" s="8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  <c r="BR10193" s="1"/>
      <c r="BS10193" s="1"/>
      <c r="BT10193" s="1"/>
      <c r="BU10193" s="1"/>
      <c r="BV10193" s="1"/>
      <c r="BW10193" s="1"/>
      <c r="BX10193" s="1"/>
      <c r="BY10193" s="1"/>
      <c r="BZ10193" s="1"/>
      <c r="CA10193" s="1"/>
      <c r="CB10193" s="1"/>
      <c r="CC10193" s="1"/>
      <c r="CD10193" s="1"/>
      <c r="CE10193" s="1"/>
      <c r="CF10193" s="1"/>
      <c r="CG10193" s="1"/>
      <c r="CH10193" s="1"/>
      <c r="CI10193" s="1"/>
      <c r="CJ10193" s="1"/>
      <c r="CK10193" s="1"/>
      <c r="CL10193" s="1"/>
      <c r="CM10193" s="1"/>
      <c r="CN10193" s="1"/>
      <c r="CO10193" s="1"/>
      <c r="CP10193" s="1"/>
      <c r="CQ10193" s="1"/>
      <c r="CR10193" s="1"/>
      <c r="CS10193" s="1"/>
      <c r="CT10193" s="1"/>
      <c r="CU10193" s="1"/>
      <c r="CV10193" s="1"/>
      <c r="CW10193" s="1"/>
      <c r="CX10193" s="1"/>
      <c r="CY10193" s="1"/>
      <c r="CZ10193" s="1"/>
      <c r="DA10193" s="1"/>
      <c r="DB10193" s="1"/>
      <c r="DC10193" s="1"/>
      <c r="DD10193" s="1"/>
      <c r="DE10193" s="1"/>
      <c r="DF10193" s="1"/>
      <c r="DG10193" s="1"/>
      <c r="DH10193" s="1"/>
      <c r="DI10193" s="1"/>
      <c r="DJ10193" s="1"/>
      <c r="DK10193" s="1"/>
      <c r="DL10193" s="1"/>
      <c r="DM10193" s="1"/>
      <c r="DN10193" s="1"/>
      <c r="DO10193" s="1"/>
    </row>
    <row r="10194" spans="1:119" s="2" customFormat="1">
      <c r="A10194" s="1"/>
      <c r="B10194" s="1"/>
      <c r="C10194" s="1"/>
      <c r="D10194" s="1"/>
      <c r="E10194" s="3"/>
      <c r="F10194" s="11"/>
      <c r="G10194" s="11"/>
      <c r="H10194" s="11"/>
      <c r="I10194" s="5"/>
      <c r="J10194" s="1"/>
      <c r="K10194" s="1"/>
      <c r="L10194" s="1"/>
      <c r="M10194" s="1"/>
      <c r="N10194" s="7"/>
      <c r="O10194" s="11"/>
      <c r="P10194" s="11"/>
      <c r="Q10194" s="11"/>
      <c r="R10194" s="8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  <c r="BR10194" s="1"/>
      <c r="BS10194" s="1"/>
      <c r="BT10194" s="1"/>
      <c r="BU10194" s="1"/>
      <c r="BV10194" s="1"/>
      <c r="BW10194" s="1"/>
      <c r="BX10194" s="1"/>
      <c r="BY10194" s="1"/>
      <c r="BZ10194" s="1"/>
      <c r="CA10194" s="1"/>
      <c r="CB10194" s="1"/>
      <c r="CC10194" s="1"/>
      <c r="CD10194" s="1"/>
      <c r="CE10194" s="1"/>
      <c r="CF10194" s="1"/>
      <c r="CG10194" s="1"/>
      <c r="CH10194" s="1"/>
      <c r="CI10194" s="1"/>
      <c r="CJ10194" s="1"/>
      <c r="CK10194" s="1"/>
      <c r="CL10194" s="1"/>
      <c r="CM10194" s="1"/>
      <c r="CN10194" s="1"/>
      <c r="CO10194" s="1"/>
      <c r="CP10194" s="1"/>
      <c r="CQ10194" s="1"/>
      <c r="CR10194" s="1"/>
      <c r="CS10194" s="1"/>
      <c r="CT10194" s="1"/>
      <c r="CU10194" s="1"/>
      <c r="CV10194" s="1"/>
      <c r="CW10194" s="1"/>
      <c r="CX10194" s="1"/>
      <c r="CY10194" s="1"/>
      <c r="CZ10194" s="1"/>
      <c r="DA10194" s="1"/>
      <c r="DB10194" s="1"/>
      <c r="DC10194" s="1"/>
      <c r="DD10194" s="1"/>
      <c r="DE10194" s="1"/>
      <c r="DF10194" s="1"/>
      <c r="DG10194" s="1"/>
      <c r="DH10194" s="1"/>
      <c r="DI10194" s="1"/>
      <c r="DJ10194" s="1"/>
      <c r="DK10194" s="1"/>
      <c r="DL10194" s="1"/>
      <c r="DM10194" s="1"/>
      <c r="DN10194" s="1"/>
      <c r="DO10194" s="1"/>
    </row>
    <row r="10195" spans="1:119" s="2" customFormat="1">
      <c r="A10195" s="1"/>
      <c r="B10195" s="1"/>
      <c r="C10195" s="1"/>
      <c r="D10195" s="1"/>
      <c r="E10195" s="3"/>
      <c r="F10195" s="11"/>
      <c r="G10195" s="11"/>
      <c r="H10195" s="11"/>
      <c r="I10195" s="5"/>
      <c r="J10195" s="1"/>
      <c r="K10195" s="1"/>
      <c r="L10195" s="1"/>
      <c r="M10195" s="1"/>
      <c r="N10195" s="7"/>
      <c r="O10195" s="11"/>
      <c r="P10195" s="11"/>
      <c r="Q10195" s="11"/>
      <c r="R10195" s="8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  <c r="BR10195" s="1"/>
      <c r="BS10195" s="1"/>
      <c r="BT10195" s="1"/>
      <c r="BU10195" s="1"/>
      <c r="BV10195" s="1"/>
      <c r="BW10195" s="1"/>
      <c r="BX10195" s="1"/>
      <c r="BY10195" s="1"/>
      <c r="BZ10195" s="1"/>
      <c r="CA10195" s="1"/>
      <c r="CB10195" s="1"/>
      <c r="CC10195" s="1"/>
      <c r="CD10195" s="1"/>
      <c r="CE10195" s="1"/>
      <c r="CF10195" s="1"/>
      <c r="CG10195" s="1"/>
      <c r="CH10195" s="1"/>
      <c r="CI10195" s="1"/>
      <c r="CJ10195" s="1"/>
      <c r="CK10195" s="1"/>
      <c r="CL10195" s="1"/>
      <c r="CM10195" s="1"/>
      <c r="CN10195" s="1"/>
      <c r="CO10195" s="1"/>
      <c r="CP10195" s="1"/>
      <c r="CQ10195" s="1"/>
      <c r="CR10195" s="1"/>
      <c r="CS10195" s="1"/>
      <c r="CT10195" s="1"/>
      <c r="CU10195" s="1"/>
      <c r="CV10195" s="1"/>
      <c r="CW10195" s="1"/>
      <c r="CX10195" s="1"/>
      <c r="CY10195" s="1"/>
      <c r="CZ10195" s="1"/>
      <c r="DA10195" s="1"/>
      <c r="DB10195" s="1"/>
      <c r="DC10195" s="1"/>
      <c r="DD10195" s="1"/>
      <c r="DE10195" s="1"/>
      <c r="DF10195" s="1"/>
      <c r="DG10195" s="1"/>
      <c r="DH10195" s="1"/>
      <c r="DI10195" s="1"/>
      <c r="DJ10195" s="1"/>
      <c r="DK10195" s="1"/>
      <c r="DL10195" s="1"/>
      <c r="DM10195" s="1"/>
      <c r="DN10195" s="1"/>
      <c r="DO10195" s="1"/>
    </row>
    <row r="10196" spans="1:119" s="2" customFormat="1">
      <c r="A10196" s="1"/>
      <c r="B10196" s="1"/>
      <c r="C10196" s="1"/>
      <c r="D10196" s="1"/>
      <c r="E10196" s="3"/>
      <c r="F10196" s="11"/>
      <c r="G10196" s="11"/>
      <c r="H10196" s="11"/>
      <c r="I10196" s="5"/>
      <c r="J10196" s="1"/>
      <c r="K10196" s="1"/>
      <c r="L10196" s="1"/>
      <c r="M10196" s="1"/>
      <c r="N10196" s="7"/>
      <c r="O10196" s="11"/>
      <c r="P10196" s="11"/>
      <c r="Q10196" s="11"/>
      <c r="R10196" s="8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  <c r="BR10196" s="1"/>
      <c r="BS10196" s="1"/>
      <c r="BT10196" s="1"/>
      <c r="BU10196" s="1"/>
      <c r="BV10196" s="1"/>
      <c r="BW10196" s="1"/>
      <c r="BX10196" s="1"/>
      <c r="BY10196" s="1"/>
      <c r="BZ10196" s="1"/>
      <c r="CA10196" s="1"/>
      <c r="CB10196" s="1"/>
      <c r="CC10196" s="1"/>
      <c r="CD10196" s="1"/>
      <c r="CE10196" s="1"/>
      <c r="CF10196" s="1"/>
      <c r="CG10196" s="1"/>
      <c r="CH10196" s="1"/>
      <c r="CI10196" s="1"/>
      <c r="CJ10196" s="1"/>
      <c r="CK10196" s="1"/>
      <c r="CL10196" s="1"/>
      <c r="CM10196" s="1"/>
      <c r="CN10196" s="1"/>
      <c r="CO10196" s="1"/>
      <c r="CP10196" s="1"/>
      <c r="CQ10196" s="1"/>
      <c r="CR10196" s="1"/>
      <c r="CS10196" s="1"/>
      <c r="CT10196" s="1"/>
      <c r="CU10196" s="1"/>
      <c r="CV10196" s="1"/>
      <c r="CW10196" s="1"/>
      <c r="CX10196" s="1"/>
      <c r="CY10196" s="1"/>
      <c r="CZ10196" s="1"/>
      <c r="DA10196" s="1"/>
      <c r="DB10196" s="1"/>
      <c r="DC10196" s="1"/>
      <c r="DD10196" s="1"/>
      <c r="DE10196" s="1"/>
      <c r="DF10196" s="1"/>
      <c r="DG10196" s="1"/>
      <c r="DH10196" s="1"/>
      <c r="DI10196" s="1"/>
      <c r="DJ10196" s="1"/>
      <c r="DK10196" s="1"/>
      <c r="DL10196" s="1"/>
      <c r="DM10196" s="1"/>
      <c r="DN10196" s="1"/>
      <c r="DO10196" s="1"/>
    </row>
    <row r="10197" spans="1:119" s="2" customFormat="1">
      <c r="A10197" s="1"/>
      <c r="B10197" s="1"/>
      <c r="C10197" s="1"/>
      <c r="D10197" s="1"/>
      <c r="E10197" s="3"/>
      <c r="F10197" s="11"/>
      <c r="G10197" s="11"/>
      <c r="H10197" s="11"/>
      <c r="I10197" s="5"/>
      <c r="J10197" s="1"/>
      <c r="K10197" s="1"/>
      <c r="L10197" s="1"/>
      <c r="M10197" s="1"/>
      <c r="N10197" s="7"/>
      <c r="O10197" s="11"/>
      <c r="P10197" s="11"/>
      <c r="Q10197" s="11"/>
      <c r="R10197" s="8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  <c r="BR10197" s="1"/>
      <c r="BS10197" s="1"/>
      <c r="BT10197" s="1"/>
      <c r="BU10197" s="1"/>
      <c r="BV10197" s="1"/>
      <c r="BW10197" s="1"/>
      <c r="BX10197" s="1"/>
      <c r="BY10197" s="1"/>
      <c r="BZ10197" s="1"/>
      <c r="CA10197" s="1"/>
      <c r="CB10197" s="1"/>
      <c r="CC10197" s="1"/>
      <c r="CD10197" s="1"/>
      <c r="CE10197" s="1"/>
      <c r="CF10197" s="1"/>
      <c r="CG10197" s="1"/>
      <c r="CH10197" s="1"/>
      <c r="CI10197" s="1"/>
      <c r="CJ10197" s="1"/>
      <c r="CK10197" s="1"/>
      <c r="CL10197" s="1"/>
      <c r="CM10197" s="1"/>
      <c r="CN10197" s="1"/>
      <c r="CO10197" s="1"/>
      <c r="CP10197" s="1"/>
      <c r="CQ10197" s="1"/>
      <c r="CR10197" s="1"/>
      <c r="CS10197" s="1"/>
      <c r="CT10197" s="1"/>
      <c r="CU10197" s="1"/>
      <c r="CV10197" s="1"/>
      <c r="CW10197" s="1"/>
      <c r="CX10197" s="1"/>
      <c r="CY10197" s="1"/>
      <c r="CZ10197" s="1"/>
      <c r="DA10197" s="1"/>
      <c r="DB10197" s="1"/>
      <c r="DC10197" s="1"/>
      <c r="DD10197" s="1"/>
      <c r="DE10197" s="1"/>
      <c r="DF10197" s="1"/>
      <c r="DG10197" s="1"/>
      <c r="DH10197" s="1"/>
      <c r="DI10197" s="1"/>
      <c r="DJ10197" s="1"/>
      <c r="DK10197" s="1"/>
      <c r="DL10197" s="1"/>
      <c r="DM10197" s="1"/>
      <c r="DN10197" s="1"/>
      <c r="DO10197" s="1"/>
    </row>
    <row r="10198" spans="1:119" s="2" customFormat="1">
      <c r="A10198" s="1"/>
      <c r="B10198" s="1"/>
      <c r="C10198" s="1"/>
      <c r="D10198" s="1"/>
      <c r="E10198" s="3"/>
      <c r="F10198" s="11"/>
      <c r="G10198" s="11"/>
      <c r="H10198" s="11"/>
      <c r="I10198" s="5"/>
      <c r="J10198" s="1"/>
      <c r="K10198" s="1"/>
      <c r="L10198" s="1"/>
      <c r="M10198" s="1"/>
      <c r="N10198" s="7"/>
      <c r="O10198" s="11"/>
      <c r="P10198" s="11"/>
      <c r="Q10198" s="11"/>
      <c r="R10198" s="8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  <c r="BR10198" s="1"/>
      <c r="BS10198" s="1"/>
      <c r="BT10198" s="1"/>
      <c r="BU10198" s="1"/>
      <c r="BV10198" s="1"/>
      <c r="BW10198" s="1"/>
      <c r="BX10198" s="1"/>
      <c r="BY10198" s="1"/>
      <c r="BZ10198" s="1"/>
      <c r="CA10198" s="1"/>
      <c r="CB10198" s="1"/>
      <c r="CC10198" s="1"/>
      <c r="CD10198" s="1"/>
      <c r="CE10198" s="1"/>
      <c r="CF10198" s="1"/>
      <c r="CG10198" s="1"/>
      <c r="CH10198" s="1"/>
      <c r="CI10198" s="1"/>
      <c r="CJ10198" s="1"/>
      <c r="CK10198" s="1"/>
      <c r="CL10198" s="1"/>
      <c r="CM10198" s="1"/>
      <c r="CN10198" s="1"/>
      <c r="CO10198" s="1"/>
      <c r="CP10198" s="1"/>
      <c r="CQ10198" s="1"/>
      <c r="CR10198" s="1"/>
      <c r="CS10198" s="1"/>
      <c r="CT10198" s="1"/>
      <c r="CU10198" s="1"/>
      <c r="CV10198" s="1"/>
      <c r="CW10198" s="1"/>
      <c r="CX10198" s="1"/>
      <c r="CY10198" s="1"/>
      <c r="CZ10198" s="1"/>
      <c r="DA10198" s="1"/>
      <c r="DB10198" s="1"/>
      <c r="DC10198" s="1"/>
      <c r="DD10198" s="1"/>
      <c r="DE10198" s="1"/>
      <c r="DF10198" s="1"/>
      <c r="DG10198" s="1"/>
      <c r="DH10198" s="1"/>
      <c r="DI10198" s="1"/>
      <c r="DJ10198" s="1"/>
      <c r="DK10198" s="1"/>
      <c r="DL10198" s="1"/>
      <c r="DM10198" s="1"/>
      <c r="DN10198" s="1"/>
      <c r="DO10198" s="1"/>
    </row>
    <row r="10199" spans="1:119" s="2" customFormat="1">
      <c r="A10199" s="1"/>
      <c r="B10199" s="1"/>
      <c r="C10199" s="1"/>
      <c r="D10199" s="1"/>
      <c r="E10199" s="3"/>
      <c r="F10199" s="11"/>
      <c r="G10199" s="11"/>
      <c r="H10199" s="11"/>
      <c r="I10199" s="5"/>
      <c r="J10199" s="1"/>
      <c r="K10199" s="1"/>
      <c r="L10199" s="1"/>
      <c r="M10199" s="1"/>
      <c r="N10199" s="7"/>
      <c r="O10199" s="11"/>
      <c r="P10199" s="11"/>
      <c r="Q10199" s="11"/>
      <c r="R10199" s="8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  <c r="BR10199" s="1"/>
      <c r="BS10199" s="1"/>
      <c r="BT10199" s="1"/>
      <c r="BU10199" s="1"/>
      <c r="BV10199" s="1"/>
      <c r="BW10199" s="1"/>
      <c r="BX10199" s="1"/>
      <c r="BY10199" s="1"/>
      <c r="BZ10199" s="1"/>
      <c r="CA10199" s="1"/>
      <c r="CB10199" s="1"/>
      <c r="CC10199" s="1"/>
      <c r="CD10199" s="1"/>
      <c r="CE10199" s="1"/>
      <c r="CF10199" s="1"/>
      <c r="CG10199" s="1"/>
      <c r="CH10199" s="1"/>
      <c r="CI10199" s="1"/>
      <c r="CJ10199" s="1"/>
      <c r="CK10199" s="1"/>
      <c r="CL10199" s="1"/>
      <c r="CM10199" s="1"/>
      <c r="CN10199" s="1"/>
      <c r="CO10199" s="1"/>
      <c r="CP10199" s="1"/>
      <c r="CQ10199" s="1"/>
      <c r="CR10199" s="1"/>
      <c r="CS10199" s="1"/>
      <c r="CT10199" s="1"/>
      <c r="CU10199" s="1"/>
      <c r="CV10199" s="1"/>
      <c r="CW10199" s="1"/>
      <c r="CX10199" s="1"/>
      <c r="CY10199" s="1"/>
      <c r="CZ10199" s="1"/>
      <c r="DA10199" s="1"/>
      <c r="DB10199" s="1"/>
      <c r="DC10199" s="1"/>
      <c r="DD10199" s="1"/>
      <c r="DE10199" s="1"/>
      <c r="DF10199" s="1"/>
      <c r="DG10199" s="1"/>
      <c r="DH10199" s="1"/>
      <c r="DI10199" s="1"/>
      <c r="DJ10199" s="1"/>
      <c r="DK10199" s="1"/>
      <c r="DL10199" s="1"/>
      <c r="DM10199" s="1"/>
      <c r="DN10199" s="1"/>
      <c r="DO10199" s="1"/>
    </row>
    <row r="10200" spans="1:119" s="2" customFormat="1">
      <c r="A10200" s="1"/>
      <c r="B10200" s="1"/>
      <c r="C10200" s="1"/>
      <c r="D10200" s="1"/>
      <c r="E10200" s="3"/>
      <c r="F10200" s="11"/>
      <c r="G10200" s="11"/>
      <c r="H10200" s="11"/>
      <c r="I10200" s="5"/>
      <c r="J10200" s="1"/>
      <c r="K10200" s="1"/>
      <c r="L10200" s="1"/>
      <c r="M10200" s="1"/>
      <c r="N10200" s="7"/>
      <c r="O10200" s="11"/>
      <c r="P10200" s="11"/>
      <c r="Q10200" s="11"/>
      <c r="R10200" s="8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  <c r="BR10200" s="1"/>
      <c r="BS10200" s="1"/>
      <c r="BT10200" s="1"/>
      <c r="BU10200" s="1"/>
      <c r="BV10200" s="1"/>
      <c r="BW10200" s="1"/>
      <c r="BX10200" s="1"/>
      <c r="BY10200" s="1"/>
      <c r="BZ10200" s="1"/>
      <c r="CA10200" s="1"/>
      <c r="CB10200" s="1"/>
      <c r="CC10200" s="1"/>
      <c r="CD10200" s="1"/>
      <c r="CE10200" s="1"/>
      <c r="CF10200" s="1"/>
      <c r="CG10200" s="1"/>
      <c r="CH10200" s="1"/>
      <c r="CI10200" s="1"/>
      <c r="CJ10200" s="1"/>
      <c r="CK10200" s="1"/>
      <c r="CL10200" s="1"/>
      <c r="CM10200" s="1"/>
      <c r="CN10200" s="1"/>
      <c r="CO10200" s="1"/>
      <c r="CP10200" s="1"/>
      <c r="CQ10200" s="1"/>
      <c r="CR10200" s="1"/>
      <c r="CS10200" s="1"/>
      <c r="CT10200" s="1"/>
      <c r="CU10200" s="1"/>
      <c r="CV10200" s="1"/>
      <c r="CW10200" s="1"/>
      <c r="CX10200" s="1"/>
      <c r="CY10200" s="1"/>
      <c r="CZ10200" s="1"/>
      <c r="DA10200" s="1"/>
      <c r="DB10200" s="1"/>
      <c r="DC10200" s="1"/>
      <c r="DD10200" s="1"/>
      <c r="DE10200" s="1"/>
      <c r="DF10200" s="1"/>
      <c r="DG10200" s="1"/>
      <c r="DH10200" s="1"/>
      <c r="DI10200" s="1"/>
      <c r="DJ10200" s="1"/>
      <c r="DK10200" s="1"/>
      <c r="DL10200" s="1"/>
      <c r="DM10200" s="1"/>
      <c r="DN10200" s="1"/>
      <c r="DO10200" s="1"/>
    </row>
    <row r="10201" spans="1:119" s="2" customFormat="1">
      <c r="A10201" s="1"/>
      <c r="B10201" s="1"/>
      <c r="C10201" s="1"/>
      <c r="D10201" s="1"/>
      <c r="E10201" s="3"/>
      <c r="F10201" s="11"/>
      <c r="G10201" s="11"/>
      <c r="H10201" s="11"/>
      <c r="I10201" s="5"/>
      <c r="J10201" s="1"/>
      <c r="K10201" s="1"/>
      <c r="L10201" s="1"/>
      <c r="M10201" s="1"/>
      <c r="N10201" s="7"/>
      <c r="O10201" s="11"/>
      <c r="P10201" s="11"/>
      <c r="Q10201" s="11"/>
      <c r="R10201" s="8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  <c r="BR10201" s="1"/>
      <c r="BS10201" s="1"/>
      <c r="BT10201" s="1"/>
      <c r="BU10201" s="1"/>
      <c r="BV10201" s="1"/>
      <c r="BW10201" s="1"/>
      <c r="BX10201" s="1"/>
      <c r="BY10201" s="1"/>
      <c r="BZ10201" s="1"/>
      <c r="CA10201" s="1"/>
      <c r="CB10201" s="1"/>
      <c r="CC10201" s="1"/>
      <c r="CD10201" s="1"/>
      <c r="CE10201" s="1"/>
      <c r="CF10201" s="1"/>
      <c r="CG10201" s="1"/>
      <c r="CH10201" s="1"/>
      <c r="CI10201" s="1"/>
      <c r="CJ10201" s="1"/>
      <c r="CK10201" s="1"/>
      <c r="CL10201" s="1"/>
      <c r="CM10201" s="1"/>
      <c r="CN10201" s="1"/>
      <c r="CO10201" s="1"/>
      <c r="CP10201" s="1"/>
      <c r="CQ10201" s="1"/>
      <c r="CR10201" s="1"/>
      <c r="CS10201" s="1"/>
      <c r="CT10201" s="1"/>
      <c r="CU10201" s="1"/>
      <c r="CV10201" s="1"/>
      <c r="CW10201" s="1"/>
      <c r="CX10201" s="1"/>
      <c r="CY10201" s="1"/>
      <c r="CZ10201" s="1"/>
      <c r="DA10201" s="1"/>
      <c r="DB10201" s="1"/>
      <c r="DC10201" s="1"/>
      <c r="DD10201" s="1"/>
      <c r="DE10201" s="1"/>
      <c r="DF10201" s="1"/>
      <c r="DG10201" s="1"/>
      <c r="DH10201" s="1"/>
      <c r="DI10201" s="1"/>
      <c r="DJ10201" s="1"/>
      <c r="DK10201" s="1"/>
      <c r="DL10201" s="1"/>
      <c r="DM10201" s="1"/>
      <c r="DN10201" s="1"/>
      <c r="DO10201" s="1"/>
    </row>
    <row r="10202" spans="1:119" s="2" customFormat="1">
      <c r="A10202" s="1"/>
      <c r="B10202" s="1"/>
      <c r="C10202" s="1"/>
      <c r="D10202" s="1"/>
      <c r="E10202" s="3"/>
      <c r="F10202" s="11"/>
      <c r="G10202" s="11"/>
      <c r="H10202" s="11"/>
      <c r="I10202" s="5"/>
      <c r="J10202" s="1"/>
      <c r="K10202" s="1"/>
      <c r="L10202" s="1"/>
      <c r="M10202" s="1"/>
      <c r="N10202" s="7"/>
      <c r="O10202" s="11"/>
      <c r="P10202" s="11"/>
      <c r="Q10202" s="11"/>
      <c r="R10202" s="8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  <c r="BR10202" s="1"/>
      <c r="BS10202" s="1"/>
      <c r="BT10202" s="1"/>
      <c r="BU10202" s="1"/>
      <c r="BV10202" s="1"/>
      <c r="BW10202" s="1"/>
      <c r="BX10202" s="1"/>
      <c r="BY10202" s="1"/>
      <c r="BZ10202" s="1"/>
      <c r="CA10202" s="1"/>
      <c r="CB10202" s="1"/>
      <c r="CC10202" s="1"/>
      <c r="CD10202" s="1"/>
      <c r="CE10202" s="1"/>
      <c r="CF10202" s="1"/>
      <c r="CG10202" s="1"/>
      <c r="CH10202" s="1"/>
      <c r="CI10202" s="1"/>
      <c r="CJ10202" s="1"/>
      <c r="CK10202" s="1"/>
      <c r="CL10202" s="1"/>
      <c r="CM10202" s="1"/>
      <c r="CN10202" s="1"/>
      <c r="CO10202" s="1"/>
      <c r="CP10202" s="1"/>
      <c r="CQ10202" s="1"/>
      <c r="CR10202" s="1"/>
      <c r="CS10202" s="1"/>
      <c r="CT10202" s="1"/>
      <c r="CU10202" s="1"/>
      <c r="CV10202" s="1"/>
      <c r="CW10202" s="1"/>
      <c r="CX10202" s="1"/>
      <c r="CY10202" s="1"/>
      <c r="CZ10202" s="1"/>
      <c r="DA10202" s="1"/>
      <c r="DB10202" s="1"/>
      <c r="DC10202" s="1"/>
      <c r="DD10202" s="1"/>
      <c r="DE10202" s="1"/>
      <c r="DF10202" s="1"/>
      <c r="DG10202" s="1"/>
      <c r="DH10202" s="1"/>
      <c r="DI10202" s="1"/>
      <c r="DJ10202" s="1"/>
      <c r="DK10202" s="1"/>
      <c r="DL10202" s="1"/>
      <c r="DM10202" s="1"/>
      <c r="DN10202" s="1"/>
      <c r="DO10202" s="1"/>
    </row>
    <row r="10203" spans="1:119" s="2" customFormat="1">
      <c r="A10203" s="1"/>
      <c r="B10203" s="1"/>
      <c r="C10203" s="1"/>
      <c r="D10203" s="1"/>
      <c r="E10203" s="3"/>
      <c r="F10203" s="11"/>
      <c r="G10203" s="11"/>
      <c r="H10203" s="11"/>
      <c r="I10203" s="5"/>
      <c r="J10203" s="1"/>
      <c r="K10203" s="1"/>
      <c r="L10203" s="1"/>
      <c r="M10203" s="1"/>
      <c r="N10203" s="7"/>
      <c r="O10203" s="11"/>
      <c r="P10203" s="11"/>
      <c r="Q10203" s="11"/>
      <c r="R10203" s="8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  <c r="BR10203" s="1"/>
      <c r="BS10203" s="1"/>
      <c r="BT10203" s="1"/>
      <c r="BU10203" s="1"/>
      <c r="BV10203" s="1"/>
      <c r="BW10203" s="1"/>
      <c r="BX10203" s="1"/>
      <c r="BY10203" s="1"/>
      <c r="BZ10203" s="1"/>
      <c r="CA10203" s="1"/>
      <c r="CB10203" s="1"/>
      <c r="CC10203" s="1"/>
      <c r="CD10203" s="1"/>
      <c r="CE10203" s="1"/>
      <c r="CF10203" s="1"/>
      <c r="CG10203" s="1"/>
      <c r="CH10203" s="1"/>
      <c r="CI10203" s="1"/>
      <c r="CJ10203" s="1"/>
      <c r="CK10203" s="1"/>
      <c r="CL10203" s="1"/>
      <c r="CM10203" s="1"/>
      <c r="CN10203" s="1"/>
      <c r="CO10203" s="1"/>
      <c r="CP10203" s="1"/>
      <c r="CQ10203" s="1"/>
      <c r="CR10203" s="1"/>
      <c r="CS10203" s="1"/>
      <c r="CT10203" s="1"/>
      <c r="CU10203" s="1"/>
      <c r="CV10203" s="1"/>
      <c r="CW10203" s="1"/>
      <c r="CX10203" s="1"/>
      <c r="CY10203" s="1"/>
      <c r="CZ10203" s="1"/>
      <c r="DA10203" s="1"/>
      <c r="DB10203" s="1"/>
      <c r="DC10203" s="1"/>
      <c r="DD10203" s="1"/>
      <c r="DE10203" s="1"/>
      <c r="DF10203" s="1"/>
      <c r="DG10203" s="1"/>
      <c r="DH10203" s="1"/>
      <c r="DI10203" s="1"/>
      <c r="DJ10203" s="1"/>
      <c r="DK10203" s="1"/>
      <c r="DL10203" s="1"/>
      <c r="DM10203" s="1"/>
      <c r="DN10203" s="1"/>
      <c r="DO10203" s="1"/>
    </row>
    <row r="10204" spans="1:119" s="2" customFormat="1">
      <c r="A10204" s="1"/>
      <c r="B10204" s="1"/>
      <c r="C10204" s="1"/>
      <c r="D10204" s="1"/>
      <c r="E10204" s="3"/>
      <c r="F10204" s="11"/>
      <c r="G10204" s="11"/>
      <c r="H10204" s="11"/>
      <c r="I10204" s="5"/>
      <c r="J10204" s="1"/>
      <c r="K10204" s="1"/>
      <c r="L10204" s="1"/>
      <c r="M10204" s="1"/>
      <c r="N10204" s="7"/>
      <c r="O10204" s="11"/>
      <c r="P10204" s="11"/>
      <c r="Q10204" s="11"/>
      <c r="R10204" s="8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  <c r="BR10204" s="1"/>
      <c r="BS10204" s="1"/>
      <c r="BT10204" s="1"/>
      <c r="BU10204" s="1"/>
      <c r="BV10204" s="1"/>
      <c r="BW10204" s="1"/>
      <c r="BX10204" s="1"/>
      <c r="BY10204" s="1"/>
      <c r="BZ10204" s="1"/>
      <c r="CA10204" s="1"/>
      <c r="CB10204" s="1"/>
      <c r="CC10204" s="1"/>
      <c r="CD10204" s="1"/>
      <c r="CE10204" s="1"/>
      <c r="CF10204" s="1"/>
      <c r="CG10204" s="1"/>
      <c r="CH10204" s="1"/>
      <c r="CI10204" s="1"/>
      <c r="CJ10204" s="1"/>
      <c r="CK10204" s="1"/>
      <c r="CL10204" s="1"/>
      <c r="CM10204" s="1"/>
      <c r="CN10204" s="1"/>
      <c r="CO10204" s="1"/>
      <c r="CP10204" s="1"/>
      <c r="CQ10204" s="1"/>
      <c r="CR10204" s="1"/>
      <c r="CS10204" s="1"/>
      <c r="CT10204" s="1"/>
      <c r="CU10204" s="1"/>
      <c r="CV10204" s="1"/>
      <c r="CW10204" s="1"/>
      <c r="CX10204" s="1"/>
      <c r="CY10204" s="1"/>
      <c r="CZ10204" s="1"/>
      <c r="DA10204" s="1"/>
      <c r="DB10204" s="1"/>
      <c r="DC10204" s="1"/>
      <c r="DD10204" s="1"/>
      <c r="DE10204" s="1"/>
      <c r="DF10204" s="1"/>
      <c r="DG10204" s="1"/>
      <c r="DH10204" s="1"/>
      <c r="DI10204" s="1"/>
      <c r="DJ10204" s="1"/>
      <c r="DK10204" s="1"/>
      <c r="DL10204" s="1"/>
      <c r="DM10204" s="1"/>
      <c r="DN10204" s="1"/>
      <c r="DO10204" s="1"/>
    </row>
    <row r="10205" spans="1:119" s="2" customFormat="1">
      <c r="A10205" s="1"/>
      <c r="B10205" s="1"/>
      <c r="C10205" s="1"/>
      <c r="D10205" s="1"/>
      <c r="E10205" s="3"/>
      <c r="F10205" s="11"/>
      <c r="G10205" s="11"/>
      <c r="H10205" s="11"/>
      <c r="I10205" s="5"/>
      <c r="J10205" s="1"/>
      <c r="K10205" s="1"/>
      <c r="L10205" s="1"/>
      <c r="M10205" s="1"/>
      <c r="N10205" s="7"/>
      <c r="O10205" s="11"/>
      <c r="P10205" s="11"/>
      <c r="Q10205" s="11"/>
      <c r="R10205" s="8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  <c r="BR10205" s="1"/>
      <c r="BS10205" s="1"/>
      <c r="BT10205" s="1"/>
      <c r="BU10205" s="1"/>
      <c r="BV10205" s="1"/>
      <c r="BW10205" s="1"/>
      <c r="BX10205" s="1"/>
      <c r="BY10205" s="1"/>
      <c r="BZ10205" s="1"/>
      <c r="CA10205" s="1"/>
      <c r="CB10205" s="1"/>
      <c r="CC10205" s="1"/>
      <c r="CD10205" s="1"/>
      <c r="CE10205" s="1"/>
      <c r="CF10205" s="1"/>
      <c r="CG10205" s="1"/>
      <c r="CH10205" s="1"/>
      <c r="CI10205" s="1"/>
      <c r="CJ10205" s="1"/>
      <c r="CK10205" s="1"/>
      <c r="CL10205" s="1"/>
      <c r="CM10205" s="1"/>
      <c r="CN10205" s="1"/>
      <c r="CO10205" s="1"/>
      <c r="CP10205" s="1"/>
      <c r="CQ10205" s="1"/>
      <c r="CR10205" s="1"/>
      <c r="CS10205" s="1"/>
      <c r="CT10205" s="1"/>
      <c r="CU10205" s="1"/>
      <c r="CV10205" s="1"/>
      <c r="CW10205" s="1"/>
      <c r="CX10205" s="1"/>
      <c r="CY10205" s="1"/>
      <c r="CZ10205" s="1"/>
      <c r="DA10205" s="1"/>
      <c r="DB10205" s="1"/>
      <c r="DC10205" s="1"/>
      <c r="DD10205" s="1"/>
      <c r="DE10205" s="1"/>
      <c r="DF10205" s="1"/>
      <c r="DG10205" s="1"/>
      <c r="DH10205" s="1"/>
      <c r="DI10205" s="1"/>
      <c r="DJ10205" s="1"/>
      <c r="DK10205" s="1"/>
      <c r="DL10205" s="1"/>
      <c r="DM10205" s="1"/>
      <c r="DN10205" s="1"/>
      <c r="DO10205" s="1"/>
    </row>
    <row r="10206" spans="1:119" s="2" customFormat="1">
      <c r="A10206" s="1"/>
      <c r="B10206" s="1"/>
      <c r="C10206" s="1"/>
      <c r="D10206" s="1"/>
      <c r="E10206" s="3"/>
      <c r="F10206" s="11"/>
      <c r="G10206" s="11"/>
      <c r="H10206" s="11"/>
      <c r="I10206" s="5"/>
      <c r="J10206" s="1"/>
      <c r="K10206" s="1"/>
      <c r="L10206" s="1"/>
      <c r="M10206" s="1"/>
      <c r="N10206" s="7"/>
      <c r="O10206" s="11"/>
      <c r="P10206" s="11"/>
      <c r="Q10206" s="11"/>
      <c r="R10206" s="8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  <c r="BR10206" s="1"/>
      <c r="BS10206" s="1"/>
      <c r="BT10206" s="1"/>
      <c r="BU10206" s="1"/>
      <c r="BV10206" s="1"/>
      <c r="BW10206" s="1"/>
      <c r="BX10206" s="1"/>
      <c r="BY10206" s="1"/>
      <c r="BZ10206" s="1"/>
      <c r="CA10206" s="1"/>
      <c r="CB10206" s="1"/>
      <c r="CC10206" s="1"/>
      <c r="CD10206" s="1"/>
      <c r="CE10206" s="1"/>
      <c r="CF10206" s="1"/>
      <c r="CG10206" s="1"/>
      <c r="CH10206" s="1"/>
      <c r="CI10206" s="1"/>
      <c r="CJ10206" s="1"/>
      <c r="CK10206" s="1"/>
      <c r="CL10206" s="1"/>
      <c r="CM10206" s="1"/>
      <c r="CN10206" s="1"/>
      <c r="CO10206" s="1"/>
      <c r="CP10206" s="1"/>
      <c r="CQ10206" s="1"/>
      <c r="CR10206" s="1"/>
      <c r="CS10206" s="1"/>
      <c r="CT10206" s="1"/>
      <c r="CU10206" s="1"/>
      <c r="CV10206" s="1"/>
      <c r="CW10206" s="1"/>
      <c r="CX10206" s="1"/>
      <c r="CY10206" s="1"/>
      <c r="CZ10206" s="1"/>
      <c r="DA10206" s="1"/>
      <c r="DB10206" s="1"/>
      <c r="DC10206" s="1"/>
      <c r="DD10206" s="1"/>
      <c r="DE10206" s="1"/>
      <c r="DF10206" s="1"/>
      <c r="DG10206" s="1"/>
      <c r="DH10206" s="1"/>
      <c r="DI10206" s="1"/>
      <c r="DJ10206" s="1"/>
      <c r="DK10206" s="1"/>
      <c r="DL10206" s="1"/>
      <c r="DM10206" s="1"/>
      <c r="DN10206" s="1"/>
      <c r="DO10206" s="1"/>
    </row>
    <row r="10207" spans="1:119" s="2" customFormat="1">
      <c r="A10207" s="1"/>
      <c r="B10207" s="1"/>
      <c r="C10207" s="1"/>
      <c r="D10207" s="1"/>
      <c r="E10207" s="3"/>
      <c r="F10207" s="11"/>
      <c r="G10207" s="11"/>
      <c r="H10207" s="11"/>
      <c r="I10207" s="5"/>
      <c r="J10207" s="1"/>
      <c r="K10207" s="1"/>
      <c r="L10207" s="1"/>
      <c r="M10207" s="1"/>
      <c r="N10207" s="7"/>
      <c r="O10207" s="11"/>
      <c r="P10207" s="11"/>
      <c r="Q10207" s="11"/>
      <c r="R10207" s="8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  <c r="BR10207" s="1"/>
      <c r="BS10207" s="1"/>
      <c r="BT10207" s="1"/>
      <c r="BU10207" s="1"/>
      <c r="BV10207" s="1"/>
      <c r="BW10207" s="1"/>
      <c r="BX10207" s="1"/>
      <c r="BY10207" s="1"/>
      <c r="BZ10207" s="1"/>
      <c r="CA10207" s="1"/>
      <c r="CB10207" s="1"/>
      <c r="CC10207" s="1"/>
      <c r="CD10207" s="1"/>
      <c r="CE10207" s="1"/>
      <c r="CF10207" s="1"/>
      <c r="CG10207" s="1"/>
      <c r="CH10207" s="1"/>
      <c r="CI10207" s="1"/>
      <c r="CJ10207" s="1"/>
      <c r="CK10207" s="1"/>
      <c r="CL10207" s="1"/>
      <c r="CM10207" s="1"/>
      <c r="CN10207" s="1"/>
      <c r="CO10207" s="1"/>
      <c r="CP10207" s="1"/>
      <c r="CQ10207" s="1"/>
      <c r="CR10207" s="1"/>
      <c r="CS10207" s="1"/>
      <c r="CT10207" s="1"/>
      <c r="CU10207" s="1"/>
      <c r="CV10207" s="1"/>
      <c r="CW10207" s="1"/>
      <c r="CX10207" s="1"/>
      <c r="CY10207" s="1"/>
      <c r="CZ10207" s="1"/>
      <c r="DA10207" s="1"/>
      <c r="DB10207" s="1"/>
      <c r="DC10207" s="1"/>
      <c r="DD10207" s="1"/>
      <c r="DE10207" s="1"/>
      <c r="DF10207" s="1"/>
      <c r="DG10207" s="1"/>
      <c r="DH10207" s="1"/>
      <c r="DI10207" s="1"/>
      <c r="DJ10207" s="1"/>
      <c r="DK10207" s="1"/>
      <c r="DL10207" s="1"/>
      <c r="DM10207" s="1"/>
      <c r="DN10207" s="1"/>
      <c r="DO10207" s="1"/>
    </row>
    <row r="10208" spans="1:119" s="2" customFormat="1">
      <c r="A10208" s="1"/>
      <c r="B10208" s="1"/>
      <c r="C10208" s="1"/>
      <c r="D10208" s="1"/>
      <c r="E10208" s="3"/>
      <c r="F10208" s="11"/>
      <c r="G10208" s="11"/>
      <c r="H10208" s="11"/>
      <c r="I10208" s="5"/>
      <c r="J10208" s="1"/>
      <c r="K10208" s="1"/>
      <c r="L10208" s="1"/>
      <c r="M10208" s="1"/>
      <c r="N10208" s="7"/>
      <c r="O10208" s="11"/>
      <c r="P10208" s="11"/>
      <c r="Q10208" s="11"/>
      <c r="R10208" s="8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  <c r="BR10208" s="1"/>
      <c r="BS10208" s="1"/>
      <c r="BT10208" s="1"/>
      <c r="BU10208" s="1"/>
      <c r="BV10208" s="1"/>
      <c r="BW10208" s="1"/>
      <c r="BX10208" s="1"/>
      <c r="BY10208" s="1"/>
      <c r="BZ10208" s="1"/>
      <c r="CA10208" s="1"/>
      <c r="CB10208" s="1"/>
      <c r="CC10208" s="1"/>
      <c r="CD10208" s="1"/>
      <c r="CE10208" s="1"/>
      <c r="CF10208" s="1"/>
      <c r="CG10208" s="1"/>
      <c r="CH10208" s="1"/>
      <c r="CI10208" s="1"/>
      <c r="CJ10208" s="1"/>
      <c r="CK10208" s="1"/>
      <c r="CL10208" s="1"/>
      <c r="CM10208" s="1"/>
      <c r="CN10208" s="1"/>
      <c r="CO10208" s="1"/>
      <c r="CP10208" s="1"/>
      <c r="CQ10208" s="1"/>
      <c r="CR10208" s="1"/>
      <c r="CS10208" s="1"/>
      <c r="CT10208" s="1"/>
      <c r="CU10208" s="1"/>
      <c r="CV10208" s="1"/>
      <c r="CW10208" s="1"/>
      <c r="CX10208" s="1"/>
      <c r="CY10208" s="1"/>
      <c r="CZ10208" s="1"/>
      <c r="DA10208" s="1"/>
      <c r="DB10208" s="1"/>
      <c r="DC10208" s="1"/>
      <c r="DD10208" s="1"/>
      <c r="DE10208" s="1"/>
      <c r="DF10208" s="1"/>
      <c r="DG10208" s="1"/>
      <c r="DH10208" s="1"/>
      <c r="DI10208" s="1"/>
      <c r="DJ10208" s="1"/>
      <c r="DK10208" s="1"/>
      <c r="DL10208" s="1"/>
      <c r="DM10208" s="1"/>
      <c r="DN10208" s="1"/>
      <c r="DO10208" s="1"/>
    </row>
    <row r="10209" spans="1:119" s="2" customFormat="1">
      <c r="A10209" s="1"/>
      <c r="B10209" s="1"/>
      <c r="C10209" s="1"/>
      <c r="D10209" s="1"/>
      <c r="E10209" s="3"/>
      <c r="F10209" s="11"/>
      <c r="G10209" s="11"/>
      <c r="H10209" s="11"/>
      <c r="I10209" s="5"/>
      <c r="J10209" s="1"/>
      <c r="K10209" s="1"/>
      <c r="L10209" s="1"/>
      <c r="M10209" s="1"/>
      <c r="N10209" s="7"/>
      <c r="O10209" s="11"/>
      <c r="P10209" s="11"/>
      <c r="Q10209" s="11"/>
      <c r="R10209" s="8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  <c r="BR10209" s="1"/>
      <c r="BS10209" s="1"/>
      <c r="BT10209" s="1"/>
      <c r="BU10209" s="1"/>
      <c r="BV10209" s="1"/>
      <c r="BW10209" s="1"/>
      <c r="BX10209" s="1"/>
      <c r="BY10209" s="1"/>
      <c r="BZ10209" s="1"/>
      <c r="CA10209" s="1"/>
      <c r="CB10209" s="1"/>
      <c r="CC10209" s="1"/>
      <c r="CD10209" s="1"/>
      <c r="CE10209" s="1"/>
      <c r="CF10209" s="1"/>
      <c r="CG10209" s="1"/>
      <c r="CH10209" s="1"/>
      <c r="CI10209" s="1"/>
      <c r="CJ10209" s="1"/>
      <c r="CK10209" s="1"/>
      <c r="CL10209" s="1"/>
      <c r="CM10209" s="1"/>
      <c r="CN10209" s="1"/>
      <c r="CO10209" s="1"/>
      <c r="CP10209" s="1"/>
      <c r="CQ10209" s="1"/>
      <c r="CR10209" s="1"/>
      <c r="CS10209" s="1"/>
      <c r="CT10209" s="1"/>
      <c r="CU10209" s="1"/>
      <c r="CV10209" s="1"/>
      <c r="CW10209" s="1"/>
      <c r="CX10209" s="1"/>
      <c r="CY10209" s="1"/>
      <c r="CZ10209" s="1"/>
      <c r="DA10209" s="1"/>
      <c r="DB10209" s="1"/>
      <c r="DC10209" s="1"/>
      <c r="DD10209" s="1"/>
      <c r="DE10209" s="1"/>
      <c r="DF10209" s="1"/>
      <c r="DG10209" s="1"/>
      <c r="DH10209" s="1"/>
      <c r="DI10209" s="1"/>
      <c r="DJ10209" s="1"/>
      <c r="DK10209" s="1"/>
      <c r="DL10209" s="1"/>
      <c r="DM10209" s="1"/>
      <c r="DN10209" s="1"/>
      <c r="DO10209" s="1"/>
    </row>
    <row r="10210" spans="1:119" s="2" customFormat="1">
      <c r="A10210" s="1"/>
      <c r="B10210" s="1"/>
      <c r="C10210" s="1"/>
      <c r="D10210" s="1"/>
      <c r="E10210" s="3"/>
      <c r="F10210" s="11"/>
      <c r="G10210" s="11"/>
      <c r="H10210" s="11"/>
      <c r="I10210" s="5"/>
      <c r="J10210" s="1"/>
      <c r="K10210" s="1"/>
      <c r="L10210" s="1"/>
      <c r="M10210" s="1"/>
      <c r="N10210" s="7"/>
      <c r="O10210" s="11"/>
      <c r="P10210" s="11"/>
      <c r="Q10210" s="11"/>
      <c r="R10210" s="8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  <c r="BR10210" s="1"/>
      <c r="BS10210" s="1"/>
      <c r="BT10210" s="1"/>
      <c r="BU10210" s="1"/>
      <c r="BV10210" s="1"/>
      <c r="BW10210" s="1"/>
      <c r="BX10210" s="1"/>
      <c r="BY10210" s="1"/>
      <c r="BZ10210" s="1"/>
      <c r="CA10210" s="1"/>
      <c r="CB10210" s="1"/>
      <c r="CC10210" s="1"/>
      <c r="CD10210" s="1"/>
      <c r="CE10210" s="1"/>
      <c r="CF10210" s="1"/>
      <c r="CG10210" s="1"/>
      <c r="CH10210" s="1"/>
      <c r="CI10210" s="1"/>
      <c r="CJ10210" s="1"/>
      <c r="CK10210" s="1"/>
      <c r="CL10210" s="1"/>
      <c r="CM10210" s="1"/>
      <c r="CN10210" s="1"/>
      <c r="CO10210" s="1"/>
      <c r="CP10210" s="1"/>
      <c r="CQ10210" s="1"/>
      <c r="CR10210" s="1"/>
      <c r="CS10210" s="1"/>
      <c r="CT10210" s="1"/>
      <c r="CU10210" s="1"/>
      <c r="CV10210" s="1"/>
      <c r="CW10210" s="1"/>
      <c r="CX10210" s="1"/>
      <c r="CY10210" s="1"/>
      <c r="CZ10210" s="1"/>
      <c r="DA10210" s="1"/>
      <c r="DB10210" s="1"/>
      <c r="DC10210" s="1"/>
      <c r="DD10210" s="1"/>
      <c r="DE10210" s="1"/>
      <c r="DF10210" s="1"/>
      <c r="DG10210" s="1"/>
      <c r="DH10210" s="1"/>
      <c r="DI10210" s="1"/>
      <c r="DJ10210" s="1"/>
      <c r="DK10210" s="1"/>
      <c r="DL10210" s="1"/>
      <c r="DM10210" s="1"/>
      <c r="DN10210" s="1"/>
      <c r="DO10210" s="1"/>
    </row>
    <row r="10211" spans="1:119" s="2" customFormat="1">
      <c r="A10211" s="1"/>
      <c r="B10211" s="1"/>
      <c r="C10211" s="1"/>
      <c r="D10211" s="1"/>
      <c r="E10211" s="3"/>
      <c r="F10211" s="11"/>
      <c r="G10211" s="11"/>
      <c r="H10211" s="11"/>
      <c r="I10211" s="5"/>
      <c r="J10211" s="1"/>
      <c r="K10211" s="1"/>
      <c r="L10211" s="1"/>
      <c r="M10211" s="1"/>
      <c r="N10211" s="7"/>
      <c r="O10211" s="11"/>
      <c r="P10211" s="11"/>
      <c r="Q10211" s="11"/>
      <c r="R10211" s="8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  <c r="BM10211" s="1"/>
      <c r="BN10211" s="1"/>
      <c r="BO10211" s="1"/>
      <c r="BP10211" s="1"/>
      <c r="BQ10211" s="1"/>
      <c r="BR10211" s="1"/>
      <c r="BS10211" s="1"/>
      <c r="BT10211" s="1"/>
      <c r="BU10211" s="1"/>
      <c r="BV10211" s="1"/>
      <c r="BW10211" s="1"/>
      <c r="BX10211" s="1"/>
      <c r="BY10211" s="1"/>
      <c r="BZ10211" s="1"/>
      <c r="CA10211" s="1"/>
      <c r="CB10211" s="1"/>
      <c r="CC10211" s="1"/>
      <c r="CD10211" s="1"/>
      <c r="CE10211" s="1"/>
      <c r="CF10211" s="1"/>
      <c r="CG10211" s="1"/>
      <c r="CH10211" s="1"/>
      <c r="CI10211" s="1"/>
      <c r="CJ10211" s="1"/>
      <c r="CK10211" s="1"/>
      <c r="CL10211" s="1"/>
      <c r="CM10211" s="1"/>
      <c r="CN10211" s="1"/>
      <c r="CO10211" s="1"/>
      <c r="CP10211" s="1"/>
      <c r="CQ10211" s="1"/>
      <c r="CR10211" s="1"/>
      <c r="CS10211" s="1"/>
      <c r="CT10211" s="1"/>
      <c r="CU10211" s="1"/>
      <c r="CV10211" s="1"/>
      <c r="CW10211" s="1"/>
      <c r="CX10211" s="1"/>
      <c r="CY10211" s="1"/>
      <c r="CZ10211" s="1"/>
      <c r="DA10211" s="1"/>
      <c r="DB10211" s="1"/>
      <c r="DC10211" s="1"/>
      <c r="DD10211" s="1"/>
      <c r="DE10211" s="1"/>
      <c r="DF10211" s="1"/>
      <c r="DG10211" s="1"/>
      <c r="DH10211" s="1"/>
      <c r="DI10211" s="1"/>
      <c r="DJ10211" s="1"/>
      <c r="DK10211" s="1"/>
      <c r="DL10211" s="1"/>
      <c r="DM10211" s="1"/>
      <c r="DN10211" s="1"/>
      <c r="DO10211" s="1"/>
    </row>
    <row r="10212" spans="1:119" s="2" customFormat="1">
      <c r="A10212" s="1"/>
      <c r="B10212" s="1"/>
      <c r="C10212" s="1"/>
      <c r="D10212" s="1"/>
      <c r="E10212" s="3"/>
      <c r="F10212" s="11"/>
      <c r="G10212" s="11"/>
      <c r="H10212" s="11"/>
      <c r="I10212" s="5"/>
      <c r="J10212" s="1"/>
      <c r="K10212" s="1"/>
      <c r="L10212" s="1"/>
      <c r="M10212" s="1"/>
      <c r="N10212" s="7"/>
      <c r="O10212" s="11"/>
      <c r="P10212" s="11"/>
      <c r="Q10212" s="11"/>
      <c r="R10212" s="8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  <c r="BR10212" s="1"/>
      <c r="BS10212" s="1"/>
      <c r="BT10212" s="1"/>
      <c r="BU10212" s="1"/>
      <c r="BV10212" s="1"/>
      <c r="BW10212" s="1"/>
      <c r="BX10212" s="1"/>
      <c r="BY10212" s="1"/>
      <c r="BZ10212" s="1"/>
      <c r="CA10212" s="1"/>
      <c r="CB10212" s="1"/>
      <c r="CC10212" s="1"/>
      <c r="CD10212" s="1"/>
      <c r="CE10212" s="1"/>
      <c r="CF10212" s="1"/>
      <c r="CG10212" s="1"/>
      <c r="CH10212" s="1"/>
      <c r="CI10212" s="1"/>
      <c r="CJ10212" s="1"/>
      <c r="CK10212" s="1"/>
      <c r="CL10212" s="1"/>
      <c r="CM10212" s="1"/>
      <c r="CN10212" s="1"/>
      <c r="CO10212" s="1"/>
      <c r="CP10212" s="1"/>
      <c r="CQ10212" s="1"/>
      <c r="CR10212" s="1"/>
      <c r="CS10212" s="1"/>
      <c r="CT10212" s="1"/>
      <c r="CU10212" s="1"/>
      <c r="CV10212" s="1"/>
      <c r="CW10212" s="1"/>
      <c r="CX10212" s="1"/>
      <c r="CY10212" s="1"/>
      <c r="CZ10212" s="1"/>
      <c r="DA10212" s="1"/>
      <c r="DB10212" s="1"/>
      <c r="DC10212" s="1"/>
      <c r="DD10212" s="1"/>
      <c r="DE10212" s="1"/>
      <c r="DF10212" s="1"/>
      <c r="DG10212" s="1"/>
      <c r="DH10212" s="1"/>
      <c r="DI10212" s="1"/>
      <c r="DJ10212" s="1"/>
      <c r="DK10212" s="1"/>
      <c r="DL10212" s="1"/>
      <c r="DM10212" s="1"/>
      <c r="DN10212" s="1"/>
      <c r="DO10212" s="1"/>
    </row>
    <row r="10213" spans="1:119" s="2" customFormat="1">
      <c r="A10213" s="1"/>
      <c r="B10213" s="1"/>
      <c r="C10213" s="1"/>
      <c r="D10213" s="1"/>
      <c r="E10213" s="3"/>
      <c r="F10213" s="11"/>
      <c r="G10213" s="11"/>
      <c r="H10213" s="11"/>
      <c r="I10213" s="5"/>
      <c r="J10213" s="1"/>
      <c r="K10213" s="1"/>
      <c r="L10213" s="1"/>
      <c r="M10213" s="1"/>
      <c r="N10213" s="7"/>
      <c r="O10213" s="11"/>
      <c r="P10213" s="11"/>
      <c r="Q10213" s="11"/>
      <c r="R10213" s="8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  <c r="BR10213" s="1"/>
      <c r="BS10213" s="1"/>
      <c r="BT10213" s="1"/>
      <c r="BU10213" s="1"/>
      <c r="BV10213" s="1"/>
      <c r="BW10213" s="1"/>
      <c r="BX10213" s="1"/>
      <c r="BY10213" s="1"/>
      <c r="BZ10213" s="1"/>
      <c r="CA10213" s="1"/>
      <c r="CB10213" s="1"/>
      <c r="CC10213" s="1"/>
      <c r="CD10213" s="1"/>
      <c r="CE10213" s="1"/>
      <c r="CF10213" s="1"/>
      <c r="CG10213" s="1"/>
      <c r="CH10213" s="1"/>
      <c r="CI10213" s="1"/>
      <c r="CJ10213" s="1"/>
      <c r="CK10213" s="1"/>
      <c r="CL10213" s="1"/>
      <c r="CM10213" s="1"/>
      <c r="CN10213" s="1"/>
      <c r="CO10213" s="1"/>
      <c r="CP10213" s="1"/>
      <c r="CQ10213" s="1"/>
      <c r="CR10213" s="1"/>
      <c r="CS10213" s="1"/>
      <c r="CT10213" s="1"/>
      <c r="CU10213" s="1"/>
      <c r="CV10213" s="1"/>
      <c r="CW10213" s="1"/>
      <c r="CX10213" s="1"/>
      <c r="CY10213" s="1"/>
      <c r="CZ10213" s="1"/>
      <c r="DA10213" s="1"/>
      <c r="DB10213" s="1"/>
      <c r="DC10213" s="1"/>
      <c r="DD10213" s="1"/>
      <c r="DE10213" s="1"/>
      <c r="DF10213" s="1"/>
      <c r="DG10213" s="1"/>
      <c r="DH10213" s="1"/>
      <c r="DI10213" s="1"/>
      <c r="DJ10213" s="1"/>
      <c r="DK10213" s="1"/>
      <c r="DL10213" s="1"/>
      <c r="DM10213" s="1"/>
      <c r="DN10213" s="1"/>
      <c r="DO10213" s="1"/>
    </row>
    <row r="10214" spans="1:119" s="2" customFormat="1">
      <c r="A10214" s="1"/>
      <c r="B10214" s="1"/>
      <c r="C10214" s="1"/>
      <c r="D10214" s="1"/>
      <c r="E10214" s="3"/>
      <c r="F10214" s="11"/>
      <c r="G10214" s="11"/>
      <c r="H10214" s="11"/>
      <c r="I10214" s="5"/>
      <c r="J10214" s="1"/>
      <c r="K10214" s="1"/>
      <c r="L10214" s="1"/>
      <c r="M10214" s="1"/>
      <c r="N10214" s="7"/>
      <c r="O10214" s="11"/>
      <c r="P10214" s="11"/>
      <c r="Q10214" s="11"/>
      <c r="R10214" s="8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  <c r="BR10214" s="1"/>
      <c r="BS10214" s="1"/>
      <c r="BT10214" s="1"/>
      <c r="BU10214" s="1"/>
      <c r="BV10214" s="1"/>
      <c r="BW10214" s="1"/>
      <c r="BX10214" s="1"/>
      <c r="BY10214" s="1"/>
      <c r="BZ10214" s="1"/>
      <c r="CA10214" s="1"/>
      <c r="CB10214" s="1"/>
      <c r="CC10214" s="1"/>
      <c r="CD10214" s="1"/>
      <c r="CE10214" s="1"/>
      <c r="CF10214" s="1"/>
      <c r="CG10214" s="1"/>
      <c r="CH10214" s="1"/>
      <c r="CI10214" s="1"/>
      <c r="CJ10214" s="1"/>
      <c r="CK10214" s="1"/>
      <c r="CL10214" s="1"/>
      <c r="CM10214" s="1"/>
      <c r="CN10214" s="1"/>
      <c r="CO10214" s="1"/>
      <c r="CP10214" s="1"/>
      <c r="CQ10214" s="1"/>
      <c r="CR10214" s="1"/>
      <c r="CS10214" s="1"/>
      <c r="CT10214" s="1"/>
      <c r="CU10214" s="1"/>
      <c r="CV10214" s="1"/>
      <c r="CW10214" s="1"/>
      <c r="CX10214" s="1"/>
      <c r="CY10214" s="1"/>
      <c r="CZ10214" s="1"/>
      <c r="DA10214" s="1"/>
      <c r="DB10214" s="1"/>
      <c r="DC10214" s="1"/>
      <c r="DD10214" s="1"/>
      <c r="DE10214" s="1"/>
      <c r="DF10214" s="1"/>
      <c r="DG10214" s="1"/>
      <c r="DH10214" s="1"/>
      <c r="DI10214" s="1"/>
      <c r="DJ10214" s="1"/>
      <c r="DK10214" s="1"/>
      <c r="DL10214" s="1"/>
      <c r="DM10214" s="1"/>
      <c r="DN10214" s="1"/>
      <c r="DO10214" s="1"/>
    </row>
    <row r="10215" spans="1:119" s="2" customFormat="1">
      <c r="A10215" s="1"/>
      <c r="B10215" s="1"/>
      <c r="C10215" s="1"/>
      <c r="D10215" s="1"/>
      <c r="E10215" s="3"/>
      <c r="F10215" s="11"/>
      <c r="G10215" s="11"/>
      <c r="H10215" s="11"/>
      <c r="I10215" s="5"/>
      <c r="J10215" s="1"/>
      <c r="K10215" s="1"/>
      <c r="L10215" s="1"/>
      <c r="M10215" s="1"/>
      <c r="N10215" s="7"/>
      <c r="O10215" s="11"/>
      <c r="P10215" s="11"/>
      <c r="Q10215" s="11"/>
      <c r="R10215" s="8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  <c r="BR10215" s="1"/>
      <c r="BS10215" s="1"/>
      <c r="BT10215" s="1"/>
      <c r="BU10215" s="1"/>
      <c r="BV10215" s="1"/>
      <c r="BW10215" s="1"/>
      <c r="BX10215" s="1"/>
      <c r="BY10215" s="1"/>
      <c r="BZ10215" s="1"/>
      <c r="CA10215" s="1"/>
      <c r="CB10215" s="1"/>
      <c r="CC10215" s="1"/>
      <c r="CD10215" s="1"/>
      <c r="CE10215" s="1"/>
      <c r="CF10215" s="1"/>
      <c r="CG10215" s="1"/>
      <c r="CH10215" s="1"/>
      <c r="CI10215" s="1"/>
      <c r="CJ10215" s="1"/>
      <c r="CK10215" s="1"/>
      <c r="CL10215" s="1"/>
      <c r="CM10215" s="1"/>
      <c r="CN10215" s="1"/>
      <c r="CO10215" s="1"/>
      <c r="CP10215" s="1"/>
      <c r="CQ10215" s="1"/>
      <c r="CR10215" s="1"/>
      <c r="CS10215" s="1"/>
      <c r="CT10215" s="1"/>
      <c r="CU10215" s="1"/>
      <c r="CV10215" s="1"/>
      <c r="CW10215" s="1"/>
      <c r="CX10215" s="1"/>
      <c r="CY10215" s="1"/>
      <c r="CZ10215" s="1"/>
      <c r="DA10215" s="1"/>
      <c r="DB10215" s="1"/>
      <c r="DC10215" s="1"/>
      <c r="DD10215" s="1"/>
      <c r="DE10215" s="1"/>
      <c r="DF10215" s="1"/>
      <c r="DG10215" s="1"/>
      <c r="DH10215" s="1"/>
      <c r="DI10215" s="1"/>
      <c r="DJ10215" s="1"/>
      <c r="DK10215" s="1"/>
      <c r="DL10215" s="1"/>
      <c r="DM10215" s="1"/>
      <c r="DN10215" s="1"/>
      <c r="DO10215" s="1"/>
    </row>
    <row r="10216" spans="1:119" s="2" customFormat="1">
      <c r="A10216" s="1"/>
      <c r="B10216" s="1"/>
      <c r="C10216" s="1"/>
      <c r="D10216" s="1"/>
      <c r="E10216" s="3"/>
      <c r="F10216" s="11"/>
      <c r="G10216" s="11"/>
      <c r="H10216" s="11"/>
      <c r="I10216" s="5"/>
      <c r="J10216" s="1"/>
      <c r="K10216" s="1"/>
      <c r="L10216" s="1"/>
      <c r="M10216" s="1"/>
      <c r="N10216" s="7"/>
      <c r="O10216" s="11"/>
      <c r="P10216" s="11"/>
      <c r="Q10216" s="11"/>
      <c r="R10216" s="8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  <c r="BR10216" s="1"/>
      <c r="BS10216" s="1"/>
      <c r="BT10216" s="1"/>
      <c r="BU10216" s="1"/>
      <c r="BV10216" s="1"/>
      <c r="BW10216" s="1"/>
      <c r="BX10216" s="1"/>
      <c r="BY10216" s="1"/>
      <c r="BZ10216" s="1"/>
      <c r="CA10216" s="1"/>
      <c r="CB10216" s="1"/>
      <c r="CC10216" s="1"/>
      <c r="CD10216" s="1"/>
      <c r="CE10216" s="1"/>
      <c r="CF10216" s="1"/>
      <c r="CG10216" s="1"/>
      <c r="CH10216" s="1"/>
      <c r="CI10216" s="1"/>
      <c r="CJ10216" s="1"/>
      <c r="CK10216" s="1"/>
      <c r="CL10216" s="1"/>
      <c r="CM10216" s="1"/>
      <c r="CN10216" s="1"/>
      <c r="CO10216" s="1"/>
      <c r="CP10216" s="1"/>
      <c r="CQ10216" s="1"/>
      <c r="CR10216" s="1"/>
      <c r="CS10216" s="1"/>
      <c r="CT10216" s="1"/>
      <c r="CU10216" s="1"/>
      <c r="CV10216" s="1"/>
      <c r="CW10216" s="1"/>
      <c r="CX10216" s="1"/>
      <c r="CY10216" s="1"/>
      <c r="CZ10216" s="1"/>
      <c r="DA10216" s="1"/>
      <c r="DB10216" s="1"/>
      <c r="DC10216" s="1"/>
      <c r="DD10216" s="1"/>
      <c r="DE10216" s="1"/>
      <c r="DF10216" s="1"/>
      <c r="DG10216" s="1"/>
      <c r="DH10216" s="1"/>
      <c r="DI10216" s="1"/>
      <c r="DJ10216" s="1"/>
      <c r="DK10216" s="1"/>
      <c r="DL10216" s="1"/>
      <c r="DM10216" s="1"/>
      <c r="DN10216" s="1"/>
      <c r="DO10216" s="1"/>
    </row>
    <row r="10217" spans="1:119" s="2" customFormat="1">
      <c r="A10217" s="1"/>
      <c r="B10217" s="1"/>
      <c r="C10217" s="1"/>
      <c r="D10217" s="1"/>
      <c r="E10217" s="3"/>
      <c r="F10217" s="11"/>
      <c r="G10217" s="11"/>
      <c r="H10217" s="11"/>
      <c r="I10217" s="5"/>
      <c r="J10217" s="1"/>
      <c r="K10217" s="1"/>
      <c r="L10217" s="1"/>
      <c r="M10217" s="1"/>
      <c r="N10217" s="7"/>
      <c r="O10217" s="11"/>
      <c r="P10217" s="11"/>
      <c r="Q10217" s="11"/>
      <c r="R10217" s="8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  <c r="BR10217" s="1"/>
      <c r="BS10217" s="1"/>
      <c r="BT10217" s="1"/>
      <c r="BU10217" s="1"/>
      <c r="BV10217" s="1"/>
      <c r="BW10217" s="1"/>
      <c r="BX10217" s="1"/>
      <c r="BY10217" s="1"/>
      <c r="BZ10217" s="1"/>
      <c r="CA10217" s="1"/>
      <c r="CB10217" s="1"/>
      <c r="CC10217" s="1"/>
      <c r="CD10217" s="1"/>
      <c r="CE10217" s="1"/>
      <c r="CF10217" s="1"/>
      <c r="CG10217" s="1"/>
      <c r="CH10217" s="1"/>
      <c r="CI10217" s="1"/>
      <c r="CJ10217" s="1"/>
      <c r="CK10217" s="1"/>
      <c r="CL10217" s="1"/>
      <c r="CM10217" s="1"/>
      <c r="CN10217" s="1"/>
      <c r="CO10217" s="1"/>
      <c r="CP10217" s="1"/>
      <c r="CQ10217" s="1"/>
      <c r="CR10217" s="1"/>
      <c r="CS10217" s="1"/>
      <c r="CT10217" s="1"/>
      <c r="CU10217" s="1"/>
      <c r="CV10217" s="1"/>
      <c r="CW10217" s="1"/>
      <c r="CX10217" s="1"/>
      <c r="CY10217" s="1"/>
      <c r="CZ10217" s="1"/>
      <c r="DA10217" s="1"/>
      <c r="DB10217" s="1"/>
      <c r="DC10217" s="1"/>
      <c r="DD10217" s="1"/>
      <c r="DE10217" s="1"/>
      <c r="DF10217" s="1"/>
      <c r="DG10217" s="1"/>
      <c r="DH10217" s="1"/>
      <c r="DI10217" s="1"/>
      <c r="DJ10217" s="1"/>
      <c r="DK10217" s="1"/>
      <c r="DL10217" s="1"/>
      <c r="DM10217" s="1"/>
      <c r="DN10217" s="1"/>
      <c r="DO10217" s="1"/>
    </row>
    <row r="10218" spans="1:119" s="2" customFormat="1">
      <c r="A10218" s="1"/>
      <c r="B10218" s="1"/>
      <c r="C10218" s="1"/>
      <c r="D10218" s="1"/>
      <c r="E10218" s="3"/>
      <c r="F10218" s="11"/>
      <c r="G10218" s="11"/>
      <c r="H10218" s="11"/>
      <c r="I10218" s="5"/>
      <c r="J10218" s="1"/>
      <c r="K10218" s="1"/>
      <c r="L10218" s="1"/>
      <c r="M10218" s="1"/>
      <c r="N10218" s="7"/>
      <c r="O10218" s="11"/>
      <c r="P10218" s="11"/>
      <c r="Q10218" s="11"/>
      <c r="R10218" s="8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  <c r="BR10218" s="1"/>
      <c r="BS10218" s="1"/>
      <c r="BT10218" s="1"/>
      <c r="BU10218" s="1"/>
      <c r="BV10218" s="1"/>
      <c r="BW10218" s="1"/>
      <c r="BX10218" s="1"/>
      <c r="BY10218" s="1"/>
      <c r="BZ10218" s="1"/>
      <c r="CA10218" s="1"/>
      <c r="CB10218" s="1"/>
      <c r="CC10218" s="1"/>
      <c r="CD10218" s="1"/>
      <c r="CE10218" s="1"/>
      <c r="CF10218" s="1"/>
      <c r="CG10218" s="1"/>
      <c r="CH10218" s="1"/>
      <c r="CI10218" s="1"/>
      <c r="CJ10218" s="1"/>
      <c r="CK10218" s="1"/>
      <c r="CL10218" s="1"/>
      <c r="CM10218" s="1"/>
      <c r="CN10218" s="1"/>
      <c r="CO10218" s="1"/>
      <c r="CP10218" s="1"/>
      <c r="CQ10218" s="1"/>
      <c r="CR10218" s="1"/>
      <c r="CS10218" s="1"/>
      <c r="CT10218" s="1"/>
      <c r="CU10218" s="1"/>
      <c r="CV10218" s="1"/>
      <c r="CW10218" s="1"/>
      <c r="CX10218" s="1"/>
      <c r="CY10218" s="1"/>
      <c r="CZ10218" s="1"/>
      <c r="DA10218" s="1"/>
      <c r="DB10218" s="1"/>
      <c r="DC10218" s="1"/>
      <c r="DD10218" s="1"/>
      <c r="DE10218" s="1"/>
      <c r="DF10218" s="1"/>
      <c r="DG10218" s="1"/>
      <c r="DH10218" s="1"/>
      <c r="DI10218" s="1"/>
      <c r="DJ10218" s="1"/>
      <c r="DK10218" s="1"/>
      <c r="DL10218" s="1"/>
      <c r="DM10218" s="1"/>
      <c r="DN10218" s="1"/>
      <c r="DO10218" s="1"/>
    </row>
    <row r="10219" spans="1:119" s="2" customFormat="1">
      <c r="A10219" s="1"/>
      <c r="B10219" s="1"/>
      <c r="C10219" s="1"/>
      <c r="D10219" s="1"/>
      <c r="E10219" s="3"/>
      <c r="F10219" s="11"/>
      <c r="G10219" s="11"/>
      <c r="H10219" s="11"/>
      <c r="I10219" s="5"/>
      <c r="J10219" s="1"/>
      <c r="K10219" s="1"/>
      <c r="L10219" s="1"/>
      <c r="M10219" s="1"/>
      <c r="N10219" s="7"/>
      <c r="O10219" s="11"/>
      <c r="P10219" s="11"/>
      <c r="Q10219" s="11"/>
      <c r="R10219" s="8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  <c r="BR10219" s="1"/>
      <c r="BS10219" s="1"/>
      <c r="BT10219" s="1"/>
      <c r="BU10219" s="1"/>
      <c r="BV10219" s="1"/>
      <c r="BW10219" s="1"/>
      <c r="BX10219" s="1"/>
      <c r="BY10219" s="1"/>
      <c r="BZ10219" s="1"/>
      <c r="CA10219" s="1"/>
      <c r="CB10219" s="1"/>
      <c r="CC10219" s="1"/>
      <c r="CD10219" s="1"/>
      <c r="CE10219" s="1"/>
      <c r="CF10219" s="1"/>
      <c r="CG10219" s="1"/>
      <c r="CH10219" s="1"/>
      <c r="CI10219" s="1"/>
      <c r="CJ10219" s="1"/>
      <c r="CK10219" s="1"/>
      <c r="CL10219" s="1"/>
      <c r="CM10219" s="1"/>
      <c r="CN10219" s="1"/>
      <c r="CO10219" s="1"/>
      <c r="CP10219" s="1"/>
      <c r="CQ10219" s="1"/>
      <c r="CR10219" s="1"/>
      <c r="CS10219" s="1"/>
      <c r="CT10219" s="1"/>
      <c r="CU10219" s="1"/>
      <c r="CV10219" s="1"/>
      <c r="CW10219" s="1"/>
      <c r="CX10219" s="1"/>
      <c r="CY10219" s="1"/>
      <c r="CZ10219" s="1"/>
      <c r="DA10219" s="1"/>
      <c r="DB10219" s="1"/>
      <c r="DC10219" s="1"/>
      <c r="DD10219" s="1"/>
      <c r="DE10219" s="1"/>
      <c r="DF10219" s="1"/>
      <c r="DG10219" s="1"/>
      <c r="DH10219" s="1"/>
      <c r="DI10219" s="1"/>
      <c r="DJ10219" s="1"/>
      <c r="DK10219" s="1"/>
      <c r="DL10219" s="1"/>
      <c r="DM10219" s="1"/>
      <c r="DN10219" s="1"/>
      <c r="DO10219" s="1"/>
    </row>
    <row r="10220" spans="1:119" s="2" customFormat="1">
      <c r="A10220" s="1"/>
      <c r="B10220" s="1"/>
      <c r="C10220" s="1"/>
      <c r="D10220" s="1"/>
      <c r="E10220" s="3"/>
      <c r="F10220" s="11"/>
      <c r="G10220" s="11"/>
      <c r="H10220" s="11"/>
      <c r="I10220" s="5"/>
      <c r="J10220" s="1"/>
      <c r="K10220" s="1"/>
      <c r="L10220" s="1"/>
      <c r="M10220" s="1"/>
      <c r="N10220" s="7"/>
      <c r="O10220" s="11"/>
      <c r="P10220" s="11"/>
      <c r="Q10220" s="11"/>
      <c r="R10220" s="8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  <c r="BR10220" s="1"/>
      <c r="BS10220" s="1"/>
      <c r="BT10220" s="1"/>
      <c r="BU10220" s="1"/>
      <c r="BV10220" s="1"/>
      <c r="BW10220" s="1"/>
      <c r="BX10220" s="1"/>
      <c r="BY10220" s="1"/>
      <c r="BZ10220" s="1"/>
      <c r="CA10220" s="1"/>
      <c r="CB10220" s="1"/>
      <c r="CC10220" s="1"/>
      <c r="CD10220" s="1"/>
      <c r="CE10220" s="1"/>
      <c r="CF10220" s="1"/>
      <c r="CG10220" s="1"/>
      <c r="CH10220" s="1"/>
      <c r="CI10220" s="1"/>
      <c r="CJ10220" s="1"/>
      <c r="CK10220" s="1"/>
      <c r="CL10220" s="1"/>
      <c r="CM10220" s="1"/>
      <c r="CN10220" s="1"/>
      <c r="CO10220" s="1"/>
      <c r="CP10220" s="1"/>
      <c r="CQ10220" s="1"/>
      <c r="CR10220" s="1"/>
      <c r="CS10220" s="1"/>
      <c r="CT10220" s="1"/>
      <c r="CU10220" s="1"/>
      <c r="CV10220" s="1"/>
      <c r="CW10220" s="1"/>
      <c r="CX10220" s="1"/>
      <c r="CY10220" s="1"/>
      <c r="CZ10220" s="1"/>
      <c r="DA10220" s="1"/>
      <c r="DB10220" s="1"/>
      <c r="DC10220" s="1"/>
      <c r="DD10220" s="1"/>
      <c r="DE10220" s="1"/>
      <c r="DF10220" s="1"/>
      <c r="DG10220" s="1"/>
      <c r="DH10220" s="1"/>
      <c r="DI10220" s="1"/>
      <c r="DJ10220" s="1"/>
      <c r="DK10220" s="1"/>
      <c r="DL10220" s="1"/>
      <c r="DM10220" s="1"/>
      <c r="DN10220" s="1"/>
      <c r="DO10220" s="1"/>
    </row>
    <row r="10221" spans="1:119" s="2" customFormat="1">
      <c r="A10221" s="1"/>
      <c r="B10221" s="1"/>
      <c r="C10221" s="1"/>
      <c r="D10221" s="1"/>
      <c r="E10221" s="3"/>
      <c r="F10221" s="11"/>
      <c r="G10221" s="11"/>
      <c r="H10221" s="11"/>
      <c r="I10221" s="5"/>
      <c r="J10221" s="1"/>
      <c r="K10221" s="1"/>
      <c r="L10221" s="1"/>
      <c r="M10221" s="1"/>
      <c r="N10221" s="7"/>
      <c r="O10221" s="11"/>
      <c r="P10221" s="11"/>
      <c r="Q10221" s="11"/>
      <c r="R10221" s="8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  <c r="BR10221" s="1"/>
      <c r="BS10221" s="1"/>
      <c r="BT10221" s="1"/>
      <c r="BU10221" s="1"/>
      <c r="BV10221" s="1"/>
      <c r="BW10221" s="1"/>
      <c r="BX10221" s="1"/>
      <c r="BY10221" s="1"/>
      <c r="BZ10221" s="1"/>
      <c r="CA10221" s="1"/>
      <c r="CB10221" s="1"/>
      <c r="CC10221" s="1"/>
      <c r="CD10221" s="1"/>
      <c r="CE10221" s="1"/>
      <c r="CF10221" s="1"/>
      <c r="CG10221" s="1"/>
      <c r="CH10221" s="1"/>
      <c r="CI10221" s="1"/>
      <c r="CJ10221" s="1"/>
      <c r="CK10221" s="1"/>
      <c r="CL10221" s="1"/>
      <c r="CM10221" s="1"/>
      <c r="CN10221" s="1"/>
      <c r="CO10221" s="1"/>
      <c r="CP10221" s="1"/>
      <c r="CQ10221" s="1"/>
      <c r="CR10221" s="1"/>
      <c r="CS10221" s="1"/>
      <c r="CT10221" s="1"/>
      <c r="CU10221" s="1"/>
      <c r="CV10221" s="1"/>
      <c r="CW10221" s="1"/>
      <c r="CX10221" s="1"/>
      <c r="CY10221" s="1"/>
      <c r="CZ10221" s="1"/>
      <c r="DA10221" s="1"/>
      <c r="DB10221" s="1"/>
      <c r="DC10221" s="1"/>
      <c r="DD10221" s="1"/>
      <c r="DE10221" s="1"/>
      <c r="DF10221" s="1"/>
      <c r="DG10221" s="1"/>
      <c r="DH10221" s="1"/>
      <c r="DI10221" s="1"/>
      <c r="DJ10221" s="1"/>
      <c r="DK10221" s="1"/>
      <c r="DL10221" s="1"/>
      <c r="DM10221" s="1"/>
      <c r="DN10221" s="1"/>
      <c r="DO10221" s="1"/>
    </row>
    <row r="10222" spans="1:119" s="2" customFormat="1">
      <c r="A10222" s="1"/>
      <c r="B10222" s="1"/>
      <c r="C10222" s="1"/>
      <c r="D10222" s="1"/>
      <c r="E10222" s="3"/>
      <c r="F10222" s="11"/>
      <c r="G10222" s="11"/>
      <c r="H10222" s="11"/>
      <c r="I10222" s="5"/>
      <c r="J10222" s="1"/>
      <c r="K10222" s="1"/>
      <c r="L10222" s="1"/>
      <c r="M10222" s="1"/>
      <c r="N10222" s="7"/>
      <c r="O10222" s="11"/>
      <c r="P10222" s="11"/>
      <c r="Q10222" s="11"/>
      <c r="R10222" s="8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  <c r="BR10222" s="1"/>
      <c r="BS10222" s="1"/>
      <c r="BT10222" s="1"/>
      <c r="BU10222" s="1"/>
      <c r="BV10222" s="1"/>
      <c r="BW10222" s="1"/>
      <c r="BX10222" s="1"/>
      <c r="BY10222" s="1"/>
      <c r="BZ10222" s="1"/>
      <c r="CA10222" s="1"/>
      <c r="CB10222" s="1"/>
      <c r="CC10222" s="1"/>
      <c r="CD10222" s="1"/>
      <c r="CE10222" s="1"/>
      <c r="CF10222" s="1"/>
      <c r="CG10222" s="1"/>
      <c r="CH10222" s="1"/>
      <c r="CI10222" s="1"/>
      <c r="CJ10222" s="1"/>
      <c r="CK10222" s="1"/>
      <c r="CL10222" s="1"/>
      <c r="CM10222" s="1"/>
      <c r="CN10222" s="1"/>
      <c r="CO10222" s="1"/>
      <c r="CP10222" s="1"/>
      <c r="CQ10222" s="1"/>
      <c r="CR10222" s="1"/>
      <c r="CS10222" s="1"/>
      <c r="CT10222" s="1"/>
      <c r="CU10222" s="1"/>
      <c r="CV10222" s="1"/>
      <c r="CW10222" s="1"/>
      <c r="CX10222" s="1"/>
      <c r="CY10222" s="1"/>
      <c r="CZ10222" s="1"/>
      <c r="DA10222" s="1"/>
      <c r="DB10222" s="1"/>
      <c r="DC10222" s="1"/>
      <c r="DD10222" s="1"/>
      <c r="DE10222" s="1"/>
      <c r="DF10222" s="1"/>
      <c r="DG10222" s="1"/>
      <c r="DH10222" s="1"/>
      <c r="DI10222" s="1"/>
      <c r="DJ10222" s="1"/>
      <c r="DK10222" s="1"/>
      <c r="DL10222" s="1"/>
      <c r="DM10222" s="1"/>
      <c r="DN10222" s="1"/>
      <c r="DO10222" s="1"/>
    </row>
    <row r="10223" spans="1:119" s="2" customFormat="1">
      <c r="A10223" s="1"/>
      <c r="B10223" s="1"/>
      <c r="C10223" s="1"/>
      <c r="D10223" s="1"/>
      <c r="E10223" s="3"/>
      <c r="F10223" s="11"/>
      <c r="G10223" s="11"/>
      <c r="H10223" s="11"/>
      <c r="I10223" s="5"/>
      <c r="J10223" s="1"/>
      <c r="K10223" s="1"/>
      <c r="L10223" s="1"/>
      <c r="M10223" s="1"/>
      <c r="N10223" s="7"/>
      <c r="O10223" s="11"/>
      <c r="P10223" s="11"/>
      <c r="Q10223" s="11"/>
      <c r="R10223" s="8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  <c r="BR10223" s="1"/>
      <c r="BS10223" s="1"/>
      <c r="BT10223" s="1"/>
      <c r="BU10223" s="1"/>
      <c r="BV10223" s="1"/>
      <c r="BW10223" s="1"/>
      <c r="BX10223" s="1"/>
      <c r="BY10223" s="1"/>
      <c r="BZ10223" s="1"/>
      <c r="CA10223" s="1"/>
      <c r="CB10223" s="1"/>
      <c r="CC10223" s="1"/>
      <c r="CD10223" s="1"/>
      <c r="CE10223" s="1"/>
      <c r="CF10223" s="1"/>
      <c r="CG10223" s="1"/>
      <c r="CH10223" s="1"/>
      <c r="CI10223" s="1"/>
      <c r="CJ10223" s="1"/>
      <c r="CK10223" s="1"/>
      <c r="CL10223" s="1"/>
      <c r="CM10223" s="1"/>
      <c r="CN10223" s="1"/>
      <c r="CO10223" s="1"/>
      <c r="CP10223" s="1"/>
      <c r="CQ10223" s="1"/>
      <c r="CR10223" s="1"/>
      <c r="CS10223" s="1"/>
      <c r="CT10223" s="1"/>
      <c r="CU10223" s="1"/>
      <c r="CV10223" s="1"/>
      <c r="CW10223" s="1"/>
      <c r="CX10223" s="1"/>
      <c r="CY10223" s="1"/>
      <c r="CZ10223" s="1"/>
      <c r="DA10223" s="1"/>
      <c r="DB10223" s="1"/>
      <c r="DC10223" s="1"/>
      <c r="DD10223" s="1"/>
      <c r="DE10223" s="1"/>
      <c r="DF10223" s="1"/>
      <c r="DG10223" s="1"/>
      <c r="DH10223" s="1"/>
      <c r="DI10223" s="1"/>
      <c r="DJ10223" s="1"/>
      <c r="DK10223" s="1"/>
      <c r="DL10223" s="1"/>
      <c r="DM10223" s="1"/>
      <c r="DN10223" s="1"/>
      <c r="DO10223" s="1"/>
    </row>
    <row r="10224" spans="1:119" s="2" customFormat="1">
      <c r="A10224" s="1"/>
      <c r="B10224" s="1"/>
      <c r="C10224" s="1"/>
      <c r="D10224" s="1"/>
      <c r="E10224" s="3"/>
      <c r="F10224" s="11"/>
      <c r="G10224" s="11"/>
      <c r="H10224" s="11"/>
      <c r="I10224" s="5"/>
      <c r="J10224" s="1"/>
      <c r="K10224" s="1"/>
      <c r="L10224" s="1"/>
      <c r="M10224" s="1"/>
      <c r="N10224" s="7"/>
      <c r="O10224" s="11"/>
      <c r="P10224" s="11"/>
      <c r="Q10224" s="11"/>
      <c r="R10224" s="8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  <c r="BR10224" s="1"/>
      <c r="BS10224" s="1"/>
      <c r="BT10224" s="1"/>
      <c r="BU10224" s="1"/>
      <c r="BV10224" s="1"/>
      <c r="BW10224" s="1"/>
      <c r="BX10224" s="1"/>
      <c r="BY10224" s="1"/>
      <c r="BZ10224" s="1"/>
      <c r="CA10224" s="1"/>
      <c r="CB10224" s="1"/>
      <c r="CC10224" s="1"/>
      <c r="CD10224" s="1"/>
      <c r="CE10224" s="1"/>
      <c r="CF10224" s="1"/>
      <c r="CG10224" s="1"/>
      <c r="CH10224" s="1"/>
      <c r="CI10224" s="1"/>
      <c r="CJ10224" s="1"/>
      <c r="CK10224" s="1"/>
      <c r="CL10224" s="1"/>
      <c r="CM10224" s="1"/>
      <c r="CN10224" s="1"/>
      <c r="CO10224" s="1"/>
      <c r="CP10224" s="1"/>
      <c r="CQ10224" s="1"/>
      <c r="CR10224" s="1"/>
      <c r="CS10224" s="1"/>
      <c r="CT10224" s="1"/>
      <c r="CU10224" s="1"/>
      <c r="CV10224" s="1"/>
      <c r="CW10224" s="1"/>
      <c r="CX10224" s="1"/>
      <c r="CY10224" s="1"/>
      <c r="CZ10224" s="1"/>
      <c r="DA10224" s="1"/>
      <c r="DB10224" s="1"/>
      <c r="DC10224" s="1"/>
      <c r="DD10224" s="1"/>
      <c r="DE10224" s="1"/>
      <c r="DF10224" s="1"/>
      <c r="DG10224" s="1"/>
      <c r="DH10224" s="1"/>
      <c r="DI10224" s="1"/>
      <c r="DJ10224" s="1"/>
      <c r="DK10224" s="1"/>
      <c r="DL10224" s="1"/>
      <c r="DM10224" s="1"/>
      <c r="DN10224" s="1"/>
      <c r="DO10224" s="1"/>
    </row>
    <row r="10225" spans="1:119" s="2" customFormat="1">
      <c r="A10225" s="1"/>
      <c r="B10225" s="1"/>
      <c r="C10225" s="1"/>
      <c r="D10225" s="1"/>
      <c r="E10225" s="3"/>
      <c r="F10225" s="11"/>
      <c r="G10225" s="11"/>
      <c r="H10225" s="11"/>
      <c r="I10225" s="5"/>
      <c r="J10225" s="1"/>
      <c r="K10225" s="1"/>
      <c r="L10225" s="1"/>
      <c r="M10225" s="1"/>
      <c r="N10225" s="7"/>
      <c r="O10225" s="11"/>
      <c r="P10225" s="11"/>
      <c r="Q10225" s="11"/>
      <c r="R10225" s="8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  <c r="BR10225" s="1"/>
      <c r="BS10225" s="1"/>
      <c r="BT10225" s="1"/>
      <c r="BU10225" s="1"/>
      <c r="BV10225" s="1"/>
      <c r="BW10225" s="1"/>
      <c r="BX10225" s="1"/>
      <c r="BY10225" s="1"/>
      <c r="BZ10225" s="1"/>
      <c r="CA10225" s="1"/>
      <c r="CB10225" s="1"/>
      <c r="CC10225" s="1"/>
      <c r="CD10225" s="1"/>
      <c r="CE10225" s="1"/>
      <c r="CF10225" s="1"/>
      <c r="CG10225" s="1"/>
      <c r="CH10225" s="1"/>
      <c r="CI10225" s="1"/>
      <c r="CJ10225" s="1"/>
      <c r="CK10225" s="1"/>
      <c r="CL10225" s="1"/>
      <c r="CM10225" s="1"/>
      <c r="CN10225" s="1"/>
      <c r="CO10225" s="1"/>
      <c r="CP10225" s="1"/>
      <c r="CQ10225" s="1"/>
      <c r="CR10225" s="1"/>
      <c r="CS10225" s="1"/>
      <c r="CT10225" s="1"/>
      <c r="CU10225" s="1"/>
      <c r="CV10225" s="1"/>
      <c r="CW10225" s="1"/>
      <c r="CX10225" s="1"/>
      <c r="CY10225" s="1"/>
      <c r="CZ10225" s="1"/>
      <c r="DA10225" s="1"/>
      <c r="DB10225" s="1"/>
      <c r="DC10225" s="1"/>
      <c r="DD10225" s="1"/>
      <c r="DE10225" s="1"/>
      <c r="DF10225" s="1"/>
      <c r="DG10225" s="1"/>
      <c r="DH10225" s="1"/>
      <c r="DI10225" s="1"/>
      <c r="DJ10225" s="1"/>
      <c r="DK10225" s="1"/>
      <c r="DL10225" s="1"/>
      <c r="DM10225" s="1"/>
      <c r="DN10225" s="1"/>
      <c r="DO10225" s="1"/>
    </row>
    <row r="10226" spans="1:119" s="2" customFormat="1">
      <c r="A10226" s="1"/>
      <c r="B10226" s="1"/>
      <c r="C10226" s="1"/>
      <c r="D10226" s="1"/>
      <c r="E10226" s="3"/>
      <c r="F10226" s="11"/>
      <c r="G10226" s="11"/>
      <c r="H10226" s="11"/>
      <c r="I10226" s="5"/>
      <c r="J10226" s="1"/>
      <c r="K10226" s="1"/>
      <c r="L10226" s="1"/>
      <c r="M10226" s="1"/>
      <c r="N10226" s="7"/>
      <c r="O10226" s="11"/>
      <c r="P10226" s="11"/>
      <c r="Q10226" s="11"/>
      <c r="R10226" s="8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  <c r="BR10226" s="1"/>
      <c r="BS10226" s="1"/>
      <c r="BT10226" s="1"/>
      <c r="BU10226" s="1"/>
      <c r="BV10226" s="1"/>
      <c r="BW10226" s="1"/>
      <c r="BX10226" s="1"/>
      <c r="BY10226" s="1"/>
      <c r="BZ10226" s="1"/>
      <c r="CA10226" s="1"/>
      <c r="CB10226" s="1"/>
      <c r="CC10226" s="1"/>
      <c r="CD10226" s="1"/>
      <c r="CE10226" s="1"/>
      <c r="CF10226" s="1"/>
      <c r="CG10226" s="1"/>
      <c r="CH10226" s="1"/>
      <c r="CI10226" s="1"/>
      <c r="CJ10226" s="1"/>
      <c r="CK10226" s="1"/>
      <c r="CL10226" s="1"/>
      <c r="CM10226" s="1"/>
      <c r="CN10226" s="1"/>
      <c r="CO10226" s="1"/>
      <c r="CP10226" s="1"/>
      <c r="CQ10226" s="1"/>
      <c r="CR10226" s="1"/>
      <c r="CS10226" s="1"/>
      <c r="CT10226" s="1"/>
      <c r="CU10226" s="1"/>
      <c r="CV10226" s="1"/>
      <c r="CW10226" s="1"/>
      <c r="CX10226" s="1"/>
      <c r="CY10226" s="1"/>
      <c r="CZ10226" s="1"/>
      <c r="DA10226" s="1"/>
      <c r="DB10226" s="1"/>
      <c r="DC10226" s="1"/>
      <c r="DD10226" s="1"/>
      <c r="DE10226" s="1"/>
      <c r="DF10226" s="1"/>
      <c r="DG10226" s="1"/>
      <c r="DH10226" s="1"/>
      <c r="DI10226" s="1"/>
      <c r="DJ10226" s="1"/>
      <c r="DK10226" s="1"/>
      <c r="DL10226" s="1"/>
      <c r="DM10226" s="1"/>
      <c r="DN10226" s="1"/>
      <c r="DO10226" s="1"/>
    </row>
    <row r="10227" spans="1:119" s="2" customFormat="1">
      <c r="A10227" s="1"/>
      <c r="B10227" s="1"/>
      <c r="C10227" s="1"/>
      <c r="D10227" s="1"/>
      <c r="E10227" s="3"/>
      <c r="F10227" s="11"/>
      <c r="G10227" s="11"/>
      <c r="H10227" s="11"/>
      <c r="I10227" s="5"/>
      <c r="J10227" s="1"/>
      <c r="K10227" s="1"/>
      <c r="L10227" s="1"/>
      <c r="M10227" s="1"/>
      <c r="N10227" s="7"/>
      <c r="O10227" s="11"/>
      <c r="P10227" s="11"/>
      <c r="Q10227" s="11"/>
      <c r="R10227" s="8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  <c r="BR10227" s="1"/>
      <c r="BS10227" s="1"/>
      <c r="BT10227" s="1"/>
      <c r="BU10227" s="1"/>
      <c r="BV10227" s="1"/>
      <c r="BW10227" s="1"/>
      <c r="BX10227" s="1"/>
      <c r="BY10227" s="1"/>
      <c r="BZ10227" s="1"/>
      <c r="CA10227" s="1"/>
      <c r="CB10227" s="1"/>
      <c r="CC10227" s="1"/>
      <c r="CD10227" s="1"/>
      <c r="CE10227" s="1"/>
      <c r="CF10227" s="1"/>
      <c r="CG10227" s="1"/>
      <c r="CH10227" s="1"/>
      <c r="CI10227" s="1"/>
      <c r="CJ10227" s="1"/>
      <c r="CK10227" s="1"/>
      <c r="CL10227" s="1"/>
      <c r="CM10227" s="1"/>
      <c r="CN10227" s="1"/>
      <c r="CO10227" s="1"/>
      <c r="CP10227" s="1"/>
      <c r="CQ10227" s="1"/>
      <c r="CR10227" s="1"/>
      <c r="CS10227" s="1"/>
      <c r="CT10227" s="1"/>
      <c r="CU10227" s="1"/>
      <c r="CV10227" s="1"/>
      <c r="CW10227" s="1"/>
      <c r="CX10227" s="1"/>
      <c r="CY10227" s="1"/>
      <c r="CZ10227" s="1"/>
      <c r="DA10227" s="1"/>
      <c r="DB10227" s="1"/>
      <c r="DC10227" s="1"/>
      <c r="DD10227" s="1"/>
      <c r="DE10227" s="1"/>
      <c r="DF10227" s="1"/>
      <c r="DG10227" s="1"/>
      <c r="DH10227" s="1"/>
      <c r="DI10227" s="1"/>
      <c r="DJ10227" s="1"/>
      <c r="DK10227" s="1"/>
      <c r="DL10227" s="1"/>
      <c r="DM10227" s="1"/>
      <c r="DN10227" s="1"/>
      <c r="DO10227" s="1"/>
    </row>
    <row r="10228" spans="1:119" s="2" customFormat="1">
      <c r="A10228" s="1"/>
      <c r="B10228" s="1"/>
      <c r="C10228" s="1"/>
      <c r="D10228" s="1"/>
      <c r="E10228" s="3"/>
      <c r="F10228" s="11"/>
      <c r="G10228" s="11"/>
      <c r="H10228" s="11"/>
      <c r="I10228" s="5"/>
      <c r="J10228" s="1"/>
      <c r="K10228" s="1"/>
      <c r="L10228" s="1"/>
      <c r="M10228" s="1"/>
      <c r="N10228" s="7"/>
      <c r="O10228" s="11"/>
      <c r="P10228" s="11"/>
      <c r="Q10228" s="11"/>
      <c r="R10228" s="8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  <c r="BR10228" s="1"/>
      <c r="BS10228" s="1"/>
      <c r="BT10228" s="1"/>
      <c r="BU10228" s="1"/>
      <c r="BV10228" s="1"/>
      <c r="BW10228" s="1"/>
      <c r="BX10228" s="1"/>
      <c r="BY10228" s="1"/>
      <c r="BZ10228" s="1"/>
      <c r="CA10228" s="1"/>
      <c r="CB10228" s="1"/>
      <c r="CC10228" s="1"/>
      <c r="CD10228" s="1"/>
      <c r="CE10228" s="1"/>
      <c r="CF10228" s="1"/>
      <c r="CG10228" s="1"/>
      <c r="CH10228" s="1"/>
      <c r="CI10228" s="1"/>
      <c r="CJ10228" s="1"/>
      <c r="CK10228" s="1"/>
      <c r="CL10228" s="1"/>
      <c r="CM10228" s="1"/>
      <c r="CN10228" s="1"/>
      <c r="CO10228" s="1"/>
      <c r="CP10228" s="1"/>
      <c r="CQ10228" s="1"/>
      <c r="CR10228" s="1"/>
      <c r="CS10228" s="1"/>
      <c r="CT10228" s="1"/>
      <c r="CU10228" s="1"/>
      <c r="CV10228" s="1"/>
      <c r="CW10228" s="1"/>
      <c r="CX10228" s="1"/>
      <c r="CY10228" s="1"/>
      <c r="CZ10228" s="1"/>
      <c r="DA10228" s="1"/>
      <c r="DB10228" s="1"/>
      <c r="DC10228" s="1"/>
      <c r="DD10228" s="1"/>
      <c r="DE10228" s="1"/>
      <c r="DF10228" s="1"/>
      <c r="DG10228" s="1"/>
      <c r="DH10228" s="1"/>
      <c r="DI10228" s="1"/>
      <c r="DJ10228" s="1"/>
      <c r="DK10228" s="1"/>
      <c r="DL10228" s="1"/>
      <c r="DM10228" s="1"/>
      <c r="DN10228" s="1"/>
      <c r="DO10228" s="1"/>
    </row>
    <row r="10229" spans="1:119" s="2" customFormat="1">
      <c r="A10229" s="1"/>
      <c r="B10229" s="1"/>
      <c r="C10229" s="1"/>
      <c r="D10229" s="1"/>
      <c r="E10229" s="3"/>
      <c r="F10229" s="11"/>
      <c r="G10229" s="11"/>
      <c r="H10229" s="11"/>
      <c r="I10229" s="5"/>
      <c r="J10229" s="1"/>
      <c r="K10229" s="1"/>
      <c r="L10229" s="1"/>
      <c r="M10229" s="1"/>
      <c r="N10229" s="7"/>
      <c r="O10229" s="11"/>
      <c r="P10229" s="11"/>
      <c r="Q10229" s="11"/>
      <c r="R10229" s="8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  <c r="BR10229" s="1"/>
      <c r="BS10229" s="1"/>
      <c r="BT10229" s="1"/>
      <c r="BU10229" s="1"/>
      <c r="BV10229" s="1"/>
      <c r="BW10229" s="1"/>
      <c r="BX10229" s="1"/>
      <c r="BY10229" s="1"/>
      <c r="BZ10229" s="1"/>
      <c r="CA10229" s="1"/>
      <c r="CB10229" s="1"/>
      <c r="CC10229" s="1"/>
      <c r="CD10229" s="1"/>
      <c r="CE10229" s="1"/>
      <c r="CF10229" s="1"/>
      <c r="CG10229" s="1"/>
      <c r="CH10229" s="1"/>
      <c r="CI10229" s="1"/>
      <c r="CJ10229" s="1"/>
      <c r="CK10229" s="1"/>
      <c r="CL10229" s="1"/>
      <c r="CM10229" s="1"/>
      <c r="CN10229" s="1"/>
      <c r="CO10229" s="1"/>
      <c r="CP10229" s="1"/>
      <c r="CQ10229" s="1"/>
      <c r="CR10229" s="1"/>
      <c r="CS10229" s="1"/>
      <c r="CT10229" s="1"/>
      <c r="CU10229" s="1"/>
      <c r="CV10229" s="1"/>
      <c r="CW10229" s="1"/>
      <c r="CX10229" s="1"/>
      <c r="CY10229" s="1"/>
      <c r="CZ10229" s="1"/>
      <c r="DA10229" s="1"/>
      <c r="DB10229" s="1"/>
      <c r="DC10229" s="1"/>
      <c r="DD10229" s="1"/>
      <c r="DE10229" s="1"/>
      <c r="DF10229" s="1"/>
      <c r="DG10229" s="1"/>
      <c r="DH10229" s="1"/>
      <c r="DI10229" s="1"/>
      <c r="DJ10229" s="1"/>
      <c r="DK10229" s="1"/>
      <c r="DL10229" s="1"/>
      <c r="DM10229" s="1"/>
      <c r="DN10229" s="1"/>
      <c r="DO10229" s="1"/>
    </row>
    <row r="10230" spans="1:119" s="2" customFormat="1">
      <c r="A10230" s="1"/>
      <c r="B10230" s="1"/>
      <c r="C10230" s="1"/>
      <c r="D10230" s="1"/>
      <c r="E10230" s="3"/>
      <c r="F10230" s="11"/>
      <c r="G10230" s="11"/>
      <c r="H10230" s="11"/>
      <c r="I10230" s="5"/>
      <c r="J10230" s="1"/>
      <c r="K10230" s="1"/>
      <c r="L10230" s="1"/>
      <c r="M10230" s="1"/>
      <c r="N10230" s="7"/>
      <c r="O10230" s="11"/>
      <c r="P10230" s="11"/>
      <c r="Q10230" s="11"/>
      <c r="R10230" s="8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  <c r="BR10230" s="1"/>
      <c r="BS10230" s="1"/>
      <c r="BT10230" s="1"/>
      <c r="BU10230" s="1"/>
      <c r="BV10230" s="1"/>
      <c r="BW10230" s="1"/>
      <c r="BX10230" s="1"/>
      <c r="BY10230" s="1"/>
      <c r="BZ10230" s="1"/>
      <c r="CA10230" s="1"/>
      <c r="CB10230" s="1"/>
      <c r="CC10230" s="1"/>
      <c r="CD10230" s="1"/>
      <c r="CE10230" s="1"/>
      <c r="CF10230" s="1"/>
      <c r="CG10230" s="1"/>
      <c r="CH10230" s="1"/>
      <c r="CI10230" s="1"/>
      <c r="CJ10230" s="1"/>
      <c r="CK10230" s="1"/>
      <c r="CL10230" s="1"/>
      <c r="CM10230" s="1"/>
      <c r="CN10230" s="1"/>
      <c r="CO10230" s="1"/>
      <c r="CP10230" s="1"/>
      <c r="CQ10230" s="1"/>
      <c r="CR10230" s="1"/>
      <c r="CS10230" s="1"/>
      <c r="CT10230" s="1"/>
      <c r="CU10230" s="1"/>
      <c r="CV10230" s="1"/>
      <c r="CW10230" s="1"/>
      <c r="CX10230" s="1"/>
      <c r="CY10230" s="1"/>
      <c r="CZ10230" s="1"/>
      <c r="DA10230" s="1"/>
      <c r="DB10230" s="1"/>
      <c r="DC10230" s="1"/>
      <c r="DD10230" s="1"/>
      <c r="DE10230" s="1"/>
      <c r="DF10230" s="1"/>
      <c r="DG10230" s="1"/>
      <c r="DH10230" s="1"/>
      <c r="DI10230" s="1"/>
      <c r="DJ10230" s="1"/>
      <c r="DK10230" s="1"/>
      <c r="DL10230" s="1"/>
      <c r="DM10230" s="1"/>
      <c r="DN10230" s="1"/>
      <c r="DO10230" s="1"/>
    </row>
    <row r="10231" spans="1:119" s="2" customFormat="1">
      <c r="A10231" s="1"/>
      <c r="B10231" s="1"/>
      <c r="C10231" s="1"/>
      <c r="D10231" s="1"/>
      <c r="E10231" s="3"/>
      <c r="F10231" s="11"/>
      <c r="G10231" s="11"/>
      <c r="H10231" s="11"/>
      <c r="I10231" s="5"/>
      <c r="J10231" s="1"/>
      <c r="K10231" s="1"/>
      <c r="L10231" s="1"/>
      <c r="M10231" s="1"/>
      <c r="N10231" s="7"/>
      <c r="O10231" s="11"/>
      <c r="P10231" s="11"/>
      <c r="Q10231" s="11"/>
      <c r="R10231" s="8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  <c r="BR10231" s="1"/>
      <c r="BS10231" s="1"/>
      <c r="BT10231" s="1"/>
      <c r="BU10231" s="1"/>
      <c r="BV10231" s="1"/>
      <c r="BW10231" s="1"/>
      <c r="BX10231" s="1"/>
      <c r="BY10231" s="1"/>
      <c r="BZ10231" s="1"/>
      <c r="CA10231" s="1"/>
      <c r="CB10231" s="1"/>
      <c r="CC10231" s="1"/>
      <c r="CD10231" s="1"/>
      <c r="CE10231" s="1"/>
      <c r="CF10231" s="1"/>
      <c r="CG10231" s="1"/>
      <c r="CH10231" s="1"/>
      <c r="CI10231" s="1"/>
      <c r="CJ10231" s="1"/>
      <c r="CK10231" s="1"/>
      <c r="CL10231" s="1"/>
      <c r="CM10231" s="1"/>
      <c r="CN10231" s="1"/>
      <c r="CO10231" s="1"/>
      <c r="CP10231" s="1"/>
      <c r="CQ10231" s="1"/>
      <c r="CR10231" s="1"/>
      <c r="CS10231" s="1"/>
      <c r="CT10231" s="1"/>
      <c r="CU10231" s="1"/>
      <c r="CV10231" s="1"/>
      <c r="CW10231" s="1"/>
      <c r="CX10231" s="1"/>
      <c r="CY10231" s="1"/>
      <c r="CZ10231" s="1"/>
      <c r="DA10231" s="1"/>
      <c r="DB10231" s="1"/>
      <c r="DC10231" s="1"/>
      <c r="DD10231" s="1"/>
      <c r="DE10231" s="1"/>
      <c r="DF10231" s="1"/>
      <c r="DG10231" s="1"/>
      <c r="DH10231" s="1"/>
      <c r="DI10231" s="1"/>
      <c r="DJ10231" s="1"/>
      <c r="DK10231" s="1"/>
      <c r="DL10231" s="1"/>
      <c r="DM10231" s="1"/>
      <c r="DN10231" s="1"/>
      <c r="DO10231" s="1"/>
    </row>
    <row r="10232" spans="1:119" s="2" customFormat="1">
      <c r="A10232" s="1"/>
      <c r="B10232" s="1"/>
      <c r="C10232" s="1"/>
      <c r="D10232" s="1"/>
      <c r="E10232" s="3"/>
      <c r="F10232" s="11"/>
      <c r="G10232" s="11"/>
      <c r="H10232" s="11"/>
      <c r="I10232" s="5"/>
      <c r="J10232" s="1"/>
      <c r="K10232" s="1"/>
      <c r="L10232" s="1"/>
      <c r="M10232" s="1"/>
      <c r="N10232" s="7"/>
      <c r="O10232" s="11"/>
      <c r="P10232" s="11"/>
      <c r="Q10232" s="11"/>
      <c r="R10232" s="8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  <c r="BR10232" s="1"/>
      <c r="BS10232" s="1"/>
      <c r="BT10232" s="1"/>
      <c r="BU10232" s="1"/>
      <c r="BV10232" s="1"/>
      <c r="BW10232" s="1"/>
      <c r="BX10232" s="1"/>
      <c r="BY10232" s="1"/>
      <c r="BZ10232" s="1"/>
      <c r="CA10232" s="1"/>
      <c r="CB10232" s="1"/>
      <c r="CC10232" s="1"/>
      <c r="CD10232" s="1"/>
      <c r="CE10232" s="1"/>
      <c r="CF10232" s="1"/>
      <c r="CG10232" s="1"/>
      <c r="CH10232" s="1"/>
      <c r="CI10232" s="1"/>
      <c r="CJ10232" s="1"/>
      <c r="CK10232" s="1"/>
      <c r="CL10232" s="1"/>
      <c r="CM10232" s="1"/>
      <c r="CN10232" s="1"/>
      <c r="CO10232" s="1"/>
      <c r="CP10232" s="1"/>
      <c r="CQ10232" s="1"/>
      <c r="CR10232" s="1"/>
      <c r="CS10232" s="1"/>
      <c r="CT10232" s="1"/>
      <c r="CU10232" s="1"/>
      <c r="CV10232" s="1"/>
      <c r="CW10232" s="1"/>
      <c r="CX10232" s="1"/>
      <c r="CY10232" s="1"/>
      <c r="CZ10232" s="1"/>
      <c r="DA10232" s="1"/>
      <c r="DB10232" s="1"/>
      <c r="DC10232" s="1"/>
      <c r="DD10232" s="1"/>
      <c r="DE10232" s="1"/>
      <c r="DF10232" s="1"/>
      <c r="DG10232" s="1"/>
      <c r="DH10232" s="1"/>
      <c r="DI10232" s="1"/>
      <c r="DJ10232" s="1"/>
      <c r="DK10232" s="1"/>
      <c r="DL10232" s="1"/>
      <c r="DM10232" s="1"/>
      <c r="DN10232" s="1"/>
      <c r="DO10232" s="1"/>
    </row>
    <row r="10233" spans="1:119" s="2" customFormat="1">
      <c r="A10233" s="1"/>
      <c r="B10233" s="1"/>
      <c r="C10233" s="1"/>
      <c r="D10233" s="1"/>
      <c r="E10233" s="3"/>
      <c r="F10233" s="11"/>
      <c r="G10233" s="11"/>
      <c r="H10233" s="11"/>
      <c r="I10233" s="5"/>
      <c r="J10233" s="1"/>
      <c r="K10233" s="1"/>
      <c r="L10233" s="1"/>
      <c r="M10233" s="1"/>
      <c r="N10233" s="7"/>
      <c r="O10233" s="11"/>
      <c r="P10233" s="11"/>
      <c r="Q10233" s="11"/>
      <c r="R10233" s="8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  <c r="BR10233" s="1"/>
      <c r="BS10233" s="1"/>
      <c r="BT10233" s="1"/>
      <c r="BU10233" s="1"/>
      <c r="BV10233" s="1"/>
      <c r="BW10233" s="1"/>
      <c r="BX10233" s="1"/>
      <c r="BY10233" s="1"/>
      <c r="BZ10233" s="1"/>
      <c r="CA10233" s="1"/>
      <c r="CB10233" s="1"/>
      <c r="CC10233" s="1"/>
      <c r="CD10233" s="1"/>
      <c r="CE10233" s="1"/>
      <c r="CF10233" s="1"/>
      <c r="CG10233" s="1"/>
      <c r="CH10233" s="1"/>
      <c r="CI10233" s="1"/>
      <c r="CJ10233" s="1"/>
      <c r="CK10233" s="1"/>
      <c r="CL10233" s="1"/>
      <c r="CM10233" s="1"/>
      <c r="CN10233" s="1"/>
      <c r="CO10233" s="1"/>
      <c r="CP10233" s="1"/>
      <c r="CQ10233" s="1"/>
      <c r="CR10233" s="1"/>
      <c r="CS10233" s="1"/>
      <c r="CT10233" s="1"/>
      <c r="CU10233" s="1"/>
      <c r="CV10233" s="1"/>
      <c r="CW10233" s="1"/>
      <c r="CX10233" s="1"/>
      <c r="CY10233" s="1"/>
      <c r="CZ10233" s="1"/>
      <c r="DA10233" s="1"/>
      <c r="DB10233" s="1"/>
      <c r="DC10233" s="1"/>
      <c r="DD10233" s="1"/>
      <c r="DE10233" s="1"/>
      <c r="DF10233" s="1"/>
      <c r="DG10233" s="1"/>
      <c r="DH10233" s="1"/>
      <c r="DI10233" s="1"/>
      <c r="DJ10233" s="1"/>
      <c r="DK10233" s="1"/>
      <c r="DL10233" s="1"/>
      <c r="DM10233" s="1"/>
      <c r="DN10233" s="1"/>
      <c r="DO10233" s="1"/>
    </row>
    <row r="10234" spans="1:119" s="2" customFormat="1">
      <c r="A10234" s="1"/>
      <c r="B10234" s="1"/>
      <c r="C10234" s="1"/>
      <c r="D10234" s="1"/>
      <c r="E10234" s="3"/>
      <c r="F10234" s="11"/>
      <c r="G10234" s="11"/>
      <c r="H10234" s="11"/>
      <c r="I10234" s="5"/>
      <c r="J10234" s="1"/>
      <c r="K10234" s="1"/>
      <c r="L10234" s="1"/>
      <c r="M10234" s="1"/>
      <c r="N10234" s="7"/>
      <c r="O10234" s="11"/>
      <c r="P10234" s="11"/>
      <c r="Q10234" s="11"/>
      <c r="R10234" s="8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  <c r="BR10234" s="1"/>
      <c r="BS10234" s="1"/>
      <c r="BT10234" s="1"/>
      <c r="BU10234" s="1"/>
      <c r="BV10234" s="1"/>
      <c r="BW10234" s="1"/>
      <c r="BX10234" s="1"/>
      <c r="BY10234" s="1"/>
      <c r="BZ10234" s="1"/>
      <c r="CA10234" s="1"/>
      <c r="CB10234" s="1"/>
      <c r="CC10234" s="1"/>
      <c r="CD10234" s="1"/>
      <c r="CE10234" s="1"/>
      <c r="CF10234" s="1"/>
      <c r="CG10234" s="1"/>
      <c r="CH10234" s="1"/>
      <c r="CI10234" s="1"/>
      <c r="CJ10234" s="1"/>
      <c r="CK10234" s="1"/>
      <c r="CL10234" s="1"/>
      <c r="CM10234" s="1"/>
      <c r="CN10234" s="1"/>
      <c r="CO10234" s="1"/>
      <c r="CP10234" s="1"/>
      <c r="CQ10234" s="1"/>
      <c r="CR10234" s="1"/>
      <c r="CS10234" s="1"/>
      <c r="CT10234" s="1"/>
      <c r="CU10234" s="1"/>
      <c r="CV10234" s="1"/>
      <c r="CW10234" s="1"/>
      <c r="CX10234" s="1"/>
      <c r="CY10234" s="1"/>
      <c r="CZ10234" s="1"/>
      <c r="DA10234" s="1"/>
      <c r="DB10234" s="1"/>
      <c r="DC10234" s="1"/>
      <c r="DD10234" s="1"/>
      <c r="DE10234" s="1"/>
      <c r="DF10234" s="1"/>
      <c r="DG10234" s="1"/>
      <c r="DH10234" s="1"/>
      <c r="DI10234" s="1"/>
      <c r="DJ10234" s="1"/>
      <c r="DK10234" s="1"/>
      <c r="DL10234" s="1"/>
      <c r="DM10234" s="1"/>
      <c r="DN10234" s="1"/>
      <c r="DO10234" s="1"/>
    </row>
    <row r="10235" spans="1:119" s="2" customFormat="1">
      <c r="A10235" s="1"/>
      <c r="B10235" s="1"/>
      <c r="C10235" s="1"/>
      <c r="D10235" s="1"/>
      <c r="E10235" s="3"/>
      <c r="F10235" s="11"/>
      <c r="G10235" s="11"/>
      <c r="H10235" s="11"/>
      <c r="I10235" s="5"/>
      <c r="J10235" s="1"/>
      <c r="K10235" s="1"/>
      <c r="L10235" s="1"/>
      <c r="M10235" s="1"/>
      <c r="N10235" s="7"/>
      <c r="O10235" s="11"/>
      <c r="P10235" s="11"/>
      <c r="Q10235" s="11"/>
      <c r="R10235" s="8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  <c r="BR10235" s="1"/>
      <c r="BS10235" s="1"/>
      <c r="BT10235" s="1"/>
      <c r="BU10235" s="1"/>
      <c r="BV10235" s="1"/>
      <c r="BW10235" s="1"/>
      <c r="BX10235" s="1"/>
      <c r="BY10235" s="1"/>
      <c r="BZ10235" s="1"/>
      <c r="CA10235" s="1"/>
      <c r="CB10235" s="1"/>
      <c r="CC10235" s="1"/>
      <c r="CD10235" s="1"/>
      <c r="CE10235" s="1"/>
      <c r="CF10235" s="1"/>
      <c r="CG10235" s="1"/>
      <c r="CH10235" s="1"/>
      <c r="CI10235" s="1"/>
      <c r="CJ10235" s="1"/>
      <c r="CK10235" s="1"/>
      <c r="CL10235" s="1"/>
      <c r="CM10235" s="1"/>
      <c r="CN10235" s="1"/>
      <c r="CO10235" s="1"/>
      <c r="CP10235" s="1"/>
      <c r="CQ10235" s="1"/>
      <c r="CR10235" s="1"/>
      <c r="CS10235" s="1"/>
      <c r="CT10235" s="1"/>
      <c r="CU10235" s="1"/>
      <c r="CV10235" s="1"/>
      <c r="CW10235" s="1"/>
      <c r="CX10235" s="1"/>
      <c r="CY10235" s="1"/>
      <c r="CZ10235" s="1"/>
      <c r="DA10235" s="1"/>
      <c r="DB10235" s="1"/>
      <c r="DC10235" s="1"/>
      <c r="DD10235" s="1"/>
      <c r="DE10235" s="1"/>
      <c r="DF10235" s="1"/>
      <c r="DG10235" s="1"/>
      <c r="DH10235" s="1"/>
      <c r="DI10235" s="1"/>
      <c r="DJ10235" s="1"/>
      <c r="DK10235" s="1"/>
      <c r="DL10235" s="1"/>
      <c r="DM10235" s="1"/>
      <c r="DN10235" s="1"/>
      <c r="DO10235" s="1"/>
    </row>
    <row r="10236" spans="1:119" s="2" customFormat="1">
      <c r="A10236" s="1"/>
      <c r="B10236" s="1"/>
      <c r="C10236" s="1"/>
      <c r="D10236" s="1"/>
      <c r="E10236" s="3"/>
      <c r="F10236" s="11"/>
      <c r="G10236" s="11"/>
      <c r="H10236" s="11"/>
      <c r="I10236" s="5"/>
      <c r="J10236" s="1"/>
      <c r="K10236" s="1"/>
      <c r="L10236" s="1"/>
      <c r="M10236" s="1"/>
      <c r="N10236" s="7"/>
      <c r="O10236" s="11"/>
      <c r="P10236" s="11"/>
      <c r="Q10236" s="11"/>
      <c r="R10236" s="8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  <c r="BR10236" s="1"/>
      <c r="BS10236" s="1"/>
      <c r="BT10236" s="1"/>
      <c r="BU10236" s="1"/>
      <c r="BV10236" s="1"/>
      <c r="BW10236" s="1"/>
      <c r="BX10236" s="1"/>
      <c r="BY10236" s="1"/>
      <c r="BZ10236" s="1"/>
      <c r="CA10236" s="1"/>
      <c r="CB10236" s="1"/>
      <c r="CC10236" s="1"/>
      <c r="CD10236" s="1"/>
      <c r="CE10236" s="1"/>
      <c r="CF10236" s="1"/>
      <c r="CG10236" s="1"/>
      <c r="CH10236" s="1"/>
      <c r="CI10236" s="1"/>
      <c r="CJ10236" s="1"/>
      <c r="CK10236" s="1"/>
      <c r="CL10236" s="1"/>
      <c r="CM10236" s="1"/>
      <c r="CN10236" s="1"/>
      <c r="CO10236" s="1"/>
      <c r="CP10236" s="1"/>
      <c r="CQ10236" s="1"/>
      <c r="CR10236" s="1"/>
      <c r="CS10236" s="1"/>
      <c r="CT10236" s="1"/>
      <c r="CU10236" s="1"/>
      <c r="CV10236" s="1"/>
      <c r="CW10236" s="1"/>
      <c r="CX10236" s="1"/>
      <c r="CY10236" s="1"/>
      <c r="CZ10236" s="1"/>
      <c r="DA10236" s="1"/>
      <c r="DB10236" s="1"/>
      <c r="DC10236" s="1"/>
      <c r="DD10236" s="1"/>
      <c r="DE10236" s="1"/>
      <c r="DF10236" s="1"/>
      <c r="DG10236" s="1"/>
      <c r="DH10236" s="1"/>
      <c r="DI10236" s="1"/>
      <c r="DJ10236" s="1"/>
      <c r="DK10236" s="1"/>
      <c r="DL10236" s="1"/>
      <c r="DM10236" s="1"/>
      <c r="DN10236" s="1"/>
      <c r="DO10236" s="1"/>
    </row>
    <row r="10237" spans="1:119" s="2" customFormat="1">
      <c r="A10237" s="1"/>
      <c r="B10237" s="1"/>
      <c r="C10237" s="1"/>
      <c r="D10237" s="1"/>
      <c r="E10237" s="3"/>
      <c r="F10237" s="11"/>
      <c r="G10237" s="11"/>
      <c r="H10237" s="11"/>
      <c r="I10237" s="5"/>
      <c r="J10237" s="1"/>
      <c r="K10237" s="1"/>
      <c r="L10237" s="1"/>
      <c r="M10237" s="1"/>
      <c r="N10237" s="7"/>
      <c r="O10237" s="11"/>
      <c r="P10237" s="11"/>
      <c r="Q10237" s="11"/>
      <c r="R10237" s="8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  <c r="BR10237" s="1"/>
      <c r="BS10237" s="1"/>
      <c r="BT10237" s="1"/>
      <c r="BU10237" s="1"/>
      <c r="BV10237" s="1"/>
      <c r="BW10237" s="1"/>
      <c r="BX10237" s="1"/>
      <c r="BY10237" s="1"/>
      <c r="BZ10237" s="1"/>
      <c r="CA10237" s="1"/>
      <c r="CB10237" s="1"/>
      <c r="CC10237" s="1"/>
      <c r="CD10237" s="1"/>
      <c r="CE10237" s="1"/>
      <c r="CF10237" s="1"/>
      <c r="CG10237" s="1"/>
      <c r="CH10237" s="1"/>
      <c r="CI10237" s="1"/>
      <c r="CJ10237" s="1"/>
      <c r="CK10237" s="1"/>
      <c r="CL10237" s="1"/>
      <c r="CM10237" s="1"/>
      <c r="CN10237" s="1"/>
      <c r="CO10237" s="1"/>
      <c r="CP10237" s="1"/>
      <c r="CQ10237" s="1"/>
      <c r="CR10237" s="1"/>
      <c r="CS10237" s="1"/>
      <c r="CT10237" s="1"/>
      <c r="CU10237" s="1"/>
      <c r="CV10237" s="1"/>
      <c r="CW10237" s="1"/>
      <c r="CX10237" s="1"/>
      <c r="CY10237" s="1"/>
      <c r="CZ10237" s="1"/>
      <c r="DA10237" s="1"/>
      <c r="DB10237" s="1"/>
      <c r="DC10237" s="1"/>
      <c r="DD10237" s="1"/>
      <c r="DE10237" s="1"/>
      <c r="DF10237" s="1"/>
      <c r="DG10237" s="1"/>
      <c r="DH10237" s="1"/>
      <c r="DI10237" s="1"/>
      <c r="DJ10237" s="1"/>
      <c r="DK10237" s="1"/>
      <c r="DL10237" s="1"/>
      <c r="DM10237" s="1"/>
      <c r="DN10237" s="1"/>
      <c r="DO10237" s="1"/>
    </row>
    <row r="10238" spans="1:119" s="2" customFormat="1">
      <c r="A10238" s="1"/>
      <c r="B10238" s="1"/>
      <c r="C10238" s="1"/>
      <c r="D10238" s="1"/>
      <c r="E10238" s="3"/>
      <c r="F10238" s="11"/>
      <c r="G10238" s="11"/>
      <c r="H10238" s="11"/>
      <c r="I10238" s="5"/>
      <c r="J10238" s="1"/>
      <c r="K10238" s="1"/>
      <c r="L10238" s="1"/>
      <c r="M10238" s="1"/>
      <c r="N10238" s="7"/>
      <c r="O10238" s="11"/>
      <c r="P10238" s="11"/>
      <c r="Q10238" s="11"/>
      <c r="R10238" s="8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  <c r="BR10238" s="1"/>
      <c r="BS10238" s="1"/>
      <c r="BT10238" s="1"/>
      <c r="BU10238" s="1"/>
      <c r="BV10238" s="1"/>
      <c r="BW10238" s="1"/>
      <c r="BX10238" s="1"/>
      <c r="BY10238" s="1"/>
      <c r="BZ10238" s="1"/>
      <c r="CA10238" s="1"/>
      <c r="CB10238" s="1"/>
      <c r="CC10238" s="1"/>
      <c r="CD10238" s="1"/>
      <c r="CE10238" s="1"/>
      <c r="CF10238" s="1"/>
      <c r="CG10238" s="1"/>
      <c r="CH10238" s="1"/>
      <c r="CI10238" s="1"/>
      <c r="CJ10238" s="1"/>
      <c r="CK10238" s="1"/>
      <c r="CL10238" s="1"/>
      <c r="CM10238" s="1"/>
      <c r="CN10238" s="1"/>
      <c r="CO10238" s="1"/>
      <c r="CP10238" s="1"/>
      <c r="CQ10238" s="1"/>
      <c r="CR10238" s="1"/>
      <c r="CS10238" s="1"/>
      <c r="CT10238" s="1"/>
      <c r="CU10238" s="1"/>
      <c r="CV10238" s="1"/>
      <c r="CW10238" s="1"/>
      <c r="CX10238" s="1"/>
      <c r="CY10238" s="1"/>
      <c r="CZ10238" s="1"/>
      <c r="DA10238" s="1"/>
      <c r="DB10238" s="1"/>
      <c r="DC10238" s="1"/>
      <c r="DD10238" s="1"/>
      <c r="DE10238" s="1"/>
      <c r="DF10238" s="1"/>
      <c r="DG10238" s="1"/>
      <c r="DH10238" s="1"/>
      <c r="DI10238" s="1"/>
      <c r="DJ10238" s="1"/>
      <c r="DK10238" s="1"/>
      <c r="DL10238" s="1"/>
      <c r="DM10238" s="1"/>
      <c r="DN10238" s="1"/>
      <c r="DO10238" s="1"/>
    </row>
    <row r="10239" spans="1:119" s="2" customFormat="1">
      <c r="A10239" s="1"/>
      <c r="B10239" s="1"/>
      <c r="C10239" s="1"/>
      <c r="D10239" s="1"/>
      <c r="E10239" s="3"/>
      <c r="F10239" s="11"/>
      <c r="G10239" s="11"/>
      <c r="H10239" s="11"/>
      <c r="I10239" s="5"/>
      <c r="J10239" s="1"/>
      <c r="K10239" s="1"/>
      <c r="L10239" s="1"/>
      <c r="M10239" s="1"/>
      <c r="N10239" s="7"/>
      <c r="O10239" s="11"/>
      <c r="P10239" s="11"/>
      <c r="Q10239" s="11"/>
      <c r="R10239" s="8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  <c r="BR10239" s="1"/>
      <c r="BS10239" s="1"/>
      <c r="BT10239" s="1"/>
      <c r="BU10239" s="1"/>
      <c r="BV10239" s="1"/>
      <c r="BW10239" s="1"/>
      <c r="BX10239" s="1"/>
      <c r="BY10239" s="1"/>
      <c r="BZ10239" s="1"/>
      <c r="CA10239" s="1"/>
      <c r="CB10239" s="1"/>
      <c r="CC10239" s="1"/>
      <c r="CD10239" s="1"/>
      <c r="CE10239" s="1"/>
      <c r="CF10239" s="1"/>
      <c r="CG10239" s="1"/>
      <c r="CH10239" s="1"/>
      <c r="CI10239" s="1"/>
      <c r="CJ10239" s="1"/>
      <c r="CK10239" s="1"/>
      <c r="CL10239" s="1"/>
      <c r="CM10239" s="1"/>
      <c r="CN10239" s="1"/>
      <c r="CO10239" s="1"/>
      <c r="CP10239" s="1"/>
      <c r="CQ10239" s="1"/>
      <c r="CR10239" s="1"/>
      <c r="CS10239" s="1"/>
      <c r="CT10239" s="1"/>
      <c r="CU10239" s="1"/>
      <c r="CV10239" s="1"/>
      <c r="CW10239" s="1"/>
      <c r="CX10239" s="1"/>
      <c r="CY10239" s="1"/>
      <c r="CZ10239" s="1"/>
      <c r="DA10239" s="1"/>
      <c r="DB10239" s="1"/>
      <c r="DC10239" s="1"/>
      <c r="DD10239" s="1"/>
      <c r="DE10239" s="1"/>
      <c r="DF10239" s="1"/>
      <c r="DG10239" s="1"/>
      <c r="DH10239" s="1"/>
      <c r="DI10239" s="1"/>
      <c r="DJ10239" s="1"/>
      <c r="DK10239" s="1"/>
      <c r="DL10239" s="1"/>
      <c r="DM10239" s="1"/>
      <c r="DN10239" s="1"/>
      <c r="DO10239" s="1"/>
    </row>
    <row r="10240" spans="1:119" s="2" customFormat="1">
      <c r="A10240" s="1"/>
      <c r="B10240" s="1"/>
      <c r="C10240" s="1"/>
      <c r="D10240" s="1"/>
      <c r="E10240" s="3"/>
      <c r="F10240" s="11"/>
      <c r="G10240" s="11"/>
      <c r="H10240" s="11"/>
      <c r="I10240" s="5"/>
      <c r="J10240" s="1"/>
      <c r="K10240" s="1"/>
      <c r="L10240" s="1"/>
      <c r="M10240" s="1"/>
      <c r="N10240" s="7"/>
      <c r="O10240" s="11"/>
      <c r="P10240" s="11"/>
      <c r="Q10240" s="11"/>
      <c r="R10240" s="8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  <c r="BR10240" s="1"/>
      <c r="BS10240" s="1"/>
      <c r="BT10240" s="1"/>
      <c r="BU10240" s="1"/>
      <c r="BV10240" s="1"/>
      <c r="BW10240" s="1"/>
      <c r="BX10240" s="1"/>
      <c r="BY10240" s="1"/>
      <c r="BZ10240" s="1"/>
      <c r="CA10240" s="1"/>
      <c r="CB10240" s="1"/>
      <c r="CC10240" s="1"/>
      <c r="CD10240" s="1"/>
      <c r="CE10240" s="1"/>
      <c r="CF10240" s="1"/>
      <c r="CG10240" s="1"/>
      <c r="CH10240" s="1"/>
      <c r="CI10240" s="1"/>
      <c r="CJ10240" s="1"/>
      <c r="CK10240" s="1"/>
      <c r="CL10240" s="1"/>
      <c r="CM10240" s="1"/>
      <c r="CN10240" s="1"/>
      <c r="CO10240" s="1"/>
      <c r="CP10240" s="1"/>
      <c r="CQ10240" s="1"/>
      <c r="CR10240" s="1"/>
      <c r="CS10240" s="1"/>
      <c r="CT10240" s="1"/>
      <c r="CU10240" s="1"/>
      <c r="CV10240" s="1"/>
      <c r="CW10240" s="1"/>
      <c r="CX10240" s="1"/>
      <c r="CY10240" s="1"/>
      <c r="CZ10240" s="1"/>
      <c r="DA10240" s="1"/>
      <c r="DB10240" s="1"/>
      <c r="DC10240" s="1"/>
      <c r="DD10240" s="1"/>
      <c r="DE10240" s="1"/>
      <c r="DF10240" s="1"/>
      <c r="DG10240" s="1"/>
      <c r="DH10240" s="1"/>
      <c r="DI10240" s="1"/>
      <c r="DJ10240" s="1"/>
      <c r="DK10240" s="1"/>
      <c r="DL10240" s="1"/>
      <c r="DM10240" s="1"/>
      <c r="DN10240" s="1"/>
      <c r="DO10240" s="1"/>
    </row>
    <row r="10241" spans="1:119" s="2" customFormat="1">
      <c r="A10241" s="1"/>
      <c r="B10241" s="1"/>
      <c r="C10241" s="1"/>
      <c r="D10241" s="1"/>
      <c r="E10241" s="3"/>
      <c r="F10241" s="11"/>
      <c r="G10241" s="11"/>
      <c r="H10241" s="11"/>
      <c r="I10241" s="5"/>
      <c r="J10241" s="1"/>
      <c r="K10241" s="1"/>
      <c r="L10241" s="1"/>
      <c r="M10241" s="1"/>
      <c r="N10241" s="7"/>
      <c r="O10241" s="11"/>
      <c r="P10241" s="11"/>
      <c r="Q10241" s="11"/>
      <c r="R10241" s="8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  <c r="BR10241" s="1"/>
      <c r="BS10241" s="1"/>
      <c r="BT10241" s="1"/>
      <c r="BU10241" s="1"/>
      <c r="BV10241" s="1"/>
      <c r="BW10241" s="1"/>
      <c r="BX10241" s="1"/>
      <c r="BY10241" s="1"/>
      <c r="BZ10241" s="1"/>
      <c r="CA10241" s="1"/>
      <c r="CB10241" s="1"/>
      <c r="CC10241" s="1"/>
      <c r="CD10241" s="1"/>
      <c r="CE10241" s="1"/>
      <c r="CF10241" s="1"/>
      <c r="CG10241" s="1"/>
      <c r="CH10241" s="1"/>
      <c r="CI10241" s="1"/>
      <c r="CJ10241" s="1"/>
      <c r="CK10241" s="1"/>
      <c r="CL10241" s="1"/>
      <c r="CM10241" s="1"/>
      <c r="CN10241" s="1"/>
      <c r="CO10241" s="1"/>
      <c r="CP10241" s="1"/>
      <c r="CQ10241" s="1"/>
      <c r="CR10241" s="1"/>
      <c r="CS10241" s="1"/>
      <c r="CT10241" s="1"/>
      <c r="CU10241" s="1"/>
      <c r="CV10241" s="1"/>
      <c r="CW10241" s="1"/>
      <c r="CX10241" s="1"/>
      <c r="CY10241" s="1"/>
      <c r="CZ10241" s="1"/>
      <c r="DA10241" s="1"/>
      <c r="DB10241" s="1"/>
      <c r="DC10241" s="1"/>
      <c r="DD10241" s="1"/>
      <c r="DE10241" s="1"/>
      <c r="DF10241" s="1"/>
      <c r="DG10241" s="1"/>
      <c r="DH10241" s="1"/>
      <c r="DI10241" s="1"/>
      <c r="DJ10241" s="1"/>
      <c r="DK10241" s="1"/>
      <c r="DL10241" s="1"/>
      <c r="DM10241" s="1"/>
      <c r="DN10241" s="1"/>
      <c r="DO10241" s="1"/>
    </row>
    <row r="10242" spans="1:119" s="2" customFormat="1">
      <c r="A10242" s="1"/>
      <c r="B10242" s="1"/>
      <c r="C10242" s="1"/>
      <c r="D10242" s="1"/>
      <c r="E10242" s="3"/>
      <c r="F10242" s="11"/>
      <c r="G10242" s="11"/>
      <c r="H10242" s="11"/>
      <c r="I10242" s="5"/>
      <c r="J10242" s="1"/>
      <c r="K10242" s="1"/>
      <c r="L10242" s="1"/>
      <c r="M10242" s="1"/>
      <c r="N10242" s="7"/>
      <c r="O10242" s="11"/>
      <c r="P10242" s="11"/>
      <c r="Q10242" s="11"/>
      <c r="R10242" s="8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  <c r="BR10242" s="1"/>
      <c r="BS10242" s="1"/>
      <c r="BT10242" s="1"/>
      <c r="BU10242" s="1"/>
      <c r="BV10242" s="1"/>
      <c r="BW10242" s="1"/>
      <c r="BX10242" s="1"/>
      <c r="BY10242" s="1"/>
      <c r="BZ10242" s="1"/>
      <c r="CA10242" s="1"/>
      <c r="CB10242" s="1"/>
      <c r="CC10242" s="1"/>
      <c r="CD10242" s="1"/>
      <c r="CE10242" s="1"/>
      <c r="CF10242" s="1"/>
      <c r="CG10242" s="1"/>
      <c r="CH10242" s="1"/>
      <c r="CI10242" s="1"/>
      <c r="CJ10242" s="1"/>
      <c r="CK10242" s="1"/>
      <c r="CL10242" s="1"/>
      <c r="CM10242" s="1"/>
      <c r="CN10242" s="1"/>
      <c r="CO10242" s="1"/>
      <c r="CP10242" s="1"/>
      <c r="CQ10242" s="1"/>
      <c r="CR10242" s="1"/>
      <c r="CS10242" s="1"/>
      <c r="CT10242" s="1"/>
      <c r="CU10242" s="1"/>
      <c r="CV10242" s="1"/>
      <c r="CW10242" s="1"/>
      <c r="CX10242" s="1"/>
      <c r="CY10242" s="1"/>
      <c r="CZ10242" s="1"/>
      <c r="DA10242" s="1"/>
      <c r="DB10242" s="1"/>
      <c r="DC10242" s="1"/>
      <c r="DD10242" s="1"/>
      <c r="DE10242" s="1"/>
      <c r="DF10242" s="1"/>
      <c r="DG10242" s="1"/>
      <c r="DH10242" s="1"/>
      <c r="DI10242" s="1"/>
      <c r="DJ10242" s="1"/>
      <c r="DK10242" s="1"/>
      <c r="DL10242" s="1"/>
      <c r="DM10242" s="1"/>
      <c r="DN10242" s="1"/>
      <c r="DO10242" s="1"/>
    </row>
    <row r="10243" spans="1:119" s="2" customFormat="1">
      <c r="A10243" s="1"/>
      <c r="B10243" s="1"/>
      <c r="C10243" s="1"/>
      <c r="D10243" s="1"/>
      <c r="E10243" s="3"/>
      <c r="F10243" s="11"/>
      <c r="G10243" s="11"/>
      <c r="H10243" s="11"/>
      <c r="I10243" s="5"/>
      <c r="J10243" s="1"/>
      <c r="K10243" s="1"/>
      <c r="L10243" s="1"/>
      <c r="M10243" s="1"/>
      <c r="N10243" s="7"/>
      <c r="O10243" s="11"/>
      <c r="P10243" s="11"/>
      <c r="Q10243" s="11"/>
      <c r="R10243" s="8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  <c r="BR10243" s="1"/>
      <c r="BS10243" s="1"/>
      <c r="BT10243" s="1"/>
      <c r="BU10243" s="1"/>
      <c r="BV10243" s="1"/>
      <c r="BW10243" s="1"/>
      <c r="BX10243" s="1"/>
      <c r="BY10243" s="1"/>
      <c r="BZ10243" s="1"/>
      <c r="CA10243" s="1"/>
      <c r="CB10243" s="1"/>
      <c r="CC10243" s="1"/>
      <c r="CD10243" s="1"/>
      <c r="CE10243" s="1"/>
      <c r="CF10243" s="1"/>
      <c r="CG10243" s="1"/>
      <c r="CH10243" s="1"/>
      <c r="CI10243" s="1"/>
      <c r="CJ10243" s="1"/>
      <c r="CK10243" s="1"/>
      <c r="CL10243" s="1"/>
      <c r="CM10243" s="1"/>
      <c r="CN10243" s="1"/>
      <c r="CO10243" s="1"/>
      <c r="CP10243" s="1"/>
      <c r="CQ10243" s="1"/>
      <c r="CR10243" s="1"/>
      <c r="CS10243" s="1"/>
      <c r="CT10243" s="1"/>
      <c r="CU10243" s="1"/>
      <c r="CV10243" s="1"/>
      <c r="CW10243" s="1"/>
      <c r="CX10243" s="1"/>
      <c r="CY10243" s="1"/>
      <c r="CZ10243" s="1"/>
      <c r="DA10243" s="1"/>
      <c r="DB10243" s="1"/>
      <c r="DC10243" s="1"/>
      <c r="DD10243" s="1"/>
      <c r="DE10243" s="1"/>
      <c r="DF10243" s="1"/>
      <c r="DG10243" s="1"/>
      <c r="DH10243" s="1"/>
      <c r="DI10243" s="1"/>
      <c r="DJ10243" s="1"/>
      <c r="DK10243" s="1"/>
      <c r="DL10243" s="1"/>
      <c r="DM10243" s="1"/>
      <c r="DN10243" s="1"/>
      <c r="DO10243" s="1"/>
    </row>
    <row r="10244" spans="1:119" s="2" customFormat="1">
      <c r="A10244" s="1"/>
      <c r="B10244" s="1"/>
      <c r="C10244" s="1"/>
      <c r="D10244" s="1"/>
      <c r="E10244" s="3"/>
      <c r="F10244" s="11"/>
      <c r="G10244" s="11"/>
      <c r="H10244" s="11"/>
      <c r="I10244" s="5"/>
      <c r="J10244" s="1"/>
      <c r="K10244" s="1"/>
      <c r="L10244" s="1"/>
      <c r="M10244" s="1"/>
      <c r="N10244" s="7"/>
      <c r="O10244" s="11"/>
      <c r="P10244" s="11"/>
      <c r="Q10244" s="11"/>
      <c r="R10244" s="8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  <c r="BR10244" s="1"/>
      <c r="BS10244" s="1"/>
      <c r="BT10244" s="1"/>
      <c r="BU10244" s="1"/>
      <c r="BV10244" s="1"/>
      <c r="BW10244" s="1"/>
      <c r="BX10244" s="1"/>
      <c r="BY10244" s="1"/>
      <c r="BZ10244" s="1"/>
      <c r="CA10244" s="1"/>
      <c r="CB10244" s="1"/>
      <c r="CC10244" s="1"/>
      <c r="CD10244" s="1"/>
      <c r="CE10244" s="1"/>
      <c r="CF10244" s="1"/>
      <c r="CG10244" s="1"/>
      <c r="CH10244" s="1"/>
      <c r="CI10244" s="1"/>
      <c r="CJ10244" s="1"/>
      <c r="CK10244" s="1"/>
      <c r="CL10244" s="1"/>
      <c r="CM10244" s="1"/>
      <c r="CN10244" s="1"/>
      <c r="CO10244" s="1"/>
      <c r="CP10244" s="1"/>
      <c r="CQ10244" s="1"/>
      <c r="CR10244" s="1"/>
      <c r="CS10244" s="1"/>
      <c r="CT10244" s="1"/>
      <c r="CU10244" s="1"/>
      <c r="CV10244" s="1"/>
      <c r="CW10244" s="1"/>
      <c r="CX10244" s="1"/>
      <c r="CY10244" s="1"/>
      <c r="CZ10244" s="1"/>
      <c r="DA10244" s="1"/>
      <c r="DB10244" s="1"/>
      <c r="DC10244" s="1"/>
      <c r="DD10244" s="1"/>
      <c r="DE10244" s="1"/>
      <c r="DF10244" s="1"/>
      <c r="DG10244" s="1"/>
      <c r="DH10244" s="1"/>
      <c r="DI10244" s="1"/>
      <c r="DJ10244" s="1"/>
      <c r="DK10244" s="1"/>
      <c r="DL10244" s="1"/>
      <c r="DM10244" s="1"/>
      <c r="DN10244" s="1"/>
      <c r="DO10244" s="1"/>
    </row>
    <row r="10245" spans="1:119" s="2" customFormat="1">
      <c r="A10245" s="1"/>
      <c r="B10245" s="1"/>
      <c r="C10245" s="1"/>
      <c r="D10245" s="1"/>
      <c r="E10245" s="3"/>
      <c r="F10245" s="11"/>
      <c r="G10245" s="11"/>
      <c r="H10245" s="11"/>
      <c r="I10245" s="5"/>
      <c r="J10245" s="1"/>
      <c r="K10245" s="1"/>
      <c r="L10245" s="1"/>
      <c r="M10245" s="1"/>
      <c r="N10245" s="7"/>
      <c r="O10245" s="11"/>
      <c r="P10245" s="11"/>
      <c r="Q10245" s="11"/>
      <c r="R10245" s="8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  <c r="BR10245" s="1"/>
      <c r="BS10245" s="1"/>
      <c r="BT10245" s="1"/>
      <c r="BU10245" s="1"/>
      <c r="BV10245" s="1"/>
      <c r="BW10245" s="1"/>
      <c r="BX10245" s="1"/>
      <c r="BY10245" s="1"/>
      <c r="BZ10245" s="1"/>
      <c r="CA10245" s="1"/>
      <c r="CB10245" s="1"/>
      <c r="CC10245" s="1"/>
      <c r="CD10245" s="1"/>
      <c r="CE10245" s="1"/>
      <c r="CF10245" s="1"/>
      <c r="CG10245" s="1"/>
      <c r="CH10245" s="1"/>
      <c r="CI10245" s="1"/>
      <c r="CJ10245" s="1"/>
      <c r="CK10245" s="1"/>
      <c r="CL10245" s="1"/>
      <c r="CM10245" s="1"/>
      <c r="CN10245" s="1"/>
      <c r="CO10245" s="1"/>
      <c r="CP10245" s="1"/>
      <c r="CQ10245" s="1"/>
      <c r="CR10245" s="1"/>
      <c r="CS10245" s="1"/>
      <c r="CT10245" s="1"/>
      <c r="CU10245" s="1"/>
      <c r="CV10245" s="1"/>
      <c r="CW10245" s="1"/>
      <c r="CX10245" s="1"/>
      <c r="CY10245" s="1"/>
      <c r="CZ10245" s="1"/>
      <c r="DA10245" s="1"/>
      <c r="DB10245" s="1"/>
      <c r="DC10245" s="1"/>
      <c r="DD10245" s="1"/>
      <c r="DE10245" s="1"/>
      <c r="DF10245" s="1"/>
      <c r="DG10245" s="1"/>
      <c r="DH10245" s="1"/>
      <c r="DI10245" s="1"/>
      <c r="DJ10245" s="1"/>
      <c r="DK10245" s="1"/>
      <c r="DL10245" s="1"/>
      <c r="DM10245" s="1"/>
      <c r="DN10245" s="1"/>
      <c r="DO10245" s="1"/>
    </row>
    <row r="10246" spans="1:119" s="2" customFormat="1">
      <c r="A10246" s="1"/>
      <c r="B10246" s="1"/>
      <c r="C10246" s="1"/>
      <c r="D10246" s="1"/>
      <c r="E10246" s="3"/>
      <c r="F10246" s="11"/>
      <c r="G10246" s="11"/>
      <c r="H10246" s="11"/>
      <c r="I10246" s="5"/>
      <c r="J10246" s="1"/>
      <c r="K10246" s="1"/>
      <c r="L10246" s="1"/>
      <c r="M10246" s="1"/>
      <c r="N10246" s="7"/>
      <c r="O10246" s="11"/>
      <c r="P10246" s="11"/>
      <c r="Q10246" s="11"/>
      <c r="R10246" s="8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  <c r="BR10246" s="1"/>
      <c r="BS10246" s="1"/>
      <c r="BT10246" s="1"/>
      <c r="BU10246" s="1"/>
      <c r="BV10246" s="1"/>
      <c r="BW10246" s="1"/>
      <c r="BX10246" s="1"/>
      <c r="BY10246" s="1"/>
      <c r="BZ10246" s="1"/>
      <c r="CA10246" s="1"/>
      <c r="CB10246" s="1"/>
      <c r="CC10246" s="1"/>
      <c r="CD10246" s="1"/>
      <c r="CE10246" s="1"/>
      <c r="CF10246" s="1"/>
      <c r="CG10246" s="1"/>
      <c r="CH10246" s="1"/>
      <c r="CI10246" s="1"/>
      <c r="CJ10246" s="1"/>
      <c r="CK10246" s="1"/>
      <c r="CL10246" s="1"/>
      <c r="CM10246" s="1"/>
      <c r="CN10246" s="1"/>
      <c r="CO10246" s="1"/>
      <c r="CP10246" s="1"/>
      <c r="CQ10246" s="1"/>
      <c r="CR10246" s="1"/>
      <c r="CS10246" s="1"/>
      <c r="CT10246" s="1"/>
      <c r="CU10246" s="1"/>
      <c r="CV10246" s="1"/>
      <c r="CW10246" s="1"/>
      <c r="CX10246" s="1"/>
      <c r="CY10246" s="1"/>
      <c r="CZ10246" s="1"/>
      <c r="DA10246" s="1"/>
      <c r="DB10246" s="1"/>
      <c r="DC10246" s="1"/>
      <c r="DD10246" s="1"/>
      <c r="DE10246" s="1"/>
      <c r="DF10246" s="1"/>
      <c r="DG10246" s="1"/>
      <c r="DH10246" s="1"/>
      <c r="DI10246" s="1"/>
      <c r="DJ10246" s="1"/>
      <c r="DK10246" s="1"/>
      <c r="DL10246" s="1"/>
      <c r="DM10246" s="1"/>
      <c r="DN10246" s="1"/>
      <c r="DO10246" s="1"/>
    </row>
    <row r="10247" spans="1:119" s="2" customFormat="1">
      <c r="A10247" s="1"/>
      <c r="B10247" s="1"/>
      <c r="C10247" s="1"/>
      <c r="D10247" s="1"/>
      <c r="E10247" s="3"/>
      <c r="F10247" s="11"/>
      <c r="G10247" s="11"/>
      <c r="H10247" s="11"/>
      <c r="I10247" s="5"/>
      <c r="J10247" s="1"/>
      <c r="K10247" s="1"/>
      <c r="L10247" s="1"/>
      <c r="M10247" s="1"/>
      <c r="N10247" s="7"/>
      <c r="O10247" s="11"/>
      <c r="P10247" s="11"/>
      <c r="Q10247" s="11"/>
      <c r="R10247" s="8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  <c r="BR10247" s="1"/>
      <c r="BS10247" s="1"/>
      <c r="BT10247" s="1"/>
      <c r="BU10247" s="1"/>
      <c r="BV10247" s="1"/>
      <c r="BW10247" s="1"/>
      <c r="BX10247" s="1"/>
      <c r="BY10247" s="1"/>
      <c r="BZ10247" s="1"/>
      <c r="CA10247" s="1"/>
      <c r="CB10247" s="1"/>
      <c r="CC10247" s="1"/>
      <c r="CD10247" s="1"/>
      <c r="CE10247" s="1"/>
      <c r="CF10247" s="1"/>
      <c r="CG10247" s="1"/>
      <c r="CH10247" s="1"/>
      <c r="CI10247" s="1"/>
      <c r="CJ10247" s="1"/>
      <c r="CK10247" s="1"/>
      <c r="CL10247" s="1"/>
      <c r="CM10247" s="1"/>
      <c r="CN10247" s="1"/>
      <c r="CO10247" s="1"/>
      <c r="CP10247" s="1"/>
      <c r="CQ10247" s="1"/>
      <c r="CR10247" s="1"/>
      <c r="CS10247" s="1"/>
      <c r="CT10247" s="1"/>
      <c r="CU10247" s="1"/>
      <c r="CV10247" s="1"/>
      <c r="CW10247" s="1"/>
      <c r="CX10247" s="1"/>
      <c r="CY10247" s="1"/>
      <c r="CZ10247" s="1"/>
      <c r="DA10247" s="1"/>
      <c r="DB10247" s="1"/>
      <c r="DC10247" s="1"/>
      <c r="DD10247" s="1"/>
      <c r="DE10247" s="1"/>
      <c r="DF10247" s="1"/>
      <c r="DG10247" s="1"/>
      <c r="DH10247" s="1"/>
      <c r="DI10247" s="1"/>
      <c r="DJ10247" s="1"/>
      <c r="DK10247" s="1"/>
      <c r="DL10247" s="1"/>
      <c r="DM10247" s="1"/>
      <c r="DN10247" s="1"/>
      <c r="DO10247" s="1"/>
    </row>
    <row r="10248" spans="1:119" s="2" customFormat="1">
      <c r="A10248" s="1"/>
      <c r="B10248" s="1"/>
      <c r="C10248" s="1"/>
      <c r="D10248" s="1"/>
      <c r="E10248" s="3"/>
      <c r="F10248" s="11"/>
      <c r="G10248" s="11"/>
      <c r="H10248" s="11"/>
      <c r="I10248" s="5"/>
      <c r="J10248" s="1"/>
      <c r="K10248" s="1"/>
      <c r="L10248" s="1"/>
      <c r="M10248" s="1"/>
      <c r="N10248" s="7"/>
      <c r="O10248" s="11"/>
      <c r="P10248" s="11"/>
      <c r="Q10248" s="11"/>
      <c r="R10248" s="8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  <c r="BR10248" s="1"/>
      <c r="BS10248" s="1"/>
      <c r="BT10248" s="1"/>
      <c r="BU10248" s="1"/>
      <c r="BV10248" s="1"/>
      <c r="BW10248" s="1"/>
      <c r="BX10248" s="1"/>
      <c r="BY10248" s="1"/>
      <c r="BZ10248" s="1"/>
      <c r="CA10248" s="1"/>
      <c r="CB10248" s="1"/>
      <c r="CC10248" s="1"/>
      <c r="CD10248" s="1"/>
      <c r="CE10248" s="1"/>
      <c r="CF10248" s="1"/>
      <c r="CG10248" s="1"/>
      <c r="CH10248" s="1"/>
      <c r="CI10248" s="1"/>
      <c r="CJ10248" s="1"/>
      <c r="CK10248" s="1"/>
      <c r="CL10248" s="1"/>
      <c r="CM10248" s="1"/>
      <c r="CN10248" s="1"/>
      <c r="CO10248" s="1"/>
      <c r="CP10248" s="1"/>
      <c r="CQ10248" s="1"/>
      <c r="CR10248" s="1"/>
      <c r="CS10248" s="1"/>
      <c r="CT10248" s="1"/>
      <c r="CU10248" s="1"/>
      <c r="CV10248" s="1"/>
      <c r="CW10248" s="1"/>
      <c r="CX10248" s="1"/>
      <c r="CY10248" s="1"/>
      <c r="CZ10248" s="1"/>
      <c r="DA10248" s="1"/>
      <c r="DB10248" s="1"/>
      <c r="DC10248" s="1"/>
      <c r="DD10248" s="1"/>
      <c r="DE10248" s="1"/>
      <c r="DF10248" s="1"/>
      <c r="DG10248" s="1"/>
      <c r="DH10248" s="1"/>
      <c r="DI10248" s="1"/>
      <c r="DJ10248" s="1"/>
      <c r="DK10248" s="1"/>
      <c r="DL10248" s="1"/>
      <c r="DM10248" s="1"/>
      <c r="DN10248" s="1"/>
      <c r="DO10248" s="1"/>
    </row>
    <row r="10249" spans="1:119" s="2" customFormat="1">
      <c r="A10249" s="1"/>
      <c r="B10249" s="1"/>
      <c r="C10249" s="1"/>
      <c r="D10249" s="1"/>
      <c r="E10249" s="3"/>
      <c r="F10249" s="11"/>
      <c r="G10249" s="11"/>
      <c r="H10249" s="11"/>
      <c r="I10249" s="5"/>
      <c r="J10249" s="1"/>
      <c r="K10249" s="1"/>
      <c r="L10249" s="1"/>
      <c r="M10249" s="1"/>
      <c r="N10249" s="7"/>
      <c r="O10249" s="11"/>
      <c r="P10249" s="11"/>
      <c r="Q10249" s="11"/>
      <c r="R10249" s="8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  <c r="BR10249" s="1"/>
      <c r="BS10249" s="1"/>
      <c r="BT10249" s="1"/>
      <c r="BU10249" s="1"/>
      <c r="BV10249" s="1"/>
      <c r="BW10249" s="1"/>
      <c r="BX10249" s="1"/>
      <c r="BY10249" s="1"/>
      <c r="BZ10249" s="1"/>
      <c r="CA10249" s="1"/>
      <c r="CB10249" s="1"/>
      <c r="CC10249" s="1"/>
      <c r="CD10249" s="1"/>
      <c r="CE10249" s="1"/>
      <c r="CF10249" s="1"/>
      <c r="CG10249" s="1"/>
      <c r="CH10249" s="1"/>
      <c r="CI10249" s="1"/>
      <c r="CJ10249" s="1"/>
      <c r="CK10249" s="1"/>
      <c r="CL10249" s="1"/>
      <c r="CM10249" s="1"/>
      <c r="CN10249" s="1"/>
      <c r="CO10249" s="1"/>
      <c r="CP10249" s="1"/>
      <c r="CQ10249" s="1"/>
      <c r="CR10249" s="1"/>
      <c r="CS10249" s="1"/>
      <c r="CT10249" s="1"/>
      <c r="CU10249" s="1"/>
      <c r="CV10249" s="1"/>
      <c r="CW10249" s="1"/>
      <c r="CX10249" s="1"/>
      <c r="CY10249" s="1"/>
      <c r="CZ10249" s="1"/>
      <c r="DA10249" s="1"/>
      <c r="DB10249" s="1"/>
      <c r="DC10249" s="1"/>
      <c r="DD10249" s="1"/>
      <c r="DE10249" s="1"/>
      <c r="DF10249" s="1"/>
      <c r="DG10249" s="1"/>
      <c r="DH10249" s="1"/>
      <c r="DI10249" s="1"/>
      <c r="DJ10249" s="1"/>
      <c r="DK10249" s="1"/>
      <c r="DL10249" s="1"/>
      <c r="DM10249" s="1"/>
      <c r="DN10249" s="1"/>
      <c r="DO10249" s="1"/>
    </row>
    <row r="10250" spans="1:119" s="2" customFormat="1">
      <c r="A10250" s="1"/>
      <c r="B10250" s="1"/>
      <c r="C10250" s="1"/>
      <c r="D10250" s="1"/>
      <c r="E10250" s="3"/>
      <c r="F10250" s="11"/>
      <c r="G10250" s="11"/>
      <c r="H10250" s="11"/>
      <c r="I10250" s="5"/>
      <c r="J10250" s="1"/>
      <c r="K10250" s="1"/>
      <c r="L10250" s="1"/>
      <c r="M10250" s="1"/>
      <c r="N10250" s="7"/>
      <c r="O10250" s="11"/>
      <c r="P10250" s="11"/>
      <c r="Q10250" s="11"/>
      <c r="R10250" s="8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  <c r="BR10250" s="1"/>
      <c r="BS10250" s="1"/>
      <c r="BT10250" s="1"/>
      <c r="BU10250" s="1"/>
      <c r="BV10250" s="1"/>
      <c r="BW10250" s="1"/>
      <c r="BX10250" s="1"/>
      <c r="BY10250" s="1"/>
      <c r="BZ10250" s="1"/>
      <c r="CA10250" s="1"/>
      <c r="CB10250" s="1"/>
      <c r="CC10250" s="1"/>
      <c r="CD10250" s="1"/>
      <c r="CE10250" s="1"/>
      <c r="CF10250" s="1"/>
      <c r="CG10250" s="1"/>
      <c r="CH10250" s="1"/>
      <c r="CI10250" s="1"/>
      <c r="CJ10250" s="1"/>
      <c r="CK10250" s="1"/>
      <c r="CL10250" s="1"/>
      <c r="CM10250" s="1"/>
      <c r="CN10250" s="1"/>
      <c r="CO10250" s="1"/>
      <c r="CP10250" s="1"/>
      <c r="CQ10250" s="1"/>
      <c r="CR10250" s="1"/>
      <c r="CS10250" s="1"/>
      <c r="CT10250" s="1"/>
      <c r="CU10250" s="1"/>
      <c r="CV10250" s="1"/>
      <c r="CW10250" s="1"/>
      <c r="CX10250" s="1"/>
      <c r="CY10250" s="1"/>
      <c r="CZ10250" s="1"/>
      <c r="DA10250" s="1"/>
      <c r="DB10250" s="1"/>
      <c r="DC10250" s="1"/>
      <c r="DD10250" s="1"/>
      <c r="DE10250" s="1"/>
      <c r="DF10250" s="1"/>
      <c r="DG10250" s="1"/>
      <c r="DH10250" s="1"/>
      <c r="DI10250" s="1"/>
      <c r="DJ10250" s="1"/>
      <c r="DK10250" s="1"/>
      <c r="DL10250" s="1"/>
      <c r="DM10250" s="1"/>
      <c r="DN10250" s="1"/>
      <c r="DO10250" s="1"/>
    </row>
    <row r="10251" spans="1:119" s="2" customFormat="1">
      <c r="A10251" s="1"/>
      <c r="B10251" s="1"/>
      <c r="C10251" s="1"/>
      <c r="D10251" s="1"/>
      <c r="E10251" s="3"/>
      <c r="F10251" s="11"/>
      <c r="G10251" s="11"/>
      <c r="H10251" s="11"/>
      <c r="I10251" s="5"/>
      <c r="J10251" s="1"/>
      <c r="K10251" s="1"/>
      <c r="L10251" s="1"/>
      <c r="M10251" s="1"/>
      <c r="N10251" s="7"/>
      <c r="O10251" s="11"/>
      <c r="P10251" s="11"/>
      <c r="Q10251" s="11"/>
      <c r="R10251" s="8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  <c r="BR10251" s="1"/>
      <c r="BS10251" s="1"/>
      <c r="BT10251" s="1"/>
      <c r="BU10251" s="1"/>
      <c r="BV10251" s="1"/>
      <c r="BW10251" s="1"/>
      <c r="BX10251" s="1"/>
      <c r="BY10251" s="1"/>
      <c r="BZ10251" s="1"/>
      <c r="CA10251" s="1"/>
      <c r="CB10251" s="1"/>
      <c r="CC10251" s="1"/>
      <c r="CD10251" s="1"/>
      <c r="CE10251" s="1"/>
      <c r="CF10251" s="1"/>
      <c r="CG10251" s="1"/>
      <c r="CH10251" s="1"/>
      <c r="CI10251" s="1"/>
      <c r="CJ10251" s="1"/>
      <c r="CK10251" s="1"/>
      <c r="CL10251" s="1"/>
      <c r="CM10251" s="1"/>
      <c r="CN10251" s="1"/>
      <c r="CO10251" s="1"/>
      <c r="CP10251" s="1"/>
      <c r="CQ10251" s="1"/>
      <c r="CR10251" s="1"/>
      <c r="CS10251" s="1"/>
      <c r="CT10251" s="1"/>
      <c r="CU10251" s="1"/>
      <c r="CV10251" s="1"/>
      <c r="CW10251" s="1"/>
      <c r="CX10251" s="1"/>
      <c r="CY10251" s="1"/>
      <c r="CZ10251" s="1"/>
      <c r="DA10251" s="1"/>
      <c r="DB10251" s="1"/>
      <c r="DC10251" s="1"/>
      <c r="DD10251" s="1"/>
      <c r="DE10251" s="1"/>
      <c r="DF10251" s="1"/>
      <c r="DG10251" s="1"/>
      <c r="DH10251" s="1"/>
      <c r="DI10251" s="1"/>
      <c r="DJ10251" s="1"/>
      <c r="DK10251" s="1"/>
      <c r="DL10251" s="1"/>
      <c r="DM10251" s="1"/>
      <c r="DN10251" s="1"/>
      <c r="DO10251" s="1"/>
    </row>
    <row r="10252" spans="1:119" s="2" customFormat="1">
      <c r="A10252" s="1"/>
      <c r="B10252" s="1"/>
      <c r="C10252" s="1"/>
      <c r="D10252" s="1"/>
      <c r="E10252" s="3"/>
      <c r="F10252" s="11"/>
      <c r="G10252" s="11"/>
      <c r="H10252" s="11"/>
      <c r="I10252" s="5"/>
      <c r="J10252" s="1"/>
      <c r="K10252" s="1"/>
      <c r="L10252" s="1"/>
      <c r="M10252" s="1"/>
      <c r="N10252" s="7"/>
      <c r="O10252" s="11"/>
      <c r="P10252" s="11"/>
      <c r="Q10252" s="11"/>
      <c r="R10252" s="8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  <c r="BR10252" s="1"/>
      <c r="BS10252" s="1"/>
      <c r="BT10252" s="1"/>
      <c r="BU10252" s="1"/>
      <c r="BV10252" s="1"/>
      <c r="BW10252" s="1"/>
      <c r="BX10252" s="1"/>
      <c r="BY10252" s="1"/>
      <c r="BZ10252" s="1"/>
      <c r="CA10252" s="1"/>
      <c r="CB10252" s="1"/>
      <c r="CC10252" s="1"/>
      <c r="CD10252" s="1"/>
      <c r="CE10252" s="1"/>
      <c r="CF10252" s="1"/>
      <c r="CG10252" s="1"/>
      <c r="CH10252" s="1"/>
      <c r="CI10252" s="1"/>
      <c r="CJ10252" s="1"/>
      <c r="CK10252" s="1"/>
      <c r="CL10252" s="1"/>
      <c r="CM10252" s="1"/>
      <c r="CN10252" s="1"/>
      <c r="CO10252" s="1"/>
      <c r="CP10252" s="1"/>
      <c r="CQ10252" s="1"/>
      <c r="CR10252" s="1"/>
      <c r="CS10252" s="1"/>
      <c r="CT10252" s="1"/>
      <c r="CU10252" s="1"/>
      <c r="CV10252" s="1"/>
      <c r="CW10252" s="1"/>
      <c r="CX10252" s="1"/>
      <c r="CY10252" s="1"/>
      <c r="CZ10252" s="1"/>
      <c r="DA10252" s="1"/>
      <c r="DB10252" s="1"/>
      <c r="DC10252" s="1"/>
      <c r="DD10252" s="1"/>
      <c r="DE10252" s="1"/>
      <c r="DF10252" s="1"/>
      <c r="DG10252" s="1"/>
      <c r="DH10252" s="1"/>
      <c r="DI10252" s="1"/>
      <c r="DJ10252" s="1"/>
      <c r="DK10252" s="1"/>
      <c r="DL10252" s="1"/>
      <c r="DM10252" s="1"/>
      <c r="DN10252" s="1"/>
      <c r="DO10252" s="1"/>
    </row>
    <row r="10253" spans="1:119" s="2" customFormat="1">
      <c r="A10253" s="1"/>
      <c r="B10253" s="1"/>
      <c r="C10253" s="1"/>
      <c r="D10253" s="1"/>
      <c r="E10253" s="3"/>
      <c r="F10253" s="11"/>
      <c r="G10253" s="11"/>
      <c r="H10253" s="11"/>
      <c r="I10253" s="5"/>
      <c r="J10253" s="1"/>
      <c r="K10253" s="1"/>
      <c r="L10253" s="1"/>
      <c r="M10253" s="1"/>
      <c r="N10253" s="7"/>
      <c r="O10253" s="11"/>
      <c r="P10253" s="11"/>
      <c r="Q10253" s="11"/>
      <c r="R10253" s="8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  <c r="BR10253" s="1"/>
      <c r="BS10253" s="1"/>
      <c r="BT10253" s="1"/>
      <c r="BU10253" s="1"/>
      <c r="BV10253" s="1"/>
      <c r="BW10253" s="1"/>
      <c r="BX10253" s="1"/>
      <c r="BY10253" s="1"/>
      <c r="BZ10253" s="1"/>
      <c r="CA10253" s="1"/>
      <c r="CB10253" s="1"/>
      <c r="CC10253" s="1"/>
      <c r="CD10253" s="1"/>
      <c r="CE10253" s="1"/>
      <c r="CF10253" s="1"/>
      <c r="CG10253" s="1"/>
      <c r="CH10253" s="1"/>
      <c r="CI10253" s="1"/>
      <c r="CJ10253" s="1"/>
      <c r="CK10253" s="1"/>
      <c r="CL10253" s="1"/>
      <c r="CM10253" s="1"/>
      <c r="CN10253" s="1"/>
      <c r="CO10253" s="1"/>
      <c r="CP10253" s="1"/>
      <c r="CQ10253" s="1"/>
      <c r="CR10253" s="1"/>
      <c r="CS10253" s="1"/>
      <c r="CT10253" s="1"/>
      <c r="CU10253" s="1"/>
      <c r="CV10253" s="1"/>
      <c r="CW10253" s="1"/>
      <c r="CX10253" s="1"/>
      <c r="CY10253" s="1"/>
      <c r="CZ10253" s="1"/>
      <c r="DA10253" s="1"/>
      <c r="DB10253" s="1"/>
      <c r="DC10253" s="1"/>
      <c r="DD10253" s="1"/>
      <c r="DE10253" s="1"/>
      <c r="DF10253" s="1"/>
      <c r="DG10253" s="1"/>
      <c r="DH10253" s="1"/>
      <c r="DI10253" s="1"/>
      <c r="DJ10253" s="1"/>
      <c r="DK10253" s="1"/>
      <c r="DL10253" s="1"/>
      <c r="DM10253" s="1"/>
      <c r="DN10253" s="1"/>
      <c r="DO10253" s="1"/>
    </row>
    <row r="10254" spans="1:119" s="2" customFormat="1">
      <c r="A10254" s="1"/>
      <c r="B10254" s="1"/>
      <c r="C10254" s="1"/>
      <c r="D10254" s="1"/>
      <c r="E10254" s="3"/>
      <c r="F10254" s="11"/>
      <c r="G10254" s="11"/>
      <c r="H10254" s="11"/>
      <c r="I10254" s="5"/>
      <c r="J10254" s="1"/>
      <c r="K10254" s="1"/>
      <c r="L10254" s="1"/>
      <c r="M10254" s="1"/>
      <c r="N10254" s="7"/>
      <c r="O10254" s="11"/>
      <c r="P10254" s="11"/>
      <c r="Q10254" s="11"/>
      <c r="R10254" s="8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  <c r="BM10254" s="1"/>
      <c r="BN10254" s="1"/>
      <c r="BO10254" s="1"/>
      <c r="BP10254" s="1"/>
      <c r="BQ10254" s="1"/>
      <c r="BR10254" s="1"/>
      <c r="BS10254" s="1"/>
      <c r="BT10254" s="1"/>
      <c r="BU10254" s="1"/>
      <c r="BV10254" s="1"/>
      <c r="BW10254" s="1"/>
      <c r="BX10254" s="1"/>
      <c r="BY10254" s="1"/>
      <c r="BZ10254" s="1"/>
      <c r="CA10254" s="1"/>
      <c r="CB10254" s="1"/>
      <c r="CC10254" s="1"/>
      <c r="CD10254" s="1"/>
      <c r="CE10254" s="1"/>
      <c r="CF10254" s="1"/>
      <c r="CG10254" s="1"/>
      <c r="CH10254" s="1"/>
      <c r="CI10254" s="1"/>
      <c r="CJ10254" s="1"/>
      <c r="CK10254" s="1"/>
      <c r="CL10254" s="1"/>
      <c r="CM10254" s="1"/>
      <c r="CN10254" s="1"/>
      <c r="CO10254" s="1"/>
      <c r="CP10254" s="1"/>
      <c r="CQ10254" s="1"/>
      <c r="CR10254" s="1"/>
      <c r="CS10254" s="1"/>
      <c r="CT10254" s="1"/>
      <c r="CU10254" s="1"/>
      <c r="CV10254" s="1"/>
      <c r="CW10254" s="1"/>
      <c r="CX10254" s="1"/>
      <c r="CY10254" s="1"/>
      <c r="CZ10254" s="1"/>
      <c r="DA10254" s="1"/>
      <c r="DB10254" s="1"/>
      <c r="DC10254" s="1"/>
      <c r="DD10254" s="1"/>
      <c r="DE10254" s="1"/>
      <c r="DF10254" s="1"/>
      <c r="DG10254" s="1"/>
      <c r="DH10254" s="1"/>
      <c r="DI10254" s="1"/>
      <c r="DJ10254" s="1"/>
      <c r="DK10254" s="1"/>
      <c r="DL10254" s="1"/>
      <c r="DM10254" s="1"/>
      <c r="DN10254" s="1"/>
      <c r="DO10254" s="1"/>
    </row>
    <row r="10255" spans="1:119" s="2" customFormat="1">
      <c r="A10255" s="1"/>
      <c r="B10255" s="1"/>
      <c r="C10255" s="1"/>
      <c r="D10255" s="1"/>
      <c r="E10255" s="3"/>
      <c r="F10255" s="11"/>
      <c r="G10255" s="11"/>
      <c r="H10255" s="11"/>
      <c r="I10255" s="5"/>
      <c r="J10255" s="1"/>
      <c r="K10255" s="1"/>
      <c r="L10255" s="1"/>
      <c r="M10255" s="1"/>
      <c r="N10255" s="7"/>
      <c r="O10255" s="11"/>
      <c r="P10255" s="11"/>
      <c r="Q10255" s="11"/>
      <c r="R10255" s="8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  <c r="BR10255" s="1"/>
      <c r="BS10255" s="1"/>
      <c r="BT10255" s="1"/>
      <c r="BU10255" s="1"/>
      <c r="BV10255" s="1"/>
      <c r="BW10255" s="1"/>
      <c r="BX10255" s="1"/>
      <c r="BY10255" s="1"/>
      <c r="BZ10255" s="1"/>
      <c r="CA10255" s="1"/>
      <c r="CB10255" s="1"/>
      <c r="CC10255" s="1"/>
      <c r="CD10255" s="1"/>
      <c r="CE10255" s="1"/>
      <c r="CF10255" s="1"/>
      <c r="CG10255" s="1"/>
      <c r="CH10255" s="1"/>
      <c r="CI10255" s="1"/>
      <c r="CJ10255" s="1"/>
      <c r="CK10255" s="1"/>
      <c r="CL10255" s="1"/>
      <c r="CM10255" s="1"/>
      <c r="CN10255" s="1"/>
      <c r="CO10255" s="1"/>
      <c r="CP10255" s="1"/>
      <c r="CQ10255" s="1"/>
      <c r="CR10255" s="1"/>
      <c r="CS10255" s="1"/>
      <c r="CT10255" s="1"/>
      <c r="CU10255" s="1"/>
      <c r="CV10255" s="1"/>
      <c r="CW10255" s="1"/>
      <c r="CX10255" s="1"/>
      <c r="CY10255" s="1"/>
      <c r="CZ10255" s="1"/>
      <c r="DA10255" s="1"/>
      <c r="DB10255" s="1"/>
      <c r="DC10255" s="1"/>
      <c r="DD10255" s="1"/>
      <c r="DE10255" s="1"/>
      <c r="DF10255" s="1"/>
      <c r="DG10255" s="1"/>
      <c r="DH10255" s="1"/>
      <c r="DI10255" s="1"/>
      <c r="DJ10255" s="1"/>
      <c r="DK10255" s="1"/>
      <c r="DL10255" s="1"/>
      <c r="DM10255" s="1"/>
      <c r="DN10255" s="1"/>
      <c r="DO10255" s="1"/>
    </row>
    <row r="10256" spans="1:119" s="2" customFormat="1">
      <c r="A10256" s="1"/>
      <c r="B10256" s="1"/>
      <c r="C10256" s="1"/>
      <c r="D10256" s="1"/>
      <c r="E10256" s="3"/>
      <c r="F10256" s="11"/>
      <c r="G10256" s="11"/>
      <c r="H10256" s="11"/>
      <c r="I10256" s="5"/>
      <c r="J10256" s="1"/>
      <c r="K10256" s="1"/>
      <c r="L10256" s="1"/>
      <c r="M10256" s="1"/>
      <c r="N10256" s="7"/>
      <c r="O10256" s="11"/>
      <c r="P10256" s="11"/>
      <c r="Q10256" s="11"/>
      <c r="R10256" s="8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  <c r="BR10256" s="1"/>
      <c r="BS10256" s="1"/>
      <c r="BT10256" s="1"/>
      <c r="BU10256" s="1"/>
      <c r="BV10256" s="1"/>
      <c r="BW10256" s="1"/>
      <c r="BX10256" s="1"/>
      <c r="BY10256" s="1"/>
      <c r="BZ10256" s="1"/>
      <c r="CA10256" s="1"/>
      <c r="CB10256" s="1"/>
      <c r="CC10256" s="1"/>
      <c r="CD10256" s="1"/>
      <c r="CE10256" s="1"/>
      <c r="CF10256" s="1"/>
      <c r="CG10256" s="1"/>
      <c r="CH10256" s="1"/>
      <c r="CI10256" s="1"/>
      <c r="CJ10256" s="1"/>
      <c r="CK10256" s="1"/>
      <c r="CL10256" s="1"/>
      <c r="CM10256" s="1"/>
      <c r="CN10256" s="1"/>
      <c r="CO10256" s="1"/>
      <c r="CP10256" s="1"/>
      <c r="CQ10256" s="1"/>
      <c r="CR10256" s="1"/>
      <c r="CS10256" s="1"/>
      <c r="CT10256" s="1"/>
      <c r="CU10256" s="1"/>
      <c r="CV10256" s="1"/>
      <c r="CW10256" s="1"/>
      <c r="CX10256" s="1"/>
      <c r="CY10256" s="1"/>
      <c r="CZ10256" s="1"/>
      <c r="DA10256" s="1"/>
      <c r="DB10256" s="1"/>
      <c r="DC10256" s="1"/>
      <c r="DD10256" s="1"/>
      <c r="DE10256" s="1"/>
      <c r="DF10256" s="1"/>
      <c r="DG10256" s="1"/>
      <c r="DH10256" s="1"/>
      <c r="DI10256" s="1"/>
      <c r="DJ10256" s="1"/>
      <c r="DK10256" s="1"/>
      <c r="DL10256" s="1"/>
      <c r="DM10256" s="1"/>
      <c r="DN10256" s="1"/>
      <c r="DO10256" s="1"/>
    </row>
    <row r="10257" spans="1:119" s="2" customFormat="1">
      <c r="A10257" s="1"/>
      <c r="B10257" s="1"/>
      <c r="C10257" s="1"/>
      <c r="D10257" s="1"/>
      <c r="E10257" s="3"/>
      <c r="F10257" s="11"/>
      <c r="G10257" s="11"/>
      <c r="H10257" s="11"/>
      <c r="I10257" s="5"/>
      <c r="J10257" s="1"/>
      <c r="K10257" s="1"/>
      <c r="L10257" s="1"/>
      <c r="M10257" s="1"/>
      <c r="N10257" s="7"/>
      <c r="O10257" s="11"/>
      <c r="P10257" s="11"/>
      <c r="Q10257" s="11"/>
      <c r="R10257" s="8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  <c r="BR10257" s="1"/>
      <c r="BS10257" s="1"/>
      <c r="BT10257" s="1"/>
      <c r="BU10257" s="1"/>
      <c r="BV10257" s="1"/>
      <c r="BW10257" s="1"/>
      <c r="BX10257" s="1"/>
      <c r="BY10257" s="1"/>
      <c r="BZ10257" s="1"/>
      <c r="CA10257" s="1"/>
      <c r="CB10257" s="1"/>
      <c r="CC10257" s="1"/>
      <c r="CD10257" s="1"/>
      <c r="CE10257" s="1"/>
      <c r="CF10257" s="1"/>
      <c r="CG10257" s="1"/>
      <c r="CH10257" s="1"/>
      <c r="CI10257" s="1"/>
      <c r="CJ10257" s="1"/>
      <c r="CK10257" s="1"/>
      <c r="CL10257" s="1"/>
      <c r="CM10257" s="1"/>
      <c r="CN10257" s="1"/>
      <c r="CO10257" s="1"/>
      <c r="CP10257" s="1"/>
      <c r="CQ10257" s="1"/>
      <c r="CR10257" s="1"/>
      <c r="CS10257" s="1"/>
      <c r="CT10257" s="1"/>
      <c r="CU10257" s="1"/>
      <c r="CV10257" s="1"/>
      <c r="CW10257" s="1"/>
      <c r="CX10257" s="1"/>
      <c r="CY10257" s="1"/>
      <c r="CZ10257" s="1"/>
      <c r="DA10257" s="1"/>
      <c r="DB10257" s="1"/>
      <c r="DC10257" s="1"/>
      <c r="DD10257" s="1"/>
      <c r="DE10257" s="1"/>
      <c r="DF10257" s="1"/>
      <c r="DG10257" s="1"/>
      <c r="DH10257" s="1"/>
      <c r="DI10257" s="1"/>
      <c r="DJ10257" s="1"/>
      <c r="DK10257" s="1"/>
      <c r="DL10257" s="1"/>
      <c r="DM10257" s="1"/>
      <c r="DN10257" s="1"/>
      <c r="DO10257" s="1"/>
    </row>
    <row r="10258" spans="1:119" s="2" customFormat="1">
      <c r="A10258" s="1"/>
      <c r="B10258" s="1"/>
      <c r="C10258" s="1"/>
      <c r="D10258" s="1"/>
      <c r="E10258" s="3"/>
      <c r="F10258" s="11"/>
      <c r="G10258" s="11"/>
      <c r="H10258" s="11"/>
      <c r="I10258" s="5"/>
      <c r="J10258" s="1"/>
      <c r="K10258" s="1"/>
      <c r="L10258" s="1"/>
      <c r="M10258" s="1"/>
      <c r="N10258" s="7"/>
      <c r="O10258" s="11"/>
      <c r="P10258" s="11"/>
      <c r="Q10258" s="11"/>
      <c r="R10258" s="8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  <c r="BR10258" s="1"/>
      <c r="BS10258" s="1"/>
      <c r="BT10258" s="1"/>
      <c r="BU10258" s="1"/>
      <c r="BV10258" s="1"/>
      <c r="BW10258" s="1"/>
      <c r="BX10258" s="1"/>
      <c r="BY10258" s="1"/>
      <c r="BZ10258" s="1"/>
      <c r="CA10258" s="1"/>
      <c r="CB10258" s="1"/>
      <c r="CC10258" s="1"/>
      <c r="CD10258" s="1"/>
      <c r="CE10258" s="1"/>
      <c r="CF10258" s="1"/>
      <c r="CG10258" s="1"/>
      <c r="CH10258" s="1"/>
      <c r="CI10258" s="1"/>
      <c r="CJ10258" s="1"/>
      <c r="CK10258" s="1"/>
      <c r="CL10258" s="1"/>
      <c r="CM10258" s="1"/>
      <c r="CN10258" s="1"/>
      <c r="CO10258" s="1"/>
      <c r="CP10258" s="1"/>
      <c r="CQ10258" s="1"/>
      <c r="CR10258" s="1"/>
      <c r="CS10258" s="1"/>
      <c r="CT10258" s="1"/>
      <c r="CU10258" s="1"/>
      <c r="CV10258" s="1"/>
      <c r="CW10258" s="1"/>
      <c r="CX10258" s="1"/>
      <c r="CY10258" s="1"/>
      <c r="CZ10258" s="1"/>
      <c r="DA10258" s="1"/>
      <c r="DB10258" s="1"/>
      <c r="DC10258" s="1"/>
      <c r="DD10258" s="1"/>
      <c r="DE10258" s="1"/>
      <c r="DF10258" s="1"/>
      <c r="DG10258" s="1"/>
      <c r="DH10258" s="1"/>
      <c r="DI10258" s="1"/>
      <c r="DJ10258" s="1"/>
      <c r="DK10258" s="1"/>
      <c r="DL10258" s="1"/>
      <c r="DM10258" s="1"/>
      <c r="DN10258" s="1"/>
      <c r="DO10258" s="1"/>
    </row>
    <row r="10259" spans="1:119" s="2" customFormat="1">
      <c r="A10259" s="1"/>
      <c r="B10259" s="1"/>
      <c r="C10259" s="1"/>
      <c r="D10259" s="1"/>
      <c r="E10259" s="3"/>
      <c r="F10259" s="11"/>
      <c r="G10259" s="11"/>
      <c r="H10259" s="11"/>
      <c r="I10259" s="5"/>
      <c r="J10259" s="1"/>
      <c r="K10259" s="1"/>
      <c r="L10259" s="1"/>
      <c r="M10259" s="1"/>
      <c r="N10259" s="7"/>
      <c r="O10259" s="11"/>
      <c r="P10259" s="11"/>
      <c r="Q10259" s="11"/>
      <c r="R10259" s="8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  <c r="BR10259" s="1"/>
      <c r="BS10259" s="1"/>
      <c r="BT10259" s="1"/>
      <c r="BU10259" s="1"/>
      <c r="BV10259" s="1"/>
      <c r="BW10259" s="1"/>
      <c r="BX10259" s="1"/>
      <c r="BY10259" s="1"/>
      <c r="BZ10259" s="1"/>
      <c r="CA10259" s="1"/>
      <c r="CB10259" s="1"/>
      <c r="CC10259" s="1"/>
      <c r="CD10259" s="1"/>
      <c r="CE10259" s="1"/>
      <c r="CF10259" s="1"/>
      <c r="CG10259" s="1"/>
      <c r="CH10259" s="1"/>
      <c r="CI10259" s="1"/>
      <c r="CJ10259" s="1"/>
      <c r="CK10259" s="1"/>
      <c r="CL10259" s="1"/>
      <c r="CM10259" s="1"/>
      <c r="CN10259" s="1"/>
      <c r="CO10259" s="1"/>
      <c r="CP10259" s="1"/>
      <c r="CQ10259" s="1"/>
      <c r="CR10259" s="1"/>
      <c r="CS10259" s="1"/>
      <c r="CT10259" s="1"/>
      <c r="CU10259" s="1"/>
      <c r="CV10259" s="1"/>
      <c r="CW10259" s="1"/>
      <c r="CX10259" s="1"/>
      <c r="CY10259" s="1"/>
      <c r="CZ10259" s="1"/>
      <c r="DA10259" s="1"/>
      <c r="DB10259" s="1"/>
      <c r="DC10259" s="1"/>
      <c r="DD10259" s="1"/>
      <c r="DE10259" s="1"/>
      <c r="DF10259" s="1"/>
      <c r="DG10259" s="1"/>
      <c r="DH10259" s="1"/>
      <c r="DI10259" s="1"/>
      <c r="DJ10259" s="1"/>
      <c r="DK10259" s="1"/>
      <c r="DL10259" s="1"/>
      <c r="DM10259" s="1"/>
      <c r="DN10259" s="1"/>
      <c r="DO10259" s="1"/>
    </row>
    <row r="10260" spans="1:119" s="2" customFormat="1">
      <c r="A10260" s="1"/>
      <c r="B10260" s="1"/>
      <c r="C10260" s="1"/>
      <c r="D10260" s="1"/>
      <c r="E10260" s="3"/>
      <c r="F10260" s="11"/>
      <c r="G10260" s="11"/>
      <c r="H10260" s="11"/>
      <c r="I10260" s="5"/>
      <c r="J10260" s="1"/>
      <c r="K10260" s="1"/>
      <c r="L10260" s="1"/>
      <c r="M10260" s="1"/>
      <c r="N10260" s="7"/>
      <c r="O10260" s="11"/>
      <c r="P10260" s="11"/>
      <c r="Q10260" s="11"/>
      <c r="R10260" s="8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  <c r="BR10260" s="1"/>
      <c r="BS10260" s="1"/>
      <c r="BT10260" s="1"/>
      <c r="BU10260" s="1"/>
      <c r="BV10260" s="1"/>
      <c r="BW10260" s="1"/>
      <c r="BX10260" s="1"/>
      <c r="BY10260" s="1"/>
      <c r="BZ10260" s="1"/>
      <c r="CA10260" s="1"/>
      <c r="CB10260" s="1"/>
      <c r="CC10260" s="1"/>
      <c r="CD10260" s="1"/>
      <c r="CE10260" s="1"/>
      <c r="CF10260" s="1"/>
      <c r="CG10260" s="1"/>
      <c r="CH10260" s="1"/>
      <c r="CI10260" s="1"/>
      <c r="CJ10260" s="1"/>
      <c r="CK10260" s="1"/>
      <c r="CL10260" s="1"/>
      <c r="CM10260" s="1"/>
      <c r="CN10260" s="1"/>
      <c r="CO10260" s="1"/>
      <c r="CP10260" s="1"/>
      <c r="CQ10260" s="1"/>
      <c r="CR10260" s="1"/>
      <c r="CS10260" s="1"/>
      <c r="CT10260" s="1"/>
      <c r="CU10260" s="1"/>
      <c r="CV10260" s="1"/>
      <c r="CW10260" s="1"/>
      <c r="CX10260" s="1"/>
      <c r="CY10260" s="1"/>
      <c r="CZ10260" s="1"/>
      <c r="DA10260" s="1"/>
      <c r="DB10260" s="1"/>
      <c r="DC10260" s="1"/>
      <c r="DD10260" s="1"/>
      <c r="DE10260" s="1"/>
      <c r="DF10260" s="1"/>
      <c r="DG10260" s="1"/>
      <c r="DH10260" s="1"/>
      <c r="DI10260" s="1"/>
      <c r="DJ10260" s="1"/>
      <c r="DK10260" s="1"/>
      <c r="DL10260" s="1"/>
      <c r="DM10260" s="1"/>
      <c r="DN10260" s="1"/>
      <c r="DO10260" s="1"/>
    </row>
    <row r="10261" spans="1:119" s="2" customFormat="1">
      <c r="A10261" s="1"/>
      <c r="B10261" s="1"/>
      <c r="C10261" s="1"/>
      <c r="D10261" s="1"/>
      <c r="E10261" s="3"/>
      <c r="F10261" s="11"/>
      <c r="G10261" s="11"/>
      <c r="H10261" s="11"/>
      <c r="I10261" s="5"/>
      <c r="J10261" s="1"/>
      <c r="K10261" s="1"/>
      <c r="L10261" s="1"/>
      <c r="M10261" s="1"/>
      <c r="N10261" s="7"/>
      <c r="O10261" s="11"/>
      <c r="P10261" s="11"/>
      <c r="Q10261" s="11"/>
      <c r="R10261" s="8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  <c r="BM10261" s="1"/>
      <c r="BN10261" s="1"/>
      <c r="BO10261" s="1"/>
      <c r="BP10261" s="1"/>
      <c r="BQ10261" s="1"/>
      <c r="BR10261" s="1"/>
      <c r="BS10261" s="1"/>
      <c r="BT10261" s="1"/>
      <c r="BU10261" s="1"/>
      <c r="BV10261" s="1"/>
      <c r="BW10261" s="1"/>
      <c r="BX10261" s="1"/>
      <c r="BY10261" s="1"/>
      <c r="BZ10261" s="1"/>
      <c r="CA10261" s="1"/>
      <c r="CB10261" s="1"/>
      <c r="CC10261" s="1"/>
      <c r="CD10261" s="1"/>
      <c r="CE10261" s="1"/>
      <c r="CF10261" s="1"/>
      <c r="CG10261" s="1"/>
      <c r="CH10261" s="1"/>
      <c r="CI10261" s="1"/>
      <c r="CJ10261" s="1"/>
      <c r="CK10261" s="1"/>
      <c r="CL10261" s="1"/>
      <c r="CM10261" s="1"/>
      <c r="CN10261" s="1"/>
      <c r="CO10261" s="1"/>
      <c r="CP10261" s="1"/>
      <c r="CQ10261" s="1"/>
      <c r="CR10261" s="1"/>
      <c r="CS10261" s="1"/>
      <c r="CT10261" s="1"/>
      <c r="CU10261" s="1"/>
      <c r="CV10261" s="1"/>
      <c r="CW10261" s="1"/>
      <c r="CX10261" s="1"/>
      <c r="CY10261" s="1"/>
      <c r="CZ10261" s="1"/>
      <c r="DA10261" s="1"/>
      <c r="DB10261" s="1"/>
      <c r="DC10261" s="1"/>
      <c r="DD10261" s="1"/>
      <c r="DE10261" s="1"/>
      <c r="DF10261" s="1"/>
      <c r="DG10261" s="1"/>
      <c r="DH10261" s="1"/>
      <c r="DI10261" s="1"/>
      <c r="DJ10261" s="1"/>
      <c r="DK10261" s="1"/>
      <c r="DL10261" s="1"/>
      <c r="DM10261" s="1"/>
      <c r="DN10261" s="1"/>
      <c r="DO10261" s="1"/>
    </row>
    <row r="10262" spans="1:119" s="2" customFormat="1">
      <c r="A10262" s="1"/>
      <c r="B10262" s="1"/>
      <c r="C10262" s="1"/>
      <c r="D10262" s="1"/>
      <c r="E10262" s="3"/>
      <c r="F10262" s="11"/>
      <c r="G10262" s="11"/>
      <c r="H10262" s="11"/>
      <c r="I10262" s="5"/>
      <c r="J10262" s="1"/>
      <c r="K10262" s="1"/>
      <c r="L10262" s="1"/>
      <c r="M10262" s="1"/>
      <c r="N10262" s="7"/>
      <c r="O10262" s="11"/>
      <c r="P10262" s="11"/>
      <c r="Q10262" s="11"/>
      <c r="R10262" s="8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  <c r="BR10262" s="1"/>
      <c r="BS10262" s="1"/>
      <c r="BT10262" s="1"/>
      <c r="BU10262" s="1"/>
      <c r="BV10262" s="1"/>
      <c r="BW10262" s="1"/>
      <c r="BX10262" s="1"/>
      <c r="BY10262" s="1"/>
      <c r="BZ10262" s="1"/>
      <c r="CA10262" s="1"/>
      <c r="CB10262" s="1"/>
      <c r="CC10262" s="1"/>
      <c r="CD10262" s="1"/>
      <c r="CE10262" s="1"/>
      <c r="CF10262" s="1"/>
      <c r="CG10262" s="1"/>
      <c r="CH10262" s="1"/>
      <c r="CI10262" s="1"/>
      <c r="CJ10262" s="1"/>
      <c r="CK10262" s="1"/>
      <c r="CL10262" s="1"/>
      <c r="CM10262" s="1"/>
      <c r="CN10262" s="1"/>
      <c r="CO10262" s="1"/>
      <c r="CP10262" s="1"/>
      <c r="CQ10262" s="1"/>
      <c r="CR10262" s="1"/>
      <c r="CS10262" s="1"/>
      <c r="CT10262" s="1"/>
      <c r="CU10262" s="1"/>
      <c r="CV10262" s="1"/>
      <c r="CW10262" s="1"/>
      <c r="CX10262" s="1"/>
      <c r="CY10262" s="1"/>
      <c r="CZ10262" s="1"/>
      <c r="DA10262" s="1"/>
      <c r="DB10262" s="1"/>
      <c r="DC10262" s="1"/>
      <c r="DD10262" s="1"/>
      <c r="DE10262" s="1"/>
      <c r="DF10262" s="1"/>
      <c r="DG10262" s="1"/>
      <c r="DH10262" s="1"/>
      <c r="DI10262" s="1"/>
      <c r="DJ10262" s="1"/>
      <c r="DK10262" s="1"/>
      <c r="DL10262" s="1"/>
      <c r="DM10262" s="1"/>
      <c r="DN10262" s="1"/>
      <c r="DO10262" s="1"/>
    </row>
    <row r="10263" spans="1:119" s="2" customFormat="1">
      <c r="A10263" s="1"/>
      <c r="B10263" s="1"/>
      <c r="C10263" s="1"/>
      <c r="D10263" s="1"/>
      <c r="E10263" s="3"/>
      <c r="F10263" s="11"/>
      <c r="G10263" s="11"/>
      <c r="H10263" s="11"/>
      <c r="I10263" s="5"/>
      <c r="J10263" s="1"/>
      <c r="K10263" s="1"/>
      <c r="L10263" s="1"/>
      <c r="M10263" s="1"/>
      <c r="N10263" s="7"/>
      <c r="O10263" s="11"/>
      <c r="P10263" s="11"/>
      <c r="Q10263" s="11"/>
      <c r="R10263" s="8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  <c r="BR10263" s="1"/>
      <c r="BS10263" s="1"/>
      <c r="BT10263" s="1"/>
      <c r="BU10263" s="1"/>
      <c r="BV10263" s="1"/>
      <c r="BW10263" s="1"/>
      <c r="BX10263" s="1"/>
      <c r="BY10263" s="1"/>
      <c r="BZ10263" s="1"/>
      <c r="CA10263" s="1"/>
      <c r="CB10263" s="1"/>
      <c r="CC10263" s="1"/>
      <c r="CD10263" s="1"/>
      <c r="CE10263" s="1"/>
      <c r="CF10263" s="1"/>
      <c r="CG10263" s="1"/>
      <c r="CH10263" s="1"/>
      <c r="CI10263" s="1"/>
      <c r="CJ10263" s="1"/>
      <c r="CK10263" s="1"/>
      <c r="CL10263" s="1"/>
      <c r="CM10263" s="1"/>
      <c r="CN10263" s="1"/>
      <c r="CO10263" s="1"/>
      <c r="CP10263" s="1"/>
      <c r="CQ10263" s="1"/>
      <c r="CR10263" s="1"/>
      <c r="CS10263" s="1"/>
      <c r="CT10263" s="1"/>
      <c r="CU10263" s="1"/>
      <c r="CV10263" s="1"/>
      <c r="CW10263" s="1"/>
      <c r="CX10263" s="1"/>
      <c r="CY10263" s="1"/>
      <c r="CZ10263" s="1"/>
      <c r="DA10263" s="1"/>
      <c r="DB10263" s="1"/>
      <c r="DC10263" s="1"/>
      <c r="DD10263" s="1"/>
      <c r="DE10263" s="1"/>
      <c r="DF10263" s="1"/>
      <c r="DG10263" s="1"/>
      <c r="DH10263" s="1"/>
      <c r="DI10263" s="1"/>
      <c r="DJ10263" s="1"/>
      <c r="DK10263" s="1"/>
      <c r="DL10263" s="1"/>
      <c r="DM10263" s="1"/>
      <c r="DN10263" s="1"/>
      <c r="DO10263" s="1"/>
    </row>
    <row r="10264" spans="1:119" s="2" customFormat="1">
      <c r="A10264" s="1"/>
      <c r="B10264" s="1"/>
      <c r="C10264" s="1"/>
      <c r="D10264" s="1"/>
      <c r="E10264" s="3"/>
      <c r="F10264" s="11"/>
      <c r="G10264" s="11"/>
      <c r="H10264" s="11"/>
      <c r="I10264" s="5"/>
      <c r="J10264" s="1"/>
      <c r="K10264" s="1"/>
      <c r="L10264" s="1"/>
      <c r="M10264" s="1"/>
      <c r="N10264" s="7"/>
      <c r="O10264" s="11"/>
      <c r="P10264" s="11"/>
      <c r="Q10264" s="11"/>
      <c r="R10264" s="8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  <c r="BR10264" s="1"/>
      <c r="BS10264" s="1"/>
      <c r="BT10264" s="1"/>
      <c r="BU10264" s="1"/>
      <c r="BV10264" s="1"/>
      <c r="BW10264" s="1"/>
      <c r="BX10264" s="1"/>
      <c r="BY10264" s="1"/>
      <c r="BZ10264" s="1"/>
      <c r="CA10264" s="1"/>
      <c r="CB10264" s="1"/>
      <c r="CC10264" s="1"/>
      <c r="CD10264" s="1"/>
      <c r="CE10264" s="1"/>
      <c r="CF10264" s="1"/>
      <c r="CG10264" s="1"/>
      <c r="CH10264" s="1"/>
      <c r="CI10264" s="1"/>
      <c r="CJ10264" s="1"/>
      <c r="CK10264" s="1"/>
      <c r="CL10264" s="1"/>
      <c r="CM10264" s="1"/>
      <c r="CN10264" s="1"/>
      <c r="CO10264" s="1"/>
      <c r="CP10264" s="1"/>
      <c r="CQ10264" s="1"/>
      <c r="CR10264" s="1"/>
      <c r="CS10264" s="1"/>
      <c r="CT10264" s="1"/>
      <c r="CU10264" s="1"/>
      <c r="CV10264" s="1"/>
      <c r="CW10264" s="1"/>
      <c r="CX10264" s="1"/>
      <c r="CY10264" s="1"/>
      <c r="CZ10264" s="1"/>
      <c r="DA10264" s="1"/>
      <c r="DB10264" s="1"/>
      <c r="DC10264" s="1"/>
      <c r="DD10264" s="1"/>
      <c r="DE10264" s="1"/>
      <c r="DF10264" s="1"/>
      <c r="DG10264" s="1"/>
      <c r="DH10264" s="1"/>
      <c r="DI10264" s="1"/>
      <c r="DJ10264" s="1"/>
      <c r="DK10264" s="1"/>
      <c r="DL10264" s="1"/>
      <c r="DM10264" s="1"/>
      <c r="DN10264" s="1"/>
      <c r="DO10264" s="1"/>
    </row>
    <row r="10265" spans="1:119" s="2" customFormat="1">
      <c r="A10265" s="1"/>
      <c r="B10265" s="1"/>
      <c r="C10265" s="1"/>
      <c r="D10265" s="1"/>
      <c r="E10265" s="3"/>
      <c r="F10265" s="11"/>
      <c r="G10265" s="11"/>
      <c r="H10265" s="11"/>
      <c r="I10265" s="5"/>
      <c r="J10265" s="1"/>
      <c r="K10265" s="1"/>
      <c r="L10265" s="1"/>
      <c r="M10265" s="1"/>
      <c r="N10265" s="7"/>
      <c r="O10265" s="11"/>
      <c r="P10265" s="11"/>
      <c r="Q10265" s="11"/>
      <c r="R10265" s="8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  <c r="BR10265" s="1"/>
      <c r="BS10265" s="1"/>
      <c r="BT10265" s="1"/>
      <c r="BU10265" s="1"/>
      <c r="BV10265" s="1"/>
      <c r="BW10265" s="1"/>
      <c r="BX10265" s="1"/>
      <c r="BY10265" s="1"/>
      <c r="BZ10265" s="1"/>
      <c r="CA10265" s="1"/>
      <c r="CB10265" s="1"/>
      <c r="CC10265" s="1"/>
      <c r="CD10265" s="1"/>
      <c r="CE10265" s="1"/>
      <c r="CF10265" s="1"/>
      <c r="CG10265" s="1"/>
      <c r="CH10265" s="1"/>
      <c r="CI10265" s="1"/>
      <c r="CJ10265" s="1"/>
      <c r="CK10265" s="1"/>
      <c r="CL10265" s="1"/>
      <c r="CM10265" s="1"/>
      <c r="CN10265" s="1"/>
      <c r="CO10265" s="1"/>
      <c r="CP10265" s="1"/>
      <c r="CQ10265" s="1"/>
      <c r="CR10265" s="1"/>
      <c r="CS10265" s="1"/>
      <c r="CT10265" s="1"/>
      <c r="CU10265" s="1"/>
      <c r="CV10265" s="1"/>
      <c r="CW10265" s="1"/>
      <c r="CX10265" s="1"/>
      <c r="CY10265" s="1"/>
      <c r="CZ10265" s="1"/>
      <c r="DA10265" s="1"/>
      <c r="DB10265" s="1"/>
      <c r="DC10265" s="1"/>
      <c r="DD10265" s="1"/>
      <c r="DE10265" s="1"/>
      <c r="DF10265" s="1"/>
      <c r="DG10265" s="1"/>
      <c r="DH10265" s="1"/>
      <c r="DI10265" s="1"/>
      <c r="DJ10265" s="1"/>
      <c r="DK10265" s="1"/>
      <c r="DL10265" s="1"/>
      <c r="DM10265" s="1"/>
      <c r="DN10265" s="1"/>
      <c r="DO10265" s="1"/>
    </row>
    <row r="10266" spans="1:119" s="2" customFormat="1">
      <c r="A10266" s="1"/>
      <c r="B10266" s="1"/>
      <c r="C10266" s="1"/>
      <c r="D10266" s="1"/>
      <c r="E10266" s="3"/>
      <c r="F10266" s="11"/>
      <c r="G10266" s="11"/>
      <c r="H10266" s="11"/>
      <c r="I10266" s="5"/>
      <c r="J10266" s="1"/>
      <c r="K10266" s="1"/>
      <c r="L10266" s="1"/>
      <c r="M10266" s="1"/>
      <c r="N10266" s="7"/>
      <c r="O10266" s="11"/>
      <c r="P10266" s="11"/>
      <c r="Q10266" s="11"/>
      <c r="R10266" s="8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  <c r="BR10266" s="1"/>
      <c r="BS10266" s="1"/>
      <c r="BT10266" s="1"/>
      <c r="BU10266" s="1"/>
      <c r="BV10266" s="1"/>
      <c r="BW10266" s="1"/>
      <c r="BX10266" s="1"/>
      <c r="BY10266" s="1"/>
      <c r="BZ10266" s="1"/>
      <c r="CA10266" s="1"/>
      <c r="CB10266" s="1"/>
      <c r="CC10266" s="1"/>
      <c r="CD10266" s="1"/>
      <c r="CE10266" s="1"/>
      <c r="CF10266" s="1"/>
      <c r="CG10266" s="1"/>
      <c r="CH10266" s="1"/>
      <c r="CI10266" s="1"/>
      <c r="CJ10266" s="1"/>
      <c r="CK10266" s="1"/>
      <c r="CL10266" s="1"/>
      <c r="CM10266" s="1"/>
      <c r="CN10266" s="1"/>
      <c r="CO10266" s="1"/>
      <c r="CP10266" s="1"/>
      <c r="CQ10266" s="1"/>
      <c r="CR10266" s="1"/>
      <c r="CS10266" s="1"/>
      <c r="CT10266" s="1"/>
      <c r="CU10266" s="1"/>
      <c r="CV10266" s="1"/>
      <c r="CW10266" s="1"/>
      <c r="CX10266" s="1"/>
      <c r="CY10266" s="1"/>
      <c r="CZ10266" s="1"/>
      <c r="DA10266" s="1"/>
      <c r="DB10266" s="1"/>
      <c r="DC10266" s="1"/>
      <c r="DD10266" s="1"/>
      <c r="DE10266" s="1"/>
      <c r="DF10266" s="1"/>
      <c r="DG10266" s="1"/>
      <c r="DH10266" s="1"/>
      <c r="DI10266" s="1"/>
      <c r="DJ10266" s="1"/>
      <c r="DK10266" s="1"/>
      <c r="DL10266" s="1"/>
      <c r="DM10266" s="1"/>
      <c r="DN10266" s="1"/>
      <c r="DO10266" s="1"/>
    </row>
    <row r="10267" spans="1:119" s="2" customFormat="1">
      <c r="A10267" s="1"/>
      <c r="B10267" s="1"/>
      <c r="C10267" s="1"/>
      <c r="D10267" s="1"/>
      <c r="E10267" s="3"/>
      <c r="F10267" s="11"/>
      <c r="G10267" s="11"/>
      <c r="H10267" s="11"/>
      <c r="I10267" s="5"/>
      <c r="J10267" s="1"/>
      <c r="K10267" s="1"/>
      <c r="L10267" s="1"/>
      <c r="M10267" s="1"/>
      <c r="N10267" s="7"/>
      <c r="O10267" s="11"/>
      <c r="P10267" s="11"/>
      <c r="Q10267" s="11"/>
      <c r="R10267" s="8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  <c r="BR10267" s="1"/>
      <c r="BS10267" s="1"/>
      <c r="BT10267" s="1"/>
      <c r="BU10267" s="1"/>
      <c r="BV10267" s="1"/>
      <c r="BW10267" s="1"/>
      <c r="BX10267" s="1"/>
      <c r="BY10267" s="1"/>
      <c r="BZ10267" s="1"/>
      <c r="CA10267" s="1"/>
      <c r="CB10267" s="1"/>
      <c r="CC10267" s="1"/>
      <c r="CD10267" s="1"/>
      <c r="CE10267" s="1"/>
      <c r="CF10267" s="1"/>
      <c r="CG10267" s="1"/>
      <c r="CH10267" s="1"/>
      <c r="CI10267" s="1"/>
      <c r="CJ10267" s="1"/>
      <c r="CK10267" s="1"/>
      <c r="CL10267" s="1"/>
      <c r="CM10267" s="1"/>
      <c r="CN10267" s="1"/>
      <c r="CO10267" s="1"/>
      <c r="CP10267" s="1"/>
      <c r="CQ10267" s="1"/>
      <c r="CR10267" s="1"/>
      <c r="CS10267" s="1"/>
      <c r="CT10267" s="1"/>
      <c r="CU10267" s="1"/>
      <c r="CV10267" s="1"/>
      <c r="CW10267" s="1"/>
      <c r="CX10267" s="1"/>
      <c r="CY10267" s="1"/>
      <c r="CZ10267" s="1"/>
      <c r="DA10267" s="1"/>
      <c r="DB10267" s="1"/>
      <c r="DC10267" s="1"/>
      <c r="DD10267" s="1"/>
      <c r="DE10267" s="1"/>
      <c r="DF10267" s="1"/>
      <c r="DG10267" s="1"/>
      <c r="DH10267" s="1"/>
      <c r="DI10267" s="1"/>
      <c r="DJ10267" s="1"/>
      <c r="DK10267" s="1"/>
      <c r="DL10267" s="1"/>
      <c r="DM10267" s="1"/>
      <c r="DN10267" s="1"/>
      <c r="DO10267" s="1"/>
    </row>
    <row r="10268" spans="1:119" s="2" customFormat="1">
      <c r="A10268" s="1"/>
      <c r="B10268" s="1"/>
      <c r="C10268" s="1"/>
      <c r="D10268" s="1"/>
      <c r="E10268" s="3"/>
      <c r="F10268" s="11"/>
      <c r="G10268" s="11"/>
      <c r="H10268" s="11"/>
      <c r="I10268" s="5"/>
      <c r="J10268" s="1"/>
      <c r="K10268" s="1"/>
      <c r="L10268" s="1"/>
      <c r="M10268" s="1"/>
      <c r="N10268" s="7"/>
      <c r="O10268" s="11"/>
      <c r="P10268" s="11"/>
      <c r="Q10268" s="11"/>
      <c r="R10268" s="8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  <c r="BR10268" s="1"/>
      <c r="BS10268" s="1"/>
      <c r="BT10268" s="1"/>
      <c r="BU10268" s="1"/>
      <c r="BV10268" s="1"/>
      <c r="BW10268" s="1"/>
      <c r="BX10268" s="1"/>
      <c r="BY10268" s="1"/>
      <c r="BZ10268" s="1"/>
      <c r="CA10268" s="1"/>
      <c r="CB10268" s="1"/>
      <c r="CC10268" s="1"/>
      <c r="CD10268" s="1"/>
      <c r="CE10268" s="1"/>
      <c r="CF10268" s="1"/>
      <c r="CG10268" s="1"/>
      <c r="CH10268" s="1"/>
      <c r="CI10268" s="1"/>
      <c r="CJ10268" s="1"/>
      <c r="CK10268" s="1"/>
      <c r="CL10268" s="1"/>
      <c r="CM10268" s="1"/>
      <c r="CN10268" s="1"/>
      <c r="CO10268" s="1"/>
      <c r="CP10268" s="1"/>
      <c r="CQ10268" s="1"/>
      <c r="CR10268" s="1"/>
      <c r="CS10268" s="1"/>
      <c r="CT10268" s="1"/>
      <c r="CU10268" s="1"/>
      <c r="CV10268" s="1"/>
      <c r="CW10268" s="1"/>
      <c r="CX10268" s="1"/>
      <c r="CY10268" s="1"/>
      <c r="CZ10268" s="1"/>
      <c r="DA10268" s="1"/>
      <c r="DB10268" s="1"/>
      <c r="DC10268" s="1"/>
      <c r="DD10268" s="1"/>
      <c r="DE10268" s="1"/>
      <c r="DF10268" s="1"/>
      <c r="DG10268" s="1"/>
      <c r="DH10268" s="1"/>
      <c r="DI10268" s="1"/>
      <c r="DJ10268" s="1"/>
      <c r="DK10268" s="1"/>
      <c r="DL10268" s="1"/>
      <c r="DM10268" s="1"/>
      <c r="DN10268" s="1"/>
      <c r="DO10268" s="1"/>
    </row>
    <row r="10269" spans="1:119" s="2" customFormat="1">
      <c r="A10269" s="1"/>
      <c r="B10269" s="1"/>
      <c r="C10269" s="1"/>
      <c r="D10269" s="1"/>
      <c r="E10269" s="3"/>
      <c r="F10269" s="11"/>
      <c r="G10269" s="11"/>
      <c r="H10269" s="11"/>
      <c r="I10269" s="5"/>
      <c r="J10269" s="1"/>
      <c r="K10269" s="1"/>
      <c r="L10269" s="1"/>
      <c r="M10269" s="1"/>
      <c r="N10269" s="7"/>
      <c r="O10269" s="11"/>
      <c r="P10269" s="11"/>
      <c r="Q10269" s="11"/>
      <c r="R10269" s="8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  <c r="BM10269" s="1"/>
      <c r="BN10269" s="1"/>
      <c r="BO10269" s="1"/>
      <c r="BP10269" s="1"/>
      <c r="BQ10269" s="1"/>
      <c r="BR10269" s="1"/>
      <c r="BS10269" s="1"/>
      <c r="BT10269" s="1"/>
      <c r="BU10269" s="1"/>
      <c r="BV10269" s="1"/>
      <c r="BW10269" s="1"/>
      <c r="BX10269" s="1"/>
      <c r="BY10269" s="1"/>
      <c r="BZ10269" s="1"/>
      <c r="CA10269" s="1"/>
      <c r="CB10269" s="1"/>
      <c r="CC10269" s="1"/>
      <c r="CD10269" s="1"/>
      <c r="CE10269" s="1"/>
      <c r="CF10269" s="1"/>
      <c r="CG10269" s="1"/>
      <c r="CH10269" s="1"/>
      <c r="CI10269" s="1"/>
      <c r="CJ10269" s="1"/>
      <c r="CK10269" s="1"/>
      <c r="CL10269" s="1"/>
      <c r="CM10269" s="1"/>
      <c r="CN10269" s="1"/>
      <c r="CO10269" s="1"/>
      <c r="CP10269" s="1"/>
      <c r="CQ10269" s="1"/>
      <c r="CR10269" s="1"/>
      <c r="CS10269" s="1"/>
      <c r="CT10269" s="1"/>
      <c r="CU10269" s="1"/>
      <c r="CV10269" s="1"/>
      <c r="CW10269" s="1"/>
      <c r="CX10269" s="1"/>
      <c r="CY10269" s="1"/>
      <c r="CZ10269" s="1"/>
      <c r="DA10269" s="1"/>
      <c r="DB10269" s="1"/>
      <c r="DC10269" s="1"/>
      <c r="DD10269" s="1"/>
      <c r="DE10269" s="1"/>
      <c r="DF10269" s="1"/>
      <c r="DG10269" s="1"/>
      <c r="DH10269" s="1"/>
      <c r="DI10269" s="1"/>
      <c r="DJ10269" s="1"/>
      <c r="DK10269" s="1"/>
      <c r="DL10269" s="1"/>
      <c r="DM10269" s="1"/>
      <c r="DN10269" s="1"/>
      <c r="DO10269" s="1"/>
    </row>
    <row r="10270" spans="1:119" s="2" customFormat="1">
      <c r="A10270" s="1"/>
      <c r="B10270" s="1"/>
      <c r="C10270" s="1"/>
      <c r="D10270" s="1"/>
      <c r="E10270" s="3"/>
      <c r="F10270" s="11"/>
      <c r="G10270" s="11"/>
      <c r="H10270" s="11"/>
      <c r="I10270" s="5"/>
      <c r="J10270" s="1"/>
      <c r="K10270" s="1"/>
      <c r="L10270" s="1"/>
      <c r="M10270" s="1"/>
      <c r="N10270" s="7"/>
      <c r="O10270" s="11"/>
      <c r="P10270" s="11"/>
      <c r="Q10270" s="11"/>
      <c r="R10270" s="8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  <c r="BR10270" s="1"/>
      <c r="BS10270" s="1"/>
      <c r="BT10270" s="1"/>
      <c r="BU10270" s="1"/>
      <c r="BV10270" s="1"/>
      <c r="BW10270" s="1"/>
      <c r="BX10270" s="1"/>
      <c r="BY10270" s="1"/>
      <c r="BZ10270" s="1"/>
      <c r="CA10270" s="1"/>
      <c r="CB10270" s="1"/>
      <c r="CC10270" s="1"/>
      <c r="CD10270" s="1"/>
      <c r="CE10270" s="1"/>
      <c r="CF10270" s="1"/>
      <c r="CG10270" s="1"/>
      <c r="CH10270" s="1"/>
      <c r="CI10270" s="1"/>
      <c r="CJ10270" s="1"/>
      <c r="CK10270" s="1"/>
      <c r="CL10270" s="1"/>
      <c r="CM10270" s="1"/>
      <c r="CN10270" s="1"/>
      <c r="CO10270" s="1"/>
      <c r="CP10270" s="1"/>
      <c r="CQ10270" s="1"/>
      <c r="CR10270" s="1"/>
      <c r="CS10270" s="1"/>
      <c r="CT10270" s="1"/>
      <c r="CU10270" s="1"/>
      <c r="CV10270" s="1"/>
      <c r="CW10270" s="1"/>
      <c r="CX10270" s="1"/>
      <c r="CY10270" s="1"/>
      <c r="CZ10270" s="1"/>
      <c r="DA10270" s="1"/>
      <c r="DB10270" s="1"/>
      <c r="DC10270" s="1"/>
      <c r="DD10270" s="1"/>
      <c r="DE10270" s="1"/>
      <c r="DF10270" s="1"/>
      <c r="DG10270" s="1"/>
      <c r="DH10270" s="1"/>
      <c r="DI10270" s="1"/>
      <c r="DJ10270" s="1"/>
      <c r="DK10270" s="1"/>
      <c r="DL10270" s="1"/>
      <c r="DM10270" s="1"/>
      <c r="DN10270" s="1"/>
      <c r="DO10270" s="1"/>
    </row>
    <row r="10271" spans="1:119" s="2" customFormat="1">
      <c r="A10271" s="1"/>
      <c r="B10271" s="1"/>
      <c r="C10271" s="1"/>
      <c r="D10271" s="1"/>
      <c r="E10271" s="3"/>
      <c r="F10271" s="11"/>
      <c r="G10271" s="11"/>
      <c r="H10271" s="11"/>
      <c r="I10271" s="5"/>
      <c r="J10271" s="1"/>
      <c r="K10271" s="1"/>
      <c r="L10271" s="1"/>
      <c r="M10271" s="1"/>
      <c r="N10271" s="7"/>
      <c r="O10271" s="11"/>
      <c r="P10271" s="11"/>
      <c r="Q10271" s="11"/>
      <c r="R10271" s="8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  <c r="BR10271" s="1"/>
      <c r="BS10271" s="1"/>
      <c r="BT10271" s="1"/>
      <c r="BU10271" s="1"/>
      <c r="BV10271" s="1"/>
      <c r="BW10271" s="1"/>
      <c r="BX10271" s="1"/>
      <c r="BY10271" s="1"/>
      <c r="BZ10271" s="1"/>
      <c r="CA10271" s="1"/>
      <c r="CB10271" s="1"/>
      <c r="CC10271" s="1"/>
      <c r="CD10271" s="1"/>
      <c r="CE10271" s="1"/>
      <c r="CF10271" s="1"/>
      <c r="CG10271" s="1"/>
      <c r="CH10271" s="1"/>
      <c r="CI10271" s="1"/>
      <c r="CJ10271" s="1"/>
      <c r="CK10271" s="1"/>
      <c r="CL10271" s="1"/>
      <c r="CM10271" s="1"/>
      <c r="CN10271" s="1"/>
      <c r="CO10271" s="1"/>
      <c r="CP10271" s="1"/>
      <c r="CQ10271" s="1"/>
      <c r="CR10271" s="1"/>
      <c r="CS10271" s="1"/>
      <c r="CT10271" s="1"/>
      <c r="CU10271" s="1"/>
      <c r="CV10271" s="1"/>
      <c r="CW10271" s="1"/>
      <c r="CX10271" s="1"/>
      <c r="CY10271" s="1"/>
      <c r="CZ10271" s="1"/>
      <c r="DA10271" s="1"/>
      <c r="DB10271" s="1"/>
      <c r="DC10271" s="1"/>
      <c r="DD10271" s="1"/>
      <c r="DE10271" s="1"/>
      <c r="DF10271" s="1"/>
      <c r="DG10271" s="1"/>
      <c r="DH10271" s="1"/>
      <c r="DI10271" s="1"/>
      <c r="DJ10271" s="1"/>
      <c r="DK10271" s="1"/>
      <c r="DL10271" s="1"/>
      <c r="DM10271" s="1"/>
      <c r="DN10271" s="1"/>
      <c r="DO10271" s="1"/>
    </row>
    <row r="10272" spans="1:119" s="2" customFormat="1">
      <c r="A10272" s="1"/>
      <c r="B10272" s="1"/>
      <c r="C10272" s="1"/>
      <c r="D10272" s="1"/>
      <c r="E10272" s="3"/>
      <c r="F10272" s="11"/>
      <c r="G10272" s="11"/>
      <c r="H10272" s="11"/>
      <c r="I10272" s="5"/>
      <c r="J10272" s="1"/>
      <c r="K10272" s="1"/>
      <c r="L10272" s="1"/>
      <c r="M10272" s="1"/>
      <c r="N10272" s="7"/>
      <c r="O10272" s="11"/>
      <c r="P10272" s="11"/>
      <c r="Q10272" s="11"/>
      <c r="R10272" s="8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  <c r="BR10272" s="1"/>
      <c r="BS10272" s="1"/>
      <c r="BT10272" s="1"/>
      <c r="BU10272" s="1"/>
      <c r="BV10272" s="1"/>
      <c r="BW10272" s="1"/>
      <c r="BX10272" s="1"/>
      <c r="BY10272" s="1"/>
      <c r="BZ10272" s="1"/>
      <c r="CA10272" s="1"/>
      <c r="CB10272" s="1"/>
      <c r="CC10272" s="1"/>
      <c r="CD10272" s="1"/>
      <c r="CE10272" s="1"/>
      <c r="CF10272" s="1"/>
      <c r="CG10272" s="1"/>
      <c r="CH10272" s="1"/>
      <c r="CI10272" s="1"/>
      <c r="CJ10272" s="1"/>
      <c r="CK10272" s="1"/>
      <c r="CL10272" s="1"/>
      <c r="CM10272" s="1"/>
      <c r="CN10272" s="1"/>
      <c r="CO10272" s="1"/>
      <c r="CP10272" s="1"/>
      <c r="CQ10272" s="1"/>
      <c r="CR10272" s="1"/>
      <c r="CS10272" s="1"/>
      <c r="CT10272" s="1"/>
      <c r="CU10272" s="1"/>
      <c r="CV10272" s="1"/>
      <c r="CW10272" s="1"/>
      <c r="CX10272" s="1"/>
      <c r="CY10272" s="1"/>
      <c r="CZ10272" s="1"/>
      <c r="DA10272" s="1"/>
      <c r="DB10272" s="1"/>
      <c r="DC10272" s="1"/>
      <c r="DD10272" s="1"/>
      <c r="DE10272" s="1"/>
      <c r="DF10272" s="1"/>
      <c r="DG10272" s="1"/>
      <c r="DH10272" s="1"/>
      <c r="DI10272" s="1"/>
      <c r="DJ10272" s="1"/>
      <c r="DK10272" s="1"/>
      <c r="DL10272" s="1"/>
      <c r="DM10272" s="1"/>
      <c r="DN10272" s="1"/>
      <c r="DO10272" s="1"/>
    </row>
    <row r="10273" spans="1:119" s="2" customFormat="1">
      <c r="A10273" s="1"/>
      <c r="B10273" s="1"/>
      <c r="C10273" s="1"/>
      <c r="D10273" s="1"/>
      <c r="E10273" s="3"/>
      <c r="F10273" s="11"/>
      <c r="G10273" s="11"/>
      <c r="H10273" s="11"/>
      <c r="I10273" s="5"/>
      <c r="J10273" s="1"/>
      <c r="K10273" s="1"/>
      <c r="L10273" s="1"/>
      <c r="M10273" s="1"/>
      <c r="N10273" s="7"/>
      <c r="O10273" s="11"/>
      <c r="P10273" s="11"/>
      <c r="Q10273" s="11"/>
      <c r="R10273" s="8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  <c r="BR10273" s="1"/>
      <c r="BS10273" s="1"/>
      <c r="BT10273" s="1"/>
      <c r="BU10273" s="1"/>
      <c r="BV10273" s="1"/>
      <c r="BW10273" s="1"/>
      <c r="BX10273" s="1"/>
      <c r="BY10273" s="1"/>
      <c r="BZ10273" s="1"/>
      <c r="CA10273" s="1"/>
      <c r="CB10273" s="1"/>
      <c r="CC10273" s="1"/>
      <c r="CD10273" s="1"/>
      <c r="CE10273" s="1"/>
      <c r="CF10273" s="1"/>
      <c r="CG10273" s="1"/>
      <c r="CH10273" s="1"/>
      <c r="CI10273" s="1"/>
      <c r="CJ10273" s="1"/>
      <c r="CK10273" s="1"/>
      <c r="CL10273" s="1"/>
      <c r="CM10273" s="1"/>
      <c r="CN10273" s="1"/>
      <c r="CO10273" s="1"/>
      <c r="CP10273" s="1"/>
      <c r="CQ10273" s="1"/>
      <c r="CR10273" s="1"/>
      <c r="CS10273" s="1"/>
      <c r="CT10273" s="1"/>
      <c r="CU10273" s="1"/>
      <c r="CV10273" s="1"/>
      <c r="CW10273" s="1"/>
      <c r="CX10273" s="1"/>
      <c r="CY10273" s="1"/>
      <c r="CZ10273" s="1"/>
      <c r="DA10273" s="1"/>
      <c r="DB10273" s="1"/>
      <c r="DC10273" s="1"/>
      <c r="DD10273" s="1"/>
      <c r="DE10273" s="1"/>
      <c r="DF10273" s="1"/>
      <c r="DG10273" s="1"/>
      <c r="DH10273" s="1"/>
      <c r="DI10273" s="1"/>
      <c r="DJ10273" s="1"/>
      <c r="DK10273" s="1"/>
      <c r="DL10273" s="1"/>
      <c r="DM10273" s="1"/>
      <c r="DN10273" s="1"/>
      <c r="DO10273" s="1"/>
    </row>
    <row r="10274" spans="1:119" s="2" customFormat="1">
      <c r="A10274" s="1"/>
      <c r="B10274" s="1"/>
      <c r="C10274" s="1"/>
      <c r="D10274" s="1"/>
      <c r="E10274" s="3"/>
      <c r="F10274" s="11"/>
      <c r="G10274" s="11"/>
      <c r="H10274" s="11"/>
      <c r="I10274" s="5"/>
      <c r="J10274" s="1"/>
      <c r="K10274" s="1"/>
      <c r="L10274" s="1"/>
      <c r="M10274" s="1"/>
      <c r="N10274" s="7"/>
      <c r="O10274" s="11"/>
      <c r="P10274" s="11"/>
      <c r="Q10274" s="11"/>
      <c r="R10274" s="8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  <c r="BR10274" s="1"/>
      <c r="BS10274" s="1"/>
      <c r="BT10274" s="1"/>
      <c r="BU10274" s="1"/>
      <c r="BV10274" s="1"/>
      <c r="BW10274" s="1"/>
      <c r="BX10274" s="1"/>
      <c r="BY10274" s="1"/>
      <c r="BZ10274" s="1"/>
      <c r="CA10274" s="1"/>
      <c r="CB10274" s="1"/>
      <c r="CC10274" s="1"/>
      <c r="CD10274" s="1"/>
      <c r="CE10274" s="1"/>
      <c r="CF10274" s="1"/>
      <c r="CG10274" s="1"/>
      <c r="CH10274" s="1"/>
      <c r="CI10274" s="1"/>
      <c r="CJ10274" s="1"/>
      <c r="CK10274" s="1"/>
      <c r="CL10274" s="1"/>
      <c r="CM10274" s="1"/>
      <c r="CN10274" s="1"/>
      <c r="CO10274" s="1"/>
      <c r="CP10274" s="1"/>
      <c r="CQ10274" s="1"/>
      <c r="CR10274" s="1"/>
      <c r="CS10274" s="1"/>
      <c r="CT10274" s="1"/>
      <c r="CU10274" s="1"/>
      <c r="CV10274" s="1"/>
      <c r="CW10274" s="1"/>
      <c r="CX10274" s="1"/>
      <c r="CY10274" s="1"/>
      <c r="CZ10274" s="1"/>
      <c r="DA10274" s="1"/>
      <c r="DB10274" s="1"/>
      <c r="DC10274" s="1"/>
      <c r="DD10274" s="1"/>
      <c r="DE10274" s="1"/>
      <c r="DF10274" s="1"/>
      <c r="DG10274" s="1"/>
      <c r="DH10274" s="1"/>
      <c r="DI10274" s="1"/>
      <c r="DJ10274" s="1"/>
      <c r="DK10274" s="1"/>
      <c r="DL10274" s="1"/>
      <c r="DM10274" s="1"/>
      <c r="DN10274" s="1"/>
      <c r="DO10274" s="1"/>
    </row>
    <row r="10275" spans="1:119" s="2" customFormat="1">
      <c r="A10275" s="1"/>
      <c r="B10275" s="1"/>
      <c r="C10275" s="1"/>
      <c r="D10275" s="1"/>
      <c r="E10275" s="3"/>
      <c r="F10275" s="11"/>
      <c r="G10275" s="11"/>
      <c r="H10275" s="11"/>
      <c r="I10275" s="5"/>
      <c r="J10275" s="1"/>
      <c r="K10275" s="1"/>
      <c r="L10275" s="1"/>
      <c r="M10275" s="1"/>
      <c r="N10275" s="7"/>
      <c r="O10275" s="11"/>
      <c r="P10275" s="11"/>
      <c r="Q10275" s="11"/>
      <c r="R10275" s="8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  <c r="BR10275" s="1"/>
      <c r="BS10275" s="1"/>
      <c r="BT10275" s="1"/>
      <c r="BU10275" s="1"/>
      <c r="BV10275" s="1"/>
      <c r="BW10275" s="1"/>
      <c r="BX10275" s="1"/>
      <c r="BY10275" s="1"/>
      <c r="BZ10275" s="1"/>
      <c r="CA10275" s="1"/>
      <c r="CB10275" s="1"/>
      <c r="CC10275" s="1"/>
      <c r="CD10275" s="1"/>
      <c r="CE10275" s="1"/>
      <c r="CF10275" s="1"/>
      <c r="CG10275" s="1"/>
      <c r="CH10275" s="1"/>
      <c r="CI10275" s="1"/>
      <c r="CJ10275" s="1"/>
      <c r="CK10275" s="1"/>
      <c r="CL10275" s="1"/>
      <c r="CM10275" s="1"/>
      <c r="CN10275" s="1"/>
      <c r="CO10275" s="1"/>
      <c r="CP10275" s="1"/>
      <c r="CQ10275" s="1"/>
      <c r="CR10275" s="1"/>
      <c r="CS10275" s="1"/>
      <c r="CT10275" s="1"/>
      <c r="CU10275" s="1"/>
      <c r="CV10275" s="1"/>
      <c r="CW10275" s="1"/>
      <c r="CX10275" s="1"/>
      <c r="CY10275" s="1"/>
      <c r="CZ10275" s="1"/>
      <c r="DA10275" s="1"/>
      <c r="DB10275" s="1"/>
      <c r="DC10275" s="1"/>
      <c r="DD10275" s="1"/>
      <c r="DE10275" s="1"/>
      <c r="DF10275" s="1"/>
      <c r="DG10275" s="1"/>
      <c r="DH10275" s="1"/>
      <c r="DI10275" s="1"/>
      <c r="DJ10275" s="1"/>
      <c r="DK10275" s="1"/>
      <c r="DL10275" s="1"/>
      <c r="DM10275" s="1"/>
      <c r="DN10275" s="1"/>
      <c r="DO10275" s="1"/>
    </row>
    <row r="10276" spans="1:119" s="2" customFormat="1">
      <c r="A10276" s="1"/>
      <c r="B10276" s="1"/>
      <c r="C10276" s="1"/>
      <c r="D10276" s="1"/>
      <c r="E10276" s="3"/>
      <c r="F10276" s="11"/>
      <c r="G10276" s="11"/>
      <c r="H10276" s="11"/>
      <c r="I10276" s="5"/>
      <c r="J10276" s="1"/>
      <c r="K10276" s="1"/>
      <c r="L10276" s="1"/>
      <c r="M10276" s="1"/>
      <c r="N10276" s="7"/>
      <c r="O10276" s="11"/>
      <c r="P10276" s="11"/>
      <c r="Q10276" s="11"/>
      <c r="R10276" s="8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  <c r="BR10276" s="1"/>
      <c r="BS10276" s="1"/>
      <c r="BT10276" s="1"/>
      <c r="BU10276" s="1"/>
      <c r="BV10276" s="1"/>
      <c r="BW10276" s="1"/>
      <c r="BX10276" s="1"/>
      <c r="BY10276" s="1"/>
      <c r="BZ10276" s="1"/>
      <c r="CA10276" s="1"/>
      <c r="CB10276" s="1"/>
      <c r="CC10276" s="1"/>
      <c r="CD10276" s="1"/>
      <c r="CE10276" s="1"/>
      <c r="CF10276" s="1"/>
      <c r="CG10276" s="1"/>
      <c r="CH10276" s="1"/>
      <c r="CI10276" s="1"/>
      <c r="CJ10276" s="1"/>
      <c r="CK10276" s="1"/>
      <c r="CL10276" s="1"/>
      <c r="CM10276" s="1"/>
      <c r="CN10276" s="1"/>
      <c r="CO10276" s="1"/>
      <c r="CP10276" s="1"/>
      <c r="CQ10276" s="1"/>
      <c r="CR10276" s="1"/>
      <c r="CS10276" s="1"/>
      <c r="CT10276" s="1"/>
      <c r="CU10276" s="1"/>
      <c r="CV10276" s="1"/>
      <c r="CW10276" s="1"/>
      <c r="CX10276" s="1"/>
      <c r="CY10276" s="1"/>
      <c r="CZ10276" s="1"/>
      <c r="DA10276" s="1"/>
      <c r="DB10276" s="1"/>
      <c r="DC10276" s="1"/>
      <c r="DD10276" s="1"/>
      <c r="DE10276" s="1"/>
      <c r="DF10276" s="1"/>
      <c r="DG10276" s="1"/>
      <c r="DH10276" s="1"/>
      <c r="DI10276" s="1"/>
      <c r="DJ10276" s="1"/>
      <c r="DK10276" s="1"/>
      <c r="DL10276" s="1"/>
      <c r="DM10276" s="1"/>
      <c r="DN10276" s="1"/>
      <c r="DO10276" s="1"/>
    </row>
    <row r="10277" spans="1:119" s="2" customFormat="1">
      <c r="A10277" s="1"/>
      <c r="B10277" s="1"/>
      <c r="C10277" s="1"/>
      <c r="D10277" s="1"/>
      <c r="E10277" s="3"/>
      <c r="F10277" s="11"/>
      <c r="G10277" s="11"/>
      <c r="H10277" s="11"/>
      <c r="I10277" s="5"/>
      <c r="J10277" s="1"/>
      <c r="K10277" s="1"/>
      <c r="L10277" s="1"/>
      <c r="M10277" s="1"/>
      <c r="N10277" s="7"/>
      <c r="O10277" s="11"/>
      <c r="P10277" s="11"/>
      <c r="Q10277" s="11"/>
      <c r="R10277" s="8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  <c r="BR10277" s="1"/>
      <c r="BS10277" s="1"/>
      <c r="BT10277" s="1"/>
      <c r="BU10277" s="1"/>
      <c r="BV10277" s="1"/>
      <c r="BW10277" s="1"/>
      <c r="BX10277" s="1"/>
      <c r="BY10277" s="1"/>
      <c r="BZ10277" s="1"/>
      <c r="CA10277" s="1"/>
      <c r="CB10277" s="1"/>
      <c r="CC10277" s="1"/>
      <c r="CD10277" s="1"/>
      <c r="CE10277" s="1"/>
      <c r="CF10277" s="1"/>
      <c r="CG10277" s="1"/>
      <c r="CH10277" s="1"/>
      <c r="CI10277" s="1"/>
      <c r="CJ10277" s="1"/>
      <c r="CK10277" s="1"/>
      <c r="CL10277" s="1"/>
      <c r="CM10277" s="1"/>
      <c r="CN10277" s="1"/>
      <c r="CO10277" s="1"/>
      <c r="CP10277" s="1"/>
      <c r="CQ10277" s="1"/>
      <c r="CR10277" s="1"/>
      <c r="CS10277" s="1"/>
      <c r="CT10277" s="1"/>
      <c r="CU10277" s="1"/>
      <c r="CV10277" s="1"/>
      <c r="CW10277" s="1"/>
      <c r="CX10277" s="1"/>
      <c r="CY10277" s="1"/>
      <c r="CZ10277" s="1"/>
      <c r="DA10277" s="1"/>
      <c r="DB10277" s="1"/>
      <c r="DC10277" s="1"/>
      <c r="DD10277" s="1"/>
      <c r="DE10277" s="1"/>
      <c r="DF10277" s="1"/>
      <c r="DG10277" s="1"/>
      <c r="DH10277" s="1"/>
      <c r="DI10277" s="1"/>
      <c r="DJ10277" s="1"/>
      <c r="DK10277" s="1"/>
      <c r="DL10277" s="1"/>
      <c r="DM10277" s="1"/>
      <c r="DN10277" s="1"/>
      <c r="DO10277" s="1"/>
    </row>
    <row r="10278" spans="1:119" s="2" customFormat="1">
      <c r="A10278" s="1"/>
      <c r="B10278" s="1"/>
      <c r="C10278" s="1"/>
      <c r="D10278" s="1"/>
      <c r="E10278" s="3"/>
      <c r="F10278" s="11"/>
      <c r="G10278" s="11"/>
      <c r="H10278" s="11"/>
      <c r="I10278" s="5"/>
      <c r="J10278" s="1"/>
      <c r="K10278" s="1"/>
      <c r="L10278" s="1"/>
      <c r="M10278" s="1"/>
      <c r="N10278" s="7"/>
      <c r="O10278" s="11"/>
      <c r="P10278" s="11"/>
      <c r="Q10278" s="11"/>
      <c r="R10278" s="8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  <c r="BR10278" s="1"/>
      <c r="BS10278" s="1"/>
      <c r="BT10278" s="1"/>
      <c r="BU10278" s="1"/>
      <c r="BV10278" s="1"/>
      <c r="BW10278" s="1"/>
      <c r="BX10278" s="1"/>
      <c r="BY10278" s="1"/>
      <c r="BZ10278" s="1"/>
      <c r="CA10278" s="1"/>
      <c r="CB10278" s="1"/>
      <c r="CC10278" s="1"/>
      <c r="CD10278" s="1"/>
      <c r="CE10278" s="1"/>
      <c r="CF10278" s="1"/>
      <c r="CG10278" s="1"/>
      <c r="CH10278" s="1"/>
      <c r="CI10278" s="1"/>
      <c r="CJ10278" s="1"/>
      <c r="CK10278" s="1"/>
      <c r="CL10278" s="1"/>
      <c r="CM10278" s="1"/>
      <c r="CN10278" s="1"/>
      <c r="CO10278" s="1"/>
      <c r="CP10278" s="1"/>
      <c r="CQ10278" s="1"/>
      <c r="CR10278" s="1"/>
      <c r="CS10278" s="1"/>
      <c r="CT10278" s="1"/>
      <c r="CU10278" s="1"/>
      <c r="CV10278" s="1"/>
      <c r="CW10278" s="1"/>
      <c r="CX10278" s="1"/>
      <c r="CY10278" s="1"/>
      <c r="CZ10278" s="1"/>
      <c r="DA10278" s="1"/>
      <c r="DB10278" s="1"/>
      <c r="DC10278" s="1"/>
      <c r="DD10278" s="1"/>
      <c r="DE10278" s="1"/>
      <c r="DF10278" s="1"/>
      <c r="DG10278" s="1"/>
      <c r="DH10278" s="1"/>
      <c r="DI10278" s="1"/>
      <c r="DJ10278" s="1"/>
      <c r="DK10278" s="1"/>
      <c r="DL10278" s="1"/>
      <c r="DM10278" s="1"/>
      <c r="DN10278" s="1"/>
      <c r="DO10278" s="1"/>
    </row>
    <row r="10279" spans="1:119" s="2" customFormat="1">
      <c r="A10279" s="1"/>
      <c r="B10279" s="1"/>
      <c r="C10279" s="1"/>
      <c r="D10279" s="1"/>
      <c r="E10279" s="3"/>
      <c r="F10279" s="11"/>
      <c r="G10279" s="11"/>
      <c r="H10279" s="11"/>
      <c r="I10279" s="5"/>
      <c r="J10279" s="1"/>
      <c r="K10279" s="1"/>
      <c r="L10279" s="1"/>
      <c r="M10279" s="1"/>
      <c r="N10279" s="7"/>
      <c r="O10279" s="11"/>
      <c r="P10279" s="11"/>
      <c r="Q10279" s="11"/>
      <c r="R10279" s="8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  <c r="BR10279" s="1"/>
      <c r="BS10279" s="1"/>
      <c r="BT10279" s="1"/>
      <c r="BU10279" s="1"/>
      <c r="BV10279" s="1"/>
      <c r="BW10279" s="1"/>
      <c r="BX10279" s="1"/>
      <c r="BY10279" s="1"/>
      <c r="BZ10279" s="1"/>
      <c r="CA10279" s="1"/>
      <c r="CB10279" s="1"/>
      <c r="CC10279" s="1"/>
      <c r="CD10279" s="1"/>
      <c r="CE10279" s="1"/>
      <c r="CF10279" s="1"/>
      <c r="CG10279" s="1"/>
      <c r="CH10279" s="1"/>
      <c r="CI10279" s="1"/>
      <c r="CJ10279" s="1"/>
      <c r="CK10279" s="1"/>
      <c r="CL10279" s="1"/>
      <c r="CM10279" s="1"/>
      <c r="CN10279" s="1"/>
      <c r="CO10279" s="1"/>
      <c r="CP10279" s="1"/>
      <c r="CQ10279" s="1"/>
      <c r="CR10279" s="1"/>
      <c r="CS10279" s="1"/>
      <c r="CT10279" s="1"/>
      <c r="CU10279" s="1"/>
      <c r="CV10279" s="1"/>
      <c r="CW10279" s="1"/>
      <c r="CX10279" s="1"/>
      <c r="CY10279" s="1"/>
      <c r="CZ10279" s="1"/>
      <c r="DA10279" s="1"/>
      <c r="DB10279" s="1"/>
      <c r="DC10279" s="1"/>
      <c r="DD10279" s="1"/>
      <c r="DE10279" s="1"/>
      <c r="DF10279" s="1"/>
      <c r="DG10279" s="1"/>
      <c r="DH10279" s="1"/>
      <c r="DI10279" s="1"/>
      <c r="DJ10279" s="1"/>
      <c r="DK10279" s="1"/>
      <c r="DL10279" s="1"/>
      <c r="DM10279" s="1"/>
      <c r="DN10279" s="1"/>
      <c r="DO10279" s="1"/>
    </row>
    <row r="10280" spans="1:119" s="2" customFormat="1">
      <c r="A10280" s="1"/>
      <c r="B10280" s="1"/>
      <c r="C10280" s="1"/>
      <c r="D10280" s="1"/>
      <c r="E10280" s="3"/>
      <c r="F10280" s="11"/>
      <c r="G10280" s="11"/>
      <c r="H10280" s="11"/>
      <c r="I10280" s="5"/>
      <c r="J10280" s="1"/>
      <c r="K10280" s="1"/>
      <c r="L10280" s="1"/>
      <c r="M10280" s="1"/>
      <c r="N10280" s="7"/>
      <c r="O10280" s="11"/>
      <c r="P10280" s="11"/>
      <c r="Q10280" s="11"/>
      <c r="R10280" s="8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  <c r="BR10280" s="1"/>
      <c r="BS10280" s="1"/>
      <c r="BT10280" s="1"/>
      <c r="BU10280" s="1"/>
      <c r="BV10280" s="1"/>
      <c r="BW10280" s="1"/>
      <c r="BX10280" s="1"/>
      <c r="BY10280" s="1"/>
      <c r="BZ10280" s="1"/>
      <c r="CA10280" s="1"/>
      <c r="CB10280" s="1"/>
      <c r="CC10280" s="1"/>
      <c r="CD10280" s="1"/>
      <c r="CE10280" s="1"/>
      <c r="CF10280" s="1"/>
      <c r="CG10280" s="1"/>
      <c r="CH10280" s="1"/>
      <c r="CI10280" s="1"/>
      <c r="CJ10280" s="1"/>
      <c r="CK10280" s="1"/>
      <c r="CL10280" s="1"/>
      <c r="CM10280" s="1"/>
      <c r="CN10280" s="1"/>
      <c r="CO10280" s="1"/>
      <c r="CP10280" s="1"/>
      <c r="CQ10280" s="1"/>
      <c r="CR10280" s="1"/>
      <c r="CS10280" s="1"/>
      <c r="CT10280" s="1"/>
      <c r="CU10280" s="1"/>
      <c r="CV10280" s="1"/>
      <c r="CW10280" s="1"/>
      <c r="CX10280" s="1"/>
      <c r="CY10280" s="1"/>
      <c r="CZ10280" s="1"/>
      <c r="DA10280" s="1"/>
      <c r="DB10280" s="1"/>
      <c r="DC10280" s="1"/>
      <c r="DD10280" s="1"/>
      <c r="DE10280" s="1"/>
      <c r="DF10280" s="1"/>
      <c r="DG10280" s="1"/>
      <c r="DH10280" s="1"/>
      <c r="DI10280" s="1"/>
      <c r="DJ10280" s="1"/>
      <c r="DK10280" s="1"/>
      <c r="DL10280" s="1"/>
      <c r="DM10280" s="1"/>
      <c r="DN10280" s="1"/>
      <c r="DO10280" s="1"/>
    </row>
    <row r="10281" spans="1:119" s="2" customFormat="1">
      <c r="A10281" s="1"/>
      <c r="B10281" s="1"/>
      <c r="C10281" s="1"/>
      <c r="D10281" s="1"/>
      <c r="E10281" s="3"/>
      <c r="F10281" s="11"/>
      <c r="G10281" s="11"/>
      <c r="H10281" s="11"/>
      <c r="I10281" s="5"/>
      <c r="J10281" s="1"/>
      <c r="K10281" s="1"/>
      <c r="L10281" s="1"/>
      <c r="M10281" s="1"/>
      <c r="N10281" s="7"/>
      <c r="O10281" s="11"/>
      <c r="P10281" s="11"/>
      <c r="Q10281" s="11"/>
      <c r="R10281" s="8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  <c r="BR10281" s="1"/>
      <c r="BS10281" s="1"/>
      <c r="BT10281" s="1"/>
      <c r="BU10281" s="1"/>
      <c r="BV10281" s="1"/>
      <c r="BW10281" s="1"/>
      <c r="BX10281" s="1"/>
      <c r="BY10281" s="1"/>
      <c r="BZ10281" s="1"/>
      <c r="CA10281" s="1"/>
      <c r="CB10281" s="1"/>
      <c r="CC10281" s="1"/>
      <c r="CD10281" s="1"/>
      <c r="CE10281" s="1"/>
      <c r="CF10281" s="1"/>
      <c r="CG10281" s="1"/>
      <c r="CH10281" s="1"/>
      <c r="CI10281" s="1"/>
      <c r="CJ10281" s="1"/>
      <c r="CK10281" s="1"/>
      <c r="CL10281" s="1"/>
      <c r="CM10281" s="1"/>
      <c r="CN10281" s="1"/>
      <c r="CO10281" s="1"/>
      <c r="CP10281" s="1"/>
      <c r="CQ10281" s="1"/>
      <c r="CR10281" s="1"/>
      <c r="CS10281" s="1"/>
      <c r="CT10281" s="1"/>
      <c r="CU10281" s="1"/>
      <c r="CV10281" s="1"/>
      <c r="CW10281" s="1"/>
      <c r="CX10281" s="1"/>
      <c r="CY10281" s="1"/>
      <c r="CZ10281" s="1"/>
      <c r="DA10281" s="1"/>
      <c r="DB10281" s="1"/>
      <c r="DC10281" s="1"/>
      <c r="DD10281" s="1"/>
      <c r="DE10281" s="1"/>
      <c r="DF10281" s="1"/>
      <c r="DG10281" s="1"/>
      <c r="DH10281" s="1"/>
      <c r="DI10281" s="1"/>
      <c r="DJ10281" s="1"/>
      <c r="DK10281" s="1"/>
      <c r="DL10281" s="1"/>
      <c r="DM10281" s="1"/>
      <c r="DN10281" s="1"/>
      <c r="DO10281" s="1"/>
    </row>
    <row r="10282" spans="1:119" s="2" customFormat="1">
      <c r="A10282" s="1"/>
      <c r="B10282" s="1"/>
      <c r="C10282" s="1"/>
      <c r="D10282" s="1"/>
      <c r="E10282" s="3"/>
      <c r="F10282" s="11"/>
      <c r="G10282" s="11"/>
      <c r="H10282" s="11"/>
      <c r="I10282" s="5"/>
      <c r="J10282" s="1"/>
      <c r="K10282" s="1"/>
      <c r="L10282" s="1"/>
      <c r="M10282" s="1"/>
      <c r="N10282" s="7"/>
      <c r="O10282" s="11"/>
      <c r="P10282" s="11"/>
      <c r="Q10282" s="11"/>
      <c r="R10282" s="8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  <c r="BR10282" s="1"/>
      <c r="BS10282" s="1"/>
      <c r="BT10282" s="1"/>
      <c r="BU10282" s="1"/>
      <c r="BV10282" s="1"/>
      <c r="BW10282" s="1"/>
      <c r="BX10282" s="1"/>
      <c r="BY10282" s="1"/>
      <c r="BZ10282" s="1"/>
      <c r="CA10282" s="1"/>
      <c r="CB10282" s="1"/>
      <c r="CC10282" s="1"/>
      <c r="CD10282" s="1"/>
      <c r="CE10282" s="1"/>
      <c r="CF10282" s="1"/>
      <c r="CG10282" s="1"/>
      <c r="CH10282" s="1"/>
      <c r="CI10282" s="1"/>
      <c r="CJ10282" s="1"/>
      <c r="CK10282" s="1"/>
      <c r="CL10282" s="1"/>
      <c r="CM10282" s="1"/>
      <c r="CN10282" s="1"/>
      <c r="CO10282" s="1"/>
      <c r="CP10282" s="1"/>
      <c r="CQ10282" s="1"/>
      <c r="CR10282" s="1"/>
      <c r="CS10282" s="1"/>
      <c r="CT10282" s="1"/>
      <c r="CU10282" s="1"/>
      <c r="CV10282" s="1"/>
      <c r="CW10282" s="1"/>
      <c r="CX10282" s="1"/>
      <c r="CY10282" s="1"/>
      <c r="CZ10282" s="1"/>
      <c r="DA10282" s="1"/>
      <c r="DB10282" s="1"/>
      <c r="DC10282" s="1"/>
      <c r="DD10282" s="1"/>
      <c r="DE10282" s="1"/>
      <c r="DF10282" s="1"/>
      <c r="DG10282" s="1"/>
      <c r="DH10282" s="1"/>
      <c r="DI10282" s="1"/>
      <c r="DJ10282" s="1"/>
      <c r="DK10282" s="1"/>
      <c r="DL10282" s="1"/>
      <c r="DM10282" s="1"/>
      <c r="DN10282" s="1"/>
      <c r="DO10282" s="1"/>
    </row>
    <row r="10283" spans="1:119" s="2" customFormat="1">
      <c r="A10283" s="1"/>
      <c r="B10283" s="1"/>
      <c r="C10283" s="1"/>
      <c r="D10283" s="1"/>
      <c r="E10283" s="3"/>
      <c r="F10283" s="11"/>
      <c r="G10283" s="11"/>
      <c r="H10283" s="11"/>
      <c r="I10283" s="5"/>
      <c r="J10283" s="1"/>
      <c r="K10283" s="1"/>
      <c r="L10283" s="1"/>
      <c r="M10283" s="1"/>
      <c r="N10283" s="7"/>
      <c r="O10283" s="11"/>
      <c r="P10283" s="11"/>
      <c r="Q10283" s="11"/>
      <c r="R10283" s="8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  <c r="BR10283" s="1"/>
      <c r="BS10283" s="1"/>
      <c r="BT10283" s="1"/>
      <c r="BU10283" s="1"/>
      <c r="BV10283" s="1"/>
      <c r="BW10283" s="1"/>
      <c r="BX10283" s="1"/>
      <c r="BY10283" s="1"/>
      <c r="BZ10283" s="1"/>
      <c r="CA10283" s="1"/>
      <c r="CB10283" s="1"/>
      <c r="CC10283" s="1"/>
      <c r="CD10283" s="1"/>
      <c r="CE10283" s="1"/>
      <c r="CF10283" s="1"/>
      <c r="CG10283" s="1"/>
      <c r="CH10283" s="1"/>
      <c r="CI10283" s="1"/>
      <c r="CJ10283" s="1"/>
      <c r="CK10283" s="1"/>
      <c r="CL10283" s="1"/>
      <c r="CM10283" s="1"/>
      <c r="CN10283" s="1"/>
      <c r="CO10283" s="1"/>
      <c r="CP10283" s="1"/>
      <c r="CQ10283" s="1"/>
      <c r="CR10283" s="1"/>
      <c r="CS10283" s="1"/>
      <c r="CT10283" s="1"/>
      <c r="CU10283" s="1"/>
      <c r="CV10283" s="1"/>
      <c r="CW10283" s="1"/>
      <c r="CX10283" s="1"/>
      <c r="CY10283" s="1"/>
      <c r="CZ10283" s="1"/>
      <c r="DA10283" s="1"/>
      <c r="DB10283" s="1"/>
      <c r="DC10283" s="1"/>
      <c r="DD10283" s="1"/>
      <c r="DE10283" s="1"/>
      <c r="DF10283" s="1"/>
      <c r="DG10283" s="1"/>
      <c r="DH10283" s="1"/>
      <c r="DI10283" s="1"/>
      <c r="DJ10283" s="1"/>
      <c r="DK10283" s="1"/>
      <c r="DL10283" s="1"/>
      <c r="DM10283" s="1"/>
      <c r="DN10283" s="1"/>
      <c r="DO10283" s="1"/>
    </row>
    <row r="10284" spans="1:119" s="2" customFormat="1">
      <c r="A10284" s="1"/>
      <c r="B10284" s="1"/>
      <c r="C10284" s="1"/>
      <c r="D10284" s="1"/>
      <c r="E10284" s="3"/>
      <c r="F10284" s="11"/>
      <c r="G10284" s="11"/>
      <c r="H10284" s="11"/>
      <c r="I10284" s="5"/>
      <c r="J10284" s="1"/>
      <c r="K10284" s="1"/>
      <c r="L10284" s="1"/>
      <c r="M10284" s="1"/>
      <c r="N10284" s="7"/>
      <c r="O10284" s="11"/>
      <c r="P10284" s="11"/>
      <c r="Q10284" s="11"/>
      <c r="R10284" s="8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  <c r="BR10284" s="1"/>
      <c r="BS10284" s="1"/>
      <c r="BT10284" s="1"/>
      <c r="BU10284" s="1"/>
      <c r="BV10284" s="1"/>
      <c r="BW10284" s="1"/>
      <c r="BX10284" s="1"/>
      <c r="BY10284" s="1"/>
      <c r="BZ10284" s="1"/>
      <c r="CA10284" s="1"/>
      <c r="CB10284" s="1"/>
      <c r="CC10284" s="1"/>
      <c r="CD10284" s="1"/>
      <c r="CE10284" s="1"/>
      <c r="CF10284" s="1"/>
      <c r="CG10284" s="1"/>
      <c r="CH10284" s="1"/>
      <c r="CI10284" s="1"/>
      <c r="CJ10284" s="1"/>
      <c r="CK10284" s="1"/>
      <c r="CL10284" s="1"/>
      <c r="CM10284" s="1"/>
      <c r="CN10284" s="1"/>
      <c r="CO10284" s="1"/>
      <c r="CP10284" s="1"/>
      <c r="CQ10284" s="1"/>
      <c r="CR10284" s="1"/>
      <c r="CS10284" s="1"/>
      <c r="CT10284" s="1"/>
      <c r="CU10284" s="1"/>
      <c r="CV10284" s="1"/>
      <c r="CW10284" s="1"/>
      <c r="CX10284" s="1"/>
      <c r="CY10284" s="1"/>
      <c r="CZ10284" s="1"/>
      <c r="DA10284" s="1"/>
      <c r="DB10284" s="1"/>
      <c r="DC10284" s="1"/>
      <c r="DD10284" s="1"/>
      <c r="DE10284" s="1"/>
      <c r="DF10284" s="1"/>
      <c r="DG10284" s="1"/>
      <c r="DH10284" s="1"/>
      <c r="DI10284" s="1"/>
      <c r="DJ10284" s="1"/>
      <c r="DK10284" s="1"/>
      <c r="DL10284" s="1"/>
      <c r="DM10284" s="1"/>
      <c r="DN10284" s="1"/>
      <c r="DO10284" s="1"/>
    </row>
    <row r="10285" spans="1:119" s="2" customFormat="1">
      <c r="A10285" s="1"/>
      <c r="B10285" s="1"/>
      <c r="C10285" s="1"/>
      <c r="D10285" s="1"/>
      <c r="E10285" s="3"/>
      <c r="F10285" s="11"/>
      <c r="G10285" s="11"/>
      <c r="H10285" s="11"/>
      <c r="I10285" s="5"/>
      <c r="J10285" s="1"/>
      <c r="K10285" s="1"/>
      <c r="L10285" s="1"/>
      <c r="M10285" s="1"/>
      <c r="N10285" s="7"/>
      <c r="O10285" s="11"/>
      <c r="P10285" s="11"/>
      <c r="Q10285" s="11"/>
      <c r="R10285" s="8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  <c r="BR10285" s="1"/>
      <c r="BS10285" s="1"/>
      <c r="BT10285" s="1"/>
      <c r="BU10285" s="1"/>
      <c r="BV10285" s="1"/>
      <c r="BW10285" s="1"/>
      <c r="BX10285" s="1"/>
      <c r="BY10285" s="1"/>
      <c r="BZ10285" s="1"/>
      <c r="CA10285" s="1"/>
      <c r="CB10285" s="1"/>
      <c r="CC10285" s="1"/>
      <c r="CD10285" s="1"/>
      <c r="CE10285" s="1"/>
      <c r="CF10285" s="1"/>
      <c r="CG10285" s="1"/>
      <c r="CH10285" s="1"/>
      <c r="CI10285" s="1"/>
      <c r="CJ10285" s="1"/>
      <c r="CK10285" s="1"/>
      <c r="CL10285" s="1"/>
      <c r="CM10285" s="1"/>
      <c r="CN10285" s="1"/>
      <c r="CO10285" s="1"/>
      <c r="CP10285" s="1"/>
      <c r="CQ10285" s="1"/>
      <c r="CR10285" s="1"/>
      <c r="CS10285" s="1"/>
      <c r="CT10285" s="1"/>
      <c r="CU10285" s="1"/>
      <c r="CV10285" s="1"/>
      <c r="CW10285" s="1"/>
      <c r="CX10285" s="1"/>
      <c r="CY10285" s="1"/>
      <c r="CZ10285" s="1"/>
      <c r="DA10285" s="1"/>
      <c r="DB10285" s="1"/>
      <c r="DC10285" s="1"/>
      <c r="DD10285" s="1"/>
      <c r="DE10285" s="1"/>
      <c r="DF10285" s="1"/>
      <c r="DG10285" s="1"/>
      <c r="DH10285" s="1"/>
      <c r="DI10285" s="1"/>
      <c r="DJ10285" s="1"/>
      <c r="DK10285" s="1"/>
      <c r="DL10285" s="1"/>
      <c r="DM10285" s="1"/>
      <c r="DN10285" s="1"/>
      <c r="DO10285" s="1"/>
    </row>
    <row r="10286" spans="1:119" s="2" customFormat="1">
      <c r="A10286" s="1"/>
      <c r="B10286" s="1"/>
      <c r="C10286" s="1"/>
      <c r="D10286" s="1"/>
      <c r="E10286" s="3"/>
      <c r="F10286" s="11"/>
      <c r="G10286" s="11"/>
      <c r="H10286" s="11"/>
      <c r="I10286" s="5"/>
      <c r="J10286" s="1"/>
      <c r="K10286" s="1"/>
      <c r="L10286" s="1"/>
      <c r="M10286" s="1"/>
      <c r="N10286" s="7"/>
      <c r="O10286" s="11"/>
      <c r="P10286" s="11"/>
      <c r="Q10286" s="11"/>
      <c r="R10286" s="8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  <c r="BR10286" s="1"/>
      <c r="BS10286" s="1"/>
      <c r="BT10286" s="1"/>
      <c r="BU10286" s="1"/>
      <c r="BV10286" s="1"/>
      <c r="BW10286" s="1"/>
      <c r="BX10286" s="1"/>
      <c r="BY10286" s="1"/>
      <c r="BZ10286" s="1"/>
      <c r="CA10286" s="1"/>
      <c r="CB10286" s="1"/>
      <c r="CC10286" s="1"/>
      <c r="CD10286" s="1"/>
      <c r="CE10286" s="1"/>
      <c r="CF10286" s="1"/>
      <c r="CG10286" s="1"/>
      <c r="CH10286" s="1"/>
      <c r="CI10286" s="1"/>
      <c r="CJ10286" s="1"/>
      <c r="CK10286" s="1"/>
      <c r="CL10286" s="1"/>
      <c r="CM10286" s="1"/>
      <c r="CN10286" s="1"/>
      <c r="CO10286" s="1"/>
      <c r="CP10286" s="1"/>
      <c r="CQ10286" s="1"/>
      <c r="CR10286" s="1"/>
      <c r="CS10286" s="1"/>
      <c r="CT10286" s="1"/>
      <c r="CU10286" s="1"/>
      <c r="CV10286" s="1"/>
      <c r="CW10286" s="1"/>
      <c r="CX10286" s="1"/>
      <c r="CY10286" s="1"/>
      <c r="CZ10286" s="1"/>
      <c r="DA10286" s="1"/>
      <c r="DB10286" s="1"/>
      <c r="DC10286" s="1"/>
      <c r="DD10286" s="1"/>
      <c r="DE10286" s="1"/>
      <c r="DF10286" s="1"/>
      <c r="DG10286" s="1"/>
      <c r="DH10286" s="1"/>
      <c r="DI10286" s="1"/>
      <c r="DJ10286" s="1"/>
      <c r="DK10286" s="1"/>
      <c r="DL10286" s="1"/>
      <c r="DM10286" s="1"/>
      <c r="DN10286" s="1"/>
      <c r="DO10286" s="1"/>
    </row>
    <row r="10287" spans="1:119" s="2" customFormat="1">
      <c r="A10287" s="1"/>
      <c r="B10287" s="1"/>
      <c r="C10287" s="1"/>
      <c r="D10287" s="1"/>
      <c r="E10287" s="3"/>
      <c r="F10287" s="11"/>
      <c r="G10287" s="11"/>
      <c r="H10287" s="11"/>
      <c r="I10287" s="5"/>
      <c r="J10287" s="1"/>
      <c r="K10287" s="1"/>
      <c r="L10287" s="1"/>
      <c r="M10287" s="1"/>
      <c r="N10287" s="7"/>
      <c r="O10287" s="11"/>
      <c r="P10287" s="11"/>
      <c r="Q10287" s="11"/>
      <c r="R10287" s="8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  <c r="BR10287" s="1"/>
      <c r="BS10287" s="1"/>
      <c r="BT10287" s="1"/>
      <c r="BU10287" s="1"/>
      <c r="BV10287" s="1"/>
      <c r="BW10287" s="1"/>
      <c r="BX10287" s="1"/>
      <c r="BY10287" s="1"/>
      <c r="BZ10287" s="1"/>
      <c r="CA10287" s="1"/>
      <c r="CB10287" s="1"/>
      <c r="CC10287" s="1"/>
      <c r="CD10287" s="1"/>
      <c r="CE10287" s="1"/>
      <c r="CF10287" s="1"/>
      <c r="CG10287" s="1"/>
      <c r="CH10287" s="1"/>
      <c r="CI10287" s="1"/>
      <c r="CJ10287" s="1"/>
      <c r="CK10287" s="1"/>
      <c r="CL10287" s="1"/>
      <c r="CM10287" s="1"/>
      <c r="CN10287" s="1"/>
      <c r="CO10287" s="1"/>
      <c r="CP10287" s="1"/>
      <c r="CQ10287" s="1"/>
      <c r="CR10287" s="1"/>
      <c r="CS10287" s="1"/>
      <c r="CT10287" s="1"/>
      <c r="CU10287" s="1"/>
      <c r="CV10287" s="1"/>
      <c r="CW10287" s="1"/>
      <c r="CX10287" s="1"/>
      <c r="CY10287" s="1"/>
      <c r="CZ10287" s="1"/>
      <c r="DA10287" s="1"/>
      <c r="DB10287" s="1"/>
      <c r="DC10287" s="1"/>
      <c r="DD10287" s="1"/>
      <c r="DE10287" s="1"/>
      <c r="DF10287" s="1"/>
      <c r="DG10287" s="1"/>
      <c r="DH10287" s="1"/>
      <c r="DI10287" s="1"/>
      <c r="DJ10287" s="1"/>
      <c r="DK10287" s="1"/>
      <c r="DL10287" s="1"/>
      <c r="DM10287" s="1"/>
      <c r="DN10287" s="1"/>
      <c r="DO10287" s="1"/>
    </row>
    <row r="10288" spans="1:119" s="2" customFormat="1">
      <c r="A10288" s="1"/>
      <c r="B10288" s="1"/>
      <c r="C10288" s="1"/>
      <c r="D10288" s="1"/>
      <c r="E10288" s="3"/>
      <c r="F10288" s="11"/>
      <c r="G10288" s="11"/>
      <c r="H10288" s="11"/>
      <c r="I10288" s="5"/>
      <c r="J10288" s="1"/>
      <c r="K10288" s="1"/>
      <c r="L10288" s="1"/>
      <c r="M10288" s="1"/>
      <c r="N10288" s="7"/>
      <c r="O10288" s="11"/>
      <c r="P10288" s="11"/>
      <c r="Q10288" s="11"/>
      <c r="R10288" s="8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  <c r="BR10288" s="1"/>
      <c r="BS10288" s="1"/>
      <c r="BT10288" s="1"/>
      <c r="BU10288" s="1"/>
      <c r="BV10288" s="1"/>
      <c r="BW10288" s="1"/>
      <c r="BX10288" s="1"/>
      <c r="BY10288" s="1"/>
      <c r="BZ10288" s="1"/>
      <c r="CA10288" s="1"/>
      <c r="CB10288" s="1"/>
      <c r="CC10288" s="1"/>
      <c r="CD10288" s="1"/>
      <c r="CE10288" s="1"/>
      <c r="CF10288" s="1"/>
      <c r="CG10288" s="1"/>
      <c r="CH10288" s="1"/>
      <c r="CI10288" s="1"/>
      <c r="CJ10288" s="1"/>
      <c r="CK10288" s="1"/>
      <c r="CL10288" s="1"/>
      <c r="CM10288" s="1"/>
      <c r="CN10288" s="1"/>
      <c r="CO10288" s="1"/>
      <c r="CP10288" s="1"/>
      <c r="CQ10288" s="1"/>
      <c r="CR10288" s="1"/>
      <c r="CS10288" s="1"/>
      <c r="CT10288" s="1"/>
      <c r="CU10288" s="1"/>
      <c r="CV10288" s="1"/>
      <c r="CW10288" s="1"/>
      <c r="CX10288" s="1"/>
      <c r="CY10288" s="1"/>
      <c r="CZ10288" s="1"/>
      <c r="DA10288" s="1"/>
      <c r="DB10288" s="1"/>
      <c r="DC10288" s="1"/>
      <c r="DD10288" s="1"/>
      <c r="DE10288" s="1"/>
      <c r="DF10288" s="1"/>
      <c r="DG10288" s="1"/>
      <c r="DH10288" s="1"/>
      <c r="DI10288" s="1"/>
      <c r="DJ10288" s="1"/>
      <c r="DK10288" s="1"/>
      <c r="DL10288" s="1"/>
      <c r="DM10288" s="1"/>
      <c r="DN10288" s="1"/>
      <c r="DO10288" s="1"/>
    </row>
    <row r="10289" spans="1:119" s="2" customFormat="1">
      <c r="A10289" s="1"/>
      <c r="B10289" s="1"/>
      <c r="C10289" s="1"/>
      <c r="D10289" s="1"/>
      <c r="E10289" s="3"/>
      <c r="F10289" s="11"/>
      <c r="G10289" s="11"/>
      <c r="H10289" s="11"/>
      <c r="I10289" s="5"/>
      <c r="J10289" s="1"/>
      <c r="K10289" s="1"/>
      <c r="L10289" s="1"/>
      <c r="M10289" s="1"/>
      <c r="N10289" s="7"/>
      <c r="O10289" s="11"/>
      <c r="P10289" s="11"/>
      <c r="Q10289" s="11"/>
      <c r="R10289" s="8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  <c r="BR10289" s="1"/>
      <c r="BS10289" s="1"/>
      <c r="BT10289" s="1"/>
      <c r="BU10289" s="1"/>
      <c r="BV10289" s="1"/>
      <c r="BW10289" s="1"/>
      <c r="BX10289" s="1"/>
      <c r="BY10289" s="1"/>
      <c r="BZ10289" s="1"/>
      <c r="CA10289" s="1"/>
      <c r="CB10289" s="1"/>
      <c r="CC10289" s="1"/>
      <c r="CD10289" s="1"/>
      <c r="CE10289" s="1"/>
      <c r="CF10289" s="1"/>
      <c r="CG10289" s="1"/>
      <c r="CH10289" s="1"/>
      <c r="CI10289" s="1"/>
      <c r="CJ10289" s="1"/>
      <c r="CK10289" s="1"/>
      <c r="CL10289" s="1"/>
      <c r="CM10289" s="1"/>
      <c r="CN10289" s="1"/>
      <c r="CO10289" s="1"/>
      <c r="CP10289" s="1"/>
      <c r="CQ10289" s="1"/>
      <c r="CR10289" s="1"/>
      <c r="CS10289" s="1"/>
      <c r="CT10289" s="1"/>
      <c r="CU10289" s="1"/>
      <c r="CV10289" s="1"/>
      <c r="CW10289" s="1"/>
      <c r="CX10289" s="1"/>
      <c r="CY10289" s="1"/>
      <c r="CZ10289" s="1"/>
      <c r="DA10289" s="1"/>
      <c r="DB10289" s="1"/>
      <c r="DC10289" s="1"/>
      <c r="DD10289" s="1"/>
      <c r="DE10289" s="1"/>
      <c r="DF10289" s="1"/>
      <c r="DG10289" s="1"/>
      <c r="DH10289" s="1"/>
      <c r="DI10289" s="1"/>
      <c r="DJ10289" s="1"/>
      <c r="DK10289" s="1"/>
      <c r="DL10289" s="1"/>
      <c r="DM10289" s="1"/>
      <c r="DN10289" s="1"/>
      <c r="DO10289" s="1"/>
    </row>
    <row r="10290" spans="1:119" s="2" customFormat="1">
      <c r="A10290" s="1"/>
      <c r="B10290" s="1"/>
      <c r="C10290" s="1"/>
      <c r="D10290" s="1"/>
      <c r="E10290" s="3"/>
      <c r="F10290" s="11"/>
      <c r="G10290" s="11"/>
      <c r="H10290" s="11"/>
      <c r="I10290" s="5"/>
      <c r="J10290" s="1"/>
      <c r="K10290" s="1"/>
      <c r="L10290" s="1"/>
      <c r="M10290" s="1"/>
      <c r="N10290" s="7"/>
      <c r="O10290" s="11"/>
      <c r="P10290" s="11"/>
      <c r="Q10290" s="11"/>
      <c r="R10290" s="8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  <c r="BR10290" s="1"/>
      <c r="BS10290" s="1"/>
      <c r="BT10290" s="1"/>
      <c r="BU10290" s="1"/>
      <c r="BV10290" s="1"/>
      <c r="BW10290" s="1"/>
      <c r="BX10290" s="1"/>
      <c r="BY10290" s="1"/>
      <c r="BZ10290" s="1"/>
      <c r="CA10290" s="1"/>
      <c r="CB10290" s="1"/>
      <c r="CC10290" s="1"/>
      <c r="CD10290" s="1"/>
      <c r="CE10290" s="1"/>
      <c r="CF10290" s="1"/>
      <c r="CG10290" s="1"/>
      <c r="CH10290" s="1"/>
      <c r="CI10290" s="1"/>
      <c r="CJ10290" s="1"/>
      <c r="CK10290" s="1"/>
      <c r="CL10290" s="1"/>
      <c r="CM10290" s="1"/>
      <c r="CN10290" s="1"/>
      <c r="CO10290" s="1"/>
      <c r="CP10290" s="1"/>
      <c r="CQ10290" s="1"/>
      <c r="CR10290" s="1"/>
      <c r="CS10290" s="1"/>
      <c r="CT10290" s="1"/>
      <c r="CU10290" s="1"/>
      <c r="CV10290" s="1"/>
      <c r="CW10290" s="1"/>
      <c r="CX10290" s="1"/>
      <c r="CY10290" s="1"/>
      <c r="CZ10290" s="1"/>
      <c r="DA10290" s="1"/>
      <c r="DB10290" s="1"/>
      <c r="DC10290" s="1"/>
      <c r="DD10290" s="1"/>
      <c r="DE10290" s="1"/>
      <c r="DF10290" s="1"/>
      <c r="DG10290" s="1"/>
      <c r="DH10290" s="1"/>
      <c r="DI10290" s="1"/>
      <c r="DJ10290" s="1"/>
      <c r="DK10290" s="1"/>
      <c r="DL10290" s="1"/>
      <c r="DM10290" s="1"/>
      <c r="DN10290" s="1"/>
      <c r="DO10290" s="1"/>
    </row>
    <row r="10291" spans="1:119" s="2" customFormat="1">
      <c r="A10291" s="1"/>
      <c r="B10291" s="1"/>
      <c r="C10291" s="1"/>
      <c r="D10291" s="1"/>
      <c r="E10291" s="3"/>
      <c r="F10291" s="11"/>
      <c r="G10291" s="11"/>
      <c r="H10291" s="11"/>
      <c r="I10291" s="5"/>
      <c r="J10291" s="1"/>
      <c r="K10291" s="1"/>
      <c r="L10291" s="1"/>
      <c r="M10291" s="1"/>
      <c r="N10291" s="7"/>
      <c r="O10291" s="11"/>
      <c r="P10291" s="11"/>
      <c r="Q10291" s="11"/>
      <c r="R10291" s="8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  <c r="BR10291" s="1"/>
      <c r="BS10291" s="1"/>
      <c r="BT10291" s="1"/>
      <c r="BU10291" s="1"/>
      <c r="BV10291" s="1"/>
      <c r="BW10291" s="1"/>
      <c r="BX10291" s="1"/>
      <c r="BY10291" s="1"/>
      <c r="BZ10291" s="1"/>
      <c r="CA10291" s="1"/>
      <c r="CB10291" s="1"/>
      <c r="CC10291" s="1"/>
      <c r="CD10291" s="1"/>
      <c r="CE10291" s="1"/>
      <c r="CF10291" s="1"/>
      <c r="CG10291" s="1"/>
      <c r="CH10291" s="1"/>
      <c r="CI10291" s="1"/>
      <c r="CJ10291" s="1"/>
      <c r="CK10291" s="1"/>
      <c r="CL10291" s="1"/>
      <c r="CM10291" s="1"/>
      <c r="CN10291" s="1"/>
      <c r="CO10291" s="1"/>
      <c r="CP10291" s="1"/>
      <c r="CQ10291" s="1"/>
      <c r="CR10291" s="1"/>
      <c r="CS10291" s="1"/>
      <c r="CT10291" s="1"/>
      <c r="CU10291" s="1"/>
      <c r="CV10291" s="1"/>
      <c r="CW10291" s="1"/>
      <c r="CX10291" s="1"/>
      <c r="CY10291" s="1"/>
      <c r="CZ10291" s="1"/>
      <c r="DA10291" s="1"/>
      <c r="DB10291" s="1"/>
      <c r="DC10291" s="1"/>
      <c r="DD10291" s="1"/>
      <c r="DE10291" s="1"/>
      <c r="DF10291" s="1"/>
      <c r="DG10291" s="1"/>
      <c r="DH10291" s="1"/>
      <c r="DI10291" s="1"/>
      <c r="DJ10291" s="1"/>
      <c r="DK10291" s="1"/>
      <c r="DL10291" s="1"/>
      <c r="DM10291" s="1"/>
      <c r="DN10291" s="1"/>
      <c r="DO10291" s="1"/>
    </row>
    <row r="10292" spans="1:119" s="2" customFormat="1">
      <c r="A10292" s="1"/>
      <c r="B10292" s="1"/>
      <c r="C10292" s="1"/>
      <c r="D10292" s="1"/>
      <c r="E10292" s="3"/>
      <c r="F10292" s="11"/>
      <c r="G10292" s="11"/>
      <c r="H10292" s="11"/>
      <c r="I10292" s="5"/>
      <c r="J10292" s="1"/>
      <c r="K10292" s="1"/>
      <c r="L10292" s="1"/>
      <c r="M10292" s="1"/>
      <c r="N10292" s="7"/>
      <c r="O10292" s="11"/>
      <c r="P10292" s="11"/>
      <c r="Q10292" s="11"/>
      <c r="R10292" s="8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  <c r="BR10292" s="1"/>
      <c r="BS10292" s="1"/>
      <c r="BT10292" s="1"/>
      <c r="BU10292" s="1"/>
      <c r="BV10292" s="1"/>
      <c r="BW10292" s="1"/>
      <c r="BX10292" s="1"/>
      <c r="BY10292" s="1"/>
      <c r="BZ10292" s="1"/>
      <c r="CA10292" s="1"/>
      <c r="CB10292" s="1"/>
      <c r="CC10292" s="1"/>
      <c r="CD10292" s="1"/>
      <c r="CE10292" s="1"/>
      <c r="CF10292" s="1"/>
      <c r="CG10292" s="1"/>
      <c r="CH10292" s="1"/>
      <c r="CI10292" s="1"/>
      <c r="CJ10292" s="1"/>
      <c r="CK10292" s="1"/>
      <c r="CL10292" s="1"/>
      <c r="CM10292" s="1"/>
      <c r="CN10292" s="1"/>
      <c r="CO10292" s="1"/>
      <c r="CP10292" s="1"/>
      <c r="CQ10292" s="1"/>
      <c r="CR10292" s="1"/>
      <c r="CS10292" s="1"/>
      <c r="CT10292" s="1"/>
      <c r="CU10292" s="1"/>
      <c r="CV10292" s="1"/>
      <c r="CW10292" s="1"/>
      <c r="CX10292" s="1"/>
      <c r="CY10292" s="1"/>
      <c r="CZ10292" s="1"/>
      <c r="DA10292" s="1"/>
      <c r="DB10292" s="1"/>
      <c r="DC10292" s="1"/>
      <c r="DD10292" s="1"/>
      <c r="DE10292" s="1"/>
      <c r="DF10292" s="1"/>
      <c r="DG10292" s="1"/>
      <c r="DH10292" s="1"/>
      <c r="DI10292" s="1"/>
      <c r="DJ10292" s="1"/>
      <c r="DK10292" s="1"/>
      <c r="DL10292" s="1"/>
      <c r="DM10292" s="1"/>
      <c r="DN10292" s="1"/>
      <c r="DO10292" s="1"/>
    </row>
    <row r="10293" spans="1:119" s="2" customFormat="1">
      <c r="A10293" s="1"/>
      <c r="B10293" s="1"/>
      <c r="C10293" s="1"/>
      <c r="D10293" s="1"/>
      <c r="E10293" s="3"/>
      <c r="F10293" s="11"/>
      <c r="G10293" s="11"/>
      <c r="H10293" s="11"/>
      <c r="I10293" s="5"/>
      <c r="J10293" s="1"/>
      <c r="K10293" s="1"/>
      <c r="L10293" s="1"/>
      <c r="M10293" s="1"/>
      <c r="N10293" s="7"/>
      <c r="O10293" s="11"/>
      <c r="P10293" s="11"/>
      <c r="Q10293" s="11"/>
      <c r="R10293" s="8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  <c r="BR10293" s="1"/>
      <c r="BS10293" s="1"/>
      <c r="BT10293" s="1"/>
      <c r="BU10293" s="1"/>
      <c r="BV10293" s="1"/>
      <c r="BW10293" s="1"/>
      <c r="BX10293" s="1"/>
      <c r="BY10293" s="1"/>
      <c r="BZ10293" s="1"/>
      <c r="CA10293" s="1"/>
      <c r="CB10293" s="1"/>
      <c r="CC10293" s="1"/>
      <c r="CD10293" s="1"/>
      <c r="CE10293" s="1"/>
      <c r="CF10293" s="1"/>
      <c r="CG10293" s="1"/>
      <c r="CH10293" s="1"/>
      <c r="CI10293" s="1"/>
      <c r="CJ10293" s="1"/>
      <c r="CK10293" s="1"/>
      <c r="CL10293" s="1"/>
      <c r="CM10293" s="1"/>
      <c r="CN10293" s="1"/>
      <c r="CO10293" s="1"/>
      <c r="CP10293" s="1"/>
      <c r="CQ10293" s="1"/>
      <c r="CR10293" s="1"/>
      <c r="CS10293" s="1"/>
      <c r="CT10293" s="1"/>
      <c r="CU10293" s="1"/>
      <c r="CV10293" s="1"/>
      <c r="CW10293" s="1"/>
      <c r="CX10293" s="1"/>
      <c r="CY10293" s="1"/>
      <c r="CZ10293" s="1"/>
      <c r="DA10293" s="1"/>
      <c r="DB10293" s="1"/>
      <c r="DC10293" s="1"/>
      <c r="DD10293" s="1"/>
      <c r="DE10293" s="1"/>
      <c r="DF10293" s="1"/>
      <c r="DG10293" s="1"/>
      <c r="DH10293" s="1"/>
      <c r="DI10293" s="1"/>
      <c r="DJ10293" s="1"/>
      <c r="DK10293" s="1"/>
      <c r="DL10293" s="1"/>
      <c r="DM10293" s="1"/>
      <c r="DN10293" s="1"/>
      <c r="DO10293" s="1"/>
    </row>
    <row r="10294" spans="1:119" s="2" customFormat="1">
      <c r="A10294" s="1"/>
      <c r="B10294" s="1"/>
      <c r="C10294" s="1"/>
      <c r="D10294" s="1"/>
      <c r="E10294" s="3"/>
      <c r="F10294" s="11"/>
      <c r="G10294" s="11"/>
      <c r="H10294" s="11"/>
      <c r="I10294" s="5"/>
      <c r="J10294" s="1"/>
      <c r="K10294" s="1"/>
      <c r="L10294" s="1"/>
      <c r="M10294" s="1"/>
      <c r="N10294" s="7"/>
      <c r="O10294" s="11"/>
      <c r="P10294" s="11"/>
      <c r="Q10294" s="11"/>
      <c r="R10294" s="8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  <c r="BR10294" s="1"/>
      <c r="BS10294" s="1"/>
      <c r="BT10294" s="1"/>
      <c r="BU10294" s="1"/>
      <c r="BV10294" s="1"/>
      <c r="BW10294" s="1"/>
      <c r="BX10294" s="1"/>
      <c r="BY10294" s="1"/>
      <c r="BZ10294" s="1"/>
      <c r="CA10294" s="1"/>
      <c r="CB10294" s="1"/>
      <c r="CC10294" s="1"/>
      <c r="CD10294" s="1"/>
      <c r="CE10294" s="1"/>
      <c r="CF10294" s="1"/>
      <c r="CG10294" s="1"/>
      <c r="CH10294" s="1"/>
      <c r="CI10294" s="1"/>
      <c r="CJ10294" s="1"/>
      <c r="CK10294" s="1"/>
      <c r="CL10294" s="1"/>
      <c r="CM10294" s="1"/>
      <c r="CN10294" s="1"/>
      <c r="CO10294" s="1"/>
      <c r="CP10294" s="1"/>
      <c r="CQ10294" s="1"/>
      <c r="CR10294" s="1"/>
      <c r="CS10294" s="1"/>
      <c r="CT10294" s="1"/>
      <c r="CU10294" s="1"/>
      <c r="CV10294" s="1"/>
      <c r="CW10294" s="1"/>
      <c r="CX10294" s="1"/>
      <c r="CY10294" s="1"/>
      <c r="CZ10294" s="1"/>
      <c r="DA10294" s="1"/>
      <c r="DB10294" s="1"/>
      <c r="DC10294" s="1"/>
      <c r="DD10294" s="1"/>
      <c r="DE10294" s="1"/>
      <c r="DF10294" s="1"/>
      <c r="DG10294" s="1"/>
      <c r="DH10294" s="1"/>
      <c r="DI10294" s="1"/>
      <c r="DJ10294" s="1"/>
      <c r="DK10294" s="1"/>
      <c r="DL10294" s="1"/>
      <c r="DM10294" s="1"/>
      <c r="DN10294" s="1"/>
      <c r="DO10294" s="1"/>
    </row>
    <row r="10295" spans="1:119" s="2" customFormat="1">
      <c r="A10295" s="1"/>
      <c r="B10295" s="1"/>
      <c r="C10295" s="1"/>
      <c r="D10295" s="1"/>
      <c r="E10295" s="3"/>
      <c r="F10295" s="11"/>
      <c r="G10295" s="11"/>
      <c r="H10295" s="11"/>
      <c r="I10295" s="5"/>
      <c r="J10295" s="1"/>
      <c r="K10295" s="1"/>
      <c r="L10295" s="1"/>
      <c r="M10295" s="1"/>
      <c r="N10295" s="7"/>
      <c r="O10295" s="11"/>
      <c r="P10295" s="11"/>
      <c r="Q10295" s="11"/>
      <c r="R10295" s="8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  <c r="BR10295" s="1"/>
      <c r="BS10295" s="1"/>
      <c r="BT10295" s="1"/>
      <c r="BU10295" s="1"/>
      <c r="BV10295" s="1"/>
      <c r="BW10295" s="1"/>
      <c r="BX10295" s="1"/>
      <c r="BY10295" s="1"/>
      <c r="BZ10295" s="1"/>
      <c r="CA10295" s="1"/>
      <c r="CB10295" s="1"/>
      <c r="CC10295" s="1"/>
      <c r="CD10295" s="1"/>
      <c r="CE10295" s="1"/>
      <c r="CF10295" s="1"/>
      <c r="CG10295" s="1"/>
      <c r="CH10295" s="1"/>
      <c r="CI10295" s="1"/>
      <c r="CJ10295" s="1"/>
      <c r="CK10295" s="1"/>
      <c r="CL10295" s="1"/>
      <c r="CM10295" s="1"/>
      <c r="CN10295" s="1"/>
      <c r="CO10295" s="1"/>
      <c r="CP10295" s="1"/>
      <c r="CQ10295" s="1"/>
      <c r="CR10295" s="1"/>
      <c r="CS10295" s="1"/>
      <c r="CT10295" s="1"/>
      <c r="CU10295" s="1"/>
      <c r="CV10295" s="1"/>
      <c r="CW10295" s="1"/>
      <c r="CX10295" s="1"/>
      <c r="CY10295" s="1"/>
      <c r="CZ10295" s="1"/>
      <c r="DA10295" s="1"/>
      <c r="DB10295" s="1"/>
      <c r="DC10295" s="1"/>
      <c r="DD10295" s="1"/>
      <c r="DE10295" s="1"/>
      <c r="DF10295" s="1"/>
      <c r="DG10295" s="1"/>
      <c r="DH10295" s="1"/>
      <c r="DI10295" s="1"/>
      <c r="DJ10295" s="1"/>
      <c r="DK10295" s="1"/>
      <c r="DL10295" s="1"/>
      <c r="DM10295" s="1"/>
      <c r="DN10295" s="1"/>
      <c r="DO10295" s="1"/>
    </row>
    <row r="10296" spans="1:119" s="2" customFormat="1">
      <c r="A10296" s="1"/>
      <c r="B10296" s="1"/>
      <c r="C10296" s="1"/>
      <c r="D10296" s="1"/>
      <c r="E10296" s="3"/>
      <c r="F10296" s="11"/>
      <c r="G10296" s="11"/>
      <c r="H10296" s="11"/>
      <c r="I10296" s="5"/>
      <c r="J10296" s="1"/>
      <c r="K10296" s="1"/>
      <c r="L10296" s="1"/>
      <c r="M10296" s="1"/>
      <c r="N10296" s="7"/>
      <c r="O10296" s="11"/>
      <c r="P10296" s="11"/>
      <c r="Q10296" s="11"/>
      <c r="R10296" s="8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  <c r="BR10296" s="1"/>
      <c r="BS10296" s="1"/>
      <c r="BT10296" s="1"/>
      <c r="BU10296" s="1"/>
      <c r="BV10296" s="1"/>
      <c r="BW10296" s="1"/>
      <c r="BX10296" s="1"/>
      <c r="BY10296" s="1"/>
      <c r="BZ10296" s="1"/>
      <c r="CA10296" s="1"/>
      <c r="CB10296" s="1"/>
      <c r="CC10296" s="1"/>
      <c r="CD10296" s="1"/>
      <c r="CE10296" s="1"/>
      <c r="CF10296" s="1"/>
      <c r="CG10296" s="1"/>
      <c r="CH10296" s="1"/>
      <c r="CI10296" s="1"/>
      <c r="CJ10296" s="1"/>
      <c r="CK10296" s="1"/>
      <c r="CL10296" s="1"/>
      <c r="CM10296" s="1"/>
      <c r="CN10296" s="1"/>
      <c r="CO10296" s="1"/>
      <c r="CP10296" s="1"/>
      <c r="CQ10296" s="1"/>
      <c r="CR10296" s="1"/>
      <c r="CS10296" s="1"/>
      <c r="CT10296" s="1"/>
      <c r="CU10296" s="1"/>
      <c r="CV10296" s="1"/>
      <c r="CW10296" s="1"/>
      <c r="CX10296" s="1"/>
      <c r="CY10296" s="1"/>
      <c r="CZ10296" s="1"/>
      <c r="DA10296" s="1"/>
      <c r="DB10296" s="1"/>
      <c r="DC10296" s="1"/>
      <c r="DD10296" s="1"/>
      <c r="DE10296" s="1"/>
      <c r="DF10296" s="1"/>
      <c r="DG10296" s="1"/>
      <c r="DH10296" s="1"/>
      <c r="DI10296" s="1"/>
      <c r="DJ10296" s="1"/>
      <c r="DK10296" s="1"/>
      <c r="DL10296" s="1"/>
      <c r="DM10296" s="1"/>
      <c r="DN10296" s="1"/>
      <c r="DO10296" s="1"/>
    </row>
    <row r="10297" spans="1:119" s="2" customFormat="1">
      <c r="A10297" s="1"/>
      <c r="B10297" s="1"/>
      <c r="C10297" s="1"/>
      <c r="D10297" s="1"/>
      <c r="E10297" s="3"/>
      <c r="F10297" s="11"/>
      <c r="G10297" s="11"/>
      <c r="H10297" s="11"/>
      <c r="I10297" s="5"/>
      <c r="J10297" s="1"/>
      <c r="K10297" s="1"/>
      <c r="L10297" s="1"/>
      <c r="M10297" s="1"/>
      <c r="N10297" s="7"/>
      <c r="O10297" s="11"/>
      <c r="P10297" s="11"/>
      <c r="Q10297" s="11"/>
      <c r="R10297" s="8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  <c r="BR10297" s="1"/>
      <c r="BS10297" s="1"/>
      <c r="BT10297" s="1"/>
      <c r="BU10297" s="1"/>
      <c r="BV10297" s="1"/>
      <c r="BW10297" s="1"/>
      <c r="BX10297" s="1"/>
      <c r="BY10297" s="1"/>
      <c r="BZ10297" s="1"/>
      <c r="CA10297" s="1"/>
      <c r="CB10297" s="1"/>
      <c r="CC10297" s="1"/>
      <c r="CD10297" s="1"/>
      <c r="CE10297" s="1"/>
      <c r="CF10297" s="1"/>
      <c r="CG10297" s="1"/>
      <c r="CH10297" s="1"/>
      <c r="CI10297" s="1"/>
      <c r="CJ10297" s="1"/>
      <c r="CK10297" s="1"/>
      <c r="CL10297" s="1"/>
      <c r="CM10297" s="1"/>
      <c r="CN10297" s="1"/>
      <c r="CO10297" s="1"/>
      <c r="CP10297" s="1"/>
      <c r="CQ10297" s="1"/>
      <c r="CR10297" s="1"/>
      <c r="CS10297" s="1"/>
      <c r="CT10297" s="1"/>
      <c r="CU10297" s="1"/>
      <c r="CV10297" s="1"/>
      <c r="CW10297" s="1"/>
      <c r="CX10297" s="1"/>
      <c r="CY10297" s="1"/>
      <c r="CZ10297" s="1"/>
      <c r="DA10297" s="1"/>
      <c r="DB10297" s="1"/>
      <c r="DC10297" s="1"/>
      <c r="DD10297" s="1"/>
      <c r="DE10297" s="1"/>
      <c r="DF10297" s="1"/>
      <c r="DG10297" s="1"/>
      <c r="DH10297" s="1"/>
      <c r="DI10297" s="1"/>
      <c r="DJ10297" s="1"/>
      <c r="DK10297" s="1"/>
      <c r="DL10297" s="1"/>
      <c r="DM10297" s="1"/>
      <c r="DN10297" s="1"/>
      <c r="DO10297" s="1"/>
    </row>
    <row r="10298" spans="1:119" s="2" customFormat="1">
      <c r="A10298" s="1"/>
      <c r="B10298" s="1"/>
      <c r="C10298" s="1"/>
      <c r="D10298" s="1"/>
      <c r="E10298" s="3"/>
      <c r="F10298" s="11"/>
      <c r="G10298" s="11"/>
      <c r="H10298" s="11"/>
      <c r="I10298" s="5"/>
      <c r="J10298" s="1"/>
      <c r="K10298" s="1"/>
      <c r="L10298" s="1"/>
      <c r="M10298" s="1"/>
      <c r="N10298" s="7"/>
      <c r="O10298" s="11"/>
      <c r="P10298" s="11"/>
      <c r="Q10298" s="11"/>
      <c r="R10298" s="8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  <c r="BR10298" s="1"/>
      <c r="BS10298" s="1"/>
      <c r="BT10298" s="1"/>
      <c r="BU10298" s="1"/>
      <c r="BV10298" s="1"/>
      <c r="BW10298" s="1"/>
      <c r="BX10298" s="1"/>
      <c r="BY10298" s="1"/>
      <c r="BZ10298" s="1"/>
      <c r="CA10298" s="1"/>
      <c r="CB10298" s="1"/>
      <c r="CC10298" s="1"/>
      <c r="CD10298" s="1"/>
      <c r="CE10298" s="1"/>
      <c r="CF10298" s="1"/>
      <c r="CG10298" s="1"/>
      <c r="CH10298" s="1"/>
      <c r="CI10298" s="1"/>
      <c r="CJ10298" s="1"/>
      <c r="CK10298" s="1"/>
      <c r="CL10298" s="1"/>
      <c r="CM10298" s="1"/>
      <c r="CN10298" s="1"/>
      <c r="CO10298" s="1"/>
      <c r="CP10298" s="1"/>
      <c r="CQ10298" s="1"/>
      <c r="CR10298" s="1"/>
      <c r="CS10298" s="1"/>
      <c r="CT10298" s="1"/>
      <c r="CU10298" s="1"/>
      <c r="CV10298" s="1"/>
      <c r="CW10298" s="1"/>
      <c r="CX10298" s="1"/>
      <c r="CY10298" s="1"/>
      <c r="CZ10298" s="1"/>
      <c r="DA10298" s="1"/>
      <c r="DB10298" s="1"/>
      <c r="DC10298" s="1"/>
      <c r="DD10298" s="1"/>
      <c r="DE10298" s="1"/>
      <c r="DF10298" s="1"/>
      <c r="DG10298" s="1"/>
      <c r="DH10298" s="1"/>
      <c r="DI10298" s="1"/>
      <c r="DJ10298" s="1"/>
      <c r="DK10298" s="1"/>
      <c r="DL10298" s="1"/>
      <c r="DM10298" s="1"/>
      <c r="DN10298" s="1"/>
      <c r="DO10298" s="1"/>
    </row>
    <row r="10299" spans="1:119" s="2" customFormat="1">
      <c r="A10299" s="1"/>
      <c r="B10299" s="1"/>
      <c r="C10299" s="1"/>
      <c r="D10299" s="1"/>
      <c r="E10299" s="3"/>
      <c r="F10299" s="11"/>
      <c r="G10299" s="11"/>
      <c r="H10299" s="11"/>
      <c r="I10299" s="5"/>
      <c r="J10299" s="1"/>
      <c r="K10299" s="1"/>
      <c r="L10299" s="1"/>
      <c r="M10299" s="1"/>
      <c r="N10299" s="7"/>
      <c r="O10299" s="11"/>
      <c r="P10299" s="11"/>
      <c r="Q10299" s="11"/>
      <c r="R10299" s="8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  <c r="BR10299" s="1"/>
      <c r="BS10299" s="1"/>
      <c r="BT10299" s="1"/>
      <c r="BU10299" s="1"/>
      <c r="BV10299" s="1"/>
      <c r="BW10299" s="1"/>
      <c r="BX10299" s="1"/>
      <c r="BY10299" s="1"/>
      <c r="BZ10299" s="1"/>
      <c r="CA10299" s="1"/>
      <c r="CB10299" s="1"/>
      <c r="CC10299" s="1"/>
      <c r="CD10299" s="1"/>
      <c r="CE10299" s="1"/>
      <c r="CF10299" s="1"/>
      <c r="CG10299" s="1"/>
      <c r="CH10299" s="1"/>
      <c r="CI10299" s="1"/>
      <c r="CJ10299" s="1"/>
      <c r="CK10299" s="1"/>
      <c r="CL10299" s="1"/>
      <c r="CM10299" s="1"/>
      <c r="CN10299" s="1"/>
      <c r="CO10299" s="1"/>
      <c r="CP10299" s="1"/>
      <c r="CQ10299" s="1"/>
      <c r="CR10299" s="1"/>
      <c r="CS10299" s="1"/>
      <c r="CT10299" s="1"/>
      <c r="CU10299" s="1"/>
      <c r="CV10299" s="1"/>
      <c r="CW10299" s="1"/>
      <c r="CX10299" s="1"/>
      <c r="CY10299" s="1"/>
      <c r="CZ10299" s="1"/>
      <c r="DA10299" s="1"/>
      <c r="DB10299" s="1"/>
      <c r="DC10299" s="1"/>
      <c r="DD10299" s="1"/>
      <c r="DE10299" s="1"/>
      <c r="DF10299" s="1"/>
      <c r="DG10299" s="1"/>
      <c r="DH10299" s="1"/>
      <c r="DI10299" s="1"/>
      <c r="DJ10299" s="1"/>
      <c r="DK10299" s="1"/>
      <c r="DL10299" s="1"/>
      <c r="DM10299" s="1"/>
      <c r="DN10299" s="1"/>
      <c r="DO10299" s="1"/>
    </row>
    <row r="10300" spans="1:119" s="2" customFormat="1">
      <c r="A10300" s="1"/>
      <c r="B10300" s="1"/>
      <c r="C10300" s="1"/>
      <c r="D10300" s="1"/>
      <c r="E10300" s="3"/>
      <c r="F10300" s="11"/>
      <c r="G10300" s="11"/>
      <c r="H10300" s="11"/>
      <c r="I10300" s="5"/>
      <c r="J10300" s="1"/>
      <c r="K10300" s="1"/>
      <c r="L10300" s="1"/>
      <c r="M10300" s="1"/>
      <c r="N10300" s="7"/>
      <c r="O10300" s="11"/>
      <c r="P10300" s="11"/>
      <c r="Q10300" s="11"/>
      <c r="R10300" s="8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  <c r="BR10300" s="1"/>
      <c r="BS10300" s="1"/>
      <c r="BT10300" s="1"/>
      <c r="BU10300" s="1"/>
      <c r="BV10300" s="1"/>
      <c r="BW10300" s="1"/>
      <c r="BX10300" s="1"/>
      <c r="BY10300" s="1"/>
      <c r="BZ10300" s="1"/>
      <c r="CA10300" s="1"/>
      <c r="CB10300" s="1"/>
      <c r="CC10300" s="1"/>
      <c r="CD10300" s="1"/>
      <c r="CE10300" s="1"/>
      <c r="CF10300" s="1"/>
      <c r="CG10300" s="1"/>
      <c r="CH10300" s="1"/>
      <c r="CI10300" s="1"/>
      <c r="CJ10300" s="1"/>
      <c r="CK10300" s="1"/>
      <c r="CL10300" s="1"/>
      <c r="CM10300" s="1"/>
      <c r="CN10300" s="1"/>
      <c r="CO10300" s="1"/>
      <c r="CP10300" s="1"/>
      <c r="CQ10300" s="1"/>
      <c r="CR10300" s="1"/>
      <c r="CS10300" s="1"/>
      <c r="CT10300" s="1"/>
      <c r="CU10300" s="1"/>
      <c r="CV10300" s="1"/>
      <c r="CW10300" s="1"/>
      <c r="CX10300" s="1"/>
      <c r="CY10300" s="1"/>
      <c r="CZ10300" s="1"/>
      <c r="DA10300" s="1"/>
      <c r="DB10300" s="1"/>
      <c r="DC10300" s="1"/>
      <c r="DD10300" s="1"/>
      <c r="DE10300" s="1"/>
      <c r="DF10300" s="1"/>
      <c r="DG10300" s="1"/>
      <c r="DH10300" s="1"/>
      <c r="DI10300" s="1"/>
      <c r="DJ10300" s="1"/>
      <c r="DK10300" s="1"/>
      <c r="DL10300" s="1"/>
      <c r="DM10300" s="1"/>
      <c r="DN10300" s="1"/>
      <c r="DO10300" s="1"/>
    </row>
    <row r="10301" spans="1:119" s="2" customFormat="1">
      <c r="A10301" s="1"/>
      <c r="B10301" s="1"/>
      <c r="C10301" s="1"/>
      <c r="D10301" s="1"/>
      <c r="E10301" s="3"/>
      <c r="F10301" s="11"/>
      <c r="G10301" s="11"/>
      <c r="H10301" s="11"/>
      <c r="I10301" s="5"/>
      <c r="J10301" s="1"/>
      <c r="K10301" s="1"/>
      <c r="L10301" s="1"/>
      <c r="M10301" s="1"/>
      <c r="N10301" s="7"/>
      <c r="O10301" s="11"/>
      <c r="P10301" s="11"/>
      <c r="Q10301" s="11"/>
      <c r="R10301" s="8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  <c r="BR10301" s="1"/>
      <c r="BS10301" s="1"/>
      <c r="BT10301" s="1"/>
      <c r="BU10301" s="1"/>
      <c r="BV10301" s="1"/>
      <c r="BW10301" s="1"/>
      <c r="BX10301" s="1"/>
      <c r="BY10301" s="1"/>
      <c r="BZ10301" s="1"/>
      <c r="CA10301" s="1"/>
      <c r="CB10301" s="1"/>
      <c r="CC10301" s="1"/>
      <c r="CD10301" s="1"/>
      <c r="CE10301" s="1"/>
      <c r="CF10301" s="1"/>
      <c r="CG10301" s="1"/>
      <c r="CH10301" s="1"/>
      <c r="CI10301" s="1"/>
      <c r="CJ10301" s="1"/>
      <c r="CK10301" s="1"/>
      <c r="CL10301" s="1"/>
      <c r="CM10301" s="1"/>
      <c r="CN10301" s="1"/>
      <c r="CO10301" s="1"/>
      <c r="CP10301" s="1"/>
      <c r="CQ10301" s="1"/>
      <c r="CR10301" s="1"/>
      <c r="CS10301" s="1"/>
      <c r="CT10301" s="1"/>
      <c r="CU10301" s="1"/>
      <c r="CV10301" s="1"/>
      <c r="CW10301" s="1"/>
      <c r="CX10301" s="1"/>
      <c r="CY10301" s="1"/>
      <c r="CZ10301" s="1"/>
      <c r="DA10301" s="1"/>
      <c r="DB10301" s="1"/>
      <c r="DC10301" s="1"/>
      <c r="DD10301" s="1"/>
      <c r="DE10301" s="1"/>
      <c r="DF10301" s="1"/>
      <c r="DG10301" s="1"/>
      <c r="DH10301" s="1"/>
      <c r="DI10301" s="1"/>
      <c r="DJ10301" s="1"/>
      <c r="DK10301" s="1"/>
      <c r="DL10301" s="1"/>
      <c r="DM10301" s="1"/>
      <c r="DN10301" s="1"/>
      <c r="DO10301" s="1"/>
    </row>
    <row r="10302" spans="1:119" s="2" customFormat="1">
      <c r="A10302" s="1"/>
      <c r="B10302" s="1"/>
      <c r="C10302" s="1"/>
      <c r="D10302" s="1"/>
      <c r="E10302" s="3"/>
      <c r="F10302" s="11"/>
      <c r="G10302" s="11"/>
      <c r="H10302" s="11"/>
      <c r="I10302" s="5"/>
      <c r="J10302" s="1"/>
      <c r="K10302" s="1"/>
      <c r="L10302" s="1"/>
      <c r="M10302" s="1"/>
      <c r="N10302" s="7"/>
      <c r="O10302" s="11"/>
      <c r="P10302" s="11"/>
      <c r="Q10302" s="11"/>
      <c r="R10302" s="8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  <c r="BR10302" s="1"/>
      <c r="BS10302" s="1"/>
      <c r="BT10302" s="1"/>
      <c r="BU10302" s="1"/>
      <c r="BV10302" s="1"/>
      <c r="BW10302" s="1"/>
      <c r="BX10302" s="1"/>
      <c r="BY10302" s="1"/>
      <c r="BZ10302" s="1"/>
      <c r="CA10302" s="1"/>
      <c r="CB10302" s="1"/>
      <c r="CC10302" s="1"/>
      <c r="CD10302" s="1"/>
      <c r="CE10302" s="1"/>
      <c r="CF10302" s="1"/>
      <c r="CG10302" s="1"/>
      <c r="CH10302" s="1"/>
      <c r="CI10302" s="1"/>
      <c r="CJ10302" s="1"/>
      <c r="CK10302" s="1"/>
      <c r="CL10302" s="1"/>
      <c r="CM10302" s="1"/>
      <c r="CN10302" s="1"/>
      <c r="CO10302" s="1"/>
      <c r="CP10302" s="1"/>
      <c r="CQ10302" s="1"/>
      <c r="CR10302" s="1"/>
      <c r="CS10302" s="1"/>
      <c r="CT10302" s="1"/>
      <c r="CU10302" s="1"/>
      <c r="CV10302" s="1"/>
      <c r="CW10302" s="1"/>
      <c r="CX10302" s="1"/>
      <c r="CY10302" s="1"/>
      <c r="CZ10302" s="1"/>
      <c r="DA10302" s="1"/>
      <c r="DB10302" s="1"/>
      <c r="DC10302" s="1"/>
      <c r="DD10302" s="1"/>
      <c r="DE10302" s="1"/>
      <c r="DF10302" s="1"/>
      <c r="DG10302" s="1"/>
      <c r="DH10302" s="1"/>
      <c r="DI10302" s="1"/>
      <c r="DJ10302" s="1"/>
      <c r="DK10302" s="1"/>
      <c r="DL10302" s="1"/>
      <c r="DM10302" s="1"/>
      <c r="DN10302" s="1"/>
      <c r="DO10302" s="1"/>
    </row>
    <row r="10303" spans="1:119" s="2" customFormat="1">
      <c r="A10303" s="1"/>
      <c r="B10303" s="1"/>
      <c r="C10303" s="1"/>
      <c r="D10303" s="1"/>
      <c r="E10303" s="3"/>
      <c r="F10303" s="11"/>
      <c r="G10303" s="11"/>
      <c r="H10303" s="11"/>
      <c r="I10303" s="5"/>
      <c r="J10303" s="1"/>
      <c r="K10303" s="1"/>
      <c r="L10303" s="1"/>
      <c r="M10303" s="1"/>
      <c r="N10303" s="7"/>
      <c r="O10303" s="11"/>
      <c r="P10303" s="11"/>
      <c r="Q10303" s="11"/>
      <c r="R10303" s="8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  <c r="BR10303" s="1"/>
      <c r="BS10303" s="1"/>
      <c r="BT10303" s="1"/>
      <c r="BU10303" s="1"/>
      <c r="BV10303" s="1"/>
      <c r="BW10303" s="1"/>
      <c r="BX10303" s="1"/>
      <c r="BY10303" s="1"/>
      <c r="BZ10303" s="1"/>
      <c r="CA10303" s="1"/>
      <c r="CB10303" s="1"/>
      <c r="CC10303" s="1"/>
      <c r="CD10303" s="1"/>
      <c r="CE10303" s="1"/>
      <c r="CF10303" s="1"/>
      <c r="CG10303" s="1"/>
      <c r="CH10303" s="1"/>
      <c r="CI10303" s="1"/>
      <c r="CJ10303" s="1"/>
      <c r="CK10303" s="1"/>
      <c r="CL10303" s="1"/>
      <c r="CM10303" s="1"/>
      <c r="CN10303" s="1"/>
      <c r="CO10303" s="1"/>
      <c r="CP10303" s="1"/>
      <c r="CQ10303" s="1"/>
      <c r="CR10303" s="1"/>
      <c r="CS10303" s="1"/>
      <c r="CT10303" s="1"/>
      <c r="CU10303" s="1"/>
      <c r="CV10303" s="1"/>
      <c r="CW10303" s="1"/>
      <c r="CX10303" s="1"/>
      <c r="CY10303" s="1"/>
      <c r="CZ10303" s="1"/>
      <c r="DA10303" s="1"/>
      <c r="DB10303" s="1"/>
      <c r="DC10303" s="1"/>
      <c r="DD10303" s="1"/>
      <c r="DE10303" s="1"/>
      <c r="DF10303" s="1"/>
      <c r="DG10303" s="1"/>
      <c r="DH10303" s="1"/>
      <c r="DI10303" s="1"/>
      <c r="DJ10303" s="1"/>
      <c r="DK10303" s="1"/>
      <c r="DL10303" s="1"/>
      <c r="DM10303" s="1"/>
      <c r="DN10303" s="1"/>
      <c r="DO10303" s="1"/>
    </row>
    <row r="10304" spans="1:119" s="2" customFormat="1">
      <c r="A10304" s="1"/>
      <c r="B10304" s="1"/>
      <c r="C10304" s="1"/>
      <c r="D10304" s="1"/>
      <c r="E10304" s="3"/>
      <c r="F10304" s="11"/>
      <c r="G10304" s="11"/>
      <c r="H10304" s="11"/>
      <c r="I10304" s="5"/>
      <c r="J10304" s="1"/>
      <c r="K10304" s="1"/>
      <c r="L10304" s="1"/>
      <c r="M10304" s="1"/>
      <c r="N10304" s="7"/>
      <c r="O10304" s="11"/>
      <c r="P10304" s="11"/>
      <c r="Q10304" s="11"/>
      <c r="R10304" s="8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  <c r="BR10304" s="1"/>
      <c r="BS10304" s="1"/>
      <c r="BT10304" s="1"/>
      <c r="BU10304" s="1"/>
      <c r="BV10304" s="1"/>
      <c r="BW10304" s="1"/>
      <c r="BX10304" s="1"/>
      <c r="BY10304" s="1"/>
      <c r="BZ10304" s="1"/>
      <c r="CA10304" s="1"/>
      <c r="CB10304" s="1"/>
      <c r="CC10304" s="1"/>
      <c r="CD10304" s="1"/>
      <c r="CE10304" s="1"/>
      <c r="CF10304" s="1"/>
      <c r="CG10304" s="1"/>
      <c r="CH10304" s="1"/>
      <c r="CI10304" s="1"/>
      <c r="CJ10304" s="1"/>
      <c r="CK10304" s="1"/>
      <c r="CL10304" s="1"/>
      <c r="CM10304" s="1"/>
      <c r="CN10304" s="1"/>
      <c r="CO10304" s="1"/>
      <c r="CP10304" s="1"/>
      <c r="CQ10304" s="1"/>
      <c r="CR10304" s="1"/>
      <c r="CS10304" s="1"/>
      <c r="CT10304" s="1"/>
      <c r="CU10304" s="1"/>
      <c r="CV10304" s="1"/>
      <c r="CW10304" s="1"/>
      <c r="CX10304" s="1"/>
      <c r="CY10304" s="1"/>
      <c r="CZ10304" s="1"/>
      <c r="DA10304" s="1"/>
      <c r="DB10304" s="1"/>
      <c r="DC10304" s="1"/>
      <c r="DD10304" s="1"/>
      <c r="DE10304" s="1"/>
      <c r="DF10304" s="1"/>
      <c r="DG10304" s="1"/>
      <c r="DH10304" s="1"/>
      <c r="DI10304" s="1"/>
      <c r="DJ10304" s="1"/>
      <c r="DK10304" s="1"/>
      <c r="DL10304" s="1"/>
      <c r="DM10304" s="1"/>
      <c r="DN10304" s="1"/>
      <c r="DO10304" s="1"/>
    </row>
    <row r="10305" spans="1:119" s="2" customFormat="1">
      <c r="A10305" s="1"/>
      <c r="B10305" s="1"/>
      <c r="C10305" s="1"/>
      <c r="D10305" s="1"/>
      <c r="E10305" s="3"/>
      <c r="F10305" s="11"/>
      <c r="G10305" s="11"/>
      <c r="H10305" s="11"/>
      <c r="I10305" s="5"/>
      <c r="J10305" s="1"/>
      <c r="K10305" s="1"/>
      <c r="L10305" s="1"/>
      <c r="M10305" s="1"/>
      <c r="N10305" s="7"/>
      <c r="O10305" s="11"/>
      <c r="P10305" s="11"/>
      <c r="Q10305" s="11"/>
      <c r="R10305" s="8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  <c r="BR10305" s="1"/>
      <c r="BS10305" s="1"/>
      <c r="BT10305" s="1"/>
      <c r="BU10305" s="1"/>
      <c r="BV10305" s="1"/>
      <c r="BW10305" s="1"/>
      <c r="BX10305" s="1"/>
      <c r="BY10305" s="1"/>
      <c r="BZ10305" s="1"/>
      <c r="CA10305" s="1"/>
      <c r="CB10305" s="1"/>
      <c r="CC10305" s="1"/>
      <c r="CD10305" s="1"/>
      <c r="CE10305" s="1"/>
      <c r="CF10305" s="1"/>
      <c r="CG10305" s="1"/>
      <c r="CH10305" s="1"/>
      <c r="CI10305" s="1"/>
      <c r="CJ10305" s="1"/>
      <c r="CK10305" s="1"/>
      <c r="CL10305" s="1"/>
      <c r="CM10305" s="1"/>
      <c r="CN10305" s="1"/>
      <c r="CO10305" s="1"/>
      <c r="CP10305" s="1"/>
      <c r="CQ10305" s="1"/>
      <c r="CR10305" s="1"/>
      <c r="CS10305" s="1"/>
      <c r="CT10305" s="1"/>
      <c r="CU10305" s="1"/>
      <c r="CV10305" s="1"/>
      <c r="CW10305" s="1"/>
      <c r="CX10305" s="1"/>
      <c r="CY10305" s="1"/>
      <c r="CZ10305" s="1"/>
      <c r="DA10305" s="1"/>
      <c r="DB10305" s="1"/>
      <c r="DC10305" s="1"/>
      <c r="DD10305" s="1"/>
      <c r="DE10305" s="1"/>
      <c r="DF10305" s="1"/>
      <c r="DG10305" s="1"/>
      <c r="DH10305" s="1"/>
      <c r="DI10305" s="1"/>
      <c r="DJ10305" s="1"/>
      <c r="DK10305" s="1"/>
      <c r="DL10305" s="1"/>
      <c r="DM10305" s="1"/>
      <c r="DN10305" s="1"/>
      <c r="DO10305" s="1"/>
    </row>
    <row r="10306" spans="1:119" s="2" customFormat="1">
      <c r="A10306" s="1"/>
      <c r="B10306" s="1"/>
      <c r="C10306" s="1"/>
      <c r="D10306" s="1"/>
      <c r="E10306" s="3"/>
      <c r="F10306" s="11"/>
      <c r="G10306" s="11"/>
      <c r="H10306" s="11"/>
      <c r="I10306" s="5"/>
      <c r="J10306" s="1"/>
      <c r="K10306" s="1"/>
      <c r="L10306" s="1"/>
      <c r="M10306" s="1"/>
      <c r="N10306" s="7"/>
      <c r="O10306" s="11"/>
      <c r="P10306" s="11"/>
      <c r="Q10306" s="11"/>
      <c r="R10306" s="8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  <c r="BR10306" s="1"/>
      <c r="BS10306" s="1"/>
      <c r="BT10306" s="1"/>
      <c r="BU10306" s="1"/>
      <c r="BV10306" s="1"/>
      <c r="BW10306" s="1"/>
      <c r="BX10306" s="1"/>
      <c r="BY10306" s="1"/>
      <c r="BZ10306" s="1"/>
      <c r="CA10306" s="1"/>
      <c r="CB10306" s="1"/>
      <c r="CC10306" s="1"/>
      <c r="CD10306" s="1"/>
      <c r="CE10306" s="1"/>
      <c r="CF10306" s="1"/>
      <c r="CG10306" s="1"/>
      <c r="CH10306" s="1"/>
      <c r="CI10306" s="1"/>
      <c r="CJ10306" s="1"/>
      <c r="CK10306" s="1"/>
      <c r="CL10306" s="1"/>
      <c r="CM10306" s="1"/>
      <c r="CN10306" s="1"/>
      <c r="CO10306" s="1"/>
      <c r="CP10306" s="1"/>
      <c r="CQ10306" s="1"/>
      <c r="CR10306" s="1"/>
      <c r="CS10306" s="1"/>
      <c r="CT10306" s="1"/>
      <c r="CU10306" s="1"/>
      <c r="CV10306" s="1"/>
      <c r="CW10306" s="1"/>
      <c r="CX10306" s="1"/>
      <c r="CY10306" s="1"/>
      <c r="CZ10306" s="1"/>
      <c r="DA10306" s="1"/>
      <c r="DB10306" s="1"/>
      <c r="DC10306" s="1"/>
      <c r="DD10306" s="1"/>
      <c r="DE10306" s="1"/>
      <c r="DF10306" s="1"/>
      <c r="DG10306" s="1"/>
      <c r="DH10306" s="1"/>
      <c r="DI10306" s="1"/>
      <c r="DJ10306" s="1"/>
      <c r="DK10306" s="1"/>
      <c r="DL10306" s="1"/>
      <c r="DM10306" s="1"/>
      <c r="DN10306" s="1"/>
      <c r="DO10306" s="1"/>
    </row>
    <row r="10307" spans="1:119" s="2" customFormat="1">
      <c r="A10307" s="1"/>
      <c r="B10307" s="1"/>
      <c r="C10307" s="1"/>
      <c r="D10307" s="1"/>
      <c r="E10307" s="3"/>
      <c r="F10307" s="11"/>
      <c r="G10307" s="11"/>
      <c r="H10307" s="11"/>
      <c r="I10307" s="5"/>
      <c r="J10307" s="1"/>
      <c r="K10307" s="1"/>
      <c r="L10307" s="1"/>
      <c r="M10307" s="1"/>
      <c r="N10307" s="7"/>
      <c r="O10307" s="11"/>
      <c r="P10307" s="11"/>
      <c r="Q10307" s="11"/>
      <c r="R10307" s="8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  <c r="BR10307" s="1"/>
      <c r="BS10307" s="1"/>
      <c r="BT10307" s="1"/>
      <c r="BU10307" s="1"/>
      <c r="BV10307" s="1"/>
      <c r="BW10307" s="1"/>
      <c r="BX10307" s="1"/>
      <c r="BY10307" s="1"/>
      <c r="BZ10307" s="1"/>
      <c r="CA10307" s="1"/>
      <c r="CB10307" s="1"/>
      <c r="CC10307" s="1"/>
      <c r="CD10307" s="1"/>
      <c r="CE10307" s="1"/>
      <c r="CF10307" s="1"/>
      <c r="CG10307" s="1"/>
      <c r="CH10307" s="1"/>
      <c r="CI10307" s="1"/>
      <c r="CJ10307" s="1"/>
      <c r="CK10307" s="1"/>
      <c r="CL10307" s="1"/>
      <c r="CM10307" s="1"/>
      <c r="CN10307" s="1"/>
      <c r="CO10307" s="1"/>
      <c r="CP10307" s="1"/>
      <c r="CQ10307" s="1"/>
      <c r="CR10307" s="1"/>
      <c r="CS10307" s="1"/>
      <c r="CT10307" s="1"/>
      <c r="CU10307" s="1"/>
      <c r="CV10307" s="1"/>
      <c r="CW10307" s="1"/>
      <c r="CX10307" s="1"/>
      <c r="CY10307" s="1"/>
      <c r="CZ10307" s="1"/>
      <c r="DA10307" s="1"/>
      <c r="DB10307" s="1"/>
      <c r="DC10307" s="1"/>
      <c r="DD10307" s="1"/>
      <c r="DE10307" s="1"/>
      <c r="DF10307" s="1"/>
      <c r="DG10307" s="1"/>
      <c r="DH10307" s="1"/>
      <c r="DI10307" s="1"/>
      <c r="DJ10307" s="1"/>
      <c r="DK10307" s="1"/>
      <c r="DL10307" s="1"/>
      <c r="DM10307" s="1"/>
      <c r="DN10307" s="1"/>
      <c r="DO10307" s="1"/>
    </row>
    <row r="10308" spans="1:119" s="2" customFormat="1">
      <c r="A10308" s="1"/>
      <c r="B10308" s="1"/>
      <c r="C10308" s="1"/>
      <c r="D10308" s="1"/>
      <c r="E10308" s="3"/>
      <c r="F10308" s="11"/>
      <c r="G10308" s="11"/>
      <c r="H10308" s="11"/>
      <c r="I10308" s="5"/>
      <c r="J10308" s="1"/>
      <c r="K10308" s="1"/>
      <c r="L10308" s="1"/>
      <c r="M10308" s="1"/>
      <c r="N10308" s="7"/>
      <c r="O10308" s="11"/>
      <c r="P10308" s="11"/>
      <c r="Q10308" s="11"/>
      <c r="R10308" s="8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  <c r="BR10308" s="1"/>
      <c r="BS10308" s="1"/>
      <c r="BT10308" s="1"/>
      <c r="BU10308" s="1"/>
      <c r="BV10308" s="1"/>
      <c r="BW10308" s="1"/>
      <c r="BX10308" s="1"/>
      <c r="BY10308" s="1"/>
      <c r="BZ10308" s="1"/>
      <c r="CA10308" s="1"/>
      <c r="CB10308" s="1"/>
      <c r="CC10308" s="1"/>
      <c r="CD10308" s="1"/>
      <c r="CE10308" s="1"/>
      <c r="CF10308" s="1"/>
      <c r="CG10308" s="1"/>
      <c r="CH10308" s="1"/>
      <c r="CI10308" s="1"/>
      <c r="CJ10308" s="1"/>
      <c r="CK10308" s="1"/>
      <c r="CL10308" s="1"/>
      <c r="CM10308" s="1"/>
      <c r="CN10308" s="1"/>
      <c r="CO10308" s="1"/>
      <c r="CP10308" s="1"/>
      <c r="CQ10308" s="1"/>
      <c r="CR10308" s="1"/>
      <c r="CS10308" s="1"/>
      <c r="CT10308" s="1"/>
      <c r="CU10308" s="1"/>
      <c r="CV10308" s="1"/>
      <c r="CW10308" s="1"/>
      <c r="CX10308" s="1"/>
      <c r="CY10308" s="1"/>
      <c r="CZ10308" s="1"/>
      <c r="DA10308" s="1"/>
      <c r="DB10308" s="1"/>
      <c r="DC10308" s="1"/>
      <c r="DD10308" s="1"/>
      <c r="DE10308" s="1"/>
      <c r="DF10308" s="1"/>
      <c r="DG10308" s="1"/>
      <c r="DH10308" s="1"/>
      <c r="DI10308" s="1"/>
      <c r="DJ10308" s="1"/>
      <c r="DK10308" s="1"/>
      <c r="DL10308" s="1"/>
      <c r="DM10308" s="1"/>
      <c r="DN10308" s="1"/>
      <c r="DO10308" s="1"/>
    </row>
    <row r="10309" spans="1:119" s="2" customFormat="1">
      <c r="A10309" s="1"/>
      <c r="B10309" s="1"/>
      <c r="C10309" s="1"/>
      <c r="D10309" s="1"/>
      <c r="E10309" s="3"/>
      <c r="F10309" s="11"/>
      <c r="G10309" s="11"/>
      <c r="H10309" s="11"/>
      <c r="I10309" s="5"/>
      <c r="J10309" s="1"/>
      <c r="K10309" s="1"/>
      <c r="L10309" s="1"/>
      <c r="M10309" s="1"/>
      <c r="N10309" s="7"/>
      <c r="O10309" s="11"/>
      <c r="P10309" s="11"/>
      <c r="Q10309" s="11"/>
      <c r="R10309" s="8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  <c r="BR10309" s="1"/>
      <c r="BS10309" s="1"/>
      <c r="BT10309" s="1"/>
      <c r="BU10309" s="1"/>
      <c r="BV10309" s="1"/>
      <c r="BW10309" s="1"/>
      <c r="BX10309" s="1"/>
      <c r="BY10309" s="1"/>
      <c r="BZ10309" s="1"/>
      <c r="CA10309" s="1"/>
      <c r="CB10309" s="1"/>
      <c r="CC10309" s="1"/>
      <c r="CD10309" s="1"/>
      <c r="CE10309" s="1"/>
      <c r="CF10309" s="1"/>
      <c r="CG10309" s="1"/>
      <c r="CH10309" s="1"/>
      <c r="CI10309" s="1"/>
      <c r="CJ10309" s="1"/>
      <c r="CK10309" s="1"/>
      <c r="CL10309" s="1"/>
      <c r="CM10309" s="1"/>
      <c r="CN10309" s="1"/>
      <c r="CO10309" s="1"/>
      <c r="CP10309" s="1"/>
      <c r="CQ10309" s="1"/>
      <c r="CR10309" s="1"/>
      <c r="CS10309" s="1"/>
      <c r="CT10309" s="1"/>
      <c r="CU10309" s="1"/>
      <c r="CV10309" s="1"/>
      <c r="CW10309" s="1"/>
      <c r="CX10309" s="1"/>
      <c r="CY10309" s="1"/>
      <c r="CZ10309" s="1"/>
      <c r="DA10309" s="1"/>
      <c r="DB10309" s="1"/>
      <c r="DC10309" s="1"/>
      <c r="DD10309" s="1"/>
      <c r="DE10309" s="1"/>
      <c r="DF10309" s="1"/>
      <c r="DG10309" s="1"/>
      <c r="DH10309" s="1"/>
      <c r="DI10309" s="1"/>
      <c r="DJ10309" s="1"/>
      <c r="DK10309" s="1"/>
      <c r="DL10309" s="1"/>
      <c r="DM10309" s="1"/>
      <c r="DN10309" s="1"/>
      <c r="DO10309" s="1"/>
    </row>
    <row r="10310" spans="1:119" s="2" customFormat="1">
      <c r="A10310" s="1"/>
      <c r="B10310" s="1"/>
      <c r="C10310" s="1"/>
      <c r="D10310" s="1"/>
      <c r="E10310" s="3"/>
      <c r="F10310" s="11"/>
      <c r="G10310" s="11"/>
      <c r="H10310" s="11"/>
      <c r="I10310" s="5"/>
      <c r="J10310" s="1"/>
      <c r="K10310" s="1"/>
      <c r="L10310" s="1"/>
      <c r="M10310" s="1"/>
      <c r="N10310" s="7"/>
      <c r="O10310" s="11"/>
      <c r="P10310" s="11"/>
      <c r="Q10310" s="11"/>
      <c r="R10310" s="8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  <c r="BR10310" s="1"/>
      <c r="BS10310" s="1"/>
      <c r="BT10310" s="1"/>
      <c r="BU10310" s="1"/>
      <c r="BV10310" s="1"/>
      <c r="BW10310" s="1"/>
      <c r="BX10310" s="1"/>
      <c r="BY10310" s="1"/>
      <c r="BZ10310" s="1"/>
      <c r="CA10310" s="1"/>
      <c r="CB10310" s="1"/>
      <c r="CC10310" s="1"/>
      <c r="CD10310" s="1"/>
      <c r="CE10310" s="1"/>
      <c r="CF10310" s="1"/>
      <c r="CG10310" s="1"/>
      <c r="CH10310" s="1"/>
      <c r="CI10310" s="1"/>
      <c r="CJ10310" s="1"/>
      <c r="CK10310" s="1"/>
      <c r="CL10310" s="1"/>
      <c r="CM10310" s="1"/>
      <c r="CN10310" s="1"/>
      <c r="CO10310" s="1"/>
      <c r="CP10310" s="1"/>
      <c r="CQ10310" s="1"/>
      <c r="CR10310" s="1"/>
      <c r="CS10310" s="1"/>
      <c r="CT10310" s="1"/>
      <c r="CU10310" s="1"/>
      <c r="CV10310" s="1"/>
      <c r="CW10310" s="1"/>
      <c r="CX10310" s="1"/>
      <c r="CY10310" s="1"/>
      <c r="CZ10310" s="1"/>
      <c r="DA10310" s="1"/>
      <c r="DB10310" s="1"/>
      <c r="DC10310" s="1"/>
      <c r="DD10310" s="1"/>
      <c r="DE10310" s="1"/>
      <c r="DF10310" s="1"/>
      <c r="DG10310" s="1"/>
      <c r="DH10310" s="1"/>
      <c r="DI10310" s="1"/>
      <c r="DJ10310" s="1"/>
      <c r="DK10310" s="1"/>
      <c r="DL10310" s="1"/>
      <c r="DM10310" s="1"/>
      <c r="DN10310" s="1"/>
      <c r="DO10310" s="1"/>
    </row>
    <row r="10311" spans="1:119" s="2" customFormat="1">
      <c r="A10311" s="1"/>
      <c r="B10311" s="1"/>
      <c r="C10311" s="1"/>
      <c r="D10311" s="1"/>
      <c r="E10311" s="3"/>
      <c r="F10311" s="11"/>
      <c r="G10311" s="11"/>
      <c r="H10311" s="11"/>
      <c r="I10311" s="5"/>
      <c r="J10311" s="1"/>
      <c r="K10311" s="1"/>
      <c r="L10311" s="1"/>
      <c r="M10311" s="1"/>
      <c r="N10311" s="7"/>
      <c r="O10311" s="11"/>
      <c r="P10311" s="11"/>
      <c r="Q10311" s="11"/>
      <c r="R10311" s="8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  <c r="BR10311" s="1"/>
      <c r="BS10311" s="1"/>
      <c r="BT10311" s="1"/>
      <c r="BU10311" s="1"/>
      <c r="BV10311" s="1"/>
      <c r="BW10311" s="1"/>
      <c r="BX10311" s="1"/>
      <c r="BY10311" s="1"/>
      <c r="BZ10311" s="1"/>
      <c r="CA10311" s="1"/>
      <c r="CB10311" s="1"/>
      <c r="CC10311" s="1"/>
      <c r="CD10311" s="1"/>
      <c r="CE10311" s="1"/>
      <c r="CF10311" s="1"/>
      <c r="CG10311" s="1"/>
      <c r="CH10311" s="1"/>
      <c r="CI10311" s="1"/>
      <c r="CJ10311" s="1"/>
      <c r="CK10311" s="1"/>
      <c r="CL10311" s="1"/>
      <c r="CM10311" s="1"/>
      <c r="CN10311" s="1"/>
      <c r="CO10311" s="1"/>
      <c r="CP10311" s="1"/>
      <c r="CQ10311" s="1"/>
      <c r="CR10311" s="1"/>
      <c r="CS10311" s="1"/>
      <c r="CT10311" s="1"/>
      <c r="CU10311" s="1"/>
      <c r="CV10311" s="1"/>
      <c r="CW10311" s="1"/>
      <c r="CX10311" s="1"/>
      <c r="CY10311" s="1"/>
      <c r="CZ10311" s="1"/>
      <c r="DA10311" s="1"/>
      <c r="DB10311" s="1"/>
      <c r="DC10311" s="1"/>
      <c r="DD10311" s="1"/>
      <c r="DE10311" s="1"/>
      <c r="DF10311" s="1"/>
      <c r="DG10311" s="1"/>
      <c r="DH10311" s="1"/>
      <c r="DI10311" s="1"/>
      <c r="DJ10311" s="1"/>
      <c r="DK10311" s="1"/>
      <c r="DL10311" s="1"/>
      <c r="DM10311" s="1"/>
      <c r="DN10311" s="1"/>
      <c r="DO10311" s="1"/>
    </row>
    <row r="10312" spans="1:119" s="2" customFormat="1">
      <c r="A10312" s="1"/>
      <c r="B10312" s="1"/>
      <c r="C10312" s="1"/>
      <c r="D10312" s="1"/>
      <c r="E10312" s="3"/>
      <c r="F10312" s="11"/>
      <c r="G10312" s="11"/>
      <c r="H10312" s="11"/>
      <c r="I10312" s="5"/>
      <c r="J10312" s="1"/>
      <c r="K10312" s="1"/>
      <c r="L10312" s="1"/>
      <c r="M10312" s="1"/>
      <c r="N10312" s="7"/>
      <c r="O10312" s="11"/>
      <c r="P10312" s="11"/>
      <c r="Q10312" s="11"/>
      <c r="R10312" s="8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  <c r="BR10312" s="1"/>
      <c r="BS10312" s="1"/>
      <c r="BT10312" s="1"/>
      <c r="BU10312" s="1"/>
      <c r="BV10312" s="1"/>
      <c r="BW10312" s="1"/>
      <c r="BX10312" s="1"/>
      <c r="BY10312" s="1"/>
      <c r="BZ10312" s="1"/>
      <c r="CA10312" s="1"/>
      <c r="CB10312" s="1"/>
      <c r="CC10312" s="1"/>
      <c r="CD10312" s="1"/>
      <c r="CE10312" s="1"/>
      <c r="CF10312" s="1"/>
      <c r="CG10312" s="1"/>
      <c r="CH10312" s="1"/>
      <c r="CI10312" s="1"/>
      <c r="CJ10312" s="1"/>
      <c r="CK10312" s="1"/>
      <c r="CL10312" s="1"/>
      <c r="CM10312" s="1"/>
      <c r="CN10312" s="1"/>
      <c r="CO10312" s="1"/>
      <c r="CP10312" s="1"/>
      <c r="CQ10312" s="1"/>
      <c r="CR10312" s="1"/>
      <c r="CS10312" s="1"/>
      <c r="CT10312" s="1"/>
      <c r="CU10312" s="1"/>
      <c r="CV10312" s="1"/>
      <c r="CW10312" s="1"/>
      <c r="CX10312" s="1"/>
      <c r="CY10312" s="1"/>
      <c r="CZ10312" s="1"/>
      <c r="DA10312" s="1"/>
      <c r="DB10312" s="1"/>
      <c r="DC10312" s="1"/>
      <c r="DD10312" s="1"/>
      <c r="DE10312" s="1"/>
      <c r="DF10312" s="1"/>
      <c r="DG10312" s="1"/>
      <c r="DH10312" s="1"/>
      <c r="DI10312" s="1"/>
      <c r="DJ10312" s="1"/>
      <c r="DK10312" s="1"/>
      <c r="DL10312" s="1"/>
      <c r="DM10312" s="1"/>
      <c r="DN10312" s="1"/>
      <c r="DO10312" s="1"/>
    </row>
    <row r="10313" spans="1:119" s="2" customFormat="1">
      <c r="A10313" s="1"/>
      <c r="B10313" s="1"/>
      <c r="C10313" s="1"/>
      <c r="D10313" s="1"/>
      <c r="E10313" s="3"/>
      <c r="F10313" s="11"/>
      <c r="G10313" s="11"/>
      <c r="H10313" s="11"/>
      <c r="I10313" s="5"/>
      <c r="J10313" s="1"/>
      <c r="K10313" s="1"/>
      <c r="L10313" s="1"/>
      <c r="M10313" s="1"/>
      <c r="N10313" s="7"/>
      <c r="O10313" s="11"/>
      <c r="P10313" s="11"/>
      <c r="Q10313" s="11"/>
      <c r="R10313" s="8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  <c r="BR10313" s="1"/>
      <c r="BS10313" s="1"/>
      <c r="BT10313" s="1"/>
      <c r="BU10313" s="1"/>
      <c r="BV10313" s="1"/>
      <c r="BW10313" s="1"/>
      <c r="BX10313" s="1"/>
      <c r="BY10313" s="1"/>
      <c r="BZ10313" s="1"/>
      <c r="CA10313" s="1"/>
      <c r="CB10313" s="1"/>
      <c r="CC10313" s="1"/>
      <c r="CD10313" s="1"/>
      <c r="CE10313" s="1"/>
      <c r="CF10313" s="1"/>
      <c r="CG10313" s="1"/>
      <c r="CH10313" s="1"/>
      <c r="CI10313" s="1"/>
      <c r="CJ10313" s="1"/>
      <c r="CK10313" s="1"/>
      <c r="CL10313" s="1"/>
      <c r="CM10313" s="1"/>
      <c r="CN10313" s="1"/>
      <c r="CO10313" s="1"/>
      <c r="CP10313" s="1"/>
      <c r="CQ10313" s="1"/>
      <c r="CR10313" s="1"/>
      <c r="CS10313" s="1"/>
      <c r="CT10313" s="1"/>
      <c r="CU10313" s="1"/>
      <c r="CV10313" s="1"/>
      <c r="CW10313" s="1"/>
      <c r="CX10313" s="1"/>
      <c r="CY10313" s="1"/>
      <c r="CZ10313" s="1"/>
      <c r="DA10313" s="1"/>
      <c r="DB10313" s="1"/>
      <c r="DC10313" s="1"/>
      <c r="DD10313" s="1"/>
      <c r="DE10313" s="1"/>
      <c r="DF10313" s="1"/>
      <c r="DG10313" s="1"/>
      <c r="DH10313" s="1"/>
      <c r="DI10313" s="1"/>
      <c r="DJ10313" s="1"/>
      <c r="DK10313" s="1"/>
      <c r="DL10313" s="1"/>
      <c r="DM10313" s="1"/>
      <c r="DN10313" s="1"/>
      <c r="DO10313" s="1"/>
    </row>
    <row r="10314" spans="1:119" s="2" customFormat="1">
      <c r="A10314" s="1"/>
      <c r="B10314" s="1"/>
      <c r="C10314" s="1"/>
      <c r="D10314" s="1"/>
      <c r="E10314" s="3"/>
      <c r="F10314" s="11"/>
      <c r="G10314" s="11"/>
      <c r="H10314" s="11"/>
      <c r="I10314" s="5"/>
      <c r="J10314" s="1"/>
      <c r="K10314" s="1"/>
      <c r="L10314" s="1"/>
      <c r="M10314" s="1"/>
      <c r="N10314" s="7"/>
      <c r="O10314" s="11"/>
      <c r="P10314" s="11"/>
      <c r="Q10314" s="11"/>
      <c r="R10314" s="8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  <c r="BR10314" s="1"/>
      <c r="BS10314" s="1"/>
      <c r="BT10314" s="1"/>
      <c r="BU10314" s="1"/>
      <c r="BV10314" s="1"/>
      <c r="BW10314" s="1"/>
      <c r="BX10314" s="1"/>
      <c r="BY10314" s="1"/>
      <c r="BZ10314" s="1"/>
      <c r="CA10314" s="1"/>
      <c r="CB10314" s="1"/>
      <c r="CC10314" s="1"/>
      <c r="CD10314" s="1"/>
      <c r="CE10314" s="1"/>
      <c r="CF10314" s="1"/>
      <c r="CG10314" s="1"/>
      <c r="CH10314" s="1"/>
      <c r="CI10314" s="1"/>
      <c r="CJ10314" s="1"/>
      <c r="CK10314" s="1"/>
      <c r="CL10314" s="1"/>
      <c r="CM10314" s="1"/>
      <c r="CN10314" s="1"/>
      <c r="CO10314" s="1"/>
      <c r="CP10314" s="1"/>
      <c r="CQ10314" s="1"/>
      <c r="CR10314" s="1"/>
      <c r="CS10314" s="1"/>
      <c r="CT10314" s="1"/>
      <c r="CU10314" s="1"/>
      <c r="CV10314" s="1"/>
      <c r="CW10314" s="1"/>
      <c r="CX10314" s="1"/>
      <c r="CY10314" s="1"/>
      <c r="CZ10314" s="1"/>
      <c r="DA10314" s="1"/>
      <c r="DB10314" s="1"/>
      <c r="DC10314" s="1"/>
      <c r="DD10314" s="1"/>
      <c r="DE10314" s="1"/>
      <c r="DF10314" s="1"/>
      <c r="DG10314" s="1"/>
      <c r="DH10314" s="1"/>
      <c r="DI10314" s="1"/>
      <c r="DJ10314" s="1"/>
      <c r="DK10314" s="1"/>
      <c r="DL10314" s="1"/>
      <c r="DM10314" s="1"/>
      <c r="DN10314" s="1"/>
      <c r="DO10314" s="1"/>
    </row>
    <row r="10315" spans="1:119" s="2" customFormat="1">
      <c r="A10315" s="1"/>
      <c r="B10315" s="1"/>
      <c r="C10315" s="1"/>
      <c r="D10315" s="1"/>
      <c r="E10315" s="3"/>
      <c r="F10315" s="11"/>
      <c r="G10315" s="11"/>
      <c r="H10315" s="11"/>
      <c r="I10315" s="5"/>
      <c r="J10315" s="1"/>
      <c r="K10315" s="1"/>
      <c r="L10315" s="1"/>
      <c r="M10315" s="1"/>
      <c r="N10315" s="7"/>
      <c r="O10315" s="11"/>
      <c r="P10315" s="11"/>
      <c r="Q10315" s="11"/>
      <c r="R10315" s="8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  <c r="BR10315" s="1"/>
      <c r="BS10315" s="1"/>
      <c r="BT10315" s="1"/>
      <c r="BU10315" s="1"/>
      <c r="BV10315" s="1"/>
      <c r="BW10315" s="1"/>
      <c r="BX10315" s="1"/>
      <c r="BY10315" s="1"/>
      <c r="BZ10315" s="1"/>
      <c r="CA10315" s="1"/>
      <c r="CB10315" s="1"/>
      <c r="CC10315" s="1"/>
      <c r="CD10315" s="1"/>
      <c r="CE10315" s="1"/>
      <c r="CF10315" s="1"/>
      <c r="CG10315" s="1"/>
      <c r="CH10315" s="1"/>
      <c r="CI10315" s="1"/>
      <c r="CJ10315" s="1"/>
      <c r="CK10315" s="1"/>
      <c r="CL10315" s="1"/>
      <c r="CM10315" s="1"/>
      <c r="CN10315" s="1"/>
      <c r="CO10315" s="1"/>
      <c r="CP10315" s="1"/>
      <c r="CQ10315" s="1"/>
      <c r="CR10315" s="1"/>
      <c r="CS10315" s="1"/>
      <c r="CT10315" s="1"/>
      <c r="CU10315" s="1"/>
      <c r="CV10315" s="1"/>
      <c r="CW10315" s="1"/>
      <c r="CX10315" s="1"/>
      <c r="CY10315" s="1"/>
      <c r="CZ10315" s="1"/>
      <c r="DA10315" s="1"/>
      <c r="DB10315" s="1"/>
      <c r="DC10315" s="1"/>
      <c r="DD10315" s="1"/>
      <c r="DE10315" s="1"/>
      <c r="DF10315" s="1"/>
      <c r="DG10315" s="1"/>
      <c r="DH10315" s="1"/>
      <c r="DI10315" s="1"/>
      <c r="DJ10315" s="1"/>
      <c r="DK10315" s="1"/>
      <c r="DL10315" s="1"/>
      <c r="DM10315" s="1"/>
      <c r="DN10315" s="1"/>
      <c r="DO10315" s="1"/>
    </row>
    <row r="10316" spans="1:119" s="2" customFormat="1">
      <c r="A10316" s="1"/>
      <c r="B10316" s="1"/>
      <c r="C10316" s="1"/>
      <c r="D10316" s="1"/>
      <c r="E10316" s="3"/>
      <c r="F10316" s="11"/>
      <c r="G10316" s="11"/>
      <c r="H10316" s="11"/>
      <c r="I10316" s="5"/>
      <c r="J10316" s="1"/>
      <c r="K10316" s="1"/>
      <c r="L10316" s="1"/>
      <c r="M10316" s="1"/>
      <c r="N10316" s="7"/>
      <c r="O10316" s="11"/>
      <c r="P10316" s="11"/>
      <c r="Q10316" s="11"/>
      <c r="R10316" s="8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  <c r="BR10316" s="1"/>
      <c r="BS10316" s="1"/>
      <c r="BT10316" s="1"/>
      <c r="BU10316" s="1"/>
      <c r="BV10316" s="1"/>
      <c r="BW10316" s="1"/>
      <c r="BX10316" s="1"/>
      <c r="BY10316" s="1"/>
      <c r="BZ10316" s="1"/>
      <c r="CA10316" s="1"/>
      <c r="CB10316" s="1"/>
      <c r="CC10316" s="1"/>
      <c r="CD10316" s="1"/>
      <c r="CE10316" s="1"/>
      <c r="CF10316" s="1"/>
      <c r="CG10316" s="1"/>
      <c r="CH10316" s="1"/>
      <c r="CI10316" s="1"/>
      <c r="CJ10316" s="1"/>
      <c r="CK10316" s="1"/>
      <c r="CL10316" s="1"/>
      <c r="CM10316" s="1"/>
      <c r="CN10316" s="1"/>
      <c r="CO10316" s="1"/>
      <c r="CP10316" s="1"/>
      <c r="CQ10316" s="1"/>
      <c r="CR10316" s="1"/>
      <c r="CS10316" s="1"/>
      <c r="CT10316" s="1"/>
      <c r="CU10316" s="1"/>
      <c r="CV10316" s="1"/>
      <c r="CW10316" s="1"/>
      <c r="CX10316" s="1"/>
      <c r="CY10316" s="1"/>
      <c r="CZ10316" s="1"/>
      <c r="DA10316" s="1"/>
      <c r="DB10316" s="1"/>
      <c r="DC10316" s="1"/>
      <c r="DD10316" s="1"/>
      <c r="DE10316" s="1"/>
      <c r="DF10316" s="1"/>
      <c r="DG10316" s="1"/>
      <c r="DH10316" s="1"/>
      <c r="DI10316" s="1"/>
      <c r="DJ10316" s="1"/>
      <c r="DK10316" s="1"/>
      <c r="DL10316" s="1"/>
      <c r="DM10316" s="1"/>
      <c r="DN10316" s="1"/>
      <c r="DO10316" s="1"/>
    </row>
    <row r="10317" spans="1:119" s="2" customFormat="1">
      <c r="A10317" s="1"/>
      <c r="B10317" s="1"/>
      <c r="C10317" s="1"/>
      <c r="D10317" s="1"/>
      <c r="E10317" s="3"/>
      <c r="F10317" s="11"/>
      <c r="G10317" s="11"/>
      <c r="H10317" s="11"/>
      <c r="I10317" s="5"/>
      <c r="J10317" s="1"/>
      <c r="K10317" s="1"/>
      <c r="L10317" s="1"/>
      <c r="M10317" s="1"/>
      <c r="N10317" s="7"/>
      <c r="O10317" s="11"/>
      <c r="P10317" s="11"/>
      <c r="Q10317" s="11"/>
      <c r="R10317" s="8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  <c r="BR10317" s="1"/>
      <c r="BS10317" s="1"/>
      <c r="BT10317" s="1"/>
      <c r="BU10317" s="1"/>
      <c r="BV10317" s="1"/>
      <c r="BW10317" s="1"/>
      <c r="BX10317" s="1"/>
      <c r="BY10317" s="1"/>
      <c r="BZ10317" s="1"/>
      <c r="CA10317" s="1"/>
      <c r="CB10317" s="1"/>
      <c r="CC10317" s="1"/>
      <c r="CD10317" s="1"/>
      <c r="CE10317" s="1"/>
      <c r="CF10317" s="1"/>
      <c r="CG10317" s="1"/>
      <c r="CH10317" s="1"/>
      <c r="CI10317" s="1"/>
      <c r="CJ10317" s="1"/>
      <c r="CK10317" s="1"/>
      <c r="CL10317" s="1"/>
      <c r="CM10317" s="1"/>
      <c r="CN10317" s="1"/>
      <c r="CO10317" s="1"/>
      <c r="CP10317" s="1"/>
      <c r="CQ10317" s="1"/>
      <c r="CR10317" s="1"/>
      <c r="CS10317" s="1"/>
      <c r="CT10317" s="1"/>
      <c r="CU10317" s="1"/>
      <c r="CV10317" s="1"/>
      <c r="CW10317" s="1"/>
      <c r="CX10317" s="1"/>
      <c r="CY10317" s="1"/>
      <c r="CZ10317" s="1"/>
      <c r="DA10317" s="1"/>
      <c r="DB10317" s="1"/>
      <c r="DC10317" s="1"/>
      <c r="DD10317" s="1"/>
      <c r="DE10317" s="1"/>
      <c r="DF10317" s="1"/>
      <c r="DG10317" s="1"/>
      <c r="DH10317" s="1"/>
      <c r="DI10317" s="1"/>
      <c r="DJ10317" s="1"/>
      <c r="DK10317" s="1"/>
      <c r="DL10317" s="1"/>
      <c r="DM10317" s="1"/>
      <c r="DN10317" s="1"/>
      <c r="DO10317" s="1"/>
    </row>
    <row r="10318" spans="1:119" s="2" customFormat="1">
      <c r="A10318" s="1"/>
      <c r="B10318" s="1"/>
      <c r="C10318" s="1"/>
      <c r="D10318" s="1"/>
      <c r="E10318" s="3"/>
      <c r="F10318" s="11"/>
      <c r="G10318" s="11"/>
      <c r="H10318" s="11"/>
      <c r="I10318" s="5"/>
      <c r="J10318" s="1"/>
      <c r="K10318" s="1"/>
      <c r="L10318" s="1"/>
      <c r="M10318" s="1"/>
      <c r="N10318" s="7"/>
      <c r="O10318" s="11"/>
      <c r="P10318" s="11"/>
      <c r="Q10318" s="11"/>
      <c r="R10318" s="8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  <c r="BR10318" s="1"/>
      <c r="BS10318" s="1"/>
      <c r="BT10318" s="1"/>
      <c r="BU10318" s="1"/>
      <c r="BV10318" s="1"/>
      <c r="BW10318" s="1"/>
      <c r="BX10318" s="1"/>
      <c r="BY10318" s="1"/>
      <c r="BZ10318" s="1"/>
      <c r="CA10318" s="1"/>
      <c r="CB10318" s="1"/>
      <c r="CC10318" s="1"/>
      <c r="CD10318" s="1"/>
      <c r="CE10318" s="1"/>
      <c r="CF10318" s="1"/>
      <c r="CG10318" s="1"/>
      <c r="CH10318" s="1"/>
      <c r="CI10318" s="1"/>
      <c r="CJ10318" s="1"/>
      <c r="CK10318" s="1"/>
      <c r="CL10318" s="1"/>
      <c r="CM10318" s="1"/>
      <c r="CN10318" s="1"/>
      <c r="CO10318" s="1"/>
      <c r="CP10318" s="1"/>
      <c r="CQ10318" s="1"/>
      <c r="CR10318" s="1"/>
      <c r="CS10318" s="1"/>
      <c r="CT10318" s="1"/>
      <c r="CU10318" s="1"/>
      <c r="CV10318" s="1"/>
      <c r="CW10318" s="1"/>
      <c r="CX10318" s="1"/>
      <c r="CY10318" s="1"/>
      <c r="CZ10318" s="1"/>
      <c r="DA10318" s="1"/>
      <c r="DB10318" s="1"/>
      <c r="DC10318" s="1"/>
      <c r="DD10318" s="1"/>
      <c r="DE10318" s="1"/>
      <c r="DF10318" s="1"/>
      <c r="DG10318" s="1"/>
      <c r="DH10318" s="1"/>
      <c r="DI10318" s="1"/>
      <c r="DJ10318" s="1"/>
      <c r="DK10318" s="1"/>
      <c r="DL10318" s="1"/>
      <c r="DM10318" s="1"/>
      <c r="DN10318" s="1"/>
      <c r="DO10318" s="1"/>
    </row>
    <row r="10319" spans="1:119" s="2" customFormat="1">
      <c r="A10319" s="1"/>
      <c r="B10319" s="1"/>
      <c r="C10319" s="1"/>
      <c r="D10319" s="1"/>
      <c r="E10319" s="3"/>
      <c r="F10319" s="11"/>
      <c r="G10319" s="11"/>
      <c r="H10319" s="11"/>
      <c r="I10319" s="5"/>
      <c r="J10319" s="1"/>
      <c r="K10319" s="1"/>
      <c r="L10319" s="1"/>
      <c r="M10319" s="1"/>
      <c r="N10319" s="7"/>
      <c r="O10319" s="11"/>
      <c r="P10319" s="11"/>
      <c r="Q10319" s="11"/>
      <c r="R10319" s="8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  <c r="BR10319" s="1"/>
      <c r="BS10319" s="1"/>
      <c r="BT10319" s="1"/>
      <c r="BU10319" s="1"/>
      <c r="BV10319" s="1"/>
      <c r="BW10319" s="1"/>
      <c r="BX10319" s="1"/>
      <c r="BY10319" s="1"/>
      <c r="BZ10319" s="1"/>
      <c r="CA10319" s="1"/>
      <c r="CB10319" s="1"/>
      <c r="CC10319" s="1"/>
      <c r="CD10319" s="1"/>
      <c r="CE10319" s="1"/>
      <c r="CF10319" s="1"/>
      <c r="CG10319" s="1"/>
      <c r="CH10319" s="1"/>
      <c r="CI10319" s="1"/>
      <c r="CJ10319" s="1"/>
      <c r="CK10319" s="1"/>
      <c r="CL10319" s="1"/>
      <c r="CM10319" s="1"/>
      <c r="CN10319" s="1"/>
      <c r="CO10319" s="1"/>
      <c r="CP10319" s="1"/>
      <c r="CQ10319" s="1"/>
      <c r="CR10319" s="1"/>
      <c r="CS10319" s="1"/>
      <c r="CT10319" s="1"/>
      <c r="CU10319" s="1"/>
      <c r="CV10319" s="1"/>
      <c r="CW10319" s="1"/>
      <c r="CX10319" s="1"/>
      <c r="CY10319" s="1"/>
      <c r="CZ10319" s="1"/>
      <c r="DA10319" s="1"/>
      <c r="DB10319" s="1"/>
      <c r="DC10319" s="1"/>
      <c r="DD10319" s="1"/>
      <c r="DE10319" s="1"/>
      <c r="DF10319" s="1"/>
      <c r="DG10319" s="1"/>
      <c r="DH10319" s="1"/>
      <c r="DI10319" s="1"/>
      <c r="DJ10319" s="1"/>
      <c r="DK10319" s="1"/>
      <c r="DL10319" s="1"/>
      <c r="DM10319" s="1"/>
      <c r="DN10319" s="1"/>
      <c r="DO10319" s="1"/>
    </row>
    <row r="10320" spans="1:119" s="2" customFormat="1">
      <c r="A10320" s="1"/>
      <c r="B10320" s="1"/>
      <c r="C10320" s="1"/>
      <c r="D10320" s="1"/>
      <c r="E10320" s="3"/>
      <c r="F10320" s="11"/>
      <c r="G10320" s="11"/>
      <c r="H10320" s="11"/>
      <c r="I10320" s="5"/>
      <c r="J10320" s="1"/>
      <c r="K10320" s="1"/>
      <c r="L10320" s="1"/>
      <c r="M10320" s="1"/>
      <c r="N10320" s="7"/>
      <c r="O10320" s="11"/>
      <c r="P10320" s="11"/>
      <c r="Q10320" s="11"/>
      <c r="R10320" s="8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  <c r="BR10320" s="1"/>
      <c r="BS10320" s="1"/>
      <c r="BT10320" s="1"/>
      <c r="BU10320" s="1"/>
      <c r="BV10320" s="1"/>
      <c r="BW10320" s="1"/>
      <c r="BX10320" s="1"/>
      <c r="BY10320" s="1"/>
      <c r="BZ10320" s="1"/>
      <c r="CA10320" s="1"/>
      <c r="CB10320" s="1"/>
      <c r="CC10320" s="1"/>
      <c r="CD10320" s="1"/>
      <c r="CE10320" s="1"/>
      <c r="CF10320" s="1"/>
      <c r="CG10320" s="1"/>
      <c r="CH10320" s="1"/>
      <c r="CI10320" s="1"/>
      <c r="CJ10320" s="1"/>
      <c r="CK10320" s="1"/>
      <c r="CL10320" s="1"/>
      <c r="CM10320" s="1"/>
      <c r="CN10320" s="1"/>
      <c r="CO10320" s="1"/>
      <c r="CP10320" s="1"/>
      <c r="CQ10320" s="1"/>
      <c r="CR10320" s="1"/>
      <c r="CS10320" s="1"/>
      <c r="CT10320" s="1"/>
      <c r="CU10320" s="1"/>
      <c r="CV10320" s="1"/>
      <c r="CW10320" s="1"/>
      <c r="CX10320" s="1"/>
      <c r="CY10320" s="1"/>
      <c r="CZ10320" s="1"/>
      <c r="DA10320" s="1"/>
      <c r="DB10320" s="1"/>
      <c r="DC10320" s="1"/>
      <c r="DD10320" s="1"/>
      <c r="DE10320" s="1"/>
      <c r="DF10320" s="1"/>
      <c r="DG10320" s="1"/>
      <c r="DH10320" s="1"/>
      <c r="DI10320" s="1"/>
      <c r="DJ10320" s="1"/>
      <c r="DK10320" s="1"/>
      <c r="DL10320" s="1"/>
      <c r="DM10320" s="1"/>
      <c r="DN10320" s="1"/>
      <c r="DO10320" s="1"/>
    </row>
    <row r="10321" spans="1:119" s="2" customFormat="1">
      <c r="A10321" s="1"/>
      <c r="B10321" s="1"/>
      <c r="C10321" s="1"/>
      <c r="D10321" s="1"/>
      <c r="E10321" s="3"/>
      <c r="F10321" s="11"/>
      <c r="G10321" s="11"/>
      <c r="H10321" s="11"/>
      <c r="I10321" s="5"/>
      <c r="J10321" s="1"/>
      <c r="K10321" s="1"/>
      <c r="L10321" s="1"/>
      <c r="M10321" s="1"/>
      <c r="N10321" s="7"/>
      <c r="O10321" s="11"/>
      <c r="P10321" s="11"/>
      <c r="Q10321" s="11"/>
      <c r="R10321" s="8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  <c r="BR10321" s="1"/>
      <c r="BS10321" s="1"/>
      <c r="BT10321" s="1"/>
      <c r="BU10321" s="1"/>
      <c r="BV10321" s="1"/>
      <c r="BW10321" s="1"/>
      <c r="BX10321" s="1"/>
      <c r="BY10321" s="1"/>
      <c r="BZ10321" s="1"/>
      <c r="CA10321" s="1"/>
      <c r="CB10321" s="1"/>
      <c r="CC10321" s="1"/>
      <c r="CD10321" s="1"/>
      <c r="CE10321" s="1"/>
      <c r="CF10321" s="1"/>
      <c r="CG10321" s="1"/>
      <c r="CH10321" s="1"/>
      <c r="CI10321" s="1"/>
      <c r="CJ10321" s="1"/>
      <c r="CK10321" s="1"/>
      <c r="CL10321" s="1"/>
      <c r="CM10321" s="1"/>
      <c r="CN10321" s="1"/>
      <c r="CO10321" s="1"/>
      <c r="CP10321" s="1"/>
      <c r="CQ10321" s="1"/>
      <c r="CR10321" s="1"/>
      <c r="CS10321" s="1"/>
      <c r="CT10321" s="1"/>
      <c r="CU10321" s="1"/>
      <c r="CV10321" s="1"/>
      <c r="CW10321" s="1"/>
      <c r="CX10321" s="1"/>
      <c r="CY10321" s="1"/>
      <c r="CZ10321" s="1"/>
      <c r="DA10321" s="1"/>
      <c r="DB10321" s="1"/>
      <c r="DC10321" s="1"/>
      <c r="DD10321" s="1"/>
      <c r="DE10321" s="1"/>
      <c r="DF10321" s="1"/>
      <c r="DG10321" s="1"/>
      <c r="DH10321" s="1"/>
      <c r="DI10321" s="1"/>
      <c r="DJ10321" s="1"/>
      <c r="DK10321" s="1"/>
      <c r="DL10321" s="1"/>
      <c r="DM10321" s="1"/>
      <c r="DN10321" s="1"/>
      <c r="DO10321" s="1"/>
    </row>
    <row r="10322" spans="1:119" s="2" customFormat="1">
      <c r="A10322" s="1"/>
      <c r="B10322" s="1"/>
      <c r="C10322" s="1"/>
      <c r="D10322" s="1"/>
      <c r="E10322" s="3"/>
      <c r="F10322" s="11"/>
      <c r="G10322" s="11"/>
      <c r="H10322" s="11"/>
      <c r="I10322" s="5"/>
      <c r="J10322" s="1"/>
      <c r="K10322" s="1"/>
      <c r="L10322" s="1"/>
      <c r="M10322" s="1"/>
      <c r="N10322" s="7"/>
      <c r="O10322" s="11"/>
      <c r="P10322" s="11"/>
      <c r="Q10322" s="11"/>
      <c r="R10322" s="8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  <c r="BR10322" s="1"/>
      <c r="BS10322" s="1"/>
      <c r="BT10322" s="1"/>
      <c r="BU10322" s="1"/>
      <c r="BV10322" s="1"/>
      <c r="BW10322" s="1"/>
      <c r="BX10322" s="1"/>
      <c r="BY10322" s="1"/>
      <c r="BZ10322" s="1"/>
      <c r="CA10322" s="1"/>
      <c r="CB10322" s="1"/>
      <c r="CC10322" s="1"/>
      <c r="CD10322" s="1"/>
      <c r="CE10322" s="1"/>
      <c r="CF10322" s="1"/>
      <c r="CG10322" s="1"/>
      <c r="CH10322" s="1"/>
      <c r="CI10322" s="1"/>
      <c r="CJ10322" s="1"/>
      <c r="CK10322" s="1"/>
      <c r="CL10322" s="1"/>
      <c r="CM10322" s="1"/>
      <c r="CN10322" s="1"/>
      <c r="CO10322" s="1"/>
      <c r="CP10322" s="1"/>
      <c r="CQ10322" s="1"/>
      <c r="CR10322" s="1"/>
      <c r="CS10322" s="1"/>
      <c r="CT10322" s="1"/>
      <c r="CU10322" s="1"/>
      <c r="CV10322" s="1"/>
      <c r="CW10322" s="1"/>
      <c r="CX10322" s="1"/>
      <c r="CY10322" s="1"/>
      <c r="CZ10322" s="1"/>
      <c r="DA10322" s="1"/>
      <c r="DB10322" s="1"/>
      <c r="DC10322" s="1"/>
      <c r="DD10322" s="1"/>
      <c r="DE10322" s="1"/>
      <c r="DF10322" s="1"/>
      <c r="DG10322" s="1"/>
      <c r="DH10322" s="1"/>
      <c r="DI10322" s="1"/>
      <c r="DJ10322" s="1"/>
      <c r="DK10322" s="1"/>
      <c r="DL10322" s="1"/>
      <c r="DM10322" s="1"/>
      <c r="DN10322" s="1"/>
      <c r="DO10322" s="1"/>
    </row>
    <row r="10323" spans="1:119" s="2" customFormat="1">
      <c r="A10323" s="1"/>
      <c r="B10323" s="1"/>
      <c r="C10323" s="1"/>
      <c r="D10323" s="1"/>
      <c r="E10323" s="3"/>
      <c r="F10323" s="11"/>
      <c r="G10323" s="11"/>
      <c r="H10323" s="11"/>
      <c r="I10323" s="5"/>
      <c r="J10323" s="1"/>
      <c r="K10323" s="1"/>
      <c r="L10323" s="1"/>
      <c r="M10323" s="1"/>
      <c r="N10323" s="7"/>
      <c r="O10323" s="11"/>
      <c r="P10323" s="11"/>
      <c r="Q10323" s="11"/>
      <c r="R10323" s="8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  <c r="BR10323" s="1"/>
      <c r="BS10323" s="1"/>
      <c r="BT10323" s="1"/>
      <c r="BU10323" s="1"/>
      <c r="BV10323" s="1"/>
      <c r="BW10323" s="1"/>
      <c r="BX10323" s="1"/>
      <c r="BY10323" s="1"/>
      <c r="BZ10323" s="1"/>
      <c r="CA10323" s="1"/>
      <c r="CB10323" s="1"/>
      <c r="CC10323" s="1"/>
      <c r="CD10323" s="1"/>
      <c r="CE10323" s="1"/>
      <c r="CF10323" s="1"/>
      <c r="CG10323" s="1"/>
      <c r="CH10323" s="1"/>
      <c r="CI10323" s="1"/>
      <c r="CJ10323" s="1"/>
      <c r="CK10323" s="1"/>
      <c r="CL10323" s="1"/>
      <c r="CM10323" s="1"/>
      <c r="CN10323" s="1"/>
      <c r="CO10323" s="1"/>
      <c r="CP10323" s="1"/>
      <c r="CQ10323" s="1"/>
      <c r="CR10323" s="1"/>
      <c r="CS10323" s="1"/>
      <c r="CT10323" s="1"/>
      <c r="CU10323" s="1"/>
      <c r="CV10323" s="1"/>
      <c r="CW10323" s="1"/>
      <c r="CX10323" s="1"/>
      <c r="CY10323" s="1"/>
      <c r="CZ10323" s="1"/>
      <c r="DA10323" s="1"/>
      <c r="DB10323" s="1"/>
      <c r="DC10323" s="1"/>
      <c r="DD10323" s="1"/>
      <c r="DE10323" s="1"/>
      <c r="DF10323" s="1"/>
      <c r="DG10323" s="1"/>
      <c r="DH10323" s="1"/>
      <c r="DI10323" s="1"/>
      <c r="DJ10323" s="1"/>
      <c r="DK10323" s="1"/>
      <c r="DL10323" s="1"/>
      <c r="DM10323" s="1"/>
      <c r="DN10323" s="1"/>
      <c r="DO10323" s="1"/>
    </row>
    <row r="10324" spans="1:119" s="2" customFormat="1">
      <c r="A10324" s="1"/>
      <c r="B10324" s="1"/>
      <c r="C10324" s="1"/>
      <c r="D10324" s="1"/>
      <c r="E10324" s="3"/>
      <c r="F10324" s="11"/>
      <c r="G10324" s="11"/>
      <c r="H10324" s="11"/>
      <c r="I10324" s="5"/>
      <c r="J10324" s="1"/>
      <c r="K10324" s="1"/>
      <c r="L10324" s="1"/>
      <c r="M10324" s="1"/>
      <c r="N10324" s="7"/>
      <c r="O10324" s="11"/>
      <c r="P10324" s="11"/>
      <c r="Q10324" s="11"/>
      <c r="R10324" s="8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  <c r="BR10324" s="1"/>
      <c r="BS10324" s="1"/>
      <c r="BT10324" s="1"/>
      <c r="BU10324" s="1"/>
      <c r="BV10324" s="1"/>
      <c r="BW10324" s="1"/>
      <c r="BX10324" s="1"/>
      <c r="BY10324" s="1"/>
      <c r="BZ10324" s="1"/>
      <c r="CA10324" s="1"/>
      <c r="CB10324" s="1"/>
      <c r="CC10324" s="1"/>
      <c r="CD10324" s="1"/>
      <c r="CE10324" s="1"/>
      <c r="CF10324" s="1"/>
      <c r="CG10324" s="1"/>
      <c r="CH10324" s="1"/>
      <c r="CI10324" s="1"/>
      <c r="CJ10324" s="1"/>
      <c r="CK10324" s="1"/>
      <c r="CL10324" s="1"/>
      <c r="CM10324" s="1"/>
      <c r="CN10324" s="1"/>
      <c r="CO10324" s="1"/>
      <c r="CP10324" s="1"/>
      <c r="CQ10324" s="1"/>
      <c r="CR10324" s="1"/>
      <c r="CS10324" s="1"/>
      <c r="CT10324" s="1"/>
      <c r="CU10324" s="1"/>
      <c r="CV10324" s="1"/>
      <c r="CW10324" s="1"/>
      <c r="CX10324" s="1"/>
      <c r="CY10324" s="1"/>
      <c r="CZ10324" s="1"/>
      <c r="DA10324" s="1"/>
      <c r="DB10324" s="1"/>
      <c r="DC10324" s="1"/>
      <c r="DD10324" s="1"/>
      <c r="DE10324" s="1"/>
      <c r="DF10324" s="1"/>
      <c r="DG10324" s="1"/>
      <c r="DH10324" s="1"/>
      <c r="DI10324" s="1"/>
      <c r="DJ10324" s="1"/>
      <c r="DK10324" s="1"/>
      <c r="DL10324" s="1"/>
      <c r="DM10324" s="1"/>
      <c r="DN10324" s="1"/>
      <c r="DO10324" s="1"/>
    </row>
    <row r="10325" spans="1:119" s="2" customFormat="1">
      <c r="A10325" s="1"/>
      <c r="B10325" s="1"/>
      <c r="C10325" s="1"/>
      <c r="D10325" s="1"/>
      <c r="E10325" s="3"/>
      <c r="F10325" s="11"/>
      <c r="G10325" s="11"/>
      <c r="H10325" s="11"/>
      <c r="I10325" s="5"/>
      <c r="J10325" s="1"/>
      <c r="K10325" s="1"/>
      <c r="L10325" s="1"/>
      <c r="M10325" s="1"/>
      <c r="N10325" s="7"/>
      <c r="O10325" s="11"/>
      <c r="P10325" s="11"/>
      <c r="Q10325" s="11"/>
      <c r="R10325" s="8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  <c r="BR10325" s="1"/>
      <c r="BS10325" s="1"/>
      <c r="BT10325" s="1"/>
      <c r="BU10325" s="1"/>
      <c r="BV10325" s="1"/>
      <c r="BW10325" s="1"/>
      <c r="BX10325" s="1"/>
      <c r="BY10325" s="1"/>
      <c r="BZ10325" s="1"/>
      <c r="CA10325" s="1"/>
      <c r="CB10325" s="1"/>
      <c r="CC10325" s="1"/>
      <c r="CD10325" s="1"/>
      <c r="CE10325" s="1"/>
      <c r="CF10325" s="1"/>
      <c r="CG10325" s="1"/>
      <c r="CH10325" s="1"/>
      <c r="CI10325" s="1"/>
      <c r="CJ10325" s="1"/>
      <c r="CK10325" s="1"/>
      <c r="CL10325" s="1"/>
      <c r="CM10325" s="1"/>
      <c r="CN10325" s="1"/>
      <c r="CO10325" s="1"/>
      <c r="CP10325" s="1"/>
      <c r="CQ10325" s="1"/>
      <c r="CR10325" s="1"/>
      <c r="CS10325" s="1"/>
      <c r="CT10325" s="1"/>
      <c r="CU10325" s="1"/>
      <c r="CV10325" s="1"/>
      <c r="CW10325" s="1"/>
      <c r="CX10325" s="1"/>
      <c r="CY10325" s="1"/>
      <c r="CZ10325" s="1"/>
      <c r="DA10325" s="1"/>
      <c r="DB10325" s="1"/>
      <c r="DC10325" s="1"/>
      <c r="DD10325" s="1"/>
      <c r="DE10325" s="1"/>
      <c r="DF10325" s="1"/>
      <c r="DG10325" s="1"/>
      <c r="DH10325" s="1"/>
      <c r="DI10325" s="1"/>
      <c r="DJ10325" s="1"/>
      <c r="DK10325" s="1"/>
      <c r="DL10325" s="1"/>
      <c r="DM10325" s="1"/>
      <c r="DN10325" s="1"/>
      <c r="DO10325" s="1"/>
    </row>
    <row r="10326" spans="1:119" s="2" customFormat="1">
      <c r="A10326" s="1"/>
      <c r="B10326" s="1"/>
      <c r="C10326" s="1"/>
      <c r="D10326" s="1"/>
      <c r="E10326" s="3"/>
      <c r="F10326" s="11"/>
      <c r="G10326" s="11"/>
      <c r="H10326" s="11"/>
      <c r="I10326" s="5"/>
      <c r="J10326" s="1"/>
      <c r="K10326" s="1"/>
      <c r="L10326" s="1"/>
      <c r="M10326" s="1"/>
      <c r="N10326" s="7"/>
      <c r="O10326" s="11"/>
      <c r="P10326" s="11"/>
      <c r="Q10326" s="11"/>
      <c r="R10326" s="8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  <c r="BR10326" s="1"/>
      <c r="BS10326" s="1"/>
      <c r="BT10326" s="1"/>
      <c r="BU10326" s="1"/>
      <c r="BV10326" s="1"/>
      <c r="BW10326" s="1"/>
      <c r="BX10326" s="1"/>
      <c r="BY10326" s="1"/>
      <c r="BZ10326" s="1"/>
      <c r="CA10326" s="1"/>
      <c r="CB10326" s="1"/>
      <c r="CC10326" s="1"/>
      <c r="CD10326" s="1"/>
      <c r="CE10326" s="1"/>
      <c r="CF10326" s="1"/>
      <c r="CG10326" s="1"/>
      <c r="CH10326" s="1"/>
      <c r="CI10326" s="1"/>
      <c r="CJ10326" s="1"/>
      <c r="CK10326" s="1"/>
      <c r="CL10326" s="1"/>
      <c r="CM10326" s="1"/>
      <c r="CN10326" s="1"/>
      <c r="CO10326" s="1"/>
      <c r="CP10326" s="1"/>
      <c r="CQ10326" s="1"/>
      <c r="CR10326" s="1"/>
      <c r="CS10326" s="1"/>
      <c r="CT10326" s="1"/>
      <c r="CU10326" s="1"/>
      <c r="CV10326" s="1"/>
      <c r="CW10326" s="1"/>
      <c r="CX10326" s="1"/>
      <c r="CY10326" s="1"/>
      <c r="CZ10326" s="1"/>
      <c r="DA10326" s="1"/>
      <c r="DB10326" s="1"/>
      <c r="DC10326" s="1"/>
      <c r="DD10326" s="1"/>
      <c r="DE10326" s="1"/>
      <c r="DF10326" s="1"/>
      <c r="DG10326" s="1"/>
      <c r="DH10326" s="1"/>
      <c r="DI10326" s="1"/>
      <c r="DJ10326" s="1"/>
      <c r="DK10326" s="1"/>
      <c r="DL10326" s="1"/>
      <c r="DM10326" s="1"/>
      <c r="DN10326" s="1"/>
      <c r="DO10326" s="1"/>
    </row>
    <row r="10327" spans="1:119" s="2" customFormat="1">
      <c r="A10327" s="1"/>
      <c r="B10327" s="1"/>
      <c r="C10327" s="1"/>
      <c r="D10327" s="1"/>
      <c r="E10327" s="3"/>
      <c r="F10327" s="11"/>
      <c r="G10327" s="11"/>
      <c r="H10327" s="11"/>
      <c r="I10327" s="5"/>
      <c r="J10327" s="1"/>
      <c r="K10327" s="1"/>
      <c r="L10327" s="1"/>
      <c r="M10327" s="1"/>
      <c r="N10327" s="7"/>
      <c r="O10327" s="11"/>
      <c r="P10327" s="11"/>
      <c r="Q10327" s="11"/>
      <c r="R10327" s="8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  <c r="BR10327" s="1"/>
      <c r="BS10327" s="1"/>
      <c r="BT10327" s="1"/>
      <c r="BU10327" s="1"/>
      <c r="BV10327" s="1"/>
      <c r="BW10327" s="1"/>
      <c r="BX10327" s="1"/>
      <c r="BY10327" s="1"/>
      <c r="BZ10327" s="1"/>
      <c r="CA10327" s="1"/>
      <c r="CB10327" s="1"/>
      <c r="CC10327" s="1"/>
      <c r="CD10327" s="1"/>
      <c r="CE10327" s="1"/>
      <c r="CF10327" s="1"/>
      <c r="CG10327" s="1"/>
      <c r="CH10327" s="1"/>
      <c r="CI10327" s="1"/>
      <c r="CJ10327" s="1"/>
      <c r="CK10327" s="1"/>
      <c r="CL10327" s="1"/>
      <c r="CM10327" s="1"/>
      <c r="CN10327" s="1"/>
      <c r="CO10327" s="1"/>
      <c r="CP10327" s="1"/>
      <c r="CQ10327" s="1"/>
      <c r="CR10327" s="1"/>
      <c r="CS10327" s="1"/>
      <c r="CT10327" s="1"/>
      <c r="CU10327" s="1"/>
      <c r="CV10327" s="1"/>
      <c r="CW10327" s="1"/>
      <c r="CX10327" s="1"/>
      <c r="CY10327" s="1"/>
      <c r="CZ10327" s="1"/>
      <c r="DA10327" s="1"/>
      <c r="DB10327" s="1"/>
      <c r="DC10327" s="1"/>
      <c r="DD10327" s="1"/>
      <c r="DE10327" s="1"/>
      <c r="DF10327" s="1"/>
      <c r="DG10327" s="1"/>
      <c r="DH10327" s="1"/>
      <c r="DI10327" s="1"/>
      <c r="DJ10327" s="1"/>
      <c r="DK10327" s="1"/>
      <c r="DL10327" s="1"/>
      <c r="DM10327" s="1"/>
      <c r="DN10327" s="1"/>
      <c r="DO10327" s="1"/>
    </row>
    <row r="10328" spans="1:119" s="2" customFormat="1">
      <c r="A10328" s="1"/>
      <c r="B10328" s="1"/>
      <c r="C10328" s="1"/>
      <c r="D10328" s="1"/>
      <c r="E10328" s="3"/>
      <c r="F10328" s="11"/>
      <c r="G10328" s="11"/>
      <c r="H10328" s="11"/>
      <c r="I10328" s="5"/>
      <c r="J10328" s="1"/>
      <c r="K10328" s="1"/>
      <c r="L10328" s="1"/>
      <c r="M10328" s="1"/>
      <c r="N10328" s="7"/>
      <c r="O10328" s="11"/>
      <c r="P10328" s="11"/>
      <c r="Q10328" s="11"/>
      <c r="R10328" s="8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  <c r="BR10328" s="1"/>
      <c r="BS10328" s="1"/>
      <c r="BT10328" s="1"/>
      <c r="BU10328" s="1"/>
      <c r="BV10328" s="1"/>
      <c r="BW10328" s="1"/>
      <c r="BX10328" s="1"/>
      <c r="BY10328" s="1"/>
      <c r="BZ10328" s="1"/>
      <c r="CA10328" s="1"/>
      <c r="CB10328" s="1"/>
      <c r="CC10328" s="1"/>
      <c r="CD10328" s="1"/>
      <c r="CE10328" s="1"/>
      <c r="CF10328" s="1"/>
      <c r="CG10328" s="1"/>
      <c r="CH10328" s="1"/>
      <c r="CI10328" s="1"/>
      <c r="CJ10328" s="1"/>
      <c r="CK10328" s="1"/>
      <c r="CL10328" s="1"/>
      <c r="CM10328" s="1"/>
      <c r="CN10328" s="1"/>
      <c r="CO10328" s="1"/>
      <c r="CP10328" s="1"/>
      <c r="CQ10328" s="1"/>
      <c r="CR10328" s="1"/>
      <c r="CS10328" s="1"/>
      <c r="CT10328" s="1"/>
      <c r="CU10328" s="1"/>
      <c r="CV10328" s="1"/>
      <c r="CW10328" s="1"/>
      <c r="CX10328" s="1"/>
      <c r="CY10328" s="1"/>
      <c r="CZ10328" s="1"/>
      <c r="DA10328" s="1"/>
      <c r="DB10328" s="1"/>
      <c r="DC10328" s="1"/>
      <c r="DD10328" s="1"/>
      <c r="DE10328" s="1"/>
      <c r="DF10328" s="1"/>
      <c r="DG10328" s="1"/>
      <c r="DH10328" s="1"/>
      <c r="DI10328" s="1"/>
      <c r="DJ10328" s="1"/>
      <c r="DK10328" s="1"/>
      <c r="DL10328" s="1"/>
      <c r="DM10328" s="1"/>
      <c r="DN10328" s="1"/>
      <c r="DO10328" s="1"/>
    </row>
    <row r="10329" spans="1:119" s="2" customFormat="1">
      <c r="A10329" s="1"/>
      <c r="B10329" s="1"/>
      <c r="C10329" s="1"/>
      <c r="D10329" s="1"/>
      <c r="E10329" s="3"/>
      <c r="F10329" s="11"/>
      <c r="G10329" s="11"/>
      <c r="H10329" s="11"/>
      <c r="I10329" s="5"/>
      <c r="J10329" s="1"/>
      <c r="K10329" s="1"/>
      <c r="L10329" s="1"/>
      <c r="M10329" s="1"/>
      <c r="N10329" s="7"/>
      <c r="O10329" s="11"/>
      <c r="P10329" s="11"/>
      <c r="Q10329" s="11"/>
      <c r="R10329" s="8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  <c r="BR10329" s="1"/>
      <c r="BS10329" s="1"/>
      <c r="BT10329" s="1"/>
      <c r="BU10329" s="1"/>
      <c r="BV10329" s="1"/>
      <c r="BW10329" s="1"/>
      <c r="BX10329" s="1"/>
      <c r="BY10329" s="1"/>
      <c r="BZ10329" s="1"/>
      <c r="CA10329" s="1"/>
      <c r="CB10329" s="1"/>
      <c r="CC10329" s="1"/>
      <c r="CD10329" s="1"/>
      <c r="CE10329" s="1"/>
      <c r="CF10329" s="1"/>
      <c r="CG10329" s="1"/>
      <c r="CH10329" s="1"/>
      <c r="CI10329" s="1"/>
      <c r="CJ10329" s="1"/>
      <c r="CK10329" s="1"/>
      <c r="CL10329" s="1"/>
      <c r="CM10329" s="1"/>
      <c r="CN10329" s="1"/>
      <c r="CO10329" s="1"/>
      <c r="CP10329" s="1"/>
      <c r="CQ10329" s="1"/>
      <c r="CR10329" s="1"/>
      <c r="CS10329" s="1"/>
      <c r="CT10329" s="1"/>
      <c r="CU10329" s="1"/>
      <c r="CV10329" s="1"/>
      <c r="CW10329" s="1"/>
      <c r="CX10329" s="1"/>
      <c r="CY10329" s="1"/>
      <c r="CZ10329" s="1"/>
      <c r="DA10329" s="1"/>
      <c r="DB10329" s="1"/>
      <c r="DC10329" s="1"/>
      <c r="DD10329" s="1"/>
      <c r="DE10329" s="1"/>
      <c r="DF10329" s="1"/>
      <c r="DG10329" s="1"/>
      <c r="DH10329" s="1"/>
      <c r="DI10329" s="1"/>
      <c r="DJ10329" s="1"/>
      <c r="DK10329" s="1"/>
      <c r="DL10329" s="1"/>
      <c r="DM10329" s="1"/>
      <c r="DN10329" s="1"/>
      <c r="DO10329" s="1"/>
    </row>
    <row r="10330" spans="1:119" s="2" customFormat="1">
      <c r="A10330" s="1"/>
      <c r="B10330" s="1"/>
      <c r="C10330" s="1"/>
      <c r="D10330" s="1"/>
      <c r="E10330" s="3"/>
      <c r="F10330" s="11"/>
      <c r="G10330" s="11"/>
      <c r="H10330" s="11"/>
      <c r="I10330" s="5"/>
      <c r="J10330" s="1"/>
      <c r="K10330" s="1"/>
      <c r="L10330" s="1"/>
      <c r="M10330" s="1"/>
      <c r="N10330" s="7"/>
      <c r="O10330" s="11"/>
      <c r="P10330" s="11"/>
      <c r="Q10330" s="11"/>
      <c r="R10330" s="8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  <c r="BR10330" s="1"/>
      <c r="BS10330" s="1"/>
      <c r="BT10330" s="1"/>
      <c r="BU10330" s="1"/>
      <c r="BV10330" s="1"/>
      <c r="BW10330" s="1"/>
      <c r="BX10330" s="1"/>
      <c r="BY10330" s="1"/>
      <c r="BZ10330" s="1"/>
      <c r="CA10330" s="1"/>
      <c r="CB10330" s="1"/>
      <c r="CC10330" s="1"/>
      <c r="CD10330" s="1"/>
      <c r="CE10330" s="1"/>
      <c r="CF10330" s="1"/>
      <c r="CG10330" s="1"/>
      <c r="CH10330" s="1"/>
      <c r="CI10330" s="1"/>
      <c r="CJ10330" s="1"/>
      <c r="CK10330" s="1"/>
      <c r="CL10330" s="1"/>
      <c r="CM10330" s="1"/>
      <c r="CN10330" s="1"/>
      <c r="CO10330" s="1"/>
      <c r="CP10330" s="1"/>
      <c r="CQ10330" s="1"/>
      <c r="CR10330" s="1"/>
      <c r="CS10330" s="1"/>
      <c r="CT10330" s="1"/>
      <c r="CU10330" s="1"/>
      <c r="CV10330" s="1"/>
      <c r="CW10330" s="1"/>
      <c r="CX10330" s="1"/>
      <c r="CY10330" s="1"/>
      <c r="CZ10330" s="1"/>
      <c r="DA10330" s="1"/>
      <c r="DB10330" s="1"/>
      <c r="DC10330" s="1"/>
      <c r="DD10330" s="1"/>
      <c r="DE10330" s="1"/>
      <c r="DF10330" s="1"/>
      <c r="DG10330" s="1"/>
      <c r="DH10330" s="1"/>
      <c r="DI10330" s="1"/>
      <c r="DJ10330" s="1"/>
      <c r="DK10330" s="1"/>
      <c r="DL10330" s="1"/>
      <c r="DM10330" s="1"/>
      <c r="DN10330" s="1"/>
      <c r="DO10330" s="1"/>
    </row>
    <row r="10331" spans="1:119" s="2" customFormat="1">
      <c r="A10331" s="1"/>
      <c r="B10331" s="1"/>
      <c r="C10331" s="1"/>
      <c r="D10331" s="1"/>
      <c r="E10331" s="3"/>
      <c r="F10331" s="11"/>
      <c r="G10331" s="11"/>
      <c r="H10331" s="11"/>
      <c r="I10331" s="5"/>
      <c r="J10331" s="1"/>
      <c r="K10331" s="1"/>
      <c r="L10331" s="1"/>
      <c r="M10331" s="1"/>
      <c r="N10331" s="7"/>
      <c r="O10331" s="11"/>
      <c r="P10331" s="11"/>
      <c r="Q10331" s="11"/>
      <c r="R10331" s="8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  <c r="BR10331" s="1"/>
      <c r="BS10331" s="1"/>
      <c r="BT10331" s="1"/>
      <c r="BU10331" s="1"/>
      <c r="BV10331" s="1"/>
      <c r="BW10331" s="1"/>
      <c r="BX10331" s="1"/>
      <c r="BY10331" s="1"/>
      <c r="BZ10331" s="1"/>
      <c r="CA10331" s="1"/>
      <c r="CB10331" s="1"/>
      <c r="CC10331" s="1"/>
      <c r="CD10331" s="1"/>
      <c r="CE10331" s="1"/>
      <c r="CF10331" s="1"/>
      <c r="CG10331" s="1"/>
      <c r="CH10331" s="1"/>
      <c r="CI10331" s="1"/>
      <c r="CJ10331" s="1"/>
      <c r="CK10331" s="1"/>
      <c r="CL10331" s="1"/>
      <c r="CM10331" s="1"/>
      <c r="CN10331" s="1"/>
      <c r="CO10331" s="1"/>
      <c r="CP10331" s="1"/>
      <c r="CQ10331" s="1"/>
      <c r="CR10331" s="1"/>
      <c r="CS10331" s="1"/>
      <c r="CT10331" s="1"/>
      <c r="CU10331" s="1"/>
      <c r="CV10331" s="1"/>
      <c r="CW10331" s="1"/>
      <c r="CX10331" s="1"/>
      <c r="CY10331" s="1"/>
      <c r="CZ10331" s="1"/>
      <c r="DA10331" s="1"/>
      <c r="DB10331" s="1"/>
      <c r="DC10331" s="1"/>
      <c r="DD10331" s="1"/>
      <c r="DE10331" s="1"/>
      <c r="DF10331" s="1"/>
      <c r="DG10331" s="1"/>
      <c r="DH10331" s="1"/>
      <c r="DI10331" s="1"/>
      <c r="DJ10331" s="1"/>
      <c r="DK10331" s="1"/>
      <c r="DL10331" s="1"/>
      <c r="DM10331" s="1"/>
      <c r="DN10331" s="1"/>
      <c r="DO10331" s="1"/>
    </row>
    <row r="10332" spans="1:119" s="2" customFormat="1">
      <c r="A10332" s="1"/>
      <c r="B10332" s="1"/>
      <c r="C10332" s="1"/>
      <c r="D10332" s="1"/>
      <c r="E10332" s="3"/>
      <c r="F10332" s="11"/>
      <c r="G10332" s="11"/>
      <c r="H10332" s="11"/>
      <c r="I10332" s="5"/>
      <c r="J10332" s="1"/>
      <c r="K10332" s="1"/>
      <c r="L10332" s="1"/>
      <c r="M10332" s="1"/>
      <c r="N10332" s="7"/>
      <c r="O10332" s="11"/>
      <c r="P10332" s="11"/>
      <c r="Q10332" s="11"/>
      <c r="R10332" s="8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  <c r="BR10332" s="1"/>
      <c r="BS10332" s="1"/>
      <c r="BT10332" s="1"/>
      <c r="BU10332" s="1"/>
      <c r="BV10332" s="1"/>
      <c r="BW10332" s="1"/>
      <c r="BX10332" s="1"/>
      <c r="BY10332" s="1"/>
      <c r="BZ10332" s="1"/>
      <c r="CA10332" s="1"/>
      <c r="CB10332" s="1"/>
      <c r="CC10332" s="1"/>
      <c r="CD10332" s="1"/>
      <c r="CE10332" s="1"/>
      <c r="CF10332" s="1"/>
      <c r="CG10332" s="1"/>
      <c r="CH10332" s="1"/>
      <c r="CI10332" s="1"/>
      <c r="CJ10332" s="1"/>
      <c r="CK10332" s="1"/>
      <c r="CL10332" s="1"/>
      <c r="CM10332" s="1"/>
      <c r="CN10332" s="1"/>
      <c r="CO10332" s="1"/>
      <c r="CP10332" s="1"/>
      <c r="CQ10332" s="1"/>
      <c r="CR10332" s="1"/>
      <c r="CS10332" s="1"/>
      <c r="CT10332" s="1"/>
      <c r="CU10332" s="1"/>
      <c r="CV10332" s="1"/>
      <c r="CW10332" s="1"/>
      <c r="CX10332" s="1"/>
      <c r="CY10332" s="1"/>
      <c r="CZ10332" s="1"/>
      <c r="DA10332" s="1"/>
      <c r="DB10332" s="1"/>
      <c r="DC10332" s="1"/>
      <c r="DD10332" s="1"/>
      <c r="DE10332" s="1"/>
      <c r="DF10332" s="1"/>
      <c r="DG10332" s="1"/>
      <c r="DH10332" s="1"/>
      <c r="DI10332" s="1"/>
      <c r="DJ10332" s="1"/>
      <c r="DK10332" s="1"/>
      <c r="DL10332" s="1"/>
      <c r="DM10332" s="1"/>
      <c r="DN10332" s="1"/>
      <c r="DO10332" s="1"/>
    </row>
    <row r="10333" spans="1:119" s="2" customFormat="1">
      <c r="A10333" s="1"/>
      <c r="B10333" s="1"/>
      <c r="C10333" s="1"/>
      <c r="D10333" s="1"/>
      <c r="E10333" s="3"/>
      <c r="F10333" s="11"/>
      <c r="G10333" s="11"/>
      <c r="H10333" s="11"/>
      <c r="I10333" s="5"/>
      <c r="J10333" s="1"/>
      <c r="K10333" s="1"/>
      <c r="L10333" s="1"/>
      <c r="M10333" s="1"/>
      <c r="N10333" s="7"/>
      <c r="O10333" s="11"/>
      <c r="P10333" s="11"/>
      <c r="Q10333" s="11"/>
      <c r="R10333" s="8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  <c r="BR10333" s="1"/>
      <c r="BS10333" s="1"/>
      <c r="BT10333" s="1"/>
      <c r="BU10333" s="1"/>
      <c r="BV10333" s="1"/>
      <c r="BW10333" s="1"/>
      <c r="BX10333" s="1"/>
      <c r="BY10333" s="1"/>
      <c r="BZ10333" s="1"/>
      <c r="CA10333" s="1"/>
      <c r="CB10333" s="1"/>
      <c r="CC10333" s="1"/>
      <c r="CD10333" s="1"/>
      <c r="CE10333" s="1"/>
      <c r="CF10333" s="1"/>
      <c r="CG10333" s="1"/>
      <c r="CH10333" s="1"/>
      <c r="CI10333" s="1"/>
      <c r="CJ10333" s="1"/>
      <c r="CK10333" s="1"/>
      <c r="CL10333" s="1"/>
      <c r="CM10333" s="1"/>
      <c r="CN10333" s="1"/>
      <c r="CO10333" s="1"/>
      <c r="CP10333" s="1"/>
      <c r="CQ10333" s="1"/>
      <c r="CR10333" s="1"/>
      <c r="CS10333" s="1"/>
      <c r="CT10333" s="1"/>
      <c r="CU10333" s="1"/>
      <c r="CV10333" s="1"/>
      <c r="CW10333" s="1"/>
      <c r="CX10333" s="1"/>
      <c r="CY10333" s="1"/>
      <c r="CZ10333" s="1"/>
      <c r="DA10333" s="1"/>
      <c r="DB10333" s="1"/>
      <c r="DC10333" s="1"/>
      <c r="DD10333" s="1"/>
      <c r="DE10333" s="1"/>
      <c r="DF10333" s="1"/>
      <c r="DG10333" s="1"/>
      <c r="DH10333" s="1"/>
      <c r="DI10333" s="1"/>
      <c r="DJ10333" s="1"/>
      <c r="DK10333" s="1"/>
      <c r="DL10333" s="1"/>
      <c r="DM10333" s="1"/>
      <c r="DN10333" s="1"/>
      <c r="DO10333" s="1"/>
    </row>
    <row r="10334" spans="1:119" s="2" customFormat="1">
      <c r="A10334" s="1"/>
      <c r="B10334" s="1"/>
      <c r="C10334" s="1"/>
      <c r="D10334" s="1"/>
      <c r="E10334" s="3"/>
      <c r="F10334" s="11"/>
      <c r="G10334" s="11"/>
      <c r="H10334" s="11"/>
      <c r="I10334" s="5"/>
      <c r="J10334" s="1"/>
      <c r="K10334" s="1"/>
      <c r="L10334" s="1"/>
      <c r="M10334" s="1"/>
      <c r="N10334" s="7"/>
      <c r="O10334" s="11"/>
      <c r="P10334" s="11"/>
      <c r="Q10334" s="11"/>
      <c r="R10334" s="8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  <c r="BR10334" s="1"/>
      <c r="BS10334" s="1"/>
      <c r="BT10334" s="1"/>
      <c r="BU10334" s="1"/>
      <c r="BV10334" s="1"/>
      <c r="BW10334" s="1"/>
      <c r="BX10334" s="1"/>
      <c r="BY10334" s="1"/>
      <c r="BZ10334" s="1"/>
      <c r="CA10334" s="1"/>
      <c r="CB10334" s="1"/>
      <c r="CC10334" s="1"/>
      <c r="CD10334" s="1"/>
      <c r="CE10334" s="1"/>
      <c r="CF10334" s="1"/>
      <c r="CG10334" s="1"/>
      <c r="CH10334" s="1"/>
      <c r="CI10334" s="1"/>
      <c r="CJ10334" s="1"/>
      <c r="CK10334" s="1"/>
      <c r="CL10334" s="1"/>
      <c r="CM10334" s="1"/>
      <c r="CN10334" s="1"/>
      <c r="CO10334" s="1"/>
      <c r="CP10334" s="1"/>
      <c r="CQ10334" s="1"/>
      <c r="CR10334" s="1"/>
      <c r="CS10334" s="1"/>
      <c r="CT10334" s="1"/>
      <c r="CU10334" s="1"/>
      <c r="CV10334" s="1"/>
      <c r="CW10334" s="1"/>
      <c r="CX10334" s="1"/>
      <c r="CY10334" s="1"/>
      <c r="CZ10334" s="1"/>
      <c r="DA10334" s="1"/>
      <c r="DB10334" s="1"/>
      <c r="DC10334" s="1"/>
      <c r="DD10334" s="1"/>
      <c r="DE10334" s="1"/>
      <c r="DF10334" s="1"/>
      <c r="DG10334" s="1"/>
      <c r="DH10334" s="1"/>
      <c r="DI10334" s="1"/>
      <c r="DJ10334" s="1"/>
      <c r="DK10334" s="1"/>
      <c r="DL10334" s="1"/>
      <c r="DM10334" s="1"/>
      <c r="DN10334" s="1"/>
      <c r="DO10334" s="1"/>
    </row>
    <row r="10335" spans="1:119" s="2" customFormat="1">
      <c r="A10335" s="1"/>
      <c r="B10335" s="1"/>
      <c r="C10335" s="1"/>
      <c r="D10335" s="1"/>
      <c r="E10335" s="3"/>
      <c r="F10335" s="11"/>
      <c r="G10335" s="11"/>
      <c r="H10335" s="11"/>
      <c r="I10335" s="5"/>
      <c r="J10335" s="1"/>
      <c r="K10335" s="1"/>
      <c r="L10335" s="1"/>
      <c r="M10335" s="1"/>
      <c r="N10335" s="7"/>
      <c r="O10335" s="11"/>
      <c r="P10335" s="11"/>
      <c r="Q10335" s="11"/>
      <c r="R10335" s="8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  <c r="BR10335" s="1"/>
      <c r="BS10335" s="1"/>
      <c r="BT10335" s="1"/>
      <c r="BU10335" s="1"/>
      <c r="BV10335" s="1"/>
      <c r="BW10335" s="1"/>
      <c r="BX10335" s="1"/>
      <c r="BY10335" s="1"/>
      <c r="BZ10335" s="1"/>
      <c r="CA10335" s="1"/>
      <c r="CB10335" s="1"/>
      <c r="CC10335" s="1"/>
      <c r="CD10335" s="1"/>
      <c r="CE10335" s="1"/>
      <c r="CF10335" s="1"/>
      <c r="CG10335" s="1"/>
      <c r="CH10335" s="1"/>
      <c r="CI10335" s="1"/>
      <c r="CJ10335" s="1"/>
      <c r="CK10335" s="1"/>
      <c r="CL10335" s="1"/>
      <c r="CM10335" s="1"/>
      <c r="CN10335" s="1"/>
      <c r="CO10335" s="1"/>
      <c r="CP10335" s="1"/>
      <c r="CQ10335" s="1"/>
      <c r="CR10335" s="1"/>
      <c r="CS10335" s="1"/>
      <c r="CT10335" s="1"/>
      <c r="CU10335" s="1"/>
      <c r="CV10335" s="1"/>
      <c r="CW10335" s="1"/>
      <c r="CX10335" s="1"/>
      <c r="CY10335" s="1"/>
      <c r="CZ10335" s="1"/>
      <c r="DA10335" s="1"/>
      <c r="DB10335" s="1"/>
      <c r="DC10335" s="1"/>
      <c r="DD10335" s="1"/>
      <c r="DE10335" s="1"/>
      <c r="DF10335" s="1"/>
      <c r="DG10335" s="1"/>
      <c r="DH10335" s="1"/>
      <c r="DI10335" s="1"/>
      <c r="DJ10335" s="1"/>
      <c r="DK10335" s="1"/>
      <c r="DL10335" s="1"/>
      <c r="DM10335" s="1"/>
      <c r="DN10335" s="1"/>
      <c r="DO10335" s="1"/>
    </row>
    <row r="10336" spans="1:119" s="2" customFormat="1">
      <c r="A10336" s="1"/>
      <c r="B10336" s="1"/>
      <c r="C10336" s="1"/>
      <c r="D10336" s="1"/>
      <c r="E10336" s="3"/>
      <c r="F10336" s="11"/>
      <c r="G10336" s="11"/>
      <c r="H10336" s="11"/>
      <c r="I10336" s="5"/>
      <c r="J10336" s="1"/>
      <c r="K10336" s="1"/>
      <c r="L10336" s="1"/>
      <c r="M10336" s="1"/>
      <c r="N10336" s="7"/>
      <c r="O10336" s="11"/>
      <c r="P10336" s="11"/>
      <c r="Q10336" s="11"/>
      <c r="R10336" s="8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  <c r="BR10336" s="1"/>
      <c r="BS10336" s="1"/>
      <c r="BT10336" s="1"/>
      <c r="BU10336" s="1"/>
      <c r="BV10336" s="1"/>
      <c r="BW10336" s="1"/>
      <c r="BX10336" s="1"/>
      <c r="BY10336" s="1"/>
      <c r="BZ10336" s="1"/>
      <c r="CA10336" s="1"/>
      <c r="CB10336" s="1"/>
      <c r="CC10336" s="1"/>
      <c r="CD10336" s="1"/>
      <c r="CE10336" s="1"/>
      <c r="CF10336" s="1"/>
      <c r="CG10336" s="1"/>
      <c r="CH10336" s="1"/>
      <c r="CI10336" s="1"/>
      <c r="CJ10336" s="1"/>
      <c r="CK10336" s="1"/>
      <c r="CL10336" s="1"/>
      <c r="CM10336" s="1"/>
      <c r="CN10336" s="1"/>
      <c r="CO10336" s="1"/>
      <c r="CP10336" s="1"/>
      <c r="CQ10336" s="1"/>
      <c r="CR10336" s="1"/>
      <c r="CS10336" s="1"/>
      <c r="CT10336" s="1"/>
      <c r="CU10336" s="1"/>
      <c r="CV10336" s="1"/>
      <c r="CW10336" s="1"/>
      <c r="CX10336" s="1"/>
      <c r="CY10336" s="1"/>
      <c r="CZ10336" s="1"/>
      <c r="DA10336" s="1"/>
      <c r="DB10336" s="1"/>
      <c r="DC10336" s="1"/>
      <c r="DD10336" s="1"/>
      <c r="DE10336" s="1"/>
      <c r="DF10336" s="1"/>
      <c r="DG10336" s="1"/>
      <c r="DH10336" s="1"/>
      <c r="DI10336" s="1"/>
      <c r="DJ10336" s="1"/>
      <c r="DK10336" s="1"/>
      <c r="DL10336" s="1"/>
      <c r="DM10336" s="1"/>
      <c r="DN10336" s="1"/>
      <c r="DO10336" s="1"/>
    </row>
    <row r="10337" spans="1:119" s="2" customFormat="1">
      <c r="A10337" s="1"/>
      <c r="B10337" s="1"/>
      <c r="C10337" s="1"/>
      <c r="D10337" s="1"/>
      <c r="E10337" s="3"/>
      <c r="F10337" s="11"/>
      <c r="G10337" s="11"/>
      <c r="H10337" s="11"/>
      <c r="I10337" s="5"/>
      <c r="J10337" s="1"/>
      <c r="K10337" s="1"/>
      <c r="L10337" s="1"/>
      <c r="M10337" s="1"/>
      <c r="N10337" s="7"/>
      <c r="O10337" s="11"/>
      <c r="P10337" s="11"/>
      <c r="Q10337" s="11"/>
      <c r="R10337" s="8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  <c r="BM10337" s="1"/>
      <c r="BN10337" s="1"/>
      <c r="BO10337" s="1"/>
      <c r="BP10337" s="1"/>
      <c r="BQ10337" s="1"/>
      <c r="BR10337" s="1"/>
      <c r="BS10337" s="1"/>
      <c r="BT10337" s="1"/>
      <c r="BU10337" s="1"/>
      <c r="BV10337" s="1"/>
      <c r="BW10337" s="1"/>
      <c r="BX10337" s="1"/>
      <c r="BY10337" s="1"/>
      <c r="BZ10337" s="1"/>
      <c r="CA10337" s="1"/>
      <c r="CB10337" s="1"/>
      <c r="CC10337" s="1"/>
      <c r="CD10337" s="1"/>
      <c r="CE10337" s="1"/>
      <c r="CF10337" s="1"/>
      <c r="CG10337" s="1"/>
      <c r="CH10337" s="1"/>
      <c r="CI10337" s="1"/>
      <c r="CJ10337" s="1"/>
      <c r="CK10337" s="1"/>
      <c r="CL10337" s="1"/>
      <c r="CM10337" s="1"/>
      <c r="CN10337" s="1"/>
      <c r="CO10337" s="1"/>
      <c r="CP10337" s="1"/>
      <c r="CQ10337" s="1"/>
      <c r="CR10337" s="1"/>
      <c r="CS10337" s="1"/>
      <c r="CT10337" s="1"/>
      <c r="CU10337" s="1"/>
      <c r="CV10337" s="1"/>
      <c r="CW10337" s="1"/>
      <c r="CX10337" s="1"/>
      <c r="CY10337" s="1"/>
      <c r="CZ10337" s="1"/>
      <c r="DA10337" s="1"/>
      <c r="DB10337" s="1"/>
      <c r="DC10337" s="1"/>
      <c r="DD10337" s="1"/>
      <c r="DE10337" s="1"/>
      <c r="DF10337" s="1"/>
      <c r="DG10337" s="1"/>
      <c r="DH10337" s="1"/>
      <c r="DI10337" s="1"/>
      <c r="DJ10337" s="1"/>
      <c r="DK10337" s="1"/>
      <c r="DL10337" s="1"/>
      <c r="DM10337" s="1"/>
      <c r="DN10337" s="1"/>
      <c r="DO10337" s="1"/>
    </row>
    <row r="10338" spans="1:119" s="2" customFormat="1">
      <c r="A10338" s="1"/>
      <c r="B10338" s="1"/>
      <c r="C10338" s="1"/>
      <c r="D10338" s="1"/>
      <c r="E10338" s="3"/>
      <c r="F10338" s="11"/>
      <c r="G10338" s="11"/>
      <c r="H10338" s="11"/>
      <c r="I10338" s="5"/>
      <c r="J10338" s="1"/>
      <c r="K10338" s="1"/>
      <c r="L10338" s="1"/>
      <c r="M10338" s="1"/>
      <c r="N10338" s="7"/>
      <c r="O10338" s="11"/>
      <c r="P10338" s="11"/>
      <c r="Q10338" s="11"/>
      <c r="R10338" s="8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  <c r="BM10338" s="1"/>
      <c r="BN10338" s="1"/>
      <c r="BO10338" s="1"/>
      <c r="BP10338" s="1"/>
      <c r="BQ10338" s="1"/>
      <c r="BR10338" s="1"/>
      <c r="BS10338" s="1"/>
      <c r="BT10338" s="1"/>
      <c r="BU10338" s="1"/>
      <c r="BV10338" s="1"/>
      <c r="BW10338" s="1"/>
      <c r="BX10338" s="1"/>
      <c r="BY10338" s="1"/>
      <c r="BZ10338" s="1"/>
      <c r="CA10338" s="1"/>
      <c r="CB10338" s="1"/>
      <c r="CC10338" s="1"/>
      <c r="CD10338" s="1"/>
      <c r="CE10338" s="1"/>
      <c r="CF10338" s="1"/>
      <c r="CG10338" s="1"/>
      <c r="CH10338" s="1"/>
      <c r="CI10338" s="1"/>
      <c r="CJ10338" s="1"/>
      <c r="CK10338" s="1"/>
      <c r="CL10338" s="1"/>
      <c r="CM10338" s="1"/>
      <c r="CN10338" s="1"/>
      <c r="CO10338" s="1"/>
      <c r="CP10338" s="1"/>
      <c r="CQ10338" s="1"/>
      <c r="CR10338" s="1"/>
      <c r="CS10338" s="1"/>
      <c r="CT10338" s="1"/>
      <c r="CU10338" s="1"/>
      <c r="CV10338" s="1"/>
      <c r="CW10338" s="1"/>
      <c r="CX10338" s="1"/>
      <c r="CY10338" s="1"/>
      <c r="CZ10338" s="1"/>
      <c r="DA10338" s="1"/>
      <c r="DB10338" s="1"/>
      <c r="DC10338" s="1"/>
      <c r="DD10338" s="1"/>
      <c r="DE10338" s="1"/>
      <c r="DF10338" s="1"/>
      <c r="DG10338" s="1"/>
      <c r="DH10338" s="1"/>
      <c r="DI10338" s="1"/>
      <c r="DJ10338" s="1"/>
      <c r="DK10338" s="1"/>
      <c r="DL10338" s="1"/>
      <c r="DM10338" s="1"/>
      <c r="DN10338" s="1"/>
      <c r="DO10338" s="1"/>
    </row>
    <row r="10339" spans="1:119" s="2" customFormat="1">
      <c r="A10339" s="1"/>
      <c r="B10339" s="1"/>
      <c r="C10339" s="1"/>
      <c r="D10339" s="1"/>
      <c r="E10339" s="3"/>
      <c r="F10339" s="11"/>
      <c r="G10339" s="11"/>
      <c r="H10339" s="11"/>
      <c r="I10339" s="5"/>
      <c r="J10339" s="1"/>
      <c r="K10339" s="1"/>
      <c r="L10339" s="1"/>
      <c r="M10339" s="1"/>
      <c r="N10339" s="7"/>
      <c r="O10339" s="11"/>
      <c r="P10339" s="11"/>
      <c r="Q10339" s="11"/>
      <c r="R10339" s="8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  <c r="BR10339" s="1"/>
      <c r="BS10339" s="1"/>
      <c r="BT10339" s="1"/>
      <c r="BU10339" s="1"/>
      <c r="BV10339" s="1"/>
      <c r="BW10339" s="1"/>
      <c r="BX10339" s="1"/>
      <c r="BY10339" s="1"/>
      <c r="BZ10339" s="1"/>
      <c r="CA10339" s="1"/>
      <c r="CB10339" s="1"/>
      <c r="CC10339" s="1"/>
      <c r="CD10339" s="1"/>
      <c r="CE10339" s="1"/>
      <c r="CF10339" s="1"/>
      <c r="CG10339" s="1"/>
      <c r="CH10339" s="1"/>
      <c r="CI10339" s="1"/>
      <c r="CJ10339" s="1"/>
      <c r="CK10339" s="1"/>
      <c r="CL10339" s="1"/>
      <c r="CM10339" s="1"/>
      <c r="CN10339" s="1"/>
      <c r="CO10339" s="1"/>
      <c r="CP10339" s="1"/>
      <c r="CQ10339" s="1"/>
      <c r="CR10339" s="1"/>
      <c r="CS10339" s="1"/>
      <c r="CT10339" s="1"/>
      <c r="CU10339" s="1"/>
      <c r="CV10339" s="1"/>
      <c r="CW10339" s="1"/>
      <c r="CX10339" s="1"/>
      <c r="CY10339" s="1"/>
      <c r="CZ10339" s="1"/>
      <c r="DA10339" s="1"/>
      <c r="DB10339" s="1"/>
      <c r="DC10339" s="1"/>
      <c r="DD10339" s="1"/>
      <c r="DE10339" s="1"/>
      <c r="DF10339" s="1"/>
      <c r="DG10339" s="1"/>
      <c r="DH10339" s="1"/>
      <c r="DI10339" s="1"/>
      <c r="DJ10339" s="1"/>
      <c r="DK10339" s="1"/>
      <c r="DL10339" s="1"/>
      <c r="DM10339" s="1"/>
      <c r="DN10339" s="1"/>
      <c r="DO10339" s="1"/>
    </row>
    <row r="10340" spans="1:119" s="2" customFormat="1">
      <c r="A10340" s="1"/>
      <c r="B10340" s="1"/>
      <c r="C10340" s="1"/>
      <c r="D10340" s="1"/>
      <c r="E10340" s="3"/>
      <c r="F10340" s="11"/>
      <c r="G10340" s="11"/>
      <c r="H10340" s="11"/>
      <c r="I10340" s="5"/>
      <c r="J10340" s="1"/>
      <c r="K10340" s="1"/>
      <c r="L10340" s="1"/>
      <c r="M10340" s="1"/>
      <c r="N10340" s="7"/>
      <c r="O10340" s="11"/>
      <c r="P10340" s="11"/>
      <c r="Q10340" s="11"/>
      <c r="R10340" s="8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  <c r="BR10340" s="1"/>
      <c r="BS10340" s="1"/>
      <c r="BT10340" s="1"/>
      <c r="BU10340" s="1"/>
      <c r="BV10340" s="1"/>
      <c r="BW10340" s="1"/>
      <c r="BX10340" s="1"/>
      <c r="BY10340" s="1"/>
      <c r="BZ10340" s="1"/>
      <c r="CA10340" s="1"/>
      <c r="CB10340" s="1"/>
      <c r="CC10340" s="1"/>
      <c r="CD10340" s="1"/>
      <c r="CE10340" s="1"/>
      <c r="CF10340" s="1"/>
      <c r="CG10340" s="1"/>
      <c r="CH10340" s="1"/>
      <c r="CI10340" s="1"/>
      <c r="CJ10340" s="1"/>
      <c r="CK10340" s="1"/>
      <c r="CL10340" s="1"/>
      <c r="CM10340" s="1"/>
      <c r="CN10340" s="1"/>
      <c r="CO10340" s="1"/>
      <c r="CP10340" s="1"/>
      <c r="CQ10340" s="1"/>
      <c r="CR10340" s="1"/>
      <c r="CS10340" s="1"/>
      <c r="CT10340" s="1"/>
      <c r="CU10340" s="1"/>
      <c r="CV10340" s="1"/>
      <c r="CW10340" s="1"/>
      <c r="CX10340" s="1"/>
      <c r="CY10340" s="1"/>
      <c r="CZ10340" s="1"/>
      <c r="DA10340" s="1"/>
      <c r="DB10340" s="1"/>
      <c r="DC10340" s="1"/>
      <c r="DD10340" s="1"/>
      <c r="DE10340" s="1"/>
      <c r="DF10340" s="1"/>
      <c r="DG10340" s="1"/>
      <c r="DH10340" s="1"/>
      <c r="DI10340" s="1"/>
      <c r="DJ10340" s="1"/>
      <c r="DK10340" s="1"/>
      <c r="DL10340" s="1"/>
      <c r="DM10340" s="1"/>
      <c r="DN10340" s="1"/>
      <c r="DO10340" s="1"/>
    </row>
    <row r="10341" spans="1:119" s="2" customFormat="1">
      <c r="A10341" s="1"/>
      <c r="B10341" s="1"/>
      <c r="C10341" s="1"/>
      <c r="D10341" s="1"/>
      <c r="E10341" s="3"/>
      <c r="F10341" s="11"/>
      <c r="G10341" s="11"/>
      <c r="H10341" s="11"/>
      <c r="I10341" s="5"/>
      <c r="J10341" s="1"/>
      <c r="K10341" s="1"/>
      <c r="L10341" s="1"/>
      <c r="M10341" s="1"/>
      <c r="N10341" s="7"/>
      <c r="O10341" s="11"/>
      <c r="P10341" s="11"/>
      <c r="Q10341" s="11"/>
      <c r="R10341" s="8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  <c r="BM10341" s="1"/>
      <c r="BN10341" s="1"/>
      <c r="BO10341" s="1"/>
      <c r="BP10341" s="1"/>
      <c r="BQ10341" s="1"/>
      <c r="BR10341" s="1"/>
      <c r="BS10341" s="1"/>
      <c r="BT10341" s="1"/>
      <c r="BU10341" s="1"/>
      <c r="BV10341" s="1"/>
      <c r="BW10341" s="1"/>
      <c r="BX10341" s="1"/>
      <c r="BY10341" s="1"/>
      <c r="BZ10341" s="1"/>
      <c r="CA10341" s="1"/>
      <c r="CB10341" s="1"/>
      <c r="CC10341" s="1"/>
      <c r="CD10341" s="1"/>
      <c r="CE10341" s="1"/>
      <c r="CF10341" s="1"/>
      <c r="CG10341" s="1"/>
      <c r="CH10341" s="1"/>
      <c r="CI10341" s="1"/>
      <c r="CJ10341" s="1"/>
      <c r="CK10341" s="1"/>
      <c r="CL10341" s="1"/>
      <c r="CM10341" s="1"/>
      <c r="CN10341" s="1"/>
      <c r="CO10341" s="1"/>
      <c r="CP10341" s="1"/>
      <c r="CQ10341" s="1"/>
      <c r="CR10341" s="1"/>
      <c r="CS10341" s="1"/>
      <c r="CT10341" s="1"/>
      <c r="CU10341" s="1"/>
      <c r="CV10341" s="1"/>
      <c r="CW10341" s="1"/>
      <c r="CX10341" s="1"/>
      <c r="CY10341" s="1"/>
      <c r="CZ10341" s="1"/>
      <c r="DA10341" s="1"/>
      <c r="DB10341" s="1"/>
      <c r="DC10341" s="1"/>
      <c r="DD10341" s="1"/>
      <c r="DE10341" s="1"/>
      <c r="DF10341" s="1"/>
      <c r="DG10341" s="1"/>
      <c r="DH10341" s="1"/>
      <c r="DI10341" s="1"/>
      <c r="DJ10341" s="1"/>
      <c r="DK10341" s="1"/>
      <c r="DL10341" s="1"/>
      <c r="DM10341" s="1"/>
      <c r="DN10341" s="1"/>
      <c r="DO10341" s="1"/>
    </row>
    <row r="10342" spans="1:119" s="2" customFormat="1">
      <c r="A10342" s="1"/>
      <c r="B10342" s="1"/>
      <c r="C10342" s="1"/>
      <c r="D10342" s="1"/>
      <c r="E10342" s="3"/>
      <c r="F10342" s="11"/>
      <c r="G10342" s="11"/>
      <c r="H10342" s="11"/>
      <c r="I10342" s="5"/>
      <c r="J10342" s="1"/>
      <c r="K10342" s="1"/>
      <c r="L10342" s="1"/>
      <c r="M10342" s="1"/>
      <c r="N10342" s="7"/>
      <c r="O10342" s="11"/>
      <c r="P10342" s="11"/>
      <c r="Q10342" s="11"/>
      <c r="R10342" s="8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  <c r="BM10342" s="1"/>
      <c r="BN10342" s="1"/>
      <c r="BO10342" s="1"/>
      <c r="BP10342" s="1"/>
      <c r="BQ10342" s="1"/>
      <c r="BR10342" s="1"/>
      <c r="BS10342" s="1"/>
      <c r="BT10342" s="1"/>
      <c r="BU10342" s="1"/>
      <c r="BV10342" s="1"/>
      <c r="BW10342" s="1"/>
      <c r="BX10342" s="1"/>
      <c r="BY10342" s="1"/>
      <c r="BZ10342" s="1"/>
      <c r="CA10342" s="1"/>
      <c r="CB10342" s="1"/>
      <c r="CC10342" s="1"/>
      <c r="CD10342" s="1"/>
      <c r="CE10342" s="1"/>
      <c r="CF10342" s="1"/>
      <c r="CG10342" s="1"/>
      <c r="CH10342" s="1"/>
      <c r="CI10342" s="1"/>
      <c r="CJ10342" s="1"/>
      <c r="CK10342" s="1"/>
      <c r="CL10342" s="1"/>
      <c r="CM10342" s="1"/>
      <c r="CN10342" s="1"/>
      <c r="CO10342" s="1"/>
      <c r="CP10342" s="1"/>
      <c r="CQ10342" s="1"/>
      <c r="CR10342" s="1"/>
      <c r="CS10342" s="1"/>
      <c r="CT10342" s="1"/>
      <c r="CU10342" s="1"/>
      <c r="CV10342" s="1"/>
      <c r="CW10342" s="1"/>
      <c r="CX10342" s="1"/>
      <c r="CY10342" s="1"/>
      <c r="CZ10342" s="1"/>
      <c r="DA10342" s="1"/>
      <c r="DB10342" s="1"/>
      <c r="DC10342" s="1"/>
      <c r="DD10342" s="1"/>
      <c r="DE10342" s="1"/>
      <c r="DF10342" s="1"/>
      <c r="DG10342" s="1"/>
      <c r="DH10342" s="1"/>
      <c r="DI10342" s="1"/>
      <c r="DJ10342" s="1"/>
      <c r="DK10342" s="1"/>
      <c r="DL10342" s="1"/>
      <c r="DM10342" s="1"/>
      <c r="DN10342" s="1"/>
      <c r="DO10342" s="1"/>
    </row>
    <row r="10343" spans="1:119" s="2" customFormat="1">
      <c r="A10343" s="1"/>
      <c r="B10343" s="1"/>
      <c r="C10343" s="1"/>
      <c r="D10343" s="1"/>
      <c r="E10343" s="3"/>
      <c r="F10343" s="11"/>
      <c r="G10343" s="11"/>
      <c r="H10343" s="11"/>
      <c r="I10343" s="5"/>
      <c r="J10343" s="1"/>
      <c r="K10343" s="1"/>
      <c r="L10343" s="1"/>
      <c r="M10343" s="1"/>
      <c r="N10343" s="7"/>
      <c r="O10343" s="11"/>
      <c r="P10343" s="11"/>
      <c r="Q10343" s="11"/>
      <c r="R10343" s="8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  <c r="BR10343" s="1"/>
      <c r="BS10343" s="1"/>
      <c r="BT10343" s="1"/>
      <c r="BU10343" s="1"/>
      <c r="BV10343" s="1"/>
      <c r="BW10343" s="1"/>
      <c r="BX10343" s="1"/>
      <c r="BY10343" s="1"/>
      <c r="BZ10343" s="1"/>
      <c r="CA10343" s="1"/>
      <c r="CB10343" s="1"/>
      <c r="CC10343" s="1"/>
      <c r="CD10343" s="1"/>
      <c r="CE10343" s="1"/>
      <c r="CF10343" s="1"/>
      <c r="CG10343" s="1"/>
      <c r="CH10343" s="1"/>
      <c r="CI10343" s="1"/>
      <c r="CJ10343" s="1"/>
      <c r="CK10343" s="1"/>
      <c r="CL10343" s="1"/>
      <c r="CM10343" s="1"/>
      <c r="CN10343" s="1"/>
      <c r="CO10343" s="1"/>
      <c r="CP10343" s="1"/>
      <c r="CQ10343" s="1"/>
      <c r="CR10343" s="1"/>
      <c r="CS10343" s="1"/>
      <c r="CT10343" s="1"/>
      <c r="CU10343" s="1"/>
      <c r="CV10343" s="1"/>
      <c r="CW10343" s="1"/>
      <c r="CX10343" s="1"/>
      <c r="CY10343" s="1"/>
      <c r="CZ10343" s="1"/>
      <c r="DA10343" s="1"/>
      <c r="DB10343" s="1"/>
      <c r="DC10343" s="1"/>
      <c r="DD10343" s="1"/>
      <c r="DE10343" s="1"/>
      <c r="DF10343" s="1"/>
      <c r="DG10343" s="1"/>
      <c r="DH10343" s="1"/>
      <c r="DI10343" s="1"/>
      <c r="DJ10343" s="1"/>
      <c r="DK10343" s="1"/>
      <c r="DL10343" s="1"/>
      <c r="DM10343" s="1"/>
      <c r="DN10343" s="1"/>
      <c r="DO10343" s="1"/>
    </row>
    <row r="10344" spans="1:119" s="2" customFormat="1">
      <c r="A10344" s="1"/>
      <c r="B10344" s="1"/>
      <c r="C10344" s="1"/>
      <c r="D10344" s="1"/>
      <c r="E10344" s="3"/>
      <c r="F10344" s="11"/>
      <c r="G10344" s="11"/>
      <c r="H10344" s="11"/>
      <c r="I10344" s="5"/>
      <c r="J10344" s="1"/>
      <c r="K10344" s="1"/>
      <c r="L10344" s="1"/>
      <c r="M10344" s="1"/>
      <c r="N10344" s="7"/>
      <c r="O10344" s="11"/>
      <c r="P10344" s="11"/>
      <c r="Q10344" s="11"/>
      <c r="R10344" s="8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  <c r="BR10344" s="1"/>
      <c r="BS10344" s="1"/>
      <c r="BT10344" s="1"/>
      <c r="BU10344" s="1"/>
      <c r="BV10344" s="1"/>
      <c r="BW10344" s="1"/>
      <c r="BX10344" s="1"/>
      <c r="BY10344" s="1"/>
      <c r="BZ10344" s="1"/>
      <c r="CA10344" s="1"/>
      <c r="CB10344" s="1"/>
      <c r="CC10344" s="1"/>
      <c r="CD10344" s="1"/>
      <c r="CE10344" s="1"/>
      <c r="CF10344" s="1"/>
      <c r="CG10344" s="1"/>
      <c r="CH10344" s="1"/>
      <c r="CI10344" s="1"/>
      <c r="CJ10344" s="1"/>
      <c r="CK10344" s="1"/>
      <c r="CL10344" s="1"/>
      <c r="CM10344" s="1"/>
      <c r="CN10344" s="1"/>
      <c r="CO10344" s="1"/>
      <c r="CP10344" s="1"/>
      <c r="CQ10344" s="1"/>
      <c r="CR10344" s="1"/>
      <c r="CS10344" s="1"/>
      <c r="CT10344" s="1"/>
      <c r="CU10344" s="1"/>
      <c r="CV10344" s="1"/>
      <c r="CW10344" s="1"/>
      <c r="CX10344" s="1"/>
      <c r="CY10344" s="1"/>
      <c r="CZ10344" s="1"/>
      <c r="DA10344" s="1"/>
      <c r="DB10344" s="1"/>
      <c r="DC10344" s="1"/>
      <c r="DD10344" s="1"/>
      <c r="DE10344" s="1"/>
      <c r="DF10344" s="1"/>
      <c r="DG10344" s="1"/>
      <c r="DH10344" s="1"/>
      <c r="DI10344" s="1"/>
      <c r="DJ10344" s="1"/>
      <c r="DK10344" s="1"/>
      <c r="DL10344" s="1"/>
      <c r="DM10344" s="1"/>
      <c r="DN10344" s="1"/>
      <c r="DO10344" s="1"/>
    </row>
    <row r="10345" spans="1:119" s="2" customFormat="1">
      <c r="A10345" s="1"/>
      <c r="B10345" s="1"/>
      <c r="C10345" s="1"/>
      <c r="D10345" s="1"/>
      <c r="E10345" s="3"/>
      <c r="F10345" s="11"/>
      <c r="G10345" s="11"/>
      <c r="H10345" s="11"/>
      <c r="I10345" s="5"/>
      <c r="J10345" s="1"/>
      <c r="K10345" s="1"/>
      <c r="L10345" s="1"/>
      <c r="M10345" s="1"/>
      <c r="N10345" s="7"/>
      <c r="O10345" s="11"/>
      <c r="P10345" s="11"/>
      <c r="Q10345" s="11"/>
      <c r="R10345" s="8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  <c r="BR10345" s="1"/>
      <c r="BS10345" s="1"/>
      <c r="BT10345" s="1"/>
      <c r="BU10345" s="1"/>
      <c r="BV10345" s="1"/>
      <c r="BW10345" s="1"/>
      <c r="BX10345" s="1"/>
      <c r="BY10345" s="1"/>
      <c r="BZ10345" s="1"/>
      <c r="CA10345" s="1"/>
      <c r="CB10345" s="1"/>
      <c r="CC10345" s="1"/>
      <c r="CD10345" s="1"/>
      <c r="CE10345" s="1"/>
      <c r="CF10345" s="1"/>
      <c r="CG10345" s="1"/>
      <c r="CH10345" s="1"/>
      <c r="CI10345" s="1"/>
      <c r="CJ10345" s="1"/>
      <c r="CK10345" s="1"/>
      <c r="CL10345" s="1"/>
      <c r="CM10345" s="1"/>
      <c r="CN10345" s="1"/>
      <c r="CO10345" s="1"/>
      <c r="CP10345" s="1"/>
      <c r="CQ10345" s="1"/>
      <c r="CR10345" s="1"/>
      <c r="CS10345" s="1"/>
      <c r="CT10345" s="1"/>
      <c r="CU10345" s="1"/>
      <c r="CV10345" s="1"/>
      <c r="CW10345" s="1"/>
      <c r="CX10345" s="1"/>
      <c r="CY10345" s="1"/>
      <c r="CZ10345" s="1"/>
      <c r="DA10345" s="1"/>
      <c r="DB10345" s="1"/>
      <c r="DC10345" s="1"/>
      <c r="DD10345" s="1"/>
      <c r="DE10345" s="1"/>
      <c r="DF10345" s="1"/>
      <c r="DG10345" s="1"/>
      <c r="DH10345" s="1"/>
      <c r="DI10345" s="1"/>
      <c r="DJ10345" s="1"/>
      <c r="DK10345" s="1"/>
      <c r="DL10345" s="1"/>
      <c r="DM10345" s="1"/>
      <c r="DN10345" s="1"/>
      <c r="DO10345" s="1"/>
    </row>
    <row r="10346" spans="1:119" s="2" customFormat="1">
      <c r="A10346" s="1"/>
      <c r="B10346" s="1"/>
      <c r="C10346" s="1"/>
      <c r="D10346" s="1"/>
      <c r="E10346" s="3"/>
      <c r="F10346" s="11"/>
      <c r="G10346" s="11"/>
      <c r="H10346" s="11"/>
      <c r="I10346" s="5"/>
      <c r="J10346" s="1"/>
      <c r="K10346" s="1"/>
      <c r="L10346" s="1"/>
      <c r="M10346" s="1"/>
      <c r="N10346" s="7"/>
      <c r="O10346" s="11"/>
      <c r="P10346" s="11"/>
      <c r="Q10346" s="11"/>
      <c r="R10346" s="8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  <c r="BR10346" s="1"/>
      <c r="BS10346" s="1"/>
      <c r="BT10346" s="1"/>
      <c r="BU10346" s="1"/>
      <c r="BV10346" s="1"/>
      <c r="BW10346" s="1"/>
      <c r="BX10346" s="1"/>
      <c r="BY10346" s="1"/>
      <c r="BZ10346" s="1"/>
      <c r="CA10346" s="1"/>
      <c r="CB10346" s="1"/>
      <c r="CC10346" s="1"/>
      <c r="CD10346" s="1"/>
      <c r="CE10346" s="1"/>
      <c r="CF10346" s="1"/>
      <c r="CG10346" s="1"/>
      <c r="CH10346" s="1"/>
      <c r="CI10346" s="1"/>
      <c r="CJ10346" s="1"/>
      <c r="CK10346" s="1"/>
      <c r="CL10346" s="1"/>
      <c r="CM10346" s="1"/>
      <c r="CN10346" s="1"/>
      <c r="CO10346" s="1"/>
      <c r="CP10346" s="1"/>
      <c r="CQ10346" s="1"/>
      <c r="CR10346" s="1"/>
      <c r="CS10346" s="1"/>
      <c r="CT10346" s="1"/>
      <c r="CU10346" s="1"/>
      <c r="CV10346" s="1"/>
      <c r="CW10346" s="1"/>
      <c r="CX10346" s="1"/>
      <c r="CY10346" s="1"/>
      <c r="CZ10346" s="1"/>
      <c r="DA10346" s="1"/>
      <c r="DB10346" s="1"/>
      <c r="DC10346" s="1"/>
      <c r="DD10346" s="1"/>
      <c r="DE10346" s="1"/>
      <c r="DF10346" s="1"/>
      <c r="DG10346" s="1"/>
      <c r="DH10346" s="1"/>
      <c r="DI10346" s="1"/>
      <c r="DJ10346" s="1"/>
      <c r="DK10346" s="1"/>
      <c r="DL10346" s="1"/>
      <c r="DM10346" s="1"/>
      <c r="DN10346" s="1"/>
      <c r="DO10346" s="1"/>
    </row>
    <row r="10347" spans="1:119" s="2" customFormat="1">
      <c r="A10347" s="1"/>
      <c r="B10347" s="1"/>
      <c r="C10347" s="1"/>
      <c r="D10347" s="1"/>
      <c r="E10347" s="3"/>
      <c r="F10347" s="11"/>
      <c r="G10347" s="11"/>
      <c r="H10347" s="11"/>
      <c r="I10347" s="5"/>
      <c r="J10347" s="1"/>
      <c r="K10347" s="1"/>
      <c r="L10347" s="1"/>
      <c r="M10347" s="1"/>
      <c r="N10347" s="7"/>
      <c r="O10347" s="11"/>
      <c r="P10347" s="11"/>
      <c r="Q10347" s="11"/>
      <c r="R10347" s="8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  <c r="BR10347" s="1"/>
      <c r="BS10347" s="1"/>
      <c r="BT10347" s="1"/>
      <c r="BU10347" s="1"/>
      <c r="BV10347" s="1"/>
      <c r="BW10347" s="1"/>
      <c r="BX10347" s="1"/>
      <c r="BY10347" s="1"/>
      <c r="BZ10347" s="1"/>
      <c r="CA10347" s="1"/>
      <c r="CB10347" s="1"/>
      <c r="CC10347" s="1"/>
      <c r="CD10347" s="1"/>
      <c r="CE10347" s="1"/>
      <c r="CF10347" s="1"/>
      <c r="CG10347" s="1"/>
      <c r="CH10347" s="1"/>
      <c r="CI10347" s="1"/>
      <c r="CJ10347" s="1"/>
      <c r="CK10347" s="1"/>
      <c r="CL10347" s="1"/>
      <c r="CM10347" s="1"/>
      <c r="CN10347" s="1"/>
      <c r="CO10347" s="1"/>
      <c r="CP10347" s="1"/>
      <c r="CQ10347" s="1"/>
      <c r="CR10347" s="1"/>
      <c r="CS10347" s="1"/>
      <c r="CT10347" s="1"/>
      <c r="CU10347" s="1"/>
      <c r="CV10347" s="1"/>
      <c r="CW10347" s="1"/>
      <c r="CX10347" s="1"/>
      <c r="CY10347" s="1"/>
      <c r="CZ10347" s="1"/>
      <c r="DA10347" s="1"/>
      <c r="DB10347" s="1"/>
      <c r="DC10347" s="1"/>
      <c r="DD10347" s="1"/>
      <c r="DE10347" s="1"/>
      <c r="DF10347" s="1"/>
      <c r="DG10347" s="1"/>
      <c r="DH10347" s="1"/>
      <c r="DI10347" s="1"/>
      <c r="DJ10347" s="1"/>
      <c r="DK10347" s="1"/>
      <c r="DL10347" s="1"/>
      <c r="DM10347" s="1"/>
      <c r="DN10347" s="1"/>
      <c r="DO10347" s="1"/>
    </row>
    <row r="10348" spans="1:119" s="2" customFormat="1">
      <c r="A10348" s="1"/>
      <c r="B10348" s="1"/>
      <c r="C10348" s="1"/>
      <c r="D10348" s="1"/>
      <c r="E10348" s="3"/>
      <c r="F10348" s="11"/>
      <c r="G10348" s="11"/>
      <c r="H10348" s="11"/>
      <c r="I10348" s="5"/>
      <c r="J10348" s="1"/>
      <c r="K10348" s="1"/>
      <c r="L10348" s="1"/>
      <c r="M10348" s="1"/>
      <c r="N10348" s="7"/>
      <c r="O10348" s="11"/>
      <c r="P10348" s="11"/>
      <c r="Q10348" s="11"/>
      <c r="R10348" s="8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  <c r="BR10348" s="1"/>
      <c r="BS10348" s="1"/>
      <c r="BT10348" s="1"/>
      <c r="BU10348" s="1"/>
      <c r="BV10348" s="1"/>
      <c r="BW10348" s="1"/>
      <c r="BX10348" s="1"/>
      <c r="BY10348" s="1"/>
      <c r="BZ10348" s="1"/>
      <c r="CA10348" s="1"/>
      <c r="CB10348" s="1"/>
      <c r="CC10348" s="1"/>
      <c r="CD10348" s="1"/>
      <c r="CE10348" s="1"/>
      <c r="CF10348" s="1"/>
      <c r="CG10348" s="1"/>
      <c r="CH10348" s="1"/>
      <c r="CI10348" s="1"/>
      <c r="CJ10348" s="1"/>
      <c r="CK10348" s="1"/>
      <c r="CL10348" s="1"/>
      <c r="CM10348" s="1"/>
      <c r="CN10348" s="1"/>
      <c r="CO10348" s="1"/>
      <c r="CP10348" s="1"/>
      <c r="CQ10348" s="1"/>
      <c r="CR10348" s="1"/>
      <c r="CS10348" s="1"/>
      <c r="CT10348" s="1"/>
      <c r="CU10348" s="1"/>
      <c r="CV10348" s="1"/>
      <c r="CW10348" s="1"/>
      <c r="CX10348" s="1"/>
      <c r="CY10348" s="1"/>
      <c r="CZ10348" s="1"/>
      <c r="DA10348" s="1"/>
      <c r="DB10348" s="1"/>
      <c r="DC10348" s="1"/>
      <c r="DD10348" s="1"/>
      <c r="DE10348" s="1"/>
      <c r="DF10348" s="1"/>
      <c r="DG10348" s="1"/>
      <c r="DH10348" s="1"/>
      <c r="DI10348" s="1"/>
      <c r="DJ10348" s="1"/>
      <c r="DK10348" s="1"/>
      <c r="DL10348" s="1"/>
      <c r="DM10348" s="1"/>
      <c r="DN10348" s="1"/>
      <c r="DO10348" s="1"/>
    </row>
    <row r="10349" spans="1:119" s="2" customFormat="1">
      <c r="A10349" s="1"/>
      <c r="B10349" s="1"/>
      <c r="C10349" s="1"/>
      <c r="D10349" s="1"/>
      <c r="E10349" s="3"/>
      <c r="F10349" s="11"/>
      <c r="G10349" s="11"/>
      <c r="H10349" s="11"/>
      <c r="I10349" s="5"/>
      <c r="J10349" s="1"/>
      <c r="K10349" s="1"/>
      <c r="L10349" s="1"/>
      <c r="M10349" s="1"/>
      <c r="N10349" s="7"/>
      <c r="O10349" s="11"/>
      <c r="P10349" s="11"/>
      <c r="Q10349" s="11"/>
      <c r="R10349" s="8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  <c r="BR10349" s="1"/>
      <c r="BS10349" s="1"/>
      <c r="BT10349" s="1"/>
      <c r="BU10349" s="1"/>
      <c r="BV10349" s="1"/>
      <c r="BW10349" s="1"/>
      <c r="BX10349" s="1"/>
      <c r="BY10349" s="1"/>
      <c r="BZ10349" s="1"/>
      <c r="CA10349" s="1"/>
      <c r="CB10349" s="1"/>
      <c r="CC10349" s="1"/>
      <c r="CD10349" s="1"/>
      <c r="CE10349" s="1"/>
      <c r="CF10349" s="1"/>
      <c r="CG10349" s="1"/>
      <c r="CH10349" s="1"/>
      <c r="CI10349" s="1"/>
      <c r="CJ10349" s="1"/>
      <c r="CK10349" s="1"/>
      <c r="CL10349" s="1"/>
      <c r="CM10349" s="1"/>
      <c r="CN10349" s="1"/>
      <c r="CO10349" s="1"/>
      <c r="CP10349" s="1"/>
      <c r="CQ10349" s="1"/>
      <c r="CR10349" s="1"/>
      <c r="CS10349" s="1"/>
      <c r="CT10349" s="1"/>
      <c r="CU10349" s="1"/>
      <c r="CV10349" s="1"/>
      <c r="CW10349" s="1"/>
      <c r="CX10349" s="1"/>
      <c r="CY10349" s="1"/>
      <c r="CZ10349" s="1"/>
      <c r="DA10349" s="1"/>
      <c r="DB10349" s="1"/>
      <c r="DC10349" s="1"/>
      <c r="DD10349" s="1"/>
      <c r="DE10349" s="1"/>
      <c r="DF10349" s="1"/>
      <c r="DG10349" s="1"/>
      <c r="DH10349" s="1"/>
      <c r="DI10349" s="1"/>
      <c r="DJ10349" s="1"/>
      <c r="DK10349" s="1"/>
      <c r="DL10349" s="1"/>
      <c r="DM10349" s="1"/>
      <c r="DN10349" s="1"/>
      <c r="DO10349" s="1"/>
    </row>
    <row r="10350" spans="1:119" s="2" customFormat="1">
      <c r="A10350" s="1"/>
      <c r="B10350" s="1"/>
      <c r="C10350" s="1"/>
      <c r="D10350" s="1"/>
      <c r="E10350" s="3"/>
      <c r="F10350" s="11"/>
      <c r="G10350" s="11"/>
      <c r="H10350" s="11"/>
      <c r="I10350" s="5"/>
      <c r="J10350" s="1"/>
      <c r="K10350" s="1"/>
      <c r="L10350" s="1"/>
      <c r="M10350" s="1"/>
      <c r="N10350" s="7"/>
      <c r="O10350" s="11"/>
      <c r="P10350" s="11"/>
      <c r="Q10350" s="11"/>
      <c r="R10350" s="8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  <c r="BR10350" s="1"/>
      <c r="BS10350" s="1"/>
      <c r="BT10350" s="1"/>
      <c r="BU10350" s="1"/>
      <c r="BV10350" s="1"/>
      <c r="BW10350" s="1"/>
      <c r="BX10350" s="1"/>
      <c r="BY10350" s="1"/>
      <c r="BZ10350" s="1"/>
      <c r="CA10350" s="1"/>
      <c r="CB10350" s="1"/>
      <c r="CC10350" s="1"/>
      <c r="CD10350" s="1"/>
      <c r="CE10350" s="1"/>
      <c r="CF10350" s="1"/>
      <c r="CG10350" s="1"/>
      <c r="CH10350" s="1"/>
      <c r="CI10350" s="1"/>
      <c r="CJ10350" s="1"/>
      <c r="CK10350" s="1"/>
      <c r="CL10350" s="1"/>
      <c r="CM10350" s="1"/>
      <c r="CN10350" s="1"/>
      <c r="CO10350" s="1"/>
      <c r="CP10350" s="1"/>
      <c r="CQ10350" s="1"/>
      <c r="CR10350" s="1"/>
      <c r="CS10350" s="1"/>
      <c r="CT10350" s="1"/>
      <c r="CU10350" s="1"/>
      <c r="CV10350" s="1"/>
      <c r="CW10350" s="1"/>
      <c r="CX10350" s="1"/>
      <c r="CY10350" s="1"/>
      <c r="CZ10350" s="1"/>
      <c r="DA10350" s="1"/>
      <c r="DB10350" s="1"/>
      <c r="DC10350" s="1"/>
      <c r="DD10350" s="1"/>
      <c r="DE10350" s="1"/>
      <c r="DF10350" s="1"/>
      <c r="DG10350" s="1"/>
      <c r="DH10350" s="1"/>
      <c r="DI10350" s="1"/>
      <c r="DJ10350" s="1"/>
      <c r="DK10350" s="1"/>
      <c r="DL10350" s="1"/>
      <c r="DM10350" s="1"/>
      <c r="DN10350" s="1"/>
      <c r="DO10350" s="1"/>
    </row>
    <row r="10351" spans="1:119" s="2" customFormat="1">
      <c r="A10351" s="1"/>
      <c r="B10351" s="1"/>
      <c r="C10351" s="1"/>
      <c r="D10351" s="1"/>
      <c r="E10351" s="3"/>
      <c r="F10351" s="11"/>
      <c r="G10351" s="11"/>
      <c r="H10351" s="11"/>
      <c r="I10351" s="5"/>
      <c r="J10351" s="1"/>
      <c r="K10351" s="1"/>
      <c r="L10351" s="1"/>
      <c r="M10351" s="1"/>
      <c r="N10351" s="7"/>
      <c r="O10351" s="11"/>
      <c r="P10351" s="11"/>
      <c r="Q10351" s="11"/>
      <c r="R10351" s="8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  <c r="BR10351" s="1"/>
      <c r="BS10351" s="1"/>
      <c r="BT10351" s="1"/>
      <c r="BU10351" s="1"/>
      <c r="BV10351" s="1"/>
      <c r="BW10351" s="1"/>
      <c r="BX10351" s="1"/>
      <c r="BY10351" s="1"/>
      <c r="BZ10351" s="1"/>
      <c r="CA10351" s="1"/>
      <c r="CB10351" s="1"/>
      <c r="CC10351" s="1"/>
      <c r="CD10351" s="1"/>
      <c r="CE10351" s="1"/>
      <c r="CF10351" s="1"/>
      <c r="CG10351" s="1"/>
      <c r="CH10351" s="1"/>
      <c r="CI10351" s="1"/>
      <c r="CJ10351" s="1"/>
      <c r="CK10351" s="1"/>
      <c r="CL10351" s="1"/>
      <c r="CM10351" s="1"/>
      <c r="CN10351" s="1"/>
      <c r="CO10351" s="1"/>
      <c r="CP10351" s="1"/>
      <c r="CQ10351" s="1"/>
      <c r="CR10351" s="1"/>
      <c r="CS10351" s="1"/>
      <c r="CT10351" s="1"/>
      <c r="CU10351" s="1"/>
      <c r="CV10351" s="1"/>
      <c r="CW10351" s="1"/>
      <c r="CX10351" s="1"/>
      <c r="CY10351" s="1"/>
      <c r="CZ10351" s="1"/>
      <c r="DA10351" s="1"/>
      <c r="DB10351" s="1"/>
      <c r="DC10351" s="1"/>
      <c r="DD10351" s="1"/>
      <c r="DE10351" s="1"/>
      <c r="DF10351" s="1"/>
      <c r="DG10351" s="1"/>
      <c r="DH10351" s="1"/>
      <c r="DI10351" s="1"/>
      <c r="DJ10351" s="1"/>
      <c r="DK10351" s="1"/>
      <c r="DL10351" s="1"/>
      <c r="DM10351" s="1"/>
      <c r="DN10351" s="1"/>
      <c r="DO10351" s="1"/>
    </row>
    <row r="10352" spans="1:119" s="2" customFormat="1">
      <c r="A10352" s="1"/>
      <c r="B10352" s="1"/>
      <c r="C10352" s="1"/>
      <c r="D10352" s="1"/>
      <c r="E10352" s="3"/>
      <c r="F10352" s="11"/>
      <c r="G10352" s="11"/>
      <c r="H10352" s="11"/>
      <c r="I10352" s="5"/>
      <c r="J10352" s="1"/>
      <c r="K10352" s="1"/>
      <c r="L10352" s="1"/>
      <c r="M10352" s="1"/>
      <c r="N10352" s="7"/>
      <c r="O10352" s="11"/>
      <c r="P10352" s="11"/>
      <c r="Q10352" s="11"/>
      <c r="R10352" s="8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  <c r="BR10352" s="1"/>
      <c r="BS10352" s="1"/>
      <c r="BT10352" s="1"/>
      <c r="BU10352" s="1"/>
      <c r="BV10352" s="1"/>
      <c r="BW10352" s="1"/>
      <c r="BX10352" s="1"/>
      <c r="BY10352" s="1"/>
      <c r="BZ10352" s="1"/>
      <c r="CA10352" s="1"/>
      <c r="CB10352" s="1"/>
      <c r="CC10352" s="1"/>
      <c r="CD10352" s="1"/>
      <c r="CE10352" s="1"/>
      <c r="CF10352" s="1"/>
      <c r="CG10352" s="1"/>
      <c r="CH10352" s="1"/>
      <c r="CI10352" s="1"/>
      <c r="CJ10352" s="1"/>
      <c r="CK10352" s="1"/>
      <c r="CL10352" s="1"/>
      <c r="CM10352" s="1"/>
      <c r="CN10352" s="1"/>
      <c r="CO10352" s="1"/>
      <c r="CP10352" s="1"/>
      <c r="CQ10352" s="1"/>
      <c r="CR10352" s="1"/>
      <c r="CS10352" s="1"/>
      <c r="CT10352" s="1"/>
      <c r="CU10352" s="1"/>
      <c r="CV10352" s="1"/>
      <c r="CW10352" s="1"/>
      <c r="CX10352" s="1"/>
      <c r="CY10352" s="1"/>
      <c r="CZ10352" s="1"/>
      <c r="DA10352" s="1"/>
      <c r="DB10352" s="1"/>
      <c r="DC10352" s="1"/>
      <c r="DD10352" s="1"/>
      <c r="DE10352" s="1"/>
      <c r="DF10352" s="1"/>
      <c r="DG10352" s="1"/>
      <c r="DH10352" s="1"/>
      <c r="DI10352" s="1"/>
      <c r="DJ10352" s="1"/>
      <c r="DK10352" s="1"/>
      <c r="DL10352" s="1"/>
      <c r="DM10352" s="1"/>
      <c r="DN10352" s="1"/>
      <c r="DO10352" s="1"/>
    </row>
    <row r="10353" spans="1:119" s="2" customFormat="1">
      <c r="A10353" s="1"/>
      <c r="B10353" s="1"/>
      <c r="C10353" s="1"/>
      <c r="D10353" s="1"/>
      <c r="E10353" s="3"/>
      <c r="F10353" s="11"/>
      <c r="G10353" s="11"/>
      <c r="H10353" s="11"/>
      <c r="I10353" s="5"/>
      <c r="J10353" s="1"/>
      <c r="K10353" s="1"/>
      <c r="L10353" s="1"/>
      <c r="M10353" s="1"/>
      <c r="N10353" s="7"/>
      <c r="O10353" s="11"/>
      <c r="P10353" s="11"/>
      <c r="Q10353" s="11"/>
      <c r="R10353" s="8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  <c r="BR10353" s="1"/>
      <c r="BS10353" s="1"/>
      <c r="BT10353" s="1"/>
      <c r="BU10353" s="1"/>
      <c r="BV10353" s="1"/>
      <c r="BW10353" s="1"/>
      <c r="BX10353" s="1"/>
      <c r="BY10353" s="1"/>
      <c r="BZ10353" s="1"/>
      <c r="CA10353" s="1"/>
      <c r="CB10353" s="1"/>
      <c r="CC10353" s="1"/>
      <c r="CD10353" s="1"/>
      <c r="CE10353" s="1"/>
      <c r="CF10353" s="1"/>
      <c r="CG10353" s="1"/>
      <c r="CH10353" s="1"/>
      <c r="CI10353" s="1"/>
      <c r="CJ10353" s="1"/>
      <c r="CK10353" s="1"/>
      <c r="CL10353" s="1"/>
      <c r="CM10353" s="1"/>
      <c r="CN10353" s="1"/>
      <c r="CO10353" s="1"/>
      <c r="CP10353" s="1"/>
      <c r="CQ10353" s="1"/>
      <c r="CR10353" s="1"/>
      <c r="CS10353" s="1"/>
      <c r="CT10353" s="1"/>
      <c r="CU10353" s="1"/>
      <c r="CV10353" s="1"/>
      <c r="CW10353" s="1"/>
      <c r="CX10353" s="1"/>
      <c r="CY10353" s="1"/>
      <c r="CZ10353" s="1"/>
      <c r="DA10353" s="1"/>
      <c r="DB10353" s="1"/>
      <c r="DC10353" s="1"/>
      <c r="DD10353" s="1"/>
      <c r="DE10353" s="1"/>
      <c r="DF10353" s="1"/>
      <c r="DG10353" s="1"/>
      <c r="DH10353" s="1"/>
      <c r="DI10353" s="1"/>
      <c r="DJ10353" s="1"/>
      <c r="DK10353" s="1"/>
      <c r="DL10353" s="1"/>
      <c r="DM10353" s="1"/>
      <c r="DN10353" s="1"/>
      <c r="DO10353" s="1"/>
    </row>
    <row r="10354" spans="1:119" s="2" customFormat="1">
      <c r="A10354" s="1"/>
      <c r="B10354" s="1"/>
      <c r="C10354" s="1"/>
      <c r="D10354" s="1"/>
      <c r="E10354" s="3"/>
      <c r="F10354" s="11"/>
      <c r="G10354" s="11"/>
      <c r="H10354" s="11"/>
      <c r="I10354" s="5"/>
      <c r="J10354" s="1"/>
      <c r="K10354" s="1"/>
      <c r="L10354" s="1"/>
      <c r="M10354" s="1"/>
      <c r="N10354" s="7"/>
      <c r="O10354" s="11"/>
      <c r="P10354" s="11"/>
      <c r="Q10354" s="11"/>
      <c r="R10354" s="8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  <c r="BR10354" s="1"/>
      <c r="BS10354" s="1"/>
      <c r="BT10354" s="1"/>
      <c r="BU10354" s="1"/>
      <c r="BV10354" s="1"/>
      <c r="BW10354" s="1"/>
      <c r="BX10354" s="1"/>
      <c r="BY10354" s="1"/>
      <c r="BZ10354" s="1"/>
      <c r="CA10354" s="1"/>
      <c r="CB10354" s="1"/>
      <c r="CC10354" s="1"/>
      <c r="CD10354" s="1"/>
      <c r="CE10354" s="1"/>
      <c r="CF10354" s="1"/>
      <c r="CG10354" s="1"/>
      <c r="CH10354" s="1"/>
      <c r="CI10354" s="1"/>
      <c r="CJ10354" s="1"/>
      <c r="CK10354" s="1"/>
      <c r="CL10354" s="1"/>
      <c r="CM10354" s="1"/>
      <c r="CN10354" s="1"/>
      <c r="CO10354" s="1"/>
      <c r="CP10354" s="1"/>
      <c r="CQ10354" s="1"/>
      <c r="CR10354" s="1"/>
      <c r="CS10354" s="1"/>
      <c r="CT10354" s="1"/>
      <c r="CU10354" s="1"/>
      <c r="CV10354" s="1"/>
      <c r="CW10354" s="1"/>
      <c r="CX10354" s="1"/>
      <c r="CY10354" s="1"/>
      <c r="CZ10354" s="1"/>
      <c r="DA10354" s="1"/>
      <c r="DB10354" s="1"/>
      <c r="DC10354" s="1"/>
      <c r="DD10354" s="1"/>
      <c r="DE10354" s="1"/>
      <c r="DF10354" s="1"/>
      <c r="DG10354" s="1"/>
      <c r="DH10354" s="1"/>
      <c r="DI10354" s="1"/>
      <c r="DJ10354" s="1"/>
      <c r="DK10354" s="1"/>
      <c r="DL10354" s="1"/>
      <c r="DM10354" s="1"/>
      <c r="DN10354" s="1"/>
      <c r="DO10354" s="1"/>
    </row>
    <row r="10355" spans="1:119" s="2" customFormat="1">
      <c r="A10355" s="1"/>
      <c r="B10355" s="1"/>
      <c r="C10355" s="1"/>
      <c r="D10355" s="1"/>
      <c r="E10355" s="3"/>
      <c r="F10355" s="11"/>
      <c r="G10355" s="11"/>
      <c r="H10355" s="11"/>
      <c r="I10355" s="5"/>
      <c r="J10355" s="1"/>
      <c r="K10355" s="1"/>
      <c r="L10355" s="1"/>
      <c r="M10355" s="1"/>
      <c r="N10355" s="7"/>
      <c r="O10355" s="11"/>
      <c r="P10355" s="11"/>
      <c r="Q10355" s="11"/>
      <c r="R10355" s="8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  <c r="BR10355" s="1"/>
      <c r="BS10355" s="1"/>
      <c r="BT10355" s="1"/>
      <c r="BU10355" s="1"/>
      <c r="BV10355" s="1"/>
      <c r="BW10355" s="1"/>
      <c r="BX10355" s="1"/>
      <c r="BY10355" s="1"/>
      <c r="BZ10355" s="1"/>
      <c r="CA10355" s="1"/>
      <c r="CB10355" s="1"/>
      <c r="CC10355" s="1"/>
      <c r="CD10355" s="1"/>
      <c r="CE10355" s="1"/>
      <c r="CF10355" s="1"/>
      <c r="CG10355" s="1"/>
      <c r="CH10355" s="1"/>
      <c r="CI10355" s="1"/>
      <c r="CJ10355" s="1"/>
      <c r="CK10355" s="1"/>
      <c r="CL10355" s="1"/>
      <c r="CM10355" s="1"/>
      <c r="CN10355" s="1"/>
      <c r="CO10355" s="1"/>
      <c r="CP10355" s="1"/>
      <c r="CQ10355" s="1"/>
      <c r="CR10355" s="1"/>
      <c r="CS10355" s="1"/>
      <c r="CT10355" s="1"/>
      <c r="CU10355" s="1"/>
      <c r="CV10355" s="1"/>
      <c r="CW10355" s="1"/>
      <c r="CX10355" s="1"/>
      <c r="CY10355" s="1"/>
      <c r="CZ10355" s="1"/>
      <c r="DA10355" s="1"/>
      <c r="DB10355" s="1"/>
      <c r="DC10355" s="1"/>
      <c r="DD10355" s="1"/>
      <c r="DE10355" s="1"/>
      <c r="DF10355" s="1"/>
      <c r="DG10355" s="1"/>
      <c r="DH10355" s="1"/>
      <c r="DI10355" s="1"/>
      <c r="DJ10355" s="1"/>
      <c r="DK10355" s="1"/>
      <c r="DL10355" s="1"/>
      <c r="DM10355" s="1"/>
      <c r="DN10355" s="1"/>
      <c r="DO10355" s="1"/>
    </row>
    <row r="10356" spans="1:119" s="2" customFormat="1">
      <c r="A10356" s="1"/>
      <c r="B10356" s="1"/>
      <c r="C10356" s="1"/>
      <c r="D10356" s="1"/>
      <c r="E10356" s="3"/>
      <c r="F10356" s="11"/>
      <c r="G10356" s="11"/>
      <c r="H10356" s="11"/>
      <c r="I10356" s="5"/>
      <c r="J10356" s="1"/>
      <c r="K10356" s="1"/>
      <c r="L10356" s="1"/>
      <c r="M10356" s="1"/>
      <c r="N10356" s="7"/>
      <c r="O10356" s="11"/>
      <c r="P10356" s="11"/>
      <c r="Q10356" s="11"/>
      <c r="R10356" s="8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  <c r="BR10356" s="1"/>
      <c r="BS10356" s="1"/>
      <c r="BT10356" s="1"/>
      <c r="BU10356" s="1"/>
      <c r="BV10356" s="1"/>
      <c r="BW10356" s="1"/>
      <c r="BX10356" s="1"/>
      <c r="BY10356" s="1"/>
      <c r="BZ10356" s="1"/>
      <c r="CA10356" s="1"/>
      <c r="CB10356" s="1"/>
      <c r="CC10356" s="1"/>
      <c r="CD10356" s="1"/>
      <c r="CE10356" s="1"/>
      <c r="CF10356" s="1"/>
      <c r="CG10356" s="1"/>
      <c r="CH10356" s="1"/>
      <c r="CI10356" s="1"/>
      <c r="CJ10356" s="1"/>
      <c r="CK10356" s="1"/>
      <c r="CL10356" s="1"/>
      <c r="CM10356" s="1"/>
      <c r="CN10356" s="1"/>
      <c r="CO10356" s="1"/>
      <c r="CP10356" s="1"/>
      <c r="CQ10356" s="1"/>
      <c r="CR10356" s="1"/>
      <c r="CS10356" s="1"/>
      <c r="CT10356" s="1"/>
      <c r="CU10356" s="1"/>
      <c r="CV10356" s="1"/>
      <c r="CW10356" s="1"/>
      <c r="CX10356" s="1"/>
      <c r="CY10356" s="1"/>
      <c r="CZ10356" s="1"/>
      <c r="DA10356" s="1"/>
      <c r="DB10356" s="1"/>
      <c r="DC10356" s="1"/>
      <c r="DD10356" s="1"/>
      <c r="DE10356" s="1"/>
      <c r="DF10356" s="1"/>
      <c r="DG10356" s="1"/>
      <c r="DH10356" s="1"/>
      <c r="DI10356" s="1"/>
      <c r="DJ10356" s="1"/>
      <c r="DK10356" s="1"/>
      <c r="DL10356" s="1"/>
      <c r="DM10356" s="1"/>
      <c r="DN10356" s="1"/>
      <c r="DO10356" s="1"/>
    </row>
    <row r="10357" spans="1:119" s="2" customFormat="1">
      <c r="A10357" s="1"/>
      <c r="B10357" s="1"/>
      <c r="C10357" s="1"/>
      <c r="D10357" s="1"/>
      <c r="E10357" s="3"/>
      <c r="F10357" s="11"/>
      <c r="G10357" s="11"/>
      <c r="H10357" s="11"/>
      <c r="I10357" s="5"/>
      <c r="J10357" s="1"/>
      <c r="K10357" s="1"/>
      <c r="L10357" s="1"/>
      <c r="M10357" s="1"/>
      <c r="N10357" s="7"/>
      <c r="O10357" s="11"/>
      <c r="P10357" s="11"/>
      <c r="Q10357" s="11"/>
      <c r="R10357" s="8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  <c r="BR10357" s="1"/>
      <c r="BS10357" s="1"/>
      <c r="BT10357" s="1"/>
      <c r="BU10357" s="1"/>
      <c r="BV10357" s="1"/>
      <c r="BW10357" s="1"/>
      <c r="BX10357" s="1"/>
      <c r="BY10357" s="1"/>
      <c r="BZ10357" s="1"/>
      <c r="CA10357" s="1"/>
      <c r="CB10357" s="1"/>
      <c r="CC10357" s="1"/>
      <c r="CD10357" s="1"/>
      <c r="CE10357" s="1"/>
      <c r="CF10357" s="1"/>
      <c r="CG10357" s="1"/>
      <c r="CH10357" s="1"/>
      <c r="CI10357" s="1"/>
      <c r="CJ10357" s="1"/>
      <c r="CK10357" s="1"/>
      <c r="CL10357" s="1"/>
      <c r="CM10357" s="1"/>
      <c r="CN10357" s="1"/>
      <c r="CO10357" s="1"/>
      <c r="CP10357" s="1"/>
      <c r="CQ10357" s="1"/>
      <c r="CR10357" s="1"/>
      <c r="CS10357" s="1"/>
      <c r="CT10357" s="1"/>
      <c r="CU10357" s="1"/>
      <c r="CV10357" s="1"/>
      <c r="CW10357" s="1"/>
      <c r="CX10357" s="1"/>
      <c r="CY10357" s="1"/>
      <c r="CZ10357" s="1"/>
      <c r="DA10357" s="1"/>
      <c r="DB10357" s="1"/>
      <c r="DC10357" s="1"/>
      <c r="DD10357" s="1"/>
      <c r="DE10357" s="1"/>
      <c r="DF10357" s="1"/>
      <c r="DG10357" s="1"/>
      <c r="DH10357" s="1"/>
      <c r="DI10357" s="1"/>
      <c r="DJ10357" s="1"/>
      <c r="DK10357" s="1"/>
      <c r="DL10357" s="1"/>
      <c r="DM10357" s="1"/>
      <c r="DN10357" s="1"/>
      <c r="DO10357" s="1"/>
    </row>
    <row r="10358" spans="1:119" s="2" customFormat="1">
      <c r="A10358" s="1"/>
      <c r="B10358" s="1"/>
      <c r="C10358" s="1"/>
      <c r="D10358" s="1"/>
      <c r="E10358" s="3"/>
      <c r="F10358" s="11"/>
      <c r="G10358" s="11"/>
      <c r="H10358" s="11"/>
      <c r="I10358" s="5"/>
      <c r="J10358" s="1"/>
      <c r="K10358" s="1"/>
      <c r="L10358" s="1"/>
      <c r="M10358" s="1"/>
      <c r="N10358" s="7"/>
      <c r="O10358" s="11"/>
      <c r="P10358" s="11"/>
      <c r="Q10358" s="11"/>
      <c r="R10358" s="8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  <c r="BR10358" s="1"/>
      <c r="BS10358" s="1"/>
      <c r="BT10358" s="1"/>
      <c r="BU10358" s="1"/>
      <c r="BV10358" s="1"/>
      <c r="BW10358" s="1"/>
      <c r="BX10358" s="1"/>
      <c r="BY10358" s="1"/>
      <c r="BZ10358" s="1"/>
      <c r="CA10358" s="1"/>
      <c r="CB10358" s="1"/>
      <c r="CC10358" s="1"/>
      <c r="CD10358" s="1"/>
      <c r="CE10358" s="1"/>
      <c r="CF10358" s="1"/>
      <c r="CG10358" s="1"/>
      <c r="CH10358" s="1"/>
      <c r="CI10358" s="1"/>
      <c r="CJ10358" s="1"/>
      <c r="CK10358" s="1"/>
      <c r="CL10358" s="1"/>
      <c r="CM10358" s="1"/>
      <c r="CN10358" s="1"/>
      <c r="CO10358" s="1"/>
      <c r="CP10358" s="1"/>
      <c r="CQ10358" s="1"/>
      <c r="CR10358" s="1"/>
      <c r="CS10358" s="1"/>
      <c r="CT10358" s="1"/>
      <c r="CU10358" s="1"/>
      <c r="CV10358" s="1"/>
      <c r="CW10358" s="1"/>
      <c r="CX10358" s="1"/>
      <c r="CY10358" s="1"/>
      <c r="CZ10358" s="1"/>
      <c r="DA10358" s="1"/>
      <c r="DB10358" s="1"/>
      <c r="DC10358" s="1"/>
      <c r="DD10358" s="1"/>
      <c r="DE10358" s="1"/>
      <c r="DF10358" s="1"/>
      <c r="DG10358" s="1"/>
      <c r="DH10358" s="1"/>
      <c r="DI10358" s="1"/>
      <c r="DJ10358" s="1"/>
      <c r="DK10358" s="1"/>
      <c r="DL10358" s="1"/>
      <c r="DM10358" s="1"/>
      <c r="DN10358" s="1"/>
      <c r="DO10358" s="1"/>
    </row>
    <row r="10359" spans="1:119" s="2" customFormat="1">
      <c r="A10359" s="1"/>
      <c r="B10359" s="1"/>
      <c r="C10359" s="1"/>
      <c r="D10359" s="1"/>
      <c r="E10359" s="3"/>
      <c r="F10359" s="11"/>
      <c r="G10359" s="11"/>
      <c r="H10359" s="11"/>
      <c r="I10359" s="5"/>
      <c r="J10359" s="1"/>
      <c r="K10359" s="1"/>
      <c r="L10359" s="1"/>
      <c r="M10359" s="1"/>
      <c r="N10359" s="7"/>
      <c r="O10359" s="11"/>
      <c r="P10359" s="11"/>
      <c r="Q10359" s="11"/>
      <c r="R10359" s="8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  <c r="BR10359" s="1"/>
      <c r="BS10359" s="1"/>
      <c r="BT10359" s="1"/>
      <c r="BU10359" s="1"/>
      <c r="BV10359" s="1"/>
      <c r="BW10359" s="1"/>
      <c r="BX10359" s="1"/>
      <c r="BY10359" s="1"/>
      <c r="BZ10359" s="1"/>
      <c r="CA10359" s="1"/>
      <c r="CB10359" s="1"/>
      <c r="CC10359" s="1"/>
      <c r="CD10359" s="1"/>
      <c r="CE10359" s="1"/>
      <c r="CF10359" s="1"/>
      <c r="CG10359" s="1"/>
      <c r="CH10359" s="1"/>
      <c r="CI10359" s="1"/>
      <c r="CJ10359" s="1"/>
      <c r="CK10359" s="1"/>
      <c r="CL10359" s="1"/>
      <c r="CM10359" s="1"/>
      <c r="CN10359" s="1"/>
      <c r="CO10359" s="1"/>
      <c r="CP10359" s="1"/>
      <c r="CQ10359" s="1"/>
      <c r="CR10359" s="1"/>
      <c r="CS10359" s="1"/>
      <c r="CT10359" s="1"/>
      <c r="CU10359" s="1"/>
      <c r="CV10359" s="1"/>
      <c r="CW10359" s="1"/>
      <c r="CX10359" s="1"/>
      <c r="CY10359" s="1"/>
      <c r="CZ10359" s="1"/>
      <c r="DA10359" s="1"/>
      <c r="DB10359" s="1"/>
      <c r="DC10359" s="1"/>
      <c r="DD10359" s="1"/>
      <c r="DE10359" s="1"/>
      <c r="DF10359" s="1"/>
      <c r="DG10359" s="1"/>
      <c r="DH10359" s="1"/>
      <c r="DI10359" s="1"/>
      <c r="DJ10359" s="1"/>
      <c r="DK10359" s="1"/>
      <c r="DL10359" s="1"/>
      <c r="DM10359" s="1"/>
      <c r="DN10359" s="1"/>
      <c r="DO10359" s="1"/>
    </row>
    <row r="10360" spans="1:119" s="2" customFormat="1">
      <c r="A10360" s="1"/>
      <c r="B10360" s="1"/>
      <c r="C10360" s="1"/>
      <c r="D10360" s="1"/>
      <c r="E10360" s="3"/>
      <c r="F10360" s="11"/>
      <c r="G10360" s="11"/>
      <c r="H10360" s="11"/>
      <c r="I10360" s="5"/>
      <c r="J10360" s="1"/>
      <c r="K10360" s="1"/>
      <c r="L10360" s="1"/>
      <c r="M10360" s="1"/>
      <c r="N10360" s="7"/>
      <c r="O10360" s="11"/>
      <c r="P10360" s="11"/>
      <c r="Q10360" s="11"/>
      <c r="R10360" s="8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  <c r="BR10360" s="1"/>
      <c r="BS10360" s="1"/>
      <c r="BT10360" s="1"/>
      <c r="BU10360" s="1"/>
      <c r="BV10360" s="1"/>
      <c r="BW10360" s="1"/>
      <c r="BX10360" s="1"/>
      <c r="BY10360" s="1"/>
      <c r="BZ10360" s="1"/>
      <c r="CA10360" s="1"/>
      <c r="CB10360" s="1"/>
      <c r="CC10360" s="1"/>
      <c r="CD10360" s="1"/>
      <c r="CE10360" s="1"/>
      <c r="CF10360" s="1"/>
      <c r="CG10360" s="1"/>
      <c r="CH10360" s="1"/>
      <c r="CI10360" s="1"/>
      <c r="CJ10360" s="1"/>
      <c r="CK10360" s="1"/>
      <c r="CL10360" s="1"/>
      <c r="CM10360" s="1"/>
      <c r="CN10360" s="1"/>
      <c r="CO10360" s="1"/>
      <c r="CP10360" s="1"/>
      <c r="CQ10360" s="1"/>
      <c r="CR10360" s="1"/>
      <c r="CS10360" s="1"/>
      <c r="CT10360" s="1"/>
      <c r="CU10360" s="1"/>
      <c r="CV10360" s="1"/>
      <c r="CW10360" s="1"/>
      <c r="CX10360" s="1"/>
      <c r="CY10360" s="1"/>
      <c r="CZ10360" s="1"/>
      <c r="DA10360" s="1"/>
      <c r="DB10360" s="1"/>
      <c r="DC10360" s="1"/>
      <c r="DD10360" s="1"/>
      <c r="DE10360" s="1"/>
      <c r="DF10360" s="1"/>
      <c r="DG10360" s="1"/>
      <c r="DH10360" s="1"/>
      <c r="DI10360" s="1"/>
      <c r="DJ10360" s="1"/>
      <c r="DK10360" s="1"/>
      <c r="DL10360" s="1"/>
      <c r="DM10360" s="1"/>
      <c r="DN10360" s="1"/>
      <c r="DO10360" s="1"/>
    </row>
    <row r="10361" spans="1:119" s="2" customFormat="1">
      <c r="A10361" s="1"/>
      <c r="B10361" s="1"/>
      <c r="C10361" s="1"/>
      <c r="D10361" s="1"/>
      <c r="E10361" s="3"/>
      <c r="F10361" s="11"/>
      <c r="G10361" s="11"/>
      <c r="H10361" s="11"/>
      <c r="I10361" s="5"/>
      <c r="J10361" s="1"/>
      <c r="K10361" s="1"/>
      <c r="L10361" s="1"/>
      <c r="M10361" s="1"/>
      <c r="N10361" s="7"/>
      <c r="O10361" s="11"/>
      <c r="P10361" s="11"/>
      <c r="Q10361" s="11"/>
      <c r="R10361" s="8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  <c r="BR10361" s="1"/>
      <c r="BS10361" s="1"/>
      <c r="BT10361" s="1"/>
      <c r="BU10361" s="1"/>
      <c r="BV10361" s="1"/>
      <c r="BW10361" s="1"/>
      <c r="BX10361" s="1"/>
      <c r="BY10361" s="1"/>
      <c r="BZ10361" s="1"/>
      <c r="CA10361" s="1"/>
      <c r="CB10361" s="1"/>
      <c r="CC10361" s="1"/>
      <c r="CD10361" s="1"/>
      <c r="CE10361" s="1"/>
      <c r="CF10361" s="1"/>
      <c r="CG10361" s="1"/>
      <c r="CH10361" s="1"/>
      <c r="CI10361" s="1"/>
      <c r="CJ10361" s="1"/>
      <c r="CK10361" s="1"/>
      <c r="CL10361" s="1"/>
      <c r="CM10361" s="1"/>
      <c r="CN10361" s="1"/>
      <c r="CO10361" s="1"/>
      <c r="CP10361" s="1"/>
      <c r="CQ10361" s="1"/>
      <c r="CR10361" s="1"/>
      <c r="CS10361" s="1"/>
      <c r="CT10361" s="1"/>
      <c r="CU10361" s="1"/>
      <c r="CV10361" s="1"/>
      <c r="CW10361" s="1"/>
      <c r="CX10361" s="1"/>
      <c r="CY10361" s="1"/>
      <c r="CZ10361" s="1"/>
      <c r="DA10361" s="1"/>
      <c r="DB10361" s="1"/>
      <c r="DC10361" s="1"/>
      <c r="DD10361" s="1"/>
      <c r="DE10361" s="1"/>
      <c r="DF10361" s="1"/>
      <c r="DG10361" s="1"/>
      <c r="DH10361" s="1"/>
      <c r="DI10361" s="1"/>
      <c r="DJ10361" s="1"/>
      <c r="DK10361" s="1"/>
      <c r="DL10361" s="1"/>
      <c r="DM10361" s="1"/>
      <c r="DN10361" s="1"/>
      <c r="DO10361" s="1"/>
    </row>
    <row r="10362" spans="1:119" s="2" customFormat="1">
      <c r="A10362" s="1"/>
      <c r="B10362" s="1"/>
      <c r="C10362" s="1"/>
      <c r="D10362" s="1"/>
      <c r="E10362" s="3"/>
      <c r="F10362" s="11"/>
      <c r="G10362" s="11"/>
      <c r="H10362" s="11"/>
      <c r="I10362" s="5"/>
      <c r="J10362" s="1"/>
      <c r="K10362" s="1"/>
      <c r="L10362" s="1"/>
      <c r="M10362" s="1"/>
      <c r="N10362" s="7"/>
      <c r="O10362" s="11"/>
      <c r="P10362" s="11"/>
      <c r="Q10362" s="11"/>
      <c r="R10362" s="8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  <c r="BR10362" s="1"/>
      <c r="BS10362" s="1"/>
      <c r="BT10362" s="1"/>
      <c r="BU10362" s="1"/>
      <c r="BV10362" s="1"/>
      <c r="BW10362" s="1"/>
      <c r="BX10362" s="1"/>
      <c r="BY10362" s="1"/>
      <c r="BZ10362" s="1"/>
      <c r="CA10362" s="1"/>
      <c r="CB10362" s="1"/>
      <c r="CC10362" s="1"/>
      <c r="CD10362" s="1"/>
      <c r="CE10362" s="1"/>
      <c r="CF10362" s="1"/>
      <c r="CG10362" s="1"/>
      <c r="CH10362" s="1"/>
      <c r="CI10362" s="1"/>
      <c r="CJ10362" s="1"/>
      <c r="CK10362" s="1"/>
      <c r="CL10362" s="1"/>
      <c r="CM10362" s="1"/>
      <c r="CN10362" s="1"/>
      <c r="CO10362" s="1"/>
      <c r="CP10362" s="1"/>
      <c r="CQ10362" s="1"/>
      <c r="CR10362" s="1"/>
      <c r="CS10362" s="1"/>
      <c r="CT10362" s="1"/>
      <c r="CU10362" s="1"/>
      <c r="CV10362" s="1"/>
      <c r="CW10362" s="1"/>
      <c r="CX10362" s="1"/>
      <c r="CY10362" s="1"/>
      <c r="CZ10362" s="1"/>
      <c r="DA10362" s="1"/>
      <c r="DB10362" s="1"/>
      <c r="DC10362" s="1"/>
      <c r="DD10362" s="1"/>
      <c r="DE10362" s="1"/>
      <c r="DF10362" s="1"/>
      <c r="DG10362" s="1"/>
      <c r="DH10362" s="1"/>
      <c r="DI10362" s="1"/>
      <c r="DJ10362" s="1"/>
      <c r="DK10362" s="1"/>
      <c r="DL10362" s="1"/>
      <c r="DM10362" s="1"/>
      <c r="DN10362" s="1"/>
      <c r="DO10362" s="1"/>
    </row>
    <row r="10363" spans="1:119" s="2" customFormat="1">
      <c r="A10363" s="1"/>
      <c r="B10363" s="1"/>
      <c r="C10363" s="1"/>
      <c r="D10363" s="1"/>
      <c r="E10363" s="3"/>
      <c r="F10363" s="11"/>
      <c r="G10363" s="11"/>
      <c r="H10363" s="11"/>
      <c r="I10363" s="5"/>
      <c r="J10363" s="1"/>
      <c r="K10363" s="1"/>
      <c r="L10363" s="1"/>
      <c r="M10363" s="1"/>
      <c r="N10363" s="7"/>
      <c r="O10363" s="11"/>
      <c r="P10363" s="11"/>
      <c r="Q10363" s="11"/>
      <c r="R10363" s="8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  <c r="BR10363" s="1"/>
      <c r="BS10363" s="1"/>
      <c r="BT10363" s="1"/>
      <c r="BU10363" s="1"/>
      <c r="BV10363" s="1"/>
      <c r="BW10363" s="1"/>
      <c r="BX10363" s="1"/>
      <c r="BY10363" s="1"/>
      <c r="BZ10363" s="1"/>
      <c r="CA10363" s="1"/>
      <c r="CB10363" s="1"/>
      <c r="CC10363" s="1"/>
      <c r="CD10363" s="1"/>
      <c r="CE10363" s="1"/>
      <c r="CF10363" s="1"/>
      <c r="CG10363" s="1"/>
      <c r="CH10363" s="1"/>
      <c r="CI10363" s="1"/>
      <c r="CJ10363" s="1"/>
      <c r="CK10363" s="1"/>
      <c r="CL10363" s="1"/>
      <c r="CM10363" s="1"/>
      <c r="CN10363" s="1"/>
      <c r="CO10363" s="1"/>
      <c r="CP10363" s="1"/>
      <c r="CQ10363" s="1"/>
      <c r="CR10363" s="1"/>
      <c r="CS10363" s="1"/>
      <c r="CT10363" s="1"/>
      <c r="CU10363" s="1"/>
      <c r="CV10363" s="1"/>
      <c r="CW10363" s="1"/>
      <c r="CX10363" s="1"/>
      <c r="CY10363" s="1"/>
      <c r="CZ10363" s="1"/>
      <c r="DA10363" s="1"/>
      <c r="DB10363" s="1"/>
      <c r="DC10363" s="1"/>
      <c r="DD10363" s="1"/>
      <c r="DE10363" s="1"/>
      <c r="DF10363" s="1"/>
      <c r="DG10363" s="1"/>
      <c r="DH10363" s="1"/>
      <c r="DI10363" s="1"/>
      <c r="DJ10363" s="1"/>
      <c r="DK10363" s="1"/>
      <c r="DL10363" s="1"/>
      <c r="DM10363" s="1"/>
      <c r="DN10363" s="1"/>
      <c r="DO10363" s="1"/>
    </row>
    <row r="10364" spans="1:119" s="2" customFormat="1">
      <c r="A10364" s="1"/>
      <c r="B10364" s="1"/>
      <c r="C10364" s="1"/>
      <c r="D10364" s="1"/>
      <c r="E10364" s="3"/>
      <c r="F10364" s="11"/>
      <c r="G10364" s="11"/>
      <c r="H10364" s="11"/>
      <c r="I10364" s="5"/>
      <c r="J10364" s="1"/>
      <c r="K10364" s="1"/>
      <c r="L10364" s="1"/>
      <c r="M10364" s="1"/>
      <c r="N10364" s="7"/>
      <c r="O10364" s="11"/>
      <c r="P10364" s="11"/>
      <c r="Q10364" s="11"/>
      <c r="R10364" s="8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  <c r="BR10364" s="1"/>
      <c r="BS10364" s="1"/>
      <c r="BT10364" s="1"/>
      <c r="BU10364" s="1"/>
      <c r="BV10364" s="1"/>
      <c r="BW10364" s="1"/>
      <c r="BX10364" s="1"/>
      <c r="BY10364" s="1"/>
      <c r="BZ10364" s="1"/>
      <c r="CA10364" s="1"/>
      <c r="CB10364" s="1"/>
      <c r="CC10364" s="1"/>
      <c r="CD10364" s="1"/>
      <c r="CE10364" s="1"/>
      <c r="CF10364" s="1"/>
      <c r="CG10364" s="1"/>
      <c r="CH10364" s="1"/>
      <c r="CI10364" s="1"/>
      <c r="CJ10364" s="1"/>
      <c r="CK10364" s="1"/>
      <c r="CL10364" s="1"/>
      <c r="CM10364" s="1"/>
      <c r="CN10364" s="1"/>
      <c r="CO10364" s="1"/>
      <c r="CP10364" s="1"/>
      <c r="CQ10364" s="1"/>
      <c r="CR10364" s="1"/>
      <c r="CS10364" s="1"/>
      <c r="CT10364" s="1"/>
      <c r="CU10364" s="1"/>
      <c r="CV10364" s="1"/>
      <c r="CW10364" s="1"/>
      <c r="CX10364" s="1"/>
      <c r="CY10364" s="1"/>
      <c r="CZ10364" s="1"/>
      <c r="DA10364" s="1"/>
      <c r="DB10364" s="1"/>
      <c r="DC10364" s="1"/>
      <c r="DD10364" s="1"/>
      <c r="DE10364" s="1"/>
      <c r="DF10364" s="1"/>
      <c r="DG10364" s="1"/>
      <c r="DH10364" s="1"/>
      <c r="DI10364" s="1"/>
      <c r="DJ10364" s="1"/>
      <c r="DK10364" s="1"/>
      <c r="DL10364" s="1"/>
      <c r="DM10364" s="1"/>
      <c r="DN10364" s="1"/>
      <c r="DO10364" s="1"/>
    </row>
    <row r="10365" spans="1:119" s="2" customFormat="1">
      <c r="A10365" s="1"/>
      <c r="B10365" s="1"/>
      <c r="C10365" s="1"/>
      <c r="D10365" s="1"/>
      <c r="E10365" s="3"/>
      <c r="F10365" s="11"/>
      <c r="G10365" s="11"/>
      <c r="H10365" s="11"/>
      <c r="I10365" s="5"/>
      <c r="J10365" s="1"/>
      <c r="K10365" s="1"/>
      <c r="L10365" s="1"/>
      <c r="M10365" s="1"/>
      <c r="N10365" s="7"/>
      <c r="O10365" s="11"/>
      <c r="P10365" s="11"/>
      <c r="Q10365" s="11"/>
      <c r="R10365" s="8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  <c r="BR10365" s="1"/>
      <c r="BS10365" s="1"/>
      <c r="BT10365" s="1"/>
      <c r="BU10365" s="1"/>
      <c r="BV10365" s="1"/>
      <c r="BW10365" s="1"/>
      <c r="BX10365" s="1"/>
      <c r="BY10365" s="1"/>
      <c r="BZ10365" s="1"/>
      <c r="CA10365" s="1"/>
      <c r="CB10365" s="1"/>
      <c r="CC10365" s="1"/>
      <c r="CD10365" s="1"/>
      <c r="CE10365" s="1"/>
      <c r="CF10365" s="1"/>
      <c r="CG10365" s="1"/>
      <c r="CH10365" s="1"/>
      <c r="CI10365" s="1"/>
      <c r="CJ10365" s="1"/>
      <c r="CK10365" s="1"/>
      <c r="CL10365" s="1"/>
      <c r="CM10365" s="1"/>
      <c r="CN10365" s="1"/>
      <c r="CO10365" s="1"/>
      <c r="CP10365" s="1"/>
      <c r="CQ10365" s="1"/>
      <c r="CR10365" s="1"/>
      <c r="CS10365" s="1"/>
      <c r="CT10365" s="1"/>
      <c r="CU10365" s="1"/>
      <c r="CV10365" s="1"/>
      <c r="CW10365" s="1"/>
      <c r="CX10365" s="1"/>
      <c r="CY10365" s="1"/>
      <c r="CZ10365" s="1"/>
      <c r="DA10365" s="1"/>
      <c r="DB10365" s="1"/>
      <c r="DC10365" s="1"/>
      <c r="DD10365" s="1"/>
      <c r="DE10365" s="1"/>
      <c r="DF10365" s="1"/>
      <c r="DG10365" s="1"/>
      <c r="DH10365" s="1"/>
      <c r="DI10365" s="1"/>
      <c r="DJ10365" s="1"/>
      <c r="DK10365" s="1"/>
      <c r="DL10365" s="1"/>
      <c r="DM10365" s="1"/>
      <c r="DN10365" s="1"/>
      <c r="DO10365" s="1"/>
    </row>
    <row r="10366" spans="1:119" s="2" customFormat="1">
      <c r="A10366" s="1"/>
      <c r="B10366" s="1"/>
      <c r="C10366" s="1"/>
      <c r="D10366" s="1"/>
      <c r="E10366" s="3"/>
      <c r="F10366" s="11"/>
      <c r="G10366" s="11"/>
      <c r="H10366" s="11"/>
      <c r="I10366" s="5"/>
      <c r="J10366" s="1"/>
      <c r="K10366" s="1"/>
      <c r="L10366" s="1"/>
      <c r="M10366" s="1"/>
      <c r="N10366" s="7"/>
      <c r="O10366" s="11"/>
      <c r="P10366" s="11"/>
      <c r="Q10366" s="11"/>
      <c r="R10366" s="8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  <c r="BR10366" s="1"/>
      <c r="BS10366" s="1"/>
      <c r="BT10366" s="1"/>
      <c r="BU10366" s="1"/>
      <c r="BV10366" s="1"/>
      <c r="BW10366" s="1"/>
      <c r="BX10366" s="1"/>
      <c r="BY10366" s="1"/>
      <c r="BZ10366" s="1"/>
      <c r="CA10366" s="1"/>
      <c r="CB10366" s="1"/>
      <c r="CC10366" s="1"/>
      <c r="CD10366" s="1"/>
      <c r="CE10366" s="1"/>
      <c r="CF10366" s="1"/>
      <c r="CG10366" s="1"/>
      <c r="CH10366" s="1"/>
      <c r="CI10366" s="1"/>
      <c r="CJ10366" s="1"/>
      <c r="CK10366" s="1"/>
      <c r="CL10366" s="1"/>
      <c r="CM10366" s="1"/>
      <c r="CN10366" s="1"/>
      <c r="CO10366" s="1"/>
      <c r="CP10366" s="1"/>
      <c r="CQ10366" s="1"/>
      <c r="CR10366" s="1"/>
      <c r="CS10366" s="1"/>
      <c r="CT10366" s="1"/>
      <c r="CU10366" s="1"/>
      <c r="CV10366" s="1"/>
      <c r="CW10366" s="1"/>
      <c r="CX10366" s="1"/>
      <c r="CY10366" s="1"/>
      <c r="CZ10366" s="1"/>
      <c r="DA10366" s="1"/>
      <c r="DB10366" s="1"/>
      <c r="DC10366" s="1"/>
      <c r="DD10366" s="1"/>
      <c r="DE10366" s="1"/>
      <c r="DF10366" s="1"/>
      <c r="DG10366" s="1"/>
      <c r="DH10366" s="1"/>
      <c r="DI10366" s="1"/>
      <c r="DJ10366" s="1"/>
      <c r="DK10366" s="1"/>
      <c r="DL10366" s="1"/>
      <c r="DM10366" s="1"/>
      <c r="DN10366" s="1"/>
      <c r="DO10366" s="1"/>
    </row>
    <row r="10367" spans="1:119" s="2" customFormat="1">
      <c r="A10367" s="1"/>
      <c r="B10367" s="1"/>
      <c r="C10367" s="1"/>
      <c r="D10367" s="1"/>
      <c r="E10367" s="3"/>
      <c r="F10367" s="11"/>
      <c r="G10367" s="11"/>
      <c r="H10367" s="11"/>
      <c r="I10367" s="5"/>
      <c r="J10367" s="1"/>
      <c r="K10367" s="1"/>
      <c r="L10367" s="1"/>
      <c r="M10367" s="1"/>
      <c r="N10367" s="7"/>
      <c r="O10367" s="11"/>
      <c r="P10367" s="11"/>
      <c r="Q10367" s="11"/>
      <c r="R10367" s="8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  <c r="BR10367" s="1"/>
      <c r="BS10367" s="1"/>
      <c r="BT10367" s="1"/>
      <c r="BU10367" s="1"/>
      <c r="BV10367" s="1"/>
      <c r="BW10367" s="1"/>
      <c r="BX10367" s="1"/>
      <c r="BY10367" s="1"/>
      <c r="BZ10367" s="1"/>
      <c r="CA10367" s="1"/>
      <c r="CB10367" s="1"/>
      <c r="CC10367" s="1"/>
      <c r="CD10367" s="1"/>
      <c r="CE10367" s="1"/>
      <c r="CF10367" s="1"/>
      <c r="CG10367" s="1"/>
      <c r="CH10367" s="1"/>
      <c r="CI10367" s="1"/>
      <c r="CJ10367" s="1"/>
      <c r="CK10367" s="1"/>
      <c r="CL10367" s="1"/>
      <c r="CM10367" s="1"/>
      <c r="CN10367" s="1"/>
      <c r="CO10367" s="1"/>
      <c r="CP10367" s="1"/>
      <c r="CQ10367" s="1"/>
      <c r="CR10367" s="1"/>
      <c r="CS10367" s="1"/>
      <c r="CT10367" s="1"/>
      <c r="CU10367" s="1"/>
      <c r="CV10367" s="1"/>
      <c r="CW10367" s="1"/>
      <c r="CX10367" s="1"/>
      <c r="CY10367" s="1"/>
      <c r="CZ10367" s="1"/>
      <c r="DA10367" s="1"/>
      <c r="DB10367" s="1"/>
      <c r="DC10367" s="1"/>
      <c r="DD10367" s="1"/>
      <c r="DE10367" s="1"/>
      <c r="DF10367" s="1"/>
      <c r="DG10367" s="1"/>
      <c r="DH10367" s="1"/>
      <c r="DI10367" s="1"/>
      <c r="DJ10367" s="1"/>
      <c r="DK10367" s="1"/>
      <c r="DL10367" s="1"/>
      <c r="DM10367" s="1"/>
      <c r="DN10367" s="1"/>
      <c r="DO10367" s="1"/>
    </row>
    <row r="10368" spans="1:119" s="2" customFormat="1">
      <c r="A10368" s="1"/>
      <c r="B10368" s="1"/>
      <c r="C10368" s="1"/>
      <c r="D10368" s="1"/>
      <c r="E10368" s="3"/>
      <c r="F10368" s="11"/>
      <c r="G10368" s="11"/>
      <c r="H10368" s="11"/>
      <c r="I10368" s="5"/>
      <c r="J10368" s="1"/>
      <c r="K10368" s="1"/>
      <c r="L10368" s="1"/>
      <c r="M10368" s="1"/>
      <c r="N10368" s="7"/>
      <c r="O10368" s="11"/>
      <c r="P10368" s="11"/>
      <c r="Q10368" s="11"/>
      <c r="R10368" s="8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  <c r="BR10368" s="1"/>
      <c r="BS10368" s="1"/>
      <c r="BT10368" s="1"/>
      <c r="BU10368" s="1"/>
      <c r="BV10368" s="1"/>
      <c r="BW10368" s="1"/>
      <c r="BX10368" s="1"/>
      <c r="BY10368" s="1"/>
      <c r="BZ10368" s="1"/>
      <c r="CA10368" s="1"/>
      <c r="CB10368" s="1"/>
      <c r="CC10368" s="1"/>
      <c r="CD10368" s="1"/>
      <c r="CE10368" s="1"/>
      <c r="CF10368" s="1"/>
      <c r="CG10368" s="1"/>
      <c r="CH10368" s="1"/>
      <c r="CI10368" s="1"/>
      <c r="CJ10368" s="1"/>
      <c r="CK10368" s="1"/>
      <c r="CL10368" s="1"/>
      <c r="CM10368" s="1"/>
      <c r="CN10368" s="1"/>
      <c r="CO10368" s="1"/>
      <c r="CP10368" s="1"/>
      <c r="CQ10368" s="1"/>
      <c r="CR10368" s="1"/>
      <c r="CS10368" s="1"/>
      <c r="CT10368" s="1"/>
      <c r="CU10368" s="1"/>
      <c r="CV10368" s="1"/>
      <c r="CW10368" s="1"/>
      <c r="CX10368" s="1"/>
      <c r="CY10368" s="1"/>
      <c r="CZ10368" s="1"/>
      <c r="DA10368" s="1"/>
      <c r="DB10368" s="1"/>
      <c r="DC10368" s="1"/>
      <c r="DD10368" s="1"/>
      <c r="DE10368" s="1"/>
      <c r="DF10368" s="1"/>
      <c r="DG10368" s="1"/>
      <c r="DH10368" s="1"/>
      <c r="DI10368" s="1"/>
      <c r="DJ10368" s="1"/>
      <c r="DK10368" s="1"/>
      <c r="DL10368" s="1"/>
      <c r="DM10368" s="1"/>
      <c r="DN10368" s="1"/>
      <c r="DO10368" s="1"/>
    </row>
    <row r="10369" spans="1:119" s="2" customFormat="1">
      <c r="A10369" s="1"/>
      <c r="B10369" s="1"/>
      <c r="C10369" s="1"/>
      <c r="D10369" s="1"/>
      <c r="E10369" s="3"/>
      <c r="F10369" s="11"/>
      <c r="G10369" s="11"/>
      <c r="H10369" s="11"/>
      <c r="I10369" s="5"/>
      <c r="J10369" s="1"/>
      <c r="K10369" s="1"/>
      <c r="L10369" s="1"/>
      <c r="M10369" s="1"/>
      <c r="N10369" s="7"/>
      <c r="O10369" s="11"/>
      <c r="P10369" s="11"/>
      <c r="Q10369" s="11"/>
      <c r="R10369" s="8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  <c r="BR10369" s="1"/>
      <c r="BS10369" s="1"/>
      <c r="BT10369" s="1"/>
      <c r="BU10369" s="1"/>
      <c r="BV10369" s="1"/>
      <c r="BW10369" s="1"/>
      <c r="BX10369" s="1"/>
      <c r="BY10369" s="1"/>
      <c r="BZ10369" s="1"/>
      <c r="CA10369" s="1"/>
      <c r="CB10369" s="1"/>
      <c r="CC10369" s="1"/>
      <c r="CD10369" s="1"/>
      <c r="CE10369" s="1"/>
      <c r="CF10369" s="1"/>
      <c r="CG10369" s="1"/>
      <c r="CH10369" s="1"/>
      <c r="CI10369" s="1"/>
      <c r="CJ10369" s="1"/>
      <c r="CK10369" s="1"/>
      <c r="CL10369" s="1"/>
      <c r="CM10369" s="1"/>
      <c r="CN10369" s="1"/>
      <c r="CO10369" s="1"/>
      <c r="CP10369" s="1"/>
      <c r="CQ10369" s="1"/>
      <c r="CR10369" s="1"/>
      <c r="CS10369" s="1"/>
      <c r="CT10369" s="1"/>
      <c r="CU10369" s="1"/>
      <c r="CV10369" s="1"/>
      <c r="CW10369" s="1"/>
      <c r="CX10369" s="1"/>
      <c r="CY10369" s="1"/>
      <c r="CZ10369" s="1"/>
      <c r="DA10369" s="1"/>
      <c r="DB10369" s="1"/>
      <c r="DC10369" s="1"/>
      <c r="DD10369" s="1"/>
      <c r="DE10369" s="1"/>
      <c r="DF10369" s="1"/>
      <c r="DG10369" s="1"/>
      <c r="DH10369" s="1"/>
      <c r="DI10369" s="1"/>
      <c r="DJ10369" s="1"/>
      <c r="DK10369" s="1"/>
      <c r="DL10369" s="1"/>
      <c r="DM10369" s="1"/>
      <c r="DN10369" s="1"/>
      <c r="DO10369" s="1"/>
    </row>
    <row r="10370" spans="1:119" s="2" customFormat="1">
      <c r="A10370" s="1"/>
      <c r="B10370" s="1"/>
      <c r="C10370" s="1"/>
      <c r="D10370" s="1"/>
      <c r="E10370" s="3"/>
      <c r="F10370" s="11"/>
      <c r="G10370" s="11"/>
      <c r="H10370" s="11"/>
      <c r="I10370" s="5"/>
      <c r="J10370" s="1"/>
      <c r="K10370" s="1"/>
      <c r="L10370" s="1"/>
      <c r="M10370" s="1"/>
      <c r="N10370" s="7"/>
      <c r="O10370" s="11"/>
      <c r="P10370" s="11"/>
      <c r="Q10370" s="11"/>
      <c r="R10370" s="8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  <c r="BR10370" s="1"/>
      <c r="BS10370" s="1"/>
      <c r="BT10370" s="1"/>
      <c r="BU10370" s="1"/>
      <c r="BV10370" s="1"/>
      <c r="BW10370" s="1"/>
      <c r="BX10370" s="1"/>
      <c r="BY10370" s="1"/>
      <c r="BZ10370" s="1"/>
      <c r="CA10370" s="1"/>
      <c r="CB10370" s="1"/>
      <c r="CC10370" s="1"/>
      <c r="CD10370" s="1"/>
      <c r="CE10370" s="1"/>
      <c r="CF10370" s="1"/>
      <c r="CG10370" s="1"/>
      <c r="CH10370" s="1"/>
      <c r="CI10370" s="1"/>
      <c r="CJ10370" s="1"/>
      <c r="CK10370" s="1"/>
      <c r="CL10370" s="1"/>
      <c r="CM10370" s="1"/>
      <c r="CN10370" s="1"/>
      <c r="CO10370" s="1"/>
      <c r="CP10370" s="1"/>
      <c r="CQ10370" s="1"/>
      <c r="CR10370" s="1"/>
      <c r="CS10370" s="1"/>
      <c r="CT10370" s="1"/>
      <c r="CU10370" s="1"/>
      <c r="CV10370" s="1"/>
      <c r="CW10370" s="1"/>
      <c r="CX10370" s="1"/>
      <c r="CY10370" s="1"/>
      <c r="CZ10370" s="1"/>
      <c r="DA10370" s="1"/>
      <c r="DB10370" s="1"/>
      <c r="DC10370" s="1"/>
      <c r="DD10370" s="1"/>
      <c r="DE10370" s="1"/>
      <c r="DF10370" s="1"/>
      <c r="DG10370" s="1"/>
      <c r="DH10370" s="1"/>
      <c r="DI10370" s="1"/>
      <c r="DJ10370" s="1"/>
      <c r="DK10370" s="1"/>
      <c r="DL10370" s="1"/>
      <c r="DM10370" s="1"/>
      <c r="DN10370" s="1"/>
      <c r="DO10370" s="1"/>
    </row>
    <row r="10371" spans="1:119" s="2" customFormat="1">
      <c r="A10371" s="1"/>
      <c r="B10371" s="1"/>
      <c r="C10371" s="1"/>
      <c r="D10371" s="1"/>
      <c r="E10371" s="3"/>
      <c r="F10371" s="11"/>
      <c r="G10371" s="11"/>
      <c r="H10371" s="11"/>
      <c r="I10371" s="5"/>
      <c r="J10371" s="1"/>
      <c r="K10371" s="1"/>
      <c r="L10371" s="1"/>
      <c r="M10371" s="1"/>
      <c r="N10371" s="7"/>
      <c r="O10371" s="11"/>
      <c r="P10371" s="11"/>
      <c r="Q10371" s="11"/>
      <c r="R10371" s="8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  <c r="BR10371" s="1"/>
      <c r="BS10371" s="1"/>
      <c r="BT10371" s="1"/>
      <c r="BU10371" s="1"/>
      <c r="BV10371" s="1"/>
      <c r="BW10371" s="1"/>
      <c r="BX10371" s="1"/>
      <c r="BY10371" s="1"/>
      <c r="BZ10371" s="1"/>
      <c r="CA10371" s="1"/>
      <c r="CB10371" s="1"/>
      <c r="CC10371" s="1"/>
      <c r="CD10371" s="1"/>
      <c r="CE10371" s="1"/>
      <c r="CF10371" s="1"/>
      <c r="CG10371" s="1"/>
      <c r="CH10371" s="1"/>
      <c r="CI10371" s="1"/>
      <c r="CJ10371" s="1"/>
      <c r="CK10371" s="1"/>
      <c r="CL10371" s="1"/>
      <c r="CM10371" s="1"/>
      <c r="CN10371" s="1"/>
      <c r="CO10371" s="1"/>
      <c r="CP10371" s="1"/>
      <c r="CQ10371" s="1"/>
      <c r="CR10371" s="1"/>
      <c r="CS10371" s="1"/>
      <c r="CT10371" s="1"/>
      <c r="CU10371" s="1"/>
      <c r="CV10371" s="1"/>
      <c r="CW10371" s="1"/>
      <c r="CX10371" s="1"/>
      <c r="CY10371" s="1"/>
      <c r="CZ10371" s="1"/>
      <c r="DA10371" s="1"/>
      <c r="DB10371" s="1"/>
      <c r="DC10371" s="1"/>
      <c r="DD10371" s="1"/>
      <c r="DE10371" s="1"/>
      <c r="DF10371" s="1"/>
      <c r="DG10371" s="1"/>
      <c r="DH10371" s="1"/>
      <c r="DI10371" s="1"/>
      <c r="DJ10371" s="1"/>
      <c r="DK10371" s="1"/>
      <c r="DL10371" s="1"/>
      <c r="DM10371" s="1"/>
      <c r="DN10371" s="1"/>
      <c r="DO10371" s="1"/>
    </row>
    <row r="10372" spans="1:119" s="2" customFormat="1">
      <c r="A10372" s="1"/>
      <c r="B10372" s="1"/>
      <c r="C10372" s="1"/>
      <c r="D10372" s="1"/>
      <c r="E10372" s="3"/>
      <c r="F10372" s="11"/>
      <c r="G10372" s="11"/>
      <c r="H10372" s="11"/>
      <c r="I10372" s="5"/>
      <c r="J10372" s="1"/>
      <c r="K10372" s="1"/>
      <c r="L10372" s="1"/>
      <c r="M10372" s="1"/>
      <c r="N10372" s="7"/>
      <c r="O10372" s="11"/>
      <c r="P10372" s="11"/>
      <c r="Q10372" s="11"/>
      <c r="R10372" s="8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  <c r="BR10372" s="1"/>
      <c r="BS10372" s="1"/>
      <c r="BT10372" s="1"/>
      <c r="BU10372" s="1"/>
      <c r="BV10372" s="1"/>
      <c r="BW10372" s="1"/>
      <c r="BX10372" s="1"/>
      <c r="BY10372" s="1"/>
      <c r="BZ10372" s="1"/>
      <c r="CA10372" s="1"/>
      <c r="CB10372" s="1"/>
      <c r="CC10372" s="1"/>
      <c r="CD10372" s="1"/>
      <c r="CE10372" s="1"/>
      <c r="CF10372" s="1"/>
      <c r="CG10372" s="1"/>
      <c r="CH10372" s="1"/>
      <c r="CI10372" s="1"/>
      <c r="CJ10372" s="1"/>
      <c r="CK10372" s="1"/>
      <c r="CL10372" s="1"/>
      <c r="CM10372" s="1"/>
      <c r="CN10372" s="1"/>
      <c r="CO10372" s="1"/>
      <c r="CP10372" s="1"/>
      <c r="CQ10372" s="1"/>
      <c r="CR10372" s="1"/>
      <c r="CS10372" s="1"/>
      <c r="CT10372" s="1"/>
      <c r="CU10372" s="1"/>
      <c r="CV10372" s="1"/>
      <c r="CW10372" s="1"/>
      <c r="CX10372" s="1"/>
      <c r="CY10372" s="1"/>
      <c r="CZ10372" s="1"/>
      <c r="DA10372" s="1"/>
      <c r="DB10372" s="1"/>
      <c r="DC10372" s="1"/>
      <c r="DD10372" s="1"/>
      <c r="DE10372" s="1"/>
      <c r="DF10372" s="1"/>
      <c r="DG10372" s="1"/>
      <c r="DH10372" s="1"/>
      <c r="DI10372" s="1"/>
      <c r="DJ10372" s="1"/>
      <c r="DK10372" s="1"/>
      <c r="DL10372" s="1"/>
      <c r="DM10372" s="1"/>
      <c r="DN10372" s="1"/>
      <c r="DO10372" s="1"/>
    </row>
    <row r="10373" spans="1:119" s="2" customFormat="1">
      <c r="A10373" s="1"/>
      <c r="B10373" s="1"/>
      <c r="C10373" s="1"/>
      <c r="D10373" s="1"/>
      <c r="E10373" s="3"/>
      <c r="F10373" s="11"/>
      <c r="G10373" s="11"/>
      <c r="H10373" s="11"/>
      <c r="I10373" s="5"/>
      <c r="J10373" s="1"/>
      <c r="K10373" s="1"/>
      <c r="L10373" s="1"/>
      <c r="M10373" s="1"/>
      <c r="N10373" s="7"/>
      <c r="O10373" s="11"/>
      <c r="P10373" s="11"/>
      <c r="Q10373" s="11"/>
      <c r="R10373" s="8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  <c r="BR10373" s="1"/>
      <c r="BS10373" s="1"/>
      <c r="BT10373" s="1"/>
      <c r="BU10373" s="1"/>
      <c r="BV10373" s="1"/>
      <c r="BW10373" s="1"/>
      <c r="BX10373" s="1"/>
      <c r="BY10373" s="1"/>
      <c r="BZ10373" s="1"/>
      <c r="CA10373" s="1"/>
      <c r="CB10373" s="1"/>
      <c r="CC10373" s="1"/>
      <c r="CD10373" s="1"/>
      <c r="CE10373" s="1"/>
      <c r="CF10373" s="1"/>
      <c r="CG10373" s="1"/>
      <c r="CH10373" s="1"/>
      <c r="CI10373" s="1"/>
      <c r="CJ10373" s="1"/>
      <c r="CK10373" s="1"/>
      <c r="CL10373" s="1"/>
      <c r="CM10373" s="1"/>
      <c r="CN10373" s="1"/>
      <c r="CO10373" s="1"/>
      <c r="CP10373" s="1"/>
      <c r="CQ10373" s="1"/>
      <c r="CR10373" s="1"/>
      <c r="CS10373" s="1"/>
      <c r="CT10373" s="1"/>
      <c r="CU10373" s="1"/>
      <c r="CV10373" s="1"/>
      <c r="CW10373" s="1"/>
      <c r="CX10373" s="1"/>
      <c r="CY10373" s="1"/>
      <c r="CZ10373" s="1"/>
      <c r="DA10373" s="1"/>
      <c r="DB10373" s="1"/>
      <c r="DC10373" s="1"/>
      <c r="DD10373" s="1"/>
      <c r="DE10373" s="1"/>
      <c r="DF10373" s="1"/>
      <c r="DG10373" s="1"/>
      <c r="DH10373" s="1"/>
      <c r="DI10373" s="1"/>
      <c r="DJ10373" s="1"/>
      <c r="DK10373" s="1"/>
      <c r="DL10373" s="1"/>
      <c r="DM10373" s="1"/>
      <c r="DN10373" s="1"/>
      <c r="DO10373" s="1"/>
    </row>
    <row r="10374" spans="1:119" s="2" customFormat="1">
      <c r="A10374" s="1"/>
      <c r="B10374" s="1"/>
      <c r="C10374" s="1"/>
      <c r="D10374" s="1"/>
      <c r="E10374" s="3"/>
      <c r="F10374" s="11"/>
      <c r="G10374" s="11"/>
      <c r="H10374" s="11"/>
      <c r="I10374" s="5"/>
      <c r="J10374" s="1"/>
      <c r="K10374" s="1"/>
      <c r="L10374" s="1"/>
      <c r="M10374" s="1"/>
      <c r="N10374" s="7"/>
      <c r="O10374" s="11"/>
      <c r="P10374" s="11"/>
      <c r="Q10374" s="11"/>
      <c r="R10374" s="8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  <c r="BR10374" s="1"/>
      <c r="BS10374" s="1"/>
      <c r="BT10374" s="1"/>
      <c r="BU10374" s="1"/>
      <c r="BV10374" s="1"/>
      <c r="BW10374" s="1"/>
      <c r="BX10374" s="1"/>
      <c r="BY10374" s="1"/>
      <c r="BZ10374" s="1"/>
      <c r="CA10374" s="1"/>
      <c r="CB10374" s="1"/>
      <c r="CC10374" s="1"/>
      <c r="CD10374" s="1"/>
      <c r="CE10374" s="1"/>
      <c r="CF10374" s="1"/>
      <c r="CG10374" s="1"/>
      <c r="CH10374" s="1"/>
      <c r="CI10374" s="1"/>
      <c r="CJ10374" s="1"/>
      <c r="CK10374" s="1"/>
      <c r="CL10374" s="1"/>
      <c r="CM10374" s="1"/>
      <c r="CN10374" s="1"/>
      <c r="CO10374" s="1"/>
      <c r="CP10374" s="1"/>
      <c r="CQ10374" s="1"/>
      <c r="CR10374" s="1"/>
      <c r="CS10374" s="1"/>
      <c r="CT10374" s="1"/>
      <c r="CU10374" s="1"/>
      <c r="CV10374" s="1"/>
      <c r="CW10374" s="1"/>
      <c r="CX10374" s="1"/>
      <c r="CY10374" s="1"/>
      <c r="CZ10374" s="1"/>
      <c r="DA10374" s="1"/>
      <c r="DB10374" s="1"/>
      <c r="DC10374" s="1"/>
      <c r="DD10374" s="1"/>
      <c r="DE10374" s="1"/>
      <c r="DF10374" s="1"/>
      <c r="DG10374" s="1"/>
      <c r="DH10374" s="1"/>
      <c r="DI10374" s="1"/>
      <c r="DJ10374" s="1"/>
      <c r="DK10374" s="1"/>
      <c r="DL10374" s="1"/>
      <c r="DM10374" s="1"/>
      <c r="DN10374" s="1"/>
      <c r="DO10374" s="1"/>
    </row>
    <row r="10375" spans="1:119" s="2" customFormat="1">
      <c r="A10375" s="1"/>
      <c r="B10375" s="1"/>
      <c r="C10375" s="1"/>
      <c r="D10375" s="1"/>
      <c r="E10375" s="3"/>
      <c r="F10375" s="11"/>
      <c r="G10375" s="11"/>
      <c r="H10375" s="11"/>
      <c r="I10375" s="5"/>
      <c r="J10375" s="1"/>
      <c r="K10375" s="1"/>
      <c r="L10375" s="1"/>
      <c r="M10375" s="1"/>
      <c r="N10375" s="7"/>
      <c r="O10375" s="11"/>
      <c r="P10375" s="11"/>
      <c r="Q10375" s="11"/>
      <c r="R10375" s="8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  <c r="BM10375" s="1"/>
      <c r="BN10375" s="1"/>
      <c r="BO10375" s="1"/>
      <c r="BP10375" s="1"/>
      <c r="BQ10375" s="1"/>
      <c r="BR10375" s="1"/>
      <c r="BS10375" s="1"/>
      <c r="BT10375" s="1"/>
      <c r="BU10375" s="1"/>
      <c r="BV10375" s="1"/>
      <c r="BW10375" s="1"/>
      <c r="BX10375" s="1"/>
      <c r="BY10375" s="1"/>
      <c r="BZ10375" s="1"/>
      <c r="CA10375" s="1"/>
      <c r="CB10375" s="1"/>
      <c r="CC10375" s="1"/>
      <c r="CD10375" s="1"/>
      <c r="CE10375" s="1"/>
      <c r="CF10375" s="1"/>
      <c r="CG10375" s="1"/>
      <c r="CH10375" s="1"/>
      <c r="CI10375" s="1"/>
      <c r="CJ10375" s="1"/>
      <c r="CK10375" s="1"/>
      <c r="CL10375" s="1"/>
      <c r="CM10375" s="1"/>
      <c r="CN10375" s="1"/>
      <c r="CO10375" s="1"/>
      <c r="CP10375" s="1"/>
      <c r="CQ10375" s="1"/>
      <c r="CR10375" s="1"/>
      <c r="CS10375" s="1"/>
      <c r="CT10375" s="1"/>
      <c r="CU10375" s="1"/>
      <c r="CV10375" s="1"/>
      <c r="CW10375" s="1"/>
      <c r="CX10375" s="1"/>
      <c r="CY10375" s="1"/>
      <c r="CZ10375" s="1"/>
      <c r="DA10375" s="1"/>
      <c r="DB10375" s="1"/>
      <c r="DC10375" s="1"/>
      <c r="DD10375" s="1"/>
      <c r="DE10375" s="1"/>
      <c r="DF10375" s="1"/>
      <c r="DG10375" s="1"/>
      <c r="DH10375" s="1"/>
      <c r="DI10375" s="1"/>
      <c r="DJ10375" s="1"/>
      <c r="DK10375" s="1"/>
      <c r="DL10375" s="1"/>
      <c r="DM10375" s="1"/>
      <c r="DN10375" s="1"/>
      <c r="DO10375" s="1"/>
    </row>
    <row r="10376" spans="1:119" s="2" customFormat="1">
      <c r="A10376" s="1"/>
      <c r="B10376" s="1"/>
      <c r="C10376" s="1"/>
      <c r="D10376" s="1"/>
      <c r="E10376" s="3"/>
      <c r="F10376" s="11"/>
      <c r="G10376" s="11"/>
      <c r="H10376" s="11"/>
      <c r="I10376" s="5"/>
      <c r="J10376" s="1"/>
      <c r="K10376" s="1"/>
      <c r="L10376" s="1"/>
      <c r="M10376" s="1"/>
      <c r="N10376" s="7"/>
      <c r="O10376" s="11"/>
      <c r="P10376" s="11"/>
      <c r="Q10376" s="11"/>
      <c r="R10376" s="8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  <c r="BM10376" s="1"/>
      <c r="BN10376" s="1"/>
      <c r="BO10376" s="1"/>
      <c r="BP10376" s="1"/>
      <c r="BQ10376" s="1"/>
      <c r="BR10376" s="1"/>
      <c r="BS10376" s="1"/>
      <c r="BT10376" s="1"/>
      <c r="BU10376" s="1"/>
      <c r="BV10376" s="1"/>
      <c r="BW10376" s="1"/>
      <c r="BX10376" s="1"/>
      <c r="BY10376" s="1"/>
      <c r="BZ10376" s="1"/>
      <c r="CA10376" s="1"/>
      <c r="CB10376" s="1"/>
      <c r="CC10376" s="1"/>
      <c r="CD10376" s="1"/>
      <c r="CE10376" s="1"/>
      <c r="CF10376" s="1"/>
      <c r="CG10376" s="1"/>
      <c r="CH10376" s="1"/>
      <c r="CI10376" s="1"/>
      <c r="CJ10376" s="1"/>
      <c r="CK10376" s="1"/>
      <c r="CL10376" s="1"/>
      <c r="CM10376" s="1"/>
      <c r="CN10376" s="1"/>
      <c r="CO10376" s="1"/>
      <c r="CP10376" s="1"/>
      <c r="CQ10376" s="1"/>
      <c r="CR10376" s="1"/>
      <c r="CS10376" s="1"/>
      <c r="CT10376" s="1"/>
      <c r="CU10376" s="1"/>
      <c r="CV10376" s="1"/>
      <c r="CW10376" s="1"/>
      <c r="CX10376" s="1"/>
      <c r="CY10376" s="1"/>
      <c r="CZ10376" s="1"/>
      <c r="DA10376" s="1"/>
      <c r="DB10376" s="1"/>
      <c r="DC10376" s="1"/>
      <c r="DD10376" s="1"/>
      <c r="DE10376" s="1"/>
      <c r="DF10376" s="1"/>
      <c r="DG10376" s="1"/>
      <c r="DH10376" s="1"/>
      <c r="DI10376" s="1"/>
      <c r="DJ10376" s="1"/>
      <c r="DK10376" s="1"/>
      <c r="DL10376" s="1"/>
      <c r="DM10376" s="1"/>
      <c r="DN10376" s="1"/>
      <c r="DO10376" s="1"/>
    </row>
    <row r="10377" spans="1:119" s="2" customFormat="1">
      <c r="A10377" s="1"/>
      <c r="B10377" s="1"/>
      <c r="C10377" s="1"/>
      <c r="D10377" s="1"/>
      <c r="E10377" s="3"/>
      <c r="F10377" s="11"/>
      <c r="G10377" s="11"/>
      <c r="H10377" s="11"/>
      <c r="I10377" s="5"/>
      <c r="J10377" s="1"/>
      <c r="K10377" s="1"/>
      <c r="L10377" s="1"/>
      <c r="M10377" s="1"/>
      <c r="N10377" s="7"/>
      <c r="O10377" s="11"/>
      <c r="P10377" s="11"/>
      <c r="Q10377" s="11"/>
      <c r="R10377" s="8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  <c r="BR10377" s="1"/>
      <c r="BS10377" s="1"/>
      <c r="BT10377" s="1"/>
      <c r="BU10377" s="1"/>
      <c r="BV10377" s="1"/>
      <c r="BW10377" s="1"/>
      <c r="BX10377" s="1"/>
      <c r="BY10377" s="1"/>
      <c r="BZ10377" s="1"/>
      <c r="CA10377" s="1"/>
      <c r="CB10377" s="1"/>
      <c r="CC10377" s="1"/>
      <c r="CD10377" s="1"/>
      <c r="CE10377" s="1"/>
      <c r="CF10377" s="1"/>
      <c r="CG10377" s="1"/>
      <c r="CH10377" s="1"/>
      <c r="CI10377" s="1"/>
      <c r="CJ10377" s="1"/>
      <c r="CK10377" s="1"/>
      <c r="CL10377" s="1"/>
      <c r="CM10377" s="1"/>
      <c r="CN10377" s="1"/>
      <c r="CO10377" s="1"/>
      <c r="CP10377" s="1"/>
      <c r="CQ10377" s="1"/>
      <c r="CR10377" s="1"/>
      <c r="CS10377" s="1"/>
      <c r="CT10377" s="1"/>
      <c r="CU10377" s="1"/>
      <c r="CV10377" s="1"/>
      <c r="CW10377" s="1"/>
      <c r="CX10377" s="1"/>
      <c r="CY10377" s="1"/>
      <c r="CZ10377" s="1"/>
      <c r="DA10377" s="1"/>
      <c r="DB10377" s="1"/>
      <c r="DC10377" s="1"/>
      <c r="DD10377" s="1"/>
      <c r="DE10377" s="1"/>
      <c r="DF10377" s="1"/>
      <c r="DG10377" s="1"/>
      <c r="DH10377" s="1"/>
      <c r="DI10377" s="1"/>
      <c r="DJ10377" s="1"/>
      <c r="DK10377" s="1"/>
      <c r="DL10377" s="1"/>
      <c r="DM10377" s="1"/>
      <c r="DN10377" s="1"/>
      <c r="DO10377" s="1"/>
    </row>
    <row r="10378" spans="1:119" s="2" customFormat="1">
      <c r="A10378" s="1"/>
      <c r="B10378" s="1"/>
      <c r="C10378" s="1"/>
      <c r="D10378" s="1"/>
      <c r="E10378" s="3"/>
      <c r="F10378" s="11"/>
      <c r="G10378" s="11"/>
      <c r="H10378" s="11"/>
      <c r="I10378" s="5"/>
      <c r="J10378" s="1"/>
      <c r="K10378" s="1"/>
      <c r="L10378" s="1"/>
      <c r="M10378" s="1"/>
      <c r="N10378" s="7"/>
      <c r="O10378" s="11"/>
      <c r="P10378" s="11"/>
      <c r="Q10378" s="11"/>
      <c r="R10378" s="8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  <c r="BM10378" s="1"/>
      <c r="BN10378" s="1"/>
      <c r="BO10378" s="1"/>
      <c r="BP10378" s="1"/>
      <c r="BQ10378" s="1"/>
      <c r="BR10378" s="1"/>
      <c r="BS10378" s="1"/>
      <c r="BT10378" s="1"/>
      <c r="BU10378" s="1"/>
      <c r="BV10378" s="1"/>
      <c r="BW10378" s="1"/>
      <c r="BX10378" s="1"/>
      <c r="BY10378" s="1"/>
      <c r="BZ10378" s="1"/>
      <c r="CA10378" s="1"/>
      <c r="CB10378" s="1"/>
      <c r="CC10378" s="1"/>
      <c r="CD10378" s="1"/>
      <c r="CE10378" s="1"/>
      <c r="CF10378" s="1"/>
      <c r="CG10378" s="1"/>
      <c r="CH10378" s="1"/>
      <c r="CI10378" s="1"/>
      <c r="CJ10378" s="1"/>
      <c r="CK10378" s="1"/>
      <c r="CL10378" s="1"/>
      <c r="CM10378" s="1"/>
      <c r="CN10378" s="1"/>
      <c r="CO10378" s="1"/>
      <c r="CP10378" s="1"/>
      <c r="CQ10378" s="1"/>
      <c r="CR10378" s="1"/>
      <c r="CS10378" s="1"/>
      <c r="CT10378" s="1"/>
      <c r="CU10378" s="1"/>
      <c r="CV10378" s="1"/>
      <c r="CW10378" s="1"/>
      <c r="CX10378" s="1"/>
      <c r="CY10378" s="1"/>
      <c r="CZ10378" s="1"/>
      <c r="DA10378" s="1"/>
      <c r="DB10378" s="1"/>
      <c r="DC10378" s="1"/>
      <c r="DD10378" s="1"/>
      <c r="DE10378" s="1"/>
      <c r="DF10378" s="1"/>
      <c r="DG10378" s="1"/>
      <c r="DH10378" s="1"/>
      <c r="DI10378" s="1"/>
      <c r="DJ10378" s="1"/>
      <c r="DK10378" s="1"/>
      <c r="DL10378" s="1"/>
      <c r="DM10378" s="1"/>
      <c r="DN10378" s="1"/>
      <c r="DO10378" s="1"/>
    </row>
    <row r="10379" spans="1:119" s="2" customFormat="1">
      <c r="A10379" s="1"/>
      <c r="B10379" s="1"/>
      <c r="C10379" s="1"/>
      <c r="D10379" s="1"/>
      <c r="E10379" s="3"/>
      <c r="F10379" s="11"/>
      <c r="G10379" s="11"/>
      <c r="H10379" s="11"/>
      <c r="I10379" s="5"/>
      <c r="J10379" s="1"/>
      <c r="K10379" s="1"/>
      <c r="L10379" s="1"/>
      <c r="M10379" s="1"/>
      <c r="N10379" s="7"/>
      <c r="O10379" s="11"/>
      <c r="P10379" s="11"/>
      <c r="Q10379" s="11"/>
      <c r="R10379" s="8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  <c r="BR10379" s="1"/>
      <c r="BS10379" s="1"/>
      <c r="BT10379" s="1"/>
      <c r="BU10379" s="1"/>
      <c r="BV10379" s="1"/>
      <c r="BW10379" s="1"/>
      <c r="BX10379" s="1"/>
      <c r="BY10379" s="1"/>
      <c r="BZ10379" s="1"/>
      <c r="CA10379" s="1"/>
      <c r="CB10379" s="1"/>
      <c r="CC10379" s="1"/>
      <c r="CD10379" s="1"/>
      <c r="CE10379" s="1"/>
      <c r="CF10379" s="1"/>
      <c r="CG10379" s="1"/>
      <c r="CH10379" s="1"/>
      <c r="CI10379" s="1"/>
      <c r="CJ10379" s="1"/>
      <c r="CK10379" s="1"/>
      <c r="CL10379" s="1"/>
      <c r="CM10379" s="1"/>
      <c r="CN10379" s="1"/>
      <c r="CO10379" s="1"/>
      <c r="CP10379" s="1"/>
      <c r="CQ10379" s="1"/>
      <c r="CR10379" s="1"/>
      <c r="CS10379" s="1"/>
      <c r="CT10379" s="1"/>
      <c r="CU10379" s="1"/>
      <c r="CV10379" s="1"/>
      <c r="CW10379" s="1"/>
      <c r="CX10379" s="1"/>
      <c r="CY10379" s="1"/>
      <c r="CZ10379" s="1"/>
      <c r="DA10379" s="1"/>
      <c r="DB10379" s="1"/>
      <c r="DC10379" s="1"/>
      <c r="DD10379" s="1"/>
      <c r="DE10379" s="1"/>
      <c r="DF10379" s="1"/>
      <c r="DG10379" s="1"/>
      <c r="DH10379" s="1"/>
      <c r="DI10379" s="1"/>
      <c r="DJ10379" s="1"/>
      <c r="DK10379" s="1"/>
      <c r="DL10379" s="1"/>
      <c r="DM10379" s="1"/>
      <c r="DN10379" s="1"/>
      <c r="DO10379" s="1"/>
    </row>
    <row r="10380" spans="1:119" s="2" customFormat="1">
      <c r="A10380" s="1"/>
      <c r="B10380" s="1"/>
      <c r="C10380" s="1"/>
      <c r="D10380" s="1"/>
      <c r="E10380" s="3"/>
      <c r="F10380" s="11"/>
      <c r="G10380" s="11"/>
      <c r="H10380" s="11"/>
      <c r="I10380" s="5"/>
      <c r="J10380" s="1"/>
      <c r="K10380" s="1"/>
      <c r="L10380" s="1"/>
      <c r="M10380" s="1"/>
      <c r="N10380" s="7"/>
      <c r="O10380" s="11"/>
      <c r="P10380" s="11"/>
      <c r="Q10380" s="11"/>
      <c r="R10380" s="8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  <c r="BM10380" s="1"/>
      <c r="BN10380" s="1"/>
      <c r="BO10380" s="1"/>
      <c r="BP10380" s="1"/>
      <c r="BQ10380" s="1"/>
      <c r="BR10380" s="1"/>
      <c r="BS10380" s="1"/>
      <c r="BT10380" s="1"/>
      <c r="BU10380" s="1"/>
      <c r="BV10380" s="1"/>
      <c r="BW10380" s="1"/>
      <c r="BX10380" s="1"/>
      <c r="BY10380" s="1"/>
      <c r="BZ10380" s="1"/>
      <c r="CA10380" s="1"/>
      <c r="CB10380" s="1"/>
      <c r="CC10380" s="1"/>
      <c r="CD10380" s="1"/>
      <c r="CE10380" s="1"/>
      <c r="CF10380" s="1"/>
      <c r="CG10380" s="1"/>
      <c r="CH10380" s="1"/>
      <c r="CI10380" s="1"/>
      <c r="CJ10380" s="1"/>
      <c r="CK10380" s="1"/>
      <c r="CL10380" s="1"/>
      <c r="CM10380" s="1"/>
      <c r="CN10380" s="1"/>
      <c r="CO10380" s="1"/>
      <c r="CP10380" s="1"/>
      <c r="CQ10380" s="1"/>
      <c r="CR10380" s="1"/>
      <c r="CS10380" s="1"/>
      <c r="CT10380" s="1"/>
      <c r="CU10380" s="1"/>
      <c r="CV10380" s="1"/>
      <c r="CW10380" s="1"/>
      <c r="CX10380" s="1"/>
      <c r="CY10380" s="1"/>
      <c r="CZ10380" s="1"/>
      <c r="DA10380" s="1"/>
      <c r="DB10380" s="1"/>
      <c r="DC10380" s="1"/>
      <c r="DD10380" s="1"/>
      <c r="DE10380" s="1"/>
      <c r="DF10380" s="1"/>
      <c r="DG10380" s="1"/>
      <c r="DH10380" s="1"/>
      <c r="DI10380" s="1"/>
      <c r="DJ10380" s="1"/>
      <c r="DK10380" s="1"/>
      <c r="DL10380" s="1"/>
      <c r="DM10380" s="1"/>
      <c r="DN10380" s="1"/>
      <c r="DO10380" s="1"/>
    </row>
    <row r="10381" spans="1:119" s="2" customFormat="1">
      <c r="A10381" s="1"/>
      <c r="B10381" s="1"/>
      <c r="C10381" s="1"/>
      <c r="D10381" s="1"/>
      <c r="E10381" s="3"/>
      <c r="F10381" s="11"/>
      <c r="G10381" s="11"/>
      <c r="H10381" s="11"/>
      <c r="I10381" s="5"/>
      <c r="J10381" s="1"/>
      <c r="K10381" s="1"/>
      <c r="L10381" s="1"/>
      <c r="M10381" s="1"/>
      <c r="N10381" s="7"/>
      <c r="O10381" s="11"/>
      <c r="P10381" s="11"/>
      <c r="Q10381" s="11"/>
      <c r="R10381" s="8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  <c r="BR10381" s="1"/>
      <c r="BS10381" s="1"/>
      <c r="BT10381" s="1"/>
      <c r="BU10381" s="1"/>
      <c r="BV10381" s="1"/>
      <c r="BW10381" s="1"/>
      <c r="BX10381" s="1"/>
      <c r="BY10381" s="1"/>
      <c r="BZ10381" s="1"/>
      <c r="CA10381" s="1"/>
      <c r="CB10381" s="1"/>
      <c r="CC10381" s="1"/>
      <c r="CD10381" s="1"/>
      <c r="CE10381" s="1"/>
      <c r="CF10381" s="1"/>
      <c r="CG10381" s="1"/>
      <c r="CH10381" s="1"/>
      <c r="CI10381" s="1"/>
      <c r="CJ10381" s="1"/>
      <c r="CK10381" s="1"/>
      <c r="CL10381" s="1"/>
      <c r="CM10381" s="1"/>
      <c r="CN10381" s="1"/>
      <c r="CO10381" s="1"/>
      <c r="CP10381" s="1"/>
      <c r="CQ10381" s="1"/>
      <c r="CR10381" s="1"/>
      <c r="CS10381" s="1"/>
      <c r="CT10381" s="1"/>
      <c r="CU10381" s="1"/>
      <c r="CV10381" s="1"/>
      <c r="CW10381" s="1"/>
      <c r="CX10381" s="1"/>
      <c r="CY10381" s="1"/>
      <c r="CZ10381" s="1"/>
      <c r="DA10381" s="1"/>
      <c r="DB10381" s="1"/>
      <c r="DC10381" s="1"/>
      <c r="DD10381" s="1"/>
      <c r="DE10381" s="1"/>
      <c r="DF10381" s="1"/>
      <c r="DG10381" s="1"/>
      <c r="DH10381" s="1"/>
      <c r="DI10381" s="1"/>
      <c r="DJ10381" s="1"/>
      <c r="DK10381" s="1"/>
      <c r="DL10381" s="1"/>
      <c r="DM10381" s="1"/>
      <c r="DN10381" s="1"/>
      <c r="DO10381" s="1"/>
    </row>
    <row r="10382" spans="1:119" s="2" customFormat="1">
      <c r="A10382" s="1"/>
      <c r="B10382" s="1"/>
      <c r="C10382" s="1"/>
      <c r="D10382" s="1"/>
      <c r="E10382" s="3"/>
      <c r="F10382" s="11"/>
      <c r="G10382" s="11"/>
      <c r="H10382" s="11"/>
      <c r="I10382" s="5"/>
      <c r="J10382" s="1"/>
      <c r="K10382" s="1"/>
      <c r="L10382" s="1"/>
      <c r="M10382" s="1"/>
      <c r="N10382" s="7"/>
      <c r="O10382" s="11"/>
      <c r="P10382" s="11"/>
      <c r="Q10382" s="11"/>
      <c r="R10382" s="8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  <c r="BR10382" s="1"/>
      <c r="BS10382" s="1"/>
      <c r="BT10382" s="1"/>
      <c r="BU10382" s="1"/>
      <c r="BV10382" s="1"/>
      <c r="BW10382" s="1"/>
      <c r="BX10382" s="1"/>
      <c r="BY10382" s="1"/>
      <c r="BZ10382" s="1"/>
      <c r="CA10382" s="1"/>
      <c r="CB10382" s="1"/>
      <c r="CC10382" s="1"/>
      <c r="CD10382" s="1"/>
      <c r="CE10382" s="1"/>
      <c r="CF10382" s="1"/>
      <c r="CG10382" s="1"/>
      <c r="CH10382" s="1"/>
      <c r="CI10382" s="1"/>
      <c r="CJ10382" s="1"/>
      <c r="CK10382" s="1"/>
      <c r="CL10382" s="1"/>
      <c r="CM10382" s="1"/>
      <c r="CN10382" s="1"/>
      <c r="CO10382" s="1"/>
      <c r="CP10382" s="1"/>
      <c r="CQ10382" s="1"/>
      <c r="CR10382" s="1"/>
      <c r="CS10382" s="1"/>
      <c r="CT10382" s="1"/>
      <c r="CU10382" s="1"/>
      <c r="CV10382" s="1"/>
      <c r="CW10382" s="1"/>
      <c r="CX10382" s="1"/>
      <c r="CY10382" s="1"/>
      <c r="CZ10382" s="1"/>
      <c r="DA10382" s="1"/>
      <c r="DB10382" s="1"/>
      <c r="DC10382" s="1"/>
      <c r="DD10382" s="1"/>
      <c r="DE10382" s="1"/>
      <c r="DF10382" s="1"/>
      <c r="DG10382" s="1"/>
      <c r="DH10382" s="1"/>
      <c r="DI10382" s="1"/>
      <c r="DJ10382" s="1"/>
      <c r="DK10382" s="1"/>
      <c r="DL10382" s="1"/>
      <c r="DM10382" s="1"/>
      <c r="DN10382" s="1"/>
      <c r="DO10382" s="1"/>
    </row>
    <row r="10383" spans="1:119" s="2" customFormat="1">
      <c r="A10383" s="1"/>
      <c r="B10383" s="1"/>
      <c r="C10383" s="1"/>
      <c r="D10383" s="1"/>
      <c r="E10383" s="3"/>
      <c r="F10383" s="11"/>
      <c r="G10383" s="11"/>
      <c r="H10383" s="11"/>
      <c r="I10383" s="5"/>
      <c r="J10383" s="1"/>
      <c r="K10383" s="1"/>
      <c r="L10383" s="1"/>
      <c r="M10383" s="1"/>
      <c r="N10383" s="7"/>
      <c r="O10383" s="11"/>
      <c r="P10383" s="11"/>
      <c r="Q10383" s="11"/>
      <c r="R10383" s="8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  <c r="BR10383" s="1"/>
      <c r="BS10383" s="1"/>
      <c r="BT10383" s="1"/>
      <c r="BU10383" s="1"/>
      <c r="BV10383" s="1"/>
      <c r="BW10383" s="1"/>
      <c r="BX10383" s="1"/>
      <c r="BY10383" s="1"/>
      <c r="BZ10383" s="1"/>
      <c r="CA10383" s="1"/>
      <c r="CB10383" s="1"/>
      <c r="CC10383" s="1"/>
      <c r="CD10383" s="1"/>
      <c r="CE10383" s="1"/>
      <c r="CF10383" s="1"/>
      <c r="CG10383" s="1"/>
      <c r="CH10383" s="1"/>
      <c r="CI10383" s="1"/>
      <c r="CJ10383" s="1"/>
      <c r="CK10383" s="1"/>
      <c r="CL10383" s="1"/>
      <c r="CM10383" s="1"/>
      <c r="CN10383" s="1"/>
      <c r="CO10383" s="1"/>
      <c r="CP10383" s="1"/>
      <c r="CQ10383" s="1"/>
      <c r="CR10383" s="1"/>
      <c r="CS10383" s="1"/>
      <c r="CT10383" s="1"/>
      <c r="CU10383" s="1"/>
      <c r="CV10383" s="1"/>
      <c r="CW10383" s="1"/>
      <c r="CX10383" s="1"/>
      <c r="CY10383" s="1"/>
      <c r="CZ10383" s="1"/>
      <c r="DA10383" s="1"/>
      <c r="DB10383" s="1"/>
      <c r="DC10383" s="1"/>
      <c r="DD10383" s="1"/>
      <c r="DE10383" s="1"/>
      <c r="DF10383" s="1"/>
      <c r="DG10383" s="1"/>
      <c r="DH10383" s="1"/>
      <c r="DI10383" s="1"/>
      <c r="DJ10383" s="1"/>
      <c r="DK10383" s="1"/>
      <c r="DL10383" s="1"/>
      <c r="DM10383" s="1"/>
      <c r="DN10383" s="1"/>
      <c r="DO10383" s="1"/>
    </row>
    <row r="10384" spans="1:119" s="2" customFormat="1">
      <c r="A10384" s="1"/>
      <c r="B10384" s="1"/>
      <c r="C10384" s="1"/>
      <c r="D10384" s="1"/>
      <c r="E10384" s="3"/>
      <c r="F10384" s="11"/>
      <c r="G10384" s="11"/>
      <c r="H10384" s="11"/>
      <c r="I10384" s="5"/>
      <c r="J10384" s="1"/>
      <c r="K10384" s="1"/>
      <c r="L10384" s="1"/>
      <c r="M10384" s="1"/>
      <c r="N10384" s="7"/>
      <c r="O10384" s="11"/>
      <c r="P10384" s="11"/>
      <c r="Q10384" s="11"/>
      <c r="R10384" s="8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  <c r="BR10384" s="1"/>
      <c r="BS10384" s="1"/>
      <c r="BT10384" s="1"/>
      <c r="BU10384" s="1"/>
      <c r="BV10384" s="1"/>
      <c r="BW10384" s="1"/>
      <c r="BX10384" s="1"/>
      <c r="BY10384" s="1"/>
      <c r="BZ10384" s="1"/>
      <c r="CA10384" s="1"/>
      <c r="CB10384" s="1"/>
      <c r="CC10384" s="1"/>
      <c r="CD10384" s="1"/>
      <c r="CE10384" s="1"/>
      <c r="CF10384" s="1"/>
      <c r="CG10384" s="1"/>
      <c r="CH10384" s="1"/>
      <c r="CI10384" s="1"/>
      <c r="CJ10384" s="1"/>
      <c r="CK10384" s="1"/>
      <c r="CL10384" s="1"/>
      <c r="CM10384" s="1"/>
      <c r="CN10384" s="1"/>
      <c r="CO10384" s="1"/>
      <c r="CP10384" s="1"/>
      <c r="CQ10384" s="1"/>
      <c r="CR10384" s="1"/>
      <c r="CS10384" s="1"/>
      <c r="CT10384" s="1"/>
      <c r="CU10384" s="1"/>
      <c r="CV10384" s="1"/>
      <c r="CW10384" s="1"/>
      <c r="CX10384" s="1"/>
      <c r="CY10384" s="1"/>
      <c r="CZ10384" s="1"/>
      <c r="DA10384" s="1"/>
      <c r="DB10384" s="1"/>
      <c r="DC10384" s="1"/>
      <c r="DD10384" s="1"/>
      <c r="DE10384" s="1"/>
      <c r="DF10384" s="1"/>
      <c r="DG10384" s="1"/>
      <c r="DH10384" s="1"/>
      <c r="DI10384" s="1"/>
      <c r="DJ10384" s="1"/>
      <c r="DK10384" s="1"/>
      <c r="DL10384" s="1"/>
      <c r="DM10384" s="1"/>
      <c r="DN10384" s="1"/>
      <c r="DO10384" s="1"/>
    </row>
    <row r="10385" spans="1:119" s="2" customFormat="1">
      <c r="A10385" s="1"/>
      <c r="B10385" s="1"/>
      <c r="C10385" s="1"/>
      <c r="D10385" s="1"/>
      <c r="E10385" s="3"/>
      <c r="F10385" s="11"/>
      <c r="G10385" s="11"/>
      <c r="H10385" s="11"/>
      <c r="I10385" s="5"/>
      <c r="J10385" s="1"/>
      <c r="K10385" s="1"/>
      <c r="L10385" s="1"/>
      <c r="M10385" s="1"/>
      <c r="N10385" s="7"/>
      <c r="O10385" s="11"/>
      <c r="P10385" s="11"/>
      <c r="Q10385" s="11"/>
      <c r="R10385" s="8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  <c r="BR10385" s="1"/>
      <c r="BS10385" s="1"/>
      <c r="BT10385" s="1"/>
      <c r="BU10385" s="1"/>
      <c r="BV10385" s="1"/>
      <c r="BW10385" s="1"/>
      <c r="BX10385" s="1"/>
      <c r="BY10385" s="1"/>
      <c r="BZ10385" s="1"/>
      <c r="CA10385" s="1"/>
      <c r="CB10385" s="1"/>
      <c r="CC10385" s="1"/>
      <c r="CD10385" s="1"/>
      <c r="CE10385" s="1"/>
      <c r="CF10385" s="1"/>
      <c r="CG10385" s="1"/>
      <c r="CH10385" s="1"/>
      <c r="CI10385" s="1"/>
      <c r="CJ10385" s="1"/>
      <c r="CK10385" s="1"/>
      <c r="CL10385" s="1"/>
      <c r="CM10385" s="1"/>
      <c r="CN10385" s="1"/>
      <c r="CO10385" s="1"/>
      <c r="CP10385" s="1"/>
      <c r="CQ10385" s="1"/>
      <c r="CR10385" s="1"/>
      <c r="CS10385" s="1"/>
      <c r="CT10385" s="1"/>
      <c r="CU10385" s="1"/>
      <c r="CV10385" s="1"/>
      <c r="CW10385" s="1"/>
      <c r="CX10385" s="1"/>
      <c r="CY10385" s="1"/>
      <c r="CZ10385" s="1"/>
      <c r="DA10385" s="1"/>
      <c r="DB10385" s="1"/>
      <c r="DC10385" s="1"/>
      <c r="DD10385" s="1"/>
      <c r="DE10385" s="1"/>
      <c r="DF10385" s="1"/>
      <c r="DG10385" s="1"/>
      <c r="DH10385" s="1"/>
      <c r="DI10385" s="1"/>
      <c r="DJ10385" s="1"/>
      <c r="DK10385" s="1"/>
      <c r="DL10385" s="1"/>
      <c r="DM10385" s="1"/>
      <c r="DN10385" s="1"/>
      <c r="DO10385" s="1"/>
    </row>
    <row r="10386" spans="1:119" s="2" customFormat="1">
      <c r="A10386" s="1"/>
      <c r="B10386" s="1"/>
      <c r="C10386" s="1"/>
      <c r="D10386" s="1"/>
      <c r="E10386" s="3"/>
      <c r="F10386" s="11"/>
      <c r="G10386" s="11"/>
      <c r="H10386" s="11"/>
      <c r="I10386" s="5"/>
      <c r="J10386" s="1"/>
      <c r="K10386" s="1"/>
      <c r="L10386" s="1"/>
      <c r="M10386" s="1"/>
      <c r="N10386" s="7"/>
      <c r="O10386" s="11"/>
      <c r="P10386" s="11"/>
      <c r="Q10386" s="11"/>
      <c r="R10386" s="8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  <c r="BR10386" s="1"/>
      <c r="BS10386" s="1"/>
      <c r="BT10386" s="1"/>
      <c r="BU10386" s="1"/>
      <c r="BV10386" s="1"/>
      <c r="BW10386" s="1"/>
      <c r="BX10386" s="1"/>
      <c r="BY10386" s="1"/>
      <c r="BZ10386" s="1"/>
      <c r="CA10386" s="1"/>
      <c r="CB10386" s="1"/>
      <c r="CC10386" s="1"/>
      <c r="CD10386" s="1"/>
      <c r="CE10386" s="1"/>
      <c r="CF10386" s="1"/>
      <c r="CG10386" s="1"/>
      <c r="CH10386" s="1"/>
      <c r="CI10386" s="1"/>
      <c r="CJ10386" s="1"/>
      <c r="CK10386" s="1"/>
      <c r="CL10386" s="1"/>
      <c r="CM10386" s="1"/>
      <c r="CN10386" s="1"/>
      <c r="CO10386" s="1"/>
      <c r="CP10386" s="1"/>
      <c r="CQ10386" s="1"/>
      <c r="CR10386" s="1"/>
      <c r="CS10386" s="1"/>
      <c r="CT10386" s="1"/>
      <c r="CU10386" s="1"/>
      <c r="CV10386" s="1"/>
      <c r="CW10386" s="1"/>
      <c r="CX10386" s="1"/>
      <c r="CY10386" s="1"/>
      <c r="CZ10386" s="1"/>
      <c r="DA10386" s="1"/>
      <c r="DB10386" s="1"/>
      <c r="DC10386" s="1"/>
      <c r="DD10386" s="1"/>
      <c r="DE10386" s="1"/>
      <c r="DF10386" s="1"/>
      <c r="DG10386" s="1"/>
      <c r="DH10386" s="1"/>
      <c r="DI10386" s="1"/>
      <c r="DJ10386" s="1"/>
      <c r="DK10386" s="1"/>
      <c r="DL10386" s="1"/>
      <c r="DM10386" s="1"/>
      <c r="DN10386" s="1"/>
      <c r="DO10386" s="1"/>
    </row>
    <row r="10387" spans="1:119" s="2" customFormat="1">
      <c r="A10387" s="1"/>
      <c r="B10387" s="1"/>
      <c r="C10387" s="1"/>
      <c r="D10387" s="1"/>
      <c r="E10387" s="3"/>
      <c r="F10387" s="11"/>
      <c r="G10387" s="11"/>
      <c r="H10387" s="11"/>
      <c r="I10387" s="5"/>
      <c r="J10387" s="1"/>
      <c r="K10387" s="1"/>
      <c r="L10387" s="1"/>
      <c r="M10387" s="1"/>
      <c r="N10387" s="7"/>
      <c r="O10387" s="11"/>
      <c r="P10387" s="11"/>
      <c r="Q10387" s="11"/>
      <c r="R10387" s="8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  <c r="BR10387" s="1"/>
      <c r="BS10387" s="1"/>
      <c r="BT10387" s="1"/>
      <c r="BU10387" s="1"/>
      <c r="BV10387" s="1"/>
      <c r="BW10387" s="1"/>
      <c r="BX10387" s="1"/>
      <c r="BY10387" s="1"/>
      <c r="BZ10387" s="1"/>
      <c r="CA10387" s="1"/>
      <c r="CB10387" s="1"/>
      <c r="CC10387" s="1"/>
      <c r="CD10387" s="1"/>
      <c r="CE10387" s="1"/>
      <c r="CF10387" s="1"/>
      <c r="CG10387" s="1"/>
      <c r="CH10387" s="1"/>
      <c r="CI10387" s="1"/>
      <c r="CJ10387" s="1"/>
      <c r="CK10387" s="1"/>
      <c r="CL10387" s="1"/>
      <c r="CM10387" s="1"/>
      <c r="CN10387" s="1"/>
      <c r="CO10387" s="1"/>
      <c r="CP10387" s="1"/>
      <c r="CQ10387" s="1"/>
      <c r="CR10387" s="1"/>
      <c r="CS10387" s="1"/>
      <c r="CT10387" s="1"/>
      <c r="CU10387" s="1"/>
      <c r="CV10387" s="1"/>
      <c r="CW10387" s="1"/>
      <c r="CX10387" s="1"/>
      <c r="CY10387" s="1"/>
      <c r="CZ10387" s="1"/>
      <c r="DA10387" s="1"/>
      <c r="DB10387" s="1"/>
      <c r="DC10387" s="1"/>
      <c r="DD10387" s="1"/>
      <c r="DE10387" s="1"/>
      <c r="DF10387" s="1"/>
      <c r="DG10387" s="1"/>
      <c r="DH10387" s="1"/>
      <c r="DI10387" s="1"/>
      <c r="DJ10387" s="1"/>
      <c r="DK10387" s="1"/>
      <c r="DL10387" s="1"/>
      <c r="DM10387" s="1"/>
      <c r="DN10387" s="1"/>
      <c r="DO10387" s="1"/>
    </row>
    <row r="10388" spans="1:119" s="2" customFormat="1">
      <c r="A10388" s="1"/>
      <c r="B10388" s="1"/>
      <c r="C10388" s="1"/>
      <c r="D10388" s="1"/>
      <c r="E10388" s="3"/>
      <c r="F10388" s="11"/>
      <c r="G10388" s="11"/>
      <c r="H10388" s="11"/>
      <c r="I10388" s="5"/>
      <c r="J10388" s="1"/>
      <c r="K10388" s="1"/>
      <c r="L10388" s="1"/>
      <c r="M10388" s="1"/>
      <c r="N10388" s="7"/>
      <c r="O10388" s="11"/>
      <c r="P10388" s="11"/>
      <c r="Q10388" s="11"/>
      <c r="R10388" s="8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  <c r="BR10388" s="1"/>
      <c r="BS10388" s="1"/>
      <c r="BT10388" s="1"/>
      <c r="BU10388" s="1"/>
      <c r="BV10388" s="1"/>
      <c r="BW10388" s="1"/>
      <c r="BX10388" s="1"/>
      <c r="BY10388" s="1"/>
      <c r="BZ10388" s="1"/>
      <c r="CA10388" s="1"/>
      <c r="CB10388" s="1"/>
      <c r="CC10388" s="1"/>
      <c r="CD10388" s="1"/>
      <c r="CE10388" s="1"/>
      <c r="CF10388" s="1"/>
      <c r="CG10388" s="1"/>
      <c r="CH10388" s="1"/>
      <c r="CI10388" s="1"/>
      <c r="CJ10388" s="1"/>
      <c r="CK10388" s="1"/>
      <c r="CL10388" s="1"/>
      <c r="CM10388" s="1"/>
      <c r="CN10388" s="1"/>
      <c r="CO10388" s="1"/>
      <c r="CP10388" s="1"/>
      <c r="CQ10388" s="1"/>
      <c r="CR10388" s="1"/>
      <c r="CS10388" s="1"/>
      <c r="CT10388" s="1"/>
      <c r="CU10388" s="1"/>
      <c r="CV10388" s="1"/>
      <c r="CW10388" s="1"/>
      <c r="CX10388" s="1"/>
      <c r="CY10388" s="1"/>
      <c r="CZ10388" s="1"/>
      <c r="DA10388" s="1"/>
      <c r="DB10388" s="1"/>
      <c r="DC10388" s="1"/>
      <c r="DD10388" s="1"/>
      <c r="DE10388" s="1"/>
      <c r="DF10388" s="1"/>
      <c r="DG10388" s="1"/>
      <c r="DH10388" s="1"/>
      <c r="DI10388" s="1"/>
      <c r="DJ10388" s="1"/>
      <c r="DK10388" s="1"/>
      <c r="DL10388" s="1"/>
      <c r="DM10388" s="1"/>
      <c r="DN10388" s="1"/>
      <c r="DO10388" s="1"/>
    </row>
    <row r="10389" spans="1:119" s="2" customFormat="1">
      <c r="A10389" s="1"/>
      <c r="B10389" s="1"/>
      <c r="C10389" s="1"/>
      <c r="D10389" s="1"/>
      <c r="E10389" s="3"/>
      <c r="F10389" s="11"/>
      <c r="G10389" s="11"/>
      <c r="H10389" s="11"/>
      <c r="I10389" s="5"/>
      <c r="J10389" s="1"/>
      <c r="K10389" s="1"/>
      <c r="L10389" s="1"/>
      <c r="M10389" s="1"/>
      <c r="N10389" s="7"/>
      <c r="O10389" s="11"/>
      <c r="P10389" s="11"/>
      <c r="Q10389" s="11"/>
      <c r="R10389" s="8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  <c r="BR10389" s="1"/>
      <c r="BS10389" s="1"/>
      <c r="BT10389" s="1"/>
      <c r="BU10389" s="1"/>
      <c r="BV10389" s="1"/>
      <c r="BW10389" s="1"/>
      <c r="BX10389" s="1"/>
      <c r="BY10389" s="1"/>
      <c r="BZ10389" s="1"/>
      <c r="CA10389" s="1"/>
      <c r="CB10389" s="1"/>
      <c r="CC10389" s="1"/>
      <c r="CD10389" s="1"/>
      <c r="CE10389" s="1"/>
      <c r="CF10389" s="1"/>
      <c r="CG10389" s="1"/>
      <c r="CH10389" s="1"/>
      <c r="CI10389" s="1"/>
      <c r="CJ10389" s="1"/>
      <c r="CK10389" s="1"/>
      <c r="CL10389" s="1"/>
      <c r="CM10389" s="1"/>
      <c r="CN10389" s="1"/>
      <c r="CO10389" s="1"/>
      <c r="CP10389" s="1"/>
      <c r="CQ10389" s="1"/>
      <c r="CR10389" s="1"/>
      <c r="CS10389" s="1"/>
      <c r="CT10389" s="1"/>
      <c r="CU10389" s="1"/>
      <c r="CV10389" s="1"/>
      <c r="CW10389" s="1"/>
      <c r="CX10389" s="1"/>
      <c r="CY10389" s="1"/>
      <c r="CZ10389" s="1"/>
      <c r="DA10389" s="1"/>
      <c r="DB10389" s="1"/>
      <c r="DC10389" s="1"/>
      <c r="DD10389" s="1"/>
      <c r="DE10389" s="1"/>
      <c r="DF10389" s="1"/>
      <c r="DG10389" s="1"/>
      <c r="DH10389" s="1"/>
      <c r="DI10389" s="1"/>
      <c r="DJ10389" s="1"/>
      <c r="DK10389" s="1"/>
      <c r="DL10389" s="1"/>
      <c r="DM10389" s="1"/>
      <c r="DN10389" s="1"/>
      <c r="DO10389" s="1"/>
    </row>
    <row r="10390" spans="1:119" s="2" customFormat="1">
      <c r="A10390" s="1"/>
      <c r="B10390" s="1"/>
      <c r="C10390" s="1"/>
      <c r="D10390" s="1"/>
      <c r="E10390" s="3"/>
      <c r="F10390" s="11"/>
      <c r="G10390" s="11"/>
      <c r="H10390" s="11"/>
      <c r="I10390" s="5"/>
      <c r="J10390" s="1"/>
      <c r="K10390" s="1"/>
      <c r="L10390" s="1"/>
      <c r="M10390" s="1"/>
      <c r="N10390" s="7"/>
      <c r="O10390" s="11"/>
      <c r="P10390" s="11"/>
      <c r="Q10390" s="11"/>
      <c r="R10390" s="8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  <c r="BR10390" s="1"/>
      <c r="BS10390" s="1"/>
      <c r="BT10390" s="1"/>
      <c r="BU10390" s="1"/>
      <c r="BV10390" s="1"/>
      <c r="BW10390" s="1"/>
      <c r="BX10390" s="1"/>
      <c r="BY10390" s="1"/>
      <c r="BZ10390" s="1"/>
      <c r="CA10390" s="1"/>
      <c r="CB10390" s="1"/>
      <c r="CC10390" s="1"/>
      <c r="CD10390" s="1"/>
      <c r="CE10390" s="1"/>
      <c r="CF10390" s="1"/>
      <c r="CG10390" s="1"/>
      <c r="CH10390" s="1"/>
      <c r="CI10390" s="1"/>
      <c r="CJ10390" s="1"/>
      <c r="CK10390" s="1"/>
      <c r="CL10390" s="1"/>
      <c r="CM10390" s="1"/>
      <c r="CN10390" s="1"/>
      <c r="CO10390" s="1"/>
      <c r="CP10390" s="1"/>
      <c r="CQ10390" s="1"/>
      <c r="CR10390" s="1"/>
      <c r="CS10390" s="1"/>
      <c r="CT10390" s="1"/>
      <c r="CU10390" s="1"/>
      <c r="CV10390" s="1"/>
      <c r="CW10390" s="1"/>
      <c r="CX10390" s="1"/>
      <c r="CY10390" s="1"/>
      <c r="CZ10390" s="1"/>
      <c r="DA10390" s="1"/>
      <c r="DB10390" s="1"/>
      <c r="DC10390" s="1"/>
      <c r="DD10390" s="1"/>
      <c r="DE10390" s="1"/>
      <c r="DF10390" s="1"/>
      <c r="DG10390" s="1"/>
      <c r="DH10390" s="1"/>
      <c r="DI10390" s="1"/>
      <c r="DJ10390" s="1"/>
      <c r="DK10390" s="1"/>
      <c r="DL10390" s="1"/>
      <c r="DM10390" s="1"/>
      <c r="DN10390" s="1"/>
      <c r="DO10390" s="1"/>
    </row>
    <row r="10391" spans="1:119" s="2" customFormat="1">
      <c r="A10391" s="1"/>
      <c r="B10391" s="1"/>
      <c r="C10391" s="1"/>
      <c r="D10391" s="1"/>
      <c r="E10391" s="3"/>
      <c r="F10391" s="11"/>
      <c r="G10391" s="11"/>
      <c r="H10391" s="11"/>
      <c r="I10391" s="5"/>
      <c r="J10391" s="1"/>
      <c r="K10391" s="1"/>
      <c r="L10391" s="1"/>
      <c r="M10391" s="1"/>
      <c r="N10391" s="7"/>
      <c r="O10391" s="11"/>
      <c r="P10391" s="11"/>
      <c r="Q10391" s="11"/>
      <c r="R10391" s="8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  <c r="BR10391" s="1"/>
      <c r="BS10391" s="1"/>
      <c r="BT10391" s="1"/>
      <c r="BU10391" s="1"/>
      <c r="BV10391" s="1"/>
      <c r="BW10391" s="1"/>
      <c r="BX10391" s="1"/>
      <c r="BY10391" s="1"/>
      <c r="BZ10391" s="1"/>
      <c r="CA10391" s="1"/>
      <c r="CB10391" s="1"/>
      <c r="CC10391" s="1"/>
      <c r="CD10391" s="1"/>
      <c r="CE10391" s="1"/>
      <c r="CF10391" s="1"/>
      <c r="CG10391" s="1"/>
      <c r="CH10391" s="1"/>
      <c r="CI10391" s="1"/>
      <c r="CJ10391" s="1"/>
      <c r="CK10391" s="1"/>
      <c r="CL10391" s="1"/>
      <c r="CM10391" s="1"/>
      <c r="CN10391" s="1"/>
      <c r="CO10391" s="1"/>
      <c r="CP10391" s="1"/>
      <c r="CQ10391" s="1"/>
      <c r="CR10391" s="1"/>
      <c r="CS10391" s="1"/>
      <c r="CT10391" s="1"/>
      <c r="CU10391" s="1"/>
      <c r="CV10391" s="1"/>
      <c r="CW10391" s="1"/>
      <c r="CX10391" s="1"/>
      <c r="CY10391" s="1"/>
      <c r="CZ10391" s="1"/>
      <c r="DA10391" s="1"/>
      <c r="DB10391" s="1"/>
      <c r="DC10391" s="1"/>
      <c r="DD10391" s="1"/>
      <c r="DE10391" s="1"/>
      <c r="DF10391" s="1"/>
      <c r="DG10391" s="1"/>
      <c r="DH10391" s="1"/>
      <c r="DI10391" s="1"/>
      <c r="DJ10391" s="1"/>
      <c r="DK10391" s="1"/>
      <c r="DL10391" s="1"/>
      <c r="DM10391" s="1"/>
      <c r="DN10391" s="1"/>
      <c r="DO10391" s="1"/>
    </row>
    <row r="10392" spans="1:119" s="2" customFormat="1">
      <c r="A10392" s="1"/>
      <c r="B10392" s="1"/>
      <c r="C10392" s="1"/>
      <c r="D10392" s="1"/>
      <c r="E10392" s="3"/>
      <c r="F10392" s="11"/>
      <c r="G10392" s="11"/>
      <c r="H10392" s="11"/>
      <c r="I10392" s="5"/>
      <c r="J10392" s="1"/>
      <c r="K10392" s="1"/>
      <c r="L10392" s="1"/>
      <c r="M10392" s="1"/>
      <c r="N10392" s="7"/>
      <c r="O10392" s="11"/>
      <c r="P10392" s="11"/>
      <c r="Q10392" s="11"/>
      <c r="R10392" s="8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  <c r="BR10392" s="1"/>
      <c r="BS10392" s="1"/>
      <c r="BT10392" s="1"/>
      <c r="BU10392" s="1"/>
      <c r="BV10392" s="1"/>
      <c r="BW10392" s="1"/>
      <c r="BX10392" s="1"/>
      <c r="BY10392" s="1"/>
      <c r="BZ10392" s="1"/>
      <c r="CA10392" s="1"/>
      <c r="CB10392" s="1"/>
      <c r="CC10392" s="1"/>
      <c r="CD10392" s="1"/>
      <c r="CE10392" s="1"/>
      <c r="CF10392" s="1"/>
      <c r="CG10392" s="1"/>
      <c r="CH10392" s="1"/>
      <c r="CI10392" s="1"/>
      <c r="CJ10392" s="1"/>
      <c r="CK10392" s="1"/>
      <c r="CL10392" s="1"/>
      <c r="CM10392" s="1"/>
      <c r="CN10392" s="1"/>
      <c r="CO10392" s="1"/>
      <c r="CP10392" s="1"/>
      <c r="CQ10392" s="1"/>
      <c r="CR10392" s="1"/>
      <c r="CS10392" s="1"/>
      <c r="CT10392" s="1"/>
      <c r="CU10392" s="1"/>
      <c r="CV10392" s="1"/>
      <c r="CW10392" s="1"/>
      <c r="CX10392" s="1"/>
      <c r="CY10392" s="1"/>
      <c r="CZ10392" s="1"/>
      <c r="DA10392" s="1"/>
      <c r="DB10392" s="1"/>
      <c r="DC10392" s="1"/>
      <c r="DD10392" s="1"/>
      <c r="DE10392" s="1"/>
      <c r="DF10392" s="1"/>
      <c r="DG10392" s="1"/>
      <c r="DH10392" s="1"/>
      <c r="DI10392" s="1"/>
      <c r="DJ10392" s="1"/>
      <c r="DK10392" s="1"/>
      <c r="DL10392" s="1"/>
      <c r="DM10392" s="1"/>
      <c r="DN10392" s="1"/>
      <c r="DO10392" s="1"/>
    </row>
    <row r="10393" spans="1:119" s="2" customFormat="1">
      <c r="A10393" s="1"/>
      <c r="B10393" s="1"/>
      <c r="C10393" s="1"/>
      <c r="D10393" s="1"/>
      <c r="E10393" s="3"/>
      <c r="F10393" s="11"/>
      <c r="G10393" s="11"/>
      <c r="H10393" s="11"/>
      <c r="I10393" s="5"/>
      <c r="J10393" s="1"/>
      <c r="K10393" s="1"/>
      <c r="L10393" s="1"/>
      <c r="M10393" s="1"/>
      <c r="N10393" s="7"/>
      <c r="O10393" s="11"/>
      <c r="P10393" s="11"/>
      <c r="Q10393" s="11"/>
      <c r="R10393" s="8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  <c r="BR10393" s="1"/>
      <c r="BS10393" s="1"/>
      <c r="BT10393" s="1"/>
      <c r="BU10393" s="1"/>
      <c r="BV10393" s="1"/>
      <c r="BW10393" s="1"/>
      <c r="BX10393" s="1"/>
      <c r="BY10393" s="1"/>
      <c r="BZ10393" s="1"/>
      <c r="CA10393" s="1"/>
      <c r="CB10393" s="1"/>
      <c r="CC10393" s="1"/>
      <c r="CD10393" s="1"/>
      <c r="CE10393" s="1"/>
      <c r="CF10393" s="1"/>
      <c r="CG10393" s="1"/>
      <c r="CH10393" s="1"/>
      <c r="CI10393" s="1"/>
      <c r="CJ10393" s="1"/>
      <c r="CK10393" s="1"/>
      <c r="CL10393" s="1"/>
      <c r="CM10393" s="1"/>
      <c r="CN10393" s="1"/>
      <c r="CO10393" s="1"/>
      <c r="CP10393" s="1"/>
      <c r="CQ10393" s="1"/>
      <c r="CR10393" s="1"/>
      <c r="CS10393" s="1"/>
      <c r="CT10393" s="1"/>
      <c r="CU10393" s="1"/>
      <c r="CV10393" s="1"/>
      <c r="CW10393" s="1"/>
      <c r="CX10393" s="1"/>
      <c r="CY10393" s="1"/>
      <c r="CZ10393" s="1"/>
      <c r="DA10393" s="1"/>
      <c r="DB10393" s="1"/>
      <c r="DC10393" s="1"/>
      <c r="DD10393" s="1"/>
      <c r="DE10393" s="1"/>
      <c r="DF10393" s="1"/>
      <c r="DG10393" s="1"/>
      <c r="DH10393" s="1"/>
      <c r="DI10393" s="1"/>
      <c r="DJ10393" s="1"/>
      <c r="DK10393" s="1"/>
      <c r="DL10393" s="1"/>
      <c r="DM10393" s="1"/>
      <c r="DN10393" s="1"/>
      <c r="DO10393" s="1"/>
    </row>
    <row r="10394" spans="1:119" s="2" customFormat="1">
      <c r="A10394" s="1"/>
      <c r="B10394" s="1"/>
      <c r="C10394" s="1"/>
      <c r="D10394" s="1"/>
      <c r="E10394" s="3"/>
      <c r="F10394" s="11"/>
      <c r="G10394" s="11"/>
      <c r="H10394" s="11"/>
      <c r="I10394" s="5"/>
      <c r="J10394" s="1"/>
      <c r="K10394" s="1"/>
      <c r="L10394" s="1"/>
      <c r="M10394" s="1"/>
      <c r="N10394" s="7"/>
      <c r="O10394" s="11"/>
      <c r="P10394" s="11"/>
      <c r="Q10394" s="11"/>
      <c r="R10394" s="8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  <c r="BR10394" s="1"/>
      <c r="BS10394" s="1"/>
      <c r="BT10394" s="1"/>
      <c r="BU10394" s="1"/>
      <c r="BV10394" s="1"/>
      <c r="BW10394" s="1"/>
      <c r="BX10394" s="1"/>
      <c r="BY10394" s="1"/>
      <c r="BZ10394" s="1"/>
      <c r="CA10394" s="1"/>
      <c r="CB10394" s="1"/>
      <c r="CC10394" s="1"/>
      <c r="CD10394" s="1"/>
      <c r="CE10394" s="1"/>
      <c r="CF10394" s="1"/>
      <c r="CG10394" s="1"/>
      <c r="CH10394" s="1"/>
      <c r="CI10394" s="1"/>
      <c r="CJ10394" s="1"/>
      <c r="CK10394" s="1"/>
      <c r="CL10394" s="1"/>
      <c r="CM10394" s="1"/>
      <c r="CN10394" s="1"/>
      <c r="CO10394" s="1"/>
      <c r="CP10394" s="1"/>
      <c r="CQ10394" s="1"/>
      <c r="CR10394" s="1"/>
      <c r="CS10394" s="1"/>
      <c r="CT10394" s="1"/>
      <c r="CU10394" s="1"/>
      <c r="CV10394" s="1"/>
      <c r="CW10394" s="1"/>
      <c r="CX10394" s="1"/>
      <c r="CY10394" s="1"/>
      <c r="CZ10394" s="1"/>
      <c r="DA10394" s="1"/>
      <c r="DB10394" s="1"/>
      <c r="DC10394" s="1"/>
      <c r="DD10394" s="1"/>
      <c r="DE10394" s="1"/>
      <c r="DF10394" s="1"/>
      <c r="DG10394" s="1"/>
      <c r="DH10394" s="1"/>
      <c r="DI10394" s="1"/>
      <c r="DJ10394" s="1"/>
      <c r="DK10394" s="1"/>
      <c r="DL10394" s="1"/>
      <c r="DM10394" s="1"/>
      <c r="DN10394" s="1"/>
      <c r="DO10394" s="1"/>
    </row>
    <row r="10395" spans="1:119" s="2" customFormat="1">
      <c r="A10395" s="1"/>
      <c r="B10395" s="1"/>
      <c r="C10395" s="1"/>
      <c r="D10395" s="1"/>
      <c r="E10395" s="3"/>
      <c r="F10395" s="11"/>
      <c r="G10395" s="11"/>
      <c r="H10395" s="11"/>
      <c r="I10395" s="5"/>
      <c r="J10395" s="1"/>
      <c r="K10395" s="1"/>
      <c r="L10395" s="1"/>
      <c r="M10395" s="1"/>
      <c r="N10395" s="7"/>
      <c r="O10395" s="11"/>
      <c r="P10395" s="11"/>
      <c r="Q10395" s="11"/>
      <c r="R10395" s="8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  <c r="BR10395" s="1"/>
      <c r="BS10395" s="1"/>
      <c r="BT10395" s="1"/>
      <c r="BU10395" s="1"/>
      <c r="BV10395" s="1"/>
      <c r="BW10395" s="1"/>
      <c r="BX10395" s="1"/>
      <c r="BY10395" s="1"/>
      <c r="BZ10395" s="1"/>
      <c r="CA10395" s="1"/>
      <c r="CB10395" s="1"/>
      <c r="CC10395" s="1"/>
      <c r="CD10395" s="1"/>
      <c r="CE10395" s="1"/>
      <c r="CF10395" s="1"/>
      <c r="CG10395" s="1"/>
      <c r="CH10395" s="1"/>
      <c r="CI10395" s="1"/>
      <c r="CJ10395" s="1"/>
      <c r="CK10395" s="1"/>
      <c r="CL10395" s="1"/>
      <c r="CM10395" s="1"/>
      <c r="CN10395" s="1"/>
      <c r="CO10395" s="1"/>
      <c r="CP10395" s="1"/>
      <c r="CQ10395" s="1"/>
      <c r="CR10395" s="1"/>
      <c r="CS10395" s="1"/>
      <c r="CT10395" s="1"/>
      <c r="CU10395" s="1"/>
      <c r="CV10395" s="1"/>
      <c r="CW10395" s="1"/>
      <c r="CX10395" s="1"/>
      <c r="CY10395" s="1"/>
      <c r="CZ10395" s="1"/>
      <c r="DA10395" s="1"/>
      <c r="DB10395" s="1"/>
      <c r="DC10395" s="1"/>
      <c r="DD10395" s="1"/>
      <c r="DE10395" s="1"/>
      <c r="DF10395" s="1"/>
      <c r="DG10395" s="1"/>
      <c r="DH10395" s="1"/>
      <c r="DI10395" s="1"/>
      <c r="DJ10395" s="1"/>
      <c r="DK10395" s="1"/>
      <c r="DL10395" s="1"/>
      <c r="DM10395" s="1"/>
      <c r="DN10395" s="1"/>
      <c r="DO10395" s="1"/>
    </row>
    <row r="10396" spans="1:119" s="2" customFormat="1">
      <c r="A10396" s="1"/>
      <c r="B10396" s="1"/>
      <c r="C10396" s="1"/>
      <c r="D10396" s="1"/>
      <c r="E10396" s="3"/>
      <c r="F10396" s="11"/>
      <c r="G10396" s="11"/>
      <c r="H10396" s="11"/>
      <c r="I10396" s="5"/>
      <c r="J10396" s="1"/>
      <c r="K10396" s="1"/>
      <c r="L10396" s="1"/>
      <c r="M10396" s="1"/>
      <c r="N10396" s="7"/>
      <c r="O10396" s="11"/>
      <c r="P10396" s="11"/>
      <c r="Q10396" s="11"/>
      <c r="R10396" s="8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  <c r="BR10396" s="1"/>
      <c r="BS10396" s="1"/>
      <c r="BT10396" s="1"/>
      <c r="BU10396" s="1"/>
      <c r="BV10396" s="1"/>
      <c r="BW10396" s="1"/>
      <c r="BX10396" s="1"/>
      <c r="BY10396" s="1"/>
      <c r="BZ10396" s="1"/>
      <c r="CA10396" s="1"/>
      <c r="CB10396" s="1"/>
      <c r="CC10396" s="1"/>
      <c r="CD10396" s="1"/>
      <c r="CE10396" s="1"/>
      <c r="CF10396" s="1"/>
      <c r="CG10396" s="1"/>
      <c r="CH10396" s="1"/>
      <c r="CI10396" s="1"/>
      <c r="CJ10396" s="1"/>
      <c r="CK10396" s="1"/>
      <c r="CL10396" s="1"/>
      <c r="CM10396" s="1"/>
      <c r="CN10396" s="1"/>
      <c r="CO10396" s="1"/>
      <c r="CP10396" s="1"/>
      <c r="CQ10396" s="1"/>
      <c r="CR10396" s="1"/>
      <c r="CS10396" s="1"/>
      <c r="CT10396" s="1"/>
      <c r="CU10396" s="1"/>
      <c r="CV10396" s="1"/>
      <c r="CW10396" s="1"/>
      <c r="CX10396" s="1"/>
      <c r="CY10396" s="1"/>
      <c r="CZ10396" s="1"/>
      <c r="DA10396" s="1"/>
      <c r="DB10396" s="1"/>
      <c r="DC10396" s="1"/>
      <c r="DD10396" s="1"/>
      <c r="DE10396" s="1"/>
      <c r="DF10396" s="1"/>
      <c r="DG10396" s="1"/>
      <c r="DH10396" s="1"/>
      <c r="DI10396" s="1"/>
      <c r="DJ10396" s="1"/>
      <c r="DK10396" s="1"/>
      <c r="DL10396" s="1"/>
      <c r="DM10396" s="1"/>
      <c r="DN10396" s="1"/>
      <c r="DO10396" s="1"/>
    </row>
    <row r="10397" spans="1:119" s="2" customFormat="1">
      <c r="A10397" s="1"/>
      <c r="B10397" s="1"/>
      <c r="C10397" s="1"/>
      <c r="D10397" s="1"/>
      <c r="E10397" s="3"/>
      <c r="F10397" s="11"/>
      <c r="G10397" s="11"/>
      <c r="H10397" s="11"/>
      <c r="I10397" s="5"/>
      <c r="J10397" s="1"/>
      <c r="K10397" s="1"/>
      <c r="L10397" s="1"/>
      <c r="M10397" s="1"/>
      <c r="N10397" s="7"/>
      <c r="O10397" s="11"/>
      <c r="P10397" s="11"/>
      <c r="Q10397" s="11"/>
      <c r="R10397" s="8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  <c r="BR10397" s="1"/>
      <c r="BS10397" s="1"/>
      <c r="BT10397" s="1"/>
      <c r="BU10397" s="1"/>
      <c r="BV10397" s="1"/>
      <c r="BW10397" s="1"/>
      <c r="BX10397" s="1"/>
      <c r="BY10397" s="1"/>
      <c r="BZ10397" s="1"/>
      <c r="CA10397" s="1"/>
      <c r="CB10397" s="1"/>
      <c r="CC10397" s="1"/>
      <c r="CD10397" s="1"/>
      <c r="CE10397" s="1"/>
      <c r="CF10397" s="1"/>
      <c r="CG10397" s="1"/>
      <c r="CH10397" s="1"/>
      <c r="CI10397" s="1"/>
      <c r="CJ10397" s="1"/>
      <c r="CK10397" s="1"/>
      <c r="CL10397" s="1"/>
      <c r="CM10397" s="1"/>
      <c r="CN10397" s="1"/>
      <c r="CO10397" s="1"/>
      <c r="CP10397" s="1"/>
      <c r="CQ10397" s="1"/>
      <c r="CR10397" s="1"/>
      <c r="CS10397" s="1"/>
      <c r="CT10397" s="1"/>
      <c r="CU10397" s="1"/>
      <c r="CV10397" s="1"/>
      <c r="CW10397" s="1"/>
      <c r="CX10397" s="1"/>
      <c r="CY10397" s="1"/>
      <c r="CZ10397" s="1"/>
      <c r="DA10397" s="1"/>
      <c r="DB10397" s="1"/>
      <c r="DC10397" s="1"/>
      <c r="DD10397" s="1"/>
      <c r="DE10397" s="1"/>
      <c r="DF10397" s="1"/>
      <c r="DG10397" s="1"/>
      <c r="DH10397" s="1"/>
      <c r="DI10397" s="1"/>
      <c r="DJ10397" s="1"/>
      <c r="DK10397" s="1"/>
      <c r="DL10397" s="1"/>
      <c r="DM10397" s="1"/>
      <c r="DN10397" s="1"/>
      <c r="DO10397" s="1"/>
    </row>
    <row r="10398" spans="1:119" s="2" customFormat="1">
      <c r="A10398" s="1"/>
      <c r="B10398" s="1"/>
      <c r="C10398" s="1"/>
      <c r="D10398" s="1"/>
      <c r="E10398" s="3"/>
      <c r="F10398" s="11"/>
      <c r="G10398" s="11"/>
      <c r="H10398" s="11"/>
      <c r="I10398" s="5"/>
      <c r="J10398" s="1"/>
      <c r="K10398" s="1"/>
      <c r="L10398" s="1"/>
      <c r="M10398" s="1"/>
      <c r="N10398" s="7"/>
      <c r="O10398" s="11"/>
      <c r="P10398" s="11"/>
      <c r="Q10398" s="11"/>
      <c r="R10398" s="8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  <c r="BR10398" s="1"/>
      <c r="BS10398" s="1"/>
      <c r="BT10398" s="1"/>
      <c r="BU10398" s="1"/>
      <c r="BV10398" s="1"/>
      <c r="BW10398" s="1"/>
      <c r="BX10398" s="1"/>
      <c r="BY10398" s="1"/>
      <c r="BZ10398" s="1"/>
      <c r="CA10398" s="1"/>
      <c r="CB10398" s="1"/>
      <c r="CC10398" s="1"/>
      <c r="CD10398" s="1"/>
      <c r="CE10398" s="1"/>
      <c r="CF10398" s="1"/>
      <c r="CG10398" s="1"/>
      <c r="CH10398" s="1"/>
      <c r="CI10398" s="1"/>
      <c r="CJ10398" s="1"/>
      <c r="CK10398" s="1"/>
      <c r="CL10398" s="1"/>
      <c r="CM10398" s="1"/>
      <c r="CN10398" s="1"/>
      <c r="CO10398" s="1"/>
      <c r="CP10398" s="1"/>
      <c r="CQ10398" s="1"/>
      <c r="CR10398" s="1"/>
      <c r="CS10398" s="1"/>
      <c r="CT10398" s="1"/>
      <c r="CU10398" s="1"/>
      <c r="CV10398" s="1"/>
      <c r="CW10398" s="1"/>
      <c r="CX10398" s="1"/>
      <c r="CY10398" s="1"/>
      <c r="CZ10398" s="1"/>
      <c r="DA10398" s="1"/>
      <c r="DB10398" s="1"/>
      <c r="DC10398" s="1"/>
      <c r="DD10398" s="1"/>
      <c r="DE10398" s="1"/>
      <c r="DF10398" s="1"/>
      <c r="DG10398" s="1"/>
      <c r="DH10398" s="1"/>
      <c r="DI10398" s="1"/>
      <c r="DJ10398" s="1"/>
      <c r="DK10398" s="1"/>
      <c r="DL10398" s="1"/>
      <c r="DM10398" s="1"/>
      <c r="DN10398" s="1"/>
      <c r="DO10398" s="1"/>
    </row>
    <row r="10399" spans="1:119" s="2" customFormat="1">
      <c r="A10399" s="1"/>
      <c r="B10399" s="1"/>
      <c r="C10399" s="1"/>
      <c r="D10399" s="1"/>
      <c r="E10399" s="3"/>
      <c r="F10399" s="11"/>
      <c r="G10399" s="11"/>
      <c r="H10399" s="11"/>
      <c r="I10399" s="5"/>
      <c r="J10399" s="1"/>
      <c r="K10399" s="1"/>
      <c r="L10399" s="1"/>
      <c r="M10399" s="1"/>
      <c r="N10399" s="7"/>
      <c r="O10399" s="11"/>
      <c r="P10399" s="11"/>
      <c r="Q10399" s="11"/>
      <c r="R10399" s="8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  <c r="BR10399" s="1"/>
      <c r="BS10399" s="1"/>
      <c r="BT10399" s="1"/>
      <c r="BU10399" s="1"/>
      <c r="BV10399" s="1"/>
      <c r="BW10399" s="1"/>
      <c r="BX10399" s="1"/>
      <c r="BY10399" s="1"/>
      <c r="BZ10399" s="1"/>
      <c r="CA10399" s="1"/>
      <c r="CB10399" s="1"/>
      <c r="CC10399" s="1"/>
      <c r="CD10399" s="1"/>
      <c r="CE10399" s="1"/>
      <c r="CF10399" s="1"/>
      <c r="CG10399" s="1"/>
      <c r="CH10399" s="1"/>
      <c r="CI10399" s="1"/>
      <c r="CJ10399" s="1"/>
      <c r="CK10399" s="1"/>
      <c r="CL10399" s="1"/>
      <c r="CM10399" s="1"/>
      <c r="CN10399" s="1"/>
      <c r="CO10399" s="1"/>
      <c r="CP10399" s="1"/>
      <c r="CQ10399" s="1"/>
      <c r="CR10399" s="1"/>
      <c r="CS10399" s="1"/>
      <c r="CT10399" s="1"/>
      <c r="CU10399" s="1"/>
      <c r="CV10399" s="1"/>
      <c r="CW10399" s="1"/>
      <c r="CX10399" s="1"/>
      <c r="CY10399" s="1"/>
      <c r="CZ10399" s="1"/>
      <c r="DA10399" s="1"/>
      <c r="DB10399" s="1"/>
      <c r="DC10399" s="1"/>
      <c r="DD10399" s="1"/>
      <c r="DE10399" s="1"/>
      <c r="DF10399" s="1"/>
      <c r="DG10399" s="1"/>
      <c r="DH10399" s="1"/>
      <c r="DI10399" s="1"/>
      <c r="DJ10399" s="1"/>
      <c r="DK10399" s="1"/>
      <c r="DL10399" s="1"/>
      <c r="DM10399" s="1"/>
      <c r="DN10399" s="1"/>
      <c r="DO10399" s="1"/>
    </row>
    <row r="10400" spans="1:119" s="2" customFormat="1">
      <c r="A10400" s="1"/>
      <c r="B10400" s="1"/>
      <c r="C10400" s="1"/>
      <c r="D10400" s="1"/>
      <c r="E10400" s="3"/>
      <c r="F10400" s="11"/>
      <c r="G10400" s="11"/>
      <c r="H10400" s="11"/>
      <c r="I10400" s="5"/>
      <c r="J10400" s="1"/>
      <c r="K10400" s="1"/>
      <c r="L10400" s="1"/>
      <c r="M10400" s="1"/>
      <c r="N10400" s="7"/>
      <c r="O10400" s="11"/>
      <c r="P10400" s="11"/>
      <c r="Q10400" s="11"/>
      <c r="R10400" s="8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  <c r="BR10400" s="1"/>
      <c r="BS10400" s="1"/>
      <c r="BT10400" s="1"/>
      <c r="BU10400" s="1"/>
      <c r="BV10400" s="1"/>
      <c r="BW10400" s="1"/>
      <c r="BX10400" s="1"/>
      <c r="BY10400" s="1"/>
      <c r="BZ10400" s="1"/>
      <c r="CA10400" s="1"/>
      <c r="CB10400" s="1"/>
      <c r="CC10400" s="1"/>
      <c r="CD10400" s="1"/>
      <c r="CE10400" s="1"/>
      <c r="CF10400" s="1"/>
      <c r="CG10400" s="1"/>
      <c r="CH10400" s="1"/>
      <c r="CI10400" s="1"/>
      <c r="CJ10400" s="1"/>
      <c r="CK10400" s="1"/>
      <c r="CL10400" s="1"/>
      <c r="CM10400" s="1"/>
      <c r="CN10400" s="1"/>
      <c r="CO10400" s="1"/>
      <c r="CP10400" s="1"/>
      <c r="CQ10400" s="1"/>
      <c r="CR10400" s="1"/>
      <c r="CS10400" s="1"/>
      <c r="CT10400" s="1"/>
      <c r="CU10400" s="1"/>
      <c r="CV10400" s="1"/>
      <c r="CW10400" s="1"/>
      <c r="CX10400" s="1"/>
      <c r="CY10400" s="1"/>
      <c r="CZ10400" s="1"/>
      <c r="DA10400" s="1"/>
      <c r="DB10400" s="1"/>
      <c r="DC10400" s="1"/>
      <c r="DD10400" s="1"/>
      <c r="DE10400" s="1"/>
      <c r="DF10400" s="1"/>
      <c r="DG10400" s="1"/>
      <c r="DH10400" s="1"/>
      <c r="DI10400" s="1"/>
      <c r="DJ10400" s="1"/>
      <c r="DK10400" s="1"/>
      <c r="DL10400" s="1"/>
      <c r="DM10400" s="1"/>
      <c r="DN10400" s="1"/>
      <c r="DO10400" s="1"/>
    </row>
    <row r="10401" spans="1:119" s="2" customFormat="1">
      <c r="A10401" s="1"/>
      <c r="B10401" s="1"/>
      <c r="C10401" s="1"/>
      <c r="D10401" s="1"/>
      <c r="E10401" s="3"/>
      <c r="F10401" s="11"/>
      <c r="G10401" s="11"/>
      <c r="H10401" s="11"/>
      <c r="I10401" s="5"/>
      <c r="J10401" s="1"/>
      <c r="K10401" s="1"/>
      <c r="L10401" s="1"/>
      <c r="M10401" s="1"/>
      <c r="N10401" s="7"/>
      <c r="O10401" s="11"/>
      <c r="P10401" s="11"/>
      <c r="Q10401" s="11"/>
      <c r="R10401" s="8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  <c r="BR10401" s="1"/>
      <c r="BS10401" s="1"/>
      <c r="BT10401" s="1"/>
      <c r="BU10401" s="1"/>
      <c r="BV10401" s="1"/>
      <c r="BW10401" s="1"/>
      <c r="BX10401" s="1"/>
      <c r="BY10401" s="1"/>
      <c r="BZ10401" s="1"/>
      <c r="CA10401" s="1"/>
      <c r="CB10401" s="1"/>
      <c r="CC10401" s="1"/>
      <c r="CD10401" s="1"/>
      <c r="CE10401" s="1"/>
      <c r="CF10401" s="1"/>
      <c r="CG10401" s="1"/>
      <c r="CH10401" s="1"/>
      <c r="CI10401" s="1"/>
      <c r="CJ10401" s="1"/>
      <c r="CK10401" s="1"/>
      <c r="CL10401" s="1"/>
      <c r="CM10401" s="1"/>
      <c r="CN10401" s="1"/>
      <c r="CO10401" s="1"/>
      <c r="CP10401" s="1"/>
      <c r="CQ10401" s="1"/>
      <c r="CR10401" s="1"/>
      <c r="CS10401" s="1"/>
      <c r="CT10401" s="1"/>
      <c r="CU10401" s="1"/>
      <c r="CV10401" s="1"/>
      <c r="CW10401" s="1"/>
      <c r="CX10401" s="1"/>
      <c r="CY10401" s="1"/>
      <c r="CZ10401" s="1"/>
      <c r="DA10401" s="1"/>
      <c r="DB10401" s="1"/>
      <c r="DC10401" s="1"/>
      <c r="DD10401" s="1"/>
      <c r="DE10401" s="1"/>
      <c r="DF10401" s="1"/>
      <c r="DG10401" s="1"/>
      <c r="DH10401" s="1"/>
      <c r="DI10401" s="1"/>
      <c r="DJ10401" s="1"/>
      <c r="DK10401" s="1"/>
      <c r="DL10401" s="1"/>
      <c r="DM10401" s="1"/>
      <c r="DN10401" s="1"/>
      <c r="DO10401" s="1"/>
    </row>
    <row r="10402" spans="1:119" s="2" customFormat="1">
      <c r="A10402" s="1"/>
      <c r="B10402" s="1"/>
      <c r="C10402" s="1"/>
      <c r="D10402" s="1"/>
      <c r="E10402" s="3"/>
      <c r="F10402" s="11"/>
      <c r="G10402" s="11"/>
      <c r="H10402" s="11"/>
      <c r="I10402" s="5"/>
      <c r="J10402" s="1"/>
      <c r="K10402" s="1"/>
      <c r="L10402" s="1"/>
      <c r="M10402" s="1"/>
      <c r="N10402" s="7"/>
      <c r="O10402" s="11"/>
      <c r="P10402" s="11"/>
      <c r="Q10402" s="11"/>
      <c r="R10402" s="8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  <c r="BR10402" s="1"/>
      <c r="BS10402" s="1"/>
      <c r="BT10402" s="1"/>
      <c r="BU10402" s="1"/>
      <c r="BV10402" s="1"/>
      <c r="BW10402" s="1"/>
      <c r="BX10402" s="1"/>
      <c r="BY10402" s="1"/>
      <c r="BZ10402" s="1"/>
      <c r="CA10402" s="1"/>
      <c r="CB10402" s="1"/>
      <c r="CC10402" s="1"/>
      <c r="CD10402" s="1"/>
      <c r="CE10402" s="1"/>
      <c r="CF10402" s="1"/>
      <c r="CG10402" s="1"/>
      <c r="CH10402" s="1"/>
      <c r="CI10402" s="1"/>
      <c r="CJ10402" s="1"/>
      <c r="CK10402" s="1"/>
      <c r="CL10402" s="1"/>
      <c r="CM10402" s="1"/>
      <c r="CN10402" s="1"/>
      <c r="CO10402" s="1"/>
      <c r="CP10402" s="1"/>
      <c r="CQ10402" s="1"/>
      <c r="CR10402" s="1"/>
      <c r="CS10402" s="1"/>
      <c r="CT10402" s="1"/>
      <c r="CU10402" s="1"/>
      <c r="CV10402" s="1"/>
      <c r="CW10402" s="1"/>
      <c r="CX10402" s="1"/>
      <c r="CY10402" s="1"/>
      <c r="CZ10402" s="1"/>
      <c r="DA10402" s="1"/>
      <c r="DB10402" s="1"/>
      <c r="DC10402" s="1"/>
      <c r="DD10402" s="1"/>
      <c r="DE10402" s="1"/>
      <c r="DF10402" s="1"/>
      <c r="DG10402" s="1"/>
      <c r="DH10402" s="1"/>
      <c r="DI10402" s="1"/>
      <c r="DJ10402" s="1"/>
      <c r="DK10402" s="1"/>
      <c r="DL10402" s="1"/>
      <c r="DM10402" s="1"/>
      <c r="DN10402" s="1"/>
      <c r="DO10402" s="1"/>
    </row>
    <row r="10403" spans="1:119" s="2" customFormat="1">
      <c r="A10403" s="1"/>
      <c r="B10403" s="1"/>
      <c r="C10403" s="1"/>
      <c r="D10403" s="1"/>
      <c r="E10403" s="3"/>
      <c r="F10403" s="11"/>
      <c r="G10403" s="11"/>
      <c r="H10403" s="11"/>
      <c r="I10403" s="5"/>
      <c r="J10403" s="1"/>
      <c r="K10403" s="1"/>
      <c r="L10403" s="1"/>
      <c r="M10403" s="1"/>
      <c r="N10403" s="7"/>
      <c r="O10403" s="11"/>
      <c r="P10403" s="11"/>
      <c r="Q10403" s="11"/>
      <c r="R10403" s="8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  <c r="BR10403" s="1"/>
      <c r="BS10403" s="1"/>
      <c r="BT10403" s="1"/>
      <c r="BU10403" s="1"/>
      <c r="BV10403" s="1"/>
      <c r="BW10403" s="1"/>
      <c r="BX10403" s="1"/>
      <c r="BY10403" s="1"/>
      <c r="BZ10403" s="1"/>
      <c r="CA10403" s="1"/>
      <c r="CB10403" s="1"/>
      <c r="CC10403" s="1"/>
      <c r="CD10403" s="1"/>
      <c r="CE10403" s="1"/>
      <c r="CF10403" s="1"/>
      <c r="CG10403" s="1"/>
      <c r="CH10403" s="1"/>
      <c r="CI10403" s="1"/>
      <c r="CJ10403" s="1"/>
      <c r="CK10403" s="1"/>
      <c r="CL10403" s="1"/>
      <c r="CM10403" s="1"/>
      <c r="CN10403" s="1"/>
      <c r="CO10403" s="1"/>
      <c r="CP10403" s="1"/>
      <c r="CQ10403" s="1"/>
      <c r="CR10403" s="1"/>
      <c r="CS10403" s="1"/>
      <c r="CT10403" s="1"/>
      <c r="CU10403" s="1"/>
      <c r="CV10403" s="1"/>
      <c r="CW10403" s="1"/>
      <c r="CX10403" s="1"/>
      <c r="CY10403" s="1"/>
      <c r="CZ10403" s="1"/>
      <c r="DA10403" s="1"/>
      <c r="DB10403" s="1"/>
      <c r="DC10403" s="1"/>
      <c r="DD10403" s="1"/>
      <c r="DE10403" s="1"/>
      <c r="DF10403" s="1"/>
      <c r="DG10403" s="1"/>
      <c r="DH10403" s="1"/>
      <c r="DI10403" s="1"/>
      <c r="DJ10403" s="1"/>
      <c r="DK10403" s="1"/>
      <c r="DL10403" s="1"/>
      <c r="DM10403" s="1"/>
      <c r="DN10403" s="1"/>
      <c r="DO10403" s="1"/>
    </row>
    <row r="10404" spans="1:119" s="2" customFormat="1">
      <c r="A10404" s="1"/>
      <c r="B10404" s="1"/>
      <c r="C10404" s="1"/>
      <c r="D10404" s="1"/>
      <c r="E10404" s="3"/>
      <c r="F10404" s="11"/>
      <c r="G10404" s="11"/>
      <c r="H10404" s="11"/>
      <c r="I10404" s="5"/>
      <c r="J10404" s="1"/>
      <c r="K10404" s="1"/>
      <c r="L10404" s="1"/>
      <c r="M10404" s="1"/>
      <c r="N10404" s="7"/>
      <c r="O10404" s="11"/>
      <c r="P10404" s="11"/>
      <c r="Q10404" s="11"/>
      <c r="R10404" s="8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  <c r="BR10404" s="1"/>
      <c r="BS10404" s="1"/>
      <c r="BT10404" s="1"/>
      <c r="BU10404" s="1"/>
      <c r="BV10404" s="1"/>
      <c r="BW10404" s="1"/>
      <c r="BX10404" s="1"/>
      <c r="BY10404" s="1"/>
      <c r="BZ10404" s="1"/>
      <c r="CA10404" s="1"/>
      <c r="CB10404" s="1"/>
      <c r="CC10404" s="1"/>
      <c r="CD10404" s="1"/>
      <c r="CE10404" s="1"/>
      <c r="CF10404" s="1"/>
      <c r="CG10404" s="1"/>
      <c r="CH10404" s="1"/>
      <c r="CI10404" s="1"/>
      <c r="CJ10404" s="1"/>
      <c r="CK10404" s="1"/>
      <c r="CL10404" s="1"/>
      <c r="CM10404" s="1"/>
      <c r="CN10404" s="1"/>
      <c r="CO10404" s="1"/>
      <c r="CP10404" s="1"/>
      <c r="CQ10404" s="1"/>
      <c r="CR10404" s="1"/>
      <c r="CS10404" s="1"/>
      <c r="CT10404" s="1"/>
      <c r="CU10404" s="1"/>
      <c r="CV10404" s="1"/>
      <c r="CW10404" s="1"/>
      <c r="CX10404" s="1"/>
      <c r="CY10404" s="1"/>
      <c r="CZ10404" s="1"/>
      <c r="DA10404" s="1"/>
      <c r="DB10404" s="1"/>
      <c r="DC10404" s="1"/>
      <c r="DD10404" s="1"/>
      <c r="DE10404" s="1"/>
      <c r="DF10404" s="1"/>
      <c r="DG10404" s="1"/>
      <c r="DH10404" s="1"/>
      <c r="DI10404" s="1"/>
      <c r="DJ10404" s="1"/>
      <c r="DK10404" s="1"/>
      <c r="DL10404" s="1"/>
      <c r="DM10404" s="1"/>
      <c r="DN10404" s="1"/>
      <c r="DO10404" s="1"/>
    </row>
    <row r="10405" spans="1:119" s="2" customFormat="1">
      <c r="A10405" s="1"/>
      <c r="B10405" s="1"/>
      <c r="C10405" s="1"/>
      <c r="D10405" s="1"/>
      <c r="E10405" s="3"/>
      <c r="F10405" s="11"/>
      <c r="G10405" s="11"/>
      <c r="H10405" s="11"/>
      <c r="I10405" s="5"/>
      <c r="J10405" s="1"/>
      <c r="K10405" s="1"/>
      <c r="L10405" s="1"/>
      <c r="M10405" s="1"/>
      <c r="N10405" s="7"/>
      <c r="O10405" s="11"/>
      <c r="P10405" s="11"/>
      <c r="Q10405" s="11"/>
      <c r="R10405" s="8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  <c r="BR10405" s="1"/>
      <c r="BS10405" s="1"/>
      <c r="BT10405" s="1"/>
      <c r="BU10405" s="1"/>
      <c r="BV10405" s="1"/>
      <c r="BW10405" s="1"/>
      <c r="BX10405" s="1"/>
      <c r="BY10405" s="1"/>
      <c r="BZ10405" s="1"/>
      <c r="CA10405" s="1"/>
      <c r="CB10405" s="1"/>
      <c r="CC10405" s="1"/>
      <c r="CD10405" s="1"/>
      <c r="CE10405" s="1"/>
      <c r="CF10405" s="1"/>
      <c r="CG10405" s="1"/>
      <c r="CH10405" s="1"/>
      <c r="CI10405" s="1"/>
      <c r="CJ10405" s="1"/>
      <c r="CK10405" s="1"/>
      <c r="CL10405" s="1"/>
      <c r="CM10405" s="1"/>
      <c r="CN10405" s="1"/>
      <c r="CO10405" s="1"/>
      <c r="CP10405" s="1"/>
      <c r="CQ10405" s="1"/>
      <c r="CR10405" s="1"/>
      <c r="CS10405" s="1"/>
      <c r="CT10405" s="1"/>
      <c r="CU10405" s="1"/>
      <c r="CV10405" s="1"/>
      <c r="CW10405" s="1"/>
      <c r="CX10405" s="1"/>
      <c r="CY10405" s="1"/>
      <c r="CZ10405" s="1"/>
      <c r="DA10405" s="1"/>
      <c r="DB10405" s="1"/>
      <c r="DC10405" s="1"/>
      <c r="DD10405" s="1"/>
      <c r="DE10405" s="1"/>
      <c r="DF10405" s="1"/>
      <c r="DG10405" s="1"/>
      <c r="DH10405" s="1"/>
      <c r="DI10405" s="1"/>
      <c r="DJ10405" s="1"/>
      <c r="DK10405" s="1"/>
      <c r="DL10405" s="1"/>
      <c r="DM10405" s="1"/>
      <c r="DN10405" s="1"/>
      <c r="DO10405" s="1"/>
    </row>
    <row r="10406" spans="1:119" s="2" customFormat="1">
      <c r="A10406" s="1"/>
      <c r="B10406" s="1"/>
      <c r="C10406" s="1"/>
      <c r="D10406" s="1"/>
      <c r="E10406" s="3"/>
      <c r="F10406" s="11"/>
      <c r="G10406" s="11"/>
      <c r="H10406" s="11"/>
      <c r="I10406" s="5"/>
      <c r="J10406" s="1"/>
      <c r="K10406" s="1"/>
      <c r="L10406" s="1"/>
      <c r="M10406" s="1"/>
      <c r="N10406" s="7"/>
      <c r="O10406" s="11"/>
      <c r="P10406" s="11"/>
      <c r="Q10406" s="11"/>
      <c r="R10406" s="8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  <c r="BR10406" s="1"/>
      <c r="BS10406" s="1"/>
      <c r="BT10406" s="1"/>
      <c r="BU10406" s="1"/>
      <c r="BV10406" s="1"/>
      <c r="BW10406" s="1"/>
      <c r="BX10406" s="1"/>
      <c r="BY10406" s="1"/>
      <c r="BZ10406" s="1"/>
      <c r="CA10406" s="1"/>
      <c r="CB10406" s="1"/>
      <c r="CC10406" s="1"/>
      <c r="CD10406" s="1"/>
      <c r="CE10406" s="1"/>
      <c r="CF10406" s="1"/>
      <c r="CG10406" s="1"/>
      <c r="CH10406" s="1"/>
      <c r="CI10406" s="1"/>
      <c r="CJ10406" s="1"/>
      <c r="CK10406" s="1"/>
      <c r="CL10406" s="1"/>
      <c r="CM10406" s="1"/>
      <c r="CN10406" s="1"/>
      <c r="CO10406" s="1"/>
      <c r="CP10406" s="1"/>
      <c r="CQ10406" s="1"/>
      <c r="CR10406" s="1"/>
      <c r="CS10406" s="1"/>
      <c r="CT10406" s="1"/>
      <c r="CU10406" s="1"/>
      <c r="CV10406" s="1"/>
      <c r="CW10406" s="1"/>
      <c r="CX10406" s="1"/>
      <c r="CY10406" s="1"/>
      <c r="CZ10406" s="1"/>
      <c r="DA10406" s="1"/>
      <c r="DB10406" s="1"/>
      <c r="DC10406" s="1"/>
      <c r="DD10406" s="1"/>
      <c r="DE10406" s="1"/>
      <c r="DF10406" s="1"/>
      <c r="DG10406" s="1"/>
      <c r="DH10406" s="1"/>
      <c r="DI10406" s="1"/>
      <c r="DJ10406" s="1"/>
      <c r="DK10406" s="1"/>
      <c r="DL10406" s="1"/>
      <c r="DM10406" s="1"/>
      <c r="DN10406" s="1"/>
      <c r="DO10406" s="1"/>
    </row>
    <row r="10407" spans="1:119" s="2" customFormat="1">
      <c r="A10407" s="1"/>
      <c r="B10407" s="1"/>
      <c r="C10407" s="1"/>
      <c r="D10407" s="1"/>
      <c r="E10407" s="3"/>
      <c r="F10407" s="11"/>
      <c r="G10407" s="11"/>
      <c r="H10407" s="11"/>
      <c r="I10407" s="5"/>
      <c r="J10407" s="1"/>
      <c r="K10407" s="1"/>
      <c r="L10407" s="1"/>
      <c r="M10407" s="1"/>
      <c r="N10407" s="7"/>
      <c r="O10407" s="11"/>
      <c r="P10407" s="11"/>
      <c r="Q10407" s="11"/>
      <c r="R10407" s="8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  <c r="BR10407" s="1"/>
      <c r="BS10407" s="1"/>
      <c r="BT10407" s="1"/>
      <c r="BU10407" s="1"/>
      <c r="BV10407" s="1"/>
      <c r="BW10407" s="1"/>
      <c r="BX10407" s="1"/>
      <c r="BY10407" s="1"/>
      <c r="BZ10407" s="1"/>
      <c r="CA10407" s="1"/>
      <c r="CB10407" s="1"/>
      <c r="CC10407" s="1"/>
      <c r="CD10407" s="1"/>
      <c r="CE10407" s="1"/>
      <c r="CF10407" s="1"/>
      <c r="CG10407" s="1"/>
      <c r="CH10407" s="1"/>
      <c r="CI10407" s="1"/>
      <c r="CJ10407" s="1"/>
      <c r="CK10407" s="1"/>
      <c r="CL10407" s="1"/>
      <c r="CM10407" s="1"/>
      <c r="CN10407" s="1"/>
      <c r="CO10407" s="1"/>
      <c r="CP10407" s="1"/>
      <c r="CQ10407" s="1"/>
      <c r="CR10407" s="1"/>
      <c r="CS10407" s="1"/>
      <c r="CT10407" s="1"/>
      <c r="CU10407" s="1"/>
      <c r="CV10407" s="1"/>
      <c r="CW10407" s="1"/>
      <c r="CX10407" s="1"/>
      <c r="CY10407" s="1"/>
      <c r="CZ10407" s="1"/>
      <c r="DA10407" s="1"/>
      <c r="DB10407" s="1"/>
      <c r="DC10407" s="1"/>
      <c r="DD10407" s="1"/>
      <c r="DE10407" s="1"/>
      <c r="DF10407" s="1"/>
      <c r="DG10407" s="1"/>
      <c r="DH10407" s="1"/>
      <c r="DI10407" s="1"/>
      <c r="DJ10407" s="1"/>
      <c r="DK10407" s="1"/>
      <c r="DL10407" s="1"/>
      <c r="DM10407" s="1"/>
      <c r="DN10407" s="1"/>
      <c r="DO10407" s="1"/>
    </row>
    <row r="10408" spans="1:119" s="2" customFormat="1">
      <c r="A10408" s="1"/>
      <c r="B10408" s="1"/>
      <c r="C10408" s="1"/>
      <c r="D10408" s="1"/>
      <c r="E10408" s="3"/>
      <c r="F10408" s="11"/>
      <c r="G10408" s="11"/>
      <c r="H10408" s="11"/>
      <c r="I10408" s="5"/>
      <c r="J10408" s="1"/>
      <c r="K10408" s="1"/>
      <c r="L10408" s="1"/>
      <c r="M10408" s="1"/>
      <c r="N10408" s="7"/>
      <c r="O10408" s="11"/>
      <c r="P10408" s="11"/>
      <c r="Q10408" s="11"/>
      <c r="R10408" s="8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  <c r="BR10408" s="1"/>
      <c r="BS10408" s="1"/>
      <c r="BT10408" s="1"/>
      <c r="BU10408" s="1"/>
      <c r="BV10408" s="1"/>
      <c r="BW10408" s="1"/>
      <c r="BX10408" s="1"/>
      <c r="BY10408" s="1"/>
      <c r="BZ10408" s="1"/>
      <c r="CA10408" s="1"/>
      <c r="CB10408" s="1"/>
      <c r="CC10408" s="1"/>
      <c r="CD10408" s="1"/>
      <c r="CE10408" s="1"/>
      <c r="CF10408" s="1"/>
      <c r="CG10408" s="1"/>
      <c r="CH10408" s="1"/>
      <c r="CI10408" s="1"/>
      <c r="CJ10408" s="1"/>
      <c r="CK10408" s="1"/>
      <c r="CL10408" s="1"/>
      <c r="CM10408" s="1"/>
      <c r="CN10408" s="1"/>
      <c r="CO10408" s="1"/>
      <c r="CP10408" s="1"/>
      <c r="CQ10408" s="1"/>
      <c r="CR10408" s="1"/>
      <c r="CS10408" s="1"/>
      <c r="CT10408" s="1"/>
      <c r="CU10408" s="1"/>
      <c r="CV10408" s="1"/>
      <c r="CW10408" s="1"/>
      <c r="CX10408" s="1"/>
      <c r="CY10408" s="1"/>
      <c r="CZ10408" s="1"/>
      <c r="DA10408" s="1"/>
      <c r="DB10408" s="1"/>
      <c r="DC10408" s="1"/>
      <c r="DD10408" s="1"/>
      <c r="DE10408" s="1"/>
      <c r="DF10408" s="1"/>
      <c r="DG10408" s="1"/>
      <c r="DH10408" s="1"/>
      <c r="DI10408" s="1"/>
      <c r="DJ10408" s="1"/>
      <c r="DK10408" s="1"/>
      <c r="DL10408" s="1"/>
      <c r="DM10408" s="1"/>
      <c r="DN10408" s="1"/>
      <c r="DO10408" s="1"/>
    </row>
    <row r="10409" spans="1:119" s="2" customFormat="1">
      <c r="A10409" s="1"/>
      <c r="B10409" s="1"/>
      <c r="C10409" s="1"/>
      <c r="D10409" s="1"/>
      <c r="E10409" s="3"/>
      <c r="F10409" s="11"/>
      <c r="G10409" s="11"/>
      <c r="H10409" s="11"/>
      <c r="I10409" s="5"/>
      <c r="J10409" s="1"/>
      <c r="K10409" s="1"/>
      <c r="L10409" s="1"/>
      <c r="M10409" s="1"/>
      <c r="N10409" s="7"/>
      <c r="O10409" s="11"/>
      <c r="P10409" s="11"/>
      <c r="Q10409" s="11"/>
      <c r="R10409" s="8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  <c r="BR10409" s="1"/>
      <c r="BS10409" s="1"/>
      <c r="BT10409" s="1"/>
      <c r="BU10409" s="1"/>
      <c r="BV10409" s="1"/>
      <c r="BW10409" s="1"/>
      <c r="BX10409" s="1"/>
      <c r="BY10409" s="1"/>
      <c r="BZ10409" s="1"/>
      <c r="CA10409" s="1"/>
      <c r="CB10409" s="1"/>
      <c r="CC10409" s="1"/>
      <c r="CD10409" s="1"/>
      <c r="CE10409" s="1"/>
      <c r="CF10409" s="1"/>
      <c r="CG10409" s="1"/>
      <c r="CH10409" s="1"/>
      <c r="CI10409" s="1"/>
      <c r="CJ10409" s="1"/>
      <c r="CK10409" s="1"/>
      <c r="CL10409" s="1"/>
      <c r="CM10409" s="1"/>
      <c r="CN10409" s="1"/>
      <c r="CO10409" s="1"/>
      <c r="CP10409" s="1"/>
      <c r="CQ10409" s="1"/>
      <c r="CR10409" s="1"/>
      <c r="CS10409" s="1"/>
      <c r="CT10409" s="1"/>
      <c r="CU10409" s="1"/>
      <c r="CV10409" s="1"/>
      <c r="CW10409" s="1"/>
      <c r="CX10409" s="1"/>
      <c r="CY10409" s="1"/>
      <c r="CZ10409" s="1"/>
      <c r="DA10409" s="1"/>
      <c r="DB10409" s="1"/>
      <c r="DC10409" s="1"/>
      <c r="DD10409" s="1"/>
      <c r="DE10409" s="1"/>
      <c r="DF10409" s="1"/>
      <c r="DG10409" s="1"/>
      <c r="DH10409" s="1"/>
      <c r="DI10409" s="1"/>
      <c r="DJ10409" s="1"/>
      <c r="DK10409" s="1"/>
      <c r="DL10409" s="1"/>
      <c r="DM10409" s="1"/>
      <c r="DN10409" s="1"/>
      <c r="DO10409" s="1"/>
    </row>
    <row r="10410" spans="1:119" s="2" customFormat="1">
      <c r="A10410" s="1"/>
      <c r="B10410" s="1"/>
      <c r="C10410" s="1"/>
      <c r="D10410" s="1"/>
      <c r="E10410" s="3"/>
      <c r="F10410" s="11"/>
      <c r="G10410" s="11"/>
      <c r="H10410" s="11"/>
      <c r="I10410" s="5"/>
      <c r="J10410" s="1"/>
      <c r="K10410" s="1"/>
      <c r="L10410" s="1"/>
      <c r="M10410" s="1"/>
      <c r="N10410" s="7"/>
      <c r="O10410" s="11"/>
      <c r="P10410" s="11"/>
      <c r="Q10410" s="11"/>
      <c r="R10410" s="8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  <c r="BR10410" s="1"/>
      <c r="BS10410" s="1"/>
      <c r="BT10410" s="1"/>
      <c r="BU10410" s="1"/>
      <c r="BV10410" s="1"/>
      <c r="BW10410" s="1"/>
      <c r="BX10410" s="1"/>
      <c r="BY10410" s="1"/>
      <c r="BZ10410" s="1"/>
      <c r="CA10410" s="1"/>
      <c r="CB10410" s="1"/>
      <c r="CC10410" s="1"/>
      <c r="CD10410" s="1"/>
      <c r="CE10410" s="1"/>
      <c r="CF10410" s="1"/>
      <c r="CG10410" s="1"/>
      <c r="CH10410" s="1"/>
      <c r="CI10410" s="1"/>
      <c r="CJ10410" s="1"/>
      <c r="CK10410" s="1"/>
      <c r="CL10410" s="1"/>
      <c r="CM10410" s="1"/>
      <c r="CN10410" s="1"/>
      <c r="CO10410" s="1"/>
      <c r="CP10410" s="1"/>
      <c r="CQ10410" s="1"/>
      <c r="CR10410" s="1"/>
      <c r="CS10410" s="1"/>
      <c r="CT10410" s="1"/>
      <c r="CU10410" s="1"/>
      <c r="CV10410" s="1"/>
      <c r="CW10410" s="1"/>
      <c r="CX10410" s="1"/>
      <c r="CY10410" s="1"/>
      <c r="CZ10410" s="1"/>
      <c r="DA10410" s="1"/>
      <c r="DB10410" s="1"/>
      <c r="DC10410" s="1"/>
      <c r="DD10410" s="1"/>
      <c r="DE10410" s="1"/>
      <c r="DF10410" s="1"/>
      <c r="DG10410" s="1"/>
      <c r="DH10410" s="1"/>
      <c r="DI10410" s="1"/>
      <c r="DJ10410" s="1"/>
      <c r="DK10410" s="1"/>
      <c r="DL10410" s="1"/>
      <c r="DM10410" s="1"/>
      <c r="DN10410" s="1"/>
      <c r="DO10410" s="1"/>
    </row>
    <row r="10411" spans="1:119" s="2" customFormat="1">
      <c r="A10411" s="1"/>
      <c r="B10411" s="1"/>
      <c r="C10411" s="1"/>
      <c r="D10411" s="1"/>
      <c r="E10411" s="3"/>
      <c r="F10411" s="11"/>
      <c r="G10411" s="11"/>
      <c r="H10411" s="11"/>
      <c r="I10411" s="5"/>
      <c r="J10411" s="1"/>
      <c r="K10411" s="1"/>
      <c r="L10411" s="1"/>
      <c r="M10411" s="1"/>
      <c r="N10411" s="7"/>
      <c r="O10411" s="11"/>
      <c r="P10411" s="11"/>
      <c r="Q10411" s="11"/>
      <c r="R10411" s="8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  <c r="BM10411" s="1"/>
      <c r="BN10411" s="1"/>
      <c r="BO10411" s="1"/>
      <c r="BP10411" s="1"/>
      <c r="BQ10411" s="1"/>
      <c r="BR10411" s="1"/>
      <c r="BS10411" s="1"/>
      <c r="BT10411" s="1"/>
      <c r="BU10411" s="1"/>
      <c r="BV10411" s="1"/>
      <c r="BW10411" s="1"/>
      <c r="BX10411" s="1"/>
      <c r="BY10411" s="1"/>
      <c r="BZ10411" s="1"/>
      <c r="CA10411" s="1"/>
      <c r="CB10411" s="1"/>
      <c r="CC10411" s="1"/>
      <c r="CD10411" s="1"/>
      <c r="CE10411" s="1"/>
      <c r="CF10411" s="1"/>
      <c r="CG10411" s="1"/>
      <c r="CH10411" s="1"/>
      <c r="CI10411" s="1"/>
      <c r="CJ10411" s="1"/>
      <c r="CK10411" s="1"/>
      <c r="CL10411" s="1"/>
      <c r="CM10411" s="1"/>
      <c r="CN10411" s="1"/>
      <c r="CO10411" s="1"/>
      <c r="CP10411" s="1"/>
      <c r="CQ10411" s="1"/>
      <c r="CR10411" s="1"/>
      <c r="CS10411" s="1"/>
      <c r="CT10411" s="1"/>
      <c r="CU10411" s="1"/>
      <c r="CV10411" s="1"/>
      <c r="CW10411" s="1"/>
      <c r="CX10411" s="1"/>
      <c r="CY10411" s="1"/>
      <c r="CZ10411" s="1"/>
      <c r="DA10411" s="1"/>
      <c r="DB10411" s="1"/>
      <c r="DC10411" s="1"/>
      <c r="DD10411" s="1"/>
      <c r="DE10411" s="1"/>
      <c r="DF10411" s="1"/>
      <c r="DG10411" s="1"/>
      <c r="DH10411" s="1"/>
      <c r="DI10411" s="1"/>
      <c r="DJ10411" s="1"/>
      <c r="DK10411" s="1"/>
      <c r="DL10411" s="1"/>
      <c r="DM10411" s="1"/>
      <c r="DN10411" s="1"/>
      <c r="DO10411" s="1"/>
    </row>
    <row r="10412" spans="1:119" s="2" customFormat="1">
      <c r="A10412" s="1"/>
      <c r="B10412" s="1"/>
      <c r="C10412" s="1"/>
      <c r="D10412" s="1"/>
      <c r="E10412" s="3"/>
      <c r="F10412" s="11"/>
      <c r="G10412" s="11"/>
      <c r="H10412" s="11"/>
      <c r="I10412" s="5"/>
      <c r="J10412" s="1"/>
      <c r="K10412" s="1"/>
      <c r="L10412" s="1"/>
      <c r="M10412" s="1"/>
      <c r="N10412" s="7"/>
      <c r="O10412" s="11"/>
      <c r="P10412" s="11"/>
      <c r="Q10412" s="11"/>
      <c r="R10412" s="8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  <c r="BR10412" s="1"/>
      <c r="BS10412" s="1"/>
      <c r="BT10412" s="1"/>
      <c r="BU10412" s="1"/>
      <c r="BV10412" s="1"/>
      <c r="BW10412" s="1"/>
      <c r="BX10412" s="1"/>
      <c r="BY10412" s="1"/>
      <c r="BZ10412" s="1"/>
      <c r="CA10412" s="1"/>
      <c r="CB10412" s="1"/>
      <c r="CC10412" s="1"/>
      <c r="CD10412" s="1"/>
      <c r="CE10412" s="1"/>
      <c r="CF10412" s="1"/>
      <c r="CG10412" s="1"/>
      <c r="CH10412" s="1"/>
      <c r="CI10412" s="1"/>
      <c r="CJ10412" s="1"/>
      <c r="CK10412" s="1"/>
      <c r="CL10412" s="1"/>
      <c r="CM10412" s="1"/>
      <c r="CN10412" s="1"/>
      <c r="CO10412" s="1"/>
      <c r="CP10412" s="1"/>
      <c r="CQ10412" s="1"/>
      <c r="CR10412" s="1"/>
      <c r="CS10412" s="1"/>
      <c r="CT10412" s="1"/>
      <c r="CU10412" s="1"/>
      <c r="CV10412" s="1"/>
      <c r="CW10412" s="1"/>
      <c r="CX10412" s="1"/>
      <c r="CY10412" s="1"/>
      <c r="CZ10412" s="1"/>
      <c r="DA10412" s="1"/>
      <c r="DB10412" s="1"/>
      <c r="DC10412" s="1"/>
      <c r="DD10412" s="1"/>
      <c r="DE10412" s="1"/>
      <c r="DF10412" s="1"/>
      <c r="DG10412" s="1"/>
      <c r="DH10412" s="1"/>
      <c r="DI10412" s="1"/>
      <c r="DJ10412" s="1"/>
      <c r="DK10412" s="1"/>
      <c r="DL10412" s="1"/>
      <c r="DM10412" s="1"/>
      <c r="DN10412" s="1"/>
      <c r="DO10412" s="1"/>
    </row>
    <row r="10413" spans="1:119" s="2" customFormat="1">
      <c r="A10413" s="1"/>
      <c r="B10413" s="1"/>
      <c r="C10413" s="1"/>
      <c r="D10413" s="1"/>
      <c r="E10413" s="3"/>
      <c r="F10413" s="11"/>
      <c r="G10413" s="11"/>
      <c r="H10413" s="11"/>
      <c r="I10413" s="5"/>
      <c r="J10413" s="1"/>
      <c r="K10413" s="1"/>
      <c r="L10413" s="1"/>
      <c r="M10413" s="1"/>
      <c r="N10413" s="7"/>
      <c r="O10413" s="11"/>
      <c r="P10413" s="11"/>
      <c r="Q10413" s="11"/>
      <c r="R10413" s="8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  <c r="BR10413" s="1"/>
      <c r="BS10413" s="1"/>
      <c r="BT10413" s="1"/>
      <c r="BU10413" s="1"/>
      <c r="BV10413" s="1"/>
      <c r="BW10413" s="1"/>
      <c r="BX10413" s="1"/>
      <c r="BY10413" s="1"/>
      <c r="BZ10413" s="1"/>
      <c r="CA10413" s="1"/>
      <c r="CB10413" s="1"/>
      <c r="CC10413" s="1"/>
      <c r="CD10413" s="1"/>
      <c r="CE10413" s="1"/>
      <c r="CF10413" s="1"/>
      <c r="CG10413" s="1"/>
      <c r="CH10413" s="1"/>
      <c r="CI10413" s="1"/>
      <c r="CJ10413" s="1"/>
      <c r="CK10413" s="1"/>
      <c r="CL10413" s="1"/>
      <c r="CM10413" s="1"/>
      <c r="CN10413" s="1"/>
      <c r="CO10413" s="1"/>
      <c r="CP10413" s="1"/>
      <c r="CQ10413" s="1"/>
      <c r="CR10413" s="1"/>
      <c r="CS10413" s="1"/>
      <c r="CT10413" s="1"/>
      <c r="CU10413" s="1"/>
      <c r="CV10413" s="1"/>
      <c r="CW10413" s="1"/>
      <c r="CX10413" s="1"/>
      <c r="CY10413" s="1"/>
      <c r="CZ10413" s="1"/>
      <c r="DA10413" s="1"/>
      <c r="DB10413" s="1"/>
      <c r="DC10413" s="1"/>
      <c r="DD10413" s="1"/>
      <c r="DE10413" s="1"/>
      <c r="DF10413" s="1"/>
      <c r="DG10413" s="1"/>
      <c r="DH10413" s="1"/>
      <c r="DI10413" s="1"/>
      <c r="DJ10413" s="1"/>
      <c r="DK10413" s="1"/>
      <c r="DL10413" s="1"/>
      <c r="DM10413" s="1"/>
      <c r="DN10413" s="1"/>
      <c r="DO10413" s="1"/>
    </row>
    <row r="10414" spans="1:119" s="2" customFormat="1">
      <c r="A10414" s="1"/>
      <c r="B10414" s="1"/>
      <c r="C10414" s="1"/>
      <c r="D10414" s="1"/>
      <c r="E10414" s="3"/>
      <c r="F10414" s="11"/>
      <c r="G10414" s="11"/>
      <c r="H10414" s="11"/>
      <c r="I10414" s="5"/>
      <c r="J10414" s="1"/>
      <c r="K10414" s="1"/>
      <c r="L10414" s="1"/>
      <c r="M10414" s="1"/>
      <c r="N10414" s="7"/>
      <c r="O10414" s="11"/>
      <c r="P10414" s="11"/>
      <c r="Q10414" s="11"/>
      <c r="R10414" s="8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  <c r="BR10414" s="1"/>
      <c r="BS10414" s="1"/>
      <c r="BT10414" s="1"/>
      <c r="BU10414" s="1"/>
      <c r="BV10414" s="1"/>
      <c r="BW10414" s="1"/>
      <c r="BX10414" s="1"/>
      <c r="BY10414" s="1"/>
      <c r="BZ10414" s="1"/>
      <c r="CA10414" s="1"/>
      <c r="CB10414" s="1"/>
      <c r="CC10414" s="1"/>
      <c r="CD10414" s="1"/>
      <c r="CE10414" s="1"/>
      <c r="CF10414" s="1"/>
      <c r="CG10414" s="1"/>
      <c r="CH10414" s="1"/>
      <c r="CI10414" s="1"/>
      <c r="CJ10414" s="1"/>
      <c r="CK10414" s="1"/>
      <c r="CL10414" s="1"/>
      <c r="CM10414" s="1"/>
      <c r="CN10414" s="1"/>
      <c r="CO10414" s="1"/>
      <c r="CP10414" s="1"/>
      <c r="CQ10414" s="1"/>
      <c r="CR10414" s="1"/>
      <c r="CS10414" s="1"/>
      <c r="CT10414" s="1"/>
      <c r="CU10414" s="1"/>
      <c r="CV10414" s="1"/>
      <c r="CW10414" s="1"/>
      <c r="CX10414" s="1"/>
      <c r="CY10414" s="1"/>
      <c r="CZ10414" s="1"/>
      <c r="DA10414" s="1"/>
      <c r="DB10414" s="1"/>
      <c r="DC10414" s="1"/>
      <c r="DD10414" s="1"/>
      <c r="DE10414" s="1"/>
      <c r="DF10414" s="1"/>
      <c r="DG10414" s="1"/>
      <c r="DH10414" s="1"/>
      <c r="DI10414" s="1"/>
      <c r="DJ10414" s="1"/>
      <c r="DK10414" s="1"/>
      <c r="DL10414" s="1"/>
      <c r="DM10414" s="1"/>
      <c r="DN10414" s="1"/>
      <c r="DO10414" s="1"/>
    </row>
    <row r="10415" spans="1:119" s="2" customFormat="1">
      <c r="A10415" s="1"/>
      <c r="B10415" s="1"/>
      <c r="C10415" s="1"/>
      <c r="D10415" s="1"/>
      <c r="E10415" s="3"/>
      <c r="F10415" s="11"/>
      <c r="G10415" s="11"/>
      <c r="H10415" s="11"/>
      <c r="I10415" s="5"/>
      <c r="J10415" s="1"/>
      <c r="K10415" s="1"/>
      <c r="L10415" s="1"/>
      <c r="M10415" s="1"/>
      <c r="N10415" s="7"/>
      <c r="O10415" s="11"/>
      <c r="P10415" s="11"/>
      <c r="Q10415" s="11"/>
      <c r="R10415" s="8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  <c r="BR10415" s="1"/>
      <c r="BS10415" s="1"/>
      <c r="BT10415" s="1"/>
      <c r="BU10415" s="1"/>
      <c r="BV10415" s="1"/>
      <c r="BW10415" s="1"/>
      <c r="BX10415" s="1"/>
      <c r="BY10415" s="1"/>
      <c r="BZ10415" s="1"/>
      <c r="CA10415" s="1"/>
      <c r="CB10415" s="1"/>
      <c r="CC10415" s="1"/>
      <c r="CD10415" s="1"/>
      <c r="CE10415" s="1"/>
      <c r="CF10415" s="1"/>
      <c r="CG10415" s="1"/>
      <c r="CH10415" s="1"/>
      <c r="CI10415" s="1"/>
      <c r="CJ10415" s="1"/>
      <c r="CK10415" s="1"/>
      <c r="CL10415" s="1"/>
      <c r="CM10415" s="1"/>
      <c r="CN10415" s="1"/>
      <c r="CO10415" s="1"/>
      <c r="CP10415" s="1"/>
      <c r="CQ10415" s="1"/>
      <c r="CR10415" s="1"/>
      <c r="CS10415" s="1"/>
      <c r="CT10415" s="1"/>
      <c r="CU10415" s="1"/>
      <c r="CV10415" s="1"/>
      <c r="CW10415" s="1"/>
      <c r="CX10415" s="1"/>
      <c r="CY10415" s="1"/>
      <c r="CZ10415" s="1"/>
      <c r="DA10415" s="1"/>
      <c r="DB10415" s="1"/>
      <c r="DC10415" s="1"/>
      <c r="DD10415" s="1"/>
      <c r="DE10415" s="1"/>
      <c r="DF10415" s="1"/>
      <c r="DG10415" s="1"/>
      <c r="DH10415" s="1"/>
      <c r="DI10415" s="1"/>
      <c r="DJ10415" s="1"/>
      <c r="DK10415" s="1"/>
      <c r="DL10415" s="1"/>
      <c r="DM10415" s="1"/>
      <c r="DN10415" s="1"/>
      <c r="DO10415" s="1"/>
    </row>
    <row r="10416" spans="1:119" s="2" customFormat="1">
      <c r="A10416" s="1"/>
      <c r="B10416" s="1"/>
      <c r="C10416" s="1"/>
      <c r="D10416" s="1"/>
      <c r="E10416" s="3"/>
      <c r="F10416" s="11"/>
      <c r="G10416" s="11"/>
      <c r="H10416" s="11"/>
      <c r="I10416" s="5"/>
      <c r="J10416" s="1"/>
      <c r="K10416" s="1"/>
      <c r="L10416" s="1"/>
      <c r="M10416" s="1"/>
      <c r="N10416" s="7"/>
      <c r="O10416" s="11"/>
      <c r="P10416" s="11"/>
      <c r="Q10416" s="11"/>
      <c r="R10416" s="8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  <c r="BR10416" s="1"/>
      <c r="BS10416" s="1"/>
      <c r="BT10416" s="1"/>
      <c r="BU10416" s="1"/>
      <c r="BV10416" s="1"/>
      <c r="BW10416" s="1"/>
      <c r="BX10416" s="1"/>
      <c r="BY10416" s="1"/>
      <c r="BZ10416" s="1"/>
      <c r="CA10416" s="1"/>
      <c r="CB10416" s="1"/>
      <c r="CC10416" s="1"/>
      <c r="CD10416" s="1"/>
      <c r="CE10416" s="1"/>
      <c r="CF10416" s="1"/>
      <c r="CG10416" s="1"/>
      <c r="CH10416" s="1"/>
      <c r="CI10416" s="1"/>
      <c r="CJ10416" s="1"/>
      <c r="CK10416" s="1"/>
      <c r="CL10416" s="1"/>
      <c r="CM10416" s="1"/>
      <c r="CN10416" s="1"/>
      <c r="CO10416" s="1"/>
      <c r="CP10416" s="1"/>
      <c r="CQ10416" s="1"/>
      <c r="CR10416" s="1"/>
      <c r="CS10416" s="1"/>
      <c r="CT10416" s="1"/>
      <c r="CU10416" s="1"/>
      <c r="CV10416" s="1"/>
      <c r="CW10416" s="1"/>
      <c r="CX10416" s="1"/>
      <c r="CY10416" s="1"/>
      <c r="CZ10416" s="1"/>
      <c r="DA10416" s="1"/>
      <c r="DB10416" s="1"/>
      <c r="DC10416" s="1"/>
      <c r="DD10416" s="1"/>
      <c r="DE10416" s="1"/>
      <c r="DF10416" s="1"/>
      <c r="DG10416" s="1"/>
      <c r="DH10416" s="1"/>
      <c r="DI10416" s="1"/>
      <c r="DJ10416" s="1"/>
      <c r="DK10416" s="1"/>
      <c r="DL10416" s="1"/>
      <c r="DM10416" s="1"/>
      <c r="DN10416" s="1"/>
      <c r="DO10416" s="1"/>
    </row>
    <row r="10417" spans="1:119" s="2" customFormat="1">
      <c r="A10417" s="1"/>
      <c r="B10417" s="1"/>
      <c r="C10417" s="1"/>
      <c r="D10417" s="1"/>
      <c r="E10417" s="3"/>
      <c r="F10417" s="11"/>
      <c r="G10417" s="11"/>
      <c r="H10417" s="11"/>
      <c r="I10417" s="5"/>
      <c r="J10417" s="1"/>
      <c r="K10417" s="1"/>
      <c r="L10417" s="1"/>
      <c r="M10417" s="1"/>
      <c r="N10417" s="7"/>
      <c r="O10417" s="11"/>
      <c r="P10417" s="11"/>
      <c r="Q10417" s="11"/>
      <c r="R10417" s="8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  <c r="BR10417" s="1"/>
      <c r="BS10417" s="1"/>
      <c r="BT10417" s="1"/>
      <c r="BU10417" s="1"/>
      <c r="BV10417" s="1"/>
      <c r="BW10417" s="1"/>
      <c r="BX10417" s="1"/>
      <c r="BY10417" s="1"/>
      <c r="BZ10417" s="1"/>
      <c r="CA10417" s="1"/>
      <c r="CB10417" s="1"/>
      <c r="CC10417" s="1"/>
      <c r="CD10417" s="1"/>
      <c r="CE10417" s="1"/>
      <c r="CF10417" s="1"/>
      <c r="CG10417" s="1"/>
      <c r="CH10417" s="1"/>
      <c r="CI10417" s="1"/>
      <c r="CJ10417" s="1"/>
      <c r="CK10417" s="1"/>
      <c r="CL10417" s="1"/>
      <c r="CM10417" s="1"/>
      <c r="CN10417" s="1"/>
      <c r="CO10417" s="1"/>
      <c r="CP10417" s="1"/>
      <c r="CQ10417" s="1"/>
      <c r="CR10417" s="1"/>
      <c r="CS10417" s="1"/>
      <c r="CT10417" s="1"/>
      <c r="CU10417" s="1"/>
      <c r="CV10417" s="1"/>
      <c r="CW10417" s="1"/>
      <c r="CX10417" s="1"/>
      <c r="CY10417" s="1"/>
      <c r="CZ10417" s="1"/>
      <c r="DA10417" s="1"/>
      <c r="DB10417" s="1"/>
      <c r="DC10417" s="1"/>
      <c r="DD10417" s="1"/>
      <c r="DE10417" s="1"/>
      <c r="DF10417" s="1"/>
      <c r="DG10417" s="1"/>
      <c r="DH10417" s="1"/>
      <c r="DI10417" s="1"/>
      <c r="DJ10417" s="1"/>
      <c r="DK10417" s="1"/>
      <c r="DL10417" s="1"/>
      <c r="DM10417" s="1"/>
      <c r="DN10417" s="1"/>
      <c r="DO10417" s="1"/>
    </row>
    <row r="10418" spans="1:119" s="2" customFormat="1">
      <c r="A10418" s="1"/>
      <c r="B10418" s="1"/>
      <c r="C10418" s="1"/>
      <c r="D10418" s="1"/>
      <c r="E10418" s="3"/>
      <c r="F10418" s="11"/>
      <c r="G10418" s="11"/>
      <c r="H10418" s="11"/>
      <c r="I10418" s="5"/>
      <c r="J10418" s="1"/>
      <c r="K10418" s="1"/>
      <c r="L10418" s="1"/>
      <c r="M10418" s="1"/>
      <c r="N10418" s="7"/>
      <c r="O10418" s="11"/>
      <c r="P10418" s="11"/>
      <c r="Q10418" s="11"/>
      <c r="R10418" s="8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  <c r="BM10418" s="1"/>
      <c r="BN10418" s="1"/>
      <c r="BO10418" s="1"/>
      <c r="BP10418" s="1"/>
      <c r="BQ10418" s="1"/>
      <c r="BR10418" s="1"/>
      <c r="BS10418" s="1"/>
      <c r="BT10418" s="1"/>
      <c r="BU10418" s="1"/>
      <c r="BV10418" s="1"/>
      <c r="BW10418" s="1"/>
      <c r="BX10418" s="1"/>
      <c r="BY10418" s="1"/>
      <c r="BZ10418" s="1"/>
      <c r="CA10418" s="1"/>
      <c r="CB10418" s="1"/>
      <c r="CC10418" s="1"/>
      <c r="CD10418" s="1"/>
      <c r="CE10418" s="1"/>
      <c r="CF10418" s="1"/>
      <c r="CG10418" s="1"/>
      <c r="CH10418" s="1"/>
      <c r="CI10418" s="1"/>
      <c r="CJ10418" s="1"/>
      <c r="CK10418" s="1"/>
      <c r="CL10418" s="1"/>
      <c r="CM10418" s="1"/>
      <c r="CN10418" s="1"/>
      <c r="CO10418" s="1"/>
      <c r="CP10418" s="1"/>
      <c r="CQ10418" s="1"/>
      <c r="CR10418" s="1"/>
      <c r="CS10418" s="1"/>
      <c r="CT10418" s="1"/>
      <c r="CU10418" s="1"/>
      <c r="CV10418" s="1"/>
      <c r="CW10418" s="1"/>
      <c r="CX10418" s="1"/>
      <c r="CY10418" s="1"/>
      <c r="CZ10418" s="1"/>
      <c r="DA10418" s="1"/>
      <c r="DB10418" s="1"/>
      <c r="DC10418" s="1"/>
      <c r="DD10418" s="1"/>
      <c r="DE10418" s="1"/>
      <c r="DF10418" s="1"/>
      <c r="DG10418" s="1"/>
      <c r="DH10418" s="1"/>
      <c r="DI10418" s="1"/>
      <c r="DJ10418" s="1"/>
      <c r="DK10418" s="1"/>
      <c r="DL10418" s="1"/>
      <c r="DM10418" s="1"/>
      <c r="DN10418" s="1"/>
      <c r="DO10418" s="1"/>
    </row>
    <row r="10419" spans="1:119" s="2" customFormat="1">
      <c r="A10419" s="1"/>
      <c r="B10419" s="1"/>
      <c r="C10419" s="1"/>
      <c r="D10419" s="1"/>
      <c r="E10419" s="3"/>
      <c r="F10419" s="11"/>
      <c r="G10419" s="11"/>
      <c r="H10419" s="11"/>
      <c r="I10419" s="5"/>
      <c r="J10419" s="1"/>
      <c r="K10419" s="1"/>
      <c r="L10419" s="1"/>
      <c r="M10419" s="1"/>
      <c r="N10419" s="7"/>
      <c r="O10419" s="11"/>
      <c r="P10419" s="11"/>
      <c r="Q10419" s="11"/>
      <c r="R10419" s="8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  <c r="BR10419" s="1"/>
      <c r="BS10419" s="1"/>
      <c r="BT10419" s="1"/>
      <c r="BU10419" s="1"/>
      <c r="BV10419" s="1"/>
      <c r="BW10419" s="1"/>
      <c r="BX10419" s="1"/>
      <c r="BY10419" s="1"/>
      <c r="BZ10419" s="1"/>
      <c r="CA10419" s="1"/>
      <c r="CB10419" s="1"/>
      <c r="CC10419" s="1"/>
      <c r="CD10419" s="1"/>
      <c r="CE10419" s="1"/>
      <c r="CF10419" s="1"/>
      <c r="CG10419" s="1"/>
      <c r="CH10419" s="1"/>
      <c r="CI10419" s="1"/>
      <c r="CJ10419" s="1"/>
      <c r="CK10419" s="1"/>
      <c r="CL10419" s="1"/>
      <c r="CM10419" s="1"/>
      <c r="CN10419" s="1"/>
      <c r="CO10419" s="1"/>
      <c r="CP10419" s="1"/>
      <c r="CQ10419" s="1"/>
      <c r="CR10419" s="1"/>
      <c r="CS10419" s="1"/>
      <c r="CT10419" s="1"/>
      <c r="CU10419" s="1"/>
      <c r="CV10419" s="1"/>
      <c r="CW10419" s="1"/>
      <c r="CX10419" s="1"/>
      <c r="CY10419" s="1"/>
      <c r="CZ10419" s="1"/>
      <c r="DA10419" s="1"/>
      <c r="DB10419" s="1"/>
      <c r="DC10419" s="1"/>
      <c r="DD10419" s="1"/>
      <c r="DE10419" s="1"/>
      <c r="DF10419" s="1"/>
      <c r="DG10419" s="1"/>
      <c r="DH10419" s="1"/>
      <c r="DI10419" s="1"/>
      <c r="DJ10419" s="1"/>
      <c r="DK10419" s="1"/>
      <c r="DL10419" s="1"/>
      <c r="DM10419" s="1"/>
      <c r="DN10419" s="1"/>
      <c r="DO10419" s="1"/>
    </row>
    <row r="10420" spans="1:119" s="2" customFormat="1">
      <c r="A10420" s="1"/>
      <c r="B10420" s="1"/>
      <c r="C10420" s="1"/>
      <c r="D10420" s="1"/>
      <c r="E10420" s="3"/>
      <c r="F10420" s="11"/>
      <c r="G10420" s="11"/>
      <c r="H10420" s="11"/>
      <c r="I10420" s="5"/>
      <c r="J10420" s="1"/>
      <c r="K10420" s="1"/>
      <c r="L10420" s="1"/>
      <c r="M10420" s="1"/>
      <c r="N10420" s="7"/>
      <c r="O10420" s="11"/>
      <c r="P10420" s="11"/>
      <c r="Q10420" s="11"/>
      <c r="R10420" s="8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  <c r="BR10420" s="1"/>
      <c r="BS10420" s="1"/>
      <c r="BT10420" s="1"/>
      <c r="BU10420" s="1"/>
      <c r="BV10420" s="1"/>
      <c r="BW10420" s="1"/>
      <c r="BX10420" s="1"/>
      <c r="BY10420" s="1"/>
      <c r="BZ10420" s="1"/>
      <c r="CA10420" s="1"/>
      <c r="CB10420" s="1"/>
      <c r="CC10420" s="1"/>
      <c r="CD10420" s="1"/>
      <c r="CE10420" s="1"/>
      <c r="CF10420" s="1"/>
      <c r="CG10420" s="1"/>
      <c r="CH10420" s="1"/>
      <c r="CI10420" s="1"/>
      <c r="CJ10420" s="1"/>
      <c r="CK10420" s="1"/>
      <c r="CL10420" s="1"/>
      <c r="CM10420" s="1"/>
      <c r="CN10420" s="1"/>
      <c r="CO10420" s="1"/>
      <c r="CP10420" s="1"/>
      <c r="CQ10420" s="1"/>
      <c r="CR10420" s="1"/>
      <c r="CS10420" s="1"/>
      <c r="CT10420" s="1"/>
      <c r="CU10420" s="1"/>
      <c r="CV10420" s="1"/>
      <c r="CW10420" s="1"/>
      <c r="CX10420" s="1"/>
      <c r="CY10420" s="1"/>
      <c r="CZ10420" s="1"/>
      <c r="DA10420" s="1"/>
      <c r="DB10420" s="1"/>
      <c r="DC10420" s="1"/>
      <c r="DD10420" s="1"/>
      <c r="DE10420" s="1"/>
      <c r="DF10420" s="1"/>
      <c r="DG10420" s="1"/>
      <c r="DH10420" s="1"/>
      <c r="DI10420" s="1"/>
      <c r="DJ10420" s="1"/>
      <c r="DK10420" s="1"/>
      <c r="DL10420" s="1"/>
      <c r="DM10420" s="1"/>
      <c r="DN10420" s="1"/>
      <c r="DO10420" s="1"/>
    </row>
    <row r="10421" spans="1:119" s="2" customFormat="1">
      <c r="A10421" s="1"/>
      <c r="B10421" s="1"/>
      <c r="C10421" s="1"/>
      <c r="D10421" s="1"/>
      <c r="E10421" s="3"/>
      <c r="F10421" s="11"/>
      <c r="G10421" s="11"/>
      <c r="H10421" s="11"/>
      <c r="I10421" s="5"/>
      <c r="J10421" s="1"/>
      <c r="K10421" s="1"/>
      <c r="L10421" s="1"/>
      <c r="M10421" s="1"/>
      <c r="N10421" s="7"/>
      <c r="O10421" s="11"/>
      <c r="P10421" s="11"/>
      <c r="Q10421" s="11"/>
      <c r="R10421" s="8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  <c r="BR10421" s="1"/>
      <c r="BS10421" s="1"/>
      <c r="BT10421" s="1"/>
      <c r="BU10421" s="1"/>
      <c r="BV10421" s="1"/>
      <c r="BW10421" s="1"/>
      <c r="BX10421" s="1"/>
      <c r="BY10421" s="1"/>
      <c r="BZ10421" s="1"/>
      <c r="CA10421" s="1"/>
      <c r="CB10421" s="1"/>
      <c r="CC10421" s="1"/>
      <c r="CD10421" s="1"/>
      <c r="CE10421" s="1"/>
      <c r="CF10421" s="1"/>
      <c r="CG10421" s="1"/>
      <c r="CH10421" s="1"/>
      <c r="CI10421" s="1"/>
      <c r="CJ10421" s="1"/>
      <c r="CK10421" s="1"/>
      <c r="CL10421" s="1"/>
      <c r="CM10421" s="1"/>
      <c r="CN10421" s="1"/>
      <c r="CO10421" s="1"/>
      <c r="CP10421" s="1"/>
      <c r="CQ10421" s="1"/>
      <c r="CR10421" s="1"/>
      <c r="CS10421" s="1"/>
      <c r="CT10421" s="1"/>
      <c r="CU10421" s="1"/>
      <c r="CV10421" s="1"/>
      <c r="CW10421" s="1"/>
      <c r="CX10421" s="1"/>
      <c r="CY10421" s="1"/>
      <c r="CZ10421" s="1"/>
      <c r="DA10421" s="1"/>
      <c r="DB10421" s="1"/>
      <c r="DC10421" s="1"/>
      <c r="DD10421" s="1"/>
      <c r="DE10421" s="1"/>
      <c r="DF10421" s="1"/>
      <c r="DG10421" s="1"/>
      <c r="DH10421" s="1"/>
      <c r="DI10421" s="1"/>
      <c r="DJ10421" s="1"/>
      <c r="DK10421" s="1"/>
      <c r="DL10421" s="1"/>
      <c r="DM10421" s="1"/>
      <c r="DN10421" s="1"/>
      <c r="DO10421" s="1"/>
    </row>
    <row r="10422" spans="1:119" s="2" customFormat="1">
      <c r="A10422" s="1"/>
      <c r="B10422" s="1"/>
      <c r="C10422" s="1"/>
      <c r="D10422" s="1"/>
      <c r="E10422" s="3"/>
      <c r="F10422" s="11"/>
      <c r="G10422" s="11"/>
      <c r="H10422" s="11"/>
      <c r="I10422" s="5"/>
      <c r="J10422" s="1"/>
      <c r="K10422" s="1"/>
      <c r="L10422" s="1"/>
      <c r="M10422" s="1"/>
      <c r="N10422" s="7"/>
      <c r="O10422" s="11"/>
      <c r="P10422" s="11"/>
      <c r="Q10422" s="11"/>
      <c r="R10422" s="8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  <c r="BR10422" s="1"/>
      <c r="BS10422" s="1"/>
      <c r="BT10422" s="1"/>
      <c r="BU10422" s="1"/>
      <c r="BV10422" s="1"/>
      <c r="BW10422" s="1"/>
      <c r="BX10422" s="1"/>
      <c r="BY10422" s="1"/>
      <c r="BZ10422" s="1"/>
      <c r="CA10422" s="1"/>
      <c r="CB10422" s="1"/>
      <c r="CC10422" s="1"/>
      <c r="CD10422" s="1"/>
      <c r="CE10422" s="1"/>
      <c r="CF10422" s="1"/>
      <c r="CG10422" s="1"/>
      <c r="CH10422" s="1"/>
      <c r="CI10422" s="1"/>
      <c r="CJ10422" s="1"/>
      <c r="CK10422" s="1"/>
      <c r="CL10422" s="1"/>
      <c r="CM10422" s="1"/>
      <c r="CN10422" s="1"/>
      <c r="CO10422" s="1"/>
      <c r="CP10422" s="1"/>
      <c r="CQ10422" s="1"/>
      <c r="CR10422" s="1"/>
      <c r="CS10422" s="1"/>
      <c r="CT10422" s="1"/>
      <c r="CU10422" s="1"/>
      <c r="CV10422" s="1"/>
      <c r="CW10422" s="1"/>
      <c r="CX10422" s="1"/>
      <c r="CY10422" s="1"/>
      <c r="CZ10422" s="1"/>
      <c r="DA10422" s="1"/>
      <c r="DB10422" s="1"/>
      <c r="DC10422" s="1"/>
      <c r="DD10422" s="1"/>
      <c r="DE10422" s="1"/>
      <c r="DF10422" s="1"/>
      <c r="DG10422" s="1"/>
      <c r="DH10422" s="1"/>
      <c r="DI10422" s="1"/>
      <c r="DJ10422" s="1"/>
      <c r="DK10422" s="1"/>
      <c r="DL10422" s="1"/>
      <c r="DM10422" s="1"/>
      <c r="DN10422" s="1"/>
      <c r="DO10422" s="1"/>
    </row>
    <row r="10423" spans="1:119" s="2" customFormat="1">
      <c r="A10423" s="1"/>
      <c r="B10423" s="1"/>
      <c r="C10423" s="1"/>
      <c r="D10423" s="1"/>
      <c r="E10423" s="3"/>
      <c r="F10423" s="11"/>
      <c r="G10423" s="11"/>
      <c r="H10423" s="11"/>
      <c r="I10423" s="5"/>
      <c r="J10423" s="1"/>
      <c r="K10423" s="1"/>
      <c r="L10423" s="1"/>
      <c r="M10423" s="1"/>
      <c r="N10423" s="7"/>
      <c r="O10423" s="11"/>
      <c r="P10423" s="11"/>
      <c r="Q10423" s="11"/>
      <c r="R10423" s="8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  <c r="BR10423" s="1"/>
      <c r="BS10423" s="1"/>
      <c r="BT10423" s="1"/>
      <c r="BU10423" s="1"/>
      <c r="BV10423" s="1"/>
      <c r="BW10423" s="1"/>
      <c r="BX10423" s="1"/>
      <c r="BY10423" s="1"/>
      <c r="BZ10423" s="1"/>
      <c r="CA10423" s="1"/>
      <c r="CB10423" s="1"/>
      <c r="CC10423" s="1"/>
      <c r="CD10423" s="1"/>
      <c r="CE10423" s="1"/>
      <c r="CF10423" s="1"/>
      <c r="CG10423" s="1"/>
      <c r="CH10423" s="1"/>
      <c r="CI10423" s="1"/>
      <c r="CJ10423" s="1"/>
      <c r="CK10423" s="1"/>
      <c r="CL10423" s="1"/>
      <c r="CM10423" s="1"/>
      <c r="CN10423" s="1"/>
      <c r="CO10423" s="1"/>
      <c r="CP10423" s="1"/>
      <c r="CQ10423" s="1"/>
      <c r="CR10423" s="1"/>
      <c r="CS10423" s="1"/>
      <c r="CT10423" s="1"/>
      <c r="CU10423" s="1"/>
      <c r="CV10423" s="1"/>
      <c r="CW10423" s="1"/>
      <c r="CX10423" s="1"/>
      <c r="CY10423" s="1"/>
      <c r="CZ10423" s="1"/>
      <c r="DA10423" s="1"/>
      <c r="DB10423" s="1"/>
      <c r="DC10423" s="1"/>
      <c r="DD10423" s="1"/>
      <c r="DE10423" s="1"/>
      <c r="DF10423" s="1"/>
      <c r="DG10423" s="1"/>
      <c r="DH10423" s="1"/>
      <c r="DI10423" s="1"/>
      <c r="DJ10423" s="1"/>
      <c r="DK10423" s="1"/>
      <c r="DL10423" s="1"/>
      <c r="DM10423" s="1"/>
      <c r="DN10423" s="1"/>
      <c r="DO10423" s="1"/>
    </row>
    <row r="10424" spans="1:119" s="2" customFormat="1">
      <c r="A10424" s="1"/>
      <c r="B10424" s="1"/>
      <c r="C10424" s="1"/>
      <c r="D10424" s="1"/>
      <c r="E10424" s="3"/>
      <c r="F10424" s="11"/>
      <c r="G10424" s="11"/>
      <c r="H10424" s="11"/>
      <c r="I10424" s="5"/>
      <c r="J10424" s="1"/>
      <c r="K10424" s="1"/>
      <c r="L10424" s="1"/>
      <c r="M10424" s="1"/>
      <c r="N10424" s="7"/>
      <c r="O10424" s="11"/>
      <c r="P10424" s="11"/>
      <c r="Q10424" s="11"/>
      <c r="R10424" s="8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  <c r="BR10424" s="1"/>
      <c r="BS10424" s="1"/>
      <c r="BT10424" s="1"/>
      <c r="BU10424" s="1"/>
      <c r="BV10424" s="1"/>
      <c r="BW10424" s="1"/>
      <c r="BX10424" s="1"/>
      <c r="BY10424" s="1"/>
      <c r="BZ10424" s="1"/>
      <c r="CA10424" s="1"/>
      <c r="CB10424" s="1"/>
      <c r="CC10424" s="1"/>
      <c r="CD10424" s="1"/>
      <c r="CE10424" s="1"/>
      <c r="CF10424" s="1"/>
      <c r="CG10424" s="1"/>
      <c r="CH10424" s="1"/>
      <c r="CI10424" s="1"/>
      <c r="CJ10424" s="1"/>
      <c r="CK10424" s="1"/>
      <c r="CL10424" s="1"/>
      <c r="CM10424" s="1"/>
      <c r="CN10424" s="1"/>
      <c r="CO10424" s="1"/>
      <c r="CP10424" s="1"/>
      <c r="CQ10424" s="1"/>
      <c r="CR10424" s="1"/>
      <c r="CS10424" s="1"/>
      <c r="CT10424" s="1"/>
      <c r="CU10424" s="1"/>
      <c r="CV10424" s="1"/>
      <c r="CW10424" s="1"/>
      <c r="CX10424" s="1"/>
      <c r="CY10424" s="1"/>
      <c r="CZ10424" s="1"/>
      <c r="DA10424" s="1"/>
      <c r="DB10424" s="1"/>
      <c r="DC10424" s="1"/>
      <c r="DD10424" s="1"/>
      <c r="DE10424" s="1"/>
      <c r="DF10424" s="1"/>
      <c r="DG10424" s="1"/>
      <c r="DH10424" s="1"/>
      <c r="DI10424" s="1"/>
      <c r="DJ10424" s="1"/>
      <c r="DK10424" s="1"/>
      <c r="DL10424" s="1"/>
      <c r="DM10424" s="1"/>
      <c r="DN10424" s="1"/>
      <c r="DO10424" s="1"/>
    </row>
    <row r="10425" spans="1:119" s="2" customFormat="1">
      <c r="A10425" s="1"/>
      <c r="B10425" s="1"/>
      <c r="C10425" s="1"/>
      <c r="D10425" s="1"/>
      <c r="E10425" s="3"/>
      <c r="F10425" s="11"/>
      <c r="G10425" s="11"/>
      <c r="H10425" s="11"/>
      <c r="I10425" s="5"/>
      <c r="J10425" s="1"/>
      <c r="K10425" s="1"/>
      <c r="L10425" s="1"/>
      <c r="M10425" s="1"/>
      <c r="N10425" s="7"/>
      <c r="O10425" s="11"/>
      <c r="P10425" s="11"/>
      <c r="Q10425" s="11"/>
      <c r="R10425" s="8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  <c r="BR10425" s="1"/>
      <c r="BS10425" s="1"/>
      <c r="BT10425" s="1"/>
      <c r="BU10425" s="1"/>
      <c r="BV10425" s="1"/>
      <c r="BW10425" s="1"/>
      <c r="BX10425" s="1"/>
      <c r="BY10425" s="1"/>
      <c r="BZ10425" s="1"/>
      <c r="CA10425" s="1"/>
      <c r="CB10425" s="1"/>
      <c r="CC10425" s="1"/>
      <c r="CD10425" s="1"/>
      <c r="CE10425" s="1"/>
      <c r="CF10425" s="1"/>
      <c r="CG10425" s="1"/>
      <c r="CH10425" s="1"/>
      <c r="CI10425" s="1"/>
      <c r="CJ10425" s="1"/>
      <c r="CK10425" s="1"/>
      <c r="CL10425" s="1"/>
      <c r="CM10425" s="1"/>
      <c r="CN10425" s="1"/>
      <c r="CO10425" s="1"/>
      <c r="CP10425" s="1"/>
      <c r="CQ10425" s="1"/>
      <c r="CR10425" s="1"/>
      <c r="CS10425" s="1"/>
      <c r="CT10425" s="1"/>
      <c r="CU10425" s="1"/>
      <c r="CV10425" s="1"/>
      <c r="CW10425" s="1"/>
      <c r="CX10425" s="1"/>
      <c r="CY10425" s="1"/>
      <c r="CZ10425" s="1"/>
      <c r="DA10425" s="1"/>
      <c r="DB10425" s="1"/>
      <c r="DC10425" s="1"/>
      <c r="DD10425" s="1"/>
      <c r="DE10425" s="1"/>
      <c r="DF10425" s="1"/>
      <c r="DG10425" s="1"/>
      <c r="DH10425" s="1"/>
      <c r="DI10425" s="1"/>
      <c r="DJ10425" s="1"/>
      <c r="DK10425" s="1"/>
      <c r="DL10425" s="1"/>
      <c r="DM10425" s="1"/>
      <c r="DN10425" s="1"/>
      <c r="DO10425" s="1"/>
    </row>
    <row r="10426" spans="1:119" s="2" customFormat="1">
      <c r="A10426" s="1"/>
      <c r="B10426" s="1"/>
      <c r="C10426" s="1"/>
      <c r="D10426" s="1"/>
      <c r="E10426" s="3"/>
      <c r="F10426" s="11"/>
      <c r="G10426" s="11"/>
      <c r="H10426" s="11"/>
      <c r="I10426" s="5"/>
      <c r="J10426" s="1"/>
      <c r="K10426" s="1"/>
      <c r="L10426" s="1"/>
      <c r="M10426" s="1"/>
      <c r="N10426" s="7"/>
      <c r="O10426" s="11"/>
      <c r="P10426" s="11"/>
      <c r="Q10426" s="11"/>
      <c r="R10426" s="8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  <c r="BR10426" s="1"/>
      <c r="BS10426" s="1"/>
      <c r="BT10426" s="1"/>
      <c r="BU10426" s="1"/>
      <c r="BV10426" s="1"/>
      <c r="BW10426" s="1"/>
      <c r="BX10426" s="1"/>
      <c r="BY10426" s="1"/>
      <c r="BZ10426" s="1"/>
      <c r="CA10426" s="1"/>
      <c r="CB10426" s="1"/>
      <c r="CC10426" s="1"/>
      <c r="CD10426" s="1"/>
      <c r="CE10426" s="1"/>
      <c r="CF10426" s="1"/>
      <c r="CG10426" s="1"/>
      <c r="CH10426" s="1"/>
      <c r="CI10426" s="1"/>
      <c r="CJ10426" s="1"/>
      <c r="CK10426" s="1"/>
      <c r="CL10426" s="1"/>
      <c r="CM10426" s="1"/>
      <c r="CN10426" s="1"/>
      <c r="CO10426" s="1"/>
      <c r="CP10426" s="1"/>
      <c r="CQ10426" s="1"/>
      <c r="CR10426" s="1"/>
      <c r="CS10426" s="1"/>
      <c r="CT10426" s="1"/>
      <c r="CU10426" s="1"/>
      <c r="CV10426" s="1"/>
      <c r="CW10426" s="1"/>
      <c r="CX10426" s="1"/>
      <c r="CY10426" s="1"/>
      <c r="CZ10426" s="1"/>
      <c r="DA10426" s="1"/>
      <c r="DB10426" s="1"/>
      <c r="DC10426" s="1"/>
      <c r="DD10426" s="1"/>
      <c r="DE10426" s="1"/>
      <c r="DF10426" s="1"/>
      <c r="DG10426" s="1"/>
      <c r="DH10426" s="1"/>
      <c r="DI10426" s="1"/>
      <c r="DJ10426" s="1"/>
      <c r="DK10426" s="1"/>
      <c r="DL10426" s="1"/>
      <c r="DM10426" s="1"/>
      <c r="DN10426" s="1"/>
      <c r="DO10426" s="1"/>
    </row>
    <row r="10427" spans="1:119" s="2" customFormat="1">
      <c r="A10427" s="1"/>
      <c r="B10427" s="1"/>
      <c r="C10427" s="1"/>
      <c r="D10427" s="1"/>
      <c r="E10427" s="3"/>
      <c r="F10427" s="11"/>
      <c r="G10427" s="11"/>
      <c r="H10427" s="11"/>
      <c r="I10427" s="5"/>
      <c r="J10427" s="1"/>
      <c r="K10427" s="1"/>
      <c r="L10427" s="1"/>
      <c r="M10427" s="1"/>
      <c r="N10427" s="7"/>
      <c r="O10427" s="11"/>
      <c r="P10427" s="11"/>
      <c r="Q10427" s="11"/>
      <c r="R10427" s="8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  <c r="BR10427" s="1"/>
      <c r="BS10427" s="1"/>
      <c r="BT10427" s="1"/>
      <c r="BU10427" s="1"/>
      <c r="BV10427" s="1"/>
      <c r="BW10427" s="1"/>
      <c r="BX10427" s="1"/>
      <c r="BY10427" s="1"/>
      <c r="BZ10427" s="1"/>
      <c r="CA10427" s="1"/>
      <c r="CB10427" s="1"/>
      <c r="CC10427" s="1"/>
      <c r="CD10427" s="1"/>
      <c r="CE10427" s="1"/>
      <c r="CF10427" s="1"/>
      <c r="CG10427" s="1"/>
      <c r="CH10427" s="1"/>
      <c r="CI10427" s="1"/>
      <c r="CJ10427" s="1"/>
      <c r="CK10427" s="1"/>
      <c r="CL10427" s="1"/>
      <c r="CM10427" s="1"/>
      <c r="CN10427" s="1"/>
      <c r="CO10427" s="1"/>
      <c r="CP10427" s="1"/>
      <c r="CQ10427" s="1"/>
      <c r="CR10427" s="1"/>
      <c r="CS10427" s="1"/>
      <c r="CT10427" s="1"/>
      <c r="CU10427" s="1"/>
      <c r="CV10427" s="1"/>
      <c r="CW10427" s="1"/>
      <c r="CX10427" s="1"/>
      <c r="CY10427" s="1"/>
      <c r="CZ10427" s="1"/>
      <c r="DA10427" s="1"/>
      <c r="DB10427" s="1"/>
      <c r="DC10427" s="1"/>
      <c r="DD10427" s="1"/>
      <c r="DE10427" s="1"/>
      <c r="DF10427" s="1"/>
      <c r="DG10427" s="1"/>
      <c r="DH10427" s="1"/>
      <c r="DI10427" s="1"/>
      <c r="DJ10427" s="1"/>
      <c r="DK10427" s="1"/>
      <c r="DL10427" s="1"/>
      <c r="DM10427" s="1"/>
      <c r="DN10427" s="1"/>
      <c r="DO10427" s="1"/>
    </row>
    <row r="10428" spans="1:119" s="2" customFormat="1">
      <c r="A10428" s="1"/>
      <c r="B10428" s="1"/>
      <c r="C10428" s="1"/>
      <c r="D10428" s="1"/>
      <c r="E10428" s="3"/>
      <c r="F10428" s="11"/>
      <c r="G10428" s="11"/>
      <c r="H10428" s="11"/>
      <c r="I10428" s="5"/>
      <c r="J10428" s="1"/>
      <c r="K10428" s="1"/>
      <c r="L10428" s="1"/>
      <c r="M10428" s="1"/>
      <c r="N10428" s="7"/>
      <c r="O10428" s="11"/>
      <c r="P10428" s="11"/>
      <c r="Q10428" s="11"/>
      <c r="R10428" s="8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  <c r="BR10428" s="1"/>
      <c r="BS10428" s="1"/>
      <c r="BT10428" s="1"/>
      <c r="BU10428" s="1"/>
      <c r="BV10428" s="1"/>
      <c r="BW10428" s="1"/>
      <c r="BX10428" s="1"/>
      <c r="BY10428" s="1"/>
      <c r="BZ10428" s="1"/>
      <c r="CA10428" s="1"/>
      <c r="CB10428" s="1"/>
      <c r="CC10428" s="1"/>
      <c r="CD10428" s="1"/>
      <c r="CE10428" s="1"/>
      <c r="CF10428" s="1"/>
      <c r="CG10428" s="1"/>
      <c r="CH10428" s="1"/>
      <c r="CI10428" s="1"/>
      <c r="CJ10428" s="1"/>
      <c r="CK10428" s="1"/>
      <c r="CL10428" s="1"/>
      <c r="CM10428" s="1"/>
      <c r="CN10428" s="1"/>
      <c r="CO10428" s="1"/>
      <c r="CP10428" s="1"/>
      <c r="CQ10428" s="1"/>
      <c r="CR10428" s="1"/>
      <c r="CS10428" s="1"/>
      <c r="CT10428" s="1"/>
      <c r="CU10428" s="1"/>
      <c r="CV10428" s="1"/>
      <c r="CW10428" s="1"/>
      <c r="CX10428" s="1"/>
      <c r="CY10428" s="1"/>
      <c r="CZ10428" s="1"/>
      <c r="DA10428" s="1"/>
      <c r="DB10428" s="1"/>
      <c r="DC10428" s="1"/>
      <c r="DD10428" s="1"/>
      <c r="DE10428" s="1"/>
      <c r="DF10428" s="1"/>
      <c r="DG10428" s="1"/>
      <c r="DH10428" s="1"/>
      <c r="DI10428" s="1"/>
      <c r="DJ10428" s="1"/>
      <c r="DK10428" s="1"/>
      <c r="DL10428" s="1"/>
      <c r="DM10428" s="1"/>
      <c r="DN10428" s="1"/>
      <c r="DO10428" s="1"/>
    </row>
    <row r="10429" spans="1:119" s="2" customFormat="1">
      <c r="A10429" s="1"/>
      <c r="B10429" s="1"/>
      <c r="C10429" s="1"/>
      <c r="D10429" s="1"/>
      <c r="E10429" s="3"/>
      <c r="F10429" s="11"/>
      <c r="G10429" s="11"/>
      <c r="H10429" s="11"/>
      <c r="I10429" s="5"/>
      <c r="J10429" s="1"/>
      <c r="K10429" s="1"/>
      <c r="L10429" s="1"/>
      <c r="M10429" s="1"/>
      <c r="N10429" s="7"/>
      <c r="O10429" s="11"/>
      <c r="P10429" s="11"/>
      <c r="Q10429" s="11"/>
      <c r="R10429" s="8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  <c r="BR10429" s="1"/>
      <c r="BS10429" s="1"/>
      <c r="BT10429" s="1"/>
      <c r="BU10429" s="1"/>
      <c r="BV10429" s="1"/>
      <c r="BW10429" s="1"/>
      <c r="BX10429" s="1"/>
      <c r="BY10429" s="1"/>
      <c r="BZ10429" s="1"/>
      <c r="CA10429" s="1"/>
      <c r="CB10429" s="1"/>
      <c r="CC10429" s="1"/>
      <c r="CD10429" s="1"/>
      <c r="CE10429" s="1"/>
      <c r="CF10429" s="1"/>
      <c r="CG10429" s="1"/>
      <c r="CH10429" s="1"/>
      <c r="CI10429" s="1"/>
      <c r="CJ10429" s="1"/>
      <c r="CK10429" s="1"/>
      <c r="CL10429" s="1"/>
      <c r="CM10429" s="1"/>
      <c r="CN10429" s="1"/>
      <c r="CO10429" s="1"/>
      <c r="CP10429" s="1"/>
      <c r="CQ10429" s="1"/>
      <c r="CR10429" s="1"/>
      <c r="CS10429" s="1"/>
      <c r="CT10429" s="1"/>
      <c r="CU10429" s="1"/>
      <c r="CV10429" s="1"/>
      <c r="CW10429" s="1"/>
      <c r="CX10429" s="1"/>
      <c r="CY10429" s="1"/>
      <c r="CZ10429" s="1"/>
      <c r="DA10429" s="1"/>
      <c r="DB10429" s="1"/>
      <c r="DC10429" s="1"/>
      <c r="DD10429" s="1"/>
      <c r="DE10429" s="1"/>
      <c r="DF10429" s="1"/>
      <c r="DG10429" s="1"/>
      <c r="DH10429" s="1"/>
      <c r="DI10429" s="1"/>
      <c r="DJ10429" s="1"/>
      <c r="DK10429" s="1"/>
      <c r="DL10429" s="1"/>
      <c r="DM10429" s="1"/>
      <c r="DN10429" s="1"/>
      <c r="DO10429" s="1"/>
    </row>
    <row r="10430" spans="1:119" s="2" customFormat="1">
      <c r="A10430" s="1"/>
      <c r="B10430" s="1"/>
      <c r="C10430" s="1"/>
      <c r="D10430" s="1"/>
      <c r="E10430" s="3"/>
      <c r="F10430" s="11"/>
      <c r="G10430" s="11"/>
      <c r="H10430" s="11"/>
      <c r="I10430" s="5"/>
      <c r="J10430" s="1"/>
      <c r="K10430" s="1"/>
      <c r="L10430" s="1"/>
      <c r="M10430" s="1"/>
      <c r="N10430" s="7"/>
      <c r="O10430" s="11"/>
      <c r="P10430" s="11"/>
      <c r="Q10430" s="11"/>
      <c r="R10430" s="8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  <c r="BM10430" s="1"/>
      <c r="BN10430" s="1"/>
      <c r="BO10430" s="1"/>
      <c r="BP10430" s="1"/>
      <c r="BQ10430" s="1"/>
      <c r="BR10430" s="1"/>
      <c r="BS10430" s="1"/>
      <c r="BT10430" s="1"/>
      <c r="BU10430" s="1"/>
      <c r="BV10430" s="1"/>
      <c r="BW10430" s="1"/>
      <c r="BX10430" s="1"/>
      <c r="BY10430" s="1"/>
      <c r="BZ10430" s="1"/>
      <c r="CA10430" s="1"/>
      <c r="CB10430" s="1"/>
      <c r="CC10430" s="1"/>
      <c r="CD10430" s="1"/>
      <c r="CE10430" s="1"/>
      <c r="CF10430" s="1"/>
      <c r="CG10430" s="1"/>
      <c r="CH10430" s="1"/>
      <c r="CI10430" s="1"/>
      <c r="CJ10430" s="1"/>
      <c r="CK10430" s="1"/>
      <c r="CL10430" s="1"/>
      <c r="CM10430" s="1"/>
      <c r="CN10430" s="1"/>
      <c r="CO10430" s="1"/>
      <c r="CP10430" s="1"/>
      <c r="CQ10430" s="1"/>
      <c r="CR10430" s="1"/>
      <c r="CS10430" s="1"/>
      <c r="CT10430" s="1"/>
      <c r="CU10430" s="1"/>
      <c r="CV10430" s="1"/>
      <c r="CW10430" s="1"/>
      <c r="CX10430" s="1"/>
      <c r="CY10430" s="1"/>
      <c r="CZ10430" s="1"/>
      <c r="DA10430" s="1"/>
      <c r="DB10430" s="1"/>
      <c r="DC10430" s="1"/>
      <c r="DD10430" s="1"/>
      <c r="DE10430" s="1"/>
      <c r="DF10430" s="1"/>
      <c r="DG10430" s="1"/>
      <c r="DH10430" s="1"/>
      <c r="DI10430" s="1"/>
      <c r="DJ10430" s="1"/>
      <c r="DK10430" s="1"/>
      <c r="DL10430" s="1"/>
      <c r="DM10430" s="1"/>
      <c r="DN10430" s="1"/>
      <c r="DO10430" s="1"/>
    </row>
    <row r="10431" spans="1:119" s="2" customFormat="1">
      <c r="A10431" s="1"/>
      <c r="B10431" s="1"/>
      <c r="C10431" s="1"/>
      <c r="D10431" s="1"/>
      <c r="E10431" s="3"/>
      <c r="F10431" s="11"/>
      <c r="G10431" s="11"/>
      <c r="H10431" s="11"/>
      <c r="I10431" s="5"/>
      <c r="J10431" s="1"/>
      <c r="K10431" s="1"/>
      <c r="L10431" s="1"/>
      <c r="M10431" s="1"/>
      <c r="N10431" s="7"/>
      <c r="O10431" s="11"/>
      <c r="P10431" s="11"/>
      <c r="Q10431" s="11"/>
      <c r="R10431" s="8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  <c r="BM10431" s="1"/>
      <c r="BN10431" s="1"/>
      <c r="BO10431" s="1"/>
      <c r="BP10431" s="1"/>
      <c r="BQ10431" s="1"/>
      <c r="BR10431" s="1"/>
      <c r="BS10431" s="1"/>
      <c r="BT10431" s="1"/>
      <c r="BU10431" s="1"/>
      <c r="BV10431" s="1"/>
      <c r="BW10431" s="1"/>
      <c r="BX10431" s="1"/>
      <c r="BY10431" s="1"/>
      <c r="BZ10431" s="1"/>
      <c r="CA10431" s="1"/>
      <c r="CB10431" s="1"/>
      <c r="CC10431" s="1"/>
      <c r="CD10431" s="1"/>
      <c r="CE10431" s="1"/>
      <c r="CF10431" s="1"/>
      <c r="CG10431" s="1"/>
      <c r="CH10431" s="1"/>
      <c r="CI10431" s="1"/>
      <c r="CJ10431" s="1"/>
      <c r="CK10431" s="1"/>
      <c r="CL10431" s="1"/>
      <c r="CM10431" s="1"/>
      <c r="CN10431" s="1"/>
      <c r="CO10431" s="1"/>
      <c r="CP10431" s="1"/>
      <c r="CQ10431" s="1"/>
      <c r="CR10431" s="1"/>
      <c r="CS10431" s="1"/>
      <c r="CT10431" s="1"/>
      <c r="CU10431" s="1"/>
      <c r="CV10431" s="1"/>
      <c r="CW10431" s="1"/>
      <c r="CX10431" s="1"/>
      <c r="CY10431" s="1"/>
      <c r="CZ10431" s="1"/>
      <c r="DA10431" s="1"/>
      <c r="DB10431" s="1"/>
      <c r="DC10431" s="1"/>
      <c r="DD10431" s="1"/>
      <c r="DE10431" s="1"/>
      <c r="DF10431" s="1"/>
      <c r="DG10431" s="1"/>
      <c r="DH10431" s="1"/>
      <c r="DI10431" s="1"/>
      <c r="DJ10431" s="1"/>
      <c r="DK10431" s="1"/>
      <c r="DL10431" s="1"/>
      <c r="DM10431" s="1"/>
      <c r="DN10431" s="1"/>
      <c r="DO10431" s="1"/>
    </row>
    <row r="10432" spans="1:119" s="2" customFormat="1">
      <c r="A10432" s="1"/>
      <c r="B10432" s="1"/>
      <c r="C10432" s="1"/>
      <c r="D10432" s="1"/>
      <c r="E10432" s="3"/>
      <c r="F10432" s="11"/>
      <c r="G10432" s="11"/>
      <c r="H10432" s="11"/>
      <c r="I10432" s="5"/>
      <c r="J10432" s="1"/>
      <c r="K10432" s="1"/>
      <c r="L10432" s="1"/>
      <c r="M10432" s="1"/>
      <c r="N10432" s="7"/>
      <c r="O10432" s="11"/>
      <c r="P10432" s="11"/>
      <c r="Q10432" s="11"/>
      <c r="R10432" s="8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  <c r="BR10432" s="1"/>
      <c r="BS10432" s="1"/>
      <c r="BT10432" s="1"/>
      <c r="BU10432" s="1"/>
      <c r="BV10432" s="1"/>
      <c r="BW10432" s="1"/>
      <c r="BX10432" s="1"/>
      <c r="BY10432" s="1"/>
      <c r="BZ10432" s="1"/>
      <c r="CA10432" s="1"/>
      <c r="CB10432" s="1"/>
      <c r="CC10432" s="1"/>
      <c r="CD10432" s="1"/>
      <c r="CE10432" s="1"/>
      <c r="CF10432" s="1"/>
      <c r="CG10432" s="1"/>
      <c r="CH10432" s="1"/>
      <c r="CI10432" s="1"/>
      <c r="CJ10432" s="1"/>
      <c r="CK10432" s="1"/>
      <c r="CL10432" s="1"/>
      <c r="CM10432" s="1"/>
      <c r="CN10432" s="1"/>
      <c r="CO10432" s="1"/>
      <c r="CP10432" s="1"/>
      <c r="CQ10432" s="1"/>
      <c r="CR10432" s="1"/>
      <c r="CS10432" s="1"/>
      <c r="CT10432" s="1"/>
      <c r="CU10432" s="1"/>
      <c r="CV10432" s="1"/>
      <c r="CW10432" s="1"/>
      <c r="CX10432" s="1"/>
      <c r="CY10432" s="1"/>
      <c r="CZ10432" s="1"/>
      <c r="DA10432" s="1"/>
      <c r="DB10432" s="1"/>
      <c r="DC10432" s="1"/>
      <c r="DD10432" s="1"/>
      <c r="DE10432" s="1"/>
      <c r="DF10432" s="1"/>
      <c r="DG10432" s="1"/>
      <c r="DH10432" s="1"/>
      <c r="DI10432" s="1"/>
      <c r="DJ10432" s="1"/>
      <c r="DK10432" s="1"/>
      <c r="DL10432" s="1"/>
      <c r="DM10432" s="1"/>
      <c r="DN10432" s="1"/>
      <c r="DO10432" s="1"/>
    </row>
    <row r="10433" spans="1:119" s="2" customFormat="1">
      <c r="A10433" s="1"/>
      <c r="B10433" s="1"/>
      <c r="C10433" s="1"/>
      <c r="D10433" s="1"/>
      <c r="E10433" s="3"/>
      <c r="F10433" s="11"/>
      <c r="G10433" s="11"/>
      <c r="H10433" s="11"/>
      <c r="I10433" s="5"/>
      <c r="J10433" s="1"/>
      <c r="K10433" s="1"/>
      <c r="L10433" s="1"/>
      <c r="M10433" s="1"/>
      <c r="N10433" s="7"/>
      <c r="O10433" s="11"/>
      <c r="P10433" s="11"/>
      <c r="Q10433" s="11"/>
      <c r="R10433" s="8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  <c r="BR10433" s="1"/>
      <c r="BS10433" s="1"/>
      <c r="BT10433" s="1"/>
      <c r="BU10433" s="1"/>
      <c r="BV10433" s="1"/>
      <c r="BW10433" s="1"/>
      <c r="BX10433" s="1"/>
      <c r="BY10433" s="1"/>
      <c r="BZ10433" s="1"/>
      <c r="CA10433" s="1"/>
      <c r="CB10433" s="1"/>
      <c r="CC10433" s="1"/>
      <c r="CD10433" s="1"/>
      <c r="CE10433" s="1"/>
      <c r="CF10433" s="1"/>
      <c r="CG10433" s="1"/>
      <c r="CH10433" s="1"/>
      <c r="CI10433" s="1"/>
      <c r="CJ10433" s="1"/>
      <c r="CK10433" s="1"/>
      <c r="CL10433" s="1"/>
      <c r="CM10433" s="1"/>
      <c r="CN10433" s="1"/>
      <c r="CO10433" s="1"/>
      <c r="CP10433" s="1"/>
      <c r="CQ10433" s="1"/>
      <c r="CR10433" s="1"/>
      <c r="CS10433" s="1"/>
      <c r="CT10433" s="1"/>
      <c r="CU10433" s="1"/>
      <c r="CV10433" s="1"/>
      <c r="CW10433" s="1"/>
      <c r="CX10433" s="1"/>
      <c r="CY10433" s="1"/>
      <c r="CZ10433" s="1"/>
      <c r="DA10433" s="1"/>
      <c r="DB10433" s="1"/>
      <c r="DC10433" s="1"/>
      <c r="DD10433" s="1"/>
      <c r="DE10433" s="1"/>
      <c r="DF10433" s="1"/>
      <c r="DG10433" s="1"/>
      <c r="DH10433" s="1"/>
      <c r="DI10433" s="1"/>
      <c r="DJ10433" s="1"/>
      <c r="DK10433" s="1"/>
      <c r="DL10433" s="1"/>
      <c r="DM10433" s="1"/>
      <c r="DN10433" s="1"/>
      <c r="DO10433" s="1"/>
    </row>
    <row r="10434" spans="1:119" s="2" customFormat="1">
      <c r="A10434" s="1"/>
      <c r="B10434" s="1"/>
      <c r="C10434" s="1"/>
      <c r="D10434" s="1"/>
      <c r="E10434" s="3"/>
      <c r="F10434" s="11"/>
      <c r="G10434" s="11"/>
      <c r="H10434" s="11"/>
      <c r="I10434" s="5"/>
      <c r="J10434" s="1"/>
      <c r="K10434" s="1"/>
      <c r="L10434" s="1"/>
      <c r="M10434" s="1"/>
      <c r="N10434" s="7"/>
      <c r="O10434" s="11"/>
      <c r="P10434" s="11"/>
      <c r="Q10434" s="11"/>
      <c r="R10434" s="8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  <c r="BR10434" s="1"/>
      <c r="BS10434" s="1"/>
      <c r="BT10434" s="1"/>
      <c r="BU10434" s="1"/>
      <c r="BV10434" s="1"/>
      <c r="BW10434" s="1"/>
      <c r="BX10434" s="1"/>
      <c r="BY10434" s="1"/>
      <c r="BZ10434" s="1"/>
      <c r="CA10434" s="1"/>
      <c r="CB10434" s="1"/>
      <c r="CC10434" s="1"/>
      <c r="CD10434" s="1"/>
      <c r="CE10434" s="1"/>
      <c r="CF10434" s="1"/>
      <c r="CG10434" s="1"/>
      <c r="CH10434" s="1"/>
      <c r="CI10434" s="1"/>
      <c r="CJ10434" s="1"/>
      <c r="CK10434" s="1"/>
      <c r="CL10434" s="1"/>
      <c r="CM10434" s="1"/>
      <c r="CN10434" s="1"/>
      <c r="CO10434" s="1"/>
      <c r="CP10434" s="1"/>
      <c r="CQ10434" s="1"/>
      <c r="CR10434" s="1"/>
      <c r="CS10434" s="1"/>
      <c r="CT10434" s="1"/>
      <c r="CU10434" s="1"/>
      <c r="CV10434" s="1"/>
      <c r="CW10434" s="1"/>
      <c r="CX10434" s="1"/>
      <c r="CY10434" s="1"/>
      <c r="CZ10434" s="1"/>
      <c r="DA10434" s="1"/>
      <c r="DB10434" s="1"/>
      <c r="DC10434" s="1"/>
      <c r="DD10434" s="1"/>
      <c r="DE10434" s="1"/>
      <c r="DF10434" s="1"/>
      <c r="DG10434" s="1"/>
      <c r="DH10434" s="1"/>
      <c r="DI10434" s="1"/>
      <c r="DJ10434" s="1"/>
      <c r="DK10434" s="1"/>
      <c r="DL10434" s="1"/>
      <c r="DM10434" s="1"/>
      <c r="DN10434" s="1"/>
      <c r="DO10434" s="1"/>
    </row>
    <row r="10435" spans="1:119" s="2" customFormat="1">
      <c r="A10435" s="1"/>
      <c r="B10435" s="1"/>
      <c r="C10435" s="1"/>
      <c r="D10435" s="1"/>
      <c r="E10435" s="3"/>
      <c r="F10435" s="11"/>
      <c r="G10435" s="11"/>
      <c r="H10435" s="11"/>
      <c r="I10435" s="5"/>
      <c r="J10435" s="1"/>
      <c r="K10435" s="1"/>
      <c r="L10435" s="1"/>
      <c r="M10435" s="1"/>
      <c r="N10435" s="7"/>
      <c r="O10435" s="11"/>
      <c r="P10435" s="11"/>
      <c r="Q10435" s="11"/>
      <c r="R10435" s="8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  <c r="BR10435" s="1"/>
      <c r="BS10435" s="1"/>
      <c r="BT10435" s="1"/>
      <c r="BU10435" s="1"/>
      <c r="BV10435" s="1"/>
      <c r="BW10435" s="1"/>
      <c r="BX10435" s="1"/>
      <c r="BY10435" s="1"/>
      <c r="BZ10435" s="1"/>
      <c r="CA10435" s="1"/>
      <c r="CB10435" s="1"/>
      <c r="CC10435" s="1"/>
      <c r="CD10435" s="1"/>
      <c r="CE10435" s="1"/>
      <c r="CF10435" s="1"/>
      <c r="CG10435" s="1"/>
      <c r="CH10435" s="1"/>
      <c r="CI10435" s="1"/>
      <c r="CJ10435" s="1"/>
      <c r="CK10435" s="1"/>
      <c r="CL10435" s="1"/>
      <c r="CM10435" s="1"/>
      <c r="CN10435" s="1"/>
      <c r="CO10435" s="1"/>
      <c r="CP10435" s="1"/>
      <c r="CQ10435" s="1"/>
      <c r="CR10435" s="1"/>
      <c r="CS10435" s="1"/>
      <c r="CT10435" s="1"/>
      <c r="CU10435" s="1"/>
      <c r="CV10435" s="1"/>
      <c r="CW10435" s="1"/>
      <c r="CX10435" s="1"/>
      <c r="CY10435" s="1"/>
      <c r="CZ10435" s="1"/>
      <c r="DA10435" s="1"/>
      <c r="DB10435" s="1"/>
      <c r="DC10435" s="1"/>
      <c r="DD10435" s="1"/>
      <c r="DE10435" s="1"/>
      <c r="DF10435" s="1"/>
      <c r="DG10435" s="1"/>
      <c r="DH10435" s="1"/>
      <c r="DI10435" s="1"/>
      <c r="DJ10435" s="1"/>
      <c r="DK10435" s="1"/>
      <c r="DL10435" s="1"/>
      <c r="DM10435" s="1"/>
      <c r="DN10435" s="1"/>
      <c r="DO10435" s="1"/>
    </row>
    <row r="10436" spans="1:119" s="2" customFormat="1">
      <c r="A10436" s="1"/>
      <c r="B10436" s="1"/>
      <c r="C10436" s="1"/>
      <c r="D10436" s="1"/>
      <c r="E10436" s="3"/>
      <c r="F10436" s="11"/>
      <c r="G10436" s="11"/>
      <c r="H10436" s="11"/>
      <c r="I10436" s="5"/>
      <c r="J10436" s="1"/>
      <c r="K10436" s="1"/>
      <c r="L10436" s="1"/>
      <c r="M10436" s="1"/>
      <c r="N10436" s="7"/>
      <c r="O10436" s="11"/>
      <c r="P10436" s="11"/>
      <c r="Q10436" s="11"/>
      <c r="R10436" s="8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  <c r="BR10436" s="1"/>
      <c r="BS10436" s="1"/>
      <c r="BT10436" s="1"/>
      <c r="BU10436" s="1"/>
      <c r="BV10436" s="1"/>
      <c r="BW10436" s="1"/>
      <c r="BX10436" s="1"/>
      <c r="BY10436" s="1"/>
      <c r="BZ10436" s="1"/>
      <c r="CA10436" s="1"/>
      <c r="CB10436" s="1"/>
      <c r="CC10436" s="1"/>
      <c r="CD10436" s="1"/>
      <c r="CE10436" s="1"/>
      <c r="CF10436" s="1"/>
      <c r="CG10436" s="1"/>
      <c r="CH10436" s="1"/>
      <c r="CI10436" s="1"/>
      <c r="CJ10436" s="1"/>
      <c r="CK10436" s="1"/>
      <c r="CL10436" s="1"/>
      <c r="CM10436" s="1"/>
      <c r="CN10436" s="1"/>
      <c r="CO10436" s="1"/>
      <c r="CP10436" s="1"/>
      <c r="CQ10436" s="1"/>
      <c r="CR10436" s="1"/>
      <c r="CS10436" s="1"/>
      <c r="CT10436" s="1"/>
      <c r="CU10436" s="1"/>
      <c r="CV10436" s="1"/>
      <c r="CW10436" s="1"/>
      <c r="CX10436" s="1"/>
      <c r="CY10436" s="1"/>
      <c r="CZ10436" s="1"/>
      <c r="DA10436" s="1"/>
      <c r="DB10436" s="1"/>
      <c r="DC10436" s="1"/>
      <c r="DD10436" s="1"/>
      <c r="DE10436" s="1"/>
      <c r="DF10436" s="1"/>
      <c r="DG10436" s="1"/>
      <c r="DH10436" s="1"/>
      <c r="DI10436" s="1"/>
      <c r="DJ10436" s="1"/>
      <c r="DK10436" s="1"/>
      <c r="DL10436" s="1"/>
      <c r="DM10436" s="1"/>
      <c r="DN10436" s="1"/>
      <c r="DO10436" s="1"/>
    </row>
    <row r="10437" spans="1:119" s="2" customFormat="1">
      <c r="A10437" s="1"/>
      <c r="B10437" s="1"/>
      <c r="C10437" s="1"/>
      <c r="D10437" s="1"/>
      <c r="E10437" s="3"/>
      <c r="F10437" s="11"/>
      <c r="G10437" s="11"/>
      <c r="H10437" s="11"/>
      <c r="I10437" s="5"/>
      <c r="J10437" s="1"/>
      <c r="K10437" s="1"/>
      <c r="L10437" s="1"/>
      <c r="M10437" s="1"/>
      <c r="N10437" s="7"/>
      <c r="O10437" s="11"/>
      <c r="P10437" s="11"/>
      <c r="Q10437" s="11"/>
      <c r="R10437" s="8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  <c r="BR10437" s="1"/>
      <c r="BS10437" s="1"/>
      <c r="BT10437" s="1"/>
      <c r="BU10437" s="1"/>
      <c r="BV10437" s="1"/>
      <c r="BW10437" s="1"/>
      <c r="BX10437" s="1"/>
      <c r="BY10437" s="1"/>
      <c r="BZ10437" s="1"/>
      <c r="CA10437" s="1"/>
      <c r="CB10437" s="1"/>
      <c r="CC10437" s="1"/>
      <c r="CD10437" s="1"/>
      <c r="CE10437" s="1"/>
      <c r="CF10437" s="1"/>
      <c r="CG10437" s="1"/>
      <c r="CH10437" s="1"/>
      <c r="CI10437" s="1"/>
      <c r="CJ10437" s="1"/>
      <c r="CK10437" s="1"/>
      <c r="CL10437" s="1"/>
      <c r="CM10437" s="1"/>
      <c r="CN10437" s="1"/>
      <c r="CO10437" s="1"/>
      <c r="CP10437" s="1"/>
      <c r="CQ10437" s="1"/>
      <c r="CR10437" s="1"/>
      <c r="CS10437" s="1"/>
      <c r="CT10437" s="1"/>
      <c r="CU10437" s="1"/>
      <c r="CV10437" s="1"/>
      <c r="CW10437" s="1"/>
      <c r="CX10437" s="1"/>
      <c r="CY10437" s="1"/>
      <c r="CZ10437" s="1"/>
      <c r="DA10437" s="1"/>
      <c r="DB10437" s="1"/>
      <c r="DC10437" s="1"/>
      <c r="DD10437" s="1"/>
      <c r="DE10437" s="1"/>
      <c r="DF10437" s="1"/>
      <c r="DG10437" s="1"/>
      <c r="DH10437" s="1"/>
      <c r="DI10437" s="1"/>
      <c r="DJ10437" s="1"/>
      <c r="DK10437" s="1"/>
      <c r="DL10437" s="1"/>
      <c r="DM10437" s="1"/>
      <c r="DN10437" s="1"/>
      <c r="DO10437" s="1"/>
    </row>
    <row r="10438" spans="1:119" s="2" customFormat="1">
      <c r="A10438" s="1"/>
      <c r="B10438" s="1"/>
      <c r="C10438" s="1"/>
      <c r="D10438" s="1"/>
      <c r="E10438" s="3"/>
      <c r="F10438" s="11"/>
      <c r="G10438" s="11"/>
      <c r="H10438" s="11"/>
      <c r="I10438" s="5"/>
      <c r="J10438" s="1"/>
      <c r="K10438" s="1"/>
      <c r="L10438" s="1"/>
      <c r="M10438" s="1"/>
      <c r="N10438" s="7"/>
      <c r="O10438" s="11"/>
      <c r="P10438" s="11"/>
      <c r="Q10438" s="11"/>
      <c r="R10438" s="8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  <c r="BR10438" s="1"/>
      <c r="BS10438" s="1"/>
      <c r="BT10438" s="1"/>
      <c r="BU10438" s="1"/>
      <c r="BV10438" s="1"/>
      <c r="BW10438" s="1"/>
      <c r="BX10438" s="1"/>
      <c r="BY10438" s="1"/>
      <c r="BZ10438" s="1"/>
      <c r="CA10438" s="1"/>
      <c r="CB10438" s="1"/>
      <c r="CC10438" s="1"/>
      <c r="CD10438" s="1"/>
      <c r="CE10438" s="1"/>
      <c r="CF10438" s="1"/>
      <c r="CG10438" s="1"/>
      <c r="CH10438" s="1"/>
      <c r="CI10438" s="1"/>
      <c r="CJ10438" s="1"/>
      <c r="CK10438" s="1"/>
      <c r="CL10438" s="1"/>
      <c r="CM10438" s="1"/>
      <c r="CN10438" s="1"/>
      <c r="CO10438" s="1"/>
      <c r="CP10438" s="1"/>
      <c r="CQ10438" s="1"/>
      <c r="CR10438" s="1"/>
      <c r="CS10438" s="1"/>
      <c r="CT10438" s="1"/>
      <c r="CU10438" s="1"/>
      <c r="CV10438" s="1"/>
      <c r="CW10438" s="1"/>
      <c r="CX10438" s="1"/>
      <c r="CY10438" s="1"/>
      <c r="CZ10438" s="1"/>
      <c r="DA10438" s="1"/>
      <c r="DB10438" s="1"/>
      <c r="DC10438" s="1"/>
      <c r="DD10438" s="1"/>
      <c r="DE10438" s="1"/>
      <c r="DF10438" s="1"/>
      <c r="DG10438" s="1"/>
      <c r="DH10438" s="1"/>
      <c r="DI10438" s="1"/>
      <c r="DJ10438" s="1"/>
      <c r="DK10438" s="1"/>
      <c r="DL10438" s="1"/>
      <c r="DM10438" s="1"/>
      <c r="DN10438" s="1"/>
      <c r="DO10438" s="1"/>
    </row>
    <row r="10439" spans="1:119" s="2" customFormat="1">
      <c r="A10439" s="1"/>
      <c r="B10439" s="1"/>
      <c r="C10439" s="1"/>
      <c r="D10439" s="1"/>
      <c r="E10439" s="3"/>
      <c r="F10439" s="11"/>
      <c r="G10439" s="11"/>
      <c r="H10439" s="11"/>
      <c r="I10439" s="5"/>
      <c r="J10439" s="1"/>
      <c r="K10439" s="1"/>
      <c r="L10439" s="1"/>
      <c r="M10439" s="1"/>
      <c r="N10439" s="7"/>
      <c r="O10439" s="11"/>
      <c r="P10439" s="11"/>
      <c r="Q10439" s="11"/>
      <c r="R10439" s="8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  <c r="BR10439" s="1"/>
      <c r="BS10439" s="1"/>
      <c r="BT10439" s="1"/>
      <c r="BU10439" s="1"/>
      <c r="BV10439" s="1"/>
      <c r="BW10439" s="1"/>
      <c r="BX10439" s="1"/>
      <c r="BY10439" s="1"/>
      <c r="BZ10439" s="1"/>
      <c r="CA10439" s="1"/>
      <c r="CB10439" s="1"/>
      <c r="CC10439" s="1"/>
      <c r="CD10439" s="1"/>
      <c r="CE10439" s="1"/>
      <c r="CF10439" s="1"/>
      <c r="CG10439" s="1"/>
      <c r="CH10439" s="1"/>
      <c r="CI10439" s="1"/>
      <c r="CJ10439" s="1"/>
      <c r="CK10439" s="1"/>
      <c r="CL10439" s="1"/>
      <c r="CM10439" s="1"/>
      <c r="CN10439" s="1"/>
      <c r="CO10439" s="1"/>
      <c r="CP10439" s="1"/>
      <c r="CQ10439" s="1"/>
      <c r="CR10439" s="1"/>
      <c r="CS10439" s="1"/>
      <c r="CT10439" s="1"/>
      <c r="CU10439" s="1"/>
      <c r="CV10439" s="1"/>
      <c r="CW10439" s="1"/>
      <c r="CX10439" s="1"/>
      <c r="CY10439" s="1"/>
      <c r="CZ10439" s="1"/>
      <c r="DA10439" s="1"/>
      <c r="DB10439" s="1"/>
      <c r="DC10439" s="1"/>
      <c r="DD10439" s="1"/>
      <c r="DE10439" s="1"/>
      <c r="DF10439" s="1"/>
      <c r="DG10439" s="1"/>
      <c r="DH10439" s="1"/>
      <c r="DI10439" s="1"/>
      <c r="DJ10439" s="1"/>
      <c r="DK10439" s="1"/>
      <c r="DL10439" s="1"/>
      <c r="DM10439" s="1"/>
      <c r="DN10439" s="1"/>
      <c r="DO10439" s="1"/>
    </row>
    <row r="10440" spans="1:119" s="2" customFormat="1">
      <c r="A10440" s="1"/>
      <c r="B10440" s="1"/>
      <c r="C10440" s="1"/>
      <c r="D10440" s="1"/>
      <c r="E10440" s="3"/>
      <c r="F10440" s="11"/>
      <c r="G10440" s="11"/>
      <c r="H10440" s="11"/>
      <c r="I10440" s="5"/>
      <c r="J10440" s="1"/>
      <c r="K10440" s="1"/>
      <c r="L10440" s="1"/>
      <c r="M10440" s="1"/>
      <c r="N10440" s="7"/>
      <c r="O10440" s="11"/>
      <c r="P10440" s="11"/>
      <c r="Q10440" s="11"/>
      <c r="R10440" s="8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  <c r="BR10440" s="1"/>
      <c r="BS10440" s="1"/>
      <c r="BT10440" s="1"/>
      <c r="BU10440" s="1"/>
      <c r="BV10440" s="1"/>
      <c r="BW10440" s="1"/>
      <c r="BX10440" s="1"/>
      <c r="BY10440" s="1"/>
      <c r="BZ10440" s="1"/>
      <c r="CA10440" s="1"/>
      <c r="CB10440" s="1"/>
      <c r="CC10440" s="1"/>
      <c r="CD10440" s="1"/>
      <c r="CE10440" s="1"/>
      <c r="CF10440" s="1"/>
      <c r="CG10440" s="1"/>
      <c r="CH10440" s="1"/>
      <c r="CI10440" s="1"/>
      <c r="CJ10440" s="1"/>
      <c r="CK10440" s="1"/>
      <c r="CL10440" s="1"/>
      <c r="CM10440" s="1"/>
      <c r="CN10440" s="1"/>
      <c r="CO10440" s="1"/>
      <c r="CP10440" s="1"/>
      <c r="CQ10440" s="1"/>
      <c r="CR10440" s="1"/>
      <c r="CS10440" s="1"/>
      <c r="CT10440" s="1"/>
      <c r="CU10440" s="1"/>
      <c r="CV10440" s="1"/>
      <c r="CW10440" s="1"/>
      <c r="CX10440" s="1"/>
      <c r="CY10440" s="1"/>
      <c r="CZ10440" s="1"/>
      <c r="DA10440" s="1"/>
      <c r="DB10440" s="1"/>
      <c r="DC10440" s="1"/>
      <c r="DD10440" s="1"/>
      <c r="DE10440" s="1"/>
      <c r="DF10440" s="1"/>
      <c r="DG10440" s="1"/>
      <c r="DH10440" s="1"/>
      <c r="DI10440" s="1"/>
      <c r="DJ10440" s="1"/>
      <c r="DK10440" s="1"/>
      <c r="DL10440" s="1"/>
      <c r="DM10440" s="1"/>
      <c r="DN10440" s="1"/>
      <c r="DO10440" s="1"/>
    </row>
    <row r="10441" spans="1:119" s="2" customFormat="1">
      <c r="A10441" s="1"/>
      <c r="B10441" s="1"/>
      <c r="C10441" s="1"/>
      <c r="D10441" s="1"/>
      <c r="E10441" s="3"/>
      <c r="F10441" s="11"/>
      <c r="G10441" s="11"/>
      <c r="H10441" s="11"/>
      <c r="I10441" s="5"/>
      <c r="J10441" s="1"/>
      <c r="K10441" s="1"/>
      <c r="L10441" s="1"/>
      <c r="M10441" s="1"/>
      <c r="N10441" s="7"/>
      <c r="O10441" s="11"/>
      <c r="P10441" s="11"/>
      <c r="Q10441" s="11"/>
      <c r="R10441" s="8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  <c r="BR10441" s="1"/>
      <c r="BS10441" s="1"/>
      <c r="BT10441" s="1"/>
      <c r="BU10441" s="1"/>
      <c r="BV10441" s="1"/>
      <c r="BW10441" s="1"/>
      <c r="BX10441" s="1"/>
      <c r="BY10441" s="1"/>
      <c r="BZ10441" s="1"/>
      <c r="CA10441" s="1"/>
      <c r="CB10441" s="1"/>
      <c r="CC10441" s="1"/>
      <c r="CD10441" s="1"/>
      <c r="CE10441" s="1"/>
      <c r="CF10441" s="1"/>
      <c r="CG10441" s="1"/>
      <c r="CH10441" s="1"/>
      <c r="CI10441" s="1"/>
      <c r="CJ10441" s="1"/>
      <c r="CK10441" s="1"/>
      <c r="CL10441" s="1"/>
      <c r="CM10441" s="1"/>
      <c r="CN10441" s="1"/>
      <c r="CO10441" s="1"/>
      <c r="CP10441" s="1"/>
      <c r="CQ10441" s="1"/>
      <c r="CR10441" s="1"/>
      <c r="CS10441" s="1"/>
      <c r="CT10441" s="1"/>
      <c r="CU10441" s="1"/>
      <c r="CV10441" s="1"/>
      <c r="CW10441" s="1"/>
      <c r="CX10441" s="1"/>
      <c r="CY10441" s="1"/>
      <c r="CZ10441" s="1"/>
      <c r="DA10441" s="1"/>
      <c r="DB10441" s="1"/>
      <c r="DC10441" s="1"/>
      <c r="DD10441" s="1"/>
      <c r="DE10441" s="1"/>
      <c r="DF10441" s="1"/>
      <c r="DG10441" s="1"/>
      <c r="DH10441" s="1"/>
      <c r="DI10441" s="1"/>
      <c r="DJ10441" s="1"/>
      <c r="DK10441" s="1"/>
      <c r="DL10441" s="1"/>
      <c r="DM10441" s="1"/>
      <c r="DN10441" s="1"/>
      <c r="DO10441" s="1"/>
    </row>
    <row r="10442" spans="1:119" s="2" customFormat="1">
      <c r="A10442" s="1"/>
      <c r="B10442" s="1"/>
      <c r="C10442" s="1"/>
      <c r="D10442" s="1"/>
      <c r="E10442" s="3"/>
      <c r="F10442" s="11"/>
      <c r="G10442" s="11"/>
      <c r="H10442" s="11"/>
      <c r="I10442" s="5"/>
      <c r="J10442" s="1"/>
      <c r="K10442" s="1"/>
      <c r="L10442" s="1"/>
      <c r="M10442" s="1"/>
      <c r="N10442" s="7"/>
      <c r="O10442" s="11"/>
      <c r="P10442" s="11"/>
      <c r="Q10442" s="11"/>
      <c r="R10442" s="8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  <c r="BR10442" s="1"/>
      <c r="BS10442" s="1"/>
      <c r="BT10442" s="1"/>
      <c r="BU10442" s="1"/>
      <c r="BV10442" s="1"/>
      <c r="BW10442" s="1"/>
      <c r="BX10442" s="1"/>
      <c r="BY10442" s="1"/>
      <c r="BZ10442" s="1"/>
      <c r="CA10442" s="1"/>
      <c r="CB10442" s="1"/>
      <c r="CC10442" s="1"/>
      <c r="CD10442" s="1"/>
      <c r="CE10442" s="1"/>
      <c r="CF10442" s="1"/>
      <c r="CG10442" s="1"/>
      <c r="CH10442" s="1"/>
      <c r="CI10442" s="1"/>
      <c r="CJ10442" s="1"/>
      <c r="CK10442" s="1"/>
      <c r="CL10442" s="1"/>
      <c r="CM10442" s="1"/>
      <c r="CN10442" s="1"/>
      <c r="CO10442" s="1"/>
      <c r="CP10442" s="1"/>
      <c r="CQ10442" s="1"/>
      <c r="CR10442" s="1"/>
      <c r="CS10442" s="1"/>
      <c r="CT10442" s="1"/>
      <c r="CU10442" s="1"/>
      <c r="CV10442" s="1"/>
      <c r="CW10442" s="1"/>
      <c r="CX10442" s="1"/>
      <c r="CY10442" s="1"/>
      <c r="CZ10442" s="1"/>
      <c r="DA10442" s="1"/>
      <c r="DB10442" s="1"/>
      <c r="DC10442" s="1"/>
      <c r="DD10442" s="1"/>
      <c r="DE10442" s="1"/>
      <c r="DF10442" s="1"/>
      <c r="DG10442" s="1"/>
      <c r="DH10442" s="1"/>
      <c r="DI10442" s="1"/>
      <c r="DJ10442" s="1"/>
      <c r="DK10442" s="1"/>
      <c r="DL10442" s="1"/>
      <c r="DM10442" s="1"/>
      <c r="DN10442" s="1"/>
      <c r="DO10442" s="1"/>
    </row>
    <row r="10443" spans="1:119" s="2" customFormat="1">
      <c r="A10443" s="1"/>
      <c r="B10443" s="1"/>
      <c r="C10443" s="1"/>
      <c r="D10443" s="1"/>
      <c r="E10443" s="3"/>
      <c r="F10443" s="11"/>
      <c r="G10443" s="11"/>
      <c r="H10443" s="11"/>
      <c r="I10443" s="5"/>
      <c r="J10443" s="1"/>
      <c r="K10443" s="1"/>
      <c r="L10443" s="1"/>
      <c r="M10443" s="1"/>
      <c r="N10443" s="7"/>
      <c r="O10443" s="11"/>
      <c r="P10443" s="11"/>
      <c r="Q10443" s="11"/>
      <c r="R10443" s="8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  <c r="BR10443" s="1"/>
      <c r="BS10443" s="1"/>
      <c r="BT10443" s="1"/>
      <c r="BU10443" s="1"/>
      <c r="BV10443" s="1"/>
      <c r="BW10443" s="1"/>
      <c r="BX10443" s="1"/>
      <c r="BY10443" s="1"/>
      <c r="BZ10443" s="1"/>
      <c r="CA10443" s="1"/>
      <c r="CB10443" s="1"/>
      <c r="CC10443" s="1"/>
      <c r="CD10443" s="1"/>
      <c r="CE10443" s="1"/>
      <c r="CF10443" s="1"/>
      <c r="CG10443" s="1"/>
      <c r="CH10443" s="1"/>
      <c r="CI10443" s="1"/>
      <c r="CJ10443" s="1"/>
      <c r="CK10443" s="1"/>
      <c r="CL10443" s="1"/>
      <c r="CM10443" s="1"/>
      <c r="CN10443" s="1"/>
      <c r="CO10443" s="1"/>
      <c r="CP10443" s="1"/>
      <c r="CQ10443" s="1"/>
      <c r="CR10443" s="1"/>
      <c r="CS10443" s="1"/>
      <c r="CT10443" s="1"/>
      <c r="CU10443" s="1"/>
      <c r="CV10443" s="1"/>
      <c r="CW10443" s="1"/>
      <c r="CX10443" s="1"/>
      <c r="CY10443" s="1"/>
      <c r="CZ10443" s="1"/>
      <c r="DA10443" s="1"/>
      <c r="DB10443" s="1"/>
      <c r="DC10443" s="1"/>
      <c r="DD10443" s="1"/>
      <c r="DE10443" s="1"/>
      <c r="DF10443" s="1"/>
      <c r="DG10443" s="1"/>
      <c r="DH10443" s="1"/>
      <c r="DI10443" s="1"/>
      <c r="DJ10443" s="1"/>
      <c r="DK10443" s="1"/>
      <c r="DL10443" s="1"/>
      <c r="DM10443" s="1"/>
      <c r="DN10443" s="1"/>
      <c r="DO10443" s="1"/>
    </row>
    <row r="10444" spans="1:119" s="2" customFormat="1">
      <c r="A10444" s="1"/>
      <c r="B10444" s="1"/>
      <c r="C10444" s="1"/>
      <c r="D10444" s="1"/>
      <c r="E10444" s="3"/>
      <c r="F10444" s="11"/>
      <c r="G10444" s="11"/>
      <c r="H10444" s="11"/>
      <c r="I10444" s="5"/>
      <c r="J10444" s="1"/>
      <c r="K10444" s="1"/>
      <c r="L10444" s="1"/>
      <c r="M10444" s="1"/>
      <c r="N10444" s="7"/>
      <c r="O10444" s="11"/>
      <c r="P10444" s="11"/>
      <c r="Q10444" s="11"/>
      <c r="R10444" s="8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  <c r="BR10444" s="1"/>
      <c r="BS10444" s="1"/>
      <c r="BT10444" s="1"/>
      <c r="BU10444" s="1"/>
      <c r="BV10444" s="1"/>
      <c r="BW10444" s="1"/>
      <c r="BX10444" s="1"/>
      <c r="BY10444" s="1"/>
      <c r="BZ10444" s="1"/>
      <c r="CA10444" s="1"/>
      <c r="CB10444" s="1"/>
      <c r="CC10444" s="1"/>
      <c r="CD10444" s="1"/>
      <c r="CE10444" s="1"/>
      <c r="CF10444" s="1"/>
      <c r="CG10444" s="1"/>
      <c r="CH10444" s="1"/>
      <c r="CI10444" s="1"/>
      <c r="CJ10444" s="1"/>
      <c r="CK10444" s="1"/>
      <c r="CL10444" s="1"/>
      <c r="CM10444" s="1"/>
      <c r="CN10444" s="1"/>
      <c r="CO10444" s="1"/>
      <c r="CP10444" s="1"/>
      <c r="CQ10444" s="1"/>
      <c r="CR10444" s="1"/>
      <c r="CS10444" s="1"/>
      <c r="CT10444" s="1"/>
      <c r="CU10444" s="1"/>
      <c r="CV10444" s="1"/>
      <c r="CW10444" s="1"/>
      <c r="CX10444" s="1"/>
      <c r="CY10444" s="1"/>
      <c r="CZ10444" s="1"/>
      <c r="DA10444" s="1"/>
      <c r="DB10444" s="1"/>
      <c r="DC10444" s="1"/>
      <c r="DD10444" s="1"/>
      <c r="DE10444" s="1"/>
      <c r="DF10444" s="1"/>
      <c r="DG10444" s="1"/>
      <c r="DH10444" s="1"/>
      <c r="DI10444" s="1"/>
      <c r="DJ10444" s="1"/>
      <c r="DK10444" s="1"/>
      <c r="DL10444" s="1"/>
      <c r="DM10444" s="1"/>
      <c r="DN10444" s="1"/>
      <c r="DO10444" s="1"/>
    </row>
    <row r="10445" spans="1:119" s="2" customFormat="1">
      <c r="A10445" s="1"/>
      <c r="B10445" s="1"/>
      <c r="C10445" s="1"/>
      <c r="D10445" s="1"/>
      <c r="E10445" s="3"/>
      <c r="F10445" s="11"/>
      <c r="G10445" s="11"/>
      <c r="H10445" s="11"/>
      <c r="I10445" s="5"/>
      <c r="J10445" s="1"/>
      <c r="K10445" s="1"/>
      <c r="L10445" s="1"/>
      <c r="M10445" s="1"/>
      <c r="N10445" s="7"/>
      <c r="O10445" s="11"/>
      <c r="P10445" s="11"/>
      <c r="Q10445" s="11"/>
      <c r="R10445" s="8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  <c r="BR10445" s="1"/>
      <c r="BS10445" s="1"/>
      <c r="BT10445" s="1"/>
      <c r="BU10445" s="1"/>
      <c r="BV10445" s="1"/>
      <c r="BW10445" s="1"/>
      <c r="BX10445" s="1"/>
      <c r="BY10445" s="1"/>
      <c r="BZ10445" s="1"/>
      <c r="CA10445" s="1"/>
      <c r="CB10445" s="1"/>
      <c r="CC10445" s="1"/>
      <c r="CD10445" s="1"/>
      <c r="CE10445" s="1"/>
      <c r="CF10445" s="1"/>
      <c r="CG10445" s="1"/>
      <c r="CH10445" s="1"/>
      <c r="CI10445" s="1"/>
      <c r="CJ10445" s="1"/>
      <c r="CK10445" s="1"/>
      <c r="CL10445" s="1"/>
      <c r="CM10445" s="1"/>
      <c r="CN10445" s="1"/>
      <c r="CO10445" s="1"/>
      <c r="CP10445" s="1"/>
      <c r="CQ10445" s="1"/>
      <c r="CR10445" s="1"/>
      <c r="CS10445" s="1"/>
      <c r="CT10445" s="1"/>
      <c r="CU10445" s="1"/>
      <c r="CV10445" s="1"/>
      <c r="CW10445" s="1"/>
      <c r="CX10445" s="1"/>
      <c r="CY10445" s="1"/>
      <c r="CZ10445" s="1"/>
      <c r="DA10445" s="1"/>
      <c r="DB10445" s="1"/>
      <c r="DC10445" s="1"/>
      <c r="DD10445" s="1"/>
      <c r="DE10445" s="1"/>
      <c r="DF10445" s="1"/>
      <c r="DG10445" s="1"/>
      <c r="DH10445" s="1"/>
      <c r="DI10445" s="1"/>
      <c r="DJ10445" s="1"/>
      <c r="DK10445" s="1"/>
      <c r="DL10445" s="1"/>
      <c r="DM10445" s="1"/>
      <c r="DN10445" s="1"/>
      <c r="DO10445" s="1"/>
    </row>
    <row r="10446" spans="1:119" s="2" customFormat="1">
      <c r="A10446" s="1"/>
      <c r="B10446" s="1"/>
      <c r="C10446" s="1"/>
      <c r="D10446" s="1"/>
      <c r="E10446" s="3"/>
      <c r="F10446" s="11"/>
      <c r="G10446" s="11"/>
      <c r="H10446" s="11"/>
      <c r="I10446" s="5"/>
      <c r="J10446" s="1"/>
      <c r="K10446" s="1"/>
      <c r="L10446" s="1"/>
      <c r="M10446" s="1"/>
      <c r="N10446" s="7"/>
      <c r="O10446" s="11"/>
      <c r="P10446" s="11"/>
      <c r="Q10446" s="11"/>
      <c r="R10446" s="8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  <c r="BR10446" s="1"/>
      <c r="BS10446" s="1"/>
      <c r="BT10446" s="1"/>
      <c r="BU10446" s="1"/>
      <c r="BV10446" s="1"/>
      <c r="BW10446" s="1"/>
      <c r="BX10446" s="1"/>
      <c r="BY10446" s="1"/>
      <c r="BZ10446" s="1"/>
      <c r="CA10446" s="1"/>
      <c r="CB10446" s="1"/>
      <c r="CC10446" s="1"/>
      <c r="CD10446" s="1"/>
      <c r="CE10446" s="1"/>
      <c r="CF10446" s="1"/>
      <c r="CG10446" s="1"/>
      <c r="CH10446" s="1"/>
      <c r="CI10446" s="1"/>
      <c r="CJ10446" s="1"/>
      <c r="CK10446" s="1"/>
      <c r="CL10446" s="1"/>
      <c r="CM10446" s="1"/>
      <c r="CN10446" s="1"/>
      <c r="CO10446" s="1"/>
      <c r="CP10446" s="1"/>
      <c r="CQ10446" s="1"/>
      <c r="CR10446" s="1"/>
      <c r="CS10446" s="1"/>
      <c r="CT10446" s="1"/>
      <c r="CU10446" s="1"/>
      <c r="CV10446" s="1"/>
      <c r="CW10446" s="1"/>
      <c r="CX10446" s="1"/>
      <c r="CY10446" s="1"/>
      <c r="CZ10446" s="1"/>
      <c r="DA10446" s="1"/>
      <c r="DB10446" s="1"/>
      <c r="DC10446" s="1"/>
      <c r="DD10446" s="1"/>
      <c r="DE10446" s="1"/>
      <c r="DF10446" s="1"/>
      <c r="DG10446" s="1"/>
      <c r="DH10446" s="1"/>
      <c r="DI10446" s="1"/>
      <c r="DJ10446" s="1"/>
      <c r="DK10446" s="1"/>
      <c r="DL10446" s="1"/>
      <c r="DM10446" s="1"/>
      <c r="DN10446" s="1"/>
      <c r="DO10446" s="1"/>
    </row>
    <row r="10447" spans="1:119" s="2" customFormat="1">
      <c r="A10447" s="1"/>
      <c r="B10447" s="1"/>
      <c r="C10447" s="1"/>
      <c r="D10447" s="1"/>
      <c r="E10447" s="3"/>
      <c r="F10447" s="11"/>
      <c r="G10447" s="11"/>
      <c r="H10447" s="11"/>
      <c r="I10447" s="5"/>
      <c r="J10447" s="1"/>
      <c r="K10447" s="1"/>
      <c r="L10447" s="1"/>
      <c r="M10447" s="1"/>
      <c r="N10447" s="7"/>
      <c r="O10447" s="11"/>
      <c r="P10447" s="11"/>
      <c r="Q10447" s="11"/>
      <c r="R10447" s="8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  <c r="BR10447" s="1"/>
      <c r="BS10447" s="1"/>
      <c r="BT10447" s="1"/>
      <c r="BU10447" s="1"/>
      <c r="BV10447" s="1"/>
      <c r="BW10447" s="1"/>
      <c r="BX10447" s="1"/>
      <c r="BY10447" s="1"/>
      <c r="BZ10447" s="1"/>
      <c r="CA10447" s="1"/>
      <c r="CB10447" s="1"/>
      <c r="CC10447" s="1"/>
      <c r="CD10447" s="1"/>
      <c r="CE10447" s="1"/>
      <c r="CF10447" s="1"/>
      <c r="CG10447" s="1"/>
      <c r="CH10447" s="1"/>
      <c r="CI10447" s="1"/>
      <c r="CJ10447" s="1"/>
      <c r="CK10447" s="1"/>
      <c r="CL10447" s="1"/>
      <c r="CM10447" s="1"/>
      <c r="CN10447" s="1"/>
      <c r="CO10447" s="1"/>
      <c r="CP10447" s="1"/>
      <c r="CQ10447" s="1"/>
      <c r="CR10447" s="1"/>
      <c r="CS10447" s="1"/>
      <c r="CT10447" s="1"/>
      <c r="CU10447" s="1"/>
      <c r="CV10447" s="1"/>
      <c r="CW10447" s="1"/>
      <c r="CX10447" s="1"/>
      <c r="CY10447" s="1"/>
      <c r="CZ10447" s="1"/>
      <c r="DA10447" s="1"/>
      <c r="DB10447" s="1"/>
      <c r="DC10447" s="1"/>
      <c r="DD10447" s="1"/>
      <c r="DE10447" s="1"/>
      <c r="DF10447" s="1"/>
      <c r="DG10447" s="1"/>
      <c r="DH10447" s="1"/>
      <c r="DI10447" s="1"/>
      <c r="DJ10447" s="1"/>
      <c r="DK10447" s="1"/>
      <c r="DL10447" s="1"/>
      <c r="DM10447" s="1"/>
      <c r="DN10447" s="1"/>
      <c r="DO10447" s="1"/>
    </row>
    <row r="10448" spans="1:119" s="2" customFormat="1">
      <c r="A10448" s="1"/>
      <c r="B10448" s="1"/>
      <c r="C10448" s="1"/>
      <c r="D10448" s="1"/>
      <c r="E10448" s="3"/>
      <c r="F10448" s="11"/>
      <c r="G10448" s="11"/>
      <c r="H10448" s="11"/>
      <c r="I10448" s="5"/>
      <c r="J10448" s="1"/>
      <c r="K10448" s="1"/>
      <c r="L10448" s="1"/>
      <c r="M10448" s="1"/>
      <c r="N10448" s="7"/>
      <c r="O10448" s="11"/>
      <c r="P10448" s="11"/>
      <c r="Q10448" s="11"/>
      <c r="R10448" s="8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  <c r="BR10448" s="1"/>
      <c r="BS10448" s="1"/>
      <c r="BT10448" s="1"/>
      <c r="BU10448" s="1"/>
      <c r="BV10448" s="1"/>
      <c r="BW10448" s="1"/>
      <c r="BX10448" s="1"/>
      <c r="BY10448" s="1"/>
      <c r="BZ10448" s="1"/>
      <c r="CA10448" s="1"/>
      <c r="CB10448" s="1"/>
      <c r="CC10448" s="1"/>
      <c r="CD10448" s="1"/>
      <c r="CE10448" s="1"/>
      <c r="CF10448" s="1"/>
      <c r="CG10448" s="1"/>
      <c r="CH10448" s="1"/>
      <c r="CI10448" s="1"/>
      <c r="CJ10448" s="1"/>
      <c r="CK10448" s="1"/>
      <c r="CL10448" s="1"/>
      <c r="CM10448" s="1"/>
      <c r="CN10448" s="1"/>
      <c r="CO10448" s="1"/>
      <c r="CP10448" s="1"/>
      <c r="CQ10448" s="1"/>
      <c r="CR10448" s="1"/>
      <c r="CS10448" s="1"/>
      <c r="CT10448" s="1"/>
      <c r="CU10448" s="1"/>
      <c r="CV10448" s="1"/>
      <c r="CW10448" s="1"/>
      <c r="CX10448" s="1"/>
      <c r="CY10448" s="1"/>
      <c r="CZ10448" s="1"/>
      <c r="DA10448" s="1"/>
      <c r="DB10448" s="1"/>
      <c r="DC10448" s="1"/>
      <c r="DD10448" s="1"/>
      <c r="DE10448" s="1"/>
      <c r="DF10448" s="1"/>
      <c r="DG10448" s="1"/>
      <c r="DH10448" s="1"/>
      <c r="DI10448" s="1"/>
      <c r="DJ10448" s="1"/>
      <c r="DK10448" s="1"/>
      <c r="DL10448" s="1"/>
      <c r="DM10448" s="1"/>
      <c r="DN10448" s="1"/>
      <c r="DO10448" s="1"/>
    </row>
    <row r="10449" spans="1:119" s="2" customFormat="1">
      <c r="A10449" s="1"/>
      <c r="B10449" s="1"/>
      <c r="C10449" s="1"/>
      <c r="D10449" s="1"/>
      <c r="E10449" s="3"/>
      <c r="F10449" s="11"/>
      <c r="G10449" s="11"/>
      <c r="H10449" s="11"/>
      <c r="I10449" s="5"/>
      <c r="J10449" s="1"/>
      <c r="K10449" s="1"/>
      <c r="L10449" s="1"/>
      <c r="M10449" s="1"/>
      <c r="N10449" s="7"/>
      <c r="O10449" s="11"/>
      <c r="P10449" s="11"/>
      <c r="Q10449" s="11"/>
      <c r="R10449" s="8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  <c r="BR10449" s="1"/>
      <c r="BS10449" s="1"/>
      <c r="BT10449" s="1"/>
      <c r="BU10449" s="1"/>
      <c r="BV10449" s="1"/>
      <c r="BW10449" s="1"/>
      <c r="BX10449" s="1"/>
      <c r="BY10449" s="1"/>
      <c r="BZ10449" s="1"/>
      <c r="CA10449" s="1"/>
      <c r="CB10449" s="1"/>
      <c r="CC10449" s="1"/>
      <c r="CD10449" s="1"/>
      <c r="CE10449" s="1"/>
      <c r="CF10449" s="1"/>
      <c r="CG10449" s="1"/>
      <c r="CH10449" s="1"/>
      <c r="CI10449" s="1"/>
      <c r="CJ10449" s="1"/>
      <c r="CK10449" s="1"/>
      <c r="CL10449" s="1"/>
      <c r="CM10449" s="1"/>
      <c r="CN10449" s="1"/>
      <c r="CO10449" s="1"/>
      <c r="CP10449" s="1"/>
      <c r="CQ10449" s="1"/>
      <c r="CR10449" s="1"/>
      <c r="CS10449" s="1"/>
      <c r="CT10449" s="1"/>
      <c r="CU10449" s="1"/>
      <c r="CV10449" s="1"/>
      <c r="CW10449" s="1"/>
      <c r="CX10449" s="1"/>
      <c r="CY10449" s="1"/>
      <c r="CZ10449" s="1"/>
      <c r="DA10449" s="1"/>
      <c r="DB10449" s="1"/>
      <c r="DC10449" s="1"/>
      <c r="DD10449" s="1"/>
      <c r="DE10449" s="1"/>
      <c r="DF10449" s="1"/>
      <c r="DG10449" s="1"/>
      <c r="DH10449" s="1"/>
      <c r="DI10449" s="1"/>
      <c r="DJ10449" s="1"/>
      <c r="DK10449" s="1"/>
      <c r="DL10449" s="1"/>
      <c r="DM10449" s="1"/>
      <c r="DN10449" s="1"/>
      <c r="DO10449" s="1"/>
    </row>
    <row r="10450" spans="1:119" s="2" customFormat="1">
      <c r="A10450" s="1"/>
      <c r="B10450" s="1"/>
      <c r="C10450" s="1"/>
      <c r="D10450" s="1"/>
      <c r="E10450" s="3"/>
      <c r="F10450" s="11"/>
      <c r="G10450" s="11"/>
      <c r="H10450" s="11"/>
      <c r="I10450" s="5"/>
      <c r="J10450" s="1"/>
      <c r="K10450" s="1"/>
      <c r="L10450" s="1"/>
      <c r="M10450" s="1"/>
      <c r="N10450" s="7"/>
      <c r="O10450" s="11"/>
      <c r="P10450" s="11"/>
      <c r="Q10450" s="11"/>
      <c r="R10450" s="8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  <c r="BR10450" s="1"/>
      <c r="BS10450" s="1"/>
      <c r="BT10450" s="1"/>
      <c r="BU10450" s="1"/>
      <c r="BV10450" s="1"/>
      <c r="BW10450" s="1"/>
      <c r="BX10450" s="1"/>
      <c r="BY10450" s="1"/>
      <c r="BZ10450" s="1"/>
      <c r="CA10450" s="1"/>
      <c r="CB10450" s="1"/>
      <c r="CC10450" s="1"/>
      <c r="CD10450" s="1"/>
      <c r="CE10450" s="1"/>
      <c r="CF10450" s="1"/>
      <c r="CG10450" s="1"/>
      <c r="CH10450" s="1"/>
      <c r="CI10450" s="1"/>
      <c r="CJ10450" s="1"/>
      <c r="CK10450" s="1"/>
      <c r="CL10450" s="1"/>
      <c r="CM10450" s="1"/>
      <c r="CN10450" s="1"/>
      <c r="CO10450" s="1"/>
      <c r="CP10450" s="1"/>
      <c r="CQ10450" s="1"/>
      <c r="CR10450" s="1"/>
      <c r="CS10450" s="1"/>
      <c r="CT10450" s="1"/>
      <c r="CU10450" s="1"/>
      <c r="CV10450" s="1"/>
      <c r="CW10450" s="1"/>
      <c r="CX10450" s="1"/>
      <c r="CY10450" s="1"/>
      <c r="CZ10450" s="1"/>
      <c r="DA10450" s="1"/>
      <c r="DB10450" s="1"/>
      <c r="DC10450" s="1"/>
      <c r="DD10450" s="1"/>
      <c r="DE10450" s="1"/>
      <c r="DF10450" s="1"/>
      <c r="DG10450" s="1"/>
      <c r="DH10450" s="1"/>
      <c r="DI10450" s="1"/>
      <c r="DJ10450" s="1"/>
      <c r="DK10450" s="1"/>
      <c r="DL10450" s="1"/>
      <c r="DM10450" s="1"/>
      <c r="DN10450" s="1"/>
      <c r="DO10450" s="1"/>
    </row>
    <row r="10451" spans="1:119" s="2" customFormat="1">
      <c r="A10451" s="1"/>
      <c r="B10451" s="1"/>
      <c r="C10451" s="1"/>
      <c r="D10451" s="1"/>
      <c r="E10451" s="3"/>
      <c r="F10451" s="11"/>
      <c r="G10451" s="11"/>
      <c r="H10451" s="11"/>
      <c r="I10451" s="5"/>
      <c r="J10451" s="1"/>
      <c r="K10451" s="1"/>
      <c r="L10451" s="1"/>
      <c r="M10451" s="1"/>
      <c r="N10451" s="7"/>
      <c r="O10451" s="11"/>
      <c r="P10451" s="11"/>
      <c r="Q10451" s="11"/>
      <c r="R10451" s="8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  <c r="BR10451" s="1"/>
      <c r="BS10451" s="1"/>
      <c r="BT10451" s="1"/>
      <c r="BU10451" s="1"/>
      <c r="BV10451" s="1"/>
      <c r="BW10451" s="1"/>
      <c r="BX10451" s="1"/>
      <c r="BY10451" s="1"/>
      <c r="BZ10451" s="1"/>
      <c r="CA10451" s="1"/>
      <c r="CB10451" s="1"/>
      <c r="CC10451" s="1"/>
      <c r="CD10451" s="1"/>
      <c r="CE10451" s="1"/>
      <c r="CF10451" s="1"/>
      <c r="CG10451" s="1"/>
      <c r="CH10451" s="1"/>
      <c r="CI10451" s="1"/>
      <c r="CJ10451" s="1"/>
      <c r="CK10451" s="1"/>
      <c r="CL10451" s="1"/>
      <c r="CM10451" s="1"/>
      <c r="CN10451" s="1"/>
      <c r="CO10451" s="1"/>
      <c r="CP10451" s="1"/>
      <c r="CQ10451" s="1"/>
      <c r="CR10451" s="1"/>
      <c r="CS10451" s="1"/>
      <c r="CT10451" s="1"/>
      <c r="CU10451" s="1"/>
      <c r="CV10451" s="1"/>
      <c r="CW10451" s="1"/>
      <c r="CX10451" s="1"/>
      <c r="CY10451" s="1"/>
      <c r="CZ10451" s="1"/>
      <c r="DA10451" s="1"/>
      <c r="DB10451" s="1"/>
      <c r="DC10451" s="1"/>
      <c r="DD10451" s="1"/>
      <c r="DE10451" s="1"/>
      <c r="DF10451" s="1"/>
      <c r="DG10451" s="1"/>
      <c r="DH10451" s="1"/>
      <c r="DI10451" s="1"/>
      <c r="DJ10451" s="1"/>
      <c r="DK10451" s="1"/>
      <c r="DL10451" s="1"/>
      <c r="DM10451" s="1"/>
      <c r="DN10451" s="1"/>
      <c r="DO10451" s="1"/>
    </row>
    <row r="10452" spans="1:119" s="2" customFormat="1">
      <c r="A10452" s="1"/>
      <c r="B10452" s="1"/>
      <c r="C10452" s="1"/>
      <c r="D10452" s="1"/>
      <c r="E10452" s="3"/>
      <c r="F10452" s="11"/>
      <c r="G10452" s="11"/>
      <c r="H10452" s="11"/>
      <c r="I10452" s="5"/>
      <c r="J10452" s="1"/>
      <c r="K10452" s="1"/>
      <c r="L10452" s="1"/>
      <c r="M10452" s="1"/>
      <c r="N10452" s="7"/>
      <c r="O10452" s="11"/>
      <c r="P10452" s="11"/>
      <c r="Q10452" s="11"/>
      <c r="R10452" s="8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  <c r="BR10452" s="1"/>
      <c r="BS10452" s="1"/>
      <c r="BT10452" s="1"/>
      <c r="BU10452" s="1"/>
      <c r="BV10452" s="1"/>
      <c r="BW10452" s="1"/>
      <c r="BX10452" s="1"/>
      <c r="BY10452" s="1"/>
      <c r="BZ10452" s="1"/>
      <c r="CA10452" s="1"/>
      <c r="CB10452" s="1"/>
      <c r="CC10452" s="1"/>
      <c r="CD10452" s="1"/>
      <c r="CE10452" s="1"/>
      <c r="CF10452" s="1"/>
      <c r="CG10452" s="1"/>
      <c r="CH10452" s="1"/>
      <c r="CI10452" s="1"/>
      <c r="CJ10452" s="1"/>
      <c r="CK10452" s="1"/>
      <c r="CL10452" s="1"/>
      <c r="CM10452" s="1"/>
      <c r="CN10452" s="1"/>
      <c r="CO10452" s="1"/>
      <c r="CP10452" s="1"/>
      <c r="CQ10452" s="1"/>
      <c r="CR10452" s="1"/>
      <c r="CS10452" s="1"/>
      <c r="CT10452" s="1"/>
      <c r="CU10452" s="1"/>
      <c r="CV10452" s="1"/>
      <c r="CW10452" s="1"/>
      <c r="CX10452" s="1"/>
      <c r="CY10452" s="1"/>
      <c r="CZ10452" s="1"/>
      <c r="DA10452" s="1"/>
      <c r="DB10452" s="1"/>
      <c r="DC10452" s="1"/>
      <c r="DD10452" s="1"/>
      <c r="DE10452" s="1"/>
      <c r="DF10452" s="1"/>
      <c r="DG10452" s="1"/>
      <c r="DH10452" s="1"/>
      <c r="DI10452" s="1"/>
      <c r="DJ10452" s="1"/>
      <c r="DK10452" s="1"/>
      <c r="DL10452" s="1"/>
      <c r="DM10452" s="1"/>
      <c r="DN10452" s="1"/>
      <c r="DO10452" s="1"/>
    </row>
    <row r="10453" spans="1:119" s="2" customFormat="1">
      <c r="A10453" s="1"/>
      <c r="B10453" s="1"/>
      <c r="C10453" s="1"/>
      <c r="D10453" s="1"/>
      <c r="E10453" s="3"/>
      <c r="F10453" s="11"/>
      <c r="G10453" s="11"/>
      <c r="H10453" s="11"/>
      <c r="I10453" s="5"/>
      <c r="J10453" s="1"/>
      <c r="K10453" s="1"/>
      <c r="L10453" s="1"/>
      <c r="M10453" s="1"/>
      <c r="N10453" s="7"/>
      <c r="O10453" s="11"/>
      <c r="P10453" s="11"/>
      <c r="Q10453" s="11"/>
      <c r="R10453" s="8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  <c r="BR10453" s="1"/>
      <c r="BS10453" s="1"/>
      <c r="BT10453" s="1"/>
      <c r="BU10453" s="1"/>
      <c r="BV10453" s="1"/>
      <c r="BW10453" s="1"/>
      <c r="BX10453" s="1"/>
      <c r="BY10453" s="1"/>
      <c r="BZ10453" s="1"/>
      <c r="CA10453" s="1"/>
      <c r="CB10453" s="1"/>
      <c r="CC10453" s="1"/>
      <c r="CD10453" s="1"/>
      <c r="CE10453" s="1"/>
      <c r="CF10453" s="1"/>
      <c r="CG10453" s="1"/>
      <c r="CH10453" s="1"/>
      <c r="CI10453" s="1"/>
      <c r="CJ10453" s="1"/>
      <c r="CK10453" s="1"/>
      <c r="CL10453" s="1"/>
      <c r="CM10453" s="1"/>
      <c r="CN10453" s="1"/>
      <c r="CO10453" s="1"/>
      <c r="CP10453" s="1"/>
      <c r="CQ10453" s="1"/>
      <c r="CR10453" s="1"/>
      <c r="CS10453" s="1"/>
      <c r="CT10453" s="1"/>
      <c r="CU10453" s="1"/>
      <c r="CV10453" s="1"/>
      <c r="CW10453" s="1"/>
      <c r="CX10453" s="1"/>
      <c r="CY10453" s="1"/>
      <c r="CZ10453" s="1"/>
      <c r="DA10453" s="1"/>
      <c r="DB10453" s="1"/>
      <c r="DC10453" s="1"/>
      <c r="DD10453" s="1"/>
      <c r="DE10453" s="1"/>
      <c r="DF10453" s="1"/>
      <c r="DG10453" s="1"/>
      <c r="DH10453" s="1"/>
      <c r="DI10453" s="1"/>
      <c r="DJ10453" s="1"/>
      <c r="DK10453" s="1"/>
      <c r="DL10453" s="1"/>
      <c r="DM10453" s="1"/>
      <c r="DN10453" s="1"/>
      <c r="DO10453" s="1"/>
    </row>
    <row r="10454" spans="1:119" s="2" customFormat="1">
      <c r="A10454" s="1"/>
      <c r="B10454" s="1"/>
      <c r="C10454" s="1"/>
      <c r="D10454" s="1"/>
      <c r="E10454" s="3"/>
      <c r="F10454" s="11"/>
      <c r="G10454" s="11"/>
      <c r="H10454" s="11"/>
      <c r="I10454" s="5"/>
      <c r="J10454" s="1"/>
      <c r="K10454" s="1"/>
      <c r="L10454" s="1"/>
      <c r="M10454" s="1"/>
      <c r="N10454" s="7"/>
      <c r="O10454" s="11"/>
      <c r="P10454" s="11"/>
      <c r="Q10454" s="11"/>
      <c r="R10454" s="8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  <c r="BR10454" s="1"/>
      <c r="BS10454" s="1"/>
      <c r="BT10454" s="1"/>
      <c r="BU10454" s="1"/>
      <c r="BV10454" s="1"/>
      <c r="BW10454" s="1"/>
      <c r="BX10454" s="1"/>
      <c r="BY10454" s="1"/>
      <c r="BZ10454" s="1"/>
      <c r="CA10454" s="1"/>
      <c r="CB10454" s="1"/>
      <c r="CC10454" s="1"/>
      <c r="CD10454" s="1"/>
      <c r="CE10454" s="1"/>
      <c r="CF10454" s="1"/>
      <c r="CG10454" s="1"/>
      <c r="CH10454" s="1"/>
      <c r="CI10454" s="1"/>
      <c r="CJ10454" s="1"/>
      <c r="CK10454" s="1"/>
      <c r="CL10454" s="1"/>
      <c r="CM10454" s="1"/>
      <c r="CN10454" s="1"/>
      <c r="CO10454" s="1"/>
      <c r="CP10454" s="1"/>
      <c r="CQ10454" s="1"/>
      <c r="CR10454" s="1"/>
      <c r="CS10454" s="1"/>
      <c r="CT10454" s="1"/>
      <c r="CU10454" s="1"/>
      <c r="CV10454" s="1"/>
      <c r="CW10454" s="1"/>
      <c r="CX10454" s="1"/>
      <c r="CY10454" s="1"/>
      <c r="CZ10454" s="1"/>
      <c r="DA10454" s="1"/>
      <c r="DB10454" s="1"/>
      <c r="DC10454" s="1"/>
      <c r="DD10454" s="1"/>
      <c r="DE10454" s="1"/>
      <c r="DF10454" s="1"/>
      <c r="DG10454" s="1"/>
      <c r="DH10454" s="1"/>
      <c r="DI10454" s="1"/>
      <c r="DJ10454" s="1"/>
      <c r="DK10454" s="1"/>
      <c r="DL10454" s="1"/>
      <c r="DM10454" s="1"/>
      <c r="DN10454" s="1"/>
      <c r="DO10454" s="1"/>
    </row>
    <row r="10455" spans="1:119" s="2" customFormat="1">
      <c r="A10455" s="1"/>
      <c r="B10455" s="1"/>
      <c r="C10455" s="1"/>
      <c r="D10455" s="1"/>
      <c r="E10455" s="3"/>
      <c r="F10455" s="11"/>
      <c r="G10455" s="11"/>
      <c r="H10455" s="11"/>
      <c r="I10455" s="5"/>
      <c r="J10455" s="1"/>
      <c r="K10455" s="1"/>
      <c r="L10455" s="1"/>
      <c r="M10455" s="1"/>
      <c r="N10455" s="7"/>
      <c r="O10455" s="11"/>
      <c r="P10455" s="11"/>
      <c r="Q10455" s="11"/>
      <c r="R10455" s="8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  <c r="BR10455" s="1"/>
      <c r="BS10455" s="1"/>
      <c r="BT10455" s="1"/>
      <c r="BU10455" s="1"/>
      <c r="BV10455" s="1"/>
      <c r="BW10455" s="1"/>
      <c r="BX10455" s="1"/>
      <c r="BY10455" s="1"/>
      <c r="BZ10455" s="1"/>
      <c r="CA10455" s="1"/>
      <c r="CB10455" s="1"/>
      <c r="CC10455" s="1"/>
      <c r="CD10455" s="1"/>
      <c r="CE10455" s="1"/>
      <c r="CF10455" s="1"/>
      <c r="CG10455" s="1"/>
      <c r="CH10455" s="1"/>
      <c r="CI10455" s="1"/>
      <c r="CJ10455" s="1"/>
      <c r="CK10455" s="1"/>
      <c r="CL10455" s="1"/>
      <c r="CM10455" s="1"/>
      <c r="CN10455" s="1"/>
      <c r="CO10455" s="1"/>
      <c r="CP10455" s="1"/>
      <c r="CQ10455" s="1"/>
      <c r="CR10455" s="1"/>
      <c r="CS10455" s="1"/>
      <c r="CT10455" s="1"/>
      <c r="CU10455" s="1"/>
      <c r="CV10455" s="1"/>
      <c r="CW10455" s="1"/>
      <c r="CX10455" s="1"/>
      <c r="CY10455" s="1"/>
      <c r="CZ10455" s="1"/>
      <c r="DA10455" s="1"/>
      <c r="DB10455" s="1"/>
      <c r="DC10455" s="1"/>
      <c r="DD10455" s="1"/>
      <c r="DE10455" s="1"/>
      <c r="DF10455" s="1"/>
      <c r="DG10455" s="1"/>
      <c r="DH10455" s="1"/>
      <c r="DI10455" s="1"/>
      <c r="DJ10455" s="1"/>
      <c r="DK10455" s="1"/>
      <c r="DL10455" s="1"/>
      <c r="DM10455" s="1"/>
      <c r="DN10455" s="1"/>
      <c r="DO10455" s="1"/>
    </row>
    <row r="10456" spans="1:119" s="2" customFormat="1">
      <c r="A10456" s="1"/>
      <c r="B10456" s="1"/>
      <c r="C10456" s="1"/>
      <c r="D10456" s="1"/>
      <c r="E10456" s="3"/>
      <c r="F10456" s="11"/>
      <c r="G10456" s="11"/>
      <c r="H10456" s="11"/>
      <c r="I10456" s="5"/>
      <c r="J10456" s="1"/>
      <c r="K10456" s="1"/>
      <c r="L10456" s="1"/>
      <c r="M10456" s="1"/>
      <c r="N10456" s="7"/>
      <c r="O10456" s="11"/>
      <c r="P10456" s="11"/>
      <c r="Q10456" s="11"/>
      <c r="R10456" s="8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  <c r="BR10456" s="1"/>
      <c r="BS10456" s="1"/>
      <c r="BT10456" s="1"/>
      <c r="BU10456" s="1"/>
      <c r="BV10456" s="1"/>
      <c r="BW10456" s="1"/>
      <c r="BX10456" s="1"/>
      <c r="BY10456" s="1"/>
      <c r="BZ10456" s="1"/>
      <c r="CA10456" s="1"/>
      <c r="CB10456" s="1"/>
      <c r="CC10456" s="1"/>
      <c r="CD10456" s="1"/>
      <c r="CE10456" s="1"/>
      <c r="CF10456" s="1"/>
      <c r="CG10456" s="1"/>
      <c r="CH10456" s="1"/>
      <c r="CI10456" s="1"/>
      <c r="CJ10456" s="1"/>
      <c r="CK10456" s="1"/>
      <c r="CL10456" s="1"/>
      <c r="CM10456" s="1"/>
      <c r="CN10456" s="1"/>
      <c r="CO10456" s="1"/>
      <c r="CP10456" s="1"/>
      <c r="CQ10456" s="1"/>
      <c r="CR10456" s="1"/>
      <c r="CS10456" s="1"/>
      <c r="CT10456" s="1"/>
      <c r="CU10456" s="1"/>
      <c r="CV10456" s="1"/>
      <c r="CW10456" s="1"/>
      <c r="CX10456" s="1"/>
      <c r="CY10456" s="1"/>
      <c r="CZ10456" s="1"/>
      <c r="DA10456" s="1"/>
      <c r="DB10456" s="1"/>
      <c r="DC10456" s="1"/>
      <c r="DD10456" s="1"/>
      <c r="DE10456" s="1"/>
      <c r="DF10456" s="1"/>
      <c r="DG10456" s="1"/>
      <c r="DH10456" s="1"/>
      <c r="DI10456" s="1"/>
      <c r="DJ10456" s="1"/>
      <c r="DK10456" s="1"/>
      <c r="DL10456" s="1"/>
      <c r="DM10456" s="1"/>
      <c r="DN10456" s="1"/>
      <c r="DO10456" s="1"/>
    </row>
    <row r="10457" spans="1:119" s="2" customFormat="1">
      <c r="A10457" s="1"/>
      <c r="B10457" s="1"/>
      <c r="C10457" s="1"/>
      <c r="D10457" s="1"/>
      <c r="E10457" s="3"/>
      <c r="F10457" s="11"/>
      <c r="G10457" s="11"/>
      <c r="H10457" s="11"/>
      <c r="I10457" s="5"/>
      <c r="J10457" s="1"/>
      <c r="K10457" s="1"/>
      <c r="L10457" s="1"/>
      <c r="M10457" s="1"/>
      <c r="N10457" s="7"/>
      <c r="O10457" s="11"/>
      <c r="P10457" s="11"/>
      <c r="Q10457" s="11"/>
      <c r="R10457" s="8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  <c r="BR10457" s="1"/>
      <c r="BS10457" s="1"/>
      <c r="BT10457" s="1"/>
      <c r="BU10457" s="1"/>
      <c r="BV10457" s="1"/>
      <c r="BW10457" s="1"/>
      <c r="BX10457" s="1"/>
      <c r="BY10457" s="1"/>
      <c r="BZ10457" s="1"/>
      <c r="CA10457" s="1"/>
      <c r="CB10457" s="1"/>
      <c r="CC10457" s="1"/>
      <c r="CD10457" s="1"/>
      <c r="CE10457" s="1"/>
      <c r="CF10457" s="1"/>
      <c r="CG10457" s="1"/>
      <c r="CH10457" s="1"/>
      <c r="CI10457" s="1"/>
      <c r="CJ10457" s="1"/>
      <c r="CK10457" s="1"/>
      <c r="CL10457" s="1"/>
      <c r="CM10457" s="1"/>
      <c r="CN10457" s="1"/>
      <c r="CO10457" s="1"/>
      <c r="CP10457" s="1"/>
      <c r="CQ10457" s="1"/>
      <c r="CR10457" s="1"/>
      <c r="CS10457" s="1"/>
      <c r="CT10457" s="1"/>
      <c r="CU10457" s="1"/>
      <c r="CV10457" s="1"/>
      <c r="CW10457" s="1"/>
      <c r="CX10457" s="1"/>
      <c r="CY10457" s="1"/>
      <c r="CZ10457" s="1"/>
      <c r="DA10457" s="1"/>
      <c r="DB10457" s="1"/>
      <c r="DC10457" s="1"/>
      <c r="DD10457" s="1"/>
      <c r="DE10457" s="1"/>
      <c r="DF10457" s="1"/>
      <c r="DG10457" s="1"/>
      <c r="DH10457" s="1"/>
      <c r="DI10457" s="1"/>
      <c r="DJ10457" s="1"/>
      <c r="DK10457" s="1"/>
      <c r="DL10457" s="1"/>
      <c r="DM10457" s="1"/>
      <c r="DN10457" s="1"/>
      <c r="DO10457" s="1"/>
    </row>
    <row r="10458" spans="1:119" s="2" customFormat="1">
      <c r="A10458" s="1"/>
      <c r="B10458" s="1"/>
      <c r="C10458" s="1"/>
      <c r="D10458" s="1"/>
      <c r="E10458" s="3"/>
      <c r="F10458" s="11"/>
      <c r="G10458" s="11"/>
      <c r="H10458" s="11"/>
      <c r="I10458" s="5"/>
      <c r="J10458" s="1"/>
      <c r="K10458" s="1"/>
      <c r="L10458" s="1"/>
      <c r="M10458" s="1"/>
      <c r="N10458" s="7"/>
      <c r="O10458" s="11"/>
      <c r="P10458" s="11"/>
      <c r="Q10458" s="11"/>
      <c r="R10458" s="8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  <c r="BM10458" s="1"/>
      <c r="BN10458" s="1"/>
      <c r="BO10458" s="1"/>
      <c r="BP10458" s="1"/>
      <c r="BQ10458" s="1"/>
      <c r="BR10458" s="1"/>
      <c r="BS10458" s="1"/>
      <c r="BT10458" s="1"/>
      <c r="BU10458" s="1"/>
      <c r="BV10458" s="1"/>
      <c r="BW10458" s="1"/>
      <c r="BX10458" s="1"/>
      <c r="BY10458" s="1"/>
      <c r="BZ10458" s="1"/>
      <c r="CA10458" s="1"/>
      <c r="CB10458" s="1"/>
      <c r="CC10458" s="1"/>
      <c r="CD10458" s="1"/>
      <c r="CE10458" s="1"/>
      <c r="CF10458" s="1"/>
      <c r="CG10458" s="1"/>
      <c r="CH10458" s="1"/>
      <c r="CI10458" s="1"/>
      <c r="CJ10458" s="1"/>
      <c r="CK10458" s="1"/>
      <c r="CL10458" s="1"/>
      <c r="CM10458" s="1"/>
      <c r="CN10458" s="1"/>
      <c r="CO10458" s="1"/>
      <c r="CP10458" s="1"/>
      <c r="CQ10458" s="1"/>
      <c r="CR10458" s="1"/>
      <c r="CS10458" s="1"/>
      <c r="CT10458" s="1"/>
      <c r="CU10458" s="1"/>
      <c r="CV10458" s="1"/>
      <c r="CW10458" s="1"/>
      <c r="CX10458" s="1"/>
      <c r="CY10458" s="1"/>
      <c r="CZ10458" s="1"/>
      <c r="DA10458" s="1"/>
      <c r="DB10458" s="1"/>
      <c r="DC10458" s="1"/>
      <c r="DD10458" s="1"/>
      <c r="DE10458" s="1"/>
      <c r="DF10458" s="1"/>
      <c r="DG10458" s="1"/>
      <c r="DH10458" s="1"/>
      <c r="DI10458" s="1"/>
      <c r="DJ10458" s="1"/>
      <c r="DK10458" s="1"/>
      <c r="DL10458" s="1"/>
      <c r="DM10458" s="1"/>
      <c r="DN10458" s="1"/>
      <c r="DO10458" s="1"/>
    </row>
    <row r="10459" spans="1:119" s="2" customFormat="1">
      <c r="A10459" s="1"/>
      <c r="B10459" s="1"/>
      <c r="C10459" s="1"/>
      <c r="D10459" s="1"/>
      <c r="E10459" s="3"/>
      <c r="F10459" s="11"/>
      <c r="G10459" s="11"/>
      <c r="H10459" s="11"/>
      <c r="I10459" s="5"/>
      <c r="J10459" s="1"/>
      <c r="K10459" s="1"/>
      <c r="L10459" s="1"/>
      <c r="M10459" s="1"/>
      <c r="N10459" s="7"/>
      <c r="O10459" s="11"/>
      <c r="P10459" s="11"/>
      <c r="Q10459" s="11"/>
      <c r="R10459" s="8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  <c r="BR10459" s="1"/>
      <c r="BS10459" s="1"/>
      <c r="BT10459" s="1"/>
      <c r="BU10459" s="1"/>
      <c r="BV10459" s="1"/>
      <c r="BW10459" s="1"/>
      <c r="BX10459" s="1"/>
      <c r="BY10459" s="1"/>
      <c r="BZ10459" s="1"/>
      <c r="CA10459" s="1"/>
      <c r="CB10459" s="1"/>
      <c r="CC10459" s="1"/>
      <c r="CD10459" s="1"/>
      <c r="CE10459" s="1"/>
      <c r="CF10459" s="1"/>
      <c r="CG10459" s="1"/>
      <c r="CH10459" s="1"/>
      <c r="CI10459" s="1"/>
      <c r="CJ10459" s="1"/>
      <c r="CK10459" s="1"/>
      <c r="CL10459" s="1"/>
      <c r="CM10459" s="1"/>
      <c r="CN10459" s="1"/>
      <c r="CO10459" s="1"/>
      <c r="CP10459" s="1"/>
      <c r="CQ10459" s="1"/>
      <c r="CR10459" s="1"/>
      <c r="CS10459" s="1"/>
      <c r="CT10459" s="1"/>
      <c r="CU10459" s="1"/>
      <c r="CV10459" s="1"/>
      <c r="CW10459" s="1"/>
      <c r="CX10459" s="1"/>
      <c r="CY10459" s="1"/>
      <c r="CZ10459" s="1"/>
      <c r="DA10459" s="1"/>
      <c r="DB10459" s="1"/>
      <c r="DC10459" s="1"/>
      <c r="DD10459" s="1"/>
      <c r="DE10459" s="1"/>
      <c r="DF10459" s="1"/>
      <c r="DG10459" s="1"/>
      <c r="DH10459" s="1"/>
      <c r="DI10459" s="1"/>
      <c r="DJ10459" s="1"/>
      <c r="DK10459" s="1"/>
      <c r="DL10459" s="1"/>
      <c r="DM10459" s="1"/>
      <c r="DN10459" s="1"/>
      <c r="DO10459" s="1"/>
    </row>
    <row r="10460" spans="1:119" s="2" customFormat="1">
      <c r="A10460" s="1"/>
      <c r="B10460" s="1"/>
      <c r="C10460" s="1"/>
      <c r="D10460" s="1"/>
      <c r="E10460" s="3"/>
      <c r="F10460" s="11"/>
      <c r="G10460" s="11"/>
      <c r="H10460" s="11"/>
      <c r="I10460" s="5"/>
      <c r="J10460" s="1"/>
      <c r="K10460" s="1"/>
      <c r="L10460" s="1"/>
      <c r="M10460" s="1"/>
      <c r="N10460" s="7"/>
      <c r="O10460" s="11"/>
      <c r="P10460" s="11"/>
      <c r="Q10460" s="11"/>
      <c r="R10460" s="8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  <c r="BR10460" s="1"/>
      <c r="BS10460" s="1"/>
      <c r="BT10460" s="1"/>
      <c r="BU10460" s="1"/>
      <c r="BV10460" s="1"/>
      <c r="BW10460" s="1"/>
      <c r="BX10460" s="1"/>
      <c r="BY10460" s="1"/>
      <c r="BZ10460" s="1"/>
      <c r="CA10460" s="1"/>
      <c r="CB10460" s="1"/>
      <c r="CC10460" s="1"/>
      <c r="CD10460" s="1"/>
      <c r="CE10460" s="1"/>
      <c r="CF10460" s="1"/>
      <c r="CG10460" s="1"/>
      <c r="CH10460" s="1"/>
      <c r="CI10460" s="1"/>
      <c r="CJ10460" s="1"/>
      <c r="CK10460" s="1"/>
      <c r="CL10460" s="1"/>
      <c r="CM10460" s="1"/>
      <c r="CN10460" s="1"/>
      <c r="CO10460" s="1"/>
      <c r="CP10460" s="1"/>
      <c r="CQ10460" s="1"/>
      <c r="CR10460" s="1"/>
      <c r="CS10460" s="1"/>
      <c r="CT10460" s="1"/>
      <c r="CU10460" s="1"/>
      <c r="CV10460" s="1"/>
      <c r="CW10460" s="1"/>
      <c r="CX10460" s="1"/>
      <c r="CY10460" s="1"/>
      <c r="CZ10460" s="1"/>
      <c r="DA10460" s="1"/>
      <c r="DB10460" s="1"/>
      <c r="DC10460" s="1"/>
      <c r="DD10460" s="1"/>
      <c r="DE10460" s="1"/>
      <c r="DF10460" s="1"/>
      <c r="DG10460" s="1"/>
      <c r="DH10460" s="1"/>
      <c r="DI10460" s="1"/>
      <c r="DJ10460" s="1"/>
      <c r="DK10460" s="1"/>
      <c r="DL10460" s="1"/>
      <c r="DM10460" s="1"/>
      <c r="DN10460" s="1"/>
      <c r="DO10460" s="1"/>
    </row>
    <row r="10461" spans="1:119" s="2" customFormat="1">
      <c r="A10461" s="1"/>
      <c r="B10461" s="1"/>
      <c r="C10461" s="1"/>
      <c r="D10461" s="1"/>
      <c r="E10461" s="3"/>
      <c r="F10461" s="11"/>
      <c r="G10461" s="11"/>
      <c r="H10461" s="11"/>
      <c r="I10461" s="5"/>
      <c r="J10461" s="1"/>
      <c r="K10461" s="1"/>
      <c r="L10461" s="1"/>
      <c r="M10461" s="1"/>
      <c r="N10461" s="7"/>
      <c r="O10461" s="11"/>
      <c r="P10461" s="11"/>
      <c r="Q10461" s="11"/>
      <c r="R10461" s="8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  <c r="BR10461" s="1"/>
      <c r="BS10461" s="1"/>
      <c r="BT10461" s="1"/>
      <c r="BU10461" s="1"/>
      <c r="BV10461" s="1"/>
      <c r="BW10461" s="1"/>
      <c r="BX10461" s="1"/>
      <c r="BY10461" s="1"/>
      <c r="BZ10461" s="1"/>
      <c r="CA10461" s="1"/>
      <c r="CB10461" s="1"/>
      <c r="CC10461" s="1"/>
      <c r="CD10461" s="1"/>
      <c r="CE10461" s="1"/>
      <c r="CF10461" s="1"/>
      <c r="CG10461" s="1"/>
      <c r="CH10461" s="1"/>
      <c r="CI10461" s="1"/>
      <c r="CJ10461" s="1"/>
      <c r="CK10461" s="1"/>
      <c r="CL10461" s="1"/>
      <c r="CM10461" s="1"/>
      <c r="CN10461" s="1"/>
      <c r="CO10461" s="1"/>
      <c r="CP10461" s="1"/>
      <c r="CQ10461" s="1"/>
      <c r="CR10461" s="1"/>
      <c r="CS10461" s="1"/>
      <c r="CT10461" s="1"/>
      <c r="CU10461" s="1"/>
      <c r="CV10461" s="1"/>
      <c r="CW10461" s="1"/>
      <c r="CX10461" s="1"/>
      <c r="CY10461" s="1"/>
      <c r="CZ10461" s="1"/>
      <c r="DA10461" s="1"/>
      <c r="DB10461" s="1"/>
      <c r="DC10461" s="1"/>
      <c r="DD10461" s="1"/>
      <c r="DE10461" s="1"/>
      <c r="DF10461" s="1"/>
      <c r="DG10461" s="1"/>
      <c r="DH10461" s="1"/>
      <c r="DI10461" s="1"/>
      <c r="DJ10461" s="1"/>
      <c r="DK10461" s="1"/>
      <c r="DL10461" s="1"/>
      <c r="DM10461" s="1"/>
      <c r="DN10461" s="1"/>
      <c r="DO10461" s="1"/>
    </row>
    <row r="10462" spans="1:119" s="2" customFormat="1">
      <c r="A10462" s="1"/>
      <c r="B10462" s="1"/>
      <c r="C10462" s="1"/>
      <c r="D10462" s="1"/>
      <c r="E10462" s="3"/>
      <c r="F10462" s="11"/>
      <c r="G10462" s="11"/>
      <c r="H10462" s="11"/>
      <c r="I10462" s="5"/>
      <c r="J10462" s="1"/>
      <c r="K10462" s="1"/>
      <c r="L10462" s="1"/>
      <c r="M10462" s="1"/>
      <c r="N10462" s="7"/>
      <c r="O10462" s="11"/>
      <c r="P10462" s="11"/>
      <c r="Q10462" s="11"/>
      <c r="R10462" s="8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  <c r="BM10462" s="1"/>
      <c r="BN10462" s="1"/>
      <c r="BO10462" s="1"/>
      <c r="BP10462" s="1"/>
      <c r="BQ10462" s="1"/>
      <c r="BR10462" s="1"/>
      <c r="BS10462" s="1"/>
      <c r="BT10462" s="1"/>
      <c r="BU10462" s="1"/>
      <c r="BV10462" s="1"/>
      <c r="BW10462" s="1"/>
      <c r="BX10462" s="1"/>
      <c r="BY10462" s="1"/>
      <c r="BZ10462" s="1"/>
      <c r="CA10462" s="1"/>
      <c r="CB10462" s="1"/>
      <c r="CC10462" s="1"/>
      <c r="CD10462" s="1"/>
      <c r="CE10462" s="1"/>
      <c r="CF10462" s="1"/>
      <c r="CG10462" s="1"/>
      <c r="CH10462" s="1"/>
      <c r="CI10462" s="1"/>
      <c r="CJ10462" s="1"/>
      <c r="CK10462" s="1"/>
      <c r="CL10462" s="1"/>
      <c r="CM10462" s="1"/>
      <c r="CN10462" s="1"/>
      <c r="CO10462" s="1"/>
      <c r="CP10462" s="1"/>
      <c r="CQ10462" s="1"/>
      <c r="CR10462" s="1"/>
      <c r="CS10462" s="1"/>
      <c r="CT10462" s="1"/>
      <c r="CU10462" s="1"/>
      <c r="CV10462" s="1"/>
      <c r="CW10462" s="1"/>
      <c r="CX10462" s="1"/>
      <c r="CY10462" s="1"/>
      <c r="CZ10462" s="1"/>
      <c r="DA10462" s="1"/>
      <c r="DB10462" s="1"/>
      <c r="DC10462" s="1"/>
      <c r="DD10462" s="1"/>
      <c r="DE10462" s="1"/>
      <c r="DF10462" s="1"/>
      <c r="DG10462" s="1"/>
      <c r="DH10462" s="1"/>
      <c r="DI10462" s="1"/>
      <c r="DJ10462" s="1"/>
      <c r="DK10462" s="1"/>
      <c r="DL10462" s="1"/>
      <c r="DM10462" s="1"/>
      <c r="DN10462" s="1"/>
      <c r="DO10462" s="1"/>
    </row>
    <row r="10463" spans="1:119" s="2" customFormat="1">
      <c r="A10463" s="1"/>
      <c r="B10463" s="1"/>
      <c r="C10463" s="1"/>
      <c r="D10463" s="1"/>
      <c r="E10463" s="3"/>
      <c r="F10463" s="11"/>
      <c r="G10463" s="11"/>
      <c r="H10463" s="11"/>
      <c r="I10463" s="5"/>
      <c r="J10463" s="1"/>
      <c r="K10463" s="1"/>
      <c r="L10463" s="1"/>
      <c r="M10463" s="1"/>
      <c r="N10463" s="7"/>
      <c r="O10463" s="11"/>
      <c r="P10463" s="11"/>
      <c r="Q10463" s="11"/>
      <c r="R10463" s="8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  <c r="BM10463" s="1"/>
      <c r="BN10463" s="1"/>
      <c r="BO10463" s="1"/>
      <c r="BP10463" s="1"/>
      <c r="BQ10463" s="1"/>
      <c r="BR10463" s="1"/>
      <c r="BS10463" s="1"/>
      <c r="BT10463" s="1"/>
      <c r="BU10463" s="1"/>
      <c r="BV10463" s="1"/>
      <c r="BW10463" s="1"/>
      <c r="BX10463" s="1"/>
      <c r="BY10463" s="1"/>
      <c r="BZ10463" s="1"/>
      <c r="CA10463" s="1"/>
      <c r="CB10463" s="1"/>
      <c r="CC10463" s="1"/>
      <c r="CD10463" s="1"/>
      <c r="CE10463" s="1"/>
      <c r="CF10463" s="1"/>
      <c r="CG10463" s="1"/>
      <c r="CH10463" s="1"/>
      <c r="CI10463" s="1"/>
      <c r="CJ10463" s="1"/>
      <c r="CK10463" s="1"/>
      <c r="CL10463" s="1"/>
      <c r="CM10463" s="1"/>
      <c r="CN10463" s="1"/>
      <c r="CO10463" s="1"/>
      <c r="CP10463" s="1"/>
      <c r="CQ10463" s="1"/>
      <c r="CR10463" s="1"/>
      <c r="CS10463" s="1"/>
      <c r="CT10463" s="1"/>
      <c r="CU10463" s="1"/>
      <c r="CV10463" s="1"/>
      <c r="CW10463" s="1"/>
      <c r="CX10463" s="1"/>
      <c r="CY10463" s="1"/>
      <c r="CZ10463" s="1"/>
      <c r="DA10463" s="1"/>
      <c r="DB10463" s="1"/>
      <c r="DC10463" s="1"/>
      <c r="DD10463" s="1"/>
      <c r="DE10463" s="1"/>
      <c r="DF10463" s="1"/>
      <c r="DG10463" s="1"/>
      <c r="DH10463" s="1"/>
      <c r="DI10463" s="1"/>
      <c r="DJ10463" s="1"/>
      <c r="DK10463" s="1"/>
      <c r="DL10463" s="1"/>
      <c r="DM10463" s="1"/>
      <c r="DN10463" s="1"/>
      <c r="DO10463" s="1"/>
    </row>
    <row r="10464" spans="1:119" s="2" customFormat="1">
      <c r="A10464" s="1"/>
      <c r="B10464" s="1"/>
      <c r="C10464" s="1"/>
      <c r="D10464" s="1"/>
      <c r="E10464" s="3"/>
      <c r="F10464" s="11"/>
      <c r="G10464" s="11"/>
      <c r="H10464" s="11"/>
      <c r="I10464" s="5"/>
      <c r="J10464" s="1"/>
      <c r="K10464" s="1"/>
      <c r="L10464" s="1"/>
      <c r="M10464" s="1"/>
      <c r="N10464" s="7"/>
      <c r="O10464" s="11"/>
      <c r="P10464" s="11"/>
      <c r="Q10464" s="11"/>
      <c r="R10464" s="8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  <c r="BM10464" s="1"/>
      <c r="BN10464" s="1"/>
      <c r="BO10464" s="1"/>
      <c r="BP10464" s="1"/>
      <c r="BQ10464" s="1"/>
      <c r="BR10464" s="1"/>
      <c r="BS10464" s="1"/>
      <c r="BT10464" s="1"/>
      <c r="BU10464" s="1"/>
      <c r="BV10464" s="1"/>
      <c r="BW10464" s="1"/>
      <c r="BX10464" s="1"/>
      <c r="BY10464" s="1"/>
      <c r="BZ10464" s="1"/>
      <c r="CA10464" s="1"/>
      <c r="CB10464" s="1"/>
      <c r="CC10464" s="1"/>
      <c r="CD10464" s="1"/>
      <c r="CE10464" s="1"/>
      <c r="CF10464" s="1"/>
      <c r="CG10464" s="1"/>
      <c r="CH10464" s="1"/>
      <c r="CI10464" s="1"/>
      <c r="CJ10464" s="1"/>
      <c r="CK10464" s="1"/>
      <c r="CL10464" s="1"/>
      <c r="CM10464" s="1"/>
      <c r="CN10464" s="1"/>
      <c r="CO10464" s="1"/>
      <c r="CP10464" s="1"/>
      <c r="CQ10464" s="1"/>
      <c r="CR10464" s="1"/>
      <c r="CS10464" s="1"/>
      <c r="CT10464" s="1"/>
      <c r="CU10464" s="1"/>
      <c r="CV10464" s="1"/>
      <c r="CW10464" s="1"/>
      <c r="CX10464" s="1"/>
      <c r="CY10464" s="1"/>
      <c r="CZ10464" s="1"/>
      <c r="DA10464" s="1"/>
      <c r="DB10464" s="1"/>
      <c r="DC10464" s="1"/>
      <c r="DD10464" s="1"/>
      <c r="DE10464" s="1"/>
      <c r="DF10464" s="1"/>
      <c r="DG10464" s="1"/>
      <c r="DH10464" s="1"/>
      <c r="DI10464" s="1"/>
      <c r="DJ10464" s="1"/>
      <c r="DK10464" s="1"/>
      <c r="DL10464" s="1"/>
      <c r="DM10464" s="1"/>
      <c r="DN10464" s="1"/>
      <c r="DO10464" s="1"/>
    </row>
    <row r="10465" spans="1:119" s="2" customFormat="1">
      <c r="A10465" s="1"/>
      <c r="B10465" s="1"/>
      <c r="C10465" s="1"/>
      <c r="D10465" s="1"/>
      <c r="E10465" s="3"/>
      <c r="F10465" s="11"/>
      <c r="G10465" s="11"/>
      <c r="H10465" s="11"/>
      <c r="I10465" s="5"/>
      <c r="J10465" s="1"/>
      <c r="K10465" s="1"/>
      <c r="L10465" s="1"/>
      <c r="M10465" s="1"/>
      <c r="N10465" s="7"/>
      <c r="O10465" s="11"/>
      <c r="P10465" s="11"/>
      <c r="Q10465" s="11"/>
      <c r="R10465" s="8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  <c r="BR10465" s="1"/>
      <c r="BS10465" s="1"/>
      <c r="BT10465" s="1"/>
      <c r="BU10465" s="1"/>
      <c r="BV10465" s="1"/>
      <c r="BW10465" s="1"/>
      <c r="BX10465" s="1"/>
      <c r="BY10465" s="1"/>
      <c r="BZ10465" s="1"/>
      <c r="CA10465" s="1"/>
      <c r="CB10465" s="1"/>
      <c r="CC10465" s="1"/>
      <c r="CD10465" s="1"/>
      <c r="CE10465" s="1"/>
      <c r="CF10465" s="1"/>
      <c r="CG10465" s="1"/>
      <c r="CH10465" s="1"/>
      <c r="CI10465" s="1"/>
      <c r="CJ10465" s="1"/>
      <c r="CK10465" s="1"/>
      <c r="CL10465" s="1"/>
      <c r="CM10465" s="1"/>
      <c r="CN10465" s="1"/>
      <c r="CO10465" s="1"/>
      <c r="CP10465" s="1"/>
      <c r="CQ10465" s="1"/>
      <c r="CR10465" s="1"/>
      <c r="CS10465" s="1"/>
      <c r="CT10465" s="1"/>
      <c r="CU10465" s="1"/>
      <c r="CV10465" s="1"/>
      <c r="CW10465" s="1"/>
      <c r="CX10465" s="1"/>
      <c r="CY10465" s="1"/>
      <c r="CZ10465" s="1"/>
      <c r="DA10465" s="1"/>
      <c r="DB10465" s="1"/>
      <c r="DC10465" s="1"/>
      <c r="DD10465" s="1"/>
      <c r="DE10465" s="1"/>
      <c r="DF10465" s="1"/>
      <c r="DG10465" s="1"/>
      <c r="DH10465" s="1"/>
      <c r="DI10465" s="1"/>
      <c r="DJ10465" s="1"/>
      <c r="DK10465" s="1"/>
      <c r="DL10465" s="1"/>
      <c r="DM10465" s="1"/>
      <c r="DN10465" s="1"/>
      <c r="DO10465" s="1"/>
    </row>
    <row r="10466" spans="1:119" s="2" customFormat="1">
      <c r="A10466" s="1"/>
      <c r="B10466" s="1"/>
      <c r="C10466" s="1"/>
      <c r="D10466" s="1"/>
      <c r="E10466" s="3"/>
      <c r="F10466" s="11"/>
      <c r="G10466" s="11"/>
      <c r="H10466" s="11"/>
      <c r="I10466" s="5"/>
      <c r="J10466" s="1"/>
      <c r="K10466" s="1"/>
      <c r="L10466" s="1"/>
      <c r="M10466" s="1"/>
      <c r="N10466" s="7"/>
      <c r="O10466" s="11"/>
      <c r="P10466" s="11"/>
      <c r="Q10466" s="11"/>
      <c r="R10466" s="8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  <c r="BM10466" s="1"/>
      <c r="BN10466" s="1"/>
      <c r="BO10466" s="1"/>
      <c r="BP10466" s="1"/>
      <c r="BQ10466" s="1"/>
      <c r="BR10466" s="1"/>
      <c r="BS10466" s="1"/>
      <c r="BT10466" s="1"/>
      <c r="BU10466" s="1"/>
      <c r="BV10466" s="1"/>
      <c r="BW10466" s="1"/>
      <c r="BX10466" s="1"/>
      <c r="BY10466" s="1"/>
      <c r="BZ10466" s="1"/>
      <c r="CA10466" s="1"/>
      <c r="CB10466" s="1"/>
      <c r="CC10466" s="1"/>
      <c r="CD10466" s="1"/>
      <c r="CE10466" s="1"/>
      <c r="CF10466" s="1"/>
      <c r="CG10466" s="1"/>
      <c r="CH10466" s="1"/>
      <c r="CI10466" s="1"/>
      <c r="CJ10466" s="1"/>
      <c r="CK10466" s="1"/>
      <c r="CL10466" s="1"/>
      <c r="CM10466" s="1"/>
      <c r="CN10466" s="1"/>
      <c r="CO10466" s="1"/>
      <c r="CP10466" s="1"/>
      <c r="CQ10466" s="1"/>
      <c r="CR10466" s="1"/>
      <c r="CS10466" s="1"/>
      <c r="CT10466" s="1"/>
      <c r="CU10466" s="1"/>
      <c r="CV10466" s="1"/>
      <c r="CW10466" s="1"/>
      <c r="CX10466" s="1"/>
      <c r="CY10466" s="1"/>
      <c r="CZ10466" s="1"/>
      <c r="DA10466" s="1"/>
      <c r="DB10466" s="1"/>
      <c r="DC10466" s="1"/>
      <c r="DD10466" s="1"/>
      <c r="DE10466" s="1"/>
      <c r="DF10466" s="1"/>
      <c r="DG10466" s="1"/>
      <c r="DH10466" s="1"/>
      <c r="DI10466" s="1"/>
      <c r="DJ10466" s="1"/>
      <c r="DK10466" s="1"/>
      <c r="DL10466" s="1"/>
      <c r="DM10466" s="1"/>
      <c r="DN10466" s="1"/>
      <c r="DO10466" s="1"/>
    </row>
    <row r="10467" spans="1:119" s="2" customFormat="1">
      <c r="A10467" s="1"/>
      <c r="B10467" s="1"/>
      <c r="C10467" s="1"/>
      <c r="D10467" s="1"/>
      <c r="E10467" s="3"/>
      <c r="F10467" s="11"/>
      <c r="G10467" s="11"/>
      <c r="H10467" s="11"/>
      <c r="I10467" s="5"/>
      <c r="J10467" s="1"/>
      <c r="K10467" s="1"/>
      <c r="L10467" s="1"/>
      <c r="M10467" s="1"/>
      <c r="N10467" s="7"/>
      <c r="O10467" s="11"/>
      <c r="P10467" s="11"/>
      <c r="Q10467" s="11"/>
      <c r="R10467" s="8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  <c r="BM10467" s="1"/>
      <c r="BN10467" s="1"/>
      <c r="BO10467" s="1"/>
      <c r="BP10467" s="1"/>
      <c r="BQ10467" s="1"/>
      <c r="BR10467" s="1"/>
      <c r="BS10467" s="1"/>
      <c r="BT10467" s="1"/>
      <c r="BU10467" s="1"/>
      <c r="BV10467" s="1"/>
      <c r="BW10467" s="1"/>
      <c r="BX10467" s="1"/>
      <c r="BY10467" s="1"/>
      <c r="BZ10467" s="1"/>
      <c r="CA10467" s="1"/>
      <c r="CB10467" s="1"/>
      <c r="CC10467" s="1"/>
      <c r="CD10467" s="1"/>
      <c r="CE10467" s="1"/>
      <c r="CF10467" s="1"/>
      <c r="CG10467" s="1"/>
      <c r="CH10467" s="1"/>
      <c r="CI10467" s="1"/>
      <c r="CJ10467" s="1"/>
      <c r="CK10467" s="1"/>
      <c r="CL10467" s="1"/>
      <c r="CM10467" s="1"/>
      <c r="CN10467" s="1"/>
      <c r="CO10467" s="1"/>
      <c r="CP10467" s="1"/>
      <c r="CQ10467" s="1"/>
      <c r="CR10467" s="1"/>
      <c r="CS10467" s="1"/>
      <c r="CT10467" s="1"/>
      <c r="CU10467" s="1"/>
      <c r="CV10467" s="1"/>
      <c r="CW10467" s="1"/>
      <c r="CX10467" s="1"/>
      <c r="CY10467" s="1"/>
      <c r="CZ10467" s="1"/>
      <c r="DA10467" s="1"/>
      <c r="DB10467" s="1"/>
      <c r="DC10467" s="1"/>
      <c r="DD10467" s="1"/>
      <c r="DE10467" s="1"/>
      <c r="DF10467" s="1"/>
      <c r="DG10467" s="1"/>
      <c r="DH10467" s="1"/>
      <c r="DI10467" s="1"/>
      <c r="DJ10467" s="1"/>
      <c r="DK10467" s="1"/>
      <c r="DL10467" s="1"/>
      <c r="DM10467" s="1"/>
      <c r="DN10467" s="1"/>
      <c r="DO10467" s="1"/>
    </row>
    <row r="10468" spans="1:119" s="2" customFormat="1">
      <c r="A10468" s="1"/>
      <c r="B10468" s="1"/>
      <c r="C10468" s="1"/>
      <c r="D10468" s="1"/>
      <c r="E10468" s="3"/>
      <c r="F10468" s="11"/>
      <c r="G10468" s="11"/>
      <c r="H10468" s="11"/>
      <c r="I10468" s="5"/>
      <c r="J10468" s="1"/>
      <c r="K10468" s="1"/>
      <c r="L10468" s="1"/>
      <c r="M10468" s="1"/>
      <c r="N10468" s="7"/>
      <c r="O10468" s="11"/>
      <c r="P10468" s="11"/>
      <c r="Q10468" s="11"/>
      <c r="R10468" s="8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  <c r="BM10468" s="1"/>
      <c r="BN10468" s="1"/>
      <c r="BO10468" s="1"/>
      <c r="BP10468" s="1"/>
      <c r="BQ10468" s="1"/>
      <c r="BR10468" s="1"/>
      <c r="BS10468" s="1"/>
      <c r="BT10468" s="1"/>
      <c r="BU10468" s="1"/>
      <c r="BV10468" s="1"/>
      <c r="BW10468" s="1"/>
      <c r="BX10468" s="1"/>
      <c r="BY10468" s="1"/>
      <c r="BZ10468" s="1"/>
      <c r="CA10468" s="1"/>
      <c r="CB10468" s="1"/>
      <c r="CC10468" s="1"/>
      <c r="CD10468" s="1"/>
      <c r="CE10468" s="1"/>
      <c r="CF10468" s="1"/>
      <c r="CG10468" s="1"/>
      <c r="CH10468" s="1"/>
      <c r="CI10468" s="1"/>
      <c r="CJ10468" s="1"/>
      <c r="CK10468" s="1"/>
      <c r="CL10468" s="1"/>
      <c r="CM10468" s="1"/>
      <c r="CN10468" s="1"/>
      <c r="CO10468" s="1"/>
      <c r="CP10468" s="1"/>
      <c r="CQ10468" s="1"/>
      <c r="CR10468" s="1"/>
      <c r="CS10468" s="1"/>
      <c r="CT10468" s="1"/>
      <c r="CU10468" s="1"/>
      <c r="CV10468" s="1"/>
      <c r="CW10468" s="1"/>
      <c r="CX10468" s="1"/>
      <c r="CY10468" s="1"/>
      <c r="CZ10468" s="1"/>
      <c r="DA10468" s="1"/>
      <c r="DB10468" s="1"/>
      <c r="DC10468" s="1"/>
      <c r="DD10468" s="1"/>
      <c r="DE10468" s="1"/>
      <c r="DF10468" s="1"/>
      <c r="DG10468" s="1"/>
      <c r="DH10468" s="1"/>
      <c r="DI10468" s="1"/>
      <c r="DJ10468" s="1"/>
      <c r="DK10468" s="1"/>
      <c r="DL10468" s="1"/>
      <c r="DM10468" s="1"/>
      <c r="DN10468" s="1"/>
      <c r="DO10468" s="1"/>
    </row>
    <row r="10469" spans="1:119" s="2" customFormat="1">
      <c r="A10469" s="1"/>
      <c r="B10469" s="1"/>
      <c r="C10469" s="1"/>
      <c r="D10469" s="1"/>
      <c r="E10469" s="3"/>
      <c r="F10469" s="11"/>
      <c r="G10469" s="11"/>
      <c r="H10469" s="11"/>
      <c r="I10469" s="5"/>
      <c r="J10469" s="1"/>
      <c r="K10469" s="1"/>
      <c r="L10469" s="1"/>
      <c r="M10469" s="1"/>
      <c r="N10469" s="7"/>
      <c r="O10469" s="11"/>
      <c r="P10469" s="11"/>
      <c r="Q10469" s="11"/>
      <c r="R10469" s="8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  <c r="BR10469" s="1"/>
      <c r="BS10469" s="1"/>
      <c r="BT10469" s="1"/>
      <c r="BU10469" s="1"/>
      <c r="BV10469" s="1"/>
      <c r="BW10469" s="1"/>
      <c r="BX10469" s="1"/>
      <c r="BY10469" s="1"/>
      <c r="BZ10469" s="1"/>
      <c r="CA10469" s="1"/>
      <c r="CB10469" s="1"/>
      <c r="CC10469" s="1"/>
      <c r="CD10469" s="1"/>
      <c r="CE10469" s="1"/>
      <c r="CF10469" s="1"/>
      <c r="CG10469" s="1"/>
      <c r="CH10469" s="1"/>
      <c r="CI10469" s="1"/>
      <c r="CJ10469" s="1"/>
      <c r="CK10469" s="1"/>
      <c r="CL10469" s="1"/>
      <c r="CM10469" s="1"/>
      <c r="CN10469" s="1"/>
      <c r="CO10469" s="1"/>
      <c r="CP10469" s="1"/>
      <c r="CQ10469" s="1"/>
      <c r="CR10469" s="1"/>
      <c r="CS10469" s="1"/>
      <c r="CT10469" s="1"/>
      <c r="CU10469" s="1"/>
      <c r="CV10469" s="1"/>
      <c r="CW10469" s="1"/>
      <c r="CX10469" s="1"/>
      <c r="CY10469" s="1"/>
      <c r="CZ10469" s="1"/>
      <c r="DA10469" s="1"/>
      <c r="DB10469" s="1"/>
      <c r="DC10469" s="1"/>
      <c r="DD10469" s="1"/>
      <c r="DE10469" s="1"/>
      <c r="DF10469" s="1"/>
      <c r="DG10469" s="1"/>
      <c r="DH10469" s="1"/>
      <c r="DI10469" s="1"/>
      <c r="DJ10469" s="1"/>
      <c r="DK10469" s="1"/>
      <c r="DL10469" s="1"/>
      <c r="DM10469" s="1"/>
      <c r="DN10469" s="1"/>
      <c r="DO10469" s="1"/>
    </row>
    <row r="10470" spans="1:119" s="2" customFormat="1">
      <c r="A10470" s="1"/>
      <c r="B10470" s="1"/>
      <c r="C10470" s="1"/>
      <c r="D10470" s="1"/>
      <c r="E10470" s="3"/>
      <c r="F10470" s="11"/>
      <c r="G10470" s="11"/>
      <c r="H10470" s="11"/>
      <c r="I10470" s="5"/>
      <c r="J10470" s="1"/>
      <c r="K10470" s="1"/>
      <c r="L10470" s="1"/>
      <c r="M10470" s="1"/>
      <c r="N10470" s="7"/>
      <c r="O10470" s="11"/>
      <c r="P10470" s="11"/>
      <c r="Q10470" s="11"/>
      <c r="R10470" s="8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  <c r="BR10470" s="1"/>
      <c r="BS10470" s="1"/>
      <c r="BT10470" s="1"/>
      <c r="BU10470" s="1"/>
      <c r="BV10470" s="1"/>
      <c r="BW10470" s="1"/>
      <c r="BX10470" s="1"/>
      <c r="BY10470" s="1"/>
      <c r="BZ10470" s="1"/>
      <c r="CA10470" s="1"/>
      <c r="CB10470" s="1"/>
      <c r="CC10470" s="1"/>
      <c r="CD10470" s="1"/>
      <c r="CE10470" s="1"/>
      <c r="CF10470" s="1"/>
      <c r="CG10470" s="1"/>
      <c r="CH10470" s="1"/>
      <c r="CI10470" s="1"/>
      <c r="CJ10470" s="1"/>
      <c r="CK10470" s="1"/>
      <c r="CL10470" s="1"/>
      <c r="CM10470" s="1"/>
      <c r="CN10470" s="1"/>
      <c r="CO10470" s="1"/>
      <c r="CP10470" s="1"/>
      <c r="CQ10470" s="1"/>
      <c r="CR10470" s="1"/>
      <c r="CS10470" s="1"/>
      <c r="CT10470" s="1"/>
      <c r="CU10470" s="1"/>
      <c r="CV10470" s="1"/>
      <c r="CW10470" s="1"/>
      <c r="CX10470" s="1"/>
      <c r="CY10470" s="1"/>
      <c r="CZ10470" s="1"/>
      <c r="DA10470" s="1"/>
      <c r="DB10470" s="1"/>
      <c r="DC10470" s="1"/>
      <c r="DD10470" s="1"/>
      <c r="DE10470" s="1"/>
      <c r="DF10470" s="1"/>
      <c r="DG10470" s="1"/>
      <c r="DH10470" s="1"/>
      <c r="DI10470" s="1"/>
      <c r="DJ10470" s="1"/>
      <c r="DK10470" s="1"/>
      <c r="DL10470" s="1"/>
      <c r="DM10470" s="1"/>
      <c r="DN10470" s="1"/>
      <c r="DO10470" s="1"/>
    </row>
    <row r="10471" spans="1:119" s="2" customFormat="1">
      <c r="A10471" s="1"/>
      <c r="B10471" s="1"/>
      <c r="C10471" s="1"/>
      <c r="D10471" s="1"/>
      <c r="E10471" s="3"/>
      <c r="F10471" s="11"/>
      <c r="G10471" s="11"/>
      <c r="H10471" s="11"/>
      <c r="I10471" s="5"/>
      <c r="J10471" s="1"/>
      <c r="K10471" s="1"/>
      <c r="L10471" s="1"/>
      <c r="M10471" s="1"/>
      <c r="N10471" s="7"/>
      <c r="O10471" s="11"/>
      <c r="P10471" s="11"/>
      <c r="Q10471" s="11"/>
      <c r="R10471" s="8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  <c r="BR10471" s="1"/>
      <c r="BS10471" s="1"/>
      <c r="BT10471" s="1"/>
      <c r="BU10471" s="1"/>
      <c r="BV10471" s="1"/>
      <c r="BW10471" s="1"/>
      <c r="BX10471" s="1"/>
      <c r="BY10471" s="1"/>
      <c r="BZ10471" s="1"/>
      <c r="CA10471" s="1"/>
      <c r="CB10471" s="1"/>
      <c r="CC10471" s="1"/>
      <c r="CD10471" s="1"/>
      <c r="CE10471" s="1"/>
      <c r="CF10471" s="1"/>
      <c r="CG10471" s="1"/>
      <c r="CH10471" s="1"/>
      <c r="CI10471" s="1"/>
      <c r="CJ10471" s="1"/>
      <c r="CK10471" s="1"/>
      <c r="CL10471" s="1"/>
      <c r="CM10471" s="1"/>
      <c r="CN10471" s="1"/>
      <c r="CO10471" s="1"/>
      <c r="CP10471" s="1"/>
      <c r="CQ10471" s="1"/>
      <c r="CR10471" s="1"/>
      <c r="CS10471" s="1"/>
      <c r="CT10471" s="1"/>
      <c r="CU10471" s="1"/>
      <c r="CV10471" s="1"/>
      <c r="CW10471" s="1"/>
      <c r="CX10471" s="1"/>
      <c r="CY10471" s="1"/>
      <c r="CZ10471" s="1"/>
      <c r="DA10471" s="1"/>
      <c r="DB10471" s="1"/>
      <c r="DC10471" s="1"/>
      <c r="DD10471" s="1"/>
      <c r="DE10471" s="1"/>
      <c r="DF10471" s="1"/>
      <c r="DG10471" s="1"/>
      <c r="DH10471" s="1"/>
      <c r="DI10471" s="1"/>
      <c r="DJ10471" s="1"/>
      <c r="DK10471" s="1"/>
      <c r="DL10471" s="1"/>
      <c r="DM10471" s="1"/>
      <c r="DN10471" s="1"/>
      <c r="DO10471" s="1"/>
    </row>
    <row r="10472" spans="1:119" s="2" customFormat="1">
      <c r="A10472" s="1"/>
      <c r="B10472" s="1"/>
      <c r="C10472" s="1"/>
      <c r="D10472" s="1"/>
      <c r="E10472" s="3"/>
      <c r="F10472" s="11"/>
      <c r="G10472" s="11"/>
      <c r="H10472" s="11"/>
      <c r="I10472" s="5"/>
      <c r="J10472" s="1"/>
      <c r="K10472" s="1"/>
      <c r="L10472" s="1"/>
      <c r="M10472" s="1"/>
      <c r="N10472" s="7"/>
      <c r="O10472" s="11"/>
      <c r="P10472" s="11"/>
      <c r="Q10472" s="11"/>
      <c r="R10472" s="8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  <c r="BR10472" s="1"/>
      <c r="BS10472" s="1"/>
      <c r="BT10472" s="1"/>
      <c r="BU10472" s="1"/>
      <c r="BV10472" s="1"/>
      <c r="BW10472" s="1"/>
      <c r="BX10472" s="1"/>
      <c r="BY10472" s="1"/>
      <c r="BZ10472" s="1"/>
      <c r="CA10472" s="1"/>
      <c r="CB10472" s="1"/>
      <c r="CC10472" s="1"/>
      <c r="CD10472" s="1"/>
      <c r="CE10472" s="1"/>
      <c r="CF10472" s="1"/>
      <c r="CG10472" s="1"/>
      <c r="CH10472" s="1"/>
      <c r="CI10472" s="1"/>
      <c r="CJ10472" s="1"/>
      <c r="CK10472" s="1"/>
      <c r="CL10472" s="1"/>
      <c r="CM10472" s="1"/>
      <c r="CN10472" s="1"/>
      <c r="CO10472" s="1"/>
      <c r="CP10472" s="1"/>
      <c r="CQ10472" s="1"/>
      <c r="CR10472" s="1"/>
      <c r="CS10472" s="1"/>
      <c r="CT10472" s="1"/>
      <c r="CU10472" s="1"/>
      <c r="CV10472" s="1"/>
      <c r="CW10472" s="1"/>
      <c r="CX10472" s="1"/>
      <c r="CY10472" s="1"/>
      <c r="CZ10472" s="1"/>
      <c r="DA10472" s="1"/>
      <c r="DB10472" s="1"/>
      <c r="DC10472" s="1"/>
      <c r="DD10472" s="1"/>
      <c r="DE10472" s="1"/>
      <c r="DF10472" s="1"/>
      <c r="DG10472" s="1"/>
      <c r="DH10472" s="1"/>
      <c r="DI10472" s="1"/>
      <c r="DJ10472" s="1"/>
      <c r="DK10472" s="1"/>
      <c r="DL10472" s="1"/>
      <c r="DM10472" s="1"/>
      <c r="DN10472" s="1"/>
      <c r="DO10472" s="1"/>
    </row>
    <row r="10473" spans="1:119" s="2" customFormat="1">
      <c r="A10473" s="1"/>
      <c r="B10473" s="1"/>
      <c r="C10473" s="1"/>
      <c r="D10473" s="1"/>
      <c r="E10473" s="3"/>
      <c r="F10473" s="11"/>
      <c r="G10473" s="11"/>
      <c r="H10473" s="11"/>
      <c r="I10473" s="5"/>
      <c r="J10473" s="1"/>
      <c r="K10473" s="1"/>
      <c r="L10473" s="1"/>
      <c r="M10473" s="1"/>
      <c r="N10473" s="7"/>
      <c r="O10473" s="11"/>
      <c r="P10473" s="11"/>
      <c r="Q10473" s="11"/>
      <c r="R10473" s="8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  <c r="BR10473" s="1"/>
      <c r="BS10473" s="1"/>
      <c r="BT10473" s="1"/>
      <c r="BU10473" s="1"/>
      <c r="BV10473" s="1"/>
      <c r="BW10473" s="1"/>
      <c r="BX10473" s="1"/>
      <c r="BY10473" s="1"/>
      <c r="BZ10473" s="1"/>
      <c r="CA10473" s="1"/>
      <c r="CB10473" s="1"/>
      <c r="CC10473" s="1"/>
      <c r="CD10473" s="1"/>
      <c r="CE10473" s="1"/>
      <c r="CF10473" s="1"/>
      <c r="CG10473" s="1"/>
      <c r="CH10473" s="1"/>
      <c r="CI10473" s="1"/>
      <c r="CJ10473" s="1"/>
      <c r="CK10473" s="1"/>
      <c r="CL10473" s="1"/>
      <c r="CM10473" s="1"/>
      <c r="CN10473" s="1"/>
      <c r="CO10473" s="1"/>
      <c r="CP10473" s="1"/>
      <c r="CQ10473" s="1"/>
      <c r="CR10473" s="1"/>
      <c r="CS10473" s="1"/>
      <c r="CT10473" s="1"/>
      <c r="CU10473" s="1"/>
      <c r="CV10473" s="1"/>
      <c r="CW10473" s="1"/>
      <c r="CX10473" s="1"/>
      <c r="CY10473" s="1"/>
      <c r="CZ10473" s="1"/>
      <c r="DA10473" s="1"/>
      <c r="DB10473" s="1"/>
      <c r="DC10473" s="1"/>
      <c r="DD10473" s="1"/>
      <c r="DE10473" s="1"/>
      <c r="DF10473" s="1"/>
      <c r="DG10473" s="1"/>
      <c r="DH10473" s="1"/>
      <c r="DI10473" s="1"/>
      <c r="DJ10473" s="1"/>
      <c r="DK10473" s="1"/>
      <c r="DL10473" s="1"/>
      <c r="DM10473" s="1"/>
      <c r="DN10473" s="1"/>
      <c r="DO10473" s="1"/>
    </row>
    <row r="10474" spans="1:119" s="2" customFormat="1">
      <c r="A10474" s="1"/>
      <c r="B10474" s="1"/>
      <c r="C10474" s="1"/>
      <c r="D10474" s="1"/>
      <c r="E10474" s="3"/>
      <c r="F10474" s="11"/>
      <c r="G10474" s="11"/>
      <c r="H10474" s="11"/>
      <c r="I10474" s="5"/>
      <c r="J10474" s="1"/>
      <c r="K10474" s="1"/>
      <c r="L10474" s="1"/>
      <c r="M10474" s="1"/>
      <c r="N10474" s="7"/>
      <c r="O10474" s="11"/>
      <c r="P10474" s="11"/>
      <c r="Q10474" s="11"/>
      <c r="R10474" s="8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  <c r="BR10474" s="1"/>
      <c r="BS10474" s="1"/>
      <c r="BT10474" s="1"/>
      <c r="BU10474" s="1"/>
      <c r="BV10474" s="1"/>
      <c r="BW10474" s="1"/>
      <c r="BX10474" s="1"/>
      <c r="BY10474" s="1"/>
      <c r="BZ10474" s="1"/>
      <c r="CA10474" s="1"/>
      <c r="CB10474" s="1"/>
      <c r="CC10474" s="1"/>
      <c r="CD10474" s="1"/>
      <c r="CE10474" s="1"/>
      <c r="CF10474" s="1"/>
      <c r="CG10474" s="1"/>
      <c r="CH10474" s="1"/>
      <c r="CI10474" s="1"/>
      <c r="CJ10474" s="1"/>
      <c r="CK10474" s="1"/>
      <c r="CL10474" s="1"/>
      <c r="CM10474" s="1"/>
      <c r="CN10474" s="1"/>
      <c r="CO10474" s="1"/>
      <c r="CP10474" s="1"/>
      <c r="CQ10474" s="1"/>
      <c r="CR10474" s="1"/>
      <c r="CS10474" s="1"/>
      <c r="CT10474" s="1"/>
      <c r="CU10474" s="1"/>
      <c r="CV10474" s="1"/>
      <c r="CW10474" s="1"/>
      <c r="CX10474" s="1"/>
      <c r="CY10474" s="1"/>
      <c r="CZ10474" s="1"/>
      <c r="DA10474" s="1"/>
      <c r="DB10474" s="1"/>
      <c r="DC10474" s="1"/>
      <c r="DD10474" s="1"/>
      <c r="DE10474" s="1"/>
      <c r="DF10474" s="1"/>
      <c r="DG10474" s="1"/>
      <c r="DH10474" s="1"/>
      <c r="DI10474" s="1"/>
      <c r="DJ10474" s="1"/>
      <c r="DK10474" s="1"/>
      <c r="DL10474" s="1"/>
      <c r="DM10474" s="1"/>
      <c r="DN10474" s="1"/>
      <c r="DO10474" s="1"/>
    </row>
    <row r="10475" spans="1:119" s="2" customFormat="1">
      <c r="A10475" s="1"/>
      <c r="B10475" s="1"/>
      <c r="C10475" s="1"/>
      <c r="D10475" s="1"/>
      <c r="E10475" s="3"/>
      <c r="F10475" s="11"/>
      <c r="G10475" s="11"/>
      <c r="H10475" s="11"/>
      <c r="I10475" s="5"/>
      <c r="J10475" s="1"/>
      <c r="K10475" s="1"/>
      <c r="L10475" s="1"/>
      <c r="M10475" s="1"/>
      <c r="N10475" s="7"/>
      <c r="O10475" s="11"/>
      <c r="P10475" s="11"/>
      <c r="Q10475" s="11"/>
      <c r="R10475" s="8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  <c r="BR10475" s="1"/>
      <c r="BS10475" s="1"/>
      <c r="BT10475" s="1"/>
      <c r="BU10475" s="1"/>
      <c r="BV10475" s="1"/>
      <c r="BW10475" s="1"/>
      <c r="BX10475" s="1"/>
      <c r="BY10475" s="1"/>
      <c r="BZ10475" s="1"/>
      <c r="CA10475" s="1"/>
      <c r="CB10475" s="1"/>
      <c r="CC10475" s="1"/>
      <c r="CD10475" s="1"/>
      <c r="CE10475" s="1"/>
      <c r="CF10475" s="1"/>
      <c r="CG10475" s="1"/>
      <c r="CH10475" s="1"/>
      <c r="CI10475" s="1"/>
      <c r="CJ10475" s="1"/>
      <c r="CK10475" s="1"/>
      <c r="CL10475" s="1"/>
      <c r="CM10475" s="1"/>
      <c r="CN10475" s="1"/>
      <c r="CO10475" s="1"/>
      <c r="CP10475" s="1"/>
      <c r="CQ10475" s="1"/>
      <c r="CR10475" s="1"/>
      <c r="CS10475" s="1"/>
      <c r="CT10475" s="1"/>
      <c r="CU10475" s="1"/>
      <c r="CV10475" s="1"/>
      <c r="CW10475" s="1"/>
      <c r="CX10475" s="1"/>
      <c r="CY10475" s="1"/>
      <c r="CZ10475" s="1"/>
      <c r="DA10475" s="1"/>
      <c r="DB10475" s="1"/>
      <c r="DC10475" s="1"/>
      <c r="DD10475" s="1"/>
      <c r="DE10475" s="1"/>
      <c r="DF10475" s="1"/>
      <c r="DG10475" s="1"/>
      <c r="DH10475" s="1"/>
      <c r="DI10475" s="1"/>
      <c r="DJ10475" s="1"/>
      <c r="DK10475" s="1"/>
      <c r="DL10475" s="1"/>
      <c r="DM10475" s="1"/>
      <c r="DN10475" s="1"/>
      <c r="DO10475" s="1"/>
    </row>
    <row r="10476" spans="1:119" s="2" customFormat="1">
      <c r="A10476" s="1"/>
      <c r="B10476" s="1"/>
      <c r="C10476" s="1"/>
      <c r="D10476" s="1"/>
      <c r="E10476" s="3"/>
      <c r="F10476" s="11"/>
      <c r="G10476" s="11"/>
      <c r="H10476" s="11"/>
      <c r="I10476" s="5"/>
      <c r="J10476" s="1"/>
      <c r="K10476" s="1"/>
      <c r="L10476" s="1"/>
      <c r="M10476" s="1"/>
      <c r="N10476" s="7"/>
      <c r="O10476" s="11"/>
      <c r="P10476" s="11"/>
      <c r="Q10476" s="11"/>
      <c r="R10476" s="8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  <c r="BR10476" s="1"/>
      <c r="BS10476" s="1"/>
      <c r="BT10476" s="1"/>
      <c r="BU10476" s="1"/>
      <c r="BV10476" s="1"/>
      <c r="BW10476" s="1"/>
      <c r="BX10476" s="1"/>
      <c r="BY10476" s="1"/>
      <c r="BZ10476" s="1"/>
      <c r="CA10476" s="1"/>
      <c r="CB10476" s="1"/>
      <c r="CC10476" s="1"/>
      <c r="CD10476" s="1"/>
      <c r="CE10476" s="1"/>
      <c r="CF10476" s="1"/>
      <c r="CG10476" s="1"/>
      <c r="CH10476" s="1"/>
      <c r="CI10476" s="1"/>
      <c r="CJ10476" s="1"/>
      <c r="CK10476" s="1"/>
      <c r="CL10476" s="1"/>
      <c r="CM10476" s="1"/>
      <c r="CN10476" s="1"/>
      <c r="CO10476" s="1"/>
      <c r="CP10476" s="1"/>
      <c r="CQ10476" s="1"/>
      <c r="CR10476" s="1"/>
      <c r="CS10476" s="1"/>
      <c r="CT10476" s="1"/>
      <c r="CU10476" s="1"/>
      <c r="CV10476" s="1"/>
      <c r="CW10476" s="1"/>
      <c r="CX10476" s="1"/>
      <c r="CY10476" s="1"/>
      <c r="CZ10476" s="1"/>
      <c r="DA10476" s="1"/>
      <c r="DB10476" s="1"/>
      <c r="DC10476" s="1"/>
      <c r="DD10476" s="1"/>
      <c r="DE10476" s="1"/>
      <c r="DF10476" s="1"/>
      <c r="DG10476" s="1"/>
      <c r="DH10476" s="1"/>
      <c r="DI10476" s="1"/>
      <c r="DJ10476" s="1"/>
      <c r="DK10476" s="1"/>
      <c r="DL10476" s="1"/>
      <c r="DM10476" s="1"/>
      <c r="DN10476" s="1"/>
      <c r="DO10476" s="1"/>
    </row>
    <row r="10477" spans="1:119" s="2" customFormat="1">
      <c r="A10477" s="1"/>
      <c r="B10477" s="1"/>
      <c r="C10477" s="1"/>
      <c r="D10477" s="1"/>
      <c r="E10477" s="3"/>
      <c r="F10477" s="11"/>
      <c r="G10477" s="11"/>
      <c r="H10477" s="11"/>
      <c r="I10477" s="5"/>
      <c r="J10477" s="1"/>
      <c r="K10477" s="1"/>
      <c r="L10477" s="1"/>
      <c r="M10477" s="1"/>
      <c r="N10477" s="7"/>
      <c r="O10477" s="11"/>
      <c r="P10477" s="11"/>
      <c r="Q10477" s="11"/>
      <c r="R10477" s="8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  <c r="BR10477" s="1"/>
      <c r="BS10477" s="1"/>
      <c r="BT10477" s="1"/>
      <c r="BU10477" s="1"/>
      <c r="BV10477" s="1"/>
      <c r="BW10477" s="1"/>
      <c r="BX10477" s="1"/>
      <c r="BY10477" s="1"/>
      <c r="BZ10477" s="1"/>
      <c r="CA10477" s="1"/>
      <c r="CB10477" s="1"/>
      <c r="CC10477" s="1"/>
      <c r="CD10477" s="1"/>
      <c r="CE10477" s="1"/>
      <c r="CF10477" s="1"/>
      <c r="CG10477" s="1"/>
      <c r="CH10477" s="1"/>
      <c r="CI10477" s="1"/>
      <c r="CJ10477" s="1"/>
      <c r="CK10477" s="1"/>
      <c r="CL10477" s="1"/>
      <c r="CM10477" s="1"/>
      <c r="CN10477" s="1"/>
      <c r="CO10477" s="1"/>
      <c r="CP10477" s="1"/>
      <c r="CQ10477" s="1"/>
      <c r="CR10477" s="1"/>
      <c r="CS10477" s="1"/>
      <c r="CT10477" s="1"/>
      <c r="CU10477" s="1"/>
      <c r="CV10477" s="1"/>
      <c r="CW10477" s="1"/>
      <c r="CX10477" s="1"/>
      <c r="CY10477" s="1"/>
      <c r="CZ10477" s="1"/>
      <c r="DA10477" s="1"/>
      <c r="DB10477" s="1"/>
      <c r="DC10477" s="1"/>
      <c r="DD10477" s="1"/>
      <c r="DE10477" s="1"/>
      <c r="DF10477" s="1"/>
      <c r="DG10477" s="1"/>
      <c r="DH10477" s="1"/>
      <c r="DI10477" s="1"/>
      <c r="DJ10477" s="1"/>
      <c r="DK10477" s="1"/>
      <c r="DL10477" s="1"/>
      <c r="DM10477" s="1"/>
      <c r="DN10477" s="1"/>
      <c r="DO10477" s="1"/>
    </row>
    <row r="10478" spans="1:119" s="2" customFormat="1">
      <c r="A10478" s="1"/>
      <c r="B10478" s="1"/>
      <c r="C10478" s="1"/>
      <c r="D10478" s="1"/>
      <c r="E10478" s="3"/>
      <c r="F10478" s="11"/>
      <c r="G10478" s="11"/>
      <c r="H10478" s="11"/>
      <c r="I10478" s="5"/>
      <c r="J10478" s="1"/>
      <c r="K10478" s="1"/>
      <c r="L10478" s="1"/>
      <c r="M10478" s="1"/>
      <c r="N10478" s="7"/>
      <c r="O10478" s="11"/>
      <c r="P10478" s="11"/>
      <c r="Q10478" s="11"/>
      <c r="R10478" s="8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  <c r="BR10478" s="1"/>
      <c r="BS10478" s="1"/>
      <c r="BT10478" s="1"/>
      <c r="BU10478" s="1"/>
      <c r="BV10478" s="1"/>
      <c r="BW10478" s="1"/>
      <c r="BX10478" s="1"/>
      <c r="BY10478" s="1"/>
      <c r="BZ10478" s="1"/>
      <c r="CA10478" s="1"/>
      <c r="CB10478" s="1"/>
      <c r="CC10478" s="1"/>
      <c r="CD10478" s="1"/>
      <c r="CE10478" s="1"/>
      <c r="CF10478" s="1"/>
      <c r="CG10478" s="1"/>
      <c r="CH10478" s="1"/>
      <c r="CI10478" s="1"/>
      <c r="CJ10478" s="1"/>
      <c r="CK10478" s="1"/>
      <c r="CL10478" s="1"/>
      <c r="CM10478" s="1"/>
      <c r="CN10478" s="1"/>
      <c r="CO10478" s="1"/>
      <c r="CP10478" s="1"/>
      <c r="CQ10478" s="1"/>
      <c r="CR10478" s="1"/>
      <c r="CS10478" s="1"/>
      <c r="CT10478" s="1"/>
      <c r="CU10478" s="1"/>
      <c r="CV10478" s="1"/>
      <c r="CW10478" s="1"/>
      <c r="CX10478" s="1"/>
      <c r="CY10478" s="1"/>
      <c r="CZ10478" s="1"/>
      <c r="DA10478" s="1"/>
      <c r="DB10478" s="1"/>
      <c r="DC10478" s="1"/>
      <c r="DD10478" s="1"/>
      <c r="DE10478" s="1"/>
      <c r="DF10478" s="1"/>
      <c r="DG10478" s="1"/>
      <c r="DH10478" s="1"/>
      <c r="DI10478" s="1"/>
      <c r="DJ10478" s="1"/>
      <c r="DK10478" s="1"/>
      <c r="DL10478" s="1"/>
      <c r="DM10478" s="1"/>
      <c r="DN10478" s="1"/>
      <c r="DO10478" s="1"/>
    </row>
    <row r="10479" spans="1:119" s="2" customFormat="1">
      <c r="A10479" s="1"/>
      <c r="B10479" s="1"/>
      <c r="C10479" s="1"/>
      <c r="D10479" s="1"/>
      <c r="E10479" s="3"/>
      <c r="F10479" s="11"/>
      <c r="G10479" s="11"/>
      <c r="H10479" s="11"/>
      <c r="I10479" s="5"/>
      <c r="J10479" s="1"/>
      <c r="K10479" s="1"/>
      <c r="L10479" s="1"/>
      <c r="M10479" s="1"/>
      <c r="N10479" s="7"/>
      <c r="O10479" s="11"/>
      <c r="P10479" s="11"/>
      <c r="Q10479" s="11"/>
      <c r="R10479" s="8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  <c r="BR10479" s="1"/>
      <c r="BS10479" s="1"/>
      <c r="BT10479" s="1"/>
      <c r="BU10479" s="1"/>
      <c r="BV10479" s="1"/>
      <c r="BW10479" s="1"/>
      <c r="BX10479" s="1"/>
      <c r="BY10479" s="1"/>
      <c r="BZ10479" s="1"/>
      <c r="CA10479" s="1"/>
      <c r="CB10479" s="1"/>
      <c r="CC10479" s="1"/>
      <c r="CD10479" s="1"/>
      <c r="CE10479" s="1"/>
      <c r="CF10479" s="1"/>
      <c r="CG10479" s="1"/>
      <c r="CH10479" s="1"/>
      <c r="CI10479" s="1"/>
      <c r="CJ10479" s="1"/>
      <c r="CK10479" s="1"/>
      <c r="CL10479" s="1"/>
      <c r="CM10479" s="1"/>
      <c r="CN10479" s="1"/>
      <c r="CO10479" s="1"/>
      <c r="CP10479" s="1"/>
      <c r="CQ10479" s="1"/>
      <c r="CR10479" s="1"/>
      <c r="CS10479" s="1"/>
      <c r="CT10479" s="1"/>
      <c r="CU10479" s="1"/>
      <c r="CV10479" s="1"/>
      <c r="CW10479" s="1"/>
      <c r="CX10479" s="1"/>
      <c r="CY10479" s="1"/>
      <c r="CZ10479" s="1"/>
      <c r="DA10479" s="1"/>
      <c r="DB10479" s="1"/>
      <c r="DC10479" s="1"/>
      <c r="DD10479" s="1"/>
      <c r="DE10479" s="1"/>
      <c r="DF10479" s="1"/>
      <c r="DG10479" s="1"/>
      <c r="DH10479" s="1"/>
      <c r="DI10479" s="1"/>
      <c r="DJ10479" s="1"/>
      <c r="DK10479" s="1"/>
      <c r="DL10479" s="1"/>
      <c r="DM10479" s="1"/>
      <c r="DN10479" s="1"/>
      <c r="DO10479" s="1"/>
    </row>
    <row r="10480" spans="1:119" s="2" customFormat="1">
      <c r="A10480" s="1"/>
      <c r="B10480" s="1"/>
      <c r="C10480" s="1"/>
      <c r="D10480" s="1"/>
      <c r="E10480" s="3"/>
      <c r="F10480" s="11"/>
      <c r="G10480" s="11"/>
      <c r="H10480" s="11"/>
      <c r="I10480" s="5"/>
      <c r="J10480" s="1"/>
      <c r="K10480" s="1"/>
      <c r="L10480" s="1"/>
      <c r="M10480" s="1"/>
      <c r="N10480" s="7"/>
      <c r="O10480" s="11"/>
      <c r="P10480" s="11"/>
      <c r="Q10480" s="11"/>
      <c r="R10480" s="8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  <c r="BR10480" s="1"/>
      <c r="BS10480" s="1"/>
      <c r="BT10480" s="1"/>
      <c r="BU10480" s="1"/>
      <c r="BV10480" s="1"/>
      <c r="BW10480" s="1"/>
      <c r="BX10480" s="1"/>
      <c r="BY10480" s="1"/>
      <c r="BZ10480" s="1"/>
      <c r="CA10480" s="1"/>
      <c r="CB10480" s="1"/>
      <c r="CC10480" s="1"/>
      <c r="CD10480" s="1"/>
      <c r="CE10480" s="1"/>
      <c r="CF10480" s="1"/>
      <c r="CG10480" s="1"/>
      <c r="CH10480" s="1"/>
      <c r="CI10480" s="1"/>
      <c r="CJ10480" s="1"/>
      <c r="CK10480" s="1"/>
      <c r="CL10480" s="1"/>
      <c r="CM10480" s="1"/>
      <c r="CN10480" s="1"/>
      <c r="CO10480" s="1"/>
      <c r="CP10480" s="1"/>
      <c r="CQ10480" s="1"/>
      <c r="CR10480" s="1"/>
      <c r="CS10480" s="1"/>
      <c r="CT10480" s="1"/>
      <c r="CU10480" s="1"/>
      <c r="CV10480" s="1"/>
      <c r="CW10480" s="1"/>
      <c r="CX10480" s="1"/>
      <c r="CY10480" s="1"/>
      <c r="CZ10480" s="1"/>
      <c r="DA10480" s="1"/>
      <c r="DB10480" s="1"/>
      <c r="DC10480" s="1"/>
      <c r="DD10480" s="1"/>
      <c r="DE10480" s="1"/>
      <c r="DF10480" s="1"/>
      <c r="DG10480" s="1"/>
      <c r="DH10480" s="1"/>
      <c r="DI10480" s="1"/>
      <c r="DJ10480" s="1"/>
      <c r="DK10480" s="1"/>
      <c r="DL10480" s="1"/>
      <c r="DM10480" s="1"/>
      <c r="DN10480" s="1"/>
      <c r="DO10480" s="1"/>
    </row>
    <row r="10481" spans="1:119" s="2" customFormat="1">
      <c r="A10481" s="1"/>
      <c r="B10481" s="1"/>
      <c r="C10481" s="1"/>
      <c r="D10481" s="1"/>
      <c r="E10481" s="3"/>
      <c r="F10481" s="11"/>
      <c r="G10481" s="11"/>
      <c r="H10481" s="11"/>
      <c r="I10481" s="5"/>
      <c r="J10481" s="1"/>
      <c r="K10481" s="1"/>
      <c r="L10481" s="1"/>
      <c r="M10481" s="1"/>
      <c r="N10481" s="7"/>
      <c r="O10481" s="11"/>
      <c r="P10481" s="11"/>
      <c r="Q10481" s="11"/>
      <c r="R10481" s="8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  <c r="BR10481" s="1"/>
      <c r="BS10481" s="1"/>
      <c r="BT10481" s="1"/>
      <c r="BU10481" s="1"/>
      <c r="BV10481" s="1"/>
      <c r="BW10481" s="1"/>
      <c r="BX10481" s="1"/>
      <c r="BY10481" s="1"/>
      <c r="BZ10481" s="1"/>
      <c r="CA10481" s="1"/>
      <c r="CB10481" s="1"/>
      <c r="CC10481" s="1"/>
      <c r="CD10481" s="1"/>
      <c r="CE10481" s="1"/>
      <c r="CF10481" s="1"/>
      <c r="CG10481" s="1"/>
      <c r="CH10481" s="1"/>
      <c r="CI10481" s="1"/>
      <c r="CJ10481" s="1"/>
      <c r="CK10481" s="1"/>
      <c r="CL10481" s="1"/>
      <c r="CM10481" s="1"/>
      <c r="CN10481" s="1"/>
      <c r="CO10481" s="1"/>
      <c r="CP10481" s="1"/>
      <c r="CQ10481" s="1"/>
      <c r="CR10481" s="1"/>
      <c r="CS10481" s="1"/>
      <c r="CT10481" s="1"/>
      <c r="CU10481" s="1"/>
      <c r="CV10481" s="1"/>
      <c r="CW10481" s="1"/>
      <c r="CX10481" s="1"/>
      <c r="CY10481" s="1"/>
      <c r="CZ10481" s="1"/>
      <c r="DA10481" s="1"/>
      <c r="DB10481" s="1"/>
      <c r="DC10481" s="1"/>
      <c r="DD10481" s="1"/>
      <c r="DE10481" s="1"/>
      <c r="DF10481" s="1"/>
      <c r="DG10481" s="1"/>
      <c r="DH10481" s="1"/>
      <c r="DI10481" s="1"/>
      <c r="DJ10481" s="1"/>
      <c r="DK10481" s="1"/>
      <c r="DL10481" s="1"/>
      <c r="DM10481" s="1"/>
      <c r="DN10481" s="1"/>
      <c r="DO10481" s="1"/>
    </row>
    <row r="10482" spans="1:119" s="2" customFormat="1">
      <c r="A10482" s="1"/>
      <c r="B10482" s="1"/>
      <c r="C10482" s="1"/>
      <c r="D10482" s="1"/>
      <c r="E10482" s="3"/>
      <c r="F10482" s="11"/>
      <c r="G10482" s="11"/>
      <c r="H10482" s="11"/>
      <c r="I10482" s="5"/>
      <c r="J10482" s="1"/>
      <c r="K10482" s="1"/>
      <c r="L10482" s="1"/>
      <c r="M10482" s="1"/>
      <c r="N10482" s="7"/>
      <c r="O10482" s="11"/>
      <c r="P10482" s="11"/>
      <c r="Q10482" s="11"/>
      <c r="R10482" s="8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  <c r="BR10482" s="1"/>
      <c r="BS10482" s="1"/>
      <c r="BT10482" s="1"/>
      <c r="BU10482" s="1"/>
      <c r="BV10482" s="1"/>
      <c r="BW10482" s="1"/>
      <c r="BX10482" s="1"/>
      <c r="BY10482" s="1"/>
      <c r="BZ10482" s="1"/>
      <c r="CA10482" s="1"/>
      <c r="CB10482" s="1"/>
      <c r="CC10482" s="1"/>
      <c r="CD10482" s="1"/>
      <c r="CE10482" s="1"/>
      <c r="CF10482" s="1"/>
      <c r="CG10482" s="1"/>
      <c r="CH10482" s="1"/>
      <c r="CI10482" s="1"/>
      <c r="CJ10482" s="1"/>
      <c r="CK10482" s="1"/>
      <c r="CL10482" s="1"/>
      <c r="CM10482" s="1"/>
      <c r="CN10482" s="1"/>
      <c r="CO10482" s="1"/>
      <c r="CP10482" s="1"/>
      <c r="CQ10482" s="1"/>
      <c r="CR10482" s="1"/>
      <c r="CS10482" s="1"/>
      <c r="CT10482" s="1"/>
      <c r="CU10482" s="1"/>
      <c r="CV10482" s="1"/>
      <c r="CW10482" s="1"/>
      <c r="CX10482" s="1"/>
      <c r="CY10482" s="1"/>
      <c r="CZ10482" s="1"/>
      <c r="DA10482" s="1"/>
      <c r="DB10482" s="1"/>
      <c r="DC10482" s="1"/>
      <c r="DD10482" s="1"/>
      <c r="DE10482" s="1"/>
      <c r="DF10482" s="1"/>
      <c r="DG10482" s="1"/>
      <c r="DH10482" s="1"/>
      <c r="DI10482" s="1"/>
      <c r="DJ10482" s="1"/>
      <c r="DK10482" s="1"/>
      <c r="DL10482" s="1"/>
      <c r="DM10482" s="1"/>
      <c r="DN10482" s="1"/>
      <c r="DO10482" s="1"/>
    </row>
    <row r="10483" spans="1:119" s="2" customFormat="1">
      <c r="A10483" s="1"/>
      <c r="B10483" s="1"/>
      <c r="C10483" s="1"/>
      <c r="D10483" s="1"/>
      <c r="E10483" s="3"/>
      <c r="F10483" s="11"/>
      <c r="G10483" s="11"/>
      <c r="H10483" s="11"/>
      <c r="I10483" s="5"/>
      <c r="J10483" s="1"/>
      <c r="K10483" s="1"/>
      <c r="L10483" s="1"/>
      <c r="M10483" s="1"/>
      <c r="N10483" s="7"/>
      <c r="O10483" s="11"/>
      <c r="P10483" s="11"/>
      <c r="Q10483" s="11"/>
      <c r="R10483" s="8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  <c r="BR10483" s="1"/>
      <c r="BS10483" s="1"/>
      <c r="BT10483" s="1"/>
      <c r="BU10483" s="1"/>
      <c r="BV10483" s="1"/>
      <c r="BW10483" s="1"/>
      <c r="BX10483" s="1"/>
      <c r="BY10483" s="1"/>
      <c r="BZ10483" s="1"/>
      <c r="CA10483" s="1"/>
      <c r="CB10483" s="1"/>
      <c r="CC10483" s="1"/>
      <c r="CD10483" s="1"/>
      <c r="CE10483" s="1"/>
      <c r="CF10483" s="1"/>
      <c r="CG10483" s="1"/>
      <c r="CH10483" s="1"/>
      <c r="CI10483" s="1"/>
      <c r="CJ10483" s="1"/>
      <c r="CK10483" s="1"/>
      <c r="CL10483" s="1"/>
      <c r="CM10483" s="1"/>
      <c r="CN10483" s="1"/>
      <c r="CO10483" s="1"/>
      <c r="CP10483" s="1"/>
      <c r="CQ10483" s="1"/>
      <c r="CR10483" s="1"/>
      <c r="CS10483" s="1"/>
      <c r="CT10483" s="1"/>
      <c r="CU10483" s="1"/>
      <c r="CV10483" s="1"/>
      <c r="CW10483" s="1"/>
      <c r="CX10483" s="1"/>
      <c r="CY10483" s="1"/>
      <c r="CZ10483" s="1"/>
      <c r="DA10483" s="1"/>
      <c r="DB10483" s="1"/>
      <c r="DC10483" s="1"/>
      <c r="DD10483" s="1"/>
      <c r="DE10483" s="1"/>
      <c r="DF10483" s="1"/>
      <c r="DG10483" s="1"/>
      <c r="DH10483" s="1"/>
      <c r="DI10483" s="1"/>
      <c r="DJ10483" s="1"/>
      <c r="DK10483" s="1"/>
      <c r="DL10483" s="1"/>
      <c r="DM10483" s="1"/>
      <c r="DN10483" s="1"/>
      <c r="DO10483" s="1"/>
    </row>
    <row r="10484" spans="1:119" s="2" customFormat="1">
      <c r="A10484" s="1"/>
      <c r="B10484" s="1"/>
      <c r="C10484" s="1"/>
      <c r="D10484" s="1"/>
      <c r="E10484" s="3"/>
      <c r="F10484" s="11"/>
      <c r="G10484" s="11"/>
      <c r="H10484" s="11"/>
      <c r="I10484" s="5"/>
      <c r="J10484" s="1"/>
      <c r="K10484" s="1"/>
      <c r="L10484" s="1"/>
      <c r="M10484" s="1"/>
      <c r="N10484" s="7"/>
      <c r="O10484" s="11"/>
      <c r="P10484" s="11"/>
      <c r="Q10484" s="11"/>
      <c r="R10484" s="8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  <c r="BR10484" s="1"/>
      <c r="BS10484" s="1"/>
      <c r="BT10484" s="1"/>
      <c r="BU10484" s="1"/>
      <c r="BV10484" s="1"/>
      <c r="BW10484" s="1"/>
      <c r="BX10484" s="1"/>
      <c r="BY10484" s="1"/>
      <c r="BZ10484" s="1"/>
      <c r="CA10484" s="1"/>
      <c r="CB10484" s="1"/>
      <c r="CC10484" s="1"/>
      <c r="CD10484" s="1"/>
      <c r="CE10484" s="1"/>
      <c r="CF10484" s="1"/>
      <c r="CG10484" s="1"/>
      <c r="CH10484" s="1"/>
      <c r="CI10484" s="1"/>
      <c r="CJ10484" s="1"/>
      <c r="CK10484" s="1"/>
      <c r="CL10484" s="1"/>
      <c r="CM10484" s="1"/>
      <c r="CN10484" s="1"/>
      <c r="CO10484" s="1"/>
      <c r="CP10484" s="1"/>
      <c r="CQ10484" s="1"/>
      <c r="CR10484" s="1"/>
      <c r="CS10484" s="1"/>
      <c r="CT10484" s="1"/>
      <c r="CU10484" s="1"/>
      <c r="CV10484" s="1"/>
      <c r="CW10484" s="1"/>
      <c r="CX10484" s="1"/>
      <c r="CY10484" s="1"/>
      <c r="CZ10484" s="1"/>
      <c r="DA10484" s="1"/>
      <c r="DB10484" s="1"/>
      <c r="DC10484" s="1"/>
      <c r="DD10484" s="1"/>
      <c r="DE10484" s="1"/>
      <c r="DF10484" s="1"/>
      <c r="DG10484" s="1"/>
      <c r="DH10484" s="1"/>
      <c r="DI10484" s="1"/>
      <c r="DJ10484" s="1"/>
      <c r="DK10484" s="1"/>
      <c r="DL10484" s="1"/>
      <c r="DM10484" s="1"/>
      <c r="DN10484" s="1"/>
      <c r="DO10484" s="1"/>
    </row>
    <row r="10485" spans="1:119" s="2" customFormat="1">
      <c r="A10485" s="1"/>
      <c r="B10485" s="1"/>
      <c r="C10485" s="1"/>
      <c r="D10485" s="1"/>
      <c r="E10485" s="3"/>
      <c r="F10485" s="11"/>
      <c r="G10485" s="11"/>
      <c r="H10485" s="11"/>
      <c r="I10485" s="5"/>
      <c r="J10485" s="1"/>
      <c r="K10485" s="1"/>
      <c r="L10485" s="1"/>
      <c r="M10485" s="1"/>
      <c r="N10485" s="7"/>
      <c r="O10485" s="11"/>
      <c r="P10485" s="11"/>
      <c r="Q10485" s="11"/>
      <c r="R10485" s="8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  <c r="BR10485" s="1"/>
      <c r="BS10485" s="1"/>
      <c r="BT10485" s="1"/>
      <c r="BU10485" s="1"/>
      <c r="BV10485" s="1"/>
      <c r="BW10485" s="1"/>
      <c r="BX10485" s="1"/>
      <c r="BY10485" s="1"/>
      <c r="BZ10485" s="1"/>
      <c r="CA10485" s="1"/>
      <c r="CB10485" s="1"/>
      <c r="CC10485" s="1"/>
      <c r="CD10485" s="1"/>
      <c r="CE10485" s="1"/>
      <c r="CF10485" s="1"/>
      <c r="CG10485" s="1"/>
      <c r="CH10485" s="1"/>
      <c r="CI10485" s="1"/>
      <c r="CJ10485" s="1"/>
      <c r="CK10485" s="1"/>
      <c r="CL10485" s="1"/>
      <c r="CM10485" s="1"/>
      <c r="CN10485" s="1"/>
      <c r="CO10485" s="1"/>
      <c r="CP10485" s="1"/>
      <c r="CQ10485" s="1"/>
      <c r="CR10485" s="1"/>
      <c r="CS10485" s="1"/>
      <c r="CT10485" s="1"/>
      <c r="CU10485" s="1"/>
      <c r="CV10485" s="1"/>
      <c r="CW10485" s="1"/>
      <c r="CX10485" s="1"/>
      <c r="CY10485" s="1"/>
      <c r="CZ10485" s="1"/>
      <c r="DA10485" s="1"/>
      <c r="DB10485" s="1"/>
      <c r="DC10485" s="1"/>
      <c r="DD10485" s="1"/>
      <c r="DE10485" s="1"/>
      <c r="DF10485" s="1"/>
      <c r="DG10485" s="1"/>
      <c r="DH10485" s="1"/>
      <c r="DI10485" s="1"/>
      <c r="DJ10485" s="1"/>
      <c r="DK10485" s="1"/>
      <c r="DL10485" s="1"/>
      <c r="DM10485" s="1"/>
      <c r="DN10485" s="1"/>
      <c r="DO10485" s="1"/>
    </row>
    <row r="10486" spans="1:119" s="2" customFormat="1">
      <c r="A10486" s="1"/>
      <c r="B10486" s="1"/>
      <c r="C10486" s="1"/>
      <c r="D10486" s="1"/>
      <c r="E10486" s="3"/>
      <c r="F10486" s="11"/>
      <c r="G10486" s="11"/>
      <c r="H10486" s="11"/>
      <c r="I10486" s="5"/>
      <c r="J10486" s="1"/>
      <c r="K10486" s="1"/>
      <c r="L10486" s="1"/>
      <c r="M10486" s="1"/>
      <c r="N10486" s="7"/>
      <c r="O10486" s="11"/>
      <c r="P10486" s="11"/>
      <c r="Q10486" s="11"/>
      <c r="R10486" s="8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  <c r="BR10486" s="1"/>
      <c r="BS10486" s="1"/>
      <c r="BT10486" s="1"/>
      <c r="BU10486" s="1"/>
      <c r="BV10486" s="1"/>
      <c r="BW10486" s="1"/>
      <c r="BX10486" s="1"/>
      <c r="BY10486" s="1"/>
      <c r="BZ10486" s="1"/>
      <c r="CA10486" s="1"/>
      <c r="CB10486" s="1"/>
      <c r="CC10486" s="1"/>
      <c r="CD10486" s="1"/>
      <c r="CE10486" s="1"/>
      <c r="CF10486" s="1"/>
      <c r="CG10486" s="1"/>
      <c r="CH10486" s="1"/>
      <c r="CI10486" s="1"/>
      <c r="CJ10486" s="1"/>
      <c r="CK10486" s="1"/>
      <c r="CL10486" s="1"/>
      <c r="CM10486" s="1"/>
      <c r="CN10486" s="1"/>
      <c r="CO10486" s="1"/>
      <c r="CP10486" s="1"/>
      <c r="CQ10486" s="1"/>
      <c r="CR10486" s="1"/>
      <c r="CS10486" s="1"/>
      <c r="CT10486" s="1"/>
      <c r="CU10486" s="1"/>
      <c r="CV10486" s="1"/>
      <c r="CW10486" s="1"/>
      <c r="CX10486" s="1"/>
      <c r="CY10486" s="1"/>
      <c r="CZ10486" s="1"/>
      <c r="DA10486" s="1"/>
      <c r="DB10486" s="1"/>
      <c r="DC10486" s="1"/>
      <c r="DD10486" s="1"/>
      <c r="DE10486" s="1"/>
      <c r="DF10486" s="1"/>
      <c r="DG10486" s="1"/>
      <c r="DH10486" s="1"/>
      <c r="DI10486" s="1"/>
      <c r="DJ10486" s="1"/>
      <c r="DK10486" s="1"/>
      <c r="DL10486" s="1"/>
      <c r="DM10486" s="1"/>
      <c r="DN10486" s="1"/>
      <c r="DO10486" s="1"/>
    </row>
    <row r="10487" spans="1:119" s="2" customFormat="1">
      <c r="A10487" s="1"/>
      <c r="B10487" s="1"/>
      <c r="C10487" s="1"/>
      <c r="D10487" s="1"/>
      <c r="E10487" s="3"/>
      <c r="F10487" s="11"/>
      <c r="G10487" s="11"/>
      <c r="H10487" s="11"/>
      <c r="I10487" s="5"/>
      <c r="J10487" s="1"/>
      <c r="K10487" s="1"/>
      <c r="L10487" s="1"/>
      <c r="M10487" s="1"/>
      <c r="N10487" s="7"/>
      <c r="O10487" s="11"/>
      <c r="P10487" s="11"/>
      <c r="Q10487" s="11"/>
      <c r="R10487" s="8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  <c r="BR10487" s="1"/>
      <c r="BS10487" s="1"/>
      <c r="BT10487" s="1"/>
      <c r="BU10487" s="1"/>
      <c r="BV10487" s="1"/>
      <c r="BW10487" s="1"/>
      <c r="BX10487" s="1"/>
      <c r="BY10487" s="1"/>
      <c r="BZ10487" s="1"/>
      <c r="CA10487" s="1"/>
      <c r="CB10487" s="1"/>
      <c r="CC10487" s="1"/>
      <c r="CD10487" s="1"/>
      <c r="CE10487" s="1"/>
      <c r="CF10487" s="1"/>
      <c r="CG10487" s="1"/>
      <c r="CH10487" s="1"/>
      <c r="CI10487" s="1"/>
      <c r="CJ10487" s="1"/>
      <c r="CK10487" s="1"/>
      <c r="CL10487" s="1"/>
      <c r="CM10487" s="1"/>
      <c r="CN10487" s="1"/>
      <c r="CO10487" s="1"/>
      <c r="CP10487" s="1"/>
      <c r="CQ10487" s="1"/>
      <c r="CR10487" s="1"/>
      <c r="CS10487" s="1"/>
      <c r="CT10487" s="1"/>
      <c r="CU10487" s="1"/>
      <c r="CV10487" s="1"/>
      <c r="CW10487" s="1"/>
      <c r="CX10487" s="1"/>
      <c r="CY10487" s="1"/>
      <c r="CZ10487" s="1"/>
      <c r="DA10487" s="1"/>
      <c r="DB10487" s="1"/>
      <c r="DC10487" s="1"/>
      <c r="DD10487" s="1"/>
      <c r="DE10487" s="1"/>
      <c r="DF10487" s="1"/>
      <c r="DG10487" s="1"/>
      <c r="DH10487" s="1"/>
      <c r="DI10487" s="1"/>
      <c r="DJ10487" s="1"/>
      <c r="DK10487" s="1"/>
      <c r="DL10487" s="1"/>
      <c r="DM10487" s="1"/>
      <c r="DN10487" s="1"/>
      <c r="DO10487" s="1"/>
    </row>
    <row r="10488" spans="1:119" s="2" customFormat="1">
      <c r="A10488" s="1"/>
      <c r="B10488" s="1"/>
      <c r="C10488" s="1"/>
      <c r="D10488" s="1"/>
      <c r="E10488" s="3"/>
      <c r="F10488" s="11"/>
      <c r="G10488" s="11"/>
      <c r="H10488" s="11"/>
      <c r="I10488" s="5"/>
      <c r="J10488" s="1"/>
      <c r="K10488" s="1"/>
      <c r="L10488" s="1"/>
      <c r="M10488" s="1"/>
      <c r="N10488" s="7"/>
      <c r="O10488" s="11"/>
      <c r="P10488" s="11"/>
      <c r="Q10488" s="11"/>
      <c r="R10488" s="8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  <c r="BR10488" s="1"/>
      <c r="BS10488" s="1"/>
      <c r="BT10488" s="1"/>
      <c r="BU10488" s="1"/>
      <c r="BV10488" s="1"/>
      <c r="BW10488" s="1"/>
      <c r="BX10488" s="1"/>
      <c r="BY10488" s="1"/>
      <c r="BZ10488" s="1"/>
      <c r="CA10488" s="1"/>
      <c r="CB10488" s="1"/>
      <c r="CC10488" s="1"/>
      <c r="CD10488" s="1"/>
      <c r="CE10488" s="1"/>
      <c r="CF10488" s="1"/>
      <c r="CG10488" s="1"/>
      <c r="CH10488" s="1"/>
      <c r="CI10488" s="1"/>
      <c r="CJ10488" s="1"/>
      <c r="CK10488" s="1"/>
      <c r="CL10488" s="1"/>
      <c r="CM10488" s="1"/>
      <c r="CN10488" s="1"/>
      <c r="CO10488" s="1"/>
      <c r="CP10488" s="1"/>
      <c r="CQ10488" s="1"/>
      <c r="CR10488" s="1"/>
      <c r="CS10488" s="1"/>
      <c r="CT10488" s="1"/>
      <c r="CU10488" s="1"/>
      <c r="CV10488" s="1"/>
      <c r="CW10488" s="1"/>
      <c r="CX10488" s="1"/>
      <c r="CY10488" s="1"/>
      <c r="CZ10488" s="1"/>
      <c r="DA10488" s="1"/>
      <c r="DB10488" s="1"/>
      <c r="DC10488" s="1"/>
      <c r="DD10488" s="1"/>
      <c r="DE10488" s="1"/>
      <c r="DF10488" s="1"/>
      <c r="DG10488" s="1"/>
      <c r="DH10488" s="1"/>
      <c r="DI10488" s="1"/>
      <c r="DJ10488" s="1"/>
      <c r="DK10488" s="1"/>
      <c r="DL10488" s="1"/>
      <c r="DM10488" s="1"/>
      <c r="DN10488" s="1"/>
      <c r="DO10488" s="1"/>
    </row>
    <row r="10489" spans="1:119" s="2" customFormat="1">
      <c r="A10489" s="1"/>
      <c r="B10489" s="1"/>
      <c r="C10489" s="1"/>
      <c r="D10489" s="1"/>
      <c r="E10489" s="3"/>
      <c r="F10489" s="11"/>
      <c r="G10489" s="11"/>
      <c r="H10489" s="11"/>
      <c r="I10489" s="5"/>
      <c r="J10489" s="1"/>
      <c r="K10489" s="1"/>
      <c r="L10489" s="1"/>
      <c r="M10489" s="1"/>
      <c r="N10489" s="7"/>
      <c r="O10489" s="11"/>
      <c r="P10489" s="11"/>
      <c r="Q10489" s="11"/>
      <c r="R10489" s="8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  <c r="BR10489" s="1"/>
      <c r="BS10489" s="1"/>
      <c r="BT10489" s="1"/>
      <c r="BU10489" s="1"/>
      <c r="BV10489" s="1"/>
      <c r="BW10489" s="1"/>
      <c r="BX10489" s="1"/>
      <c r="BY10489" s="1"/>
      <c r="BZ10489" s="1"/>
      <c r="CA10489" s="1"/>
      <c r="CB10489" s="1"/>
      <c r="CC10489" s="1"/>
      <c r="CD10489" s="1"/>
      <c r="CE10489" s="1"/>
      <c r="CF10489" s="1"/>
      <c r="CG10489" s="1"/>
      <c r="CH10489" s="1"/>
      <c r="CI10489" s="1"/>
      <c r="CJ10489" s="1"/>
      <c r="CK10489" s="1"/>
      <c r="CL10489" s="1"/>
      <c r="CM10489" s="1"/>
      <c r="CN10489" s="1"/>
      <c r="CO10489" s="1"/>
      <c r="CP10489" s="1"/>
      <c r="CQ10489" s="1"/>
      <c r="CR10489" s="1"/>
      <c r="CS10489" s="1"/>
      <c r="CT10489" s="1"/>
      <c r="CU10489" s="1"/>
      <c r="CV10489" s="1"/>
      <c r="CW10489" s="1"/>
      <c r="CX10489" s="1"/>
      <c r="CY10489" s="1"/>
      <c r="CZ10489" s="1"/>
      <c r="DA10489" s="1"/>
      <c r="DB10489" s="1"/>
      <c r="DC10489" s="1"/>
      <c r="DD10489" s="1"/>
      <c r="DE10489" s="1"/>
      <c r="DF10489" s="1"/>
      <c r="DG10489" s="1"/>
      <c r="DH10489" s="1"/>
      <c r="DI10489" s="1"/>
      <c r="DJ10489" s="1"/>
      <c r="DK10489" s="1"/>
      <c r="DL10489" s="1"/>
      <c r="DM10489" s="1"/>
      <c r="DN10489" s="1"/>
      <c r="DO10489" s="1"/>
    </row>
    <row r="10490" spans="1:119" s="2" customFormat="1">
      <c r="A10490" s="1"/>
      <c r="B10490" s="1"/>
      <c r="C10490" s="1"/>
      <c r="D10490" s="1"/>
      <c r="E10490" s="3"/>
      <c r="F10490" s="11"/>
      <c r="G10490" s="11"/>
      <c r="H10490" s="11"/>
      <c r="I10490" s="5"/>
      <c r="J10490" s="1"/>
      <c r="K10490" s="1"/>
      <c r="L10490" s="1"/>
      <c r="M10490" s="1"/>
      <c r="N10490" s="7"/>
      <c r="O10490" s="11"/>
      <c r="P10490" s="11"/>
      <c r="Q10490" s="11"/>
      <c r="R10490" s="8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  <c r="BR10490" s="1"/>
      <c r="BS10490" s="1"/>
      <c r="BT10490" s="1"/>
      <c r="BU10490" s="1"/>
      <c r="BV10490" s="1"/>
      <c r="BW10490" s="1"/>
      <c r="BX10490" s="1"/>
      <c r="BY10490" s="1"/>
      <c r="BZ10490" s="1"/>
      <c r="CA10490" s="1"/>
      <c r="CB10490" s="1"/>
      <c r="CC10490" s="1"/>
      <c r="CD10490" s="1"/>
      <c r="CE10490" s="1"/>
      <c r="CF10490" s="1"/>
      <c r="CG10490" s="1"/>
      <c r="CH10490" s="1"/>
      <c r="CI10490" s="1"/>
      <c r="CJ10490" s="1"/>
      <c r="CK10490" s="1"/>
      <c r="CL10490" s="1"/>
      <c r="CM10490" s="1"/>
      <c r="CN10490" s="1"/>
      <c r="CO10490" s="1"/>
      <c r="CP10490" s="1"/>
      <c r="CQ10490" s="1"/>
      <c r="CR10490" s="1"/>
      <c r="CS10490" s="1"/>
      <c r="CT10490" s="1"/>
      <c r="CU10490" s="1"/>
      <c r="CV10490" s="1"/>
      <c r="CW10490" s="1"/>
      <c r="CX10490" s="1"/>
      <c r="CY10490" s="1"/>
      <c r="CZ10490" s="1"/>
      <c r="DA10490" s="1"/>
      <c r="DB10490" s="1"/>
      <c r="DC10490" s="1"/>
      <c r="DD10490" s="1"/>
      <c r="DE10490" s="1"/>
      <c r="DF10490" s="1"/>
      <c r="DG10490" s="1"/>
      <c r="DH10490" s="1"/>
      <c r="DI10490" s="1"/>
      <c r="DJ10490" s="1"/>
      <c r="DK10490" s="1"/>
      <c r="DL10490" s="1"/>
      <c r="DM10490" s="1"/>
      <c r="DN10490" s="1"/>
      <c r="DO10490" s="1"/>
    </row>
    <row r="10491" spans="1:119" s="2" customFormat="1">
      <c r="A10491" s="1"/>
      <c r="B10491" s="1"/>
      <c r="C10491" s="1"/>
      <c r="D10491" s="1"/>
      <c r="E10491" s="3"/>
      <c r="F10491" s="11"/>
      <c r="G10491" s="11"/>
      <c r="H10491" s="11"/>
      <c r="I10491" s="5"/>
      <c r="J10491" s="1"/>
      <c r="K10491" s="1"/>
      <c r="L10491" s="1"/>
      <c r="M10491" s="1"/>
      <c r="N10491" s="7"/>
      <c r="O10491" s="11"/>
      <c r="P10491" s="11"/>
      <c r="Q10491" s="11"/>
      <c r="R10491" s="8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  <c r="BR10491" s="1"/>
      <c r="BS10491" s="1"/>
      <c r="BT10491" s="1"/>
      <c r="BU10491" s="1"/>
      <c r="BV10491" s="1"/>
      <c r="BW10491" s="1"/>
      <c r="BX10491" s="1"/>
      <c r="BY10491" s="1"/>
      <c r="BZ10491" s="1"/>
      <c r="CA10491" s="1"/>
      <c r="CB10491" s="1"/>
      <c r="CC10491" s="1"/>
      <c r="CD10491" s="1"/>
      <c r="CE10491" s="1"/>
      <c r="CF10491" s="1"/>
      <c r="CG10491" s="1"/>
      <c r="CH10491" s="1"/>
      <c r="CI10491" s="1"/>
      <c r="CJ10491" s="1"/>
      <c r="CK10491" s="1"/>
      <c r="CL10491" s="1"/>
      <c r="CM10491" s="1"/>
      <c r="CN10491" s="1"/>
      <c r="CO10491" s="1"/>
      <c r="CP10491" s="1"/>
      <c r="CQ10491" s="1"/>
      <c r="CR10491" s="1"/>
      <c r="CS10491" s="1"/>
      <c r="CT10491" s="1"/>
      <c r="CU10491" s="1"/>
      <c r="CV10491" s="1"/>
      <c r="CW10491" s="1"/>
      <c r="CX10491" s="1"/>
      <c r="CY10491" s="1"/>
      <c r="CZ10491" s="1"/>
      <c r="DA10491" s="1"/>
      <c r="DB10491" s="1"/>
      <c r="DC10491" s="1"/>
      <c r="DD10491" s="1"/>
      <c r="DE10491" s="1"/>
      <c r="DF10491" s="1"/>
      <c r="DG10491" s="1"/>
      <c r="DH10491" s="1"/>
      <c r="DI10491" s="1"/>
      <c r="DJ10491" s="1"/>
      <c r="DK10491" s="1"/>
      <c r="DL10491" s="1"/>
      <c r="DM10491" s="1"/>
      <c r="DN10491" s="1"/>
      <c r="DO10491" s="1"/>
    </row>
    <row r="10492" spans="1:119" s="2" customFormat="1">
      <c r="A10492" s="1"/>
      <c r="B10492" s="1"/>
      <c r="C10492" s="1"/>
      <c r="D10492" s="1"/>
      <c r="E10492" s="3"/>
      <c r="F10492" s="11"/>
      <c r="G10492" s="11"/>
      <c r="H10492" s="11"/>
      <c r="I10492" s="5"/>
      <c r="J10492" s="1"/>
      <c r="K10492" s="1"/>
      <c r="L10492" s="1"/>
      <c r="M10492" s="1"/>
      <c r="N10492" s="7"/>
      <c r="O10492" s="11"/>
      <c r="P10492" s="11"/>
      <c r="Q10492" s="11"/>
      <c r="R10492" s="8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  <c r="BR10492" s="1"/>
      <c r="BS10492" s="1"/>
      <c r="BT10492" s="1"/>
      <c r="BU10492" s="1"/>
      <c r="BV10492" s="1"/>
      <c r="BW10492" s="1"/>
      <c r="BX10492" s="1"/>
      <c r="BY10492" s="1"/>
      <c r="BZ10492" s="1"/>
      <c r="CA10492" s="1"/>
      <c r="CB10492" s="1"/>
      <c r="CC10492" s="1"/>
      <c r="CD10492" s="1"/>
      <c r="CE10492" s="1"/>
      <c r="CF10492" s="1"/>
      <c r="CG10492" s="1"/>
      <c r="CH10492" s="1"/>
      <c r="CI10492" s="1"/>
      <c r="CJ10492" s="1"/>
      <c r="CK10492" s="1"/>
      <c r="CL10492" s="1"/>
      <c r="CM10492" s="1"/>
      <c r="CN10492" s="1"/>
      <c r="CO10492" s="1"/>
      <c r="CP10492" s="1"/>
      <c r="CQ10492" s="1"/>
      <c r="CR10492" s="1"/>
      <c r="CS10492" s="1"/>
      <c r="CT10492" s="1"/>
      <c r="CU10492" s="1"/>
      <c r="CV10492" s="1"/>
      <c r="CW10492" s="1"/>
      <c r="CX10492" s="1"/>
      <c r="CY10492" s="1"/>
      <c r="CZ10492" s="1"/>
      <c r="DA10492" s="1"/>
      <c r="DB10492" s="1"/>
      <c r="DC10492" s="1"/>
      <c r="DD10492" s="1"/>
      <c r="DE10492" s="1"/>
      <c r="DF10492" s="1"/>
      <c r="DG10492" s="1"/>
      <c r="DH10492" s="1"/>
      <c r="DI10492" s="1"/>
      <c r="DJ10492" s="1"/>
      <c r="DK10492" s="1"/>
      <c r="DL10492" s="1"/>
      <c r="DM10492" s="1"/>
      <c r="DN10492" s="1"/>
      <c r="DO10492" s="1"/>
    </row>
    <row r="10493" spans="1:119" s="2" customFormat="1">
      <c r="A10493" s="1"/>
      <c r="B10493" s="1"/>
      <c r="C10493" s="1"/>
      <c r="D10493" s="1"/>
      <c r="E10493" s="3"/>
      <c r="F10493" s="11"/>
      <c r="G10493" s="11"/>
      <c r="H10493" s="11"/>
      <c r="I10493" s="5"/>
      <c r="J10493" s="1"/>
      <c r="K10493" s="1"/>
      <c r="L10493" s="1"/>
      <c r="M10493" s="1"/>
      <c r="N10493" s="7"/>
      <c r="O10493" s="11"/>
      <c r="P10493" s="11"/>
      <c r="Q10493" s="11"/>
      <c r="R10493" s="8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  <c r="BR10493" s="1"/>
      <c r="BS10493" s="1"/>
      <c r="BT10493" s="1"/>
      <c r="BU10493" s="1"/>
      <c r="BV10493" s="1"/>
      <c r="BW10493" s="1"/>
      <c r="BX10493" s="1"/>
      <c r="BY10493" s="1"/>
      <c r="BZ10493" s="1"/>
      <c r="CA10493" s="1"/>
      <c r="CB10493" s="1"/>
      <c r="CC10493" s="1"/>
      <c r="CD10493" s="1"/>
      <c r="CE10493" s="1"/>
      <c r="CF10493" s="1"/>
      <c r="CG10493" s="1"/>
      <c r="CH10493" s="1"/>
      <c r="CI10493" s="1"/>
      <c r="CJ10493" s="1"/>
      <c r="CK10493" s="1"/>
      <c r="CL10493" s="1"/>
      <c r="CM10493" s="1"/>
      <c r="CN10493" s="1"/>
      <c r="CO10493" s="1"/>
      <c r="CP10493" s="1"/>
      <c r="CQ10493" s="1"/>
      <c r="CR10493" s="1"/>
      <c r="CS10493" s="1"/>
      <c r="CT10493" s="1"/>
      <c r="CU10493" s="1"/>
      <c r="CV10493" s="1"/>
      <c r="CW10493" s="1"/>
      <c r="CX10493" s="1"/>
      <c r="CY10493" s="1"/>
      <c r="CZ10493" s="1"/>
      <c r="DA10493" s="1"/>
      <c r="DB10493" s="1"/>
      <c r="DC10493" s="1"/>
      <c r="DD10493" s="1"/>
      <c r="DE10493" s="1"/>
      <c r="DF10493" s="1"/>
      <c r="DG10493" s="1"/>
      <c r="DH10493" s="1"/>
      <c r="DI10493" s="1"/>
      <c r="DJ10493" s="1"/>
      <c r="DK10493" s="1"/>
      <c r="DL10493" s="1"/>
      <c r="DM10493" s="1"/>
      <c r="DN10493" s="1"/>
      <c r="DO10493" s="1"/>
    </row>
    <row r="10494" spans="1:119" s="2" customFormat="1">
      <c r="A10494" s="1"/>
      <c r="B10494" s="1"/>
      <c r="C10494" s="1"/>
      <c r="D10494" s="1"/>
      <c r="E10494" s="3"/>
      <c r="F10494" s="11"/>
      <c r="G10494" s="11"/>
      <c r="H10494" s="11"/>
      <c r="I10494" s="5"/>
      <c r="J10494" s="1"/>
      <c r="K10494" s="1"/>
      <c r="L10494" s="1"/>
      <c r="M10494" s="1"/>
      <c r="N10494" s="7"/>
      <c r="O10494" s="11"/>
      <c r="P10494" s="11"/>
      <c r="Q10494" s="11"/>
      <c r="R10494" s="8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  <c r="BR10494" s="1"/>
      <c r="BS10494" s="1"/>
      <c r="BT10494" s="1"/>
      <c r="BU10494" s="1"/>
      <c r="BV10494" s="1"/>
      <c r="BW10494" s="1"/>
      <c r="BX10494" s="1"/>
      <c r="BY10494" s="1"/>
      <c r="BZ10494" s="1"/>
      <c r="CA10494" s="1"/>
      <c r="CB10494" s="1"/>
      <c r="CC10494" s="1"/>
      <c r="CD10494" s="1"/>
      <c r="CE10494" s="1"/>
      <c r="CF10494" s="1"/>
      <c r="CG10494" s="1"/>
      <c r="CH10494" s="1"/>
      <c r="CI10494" s="1"/>
      <c r="CJ10494" s="1"/>
      <c r="CK10494" s="1"/>
      <c r="CL10494" s="1"/>
      <c r="CM10494" s="1"/>
      <c r="CN10494" s="1"/>
      <c r="CO10494" s="1"/>
      <c r="CP10494" s="1"/>
      <c r="CQ10494" s="1"/>
      <c r="CR10494" s="1"/>
      <c r="CS10494" s="1"/>
      <c r="CT10494" s="1"/>
      <c r="CU10494" s="1"/>
      <c r="CV10494" s="1"/>
      <c r="CW10494" s="1"/>
      <c r="CX10494" s="1"/>
      <c r="CY10494" s="1"/>
      <c r="CZ10494" s="1"/>
      <c r="DA10494" s="1"/>
      <c r="DB10494" s="1"/>
      <c r="DC10494" s="1"/>
      <c r="DD10494" s="1"/>
      <c r="DE10494" s="1"/>
      <c r="DF10494" s="1"/>
      <c r="DG10494" s="1"/>
      <c r="DH10494" s="1"/>
      <c r="DI10494" s="1"/>
      <c r="DJ10494" s="1"/>
      <c r="DK10494" s="1"/>
      <c r="DL10494" s="1"/>
      <c r="DM10494" s="1"/>
      <c r="DN10494" s="1"/>
      <c r="DO10494" s="1"/>
    </row>
    <row r="10495" spans="1:119" s="2" customFormat="1">
      <c r="A10495" s="1"/>
      <c r="B10495" s="1"/>
      <c r="C10495" s="1"/>
      <c r="D10495" s="1"/>
      <c r="E10495" s="3"/>
      <c r="F10495" s="11"/>
      <c r="G10495" s="11"/>
      <c r="H10495" s="11"/>
      <c r="I10495" s="5"/>
      <c r="J10495" s="1"/>
      <c r="K10495" s="1"/>
      <c r="L10495" s="1"/>
      <c r="M10495" s="1"/>
      <c r="N10495" s="7"/>
      <c r="O10495" s="11"/>
      <c r="P10495" s="11"/>
      <c r="Q10495" s="11"/>
      <c r="R10495" s="8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  <c r="BR10495" s="1"/>
      <c r="BS10495" s="1"/>
      <c r="BT10495" s="1"/>
      <c r="BU10495" s="1"/>
      <c r="BV10495" s="1"/>
      <c r="BW10495" s="1"/>
      <c r="BX10495" s="1"/>
      <c r="BY10495" s="1"/>
      <c r="BZ10495" s="1"/>
      <c r="CA10495" s="1"/>
      <c r="CB10495" s="1"/>
      <c r="CC10495" s="1"/>
      <c r="CD10495" s="1"/>
      <c r="CE10495" s="1"/>
      <c r="CF10495" s="1"/>
      <c r="CG10495" s="1"/>
      <c r="CH10495" s="1"/>
      <c r="CI10495" s="1"/>
      <c r="CJ10495" s="1"/>
      <c r="CK10495" s="1"/>
      <c r="CL10495" s="1"/>
      <c r="CM10495" s="1"/>
      <c r="CN10495" s="1"/>
      <c r="CO10495" s="1"/>
      <c r="CP10495" s="1"/>
      <c r="CQ10495" s="1"/>
      <c r="CR10495" s="1"/>
      <c r="CS10495" s="1"/>
      <c r="CT10495" s="1"/>
      <c r="CU10495" s="1"/>
      <c r="CV10495" s="1"/>
      <c r="CW10495" s="1"/>
      <c r="CX10495" s="1"/>
      <c r="CY10495" s="1"/>
      <c r="CZ10495" s="1"/>
      <c r="DA10495" s="1"/>
      <c r="DB10495" s="1"/>
      <c r="DC10495" s="1"/>
      <c r="DD10495" s="1"/>
      <c r="DE10495" s="1"/>
      <c r="DF10495" s="1"/>
      <c r="DG10495" s="1"/>
      <c r="DH10495" s="1"/>
      <c r="DI10495" s="1"/>
      <c r="DJ10495" s="1"/>
      <c r="DK10495" s="1"/>
      <c r="DL10495" s="1"/>
      <c r="DM10495" s="1"/>
      <c r="DN10495" s="1"/>
      <c r="DO10495" s="1"/>
    </row>
    <row r="10496" spans="1:119" s="2" customFormat="1">
      <c r="A10496" s="1"/>
      <c r="B10496" s="1"/>
      <c r="C10496" s="1"/>
      <c r="D10496" s="1"/>
      <c r="E10496" s="3"/>
      <c r="F10496" s="11"/>
      <c r="G10496" s="11"/>
      <c r="H10496" s="11"/>
      <c r="I10496" s="5"/>
      <c r="J10496" s="1"/>
      <c r="K10496" s="1"/>
      <c r="L10496" s="1"/>
      <c r="M10496" s="1"/>
      <c r="N10496" s="7"/>
      <c r="O10496" s="11"/>
      <c r="P10496" s="11"/>
      <c r="Q10496" s="11"/>
      <c r="R10496" s="8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  <c r="BR10496" s="1"/>
      <c r="BS10496" s="1"/>
      <c r="BT10496" s="1"/>
      <c r="BU10496" s="1"/>
      <c r="BV10496" s="1"/>
      <c r="BW10496" s="1"/>
      <c r="BX10496" s="1"/>
      <c r="BY10496" s="1"/>
      <c r="BZ10496" s="1"/>
      <c r="CA10496" s="1"/>
      <c r="CB10496" s="1"/>
      <c r="CC10496" s="1"/>
      <c r="CD10496" s="1"/>
      <c r="CE10496" s="1"/>
      <c r="CF10496" s="1"/>
      <c r="CG10496" s="1"/>
      <c r="CH10496" s="1"/>
      <c r="CI10496" s="1"/>
      <c r="CJ10496" s="1"/>
      <c r="CK10496" s="1"/>
      <c r="CL10496" s="1"/>
      <c r="CM10496" s="1"/>
      <c r="CN10496" s="1"/>
      <c r="CO10496" s="1"/>
      <c r="CP10496" s="1"/>
      <c r="CQ10496" s="1"/>
      <c r="CR10496" s="1"/>
      <c r="CS10496" s="1"/>
      <c r="CT10496" s="1"/>
      <c r="CU10496" s="1"/>
      <c r="CV10496" s="1"/>
      <c r="CW10496" s="1"/>
      <c r="CX10496" s="1"/>
      <c r="CY10496" s="1"/>
      <c r="CZ10496" s="1"/>
      <c r="DA10496" s="1"/>
      <c r="DB10496" s="1"/>
      <c r="DC10496" s="1"/>
      <c r="DD10496" s="1"/>
      <c r="DE10496" s="1"/>
      <c r="DF10496" s="1"/>
      <c r="DG10496" s="1"/>
      <c r="DH10496" s="1"/>
      <c r="DI10496" s="1"/>
      <c r="DJ10496" s="1"/>
      <c r="DK10496" s="1"/>
      <c r="DL10496" s="1"/>
      <c r="DM10496" s="1"/>
      <c r="DN10496" s="1"/>
      <c r="DO10496" s="1"/>
    </row>
    <row r="10497" spans="1:119" s="2" customFormat="1">
      <c r="A10497" s="1"/>
      <c r="B10497" s="1"/>
      <c r="C10497" s="1"/>
      <c r="D10497" s="1"/>
      <c r="E10497" s="3"/>
      <c r="F10497" s="11"/>
      <c r="G10497" s="11"/>
      <c r="H10497" s="11"/>
      <c r="I10497" s="5"/>
      <c r="J10497" s="1"/>
      <c r="K10497" s="1"/>
      <c r="L10497" s="1"/>
      <c r="M10497" s="1"/>
      <c r="N10497" s="7"/>
      <c r="O10497" s="11"/>
      <c r="P10497" s="11"/>
      <c r="Q10497" s="11"/>
      <c r="R10497" s="8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  <c r="BR10497" s="1"/>
      <c r="BS10497" s="1"/>
      <c r="BT10497" s="1"/>
      <c r="BU10497" s="1"/>
      <c r="BV10497" s="1"/>
      <c r="BW10497" s="1"/>
      <c r="BX10497" s="1"/>
      <c r="BY10497" s="1"/>
      <c r="BZ10497" s="1"/>
      <c r="CA10497" s="1"/>
      <c r="CB10497" s="1"/>
      <c r="CC10497" s="1"/>
      <c r="CD10497" s="1"/>
      <c r="CE10497" s="1"/>
      <c r="CF10497" s="1"/>
      <c r="CG10497" s="1"/>
      <c r="CH10497" s="1"/>
      <c r="CI10497" s="1"/>
      <c r="CJ10497" s="1"/>
      <c r="CK10497" s="1"/>
      <c r="CL10497" s="1"/>
      <c r="CM10497" s="1"/>
      <c r="CN10497" s="1"/>
      <c r="CO10497" s="1"/>
      <c r="CP10497" s="1"/>
      <c r="CQ10497" s="1"/>
      <c r="CR10497" s="1"/>
      <c r="CS10497" s="1"/>
      <c r="CT10497" s="1"/>
      <c r="CU10497" s="1"/>
      <c r="CV10497" s="1"/>
      <c r="CW10497" s="1"/>
      <c r="CX10497" s="1"/>
      <c r="CY10497" s="1"/>
      <c r="CZ10497" s="1"/>
      <c r="DA10497" s="1"/>
      <c r="DB10497" s="1"/>
      <c r="DC10497" s="1"/>
      <c r="DD10497" s="1"/>
      <c r="DE10497" s="1"/>
      <c r="DF10497" s="1"/>
      <c r="DG10497" s="1"/>
      <c r="DH10497" s="1"/>
      <c r="DI10497" s="1"/>
      <c r="DJ10497" s="1"/>
      <c r="DK10497" s="1"/>
      <c r="DL10497" s="1"/>
      <c r="DM10497" s="1"/>
      <c r="DN10497" s="1"/>
      <c r="DO10497" s="1"/>
    </row>
    <row r="10498" spans="1:119" s="2" customFormat="1">
      <c r="A10498" s="1"/>
      <c r="B10498" s="1"/>
      <c r="C10498" s="1"/>
      <c r="D10498" s="1"/>
      <c r="E10498" s="3"/>
      <c r="F10498" s="11"/>
      <c r="G10498" s="11"/>
      <c r="H10498" s="11"/>
      <c r="I10498" s="5"/>
      <c r="J10498" s="1"/>
      <c r="K10498" s="1"/>
      <c r="L10498" s="1"/>
      <c r="M10498" s="1"/>
      <c r="N10498" s="7"/>
      <c r="O10498" s="11"/>
      <c r="P10498" s="11"/>
      <c r="Q10498" s="11"/>
      <c r="R10498" s="8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  <c r="BR10498" s="1"/>
      <c r="BS10498" s="1"/>
      <c r="BT10498" s="1"/>
      <c r="BU10498" s="1"/>
      <c r="BV10498" s="1"/>
      <c r="BW10498" s="1"/>
      <c r="BX10498" s="1"/>
      <c r="BY10498" s="1"/>
      <c r="BZ10498" s="1"/>
      <c r="CA10498" s="1"/>
      <c r="CB10498" s="1"/>
      <c r="CC10498" s="1"/>
      <c r="CD10498" s="1"/>
      <c r="CE10498" s="1"/>
      <c r="CF10498" s="1"/>
      <c r="CG10498" s="1"/>
      <c r="CH10498" s="1"/>
      <c r="CI10498" s="1"/>
      <c r="CJ10498" s="1"/>
      <c r="CK10498" s="1"/>
      <c r="CL10498" s="1"/>
      <c r="CM10498" s="1"/>
      <c r="CN10498" s="1"/>
      <c r="CO10498" s="1"/>
      <c r="CP10498" s="1"/>
      <c r="CQ10498" s="1"/>
      <c r="CR10498" s="1"/>
      <c r="CS10498" s="1"/>
      <c r="CT10498" s="1"/>
      <c r="CU10498" s="1"/>
      <c r="CV10498" s="1"/>
      <c r="CW10498" s="1"/>
      <c r="CX10498" s="1"/>
      <c r="CY10498" s="1"/>
      <c r="CZ10498" s="1"/>
      <c r="DA10498" s="1"/>
      <c r="DB10498" s="1"/>
      <c r="DC10498" s="1"/>
      <c r="DD10498" s="1"/>
      <c r="DE10498" s="1"/>
      <c r="DF10498" s="1"/>
      <c r="DG10498" s="1"/>
      <c r="DH10498" s="1"/>
      <c r="DI10498" s="1"/>
      <c r="DJ10498" s="1"/>
      <c r="DK10498" s="1"/>
      <c r="DL10498" s="1"/>
      <c r="DM10498" s="1"/>
      <c r="DN10498" s="1"/>
      <c r="DO10498" s="1"/>
    </row>
    <row r="10499" spans="1:119" s="2" customFormat="1">
      <c r="A10499" s="1"/>
      <c r="B10499" s="1"/>
      <c r="C10499" s="1"/>
      <c r="D10499" s="1"/>
      <c r="E10499" s="3"/>
      <c r="F10499" s="11"/>
      <c r="G10499" s="11"/>
      <c r="H10499" s="11"/>
      <c r="I10499" s="5"/>
      <c r="J10499" s="1"/>
      <c r="K10499" s="1"/>
      <c r="L10499" s="1"/>
      <c r="M10499" s="1"/>
      <c r="N10499" s="7"/>
      <c r="O10499" s="11"/>
      <c r="P10499" s="11"/>
      <c r="Q10499" s="11"/>
      <c r="R10499" s="8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  <c r="BR10499" s="1"/>
      <c r="BS10499" s="1"/>
      <c r="BT10499" s="1"/>
      <c r="BU10499" s="1"/>
      <c r="BV10499" s="1"/>
      <c r="BW10499" s="1"/>
      <c r="BX10499" s="1"/>
      <c r="BY10499" s="1"/>
      <c r="BZ10499" s="1"/>
      <c r="CA10499" s="1"/>
      <c r="CB10499" s="1"/>
      <c r="CC10499" s="1"/>
      <c r="CD10499" s="1"/>
      <c r="CE10499" s="1"/>
      <c r="CF10499" s="1"/>
      <c r="CG10499" s="1"/>
      <c r="CH10499" s="1"/>
      <c r="CI10499" s="1"/>
      <c r="CJ10499" s="1"/>
      <c r="CK10499" s="1"/>
      <c r="CL10499" s="1"/>
      <c r="CM10499" s="1"/>
      <c r="CN10499" s="1"/>
      <c r="CO10499" s="1"/>
      <c r="CP10499" s="1"/>
      <c r="CQ10499" s="1"/>
      <c r="CR10499" s="1"/>
      <c r="CS10499" s="1"/>
      <c r="CT10499" s="1"/>
      <c r="CU10499" s="1"/>
      <c r="CV10499" s="1"/>
      <c r="CW10499" s="1"/>
      <c r="CX10499" s="1"/>
      <c r="CY10499" s="1"/>
      <c r="CZ10499" s="1"/>
      <c r="DA10499" s="1"/>
      <c r="DB10499" s="1"/>
      <c r="DC10499" s="1"/>
      <c r="DD10499" s="1"/>
      <c r="DE10499" s="1"/>
      <c r="DF10499" s="1"/>
      <c r="DG10499" s="1"/>
      <c r="DH10499" s="1"/>
      <c r="DI10499" s="1"/>
      <c r="DJ10499" s="1"/>
      <c r="DK10499" s="1"/>
      <c r="DL10499" s="1"/>
      <c r="DM10499" s="1"/>
      <c r="DN10499" s="1"/>
      <c r="DO10499" s="1"/>
    </row>
    <row r="10500" spans="1:119" s="2" customFormat="1">
      <c r="A10500" s="1"/>
      <c r="B10500" s="1"/>
      <c r="C10500" s="1"/>
      <c r="D10500" s="1"/>
      <c r="E10500" s="3"/>
      <c r="F10500" s="11"/>
      <c r="G10500" s="11"/>
      <c r="H10500" s="11"/>
      <c r="I10500" s="5"/>
      <c r="J10500" s="1"/>
      <c r="K10500" s="1"/>
      <c r="L10500" s="1"/>
      <c r="M10500" s="1"/>
      <c r="N10500" s="7"/>
      <c r="O10500" s="11"/>
      <c r="P10500" s="11"/>
      <c r="Q10500" s="11"/>
      <c r="R10500" s="8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  <c r="BR10500" s="1"/>
      <c r="BS10500" s="1"/>
      <c r="BT10500" s="1"/>
      <c r="BU10500" s="1"/>
      <c r="BV10500" s="1"/>
      <c r="BW10500" s="1"/>
      <c r="BX10500" s="1"/>
      <c r="BY10500" s="1"/>
      <c r="BZ10500" s="1"/>
      <c r="CA10500" s="1"/>
      <c r="CB10500" s="1"/>
      <c r="CC10500" s="1"/>
      <c r="CD10500" s="1"/>
      <c r="CE10500" s="1"/>
      <c r="CF10500" s="1"/>
      <c r="CG10500" s="1"/>
      <c r="CH10500" s="1"/>
      <c r="CI10500" s="1"/>
      <c r="CJ10500" s="1"/>
      <c r="CK10500" s="1"/>
      <c r="CL10500" s="1"/>
      <c r="CM10500" s="1"/>
      <c r="CN10500" s="1"/>
      <c r="CO10500" s="1"/>
      <c r="CP10500" s="1"/>
      <c r="CQ10500" s="1"/>
      <c r="CR10500" s="1"/>
      <c r="CS10500" s="1"/>
      <c r="CT10500" s="1"/>
      <c r="CU10500" s="1"/>
      <c r="CV10500" s="1"/>
      <c r="CW10500" s="1"/>
      <c r="CX10500" s="1"/>
      <c r="CY10500" s="1"/>
      <c r="CZ10500" s="1"/>
      <c r="DA10500" s="1"/>
      <c r="DB10500" s="1"/>
      <c r="DC10500" s="1"/>
      <c r="DD10500" s="1"/>
      <c r="DE10500" s="1"/>
      <c r="DF10500" s="1"/>
      <c r="DG10500" s="1"/>
      <c r="DH10500" s="1"/>
      <c r="DI10500" s="1"/>
      <c r="DJ10500" s="1"/>
      <c r="DK10500" s="1"/>
      <c r="DL10500" s="1"/>
      <c r="DM10500" s="1"/>
      <c r="DN10500" s="1"/>
      <c r="DO10500" s="1"/>
    </row>
    <row r="10501" spans="1:119" s="2" customFormat="1">
      <c r="A10501" s="1"/>
      <c r="B10501" s="1"/>
      <c r="C10501" s="1"/>
      <c r="D10501" s="1"/>
      <c r="E10501" s="3"/>
      <c r="F10501" s="11"/>
      <c r="G10501" s="11"/>
      <c r="H10501" s="11"/>
      <c r="I10501" s="5"/>
      <c r="J10501" s="1"/>
      <c r="K10501" s="1"/>
      <c r="L10501" s="1"/>
      <c r="M10501" s="1"/>
      <c r="N10501" s="7"/>
      <c r="O10501" s="11"/>
      <c r="P10501" s="11"/>
      <c r="Q10501" s="11"/>
      <c r="R10501" s="8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  <c r="BR10501" s="1"/>
      <c r="BS10501" s="1"/>
      <c r="BT10501" s="1"/>
      <c r="BU10501" s="1"/>
      <c r="BV10501" s="1"/>
      <c r="BW10501" s="1"/>
      <c r="BX10501" s="1"/>
      <c r="BY10501" s="1"/>
      <c r="BZ10501" s="1"/>
      <c r="CA10501" s="1"/>
      <c r="CB10501" s="1"/>
      <c r="CC10501" s="1"/>
      <c r="CD10501" s="1"/>
      <c r="CE10501" s="1"/>
      <c r="CF10501" s="1"/>
      <c r="CG10501" s="1"/>
      <c r="CH10501" s="1"/>
      <c r="CI10501" s="1"/>
      <c r="CJ10501" s="1"/>
      <c r="CK10501" s="1"/>
      <c r="CL10501" s="1"/>
      <c r="CM10501" s="1"/>
      <c r="CN10501" s="1"/>
      <c r="CO10501" s="1"/>
      <c r="CP10501" s="1"/>
      <c r="CQ10501" s="1"/>
      <c r="CR10501" s="1"/>
      <c r="CS10501" s="1"/>
      <c r="CT10501" s="1"/>
      <c r="CU10501" s="1"/>
      <c r="CV10501" s="1"/>
      <c r="CW10501" s="1"/>
      <c r="CX10501" s="1"/>
      <c r="CY10501" s="1"/>
      <c r="CZ10501" s="1"/>
      <c r="DA10501" s="1"/>
      <c r="DB10501" s="1"/>
      <c r="DC10501" s="1"/>
      <c r="DD10501" s="1"/>
      <c r="DE10501" s="1"/>
      <c r="DF10501" s="1"/>
      <c r="DG10501" s="1"/>
      <c r="DH10501" s="1"/>
      <c r="DI10501" s="1"/>
      <c r="DJ10501" s="1"/>
      <c r="DK10501" s="1"/>
      <c r="DL10501" s="1"/>
      <c r="DM10501" s="1"/>
      <c r="DN10501" s="1"/>
      <c r="DO10501" s="1"/>
    </row>
    <row r="10502" spans="1:119" s="2" customFormat="1">
      <c r="A10502" s="1"/>
      <c r="B10502" s="1"/>
      <c r="C10502" s="1"/>
      <c r="D10502" s="1"/>
      <c r="E10502" s="3"/>
      <c r="F10502" s="11"/>
      <c r="G10502" s="11"/>
      <c r="H10502" s="11"/>
      <c r="I10502" s="5"/>
      <c r="J10502" s="1"/>
      <c r="K10502" s="1"/>
      <c r="L10502" s="1"/>
      <c r="M10502" s="1"/>
      <c r="N10502" s="7"/>
      <c r="O10502" s="11"/>
      <c r="P10502" s="11"/>
      <c r="Q10502" s="11"/>
      <c r="R10502" s="8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  <c r="BR10502" s="1"/>
      <c r="BS10502" s="1"/>
      <c r="BT10502" s="1"/>
      <c r="BU10502" s="1"/>
      <c r="BV10502" s="1"/>
      <c r="BW10502" s="1"/>
      <c r="BX10502" s="1"/>
      <c r="BY10502" s="1"/>
      <c r="BZ10502" s="1"/>
      <c r="CA10502" s="1"/>
      <c r="CB10502" s="1"/>
      <c r="CC10502" s="1"/>
      <c r="CD10502" s="1"/>
      <c r="CE10502" s="1"/>
      <c r="CF10502" s="1"/>
      <c r="CG10502" s="1"/>
      <c r="CH10502" s="1"/>
      <c r="CI10502" s="1"/>
      <c r="CJ10502" s="1"/>
      <c r="CK10502" s="1"/>
      <c r="CL10502" s="1"/>
      <c r="CM10502" s="1"/>
      <c r="CN10502" s="1"/>
      <c r="CO10502" s="1"/>
      <c r="CP10502" s="1"/>
      <c r="CQ10502" s="1"/>
      <c r="CR10502" s="1"/>
      <c r="CS10502" s="1"/>
      <c r="CT10502" s="1"/>
      <c r="CU10502" s="1"/>
      <c r="CV10502" s="1"/>
      <c r="CW10502" s="1"/>
      <c r="CX10502" s="1"/>
      <c r="CY10502" s="1"/>
      <c r="CZ10502" s="1"/>
      <c r="DA10502" s="1"/>
      <c r="DB10502" s="1"/>
      <c r="DC10502" s="1"/>
      <c r="DD10502" s="1"/>
      <c r="DE10502" s="1"/>
      <c r="DF10502" s="1"/>
      <c r="DG10502" s="1"/>
      <c r="DH10502" s="1"/>
      <c r="DI10502" s="1"/>
      <c r="DJ10502" s="1"/>
      <c r="DK10502" s="1"/>
      <c r="DL10502" s="1"/>
      <c r="DM10502" s="1"/>
      <c r="DN10502" s="1"/>
      <c r="DO10502" s="1"/>
    </row>
    <row r="10503" spans="1:119" s="2" customFormat="1">
      <c r="A10503" s="1"/>
      <c r="B10503" s="1"/>
      <c r="C10503" s="1"/>
      <c r="D10503" s="1"/>
      <c r="E10503" s="3"/>
      <c r="F10503" s="11"/>
      <c r="G10503" s="11"/>
      <c r="H10503" s="11"/>
      <c r="I10503" s="5"/>
      <c r="J10503" s="1"/>
      <c r="K10503" s="1"/>
      <c r="L10503" s="1"/>
      <c r="M10503" s="1"/>
      <c r="N10503" s="7"/>
      <c r="O10503" s="11"/>
      <c r="P10503" s="11"/>
      <c r="Q10503" s="11"/>
      <c r="R10503" s="8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  <c r="BR10503" s="1"/>
      <c r="BS10503" s="1"/>
      <c r="BT10503" s="1"/>
      <c r="BU10503" s="1"/>
      <c r="BV10503" s="1"/>
      <c r="BW10503" s="1"/>
      <c r="BX10503" s="1"/>
      <c r="BY10503" s="1"/>
      <c r="BZ10503" s="1"/>
      <c r="CA10503" s="1"/>
      <c r="CB10503" s="1"/>
      <c r="CC10503" s="1"/>
      <c r="CD10503" s="1"/>
      <c r="CE10503" s="1"/>
      <c r="CF10503" s="1"/>
      <c r="CG10503" s="1"/>
      <c r="CH10503" s="1"/>
      <c r="CI10503" s="1"/>
      <c r="CJ10503" s="1"/>
      <c r="CK10503" s="1"/>
      <c r="CL10503" s="1"/>
      <c r="CM10503" s="1"/>
      <c r="CN10503" s="1"/>
      <c r="CO10503" s="1"/>
      <c r="CP10503" s="1"/>
      <c r="CQ10503" s="1"/>
      <c r="CR10503" s="1"/>
      <c r="CS10503" s="1"/>
      <c r="CT10503" s="1"/>
      <c r="CU10503" s="1"/>
      <c r="CV10503" s="1"/>
      <c r="CW10503" s="1"/>
      <c r="CX10503" s="1"/>
      <c r="CY10503" s="1"/>
      <c r="CZ10503" s="1"/>
      <c r="DA10503" s="1"/>
      <c r="DB10503" s="1"/>
      <c r="DC10503" s="1"/>
      <c r="DD10503" s="1"/>
      <c r="DE10503" s="1"/>
      <c r="DF10503" s="1"/>
      <c r="DG10503" s="1"/>
      <c r="DH10503" s="1"/>
      <c r="DI10503" s="1"/>
      <c r="DJ10503" s="1"/>
      <c r="DK10503" s="1"/>
      <c r="DL10503" s="1"/>
      <c r="DM10503" s="1"/>
      <c r="DN10503" s="1"/>
      <c r="DO10503" s="1"/>
    </row>
    <row r="10504" spans="1:119" s="2" customFormat="1">
      <c r="A10504" s="1"/>
      <c r="B10504" s="1"/>
      <c r="C10504" s="1"/>
      <c r="D10504" s="1"/>
      <c r="E10504" s="3"/>
      <c r="F10504" s="11"/>
      <c r="G10504" s="11"/>
      <c r="H10504" s="11"/>
      <c r="I10504" s="5"/>
      <c r="J10504" s="1"/>
      <c r="K10504" s="1"/>
      <c r="L10504" s="1"/>
      <c r="M10504" s="1"/>
      <c r="N10504" s="7"/>
      <c r="O10504" s="11"/>
      <c r="P10504" s="11"/>
      <c r="Q10504" s="11"/>
      <c r="R10504" s="8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  <c r="BR10504" s="1"/>
      <c r="BS10504" s="1"/>
      <c r="BT10504" s="1"/>
      <c r="BU10504" s="1"/>
      <c r="BV10504" s="1"/>
      <c r="BW10504" s="1"/>
      <c r="BX10504" s="1"/>
      <c r="BY10504" s="1"/>
      <c r="BZ10504" s="1"/>
      <c r="CA10504" s="1"/>
      <c r="CB10504" s="1"/>
      <c r="CC10504" s="1"/>
      <c r="CD10504" s="1"/>
      <c r="CE10504" s="1"/>
      <c r="CF10504" s="1"/>
      <c r="CG10504" s="1"/>
      <c r="CH10504" s="1"/>
      <c r="CI10504" s="1"/>
      <c r="CJ10504" s="1"/>
      <c r="CK10504" s="1"/>
      <c r="CL10504" s="1"/>
      <c r="CM10504" s="1"/>
      <c r="CN10504" s="1"/>
      <c r="CO10504" s="1"/>
      <c r="CP10504" s="1"/>
      <c r="CQ10504" s="1"/>
      <c r="CR10504" s="1"/>
      <c r="CS10504" s="1"/>
      <c r="CT10504" s="1"/>
      <c r="CU10504" s="1"/>
      <c r="CV10504" s="1"/>
      <c r="CW10504" s="1"/>
      <c r="CX10504" s="1"/>
      <c r="CY10504" s="1"/>
      <c r="CZ10504" s="1"/>
      <c r="DA10504" s="1"/>
      <c r="DB10504" s="1"/>
      <c r="DC10504" s="1"/>
      <c r="DD10504" s="1"/>
      <c r="DE10504" s="1"/>
      <c r="DF10504" s="1"/>
      <c r="DG10504" s="1"/>
      <c r="DH10504" s="1"/>
      <c r="DI10504" s="1"/>
      <c r="DJ10504" s="1"/>
      <c r="DK10504" s="1"/>
      <c r="DL10504" s="1"/>
      <c r="DM10504" s="1"/>
      <c r="DN10504" s="1"/>
      <c r="DO10504" s="1"/>
    </row>
    <row r="10505" spans="1:119" s="2" customFormat="1">
      <c r="A10505" s="1"/>
      <c r="B10505" s="1"/>
      <c r="C10505" s="1"/>
      <c r="D10505" s="1"/>
      <c r="E10505" s="3"/>
      <c r="F10505" s="11"/>
      <c r="G10505" s="11"/>
      <c r="H10505" s="11"/>
      <c r="I10505" s="5"/>
      <c r="J10505" s="1"/>
      <c r="K10505" s="1"/>
      <c r="L10505" s="1"/>
      <c r="M10505" s="1"/>
      <c r="N10505" s="7"/>
      <c r="O10505" s="11"/>
      <c r="P10505" s="11"/>
      <c r="Q10505" s="11"/>
      <c r="R10505" s="8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  <c r="BR10505" s="1"/>
      <c r="BS10505" s="1"/>
      <c r="BT10505" s="1"/>
      <c r="BU10505" s="1"/>
      <c r="BV10505" s="1"/>
      <c r="BW10505" s="1"/>
      <c r="BX10505" s="1"/>
      <c r="BY10505" s="1"/>
      <c r="BZ10505" s="1"/>
      <c r="CA10505" s="1"/>
      <c r="CB10505" s="1"/>
      <c r="CC10505" s="1"/>
      <c r="CD10505" s="1"/>
      <c r="CE10505" s="1"/>
      <c r="CF10505" s="1"/>
      <c r="CG10505" s="1"/>
      <c r="CH10505" s="1"/>
      <c r="CI10505" s="1"/>
      <c r="CJ10505" s="1"/>
      <c r="CK10505" s="1"/>
      <c r="CL10505" s="1"/>
      <c r="CM10505" s="1"/>
      <c r="CN10505" s="1"/>
      <c r="CO10505" s="1"/>
      <c r="CP10505" s="1"/>
      <c r="CQ10505" s="1"/>
      <c r="CR10505" s="1"/>
      <c r="CS10505" s="1"/>
      <c r="CT10505" s="1"/>
      <c r="CU10505" s="1"/>
      <c r="CV10505" s="1"/>
      <c r="CW10505" s="1"/>
      <c r="CX10505" s="1"/>
      <c r="CY10505" s="1"/>
      <c r="CZ10505" s="1"/>
      <c r="DA10505" s="1"/>
      <c r="DB10505" s="1"/>
      <c r="DC10505" s="1"/>
      <c r="DD10505" s="1"/>
      <c r="DE10505" s="1"/>
      <c r="DF10505" s="1"/>
      <c r="DG10505" s="1"/>
      <c r="DH10505" s="1"/>
      <c r="DI10505" s="1"/>
      <c r="DJ10505" s="1"/>
      <c r="DK10505" s="1"/>
      <c r="DL10505" s="1"/>
      <c r="DM10505" s="1"/>
      <c r="DN10505" s="1"/>
      <c r="DO10505" s="1"/>
    </row>
    <row r="10506" spans="1:119" s="2" customFormat="1">
      <c r="A10506" s="1"/>
      <c r="B10506" s="1"/>
      <c r="C10506" s="1"/>
      <c r="D10506" s="1"/>
      <c r="E10506" s="3"/>
      <c r="F10506" s="11"/>
      <c r="G10506" s="11"/>
      <c r="H10506" s="11"/>
      <c r="I10506" s="5"/>
      <c r="J10506" s="1"/>
      <c r="K10506" s="1"/>
      <c r="L10506" s="1"/>
      <c r="M10506" s="1"/>
      <c r="N10506" s="7"/>
      <c r="O10506" s="11"/>
      <c r="P10506" s="11"/>
      <c r="Q10506" s="11"/>
      <c r="R10506" s="8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  <c r="BR10506" s="1"/>
      <c r="BS10506" s="1"/>
      <c r="BT10506" s="1"/>
      <c r="BU10506" s="1"/>
      <c r="BV10506" s="1"/>
      <c r="BW10506" s="1"/>
      <c r="BX10506" s="1"/>
      <c r="BY10506" s="1"/>
      <c r="BZ10506" s="1"/>
      <c r="CA10506" s="1"/>
      <c r="CB10506" s="1"/>
      <c r="CC10506" s="1"/>
      <c r="CD10506" s="1"/>
      <c r="CE10506" s="1"/>
      <c r="CF10506" s="1"/>
      <c r="CG10506" s="1"/>
      <c r="CH10506" s="1"/>
      <c r="CI10506" s="1"/>
      <c r="CJ10506" s="1"/>
      <c r="CK10506" s="1"/>
      <c r="CL10506" s="1"/>
      <c r="CM10506" s="1"/>
      <c r="CN10506" s="1"/>
      <c r="CO10506" s="1"/>
      <c r="CP10506" s="1"/>
      <c r="CQ10506" s="1"/>
      <c r="CR10506" s="1"/>
      <c r="CS10506" s="1"/>
      <c r="CT10506" s="1"/>
      <c r="CU10506" s="1"/>
      <c r="CV10506" s="1"/>
      <c r="CW10506" s="1"/>
      <c r="CX10506" s="1"/>
      <c r="CY10506" s="1"/>
      <c r="CZ10506" s="1"/>
      <c r="DA10506" s="1"/>
      <c r="DB10506" s="1"/>
      <c r="DC10506" s="1"/>
      <c r="DD10506" s="1"/>
      <c r="DE10506" s="1"/>
      <c r="DF10506" s="1"/>
      <c r="DG10506" s="1"/>
      <c r="DH10506" s="1"/>
      <c r="DI10506" s="1"/>
      <c r="DJ10506" s="1"/>
      <c r="DK10506" s="1"/>
      <c r="DL10506" s="1"/>
      <c r="DM10506" s="1"/>
      <c r="DN10506" s="1"/>
      <c r="DO10506" s="1"/>
    </row>
    <row r="10507" spans="1:119" s="2" customFormat="1">
      <c r="A10507" s="1"/>
      <c r="B10507" s="1"/>
      <c r="C10507" s="1"/>
      <c r="D10507" s="1"/>
      <c r="E10507" s="3"/>
      <c r="F10507" s="11"/>
      <c r="G10507" s="11"/>
      <c r="H10507" s="11"/>
      <c r="I10507" s="5"/>
      <c r="J10507" s="1"/>
      <c r="K10507" s="1"/>
      <c r="L10507" s="1"/>
      <c r="M10507" s="1"/>
      <c r="N10507" s="7"/>
      <c r="O10507" s="11"/>
      <c r="P10507" s="11"/>
      <c r="Q10507" s="11"/>
      <c r="R10507" s="8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  <c r="BR10507" s="1"/>
      <c r="BS10507" s="1"/>
      <c r="BT10507" s="1"/>
      <c r="BU10507" s="1"/>
      <c r="BV10507" s="1"/>
      <c r="BW10507" s="1"/>
      <c r="BX10507" s="1"/>
      <c r="BY10507" s="1"/>
      <c r="BZ10507" s="1"/>
      <c r="CA10507" s="1"/>
      <c r="CB10507" s="1"/>
      <c r="CC10507" s="1"/>
      <c r="CD10507" s="1"/>
      <c r="CE10507" s="1"/>
      <c r="CF10507" s="1"/>
      <c r="CG10507" s="1"/>
      <c r="CH10507" s="1"/>
      <c r="CI10507" s="1"/>
      <c r="CJ10507" s="1"/>
      <c r="CK10507" s="1"/>
      <c r="CL10507" s="1"/>
      <c r="CM10507" s="1"/>
      <c r="CN10507" s="1"/>
      <c r="CO10507" s="1"/>
      <c r="CP10507" s="1"/>
      <c r="CQ10507" s="1"/>
      <c r="CR10507" s="1"/>
      <c r="CS10507" s="1"/>
      <c r="CT10507" s="1"/>
      <c r="CU10507" s="1"/>
      <c r="CV10507" s="1"/>
      <c r="CW10507" s="1"/>
      <c r="CX10507" s="1"/>
      <c r="CY10507" s="1"/>
      <c r="CZ10507" s="1"/>
      <c r="DA10507" s="1"/>
      <c r="DB10507" s="1"/>
      <c r="DC10507" s="1"/>
      <c r="DD10507" s="1"/>
      <c r="DE10507" s="1"/>
      <c r="DF10507" s="1"/>
      <c r="DG10507" s="1"/>
      <c r="DH10507" s="1"/>
      <c r="DI10507" s="1"/>
      <c r="DJ10507" s="1"/>
      <c r="DK10507" s="1"/>
      <c r="DL10507" s="1"/>
      <c r="DM10507" s="1"/>
      <c r="DN10507" s="1"/>
      <c r="DO10507" s="1"/>
    </row>
    <row r="10508" spans="1:119" s="2" customFormat="1">
      <c r="A10508" s="1"/>
      <c r="B10508" s="1"/>
      <c r="C10508" s="1"/>
      <c r="D10508" s="1"/>
      <c r="E10508" s="3"/>
      <c r="F10508" s="11"/>
      <c r="G10508" s="11"/>
      <c r="H10508" s="11"/>
      <c r="I10508" s="5"/>
      <c r="J10508" s="1"/>
      <c r="K10508" s="1"/>
      <c r="L10508" s="1"/>
      <c r="M10508" s="1"/>
      <c r="N10508" s="7"/>
      <c r="O10508" s="11"/>
      <c r="P10508" s="11"/>
      <c r="Q10508" s="11"/>
      <c r="R10508" s="8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  <c r="BR10508" s="1"/>
      <c r="BS10508" s="1"/>
      <c r="BT10508" s="1"/>
      <c r="BU10508" s="1"/>
      <c r="BV10508" s="1"/>
      <c r="BW10508" s="1"/>
      <c r="BX10508" s="1"/>
      <c r="BY10508" s="1"/>
      <c r="BZ10508" s="1"/>
      <c r="CA10508" s="1"/>
      <c r="CB10508" s="1"/>
      <c r="CC10508" s="1"/>
      <c r="CD10508" s="1"/>
      <c r="CE10508" s="1"/>
      <c r="CF10508" s="1"/>
      <c r="CG10508" s="1"/>
      <c r="CH10508" s="1"/>
      <c r="CI10508" s="1"/>
      <c r="CJ10508" s="1"/>
      <c r="CK10508" s="1"/>
      <c r="CL10508" s="1"/>
      <c r="CM10508" s="1"/>
      <c r="CN10508" s="1"/>
      <c r="CO10508" s="1"/>
      <c r="CP10508" s="1"/>
      <c r="CQ10508" s="1"/>
      <c r="CR10508" s="1"/>
      <c r="CS10508" s="1"/>
      <c r="CT10508" s="1"/>
      <c r="CU10508" s="1"/>
      <c r="CV10508" s="1"/>
      <c r="CW10508" s="1"/>
      <c r="CX10508" s="1"/>
      <c r="CY10508" s="1"/>
      <c r="CZ10508" s="1"/>
      <c r="DA10508" s="1"/>
      <c r="DB10508" s="1"/>
      <c r="DC10508" s="1"/>
      <c r="DD10508" s="1"/>
      <c r="DE10508" s="1"/>
      <c r="DF10508" s="1"/>
      <c r="DG10508" s="1"/>
      <c r="DH10508" s="1"/>
      <c r="DI10508" s="1"/>
      <c r="DJ10508" s="1"/>
      <c r="DK10508" s="1"/>
      <c r="DL10508" s="1"/>
      <c r="DM10508" s="1"/>
      <c r="DN10508" s="1"/>
      <c r="DO10508" s="1"/>
    </row>
    <row r="10509" spans="1:119" s="2" customFormat="1">
      <c r="A10509" s="1"/>
      <c r="B10509" s="1"/>
      <c r="C10509" s="1"/>
      <c r="D10509" s="1"/>
      <c r="E10509" s="3"/>
      <c r="F10509" s="11"/>
      <c r="G10509" s="11"/>
      <c r="H10509" s="11"/>
      <c r="I10509" s="5"/>
      <c r="J10509" s="1"/>
      <c r="K10509" s="1"/>
      <c r="L10509" s="1"/>
      <c r="M10509" s="1"/>
      <c r="N10509" s="7"/>
      <c r="O10509" s="11"/>
      <c r="P10509" s="11"/>
      <c r="Q10509" s="11"/>
      <c r="R10509" s="8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  <c r="BR10509" s="1"/>
      <c r="BS10509" s="1"/>
      <c r="BT10509" s="1"/>
      <c r="BU10509" s="1"/>
      <c r="BV10509" s="1"/>
      <c r="BW10509" s="1"/>
      <c r="BX10509" s="1"/>
      <c r="BY10509" s="1"/>
      <c r="BZ10509" s="1"/>
      <c r="CA10509" s="1"/>
      <c r="CB10509" s="1"/>
      <c r="CC10509" s="1"/>
      <c r="CD10509" s="1"/>
      <c r="CE10509" s="1"/>
      <c r="CF10509" s="1"/>
      <c r="CG10509" s="1"/>
      <c r="CH10509" s="1"/>
      <c r="CI10509" s="1"/>
      <c r="CJ10509" s="1"/>
      <c r="CK10509" s="1"/>
      <c r="CL10509" s="1"/>
      <c r="CM10509" s="1"/>
      <c r="CN10509" s="1"/>
      <c r="CO10509" s="1"/>
      <c r="CP10509" s="1"/>
      <c r="CQ10509" s="1"/>
      <c r="CR10509" s="1"/>
      <c r="CS10509" s="1"/>
      <c r="CT10509" s="1"/>
      <c r="CU10509" s="1"/>
      <c r="CV10509" s="1"/>
      <c r="CW10509" s="1"/>
      <c r="CX10509" s="1"/>
      <c r="CY10509" s="1"/>
      <c r="CZ10509" s="1"/>
      <c r="DA10509" s="1"/>
      <c r="DB10509" s="1"/>
      <c r="DC10509" s="1"/>
      <c r="DD10509" s="1"/>
      <c r="DE10509" s="1"/>
      <c r="DF10509" s="1"/>
      <c r="DG10509" s="1"/>
      <c r="DH10509" s="1"/>
      <c r="DI10509" s="1"/>
      <c r="DJ10509" s="1"/>
      <c r="DK10509" s="1"/>
      <c r="DL10509" s="1"/>
      <c r="DM10509" s="1"/>
      <c r="DN10509" s="1"/>
      <c r="DO10509" s="1"/>
    </row>
    <row r="10510" spans="1:119" s="2" customFormat="1">
      <c r="A10510" s="1"/>
      <c r="B10510" s="1"/>
      <c r="C10510" s="1"/>
      <c r="D10510" s="1"/>
      <c r="E10510" s="3"/>
      <c r="F10510" s="11"/>
      <c r="G10510" s="11"/>
      <c r="H10510" s="11"/>
      <c r="I10510" s="5"/>
      <c r="J10510" s="1"/>
      <c r="K10510" s="1"/>
      <c r="L10510" s="1"/>
      <c r="M10510" s="1"/>
      <c r="N10510" s="7"/>
      <c r="O10510" s="11"/>
      <c r="P10510" s="11"/>
      <c r="Q10510" s="11"/>
      <c r="R10510" s="8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  <c r="BR10510" s="1"/>
      <c r="BS10510" s="1"/>
      <c r="BT10510" s="1"/>
      <c r="BU10510" s="1"/>
      <c r="BV10510" s="1"/>
      <c r="BW10510" s="1"/>
      <c r="BX10510" s="1"/>
      <c r="BY10510" s="1"/>
      <c r="BZ10510" s="1"/>
      <c r="CA10510" s="1"/>
      <c r="CB10510" s="1"/>
      <c r="CC10510" s="1"/>
      <c r="CD10510" s="1"/>
      <c r="CE10510" s="1"/>
      <c r="CF10510" s="1"/>
      <c r="CG10510" s="1"/>
      <c r="CH10510" s="1"/>
      <c r="CI10510" s="1"/>
      <c r="CJ10510" s="1"/>
      <c r="CK10510" s="1"/>
      <c r="CL10510" s="1"/>
      <c r="CM10510" s="1"/>
      <c r="CN10510" s="1"/>
      <c r="CO10510" s="1"/>
      <c r="CP10510" s="1"/>
      <c r="CQ10510" s="1"/>
      <c r="CR10510" s="1"/>
      <c r="CS10510" s="1"/>
      <c r="CT10510" s="1"/>
      <c r="CU10510" s="1"/>
      <c r="CV10510" s="1"/>
      <c r="CW10510" s="1"/>
      <c r="CX10510" s="1"/>
      <c r="CY10510" s="1"/>
      <c r="CZ10510" s="1"/>
      <c r="DA10510" s="1"/>
      <c r="DB10510" s="1"/>
      <c r="DC10510" s="1"/>
      <c r="DD10510" s="1"/>
      <c r="DE10510" s="1"/>
      <c r="DF10510" s="1"/>
      <c r="DG10510" s="1"/>
      <c r="DH10510" s="1"/>
      <c r="DI10510" s="1"/>
      <c r="DJ10510" s="1"/>
      <c r="DK10510" s="1"/>
      <c r="DL10510" s="1"/>
      <c r="DM10510" s="1"/>
      <c r="DN10510" s="1"/>
      <c r="DO10510" s="1"/>
    </row>
    <row r="10511" spans="1:119" s="2" customFormat="1">
      <c r="A10511" s="1"/>
      <c r="B10511" s="1"/>
      <c r="C10511" s="1"/>
      <c r="D10511" s="1"/>
      <c r="E10511" s="3"/>
      <c r="F10511" s="11"/>
      <c r="G10511" s="11"/>
      <c r="H10511" s="11"/>
      <c r="I10511" s="5"/>
      <c r="J10511" s="1"/>
      <c r="K10511" s="1"/>
      <c r="L10511" s="1"/>
      <c r="M10511" s="1"/>
      <c r="N10511" s="7"/>
      <c r="O10511" s="11"/>
      <c r="P10511" s="11"/>
      <c r="Q10511" s="11"/>
      <c r="R10511" s="8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  <c r="BR10511" s="1"/>
      <c r="BS10511" s="1"/>
      <c r="BT10511" s="1"/>
      <c r="BU10511" s="1"/>
      <c r="BV10511" s="1"/>
      <c r="BW10511" s="1"/>
      <c r="BX10511" s="1"/>
      <c r="BY10511" s="1"/>
      <c r="BZ10511" s="1"/>
      <c r="CA10511" s="1"/>
      <c r="CB10511" s="1"/>
      <c r="CC10511" s="1"/>
      <c r="CD10511" s="1"/>
      <c r="CE10511" s="1"/>
      <c r="CF10511" s="1"/>
      <c r="CG10511" s="1"/>
      <c r="CH10511" s="1"/>
      <c r="CI10511" s="1"/>
      <c r="CJ10511" s="1"/>
      <c r="CK10511" s="1"/>
      <c r="CL10511" s="1"/>
      <c r="CM10511" s="1"/>
      <c r="CN10511" s="1"/>
      <c r="CO10511" s="1"/>
      <c r="CP10511" s="1"/>
      <c r="CQ10511" s="1"/>
      <c r="CR10511" s="1"/>
      <c r="CS10511" s="1"/>
      <c r="CT10511" s="1"/>
      <c r="CU10511" s="1"/>
      <c r="CV10511" s="1"/>
      <c r="CW10511" s="1"/>
      <c r="CX10511" s="1"/>
      <c r="CY10511" s="1"/>
      <c r="CZ10511" s="1"/>
      <c r="DA10511" s="1"/>
      <c r="DB10511" s="1"/>
      <c r="DC10511" s="1"/>
      <c r="DD10511" s="1"/>
      <c r="DE10511" s="1"/>
      <c r="DF10511" s="1"/>
      <c r="DG10511" s="1"/>
      <c r="DH10511" s="1"/>
      <c r="DI10511" s="1"/>
      <c r="DJ10511" s="1"/>
      <c r="DK10511" s="1"/>
      <c r="DL10511" s="1"/>
      <c r="DM10511" s="1"/>
      <c r="DN10511" s="1"/>
      <c r="DO10511" s="1"/>
    </row>
    <row r="10512" spans="1:119" s="2" customFormat="1">
      <c r="A10512" s="1"/>
      <c r="B10512" s="1"/>
      <c r="C10512" s="1"/>
      <c r="D10512" s="1"/>
      <c r="E10512" s="3"/>
      <c r="F10512" s="11"/>
      <c r="G10512" s="11"/>
      <c r="H10512" s="11"/>
      <c r="I10512" s="5"/>
      <c r="J10512" s="1"/>
      <c r="K10512" s="1"/>
      <c r="L10512" s="1"/>
      <c r="M10512" s="1"/>
      <c r="N10512" s="7"/>
      <c r="O10512" s="11"/>
      <c r="P10512" s="11"/>
      <c r="Q10512" s="11"/>
      <c r="R10512" s="8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  <c r="BR10512" s="1"/>
      <c r="BS10512" s="1"/>
      <c r="BT10512" s="1"/>
      <c r="BU10512" s="1"/>
      <c r="BV10512" s="1"/>
      <c r="BW10512" s="1"/>
      <c r="BX10512" s="1"/>
      <c r="BY10512" s="1"/>
      <c r="BZ10512" s="1"/>
      <c r="CA10512" s="1"/>
      <c r="CB10512" s="1"/>
      <c r="CC10512" s="1"/>
      <c r="CD10512" s="1"/>
      <c r="CE10512" s="1"/>
      <c r="CF10512" s="1"/>
      <c r="CG10512" s="1"/>
      <c r="CH10512" s="1"/>
      <c r="CI10512" s="1"/>
      <c r="CJ10512" s="1"/>
      <c r="CK10512" s="1"/>
      <c r="CL10512" s="1"/>
      <c r="CM10512" s="1"/>
      <c r="CN10512" s="1"/>
      <c r="CO10512" s="1"/>
      <c r="CP10512" s="1"/>
      <c r="CQ10512" s="1"/>
      <c r="CR10512" s="1"/>
      <c r="CS10512" s="1"/>
      <c r="CT10512" s="1"/>
      <c r="CU10512" s="1"/>
      <c r="CV10512" s="1"/>
      <c r="CW10512" s="1"/>
      <c r="CX10512" s="1"/>
      <c r="CY10512" s="1"/>
      <c r="CZ10512" s="1"/>
      <c r="DA10512" s="1"/>
      <c r="DB10512" s="1"/>
      <c r="DC10512" s="1"/>
      <c r="DD10512" s="1"/>
      <c r="DE10512" s="1"/>
      <c r="DF10512" s="1"/>
      <c r="DG10512" s="1"/>
      <c r="DH10512" s="1"/>
      <c r="DI10512" s="1"/>
      <c r="DJ10512" s="1"/>
      <c r="DK10512" s="1"/>
      <c r="DL10512" s="1"/>
      <c r="DM10512" s="1"/>
      <c r="DN10512" s="1"/>
      <c r="DO10512" s="1"/>
    </row>
    <row r="10513" spans="1:119" s="2" customFormat="1">
      <c r="A10513" s="1"/>
      <c r="B10513" s="1"/>
      <c r="C10513" s="1"/>
      <c r="D10513" s="1"/>
      <c r="E10513" s="3"/>
      <c r="F10513" s="11"/>
      <c r="G10513" s="11"/>
      <c r="H10513" s="11"/>
      <c r="I10513" s="5"/>
      <c r="J10513" s="1"/>
      <c r="K10513" s="1"/>
      <c r="L10513" s="1"/>
      <c r="M10513" s="1"/>
      <c r="N10513" s="7"/>
      <c r="O10513" s="11"/>
      <c r="P10513" s="11"/>
      <c r="Q10513" s="11"/>
      <c r="R10513" s="8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  <c r="BR10513" s="1"/>
      <c r="BS10513" s="1"/>
      <c r="BT10513" s="1"/>
      <c r="BU10513" s="1"/>
      <c r="BV10513" s="1"/>
      <c r="BW10513" s="1"/>
      <c r="BX10513" s="1"/>
      <c r="BY10513" s="1"/>
      <c r="BZ10513" s="1"/>
      <c r="CA10513" s="1"/>
      <c r="CB10513" s="1"/>
      <c r="CC10513" s="1"/>
      <c r="CD10513" s="1"/>
      <c r="CE10513" s="1"/>
      <c r="CF10513" s="1"/>
      <c r="CG10513" s="1"/>
      <c r="CH10513" s="1"/>
      <c r="CI10513" s="1"/>
      <c r="CJ10513" s="1"/>
      <c r="CK10513" s="1"/>
      <c r="CL10513" s="1"/>
      <c r="CM10513" s="1"/>
      <c r="CN10513" s="1"/>
      <c r="CO10513" s="1"/>
      <c r="CP10513" s="1"/>
      <c r="CQ10513" s="1"/>
      <c r="CR10513" s="1"/>
      <c r="CS10513" s="1"/>
      <c r="CT10513" s="1"/>
      <c r="CU10513" s="1"/>
      <c r="CV10513" s="1"/>
      <c r="CW10513" s="1"/>
      <c r="CX10513" s="1"/>
      <c r="CY10513" s="1"/>
      <c r="CZ10513" s="1"/>
      <c r="DA10513" s="1"/>
      <c r="DB10513" s="1"/>
      <c r="DC10513" s="1"/>
      <c r="DD10513" s="1"/>
      <c r="DE10513" s="1"/>
      <c r="DF10513" s="1"/>
      <c r="DG10513" s="1"/>
      <c r="DH10513" s="1"/>
      <c r="DI10513" s="1"/>
      <c r="DJ10513" s="1"/>
      <c r="DK10513" s="1"/>
      <c r="DL10513" s="1"/>
      <c r="DM10513" s="1"/>
      <c r="DN10513" s="1"/>
      <c r="DO10513" s="1"/>
    </row>
    <row r="10514" spans="1:119" s="2" customFormat="1">
      <c r="A10514" s="1"/>
      <c r="B10514" s="1"/>
      <c r="C10514" s="1"/>
      <c r="D10514" s="1"/>
      <c r="E10514" s="3"/>
      <c r="F10514" s="11"/>
      <c r="G10514" s="11"/>
      <c r="H10514" s="11"/>
      <c r="I10514" s="5"/>
      <c r="J10514" s="1"/>
      <c r="K10514" s="1"/>
      <c r="L10514" s="1"/>
      <c r="M10514" s="1"/>
      <c r="N10514" s="7"/>
      <c r="O10514" s="11"/>
      <c r="P10514" s="11"/>
      <c r="Q10514" s="11"/>
      <c r="R10514" s="8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  <c r="BR10514" s="1"/>
      <c r="BS10514" s="1"/>
      <c r="BT10514" s="1"/>
      <c r="BU10514" s="1"/>
      <c r="BV10514" s="1"/>
      <c r="BW10514" s="1"/>
      <c r="BX10514" s="1"/>
      <c r="BY10514" s="1"/>
      <c r="BZ10514" s="1"/>
      <c r="CA10514" s="1"/>
      <c r="CB10514" s="1"/>
      <c r="CC10514" s="1"/>
      <c r="CD10514" s="1"/>
      <c r="CE10514" s="1"/>
      <c r="CF10514" s="1"/>
      <c r="CG10514" s="1"/>
      <c r="CH10514" s="1"/>
      <c r="CI10514" s="1"/>
      <c r="CJ10514" s="1"/>
      <c r="CK10514" s="1"/>
      <c r="CL10514" s="1"/>
      <c r="CM10514" s="1"/>
      <c r="CN10514" s="1"/>
      <c r="CO10514" s="1"/>
      <c r="CP10514" s="1"/>
      <c r="CQ10514" s="1"/>
      <c r="CR10514" s="1"/>
      <c r="CS10514" s="1"/>
      <c r="CT10514" s="1"/>
      <c r="CU10514" s="1"/>
      <c r="CV10514" s="1"/>
      <c r="CW10514" s="1"/>
      <c r="CX10514" s="1"/>
      <c r="CY10514" s="1"/>
      <c r="CZ10514" s="1"/>
      <c r="DA10514" s="1"/>
      <c r="DB10514" s="1"/>
      <c r="DC10514" s="1"/>
      <c r="DD10514" s="1"/>
      <c r="DE10514" s="1"/>
      <c r="DF10514" s="1"/>
      <c r="DG10514" s="1"/>
      <c r="DH10514" s="1"/>
      <c r="DI10514" s="1"/>
      <c r="DJ10514" s="1"/>
      <c r="DK10514" s="1"/>
      <c r="DL10514" s="1"/>
      <c r="DM10514" s="1"/>
      <c r="DN10514" s="1"/>
      <c r="DO10514" s="1"/>
    </row>
    <row r="10515" spans="1:119" s="2" customFormat="1">
      <c r="A10515" s="1"/>
      <c r="B10515" s="1"/>
      <c r="C10515" s="1"/>
      <c r="D10515" s="1"/>
      <c r="E10515" s="3"/>
      <c r="F10515" s="11"/>
      <c r="G10515" s="11"/>
      <c r="H10515" s="11"/>
      <c r="I10515" s="5"/>
      <c r="J10515" s="1"/>
      <c r="K10515" s="1"/>
      <c r="L10515" s="1"/>
      <c r="M10515" s="1"/>
      <c r="N10515" s="7"/>
      <c r="O10515" s="11"/>
      <c r="P10515" s="11"/>
      <c r="Q10515" s="11"/>
      <c r="R10515" s="8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  <c r="BR10515" s="1"/>
      <c r="BS10515" s="1"/>
      <c r="BT10515" s="1"/>
      <c r="BU10515" s="1"/>
      <c r="BV10515" s="1"/>
      <c r="BW10515" s="1"/>
      <c r="BX10515" s="1"/>
      <c r="BY10515" s="1"/>
      <c r="BZ10515" s="1"/>
      <c r="CA10515" s="1"/>
      <c r="CB10515" s="1"/>
      <c r="CC10515" s="1"/>
      <c r="CD10515" s="1"/>
      <c r="CE10515" s="1"/>
      <c r="CF10515" s="1"/>
      <c r="CG10515" s="1"/>
      <c r="CH10515" s="1"/>
      <c r="CI10515" s="1"/>
      <c r="CJ10515" s="1"/>
      <c r="CK10515" s="1"/>
      <c r="CL10515" s="1"/>
      <c r="CM10515" s="1"/>
      <c r="CN10515" s="1"/>
      <c r="CO10515" s="1"/>
      <c r="CP10515" s="1"/>
      <c r="CQ10515" s="1"/>
      <c r="CR10515" s="1"/>
      <c r="CS10515" s="1"/>
      <c r="CT10515" s="1"/>
      <c r="CU10515" s="1"/>
      <c r="CV10515" s="1"/>
      <c r="CW10515" s="1"/>
      <c r="CX10515" s="1"/>
      <c r="CY10515" s="1"/>
      <c r="CZ10515" s="1"/>
      <c r="DA10515" s="1"/>
      <c r="DB10515" s="1"/>
      <c r="DC10515" s="1"/>
      <c r="DD10515" s="1"/>
      <c r="DE10515" s="1"/>
      <c r="DF10515" s="1"/>
      <c r="DG10515" s="1"/>
      <c r="DH10515" s="1"/>
      <c r="DI10515" s="1"/>
      <c r="DJ10515" s="1"/>
      <c r="DK10515" s="1"/>
      <c r="DL10515" s="1"/>
      <c r="DM10515" s="1"/>
      <c r="DN10515" s="1"/>
      <c r="DO10515" s="1"/>
    </row>
    <row r="10516" spans="1:119" s="2" customFormat="1">
      <c r="A10516" s="1"/>
      <c r="B10516" s="1"/>
      <c r="C10516" s="1"/>
      <c r="D10516" s="1"/>
      <c r="E10516" s="3"/>
      <c r="F10516" s="11"/>
      <c r="G10516" s="11"/>
      <c r="H10516" s="11"/>
      <c r="I10516" s="5"/>
      <c r="J10516" s="1"/>
      <c r="K10516" s="1"/>
      <c r="L10516" s="1"/>
      <c r="M10516" s="1"/>
      <c r="N10516" s="7"/>
      <c r="O10516" s="11"/>
      <c r="P10516" s="11"/>
      <c r="Q10516" s="11"/>
      <c r="R10516" s="8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  <c r="BR10516" s="1"/>
      <c r="BS10516" s="1"/>
      <c r="BT10516" s="1"/>
      <c r="BU10516" s="1"/>
      <c r="BV10516" s="1"/>
      <c r="BW10516" s="1"/>
      <c r="BX10516" s="1"/>
      <c r="BY10516" s="1"/>
      <c r="BZ10516" s="1"/>
      <c r="CA10516" s="1"/>
      <c r="CB10516" s="1"/>
      <c r="CC10516" s="1"/>
      <c r="CD10516" s="1"/>
      <c r="CE10516" s="1"/>
      <c r="CF10516" s="1"/>
      <c r="CG10516" s="1"/>
      <c r="CH10516" s="1"/>
      <c r="CI10516" s="1"/>
      <c r="CJ10516" s="1"/>
      <c r="CK10516" s="1"/>
      <c r="CL10516" s="1"/>
      <c r="CM10516" s="1"/>
      <c r="CN10516" s="1"/>
      <c r="CO10516" s="1"/>
      <c r="CP10516" s="1"/>
      <c r="CQ10516" s="1"/>
      <c r="CR10516" s="1"/>
      <c r="CS10516" s="1"/>
      <c r="CT10516" s="1"/>
      <c r="CU10516" s="1"/>
      <c r="CV10516" s="1"/>
      <c r="CW10516" s="1"/>
      <c r="CX10516" s="1"/>
      <c r="CY10516" s="1"/>
      <c r="CZ10516" s="1"/>
      <c r="DA10516" s="1"/>
      <c r="DB10516" s="1"/>
      <c r="DC10516" s="1"/>
      <c r="DD10516" s="1"/>
      <c r="DE10516" s="1"/>
      <c r="DF10516" s="1"/>
      <c r="DG10516" s="1"/>
      <c r="DH10516" s="1"/>
      <c r="DI10516" s="1"/>
      <c r="DJ10516" s="1"/>
      <c r="DK10516" s="1"/>
      <c r="DL10516" s="1"/>
      <c r="DM10516" s="1"/>
      <c r="DN10516" s="1"/>
      <c r="DO10516" s="1"/>
    </row>
    <row r="10517" spans="1:119" s="2" customFormat="1">
      <c r="A10517" s="1"/>
      <c r="B10517" s="1"/>
      <c r="C10517" s="1"/>
      <c r="D10517" s="1"/>
      <c r="E10517" s="3"/>
      <c r="F10517" s="11"/>
      <c r="G10517" s="11"/>
      <c r="H10517" s="11"/>
      <c r="I10517" s="5"/>
      <c r="J10517" s="1"/>
      <c r="K10517" s="1"/>
      <c r="L10517" s="1"/>
      <c r="M10517" s="1"/>
      <c r="N10517" s="7"/>
      <c r="O10517" s="11"/>
      <c r="P10517" s="11"/>
      <c r="Q10517" s="11"/>
      <c r="R10517" s="8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  <c r="BR10517" s="1"/>
      <c r="BS10517" s="1"/>
      <c r="BT10517" s="1"/>
      <c r="BU10517" s="1"/>
      <c r="BV10517" s="1"/>
      <c r="BW10517" s="1"/>
      <c r="BX10517" s="1"/>
      <c r="BY10517" s="1"/>
      <c r="BZ10517" s="1"/>
      <c r="CA10517" s="1"/>
      <c r="CB10517" s="1"/>
      <c r="CC10517" s="1"/>
      <c r="CD10517" s="1"/>
      <c r="CE10517" s="1"/>
      <c r="CF10517" s="1"/>
      <c r="CG10517" s="1"/>
      <c r="CH10517" s="1"/>
      <c r="CI10517" s="1"/>
      <c r="CJ10517" s="1"/>
      <c r="CK10517" s="1"/>
      <c r="CL10517" s="1"/>
      <c r="CM10517" s="1"/>
      <c r="CN10517" s="1"/>
      <c r="CO10517" s="1"/>
      <c r="CP10517" s="1"/>
      <c r="CQ10517" s="1"/>
      <c r="CR10517" s="1"/>
      <c r="CS10517" s="1"/>
      <c r="CT10517" s="1"/>
      <c r="CU10517" s="1"/>
      <c r="CV10517" s="1"/>
      <c r="CW10517" s="1"/>
      <c r="CX10517" s="1"/>
      <c r="CY10517" s="1"/>
      <c r="CZ10517" s="1"/>
      <c r="DA10517" s="1"/>
      <c r="DB10517" s="1"/>
      <c r="DC10517" s="1"/>
      <c r="DD10517" s="1"/>
      <c r="DE10517" s="1"/>
      <c r="DF10517" s="1"/>
      <c r="DG10517" s="1"/>
      <c r="DH10517" s="1"/>
      <c r="DI10517" s="1"/>
      <c r="DJ10517" s="1"/>
      <c r="DK10517" s="1"/>
      <c r="DL10517" s="1"/>
      <c r="DM10517" s="1"/>
      <c r="DN10517" s="1"/>
      <c r="DO10517" s="1"/>
    </row>
    <row r="10518" spans="1:119" s="2" customFormat="1">
      <c r="A10518" s="1"/>
      <c r="B10518" s="1"/>
      <c r="C10518" s="1"/>
      <c r="D10518" s="1"/>
      <c r="E10518" s="3"/>
      <c r="F10518" s="11"/>
      <c r="G10518" s="11"/>
      <c r="H10518" s="11"/>
      <c r="I10518" s="5"/>
      <c r="J10518" s="1"/>
      <c r="K10518" s="1"/>
      <c r="L10518" s="1"/>
      <c r="M10518" s="1"/>
      <c r="N10518" s="7"/>
      <c r="O10518" s="11"/>
      <c r="P10518" s="11"/>
      <c r="Q10518" s="11"/>
      <c r="R10518" s="8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  <c r="BR10518" s="1"/>
      <c r="BS10518" s="1"/>
      <c r="BT10518" s="1"/>
      <c r="BU10518" s="1"/>
      <c r="BV10518" s="1"/>
      <c r="BW10518" s="1"/>
      <c r="BX10518" s="1"/>
      <c r="BY10518" s="1"/>
      <c r="BZ10518" s="1"/>
      <c r="CA10518" s="1"/>
      <c r="CB10518" s="1"/>
      <c r="CC10518" s="1"/>
      <c r="CD10518" s="1"/>
      <c r="CE10518" s="1"/>
      <c r="CF10518" s="1"/>
      <c r="CG10518" s="1"/>
      <c r="CH10518" s="1"/>
      <c r="CI10518" s="1"/>
      <c r="CJ10518" s="1"/>
      <c r="CK10518" s="1"/>
      <c r="CL10518" s="1"/>
      <c r="CM10518" s="1"/>
      <c r="CN10518" s="1"/>
      <c r="CO10518" s="1"/>
      <c r="CP10518" s="1"/>
      <c r="CQ10518" s="1"/>
      <c r="CR10518" s="1"/>
      <c r="CS10518" s="1"/>
      <c r="CT10518" s="1"/>
      <c r="CU10518" s="1"/>
      <c r="CV10518" s="1"/>
      <c r="CW10518" s="1"/>
      <c r="CX10518" s="1"/>
      <c r="CY10518" s="1"/>
      <c r="CZ10518" s="1"/>
      <c r="DA10518" s="1"/>
      <c r="DB10518" s="1"/>
      <c r="DC10518" s="1"/>
      <c r="DD10518" s="1"/>
      <c r="DE10518" s="1"/>
      <c r="DF10518" s="1"/>
      <c r="DG10518" s="1"/>
      <c r="DH10518" s="1"/>
      <c r="DI10518" s="1"/>
      <c r="DJ10518" s="1"/>
      <c r="DK10518" s="1"/>
      <c r="DL10518" s="1"/>
      <c r="DM10518" s="1"/>
      <c r="DN10518" s="1"/>
      <c r="DO10518" s="1"/>
    </row>
    <row r="10519" spans="1:119" s="2" customFormat="1">
      <c r="A10519" s="1"/>
      <c r="B10519" s="1"/>
      <c r="C10519" s="1"/>
      <c r="D10519" s="1"/>
      <c r="E10519" s="3"/>
      <c r="F10519" s="11"/>
      <c r="G10519" s="11"/>
      <c r="H10519" s="11"/>
      <c r="I10519" s="5"/>
      <c r="J10519" s="1"/>
      <c r="K10519" s="1"/>
      <c r="L10519" s="1"/>
      <c r="M10519" s="1"/>
      <c r="N10519" s="7"/>
      <c r="O10519" s="11"/>
      <c r="P10519" s="11"/>
      <c r="Q10519" s="11"/>
      <c r="R10519" s="8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  <c r="BR10519" s="1"/>
      <c r="BS10519" s="1"/>
      <c r="BT10519" s="1"/>
      <c r="BU10519" s="1"/>
      <c r="BV10519" s="1"/>
      <c r="BW10519" s="1"/>
      <c r="BX10519" s="1"/>
      <c r="BY10519" s="1"/>
      <c r="BZ10519" s="1"/>
      <c r="CA10519" s="1"/>
      <c r="CB10519" s="1"/>
      <c r="CC10519" s="1"/>
      <c r="CD10519" s="1"/>
      <c r="CE10519" s="1"/>
      <c r="CF10519" s="1"/>
      <c r="CG10519" s="1"/>
      <c r="CH10519" s="1"/>
      <c r="CI10519" s="1"/>
      <c r="CJ10519" s="1"/>
      <c r="CK10519" s="1"/>
      <c r="CL10519" s="1"/>
      <c r="CM10519" s="1"/>
      <c r="CN10519" s="1"/>
      <c r="CO10519" s="1"/>
      <c r="CP10519" s="1"/>
      <c r="CQ10519" s="1"/>
      <c r="CR10519" s="1"/>
      <c r="CS10519" s="1"/>
      <c r="CT10519" s="1"/>
      <c r="CU10519" s="1"/>
      <c r="CV10519" s="1"/>
      <c r="CW10519" s="1"/>
      <c r="CX10519" s="1"/>
      <c r="CY10519" s="1"/>
      <c r="CZ10519" s="1"/>
      <c r="DA10519" s="1"/>
      <c r="DB10519" s="1"/>
      <c r="DC10519" s="1"/>
      <c r="DD10519" s="1"/>
      <c r="DE10519" s="1"/>
      <c r="DF10519" s="1"/>
      <c r="DG10519" s="1"/>
      <c r="DH10519" s="1"/>
      <c r="DI10519" s="1"/>
      <c r="DJ10519" s="1"/>
      <c r="DK10519" s="1"/>
      <c r="DL10519" s="1"/>
      <c r="DM10519" s="1"/>
      <c r="DN10519" s="1"/>
      <c r="DO10519" s="1"/>
    </row>
    <row r="10520" spans="1:119" s="2" customFormat="1">
      <c r="A10520" s="1"/>
      <c r="B10520" s="1"/>
      <c r="C10520" s="1"/>
      <c r="D10520" s="1"/>
      <c r="E10520" s="3"/>
      <c r="F10520" s="11"/>
      <c r="G10520" s="11"/>
      <c r="H10520" s="11"/>
      <c r="I10520" s="5"/>
      <c r="J10520" s="1"/>
      <c r="K10520" s="1"/>
      <c r="L10520" s="1"/>
      <c r="M10520" s="1"/>
      <c r="N10520" s="7"/>
      <c r="O10520" s="11"/>
      <c r="P10520" s="11"/>
      <c r="Q10520" s="11"/>
      <c r="R10520" s="8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  <c r="BR10520" s="1"/>
      <c r="BS10520" s="1"/>
      <c r="BT10520" s="1"/>
      <c r="BU10520" s="1"/>
      <c r="BV10520" s="1"/>
      <c r="BW10520" s="1"/>
      <c r="BX10520" s="1"/>
      <c r="BY10520" s="1"/>
      <c r="BZ10520" s="1"/>
      <c r="CA10520" s="1"/>
      <c r="CB10520" s="1"/>
      <c r="CC10520" s="1"/>
      <c r="CD10520" s="1"/>
      <c r="CE10520" s="1"/>
      <c r="CF10520" s="1"/>
      <c r="CG10520" s="1"/>
      <c r="CH10520" s="1"/>
      <c r="CI10520" s="1"/>
      <c r="CJ10520" s="1"/>
      <c r="CK10520" s="1"/>
      <c r="CL10520" s="1"/>
      <c r="CM10520" s="1"/>
      <c r="CN10520" s="1"/>
      <c r="CO10520" s="1"/>
      <c r="CP10520" s="1"/>
      <c r="CQ10520" s="1"/>
      <c r="CR10520" s="1"/>
      <c r="CS10520" s="1"/>
      <c r="CT10520" s="1"/>
      <c r="CU10520" s="1"/>
      <c r="CV10520" s="1"/>
      <c r="CW10520" s="1"/>
      <c r="CX10520" s="1"/>
      <c r="CY10520" s="1"/>
      <c r="CZ10520" s="1"/>
      <c r="DA10520" s="1"/>
      <c r="DB10520" s="1"/>
      <c r="DC10520" s="1"/>
      <c r="DD10520" s="1"/>
      <c r="DE10520" s="1"/>
      <c r="DF10520" s="1"/>
      <c r="DG10520" s="1"/>
      <c r="DH10520" s="1"/>
      <c r="DI10520" s="1"/>
      <c r="DJ10520" s="1"/>
      <c r="DK10520" s="1"/>
      <c r="DL10520" s="1"/>
      <c r="DM10520" s="1"/>
      <c r="DN10520" s="1"/>
      <c r="DO10520" s="1"/>
    </row>
    <row r="10521" spans="1:119" s="2" customFormat="1">
      <c r="A10521" s="1"/>
      <c r="B10521" s="1"/>
      <c r="C10521" s="1"/>
      <c r="D10521" s="1"/>
      <c r="E10521" s="3"/>
      <c r="F10521" s="11"/>
      <c r="G10521" s="11"/>
      <c r="H10521" s="11"/>
      <c r="I10521" s="5"/>
      <c r="J10521" s="1"/>
      <c r="K10521" s="1"/>
      <c r="L10521" s="1"/>
      <c r="M10521" s="1"/>
      <c r="N10521" s="7"/>
      <c r="O10521" s="11"/>
      <c r="P10521" s="11"/>
      <c r="Q10521" s="11"/>
      <c r="R10521" s="8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  <c r="BR10521" s="1"/>
      <c r="BS10521" s="1"/>
      <c r="BT10521" s="1"/>
      <c r="BU10521" s="1"/>
      <c r="BV10521" s="1"/>
      <c r="BW10521" s="1"/>
      <c r="BX10521" s="1"/>
      <c r="BY10521" s="1"/>
      <c r="BZ10521" s="1"/>
      <c r="CA10521" s="1"/>
      <c r="CB10521" s="1"/>
      <c r="CC10521" s="1"/>
      <c r="CD10521" s="1"/>
      <c r="CE10521" s="1"/>
      <c r="CF10521" s="1"/>
      <c r="CG10521" s="1"/>
      <c r="CH10521" s="1"/>
      <c r="CI10521" s="1"/>
      <c r="CJ10521" s="1"/>
      <c r="CK10521" s="1"/>
      <c r="CL10521" s="1"/>
      <c r="CM10521" s="1"/>
      <c r="CN10521" s="1"/>
      <c r="CO10521" s="1"/>
      <c r="CP10521" s="1"/>
      <c r="CQ10521" s="1"/>
      <c r="CR10521" s="1"/>
      <c r="CS10521" s="1"/>
      <c r="CT10521" s="1"/>
      <c r="CU10521" s="1"/>
      <c r="CV10521" s="1"/>
      <c r="CW10521" s="1"/>
      <c r="CX10521" s="1"/>
      <c r="CY10521" s="1"/>
      <c r="CZ10521" s="1"/>
      <c r="DA10521" s="1"/>
      <c r="DB10521" s="1"/>
      <c r="DC10521" s="1"/>
      <c r="DD10521" s="1"/>
      <c r="DE10521" s="1"/>
      <c r="DF10521" s="1"/>
      <c r="DG10521" s="1"/>
      <c r="DH10521" s="1"/>
      <c r="DI10521" s="1"/>
      <c r="DJ10521" s="1"/>
      <c r="DK10521" s="1"/>
      <c r="DL10521" s="1"/>
      <c r="DM10521" s="1"/>
      <c r="DN10521" s="1"/>
      <c r="DO10521" s="1"/>
    </row>
    <row r="10522" spans="1:119" s="2" customFormat="1">
      <c r="A10522" s="1"/>
      <c r="B10522" s="1"/>
      <c r="C10522" s="1"/>
      <c r="D10522" s="1"/>
      <c r="E10522" s="3"/>
      <c r="F10522" s="11"/>
      <c r="G10522" s="11"/>
      <c r="H10522" s="11"/>
      <c r="I10522" s="5"/>
      <c r="J10522" s="1"/>
      <c r="K10522" s="1"/>
      <c r="L10522" s="1"/>
      <c r="M10522" s="1"/>
      <c r="N10522" s="7"/>
      <c r="O10522" s="11"/>
      <c r="P10522" s="11"/>
      <c r="Q10522" s="11"/>
      <c r="R10522" s="8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  <c r="BR10522" s="1"/>
      <c r="BS10522" s="1"/>
      <c r="BT10522" s="1"/>
      <c r="BU10522" s="1"/>
      <c r="BV10522" s="1"/>
      <c r="BW10522" s="1"/>
      <c r="BX10522" s="1"/>
      <c r="BY10522" s="1"/>
      <c r="BZ10522" s="1"/>
      <c r="CA10522" s="1"/>
      <c r="CB10522" s="1"/>
      <c r="CC10522" s="1"/>
      <c r="CD10522" s="1"/>
      <c r="CE10522" s="1"/>
      <c r="CF10522" s="1"/>
      <c r="CG10522" s="1"/>
      <c r="CH10522" s="1"/>
      <c r="CI10522" s="1"/>
      <c r="CJ10522" s="1"/>
      <c r="CK10522" s="1"/>
      <c r="CL10522" s="1"/>
      <c r="CM10522" s="1"/>
      <c r="CN10522" s="1"/>
      <c r="CO10522" s="1"/>
      <c r="CP10522" s="1"/>
      <c r="CQ10522" s="1"/>
      <c r="CR10522" s="1"/>
      <c r="CS10522" s="1"/>
      <c r="CT10522" s="1"/>
      <c r="CU10522" s="1"/>
      <c r="CV10522" s="1"/>
      <c r="CW10522" s="1"/>
      <c r="CX10522" s="1"/>
      <c r="CY10522" s="1"/>
      <c r="CZ10522" s="1"/>
      <c r="DA10522" s="1"/>
      <c r="DB10522" s="1"/>
      <c r="DC10522" s="1"/>
      <c r="DD10522" s="1"/>
      <c r="DE10522" s="1"/>
      <c r="DF10522" s="1"/>
      <c r="DG10522" s="1"/>
      <c r="DH10522" s="1"/>
      <c r="DI10522" s="1"/>
      <c r="DJ10522" s="1"/>
      <c r="DK10522" s="1"/>
      <c r="DL10522" s="1"/>
      <c r="DM10522" s="1"/>
      <c r="DN10522" s="1"/>
      <c r="DO10522" s="1"/>
    </row>
    <row r="10523" spans="1:119" s="2" customFormat="1">
      <c r="A10523" s="1"/>
      <c r="B10523" s="1"/>
      <c r="C10523" s="1"/>
      <c r="D10523" s="1"/>
      <c r="E10523" s="3"/>
      <c r="F10523" s="11"/>
      <c r="G10523" s="11"/>
      <c r="H10523" s="11"/>
      <c r="I10523" s="5"/>
      <c r="J10523" s="1"/>
      <c r="K10523" s="1"/>
      <c r="L10523" s="1"/>
      <c r="M10523" s="1"/>
      <c r="N10523" s="7"/>
      <c r="O10523" s="11"/>
      <c r="P10523" s="11"/>
      <c r="Q10523" s="11"/>
      <c r="R10523" s="8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  <c r="BR10523" s="1"/>
      <c r="BS10523" s="1"/>
      <c r="BT10523" s="1"/>
      <c r="BU10523" s="1"/>
      <c r="BV10523" s="1"/>
      <c r="BW10523" s="1"/>
      <c r="BX10523" s="1"/>
      <c r="BY10523" s="1"/>
      <c r="BZ10523" s="1"/>
      <c r="CA10523" s="1"/>
      <c r="CB10523" s="1"/>
      <c r="CC10523" s="1"/>
      <c r="CD10523" s="1"/>
      <c r="CE10523" s="1"/>
      <c r="CF10523" s="1"/>
      <c r="CG10523" s="1"/>
      <c r="CH10523" s="1"/>
      <c r="CI10523" s="1"/>
      <c r="CJ10523" s="1"/>
      <c r="CK10523" s="1"/>
      <c r="CL10523" s="1"/>
      <c r="CM10523" s="1"/>
      <c r="CN10523" s="1"/>
      <c r="CO10523" s="1"/>
      <c r="CP10523" s="1"/>
      <c r="CQ10523" s="1"/>
      <c r="CR10523" s="1"/>
      <c r="CS10523" s="1"/>
      <c r="CT10523" s="1"/>
      <c r="CU10523" s="1"/>
      <c r="CV10523" s="1"/>
      <c r="CW10523" s="1"/>
      <c r="CX10523" s="1"/>
      <c r="CY10523" s="1"/>
      <c r="CZ10523" s="1"/>
      <c r="DA10523" s="1"/>
      <c r="DB10523" s="1"/>
      <c r="DC10523" s="1"/>
      <c r="DD10523" s="1"/>
      <c r="DE10523" s="1"/>
      <c r="DF10523" s="1"/>
      <c r="DG10523" s="1"/>
      <c r="DH10523" s="1"/>
      <c r="DI10523" s="1"/>
      <c r="DJ10523" s="1"/>
      <c r="DK10523" s="1"/>
      <c r="DL10523" s="1"/>
      <c r="DM10523" s="1"/>
      <c r="DN10523" s="1"/>
      <c r="DO10523" s="1"/>
    </row>
    <row r="10524" spans="1:119" s="2" customFormat="1">
      <c r="A10524" s="1"/>
      <c r="B10524" s="1"/>
      <c r="C10524" s="1"/>
      <c r="D10524" s="1"/>
      <c r="E10524" s="3"/>
      <c r="F10524" s="11"/>
      <c r="G10524" s="11"/>
      <c r="H10524" s="11"/>
      <c r="I10524" s="5"/>
      <c r="J10524" s="1"/>
      <c r="K10524" s="1"/>
      <c r="L10524" s="1"/>
      <c r="M10524" s="1"/>
      <c r="N10524" s="7"/>
      <c r="O10524" s="11"/>
      <c r="P10524" s="11"/>
      <c r="Q10524" s="11"/>
      <c r="R10524" s="8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  <c r="BR10524" s="1"/>
      <c r="BS10524" s="1"/>
      <c r="BT10524" s="1"/>
      <c r="BU10524" s="1"/>
      <c r="BV10524" s="1"/>
      <c r="BW10524" s="1"/>
      <c r="BX10524" s="1"/>
      <c r="BY10524" s="1"/>
      <c r="BZ10524" s="1"/>
      <c r="CA10524" s="1"/>
      <c r="CB10524" s="1"/>
      <c r="CC10524" s="1"/>
      <c r="CD10524" s="1"/>
      <c r="CE10524" s="1"/>
      <c r="CF10524" s="1"/>
      <c r="CG10524" s="1"/>
      <c r="CH10524" s="1"/>
      <c r="CI10524" s="1"/>
      <c r="CJ10524" s="1"/>
      <c r="CK10524" s="1"/>
      <c r="CL10524" s="1"/>
      <c r="CM10524" s="1"/>
      <c r="CN10524" s="1"/>
      <c r="CO10524" s="1"/>
      <c r="CP10524" s="1"/>
      <c r="CQ10524" s="1"/>
      <c r="CR10524" s="1"/>
      <c r="CS10524" s="1"/>
      <c r="CT10524" s="1"/>
      <c r="CU10524" s="1"/>
      <c r="CV10524" s="1"/>
      <c r="CW10524" s="1"/>
      <c r="CX10524" s="1"/>
      <c r="CY10524" s="1"/>
      <c r="CZ10524" s="1"/>
      <c r="DA10524" s="1"/>
      <c r="DB10524" s="1"/>
      <c r="DC10524" s="1"/>
      <c r="DD10524" s="1"/>
      <c r="DE10524" s="1"/>
      <c r="DF10524" s="1"/>
      <c r="DG10524" s="1"/>
      <c r="DH10524" s="1"/>
      <c r="DI10524" s="1"/>
      <c r="DJ10524" s="1"/>
      <c r="DK10524" s="1"/>
      <c r="DL10524" s="1"/>
      <c r="DM10524" s="1"/>
      <c r="DN10524" s="1"/>
      <c r="DO10524" s="1"/>
    </row>
    <row r="10525" spans="1:119" s="2" customFormat="1">
      <c r="A10525" s="1"/>
      <c r="B10525" s="1"/>
      <c r="C10525" s="1"/>
      <c r="D10525" s="1"/>
      <c r="E10525" s="3"/>
      <c r="F10525" s="11"/>
      <c r="G10525" s="11"/>
      <c r="H10525" s="11"/>
      <c r="I10525" s="5"/>
      <c r="J10525" s="1"/>
      <c r="K10525" s="1"/>
      <c r="L10525" s="1"/>
      <c r="M10525" s="1"/>
      <c r="N10525" s="7"/>
      <c r="O10525" s="11"/>
      <c r="P10525" s="11"/>
      <c r="Q10525" s="11"/>
      <c r="R10525" s="8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  <c r="BR10525" s="1"/>
      <c r="BS10525" s="1"/>
      <c r="BT10525" s="1"/>
      <c r="BU10525" s="1"/>
      <c r="BV10525" s="1"/>
      <c r="BW10525" s="1"/>
      <c r="BX10525" s="1"/>
      <c r="BY10525" s="1"/>
      <c r="BZ10525" s="1"/>
      <c r="CA10525" s="1"/>
      <c r="CB10525" s="1"/>
      <c r="CC10525" s="1"/>
      <c r="CD10525" s="1"/>
      <c r="CE10525" s="1"/>
      <c r="CF10525" s="1"/>
      <c r="CG10525" s="1"/>
      <c r="CH10525" s="1"/>
      <c r="CI10525" s="1"/>
      <c r="CJ10525" s="1"/>
      <c r="CK10525" s="1"/>
      <c r="CL10525" s="1"/>
      <c r="CM10525" s="1"/>
      <c r="CN10525" s="1"/>
      <c r="CO10525" s="1"/>
      <c r="CP10525" s="1"/>
      <c r="CQ10525" s="1"/>
      <c r="CR10525" s="1"/>
      <c r="CS10525" s="1"/>
      <c r="CT10525" s="1"/>
      <c r="CU10525" s="1"/>
      <c r="CV10525" s="1"/>
      <c r="CW10525" s="1"/>
      <c r="CX10525" s="1"/>
      <c r="CY10525" s="1"/>
      <c r="CZ10525" s="1"/>
      <c r="DA10525" s="1"/>
      <c r="DB10525" s="1"/>
      <c r="DC10525" s="1"/>
      <c r="DD10525" s="1"/>
      <c r="DE10525" s="1"/>
      <c r="DF10525" s="1"/>
      <c r="DG10525" s="1"/>
      <c r="DH10525" s="1"/>
      <c r="DI10525" s="1"/>
      <c r="DJ10525" s="1"/>
      <c r="DK10525" s="1"/>
      <c r="DL10525" s="1"/>
      <c r="DM10525" s="1"/>
      <c r="DN10525" s="1"/>
      <c r="DO10525" s="1"/>
    </row>
    <row r="10526" spans="1:119" s="2" customFormat="1">
      <c r="A10526" s="1"/>
      <c r="B10526" s="1"/>
      <c r="C10526" s="1"/>
      <c r="D10526" s="1"/>
      <c r="E10526" s="3"/>
      <c r="F10526" s="11"/>
      <c r="G10526" s="11"/>
      <c r="H10526" s="11"/>
      <c r="I10526" s="5"/>
      <c r="J10526" s="1"/>
      <c r="K10526" s="1"/>
      <c r="L10526" s="1"/>
      <c r="M10526" s="1"/>
      <c r="N10526" s="7"/>
      <c r="O10526" s="11"/>
      <c r="P10526" s="11"/>
      <c r="Q10526" s="11"/>
      <c r="R10526" s="8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  <c r="BR10526" s="1"/>
      <c r="BS10526" s="1"/>
      <c r="BT10526" s="1"/>
      <c r="BU10526" s="1"/>
      <c r="BV10526" s="1"/>
      <c r="BW10526" s="1"/>
      <c r="BX10526" s="1"/>
      <c r="BY10526" s="1"/>
      <c r="BZ10526" s="1"/>
      <c r="CA10526" s="1"/>
      <c r="CB10526" s="1"/>
      <c r="CC10526" s="1"/>
      <c r="CD10526" s="1"/>
      <c r="CE10526" s="1"/>
      <c r="CF10526" s="1"/>
      <c r="CG10526" s="1"/>
      <c r="CH10526" s="1"/>
      <c r="CI10526" s="1"/>
      <c r="CJ10526" s="1"/>
      <c r="CK10526" s="1"/>
      <c r="CL10526" s="1"/>
      <c r="CM10526" s="1"/>
      <c r="CN10526" s="1"/>
      <c r="CO10526" s="1"/>
      <c r="CP10526" s="1"/>
      <c r="CQ10526" s="1"/>
      <c r="CR10526" s="1"/>
      <c r="CS10526" s="1"/>
      <c r="CT10526" s="1"/>
      <c r="CU10526" s="1"/>
      <c r="CV10526" s="1"/>
      <c r="CW10526" s="1"/>
      <c r="CX10526" s="1"/>
      <c r="CY10526" s="1"/>
      <c r="CZ10526" s="1"/>
      <c r="DA10526" s="1"/>
      <c r="DB10526" s="1"/>
      <c r="DC10526" s="1"/>
      <c r="DD10526" s="1"/>
      <c r="DE10526" s="1"/>
      <c r="DF10526" s="1"/>
      <c r="DG10526" s="1"/>
      <c r="DH10526" s="1"/>
      <c r="DI10526" s="1"/>
      <c r="DJ10526" s="1"/>
      <c r="DK10526" s="1"/>
      <c r="DL10526" s="1"/>
      <c r="DM10526" s="1"/>
      <c r="DN10526" s="1"/>
      <c r="DO10526" s="1"/>
    </row>
    <row r="10527" spans="1:119" s="2" customFormat="1">
      <c r="A10527" s="1"/>
      <c r="B10527" s="1"/>
      <c r="C10527" s="1"/>
      <c r="D10527" s="1"/>
      <c r="E10527" s="3"/>
      <c r="F10527" s="11"/>
      <c r="G10527" s="11"/>
      <c r="H10527" s="11"/>
      <c r="I10527" s="5"/>
      <c r="J10527" s="1"/>
      <c r="K10527" s="1"/>
      <c r="L10527" s="1"/>
      <c r="M10527" s="1"/>
      <c r="N10527" s="7"/>
      <c r="O10527" s="11"/>
      <c r="P10527" s="11"/>
      <c r="Q10527" s="11"/>
      <c r="R10527" s="8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  <c r="BR10527" s="1"/>
      <c r="BS10527" s="1"/>
      <c r="BT10527" s="1"/>
      <c r="BU10527" s="1"/>
      <c r="BV10527" s="1"/>
      <c r="BW10527" s="1"/>
      <c r="BX10527" s="1"/>
      <c r="BY10527" s="1"/>
      <c r="BZ10527" s="1"/>
      <c r="CA10527" s="1"/>
      <c r="CB10527" s="1"/>
      <c r="CC10527" s="1"/>
      <c r="CD10527" s="1"/>
      <c r="CE10527" s="1"/>
      <c r="CF10527" s="1"/>
      <c r="CG10527" s="1"/>
      <c r="CH10527" s="1"/>
      <c r="CI10527" s="1"/>
      <c r="CJ10527" s="1"/>
      <c r="CK10527" s="1"/>
      <c r="CL10527" s="1"/>
      <c r="CM10527" s="1"/>
      <c r="CN10527" s="1"/>
      <c r="CO10527" s="1"/>
      <c r="CP10527" s="1"/>
      <c r="CQ10527" s="1"/>
      <c r="CR10527" s="1"/>
      <c r="CS10527" s="1"/>
      <c r="CT10527" s="1"/>
      <c r="CU10527" s="1"/>
      <c r="CV10527" s="1"/>
      <c r="CW10527" s="1"/>
      <c r="CX10527" s="1"/>
      <c r="CY10527" s="1"/>
      <c r="CZ10527" s="1"/>
      <c r="DA10527" s="1"/>
      <c r="DB10527" s="1"/>
      <c r="DC10527" s="1"/>
      <c r="DD10527" s="1"/>
      <c r="DE10527" s="1"/>
      <c r="DF10527" s="1"/>
      <c r="DG10527" s="1"/>
      <c r="DH10527" s="1"/>
      <c r="DI10527" s="1"/>
      <c r="DJ10527" s="1"/>
      <c r="DK10527" s="1"/>
      <c r="DL10527" s="1"/>
      <c r="DM10527" s="1"/>
      <c r="DN10527" s="1"/>
      <c r="DO10527" s="1"/>
    </row>
    <row r="10528" spans="1:119" s="2" customFormat="1">
      <c r="A10528" s="1"/>
      <c r="B10528" s="1"/>
      <c r="C10528" s="1"/>
      <c r="D10528" s="1"/>
      <c r="E10528" s="3"/>
      <c r="F10528" s="11"/>
      <c r="G10528" s="11"/>
      <c r="H10528" s="11"/>
      <c r="I10528" s="5"/>
      <c r="J10528" s="1"/>
      <c r="K10528" s="1"/>
      <c r="L10528" s="1"/>
      <c r="M10528" s="1"/>
      <c r="N10528" s="7"/>
      <c r="O10528" s="11"/>
      <c r="P10528" s="11"/>
      <c r="Q10528" s="11"/>
      <c r="R10528" s="8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  <c r="BR10528" s="1"/>
      <c r="BS10528" s="1"/>
      <c r="BT10528" s="1"/>
      <c r="BU10528" s="1"/>
      <c r="BV10528" s="1"/>
      <c r="BW10528" s="1"/>
      <c r="BX10528" s="1"/>
      <c r="BY10528" s="1"/>
      <c r="BZ10528" s="1"/>
      <c r="CA10528" s="1"/>
      <c r="CB10528" s="1"/>
      <c r="CC10528" s="1"/>
      <c r="CD10528" s="1"/>
      <c r="CE10528" s="1"/>
      <c r="CF10528" s="1"/>
      <c r="CG10528" s="1"/>
      <c r="CH10528" s="1"/>
      <c r="CI10528" s="1"/>
      <c r="CJ10528" s="1"/>
      <c r="CK10528" s="1"/>
      <c r="CL10528" s="1"/>
      <c r="CM10528" s="1"/>
      <c r="CN10528" s="1"/>
      <c r="CO10528" s="1"/>
      <c r="CP10528" s="1"/>
      <c r="CQ10528" s="1"/>
      <c r="CR10528" s="1"/>
      <c r="CS10528" s="1"/>
      <c r="CT10528" s="1"/>
      <c r="CU10528" s="1"/>
      <c r="CV10528" s="1"/>
      <c r="CW10528" s="1"/>
      <c r="CX10528" s="1"/>
      <c r="CY10528" s="1"/>
      <c r="CZ10528" s="1"/>
      <c r="DA10528" s="1"/>
      <c r="DB10528" s="1"/>
      <c r="DC10528" s="1"/>
      <c r="DD10528" s="1"/>
      <c r="DE10528" s="1"/>
      <c r="DF10528" s="1"/>
      <c r="DG10528" s="1"/>
      <c r="DH10528" s="1"/>
      <c r="DI10528" s="1"/>
      <c r="DJ10528" s="1"/>
      <c r="DK10528" s="1"/>
      <c r="DL10528" s="1"/>
      <c r="DM10528" s="1"/>
      <c r="DN10528" s="1"/>
      <c r="DO10528" s="1"/>
    </row>
    <row r="10529" spans="1:119" s="2" customFormat="1">
      <c r="A10529" s="1"/>
      <c r="B10529" s="1"/>
      <c r="C10529" s="1"/>
      <c r="D10529" s="1"/>
      <c r="E10529" s="3"/>
      <c r="F10529" s="11"/>
      <c r="G10529" s="11"/>
      <c r="H10529" s="11"/>
      <c r="I10529" s="5"/>
      <c r="J10529" s="1"/>
      <c r="K10529" s="1"/>
      <c r="L10529" s="1"/>
      <c r="M10529" s="1"/>
      <c r="N10529" s="7"/>
      <c r="O10529" s="11"/>
      <c r="P10529" s="11"/>
      <c r="Q10529" s="11"/>
      <c r="R10529" s="8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  <c r="BR10529" s="1"/>
      <c r="BS10529" s="1"/>
      <c r="BT10529" s="1"/>
      <c r="BU10529" s="1"/>
      <c r="BV10529" s="1"/>
      <c r="BW10529" s="1"/>
      <c r="BX10529" s="1"/>
      <c r="BY10529" s="1"/>
      <c r="BZ10529" s="1"/>
      <c r="CA10529" s="1"/>
      <c r="CB10529" s="1"/>
      <c r="CC10529" s="1"/>
      <c r="CD10529" s="1"/>
      <c r="CE10529" s="1"/>
      <c r="CF10529" s="1"/>
      <c r="CG10529" s="1"/>
      <c r="CH10529" s="1"/>
      <c r="CI10529" s="1"/>
      <c r="CJ10529" s="1"/>
      <c r="CK10529" s="1"/>
      <c r="CL10529" s="1"/>
      <c r="CM10529" s="1"/>
      <c r="CN10529" s="1"/>
      <c r="CO10529" s="1"/>
      <c r="CP10529" s="1"/>
      <c r="CQ10529" s="1"/>
      <c r="CR10529" s="1"/>
      <c r="CS10529" s="1"/>
      <c r="CT10529" s="1"/>
      <c r="CU10529" s="1"/>
      <c r="CV10529" s="1"/>
      <c r="CW10529" s="1"/>
      <c r="CX10529" s="1"/>
      <c r="CY10529" s="1"/>
      <c r="CZ10529" s="1"/>
      <c r="DA10529" s="1"/>
      <c r="DB10529" s="1"/>
      <c r="DC10529" s="1"/>
      <c r="DD10529" s="1"/>
      <c r="DE10529" s="1"/>
      <c r="DF10529" s="1"/>
      <c r="DG10529" s="1"/>
      <c r="DH10529" s="1"/>
      <c r="DI10529" s="1"/>
      <c r="DJ10529" s="1"/>
      <c r="DK10529" s="1"/>
      <c r="DL10529" s="1"/>
      <c r="DM10529" s="1"/>
      <c r="DN10529" s="1"/>
      <c r="DO10529" s="1"/>
    </row>
    <row r="10530" spans="1:119" s="2" customFormat="1">
      <c r="A10530" s="1"/>
      <c r="B10530" s="1"/>
      <c r="C10530" s="1"/>
      <c r="D10530" s="1"/>
      <c r="E10530" s="3"/>
      <c r="F10530" s="11"/>
      <c r="G10530" s="11"/>
      <c r="H10530" s="11"/>
      <c r="I10530" s="5"/>
      <c r="J10530" s="1"/>
      <c r="K10530" s="1"/>
      <c r="L10530" s="1"/>
      <c r="M10530" s="1"/>
      <c r="N10530" s="7"/>
      <c r="O10530" s="11"/>
      <c r="P10530" s="11"/>
      <c r="Q10530" s="11"/>
      <c r="R10530" s="8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  <c r="BR10530" s="1"/>
      <c r="BS10530" s="1"/>
      <c r="BT10530" s="1"/>
      <c r="BU10530" s="1"/>
      <c r="BV10530" s="1"/>
      <c r="BW10530" s="1"/>
      <c r="BX10530" s="1"/>
      <c r="BY10530" s="1"/>
      <c r="BZ10530" s="1"/>
      <c r="CA10530" s="1"/>
      <c r="CB10530" s="1"/>
      <c r="CC10530" s="1"/>
      <c r="CD10530" s="1"/>
      <c r="CE10530" s="1"/>
      <c r="CF10530" s="1"/>
      <c r="CG10530" s="1"/>
      <c r="CH10530" s="1"/>
      <c r="CI10530" s="1"/>
      <c r="CJ10530" s="1"/>
      <c r="CK10530" s="1"/>
      <c r="CL10530" s="1"/>
      <c r="CM10530" s="1"/>
      <c r="CN10530" s="1"/>
      <c r="CO10530" s="1"/>
      <c r="CP10530" s="1"/>
      <c r="CQ10530" s="1"/>
      <c r="CR10530" s="1"/>
      <c r="CS10530" s="1"/>
      <c r="CT10530" s="1"/>
      <c r="CU10530" s="1"/>
      <c r="CV10530" s="1"/>
      <c r="CW10530" s="1"/>
      <c r="CX10530" s="1"/>
      <c r="CY10530" s="1"/>
      <c r="CZ10530" s="1"/>
      <c r="DA10530" s="1"/>
      <c r="DB10530" s="1"/>
      <c r="DC10530" s="1"/>
      <c r="DD10530" s="1"/>
      <c r="DE10530" s="1"/>
      <c r="DF10530" s="1"/>
      <c r="DG10530" s="1"/>
      <c r="DH10530" s="1"/>
      <c r="DI10530" s="1"/>
      <c r="DJ10530" s="1"/>
      <c r="DK10530" s="1"/>
      <c r="DL10530" s="1"/>
      <c r="DM10530" s="1"/>
      <c r="DN10530" s="1"/>
      <c r="DO10530" s="1"/>
    </row>
    <row r="10531" spans="1:119" s="2" customFormat="1">
      <c r="A10531" s="1"/>
      <c r="B10531" s="1"/>
      <c r="C10531" s="1"/>
      <c r="D10531" s="1"/>
      <c r="E10531" s="3"/>
      <c r="F10531" s="11"/>
      <c r="G10531" s="11"/>
      <c r="H10531" s="11"/>
      <c r="I10531" s="5"/>
      <c r="J10531" s="1"/>
      <c r="K10531" s="1"/>
      <c r="L10531" s="1"/>
      <c r="M10531" s="1"/>
      <c r="N10531" s="7"/>
      <c r="O10531" s="11"/>
      <c r="P10531" s="11"/>
      <c r="Q10531" s="11"/>
      <c r="R10531" s="8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  <c r="BR10531" s="1"/>
      <c r="BS10531" s="1"/>
      <c r="BT10531" s="1"/>
      <c r="BU10531" s="1"/>
      <c r="BV10531" s="1"/>
      <c r="BW10531" s="1"/>
      <c r="BX10531" s="1"/>
      <c r="BY10531" s="1"/>
      <c r="BZ10531" s="1"/>
      <c r="CA10531" s="1"/>
      <c r="CB10531" s="1"/>
      <c r="CC10531" s="1"/>
      <c r="CD10531" s="1"/>
      <c r="CE10531" s="1"/>
      <c r="CF10531" s="1"/>
      <c r="CG10531" s="1"/>
      <c r="CH10531" s="1"/>
      <c r="CI10531" s="1"/>
      <c r="CJ10531" s="1"/>
      <c r="CK10531" s="1"/>
      <c r="CL10531" s="1"/>
      <c r="CM10531" s="1"/>
      <c r="CN10531" s="1"/>
      <c r="CO10531" s="1"/>
      <c r="CP10531" s="1"/>
      <c r="CQ10531" s="1"/>
      <c r="CR10531" s="1"/>
      <c r="CS10531" s="1"/>
      <c r="CT10531" s="1"/>
      <c r="CU10531" s="1"/>
      <c r="CV10531" s="1"/>
      <c r="CW10531" s="1"/>
      <c r="CX10531" s="1"/>
      <c r="CY10531" s="1"/>
      <c r="CZ10531" s="1"/>
      <c r="DA10531" s="1"/>
      <c r="DB10531" s="1"/>
      <c r="DC10531" s="1"/>
      <c r="DD10531" s="1"/>
      <c r="DE10531" s="1"/>
      <c r="DF10531" s="1"/>
      <c r="DG10531" s="1"/>
      <c r="DH10531" s="1"/>
      <c r="DI10531" s="1"/>
      <c r="DJ10531" s="1"/>
      <c r="DK10531" s="1"/>
      <c r="DL10531" s="1"/>
      <c r="DM10531" s="1"/>
      <c r="DN10531" s="1"/>
      <c r="DO10531" s="1"/>
    </row>
    <row r="10532" spans="1:119" s="2" customFormat="1">
      <c r="A10532" s="1"/>
      <c r="B10532" s="1"/>
      <c r="C10532" s="1"/>
      <c r="D10532" s="1"/>
      <c r="E10532" s="3"/>
      <c r="F10532" s="11"/>
      <c r="G10532" s="11"/>
      <c r="H10532" s="11"/>
      <c r="I10532" s="5"/>
      <c r="J10532" s="1"/>
      <c r="K10532" s="1"/>
      <c r="L10532" s="1"/>
      <c r="M10532" s="1"/>
      <c r="N10532" s="7"/>
      <c r="O10532" s="11"/>
      <c r="P10532" s="11"/>
      <c r="Q10532" s="11"/>
      <c r="R10532" s="8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  <c r="BR10532" s="1"/>
      <c r="BS10532" s="1"/>
      <c r="BT10532" s="1"/>
      <c r="BU10532" s="1"/>
      <c r="BV10532" s="1"/>
      <c r="BW10532" s="1"/>
      <c r="BX10532" s="1"/>
      <c r="BY10532" s="1"/>
      <c r="BZ10532" s="1"/>
      <c r="CA10532" s="1"/>
      <c r="CB10532" s="1"/>
      <c r="CC10532" s="1"/>
      <c r="CD10532" s="1"/>
      <c r="CE10532" s="1"/>
      <c r="CF10532" s="1"/>
      <c r="CG10532" s="1"/>
      <c r="CH10532" s="1"/>
      <c r="CI10532" s="1"/>
      <c r="CJ10532" s="1"/>
      <c r="CK10532" s="1"/>
      <c r="CL10532" s="1"/>
      <c r="CM10532" s="1"/>
      <c r="CN10532" s="1"/>
      <c r="CO10532" s="1"/>
      <c r="CP10532" s="1"/>
      <c r="CQ10532" s="1"/>
      <c r="CR10532" s="1"/>
      <c r="CS10532" s="1"/>
      <c r="CT10532" s="1"/>
      <c r="CU10532" s="1"/>
      <c r="CV10532" s="1"/>
      <c r="CW10532" s="1"/>
      <c r="CX10532" s="1"/>
      <c r="CY10532" s="1"/>
      <c r="CZ10532" s="1"/>
      <c r="DA10532" s="1"/>
      <c r="DB10532" s="1"/>
      <c r="DC10532" s="1"/>
      <c r="DD10532" s="1"/>
      <c r="DE10532" s="1"/>
      <c r="DF10532" s="1"/>
      <c r="DG10532" s="1"/>
      <c r="DH10532" s="1"/>
      <c r="DI10532" s="1"/>
      <c r="DJ10532" s="1"/>
      <c r="DK10532" s="1"/>
      <c r="DL10532" s="1"/>
      <c r="DM10532" s="1"/>
      <c r="DN10532" s="1"/>
      <c r="DO10532" s="1"/>
    </row>
    <row r="10533" spans="1:119" s="2" customFormat="1">
      <c r="A10533" s="1"/>
      <c r="B10533" s="1"/>
      <c r="C10533" s="1"/>
      <c r="D10533" s="1"/>
      <c r="E10533" s="3"/>
      <c r="F10533" s="11"/>
      <c r="G10533" s="11"/>
      <c r="H10533" s="11"/>
      <c r="I10533" s="5"/>
      <c r="J10533" s="1"/>
      <c r="K10533" s="1"/>
      <c r="L10533" s="1"/>
      <c r="M10533" s="1"/>
      <c r="N10533" s="7"/>
      <c r="O10533" s="11"/>
      <c r="P10533" s="11"/>
      <c r="Q10533" s="11"/>
      <c r="R10533" s="8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  <c r="BR10533" s="1"/>
      <c r="BS10533" s="1"/>
      <c r="BT10533" s="1"/>
      <c r="BU10533" s="1"/>
      <c r="BV10533" s="1"/>
      <c r="BW10533" s="1"/>
      <c r="BX10533" s="1"/>
      <c r="BY10533" s="1"/>
      <c r="BZ10533" s="1"/>
      <c r="CA10533" s="1"/>
      <c r="CB10533" s="1"/>
      <c r="CC10533" s="1"/>
      <c r="CD10533" s="1"/>
      <c r="CE10533" s="1"/>
      <c r="CF10533" s="1"/>
      <c r="CG10533" s="1"/>
      <c r="CH10533" s="1"/>
      <c r="CI10533" s="1"/>
      <c r="CJ10533" s="1"/>
      <c r="CK10533" s="1"/>
      <c r="CL10533" s="1"/>
      <c r="CM10533" s="1"/>
      <c r="CN10533" s="1"/>
      <c r="CO10533" s="1"/>
      <c r="CP10533" s="1"/>
      <c r="CQ10533" s="1"/>
      <c r="CR10533" s="1"/>
      <c r="CS10533" s="1"/>
      <c r="CT10533" s="1"/>
      <c r="CU10533" s="1"/>
      <c r="CV10533" s="1"/>
      <c r="CW10533" s="1"/>
      <c r="CX10533" s="1"/>
      <c r="CY10533" s="1"/>
      <c r="CZ10533" s="1"/>
      <c r="DA10533" s="1"/>
      <c r="DB10533" s="1"/>
      <c r="DC10533" s="1"/>
      <c r="DD10533" s="1"/>
      <c r="DE10533" s="1"/>
      <c r="DF10533" s="1"/>
      <c r="DG10533" s="1"/>
      <c r="DH10533" s="1"/>
      <c r="DI10533" s="1"/>
      <c r="DJ10533" s="1"/>
      <c r="DK10533" s="1"/>
      <c r="DL10533" s="1"/>
      <c r="DM10533" s="1"/>
      <c r="DN10533" s="1"/>
      <c r="DO10533" s="1"/>
    </row>
    <row r="10534" spans="1:119" s="2" customFormat="1">
      <c r="A10534" s="1"/>
      <c r="B10534" s="1"/>
      <c r="C10534" s="1"/>
      <c r="D10534" s="1"/>
      <c r="E10534" s="3"/>
      <c r="F10534" s="11"/>
      <c r="G10534" s="11"/>
      <c r="H10534" s="11"/>
      <c r="I10534" s="5"/>
      <c r="J10534" s="1"/>
      <c r="K10534" s="1"/>
      <c r="L10534" s="1"/>
      <c r="M10534" s="1"/>
      <c r="N10534" s="7"/>
      <c r="O10534" s="11"/>
      <c r="P10534" s="11"/>
      <c r="Q10534" s="11"/>
      <c r="R10534" s="8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  <c r="BR10534" s="1"/>
      <c r="BS10534" s="1"/>
      <c r="BT10534" s="1"/>
      <c r="BU10534" s="1"/>
      <c r="BV10534" s="1"/>
      <c r="BW10534" s="1"/>
      <c r="BX10534" s="1"/>
      <c r="BY10534" s="1"/>
      <c r="BZ10534" s="1"/>
      <c r="CA10534" s="1"/>
      <c r="CB10534" s="1"/>
      <c r="CC10534" s="1"/>
      <c r="CD10534" s="1"/>
      <c r="CE10534" s="1"/>
      <c r="CF10534" s="1"/>
      <c r="CG10534" s="1"/>
      <c r="CH10534" s="1"/>
      <c r="CI10534" s="1"/>
      <c r="CJ10534" s="1"/>
      <c r="CK10534" s="1"/>
      <c r="CL10534" s="1"/>
      <c r="CM10534" s="1"/>
      <c r="CN10534" s="1"/>
      <c r="CO10534" s="1"/>
      <c r="CP10534" s="1"/>
      <c r="CQ10534" s="1"/>
      <c r="CR10534" s="1"/>
      <c r="CS10534" s="1"/>
      <c r="CT10534" s="1"/>
      <c r="CU10534" s="1"/>
      <c r="CV10534" s="1"/>
      <c r="CW10534" s="1"/>
      <c r="CX10534" s="1"/>
      <c r="CY10534" s="1"/>
      <c r="CZ10534" s="1"/>
      <c r="DA10534" s="1"/>
      <c r="DB10534" s="1"/>
      <c r="DC10534" s="1"/>
      <c r="DD10534" s="1"/>
      <c r="DE10534" s="1"/>
      <c r="DF10534" s="1"/>
      <c r="DG10534" s="1"/>
      <c r="DH10534" s="1"/>
      <c r="DI10534" s="1"/>
      <c r="DJ10534" s="1"/>
      <c r="DK10534" s="1"/>
      <c r="DL10534" s="1"/>
      <c r="DM10534" s="1"/>
      <c r="DN10534" s="1"/>
      <c r="DO10534" s="1"/>
    </row>
    <row r="10535" spans="1:119" s="2" customFormat="1">
      <c r="A10535" s="1"/>
      <c r="B10535" s="1"/>
      <c r="C10535" s="1"/>
      <c r="D10535" s="1"/>
      <c r="E10535" s="3"/>
      <c r="F10535" s="11"/>
      <c r="G10535" s="11"/>
      <c r="H10535" s="11"/>
      <c r="I10535" s="5"/>
      <c r="J10535" s="1"/>
      <c r="K10535" s="1"/>
      <c r="L10535" s="1"/>
      <c r="M10535" s="1"/>
      <c r="N10535" s="7"/>
      <c r="O10535" s="11"/>
      <c r="P10535" s="11"/>
      <c r="Q10535" s="11"/>
      <c r="R10535" s="8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  <c r="BR10535" s="1"/>
      <c r="BS10535" s="1"/>
      <c r="BT10535" s="1"/>
      <c r="BU10535" s="1"/>
      <c r="BV10535" s="1"/>
      <c r="BW10535" s="1"/>
      <c r="BX10535" s="1"/>
      <c r="BY10535" s="1"/>
      <c r="BZ10535" s="1"/>
      <c r="CA10535" s="1"/>
      <c r="CB10535" s="1"/>
      <c r="CC10535" s="1"/>
      <c r="CD10535" s="1"/>
      <c r="CE10535" s="1"/>
      <c r="CF10535" s="1"/>
      <c r="CG10535" s="1"/>
      <c r="CH10535" s="1"/>
      <c r="CI10535" s="1"/>
      <c r="CJ10535" s="1"/>
      <c r="CK10535" s="1"/>
      <c r="CL10535" s="1"/>
      <c r="CM10535" s="1"/>
      <c r="CN10535" s="1"/>
      <c r="CO10535" s="1"/>
      <c r="CP10535" s="1"/>
      <c r="CQ10535" s="1"/>
      <c r="CR10535" s="1"/>
      <c r="CS10535" s="1"/>
      <c r="CT10535" s="1"/>
      <c r="CU10535" s="1"/>
      <c r="CV10535" s="1"/>
      <c r="CW10535" s="1"/>
      <c r="CX10535" s="1"/>
      <c r="CY10535" s="1"/>
      <c r="CZ10535" s="1"/>
      <c r="DA10535" s="1"/>
      <c r="DB10535" s="1"/>
      <c r="DC10535" s="1"/>
      <c r="DD10535" s="1"/>
      <c r="DE10535" s="1"/>
      <c r="DF10535" s="1"/>
      <c r="DG10535" s="1"/>
      <c r="DH10535" s="1"/>
      <c r="DI10535" s="1"/>
      <c r="DJ10535" s="1"/>
      <c r="DK10535" s="1"/>
      <c r="DL10535" s="1"/>
      <c r="DM10535" s="1"/>
      <c r="DN10535" s="1"/>
      <c r="DO10535" s="1"/>
    </row>
    <row r="10536" spans="1:119" s="2" customFormat="1">
      <c r="A10536" s="1"/>
      <c r="B10536" s="1"/>
      <c r="C10536" s="1"/>
      <c r="D10536" s="1"/>
      <c r="E10536" s="3"/>
      <c r="F10536" s="11"/>
      <c r="G10536" s="11"/>
      <c r="H10536" s="11"/>
      <c r="I10536" s="5"/>
      <c r="J10536" s="1"/>
      <c r="K10536" s="1"/>
      <c r="L10536" s="1"/>
      <c r="M10536" s="1"/>
      <c r="N10536" s="7"/>
      <c r="O10536" s="11"/>
      <c r="P10536" s="11"/>
      <c r="Q10536" s="11"/>
      <c r="R10536" s="8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  <c r="BR10536" s="1"/>
      <c r="BS10536" s="1"/>
      <c r="BT10536" s="1"/>
      <c r="BU10536" s="1"/>
      <c r="BV10536" s="1"/>
      <c r="BW10536" s="1"/>
      <c r="BX10536" s="1"/>
      <c r="BY10536" s="1"/>
      <c r="BZ10536" s="1"/>
      <c r="CA10536" s="1"/>
      <c r="CB10536" s="1"/>
      <c r="CC10536" s="1"/>
      <c r="CD10536" s="1"/>
      <c r="CE10536" s="1"/>
      <c r="CF10536" s="1"/>
      <c r="CG10536" s="1"/>
      <c r="CH10536" s="1"/>
      <c r="CI10536" s="1"/>
      <c r="CJ10536" s="1"/>
      <c r="CK10536" s="1"/>
      <c r="CL10536" s="1"/>
      <c r="CM10536" s="1"/>
      <c r="CN10536" s="1"/>
      <c r="CO10536" s="1"/>
      <c r="CP10536" s="1"/>
      <c r="CQ10536" s="1"/>
      <c r="CR10536" s="1"/>
      <c r="CS10536" s="1"/>
      <c r="CT10536" s="1"/>
      <c r="CU10536" s="1"/>
      <c r="CV10536" s="1"/>
      <c r="CW10536" s="1"/>
      <c r="CX10536" s="1"/>
      <c r="CY10536" s="1"/>
      <c r="CZ10536" s="1"/>
      <c r="DA10536" s="1"/>
      <c r="DB10536" s="1"/>
      <c r="DC10536" s="1"/>
      <c r="DD10536" s="1"/>
      <c r="DE10536" s="1"/>
      <c r="DF10536" s="1"/>
      <c r="DG10536" s="1"/>
      <c r="DH10536" s="1"/>
      <c r="DI10536" s="1"/>
      <c r="DJ10536" s="1"/>
      <c r="DK10536" s="1"/>
      <c r="DL10536" s="1"/>
      <c r="DM10536" s="1"/>
      <c r="DN10536" s="1"/>
      <c r="DO10536" s="1"/>
    </row>
    <row r="10537" spans="1:119" s="2" customFormat="1">
      <c r="A10537" s="1"/>
      <c r="B10537" s="1"/>
      <c r="C10537" s="1"/>
      <c r="D10537" s="1"/>
      <c r="E10537" s="3"/>
      <c r="F10537" s="11"/>
      <c r="G10537" s="11"/>
      <c r="H10537" s="11"/>
      <c r="I10537" s="5"/>
      <c r="J10537" s="1"/>
      <c r="K10537" s="1"/>
      <c r="L10537" s="1"/>
      <c r="M10537" s="1"/>
      <c r="N10537" s="7"/>
      <c r="O10537" s="11"/>
      <c r="P10537" s="11"/>
      <c r="Q10537" s="11"/>
      <c r="R10537" s="8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  <c r="BR10537" s="1"/>
      <c r="BS10537" s="1"/>
      <c r="BT10537" s="1"/>
      <c r="BU10537" s="1"/>
      <c r="BV10537" s="1"/>
      <c r="BW10537" s="1"/>
      <c r="BX10537" s="1"/>
      <c r="BY10537" s="1"/>
      <c r="BZ10537" s="1"/>
      <c r="CA10537" s="1"/>
      <c r="CB10537" s="1"/>
      <c r="CC10537" s="1"/>
      <c r="CD10537" s="1"/>
      <c r="CE10537" s="1"/>
      <c r="CF10537" s="1"/>
      <c r="CG10537" s="1"/>
      <c r="CH10537" s="1"/>
      <c r="CI10537" s="1"/>
      <c r="CJ10537" s="1"/>
      <c r="CK10537" s="1"/>
      <c r="CL10537" s="1"/>
      <c r="CM10537" s="1"/>
      <c r="CN10537" s="1"/>
      <c r="CO10537" s="1"/>
      <c r="CP10537" s="1"/>
      <c r="CQ10537" s="1"/>
      <c r="CR10537" s="1"/>
      <c r="CS10537" s="1"/>
      <c r="CT10537" s="1"/>
      <c r="CU10537" s="1"/>
      <c r="CV10537" s="1"/>
      <c r="CW10537" s="1"/>
      <c r="CX10537" s="1"/>
      <c r="CY10537" s="1"/>
      <c r="CZ10537" s="1"/>
      <c r="DA10537" s="1"/>
      <c r="DB10537" s="1"/>
      <c r="DC10537" s="1"/>
      <c r="DD10537" s="1"/>
      <c r="DE10537" s="1"/>
      <c r="DF10537" s="1"/>
      <c r="DG10537" s="1"/>
      <c r="DH10537" s="1"/>
      <c r="DI10537" s="1"/>
      <c r="DJ10537" s="1"/>
      <c r="DK10537" s="1"/>
      <c r="DL10537" s="1"/>
      <c r="DM10537" s="1"/>
      <c r="DN10537" s="1"/>
      <c r="DO10537" s="1"/>
    </row>
    <row r="10538" spans="1:119" s="2" customFormat="1">
      <c r="A10538" s="1"/>
      <c r="B10538" s="1"/>
      <c r="C10538" s="1"/>
      <c r="D10538" s="1"/>
      <c r="E10538" s="3"/>
      <c r="F10538" s="11"/>
      <c r="G10538" s="11"/>
      <c r="H10538" s="11"/>
      <c r="I10538" s="5"/>
      <c r="J10538" s="1"/>
      <c r="K10538" s="1"/>
      <c r="L10538" s="1"/>
      <c r="M10538" s="1"/>
      <c r="N10538" s="7"/>
      <c r="O10538" s="11"/>
      <c r="P10538" s="11"/>
      <c r="Q10538" s="11"/>
      <c r="R10538" s="8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  <c r="BR10538" s="1"/>
      <c r="BS10538" s="1"/>
      <c r="BT10538" s="1"/>
      <c r="BU10538" s="1"/>
      <c r="BV10538" s="1"/>
      <c r="BW10538" s="1"/>
      <c r="BX10538" s="1"/>
      <c r="BY10538" s="1"/>
      <c r="BZ10538" s="1"/>
      <c r="CA10538" s="1"/>
      <c r="CB10538" s="1"/>
      <c r="CC10538" s="1"/>
      <c r="CD10538" s="1"/>
      <c r="CE10538" s="1"/>
      <c r="CF10538" s="1"/>
      <c r="CG10538" s="1"/>
      <c r="CH10538" s="1"/>
      <c r="CI10538" s="1"/>
      <c r="CJ10538" s="1"/>
      <c r="CK10538" s="1"/>
      <c r="CL10538" s="1"/>
      <c r="CM10538" s="1"/>
      <c r="CN10538" s="1"/>
      <c r="CO10538" s="1"/>
      <c r="CP10538" s="1"/>
      <c r="CQ10538" s="1"/>
      <c r="CR10538" s="1"/>
      <c r="CS10538" s="1"/>
      <c r="CT10538" s="1"/>
      <c r="CU10538" s="1"/>
      <c r="CV10538" s="1"/>
      <c r="CW10538" s="1"/>
      <c r="CX10538" s="1"/>
      <c r="CY10538" s="1"/>
      <c r="CZ10538" s="1"/>
      <c r="DA10538" s="1"/>
      <c r="DB10538" s="1"/>
      <c r="DC10538" s="1"/>
      <c r="DD10538" s="1"/>
      <c r="DE10538" s="1"/>
      <c r="DF10538" s="1"/>
      <c r="DG10538" s="1"/>
      <c r="DH10538" s="1"/>
      <c r="DI10538" s="1"/>
      <c r="DJ10538" s="1"/>
      <c r="DK10538" s="1"/>
      <c r="DL10538" s="1"/>
      <c r="DM10538" s="1"/>
      <c r="DN10538" s="1"/>
      <c r="DO10538" s="1"/>
    </row>
    <row r="10539" spans="1:119" s="2" customFormat="1">
      <c r="A10539" s="1"/>
      <c r="B10539" s="1"/>
      <c r="C10539" s="1"/>
      <c r="D10539" s="1"/>
      <c r="E10539" s="3"/>
      <c r="F10539" s="11"/>
      <c r="G10539" s="11"/>
      <c r="H10539" s="11"/>
      <c r="I10539" s="5"/>
      <c r="J10539" s="1"/>
      <c r="K10539" s="1"/>
      <c r="L10539" s="1"/>
      <c r="M10539" s="1"/>
      <c r="N10539" s="7"/>
      <c r="O10539" s="11"/>
      <c r="P10539" s="11"/>
      <c r="Q10539" s="11"/>
      <c r="R10539" s="8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  <c r="BR10539" s="1"/>
      <c r="BS10539" s="1"/>
      <c r="BT10539" s="1"/>
      <c r="BU10539" s="1"/>
      <c r="BV10539" s="1"/>
      <c r="BW10539" s="1"/>
      <c r="BX10539" s="1"/>
      <c r="BY10539" s="1"/>
      <c r="BZ10539" s="1"/>
      <c r="CA10539" s="1"/>
      <c r="CB10539" s="1"/>
      <c r="CC10539" s="1"/>
      <c r="CD10539" s="1"/>
      <c r="CE10539" s="1"/>
      <c r="CF10539" s="1"/>
      <c r="CG10539" s="1"/>
      <c r="CH10539" s="1"/>
      <c r="CI10539" s="1"/>
      <c r="CJ10539" s="1"/>
      <c r="CK10539" s="1"/>
      <c r="CL10539" s="1"/>
      <c r="CM10539" s="1"/>
      <c r="CN10539" s="1"/>
      <c r="CO10539" s="1"/>
      <c r="CP10539" s="1"/>
      <c r="CQ10539" s="1"/>
      <c r="CR10539" s="1"/>
      <c r="CS10539" s="1"/>
      <c r="CT10539" s="1"/>
      <c r="CU10539" s="1"/>
      <c r="CV10539" s="1"/>
      <c r="CW10539" s="1"/>
      <c r="CX10539" s="1"/>
      <c r="CY10539" s="1"/>
      <c r="CZ10539" s="1"/>
      <c r="DA10539" s="1"/>
      <c r="DB10539" s="1"/>
      <c r="DC10539" s="1"/>
      <c r="DD10539" s="1"/>
      <c r="DE10539" s="1"/>
      <c r="DF10539" s="1"/>
      <c r="DG10539" s="1"/>
      <c r="DH10539" s="1"/>
      <c r="DI10539" s="1"/>
      <c r="DJ10539" s="1"/>
      <c r="DK10539" s="1"/>
      <c r="DL10539" s="1"/>
      <c r="DM10539" s="1"/>
      <c r="DN10539" s="1"/>
      <c r="DO10539" s="1"/>
    </row>
    <row r="10540" spans="1:119" s="2" customFormat="1">
      <c r="A10540" s="1"/>
      <c r="B10540" s="1"/>
      <c r="C10540" s="1"/>
      <c r="D10540" s="1"/>
      <c r="E10540" s="3"/>
      <c r="F10540" s="11"/>
      <c r="G10540" s="11"/>
      <c r="H10540" s="11"/>
      <c r="I10540" s="5"/>
      <c r="J10540" s="1"/>
      <c r="K10540" s="1"/>
      <c r="L10540" s="1"/>
      <c r="M10540" s="1"/>
      <c r="N10540" s="7"/>
      <c r="O10540" s="11"/>
      <c r="P10540" s="11"/>
      <c r="Q10540" s="11"/>
      <c r="R10540" s="8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  <c r="BR10540" s="1"/>
      <c r="BS10540" s="1"/>
      <c r="BT10540" s="1"/>
      <c r="BU10540" s="1"/>
      <c r="BV10540" s="1"/>
      <c r="BW10540" s="1"/>
      <c r="BX10540" s="1"/>
      <c r="BY10540" s="1"/>
      <c r="BZ10540" s="1"/>
      <c r="CA10540" s="1"/>
      <c r="CB10540" s="1"/>
      <c r="CC10540" s="1"/>
      <c r="CD10540" s="1"/>
      <c r="CE10540" s="1"/>
      <c r="CF10540" s="1"/>
      <c r="CG10540" s="1"/>
      <c r="CH10540" s="1"/>
      <c r="CI10540" s="1"/>
      <c r="CJ10540" s="1"/>
      <c r="CK10540" s="1"/>
      <c r="CL10540" s="1"/>
      <c r="CM10540" s="1"/>
      <c r="CN10540" s="1"/>
      <c r="CO10540" s="1"/>
      <c r="CP10540" s="1"/>
      <c r="CQ10540" s="1"/>
      <c r="CR10540" s="1"/>
      <c r="CS10540" s="1"/>
      <c r="CT10540" s="1"/>
      <c r="CU10540" s="1"/>
      <c r="CV10540" s="1"/>
      <c r="CW10540" s="1"/>
      <c r="CX10540" s="1"/>
      <c r="CY10540" s="1"/>
      <c r="CZ10540" s="1"/>
      <c r="DA10540" s="1"/>
      <c r="DB10540" s="1"/>
      <c r="DC10540" s="1"/>
      <c r="DD10540" s="1"/>
      <c r="DE10540" s="1"/>
      <c r="DF10540" s="1"/>
      <c r="DG10540" s="1"/>
      <c r="DH10540" s="1"/>
      <c r="DI10540" s="1"/>
      <c r="DJ10540" s="1"/>
      <c r="DK10540" s="1"/>
      <c r="DL10540" s="1"/>
      <c r="DM10540" s="1"/>
      <c r="DN10540" s="1"/>
      <c r="DO10540" s="1"/>
    </row>
    <row r="10541" spans="1:119" s="2" customFormat="1">
      <c r="A10541" s="1"/>
      <c r="B10541" s="1"/>
      <c r="C10541" s="1"/>
      <c r="D10541" s="1"/>
      <c r="E10541" s="3"/>
      <c r="F10541" s="11"/>
      <c r="G10541" s="11"/>
      <c r="H10541" s="11"/>
      <c r="I10541" s="5"/>
      <c r="J10541" s="1"/>
      <c r="K10541" s="1"/>
      <c r="L10541" s="1"/>
      <c r="M10541" s="1"/>
      <c r="N10541" s="7"/>
      <c r="O10541" s="11"/>
      <c r="P10541" s="11"/>
      <c r="Q10541" s="11"/>
      <c r="R10541" s="8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  <c r="BR10541" s="1"/>
      <c r="BS10541" s="1"/>
      <c r="BT10541" s="1"/>
      <c r="BU10541" s="1"/>
      <c r="BV10541" s="1"/>
      <c r="BW10541" s="1"/>
      <c r="BX10541" s="1"/>
      <c r="BY10541" s="1"/>
      <c r="BZ10541" s="1"/>
      <c r="CA10541" s="1"/>
      <c r="CB10541" s="1"/>
      <c r="CC10541" s="1"/>
      <c r="CD10541" s="1"/>
      <c r="CE10541" s="1"/>
      <c r="CF10541" s="1"/>
      <c r="CG10541" s="1"/>
      <c r="CH10541" s="1"/>
      <c r="CI10541" s="1"/>
      <c r="CJ10541" s="1"/>
      <c r="CK10541" s="1"/>
      <c r="CL10541" s="1"/>
      <c r="CM10541" s="1"/>
      <c r="CN10541" s="1"/>
      <c r="CO10541" s="1"/>
      <c r="CP10541" s="1"/>
      <c r="CQ10541" s="1"/>
      <c r="CR10541" s="1"/>
      <c r="CS10541" s="1"/>
      <c r="CT10541" s="1"/>
      <c r="CU10541" s="1"/>
      <c r="CV10541" s="1"/>
      <c r="CW10541" s="1"/>
      <c r="CX10541" s="1"/>
      <c r="CY10541" s="1"/>
      <c r="CZ10541" s="1"/>
      <c r="DA10541" s="1"/>
      <c r="DB10541" s="1"/>
      <c r="DC10541" s="1"/>
      <c r="DD10541" s="1"/>
      <c r="DE10541" s="1"/>
      <c r="DF10541" s="1"/>
      <c r="DG10541" s="1"/>
      <c r="DH10541" s="1"/>
      <c r="DI10541" s="1"/>
      <c r="DJ10541" s="1"/>
      <c r="DK10541" s="1"/>
      <c r="DL10541" s="1"/>
      <c r="DM10541" s="1"/>
      <c r="DN10541" s="1"/>
      <c r="DO10541" s="1"/>
    </row>
    <row r="10542" spans="1:119" s="2" customFormat="1">
      <c r="A10542" s="1"/>
      <c r="B10542" s="1"/>
      <c r="C10542" s="1"/>
      <c r="D10542" s="1"/>
      <c r="E10542" s="3"/>
      <c r="F10542" s="11"/>
      <c r="G10542" s="11"/>
      <c r="H10542" s="11"/>
      <c r="I10542" s="5"/>
      <c r="J10542" s="1"/>
      <c r="K10542" s="1"/>
      <c r="L10542" s="1"/>
      <c r="M10542" s="1"/>
      <c r="N10542" s="7"/>
      <c r="O10542" s="11"/>
      <c r="P10542" s="11"/>
      <c r="Q10542" s="11"/>
      <c r="R10542" s="8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  <c r="BR10542" s="1"/>
      <c r="BS10542" s="1"/>
      <c r="BT10542" s="1"/>
      <c r="BU10542" s="1"/>
      <c r="BV10542" s="1"/>
      <c r="BW10542" s="1"/>
      <c r="BX10542" s="1"/>
      <c r="BY10542" s="1"/>
      <c r="BZ10542" s="1"/>
      <c r="CA10542" s="1"/>
      <c r="CB10542" s="1"/>
      <c r="CC10542" s="1"/>
      <c r="CD10542" s="1"/>
      <c r="CE10542" s="1"/>
      <c r="CF10542" s="1"/>
      <c r="CG10542" s="1"/>
      <c r="CH10542" s="1"/>
      <c r="CI10542" s="1"/>
      <c r="CJ10542" s="1"/>
      <c r="CK10542" s="1"/>
      <c r="CL10542" s="1"/>
      <c r="CM10542" s="1"/>
      <c r="CN10542" s="1"/>
      <c r="CO10542" s="1"/>
      <c r="CP10542" s="1"/>
      <c r="CQ10542" s="1"/>
      <c r="CR10542" s="1"/>
      <c r="CS10542" s="1"/>
      <c r="CT10542" s="1"/>
      <c r="CU10542" s="1"/>
      <c r="CV10542" s="1"/>
      <c r="CW10542" s="1"/>
      <c r="CX10542" s="1"/>
      <c r="CY10542" s="1"/>
      <c r="CZ10542" s="1"/>
      <c r="DA10542" s="1"/>
      <c r="DB10542" s="1"/>
      <c r="DC10542" s="1"/>
      <c r="DD10542" s="1"/>
      <c r="DE10542" s="1"/>
      <c r="DF10542" s="1"/>
      <c r="DG10542" s="1"/>
      <c r="DH10542" s="1"/>
      <c r="DI10542" s="1"/>
      <c r="DJ10542" s="1"/>
      <c r="DK10542" s="1"/>
      <c r="DL10542" s="1"/>
      <c r="DM10542" s="1"/>
      <c r="DN10542" s="1"/>
      <c r="DO10542" s="1"/>
    </row>
    <row r="10543" spans="1:119" s="2" customFormat="1">
      <c r="A10543" s="1"/>
      <c r="B10543" s="1"/>
      <c r="C10543" s="1"/>
      <c r="D10543" s="1"/>
      <c r="E10543" s="3"/>
      <c r="F10543" s="11"/>
      <c r="G10543" s="11"/>
      <c r="H10543" s="11"/>
      <c r="I10543" s="5"/>
      <c r="J10543" s="1"/>
      <c r="K10543" s="1"/>
      <c r="L10543" s="1"/>
      <c r="M10543" s="1"/>
      <c r="N10543" s="7"/>
      <c r="O10543" s="11"/>
      <c r="P10543" s="11"/>
      <c r="Q10543" s="11"/>
      <c r="R10543" s="8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  <c r="BR10543" s="1"/>
      <c r="BS10543" s="1"/>
      <c r="BT10543" s="1"/>
      <c r="BU10543" s="1"/>
      <c r="BV10543" s="1"/>
      <c r="BW10543" s="1"/>
      <c r="BX10543" s="1"/>
      <c r="BY10543" s="1"/>
      <c r="BZ10543" s="1"/>
      <c r="CA10543" s="1"/>
      <c r="CB10543" s="1"/>
      <c r="CC10543" s="1"/>
      <c r="CD10543" s="1"/>
      <c r="CE10543" s="1"/>
      <c r="CF10543" s="1"/>
      <c r="CG10543" s="1"/>
      <c r="CH10543" s="1"/>
      <c r="CI10543" s="1"/>
      <c r="CJ10543" s="1"/>
      <c r="CK10543" s="1"/>
      <c r="CL10543" s="1"/>
      <c r="CM10543" s="1"/>
      <c r="CN10543" s="1"/>
      <c r="CO10543" s="1"/>
      <c r="CP10543" s="1"/>
      <c r="CQ10543" s="1"/>
      <c r="CR10543" s="1"/>
      <c r="CS10543" s="1"/>
      <c r="CT10543" s="1"/>
      <c r="CU10543" s="1"/>
      <c r="CV10543" s="1"/>
      <c r="CW10543" s="1"/>
      <c r="CX10543" s="1"/>
      <c r="CY10543" s="1"/>
      <c r="CZ10543" s="1"/>
      <c r="DA10543" s="1"/>
      <c r="DB10543" s="1"/>
      <c r="DC10543" s="1"/>
      <c r="DD10543" s="1"/>
      <c r="DE10543" s="1"/>
      <c r="DF10543" s="1"/>
      <c r="DG10543" s="1"/>
      <c r="DH10543" s="1"/>
      <c r="DI10543" s="1"/>
      <c r="DJ10543" s="1"/>
      <c r="DK10543" s="1"/>
      <c r="DL10543" s="1"/>
      <c r="DM10543" s="1"/>
      <c r="DN10543" s="1"/>
      <c r="DO10543" s="1"/>
    </row>
    <row r="10544" spans="1:119" s="2" customFormat="1">
      <c r="A10544" s="1"/>
      <c r="B10544" s="1"/>
      <c r="C10544" s="1"/>
      <c r="D10544" s="1"/>
      <c r="E10544" s="3"/>
      <c r="F10544" s="11"/>
      <c r="G10544" s="11"/>
      <c r="H10544" s="11"/>
      <c r="I10544" s="5"/>
      <c r="J10544" s="1"/>
      <c r="K10544" s="1"/>
      <c r="L10544" s="1"/>
      <c r="M10544" s="1"/>
      <c r="N10544" s="7"/>
      <c r="O10544" s="11"/>
      <c r="P10544" s="11"/>
      <c r="Q10544" s="11"/>
      <c r="R10544" s="8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  <c r="BR10544" s="1"/>
      <c r="BS10544" s="1"/>
      <c r="BT10544" s="1"/>
      <c r="BU10544" s="1"/>
      <c r="BV10544" s="1"/>
      <c r="BW10544" s="1"/>
      <c r="BX10544" s="1"/>
      <c r="BY10544" s="1"/>
      <c r="BZ10544" s="1"/>
      <c r="CA10544" s="1"/>
      <c r="CB10544" s="1"/>
      <c r="CC10544" s="1"/>
      <c r="CD10544" s="1"/>
      <c r="CE10544" s="1"/>
      <c r="CF10544" s="1"/>
      <c r="CG10544" s="1"/>
      <c r="CH10544" s="1"/>
      <c r="CI10544" s="1"/>
      <c r="CJ10544" s="1"/>
      <c r="CK10544" s="1"/>
      <c r="CL10544" s="1"/>
      <c r="CM10544" s="1"/>
      <c r="CN10544" s="1"/>
      <c r="CO10544" s="1"/>
      <c r="CP10544" s="1"/>
      <c r="CQ10544" s="1"/>
      <c r="CR10544" s="1"/>
      <c r="CS10544" s="1"/>
      <c r="CT10544" s="1"/>
      <c r="CU10544" s="1"/>
      <c r="CV10544" s="1"/>
      <c r="CW10544" s="1"/>
      <c r="CX10544" s="1"/>
      <c r="CY10544" s="1"/>
      <c r="CZ10544" s="1"/>
      <c r="DA10544" s="1"/>
      <c r="DB10544" s="1"/>
      <c r="DC10544" s="1"/>
      <c r="DD10544" s="1"/>
      <c r="DE10544" s="1"/>
      <c r="DF10544" s="1"/>
      <c r="DG10544" s="1"/>
      <c r="DH10544" s="1"/>
      <c r="DI10544" s="1"/>
      <c r="DJ10544" s="1"/>
      <c r="DK10544" s="1"/>
      <c r="DL10544" s="1"/>
      <c r="DM10544" s="1"/>
      <c r="DN10544" s="1"/>
      <c r="DO10544" s="1"/>
    </row>
    <row r="10545" spans="1:119" s="2" customFormat="1">
      <c r="A10545" s="1"/>
      <c r="B10545" s="1"/>
      <c r="C10545" s="1"/>
      <c r="D10545" s="1"/>
      <c r="E10545" s="3"/>
      <c r="F10545" s="11"/>
      <c r="G10545" s="11"/>
      <c r="H10545" s="11"/>
      <c r="I10545" s="5"/>
      <c r="J10545" s="1"/>
      <c r="K10545" s="1"/>
      <c r="L10545" s="1"/>
      <c r="M10545" s="1"/>
      <c r="N10545" s="7"/>
      <c r="O10545" s="11"/>
      <c r="P10545" s="11"/>
      <c r="Q10545" s="11"/>
      <c r="R10545" s="8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  <c r="BR10545" s="1"/>
      <c r="BS10545" s="1"/>
      <c r="BT10545" s="1"/>
      <c r="BU10545" s="1"/>
      <c r="BV10545" s="1"/>
      <c r="BW10545" s="1"/>
      <c r="BX10545" s="1"/>
      <c r="BY10545" s="1"/>
      <c r="BZ10545" s="1"/>
      <c r="CA10545" s="1"/>
      <c r="CB10545" s="1"/>
      <c r="CC10545" s="1"/>
      <c r="CD10545" s="1"/>
      <c r="CE10545" s="1"/>
      <c r="CF10545" s="1"/>
      <c r="CG10545" s="1"/>
      <c r="CH10545" s="1"/>
      <c r="CI10545" s="1"/>
      <c r="CJ10545" s="1"/>
      <c r="CK10545" s="1"/>
      <c r="CL10545" s="1"/>
      <c r="CM10545" s="1"/>
      <c r="CN10545" s="1"/>
      <c r="CO10545" s="1"/>
      <c r="CP10545" s="1"/>
      <c r="CQ10545" s="1"/>
      <c r="CR10545" s="1"/>
      <c r="CS10545" s="1"/>
      <c r="CT10545" s="1"/>
      <c r="CU10545" s="1"/>
      <c r="CV10545" s="1"/>
      <c r="CW10545" s="1"/>
      <c r="CX10545" s="1"/>
      <c r="CY10545" s="1"/>
      <c r="CZ10545" s="1"/>
      <c r="DA10545" s="1"/>
      <c r="DB10545" s="1"/>
      <c r="DC10545" s="1"/>
      <c r="DD10545" s="1"/>
      <c r="DE10545" s="1"/>
      <c r="DF10545" s="1"/>
      <c r="DG10545" s="1"/>
      <c r="DH10545" s="1"/>
      <c r="DI10545" s="1"/>
      <c r="DJ10545" s="1"/>
      <c r="DK10545" s="1"/>
      <c r="DL10545" s="1"/>
      <c r="DM10545" s="1"/>
      <c r="DN10545" s="1"/>
      <c r="DO10545" s="1"/>
    </row>
    <row r="10546" spans="1:119" s="2" customFormat="1">
      <c r="A10546" s="1"/>
      <c r="B10546" s="1"/>
      <c r="C10546" s="1"/>
      <c r="D10546" s="1"/>
      <c r="E10546" s="3"/>
      <c r="F10546" s="11"/>
      <c r="G10546" s="11"/>
      <c r="H10546" s="11"/>
      <c r="I10546" s="5"/>
      <c r="J10546" s="1"/>
      <c r="K10546" s="1"/>
      <c r="L10546" s="1"/>
      <c r="M10546" s="1"/>
      <c r="N10546" s="7"/>
      <c r="O10546" s="11"/>
      <c r="P10546" s="11"/>
      <c r="Q10546" s="11"/>
      <c r="R10546" s="8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  <c r="BR10546" s="1"/>
      <c r="BS10546" s="1"/>
      <c r="BT10546" s="1"/>
      <c r="BU10546" s="1"/>
      <c r="BV10546" s="1"/>
      <c r="BW10546" s="1"/>
      <c r="BX10546" s="1"/>
      <c r="BY10546" s="1"/>
      <c r="BZ10546" s="1"/>
      <c r="CA10546" s="1"/>
      <c r="CB10546" s="1"/>
      <c r="CC10546" s="1"/>
      <c r="CD10546" s="1"/>
      <c r="CE10546" s="1"/>
      <c r="CF10546" s="1"/>
      <c r="CG10546" s="1"/>
      <c r="CH10546" s="1"/>
      <c r="CI10546" s="1"/>
      <c r="CJ10546" s="1"/>
      <c r="CK10546" s="1"/>
      <c r="CL10546" s="1"/>
      <c r="CM10546" s="1"/>
      <c r="CN10546" s="1"/>
      <c r="CO10546" s="1"/>
      <c r="CP10546" s="1"/>
      <c r="CQ10546" s="1"/>
      <c r="CR10546" s="1"/>
      <c r="CS10546" s="1"/>
      <c r="CT10546" s="1"/>
      <c r="CU10546" s="1"/>
      <c r="CV10546" s="1"/>
      <c r="CW10546" s="1"/>
      <c r="CX10546" s="1"/>
      <c r="CY10546" s="1"/>
      <c r="CZ10546" s="1"/>
      <c r="DA10546" s="1"/>
      <c r="DB10546" s="1"/>
      <c r="DC10546" s="1"/>
      <c r="DD10546" s="1"/>
      <c r="DE10546" s="1"/>
      <c r="DF10546" s="1"/>
      <c r="DG10546" s="1"/>
      <c r="DH10546" s="1"/>
      <c r="DI10546" s="1"/>
      <c r="DJ10546" s="1"/>
      <c r="DK10546" s="1"/>
      <c r="DL10546" s="1"/>
      <c r="DM10546" s="1"/>
      <c r="DN10546" s="1"/>
      <c r="DO10546" s="1"/>
    </row>
    <row r="10547" spans="1:119" s="2" customFormat="1">
      <c r="A10547" s="1"/>
      <c r="B10547" s="1"/>
      <c r="C10547" s="1"/>
      <c r="D10547" s="1"/>
      <c r="E10547" s="3"/>
      <c r="F10547" s="11"/>
      <c r="G10547" s="11"/>
      <c r="H10547" s="11"/>
      <c r="I10547" s="5"/>
      <c r="J10547" s="1"/>
      <c r="K10547" s="1"/>
      <c r="L10547" s="1"/>
      <c r="M10547" s="1"/>
      <c r="N10547" s="7"/>
      <c r="O10547" s="11"/>
      <c r="P10547" s="11"/>
      <c r="Q10547" s="11"/>
      <c r="R10547" s="8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  <c r="BR10547" s="1"/>
      <c r="BS10547" s="1"/>
      <c r="BT10547" s="1"/>
      <c r="BU10547" s="1"/>
      <c r="BV10547" s="1"/>
      <c r="BW10547" s="1"/>
      <c r="BX10547" s="1"/>
      <c r="BY10547" s="1"/>
      <c r="BZ10547" s="1"/>
      <c r="CA10547" s="1"/>
      <c r="CB10547" s="1"/>
      <c r="CC10547" s="1"/>
      <c r="CD10547" s="1"/>
      <c r="CE10547" s="1"/>
      <c r="CF10547" s="1"/>
      <c r="CG10547" s="1"/>
      <c r="CH10547" s="1"/>
      <c r="CI10547" s="1"/>
      <c r="CJ10547" s="1"/>
      <c r="CK10547" s="1"/>
      <c r="CL10547" s="1"/>
      <c r="CM10547" s="1"/>
      <c r="CN10547" s="1"/>
      <c r="CO10547" s="1"/>
      <c r="CP10547" s="1"/>
      <c r="CQ10547" s="1"/>
      <c r="CR10547" s="1"/>
      <c r="CS10547" s="1"/>
      <c r="CT10547" s="1"/>
      <c r="CU10547" s="1"/>
      <c r="CV10547" s="1"/>
      <c r="CW10547" s="1"/>
      <c r="CX10547" s="1"/>
      <c r="CY10547" s="1"/>
      <c r="CZ10547" s="1"/>
      <c r="DA10547" s="1"/>
      <c r="DB10547" s="1"/>
      <c r="DC10547" s="1"/>
      <c r="DD10547" s="1"/>
      <c r="DE10547" s="1"/>
      <c r="DF10547" s="1"/>
      <c r="DG10547" s="1"/>
      <c r="DH10547" s="1"/>
      <c r="DI10547" s="1"/>
      <c r="DJ10547" s="1"/>
      <c r="DK10547" s="1"/>
      <c r="DL10547" s="1"/>
      <c r="DM10547" s="1"/>
      <c r="DN10547" s="1"/>
      <c r="DO10547" s="1"/>
    </row>
    <row r="10548" spans="1:119" s="2" customFormat="1">
      <c r="A10548" s="1"/>
      <c r="B10548" s="1"/>
      <c r="C10548" s="1"/>
      <c r="D10548" s="1"/>
      <c r="E10548" s="3"/>
      <c r="F10548" s="11"/>
      <c r="G10548" s="11"/>
      <c r="H10548" s="11"/>
      <c r="I10548" s="5"/>
      <c r="J10548" s="1"/>
      <c r="K10548" s="1"/>
      <c r="L10548" s="1"/>
      <c r="M10548" s="1"/>
      <c r="N10548" s="7"/>
      <c r="O10548" s="11"/>
      <c r="P10548" s="11"/>
      <c r="Q10548" s="11"/>
      <c r="R10548" s="8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  <c r="BR10548" s="1"/>
      <c r="BS10548" s="1"/>
      <c r="BT10548" s="1"/>
      <c r="BU10548" s="1"/>
      <c r="BV10548" s="1"/>
      <c r="BW10548" s="1"/>
      <c r="BX10548" s="1"/>
      <c r="BY10548" s="1"/>
      <c r="BZ10548" s="1"/>
      <c r="CA10548" s="1"/>
      <c r="CB10548" s="1"/>
      <c r="CC10548" s="1"/>
      <c r="CD10548" s="1"/>
      <c r="CE10548" s="1"/>
      <c r="CF10548" s="1"/>
      <c r="CG10548" s="1"/>
      <c r="CH10548" s="1"/>
      <c r="CI10548" s="1"/>
      <c r="CJ10548" s="1"/>
      <c r="CK10548" s="1"/>
      <c r="CL10548" s="1"/>
      <c r="CM10548" s="1"/>
      <c r="CN10548" s="1"/>
      <c r="CO10548" s="1"/>
      <c r="CP10548" s="1"/>
      <c r="CQ10548" s="1"/>
      <c r="CR10548" s="1"/>
      <c r="CS10548" s="1"/>
      <c r="CT10548" s="1"/>
      <c r="CU10548" s="1"/>
      <c r="CV10548" s="1"/>
      <c r="CW10548" s="1"/>
      <c r="CX10548" s="1"/>
      <c r="CY10548" s="1"/>
      <c r="CZ10548" s="1"/>
      <c r="DA10548" s="1"/>
      <c r="DB10548" s="1"/>
      <c r="DC10548" s="1"/>
      <c r="DD10548" s="1"/>
      <c r="DE10548" s="1"/>
      <c r="DF10548" s="1"/>
      <c r="DG10548" s="1"/>
      <c r="DH10548" s="1"/>
      <c r="DI10548" s="1"/>
      <c r="DJ10548" s="1"/>
      <c r="DK10548" s="1"/>
      <c r="DL10548" s="1"/>
      <c r="DM10548" s="1"/>
      <c r="DN10548" s="1"/>
      <c r="DO10548" s="1"/>
    </row>
    <row r="10549" spans="1:119" s="2" customFormat="1">
      <c r="A10549" s="1"/>
      <c r="B10549" s="1"/>
      <c r="C10549" s="1"/>
      <c r="D10549" s="1"/>
      <c r="E10549" s="3"/>
      <c r="F10549" s="11"/>
      <c r="G10549" s="11"/>
      <c r="H10549" s="11"/>
      <c r="I10549" s="5"/>
      <c r="J10549" s="1"/>
      <c r="K10549" s="1"/>
      <c r="L10549" s="1"/>
      <c r="M10549" s="1"/>
      <c r="N10549" s="7"/>
      <c r="O10549" s="11"/>
      <c r="P10549" s="11"/>
      <c r="Q10549" s="11"/>
      <c r="R10549" s="8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  <c r="BR10549" s="1"/>
      <c r="BS10549" s="1"/>
      <c r="BT10549" s="1"/>
      <c r="BU10549" s="1"/>
      <c r="BV10549" s="1"/>
      <c r="BW10549" s="1"/>
      <c r="BX10549" s="1"/>
      <c r="BY10549" s="1"/>
      <c r="BZ10549" s="1"/>
      <c r="CA10549" s="1"/>
      <c r="CB10549" s="1"/>
      <c r="CC10549" s="1"/>
      <c r="CD10549" s="1"/>
      <c r="CE10549" s="1"/>
      <c r="CF10549" s="1"/>
      <c r="CG10549" s="1"/>
      <c r="CH10549" s="1"/>
      <c r="CI10549" s="1"/>
      <c r="CJ10549" s="1"/>
      <c r="CK10549" s="1"/>
      <c r="CL10549" s="1"/>
      <c r="CM10549" s="1"/>
      <c r="CN10549" s="1"/>
      <c r="CO10549" s="1"/>
      <c r="CP10549" s="1"/>
      <c r="CQ10549" s="1"/>
      <c r="CR10549" s="1"/>
      <c r="CS10549" s="1"/>
      <c r="CT10549" s="1"/>
      <c r="CU10549" s="1"/>
      <c r="CV10549" s="1"/>
      <c r="CW10549" s="1"/>
      <c r="CX10549" s="1"/>
      <c r="CY10549" s="1"/>
      <c r="CZ10549" s="1"/>
      <c r="DA10549" s="1"/>
      <c r="DB10549" s="1"/>
      <c r="DC10549" s="1"/>
      <c r="DD10549" s="1"/>
      <c r="DE10549" s="1"/>
      <c r="DF10549" s="1"/>
      <c r="DG10549" s="1"/>
      <c r="DH10549" s="1"/>
      <c r="DI10549" s="1"/>
      <c r="DJ10549" s="1"/>
      <c r="DK10549" s="1"/>
      <c r="DL10549" s="1"/>
      <c r="DM10549" s="1"/>
      <c r="DN10549" s="1"/>
      <c r="DO10549" s="1"/>
    </row>
    <row r="10550" spans="1:119" s="2" customFormat="1">
      <c r="A10550" s="1"/>
      <c r="B10550" s="1"/>
      <c r="C10550" s="1"/>
      <c r="D10550" s="1"/>
      <c r="E10550" s="3"/>
      <c r="F10550" s="11"/>
      <c r="G10550" s="11"/>
      <c r="H10550" s="11"/>
      <c r="I10550" s="5"/>
      <c r="J10550" s="1"/>
      <c r="K10550" s="1"/>
      <c r="L10550" s="1"/>
      <c r="M10550" s="1"/>
      <c r="N10550" s="7"/>
      <c r="O10550" s="11"/>
      <c r="P10550" s="11"/>
      <c r="Q10550" s="11"/>
      <c r="R10550" s="8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  <c r="BR10550" s="1"/>
      <c r="BS10550" s="1"/>
      <c r="BT10550" s="1"/>
      <c r="BU10550" s="1"/>
      <c r="BV10550" s="1"/>
      <c r="BW10550" s="1"/>
      <c r="BX10550" s="1"/>
      <c r="BY10550" s="1"/>
      <c r="BZ10550" s="1"/>
      <c r="CA10550" s="1"/>
      <c r="CB10550" s="1"/>
      <c r="CC10550" s="1"/>
      <c r="CD10550" s="1"/>
      <c r="CE10550" s="1"/>
      <c r="CF10550" s="1"/>
      <c r="CG10550" s="1"/>
      <c r="CH10550" s="1"/>
      <c r="CI10550" s="1"/>
      <c r="CJ10550" s="1"/>
      <c r="CK10550" s="1"/>
      <c r="CL10550" s="1"/>
      <c r="CM10550" s="1"/>
      <c r="CN10550" s="1"/>
      <c r="CO10550" s="1"/>
      <c r="CP10550" s="1"/>
      <c r="CQ10550" s="1"/>
      <c r="CR10550" s="1"/>
      <c r="CS10550" s="1"/>
      <c r="CT10550" s="1"/>
      <c r="CU10550" s="1"/>
      <c r="CV10550" s="1"/>
      <c r="CW10550" s="1"/>
      <c r="CX10550" s="1"/>
      <c r="CY10550" s="1"/>
      <c r="CZ10550" s="1"/>
      <c r="DA10550" s="1"/>
      <c r="DB10550" s="1"/>
      <c r="DC10550" s="1"/>
      <c r="DD10550" s="1"/>
      <c r="DE10550" s="1"/>
      <c r="DF10550" s="1"/>
      <c r="DG10550" s="1"/>
      <c r="DH10550" s="1"/>
      <c r="DI10550" s="1"/>
      <c r="DJ10550" s="1"/>
      <c r="DK10550" s="1"/>
      <c r="DL10550" s="1"/>
      <c r="DM10550" s="1"/>
      <c r="DN10550" s="1"/>
      <c r="DO10550" s="1"/>
    </row>
    <row r="10551" spans="1:119" s="2" customFormat="1">
      <c r="A10551" s="1"/>
      <c r="B10551" s="1"/>
      <c r="C10551" s="1"/>
      <c r="D10551" s="1"/>
      <c r="E10551" s="3"/>
      <c r="F10551" s="11"/>
      <c r="G10551" s="11"/>
      <c r="H10551" s="11"/>
      <c r="I10551" s="5"/>
      <c r="J10551" s="1"/>
      <c r="K10551" s="1"/>
      <c r="L10551" s="1"/>
      <c r="M10551" s="1"/>
      <c r="N10551" s="7"/>
      <c r="O10551" s="11"/>
      <c r="P10551" s="11"/>
      <c r="Q10551" s="11"/>
      <c r="R10551" s="8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  <c r="BR10551" s="1"/>
      <c r="BS10551" s="1"/>
      <c r="BT10551" s="1"/>
      <c r="BU10551" s="1"/>
      <c r="BV10551" s="1"/>
      <c r="BW10551" s="1"/>
      <c r="BX10551" s="1"/>
      <c r="BY10551" s="1"/>
      <c r="BZ10551" s="1"/>
      <c r="CA10551" s="1"/>
      <c r="CB10551" s="1"/>
      <c r="CC10551" s="1"/>
      <c r="CD10551" s="1"/>
      <c r="CE10551" s="1"/>
      <c r="CF10551" s="1"/>
      <c r="CG10551" s="1"/>
      <c r="CH10551" s="1"/>
      <c r="CI10551" s="1"/>
      <c r="CJ10551" s="1"/>
      <c r="CK10551" s="1"/>
      <c r="CL10551" s="1"/>
      <c r="CM10551" s="1"/>
      <c r="CN10551" s="1"/>
      <c r="CO10551" s="1"/>
      <c r="CP10551" s="1"/>
      <c r="CQ10551" s="1"/>
      <c r="CR10551" s="1"/>
      <c r="CS10551" s="1"/>
      <c r="CT10551" s="1"/>
      <c r="CU10551" s="1"/>
      <c r="CV10551" s="1"/>
      <c r="CW10551" s="1"/>
      <c r="CX10551" s="1"/>
      <c r="CY10551" s="1"/>
      <c r="CZ10551" s="1"/>
      <c r="DA10551" s="1"/>
      <c r="DB10551" s="1"/>
      <c r="DC10551" s="1"/>
      <c r="DD10551" s="1"/>
      <c r="DE10551" s="1"/>
      <c r="DF10551" s="1"/>
      <c r="DG10551" s="1"/>
      <c r="DH10551" s="1"/>
      <c r="DI10551" s="1"/>
      <c r="DJ10551" s="1"/>
      <c r="DK10551" s="1"/>
      <c r="DL10551" s="1"/>
      <c r="DM10551" s="1"/>
      <c r="DN10551" s="1"/>
      <c r="DO10551" s="1"/>
    </row>
    <row r="10552" spans="1:119" s="2" customFormat="1">
      <c r="A10552" s="1"/>
      <c r="B10552" s="1"/>
      <c r="C10552" s="1"/>
      <c r="D10552" s="1"/>
      <c r="E10552" s="3"/>
      <c r="F10552" s="11"/>
      <c r="G10552" s="11"/>
      <c r="H10552" s="11"/>
      <c r="I10552" s="5"/>
      <c r="J10552" s="1"/>
      <c r="K10552" s="1"/>
      <c r="L10552" s="1"/>
      <c r="M10552" s="1"/>
      <c r="N10552" s="7"/>
      <c r="O10552" s="11"/>
      <c r="P10552" s="11"/>
      <c r="Q10552" s="11"/>
      <c r="R10552" s="8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  <c r="BR10552" s="1"/>
      <c r="BS10552" s="1"/>
      <c r="BT10552" s="1"/>
      <c r="BU10552" s="1"/>
      <c r="BV10552" s="1"/>
      <c r="BW10552" s="1"/>
      <c r="BX10552" s="1"/>
      <c r="BY10552" s="1"/>
      <c r="BZ10552" s="1"/>
      <c r="CA10552" s="1"/>
      <c r="CB10552" s="1"/>
      <c r="CC10552" s="1"/>
      <c r="CD10552" s="1"/>
      <c r="CE10552" s="1"/>
      <c r="CF10552" s="1"/>
      <c r="CG10552" s="1"/>
      <c r="CH10552" s="1"/>
      <c r="CI10552" s="1"/>
      <c r="CJ10552" s="1"/>
      <c r="CK10552" s="1"/>
      <c r="CL10552" s="1"/>
      <c r="CM10552" s="1"/>
      <c r="CN10552" s="1"/>
      <c r="CO10552" s="1"/>
      <c r="CP10552" s="1"/>
      <c r="CQ10552" s="1"/>
      <c r="CR10552" s="1"/>
      <c r="CS10552" s="1"/>
      <c r="CT10552" s="1"/>
      <c r="CU10552" s="1"/>
      <c r="CV10552" s="1"/>
      <c r="CW10552" s="1"/>
      <c r="CX10552" s="1"/>
      <c r="CY10552" s="1"/>
      <c r="CZ10552" s="1"/>
      <c r="DA10552" s="1"/>
      <c r="DB10552" s="1"/>
      <c r="DC10552" s="1"/>
      <c r="DD10552" s="1"/>
      <c r="DE10552" s="1"/>
      <c r="DF10552" s="1"/>
      <c r="DG10552" s="1"/>
      <c r="DH10552" s="1"/>
      <c r="DI10552" s="1"/>
      <c r="DJ10552" s="1"/>
      <c r="DK10552" s="1"/>
      <c r="DL10552" s="1"/>
      <c r="DM10552" s="1"/>
      <c r="DN10552" s="1"/>
      <c r="DO10552" s="1"/>
    </row>
    <row r="10553" spans="1:119" s="2" customFormat="1">
      <c r="A10553" s="1"/>
      <c r="B10553" s="1"/>
      <c r="C10553" s="1"/>
      <c r="D10553" s="1"/>
      <c r="E10553" s="3"/>
      <c r="F10553" s="11"/>
      <c r="G10553" s="11"/>
      <c r="H10553" s="11"/>
      <c r="I10553" s="5"/>
      <c r="J10553" s="1"/>
      <c r="K10553" s="1"/>
      <c r="L10553" s="1"/>
      <c r="M10553" s="1"/>
      <c r="N10553" s="7"/>
      <c r="O10553" s="11"/>
      <c r="P10553" s="11"/>
      <c r="Q10553" s="11"/>
      <c r="R10553" s="8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  <c r="BR10553" s="1"/>
      <c r="BS10553" s="1"/>
      <c r="BT10553" s="1"/>
      <c r="BU10553" s="1"/>
      <c r="BV10553" s="1"/>
      <c r="BW10553" s="1"/>
      <c r="BX10553" s="1"/>
      <c r="BY10553" s="1"/>
      <c r="BZ10553" s="1"/>
      <c r="CA10553" s="1"/>
      <c r="CB10553" s="1"/>
      <c r="CC10553" s="1"/>
      <c r="CD10553" s="1"/>
      <c r="CE10553" s="1"/>
      <c r="CF10553" s="1"/>
      <c r="CG10553" s="1"/>
      <c r="CH10553" s="1"/>
      <c r="CI10553" s="1"/>
      <c r="CJ10553" s="1"/>
      <c r="CK10553" s="1"/>
      <c r="CL10553" s="1"/>
      <c r="CM10553" s="1"/>
      <c r="CN10553" s="1"/>
      <c r="CO10553" s="1"/>
      <c r="CP10553" s="1"/>
      <c r="CQ10553" s="1"/>
      <c r="CR10553" s="1"/>
      <c r="CS10553" s="1"/>
      <c r="CT10553" s="1"/>
      <c r="CU10553" s="1"/>
      <c r="CV10553" s="1"/>
      <c r="CW10553" s="1"/>
      <c r="CX10553" s="1"/>
      <c r="CY10553" s="1"/>
      <c r="CZ10553" s="1"/>
      <c r="DA10553" s="1"/>
      <c r="DB10553" s="1"/>
      <c r="DC10553" s="1"/>
      <c r="DD10553" s="1"/>
      <c r="DE10553" s="1"/>
      <c r="DF10553" s="1"/>
      <c r="DG10553" s="1"/>
      <c r="DH10553" s="1"/>
      <c r="DI10553" s="1"/>
      <c r="DJ10553" s="1"/>
      <c r="DK10553" s="1"/>
      <c r="DL10553" s="1"/>
      <c r="DM10553" s="1"/>
      <c r="DN10553" s="1"/>
      <c r="DO10553" s="1"/>
    </row>
    <row r="10554" spans="1:119" s="2" customFormat="1">
      <c r="A10554" s="1"/>
      <c r="B10554" s="1"/>
      <c r="C10554" s="1"/>
      <c r="D10554" s="1"/>
      <c r="E10554" s="3"/>
      <c r="F10554" s="11"/>
      <c r="G10554" s="11"/>
      <c r="H10554" s="11"/>
      <c r="I10554" s="5"/>
      <c r="J10554" s="1"/>
      <c r="K10554" s="1"/>
      <c r="L10554" s="1"/>
      <c r="M10554" s="1"/>
      <c r="N10554" s="7"/>
      <c r="O10554" s="11"/>
      <c r="P10554" s="11"/>
      <c r="Q10554" s="11"/>
      <c r="R10554" s="8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  <c r="BR10554" s="1"/>
      <c r="BS10554" s="1"/>
      <c r="BT10554" s="1"/>
      <c r="BU10554" s="1"/>
      <c r="BV10554" s="1"/>
      <c r="BW10554" s="1"/>
      <c r="BX10554" s="1"/>
      <c r="BY10554" s="1"/>
      <c r="BZ10554" s="1"/>
      <c r="CA10554" s="1"/>
      <c r="CB10554" s="1"/>
      <c r="CC10554" s="1"/>
      <c r="CD10554" s="1"/>
      <c r="CE10554" s="1"/>
      <c r="CF10554" s="1"/>
      <c r="CG10554" s="1"/>
      <c r="CH10554" s="1"/>
      <c r="CI10554" s="1"/>
      <c r="CJ10554" s="1"/>
      <c r="CK10554" s="1"/>
      <c r="CL10554" s="1"/>
      <c r="CM10554" s="1"/>
      <c r="CN10554" s="1"/>
      <c r="CO10554" s="1"/>
      <c r="CP10554" s="1"/>
      <c r="CQ10554" s="1"/>
      <c r="CR10554" s="1"/>
      <c r="CS10554" s="1"/>
      <c r="CT10554" s="1"/>
      <c r="CU10554" s="1"/>
      <c r="CV10554" s="1"/>
      <c r="CW10554" s="1"/>
      <c r="CX10554" s="1"/>
      <c r="CY10554" s="1"/>
      <c r="CZ10554" s="1"/>
      <c r="DA10554" s="1"/>
      <c r="DB10554" s="1"/>
      <c r="DC10554" s="1"/>
      <c r="DD10554" s="1"/>
      <c r="DE10554" s="1"/>
      <c r="DF10554" s="1"/>
      <c r="DG10554" s="1"/>
      <c r="DH10554" s="1"/>
      <c r="DI10554" s="1"/>
      <c r="DJ10554" s="1"/>
      <c r="DK10554" s="1"/>
      <c r="DL10554" s="1"/>
      <c r="DM10554" s="1"/>
      <c r="DN10554" s="1"/>
      <c r="DO10554" s="1"/>
    </row>
    <row r="10555" spans="1:119" s="2" customFormat="1">
      <c r="A10555" s="1"/>
      <c r="B10555" s="1"/>
      <c r="C10555" s="1"/>
      <c r="D10555" s="1"/>
      <c r="E10555" s="3"/>
      <c r="F10555" s="11"/>
      <c r="G10555" s="11"/>
      <c r="H10555" s="11"/>
      <c r="I10555" s="5"/>
      <c r="J10555" s="1"/>
      <c r="K10555" s="1"/>
      <c r="L10555" s="1"/>
      <c r="M10555" s="1"/>
      <c r="N10555" s="7"/>
      <c r="O10555" s="11"/>
      <c r="P10555" s="11"/>
      <c r="Q10555" s="11"/>
      <c r="R10555" s="8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  <c r="BR10555" s="1"/>
      <c r="BS10555" s="1"/>
      <c r="BT10555" s="1"/>
      <c r="BU10555" s="1"/>
      <c r="BV10555" s="1"/>
      <c r="BW10555" s="1"/>
      <c r="BX10555" s="1"/>
      <c r="BY10555" s="1"/>
      <c r="BZ10555" s="1"/>
      <c r="CA10555" s="1"/>
      <c r="CB10555" s="1"/>
      <c r="CC10555" s="1"/>
      <c r="CD10555" s="1"/>
      <c r="CE10555" s="1"/>
      <c r="CF10555" s="1"/>
      <c r="CG10555" s="1"/>
      <c r="CH10555" s="1"/>
      <c r="CI10555" s="1"/>
      <c r="CJ10555" s="1"/>
      <c r="CK10555" s="1"/>
      <c r="CL10555" s="1"/>
      <c r="CM10555" s="1"/>
      <c r="CN10555" s="1"/>
      <c r="CO10555" s="1"/>
      <c r="CP10555" s="1"/>
      <c r="CQ10555" s="1"/>
      <c r="CR10555" s="1"/>
      <c r="CS10555" s="1"/>
      <c r="CT10555" s="1"/>
      <c r="CU10555" s="1"/>
      <c r="CV10555" s="1"/>
      <c r="CW10555" s="1"/>
      <c r="CX10555" s="1"/>
      <c r="CY10555" s="1"/>
      <c r="CZ10555" s="1"/>
      <c r="DA10555" s="1"/>
      <c r="DB10555" s="1"/>
      <c r="DC10555" s="1"/>
      <c r="DD10555" s="1"/>
      <c r="DE10555" s="1"/>
      <c r="DF10555" s="1"/>
      <c r="DG10555" s="1"/>
      <c r="DH10555" s="1"/>
      <c r="DI10555" s="1"/>
      <c r="DJ10555" s="1"/>
      <c r="DK10555" s="1"/>
      <c r="DL10555" s="1"/>
      <c r="DM10555" s="1"/>
      <c r="DN10555" s="1"/>
      <c r="DO10555" s="1"/>
    </row>
    <row r="10556" spans="1:119" s="2" customFormat="1">
      <c r="A10556" s="1"/>
      <c r="B10556" s="1"/>
      <c r="C10556" s="1"/>
      <c r="D10556" s="1"/>
      <c r="E10556" s="3"/>
      <c r="F10556" s="11"/>
      <c r="G10556" s="11"/>
      <c r="H10556" s="11"/>
      <c r="I10556" s="5"/>
      <c r="J10556" s="1"/>
      <c r="K10556" s="1"/>
      <c r="L10556" s="1"/>
      <c r="M10556" s="1"/>
      <c r="N10556" s="7"/>
      <c r="O10556" s="11"/>
      <c r="P10556" s="11"/>
      <c r="Q10556" s="11"/>
      <c r="R10556" s="8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  <c r="BR10556" s="1"/>
      <c r="BS10556" s="1"/>
      <c r="BT10556" s="1"/>
      <c r="BU10556" s="1"/>
      <c r="BV10556" s="1"/>
      <c r="BW10556" s="1"/>
      <c r="BX10556" s="1"/>
      <c r="BY10556" s="1"/>
      <c r="BZ10556" s="1"/>
      <c r="CA10556" s="1"/>
      <c r="CB10556" s="1"/>
      <c r="CC10556" s="1"/>
      <c r="CD10556" s="1"/>
      <c r="CE10556" s="1"/>
      <c r="CF10556" s="1"/>
      <c r="CG10556" s="1"/>
      <c r="CH10556" s="1"/>
      <c r="CI10556" s="1"/>
      <c r="CJ10556" s="1"/>
      <c r="CK10556" s="1"/>
      <c r="CL10556" s="1"/>
      <c r="CM10556" s="1"/>
      <c r="CN10556" s="1"/>
      <c r="CO10556" s="1"/>
      <c r="CP10556" s="1"/>
      <c r="CQ10556" s="1"/>
      <c r="CR10556" s="1"/>
      <c r="CS10556" s="1"/>
      <c r="CT10556" s="1"/>
      <c r="CU10556" s="1"/>
      <c r="CV10556" s="1"/>
      <c r="CW10556" s="1"/>
      <c r="CX10556" s="1"/>
      <c r="CY10556" s="1"/>
      <c r="CZ10556" s="1"/>
      <c r="DA10556" s="1"/>
      <c r="DB10556" s="1"/>
      <c r="DC10556" s="1"/>
      <c r="DD10556" s="1"/>
      <c r="DE10556" s="1"/>
      <c r="DF10556" s="1"/>
      <c r="DG10556" s="1"/>
      <c r="DH10556" s="1"/>
      <c r="DI10556" s="1"/>
      <c r="DJ10556" s="1"/>
      <c r="DK10556" s="1"/>
      <c r="DL10556" s="1"/>
      <c r="DM10556" s="1"/>
      <c r="DN10556" s="1"/>
      <c r="DO10556" s="1"/>
    </row>
    <row r="10557" spans="1:119" s="2" customFormat="1">
      <c r="A10557" s="1"/>
      <c r="B10557" s="1"/>
      <c r="C10557" s="1"/>
      <c r="D10557" s="1"/>
      <c r="E10557" s="3"/>
      <c r="F10557" s="11"/>
      <c r="G10557" s="11"/>
      <c r="H10557" s="11"/>
      <c r="I10557" s="5"/>
      <c r="J10557" s="1"/>
      <c r="K10557" s="1"/>
      <c r="L10557" s="1"/>
      <c r="M10557" s="1"/>
      <c r="N10557" s="7"/>
      <c r="O10557" s="11"/>
      <c r="P10557" s="11"/>
      <c r="Q10557" s="11"/>
      <c r="R10557" s="8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  <c r="BR10557" s="1"/>
      <c r="BS10557" s="1"/>
      <c r="BT10557" s="1"/>
      <c r="BU10557" s="1"/>
      <c r="BV10557" s="1"/>
      <c r="BW10557" s="1"/>
      <c r="BX10557" s="1"/>
      <c r="BY10557" s="1"/>
      <c r="BZ10557" s="1"/>
      <c r="CA10557" s="1"/>
      <c r="CB10557" s="1"/>
      <c r="CC10557" s="1"/>
      <c r="CD10557" s="1"/>
      <c r="CE10557" s="1"/>
      <c r="CF10557" s="1"/>
      <c r="CG10557" s="1"/>
      <c r="CH10557" s="1"/>
      <c r="CI10557" s="1"/>
      <c r="CJ10557" s="1"/>
      <c r="CK10557" s="1"/>
      <c r="CL10557" s="1"/>
      <c r="CM10557" s="1"/>
      <c r="CN10557" s="1"/>
      <c r="CO10557" s="1"/>
      <c r="CP10557" s="1"/>
      <c r="CQ10557" s="1"/>
      <c r="CR10557" s="1"/>
      <c r="CS10557" s="1"/>
      <c r="CT10557" s="1"/>
      <c r="CU10557" s="1"/>
      <c r="CV10557" s="1"/>
      <c r="CW10557" s="1"/>
      <c r="CX10557" s="1"/>
      <c r="CY10557" s="1"/>
      <c r="CZ10557" s="1"/>
      <c r="DA10557" s="1"/>
      <c r="DB10557" s="1"/>
      <c r="DC10557" s="1"/>
      <c r="DD10557" s="1"/>
      <c r="DE10557" s="1"/>
      <c r="DF10557" s="1"/>
      <c r="DG10557" s="1"/>
      <c r="DH10557" s="1"/>
      <c r="DI10557" s="1"/>
      <c r="DJ10557" s="1"/>
      <c r="DK10557" s="1"/>
      <c r="DL10557" s="1"/>
      <c r="DM10557" s="1"/>
      <c r="DN10557" s="1"/>
      <c r="DO10557" s="1"/>
    </row>
    <row r="10558" spans="1:119" s="2" customFormat="1">
      <c r="A10558" s="1"/>
      <c r="B10558" s="1"/>
      <c r="C10558" s="1"/>
      <c r="D10558" s="1"/>
      <c r="E10558" s="3"/>
      <c r="F10558" s="11"/>
      <c r="G10558" s="11"/>
      <c r="H10558" s="11"/>
      <c r="I10558" s="5"/>
      <c r="J10558" s="1"/>
      <c r="K10558" s="1"/>
      <c r="L10558" s="1"/>
      <c r="M10558" s="1"/>
      <c r="N10558" s="7"/>
      <c r="O10558" s="11"/>
      <c r="P10558" s="11"/>
      <c r="Q10558" s="11"/>
      <c r="R10558" s="8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  <c r="BR10558" s="1"/>
      <c r="BS10558" s="1"/>
      <c r="BT10558" s="1"/>
      <c r="BU10558" s="1"/>
      <c r="BV10558" s="1"/>
      <c r="BW10558" s="1"/>
      <c r="BX10558" s="1"/>
      <c r="BY10558" s="1"/>
      <c r="BZ10558" s="1"/>
      <c r="CA10558" s="1"/>
      <c r="CB10558" s="1"/>
      <c r="CC10558" s="1"/>
      <c r="CD10558" s="1"/>
      <c r="CE10558" s="1"/>
      <c r="CF10558" s="1"/>
      <c r="CG10558" s="1"/>
      <c r="CH10558" s="1"/>
      <c r="CI10558" s="1"/>
      <c r="CJ10558" s="1"/>
      <c r="CK10558" s="1"/>
      <c r="CL10558" s="1"/>
      <c r="CM10558" s="1"/>
      <c r="CN10558" s="1"/>
      <c r="CO10558" s="1"/>
      <c r="CP10558" s="1"/>
      <c r="CQ10558" s="1"/>
      <c r="CR10558" s="1"/>
      <c r="CS10558" s="1"/>
      <c r="CT10558" s="1"/>
      <c r="CU10558" s="1"/>
      <c r="CV10558" s="1"/>
      <c r="CW10558" s="1"/>
      <c r="CX10558" s="1"/>
      <c r="CY10558" s="1"/>
      <c r="CZ10558" s="1"/>
      <c r="DA10558" s="1"/>
      <c r="DB10558" s="1"/>
      <c r="DC10558" s="1"/>
      <c r="DD10558" s="1"/>
      <c r="DE10558" s="1"/>
      <c r="DF10558" s="1"/>
      <c r="DG10558" s="1"/>
      <c r="DH10558" s="1"/>
      <c r="DI10558" s="1"/>
      <c r="DJ10558" s="1"/>
      <c r="DK10558" s="1"/>
      <c r="DL10558" s="1"/>
      <c r="DM10558" s="1"/>
      <c r="DN10558" s="1"/>
      <c r="DO10558" s="1"/>
    </row>
    <row r="10559" spans="1:119" s="2" customFormat="1">
      <c r="A10559" s="1"/>
      <c r="B10559" s="1"/>
      <c r="C10559" s="1"/>
      <c r="D10559" s="1"/>
      <c r="E10559" s="3"/>
      <c r="F10559" s="11"/>
      <c r="G10559" s="11"/>
      <c r="H10559" s="11"/>
      <c r="I10559" s="5"/>
      <c r="J10559" s="1"/>
      <c r="K10559" s="1"/>
      <c r="L10559" s="1"/>
      <c r="M10559" s="1"/>
      <c r="N10559" s="7"/>
      <c r="O10559" s="11"/>
      <c r="P10559" s="11"/>
      <c r="Q10559" s="11"/>
      <c r="R10559" s="8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  <c r="BR10559" s="1"/>
      <c r="BS10559" s="1"/>
      <c r="BT10559" s="1"/>
      <c r="BU10559" s="1"/>
      <c r="BV10559" s="1"/>
      <c r="BW10559" s="1"/>
      <c r="BX10559" s="1"/>
      <c r="BY10559" s="1"/>
      <c r="BZ10559" s="1"/>
      <c r="CA10559" s="1"/>
      <c r="CB10559" s="1"/>
      <c r="CC10559" s="1"/>
      <c r="CD10559" s="1"/>
      <c r="CE10559" s="1"/>
      <c r="CF10559" s="1"/>
      <c r="CG10559" s="1"/>
      <c r="CH10559" s="1"/>
      <c r="CI10559" s="1"/>
      <c r="CJ10559" s="1"/>
      <c r="CK10559" s="1"/>
      <c r="CL10559" s="1"/>
      <c r="CM10559" s="1"/>
      <c r="CN10559" s="1"/>
      <c r="CO10559" s="1"/>
      <c r="CP10559" s="1"/>
      <c r="CQ10559" s="1"/>
      <c r="CR10559" s="1"/>
      <c r="CS10559" s="1"/>
      <c r="CT10559" s="1"/>
      <c r="CU10559" s="1"/>
      <c r="CV10559" s="1"/>
      <c r="CW10559" s="1"/>
      <c r="CX10559" s="1"/>
      <c r="CY10559" s="1"/>
      <c r="CZ10559" s="1"/>
      <c r="DA10559" s="1"/>
      <c r="DB10559" s="1"/>
      <c r="DC10559" s="1"/>
      <c r="DD10559" s="1"/>
      <c r="DE10559" s="1"/>
      <c r="DF10559" s="1"/>
      <c r="DG10559" s="1"/>
      <c r="DH10559" s="1"/>
      <c r="DI10559" s="1"/>
      <c r="DJ10559" s="1"/>
      <c r="DK10559" s="1"/>
      <c r="DL10559" s="1"/>
      <c r="DM10559" s="1"/>
      <c r="DN10559" s="1"/>
      <c r="DO10559" s="1"/>
    </row>
    <row r="10560" spans="1:119" s="2" customFormat="1">
      <c r="A10560" s="1"/>
      <c r="B10560" s="1"/>
      <c r="C10560" s="1"/>
      <c r="D10560" s="1"/>
      <c r="E10560" s="3"/>
      <c r="F10560" s="11"/>
      <c r="G10560" s="11"/>
      <c r="H10560" s="11"/>
      <c r="I10560" s="5"/>
      <c r="J10560" s="1"/>
      <c r="K10560" s="1"/>
      <c r="L10560" s="1"/>
      <c r="M10560" s="1"/>
      <c r="N10560" s="7"/>
      <c r="O10560" s="11"/>
      <c r="P10560" s="11"/>
      <c r="Q10560" s="11"/>
      <c r="R10560" s="8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  <c r="BR10560" s="1"/>
      <c r="BS10560" s="1"/>
      <c r="BT10560" s="1"/>
      <c r="BU10560" s="1"/>
      <c r="BV10560" s="1"/>
      <c r="BW10560" s="1"/>
      <c r="BX10560" s="1"/>
      <c r="BY10560" s="1"/>
      <c r="BZ10560" s="1"/>
      <c r="CA10560" s="1"/>
      <c r="CB10560" s="1"/>
      <c r="CC10560" s="1"/>
      <c r="CD10560" s="1"/>
      <c r="CE10560" s="1"/>
      <c r="CF10560" s="1"/>
      <c r="CG10560" s="1"/>
      <c r="CH10560" s="1"/>
      <c r="CI10560" s="1"/>
      <c r="CJ10560" s="1"/>
      <c r="CK10560" s="1"/>
      <c r="CL10560" s="1"/>
      <c r="CM10560" s="1"/>
      <c r="CN10560" s="1"/>
      <c r="CO10560" s="1"/>
      <c r="CP10560" s="1"/>
      <c r="CQ10560" s="1"/>
      <c r="CR10560" s="1"/>
      <c r="CS10560" s="1"/>
      <c r="CT10560" s="1"/>
      <c r="CU10560" s="1"/>
      <c r="CV10560" s="1"/>
      <c r="CW10560" s="1"/>
      <c r="CX10560" s="1"/>
      <c r="CY10560" s="1"/>
      <c r="CZ10560" s="1"/>
      <c r="DA10560" s="1"/>
      <c r="DB10560" s="1"/>
      <c r="DC10560" s="1"/>
      <c r="DD10560" s="1"/>
      <c r="DE10560" s="1"/>
      <c r="DF10560" s="1"/>
      <c r="DG10560" s="1"/>
      <c r="DH10560" s="1"/>
      <c r="DI10560" s="1"/>
      <c r="DJ10560" s="1"/>
      <c r="DK10560" s="1"/>
      <c r="DL10560" s="1"/>
      <c r="DM10560" s="1"/>
      <c r="DN10560" s="1"/>
      <c r="DO10560" s="1"/>
    </row>
    <row r="10561" spans="1:119" s="2" customFormat="1">
      <c r="A10561" s="1"/>
      <c r="B10561" s="1"/>
      <c r="C10561" s="1"/>
      <c r="D10561" s="1"/>
      <c r="E10561" s="3"/>
      <c r="F10561" s="11"/>
      <c r="G10561" s="11"/>
      <c r="H10561" s="11"/>
      <c r="I10561" s="5"/>
      <c r="J10561" s="1"/>
      <c r="K10561" s="1"/>
      <c r="L10561" s="1"/>
      <c r="M10561" s="1"/>
      <c r="N10561" s="7"/>
      <c r="O10561" s="11"/>
      <c r="P10561" s="11"/>
      <c r="Q10561" s="11"/>
      <c r="R10561" s="8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  <c r="BR10561" s="1"/>
      <c r="BS10561" s="1"/>
      <c r="BT10561" s="1"/>
      <c r="BU10561" s="1"/>
      <c r="BV10561" s="1"/>
      <c r="BW10561" s="1"/>
      <c r="BX10561" s="1"/>
      <c r="BY10561" s="1"/>
      <c r="BZ10561" s="1"/>
      <c r="CA10561" s="1"/>
      <c r="CB10561" s="1"/>
      <c r="CC10561" s="1"/>
      <c r="CD10561" s="1"/>
      <c r="CE10561" s="1"/>
      <c r="CF10561" s="1"/>
      <c r="CG10561" s="1"/>
      <c r="CH10561" s="1"/>
      <c r="CI10561" s="1"/>
      <c r="CJ10561" s="1"/>
      <c r="CK10561" s="1"/>
      <c r="CL10561" s="1"/>
      <c r="CM10561" s="1"/>
      <c r="CN10561" s="1"/>
      <c r="CO10561" s="1"/>
      <c r="CP10561" s="1"/>
      <c r="CQ10561" s="1"/>
      <c r="CR10561" s="1"/>
      <c r="CS10561" s="1"/>
      <c r="CT10561" s="1"/>
      <c r="CU10561" s="1"/>
      <c r="CV10561" s="1"/>
      <c r="CW10561" s="1"/>
      <c r="CX10561" s="1"/>
      <c r="CY10561" s="1"/>
      <c r="CZ10561" s="1"/>
      <c r="DA10561" s="1"/>
      <c r="DB10561" s="1"/>
      <c r="DC10561" s="1"/>
      <c r="DD10561" s="1"/>
      <c r="DE10561" s="1"/>
      <c r="DF10561" s="1"/>
      <c r="DG10561" s="1"/>
      <c r="DH10561" s="1"/>
      <c r="DI10561" s="1"/>
      <c r="DJ10561" s="1"/>
      <c r="DK10561" s="1"/>
      <c r="DL10561" s="1"/>
      <c r="DM10561" s="1"/>
      <c r="DN10561" s="1"/>
      <c r="DO10561" s="1"/>
    </row>
    <row r="10562" spans="1:119" s="2" customFormat="1">
      <c r="A10562" s="1"/>
      <c r="B10562" s="1"/>
      <c r="C10562" s="1"/>
      <c r="D10562" s="1"/>
      <c r="E10562" s="3"/>
      <c r="F10562" s="11"/>
      <c r="G10562" s="11"/>
      <c r="H10562" s="11"/>
      <c r="I10562" s="5"/>
      <c r="J10562" s="1"/>
      <c r="K10562" s="1"/>
      <c r="L10562" s="1"/>
      <c r="M10562" s="1"/>
      <c r="N10562" s="7"/>
      <c r="O10562" s="11"/>
      <c r="P10562" s="11"/>
      <c r="Q10562" s="11"/>
      <c r="R10562" s="8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  <c r="BR10562" s="1"/>
      <c r="BS10562" s="1"/>
      <c r="BT10562" s="1"/>
      <c r="BU10562" s="1"/>
      <c r="BV10562" s="1"/>
      <c r="BW10562" s="1"/>
      <c r="BX10562" s="1"/>
      <c r="BY10562" s="1"/>
      <c r="BZ10562" s="1"/>
      <c r="CA10562" s="1"/>
      <c r="CB10562" s="1"/>
      <c r="CC10562" s="1"/>
      <c r="CD10562" s="1"/>
      <c r="CE10562" s="1"/>
      <c r="CF10562" s="1"/>
      <c r="CG10562" s="1"/>
      <c r="CH10562" s="1"/>
      <c r="CI10562" s="1"/>
      <c r="CJ10562" s="1"/>
      <c r="CK10562" s="1"/>
      <c r="CL10562" s="1"/>
      <c r="CM10562" s="1"/>
      <c r="CN10562" s="1"/>
      <c r="CO10562" s="1"/>
      <c r="CP10562" s="1"/>
      <c r="CQ10562" s="1"/>
      <c r="CR10562" s="1"/>
      <c r="CS10562" s="1"/>
      <c r="CT10562" s="1"/>
      <c r="CU10562" s="1"/>
      <c r="CV10562" s="1"/>
      <c r="CW10562" s="1"/>
      <c r="CX10562" s="1"/>
      <c r="CY10562" s="1"/>
      <c r="CZ10562" s="1"/>
      <c r="DA10562" s="1"/>
      <c r="DB10562" s="1"/>
      <c r="DC10562" s="1"/>
      <c r="DD10562" s="1"/>
      <c r="DE10562" s="1"/>
      <c r="DF10562" s="1"/>
      <c r="DG10562" s="1"/>
      <c r="DH10562" s="1"/>
      <c r="DI10562" s="1"/>
      <c r="DJ10562" s="1"/>
      <c r="DK10562" s="1"/>
      <c r="DL10562" s="1"/>
      <c r="DM10562" s="1"/>
      <c r="DN10562" s="1"/>
      <c r="DO10562" s="1"/>
    </row>
    <row r="10563" spans="1:119" s="2" customFormat="1">
      <c r="A10563" s="1"/>
      <c r="B10563" s="1"/>
      <c r="C10563" s="1"/>
      <c r="D10563" s="1"/>
      <c r="E10563" s="3"/>
      <c r="F10563" s="11"/>
      <c r="G10563" s="11"/>
      <c r="H10563" s="11"/>
      <c r="I10563" s="5"/>
      <c r="J10563" s="1"/>
      <c r="K10563" s="1"/>
      <c r="L10563" s="1"/>
      <c r="M10563" s="1"/>
      <c r="N10563" s="7"/>
      <c r="O10563" s="11"/>
      <c r="P10563" s="11"/>
      <c r="Q10563" s="11"/>
      <c r="R10563" s="8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  <c r="BR10563" s="1"/>
      <c r="BS10563" s="1"/>
      <c r="BT10563" s="1"/>
      <c r="BU10563" s="1"/>
      <c r="BV10563" s="1"/>
      <c r="BW10563" s="1"/>
      <c r="BX10563" s="1"/>
      <c r="BY10563" s="1"/>
      <c r="BZ10563" s="1"/>
      <c r="CA10563" s="1"/>
      <c r="CB10563" s="1"/>
      <c r="CC10563" s="1"/>
      <c r="CD10563" s="1"/>
      <c r="CE10563" s="1"/>
      <c r="CF10563" s="1"/>
      <c r="CG10563" s="1"/>
      <c r="CH10563" s="1"/>
      <c r="CI10563" s="1"/>
      <c r="CJ10563" s="1"/>
      <c r="CK10563" s="1"/>
      <c r="CL10563" s="1"/>
      <c r="CM10563" s="1"/>
      <c r="CN10563" s="1"/>
      <c r="CO10563" s="1"/>
      <c r="CP10563" s="1"/>
      <c r="CQ10563" s="1"/>
      <c r="CR10563" s="1"/>
      <c r="CS10563" s="1"/>
      <c r="CT10563" s="1"/>
      <c r="CU10563" s="1"/>
      <c r="CV10563" s="1"/>
      <c r="CW10563" s="1"/>
      <c r="CX10563" s="1"/>
      <c r="CY10563" s="1"/>
      <c r="CZ10563" s="1"/>
      <c r="DA10563" s="1"/>
      <c r="DB10563" s="1"/>
      <c r="DC10563" s="1"/>
      <c r="DD10563" s="1"/>
      <c r="DE10563" s="1"/>
      <c r="DF10563" s="1"/>
      <c r="DG10563" s="1"/>
      <c r="DH10563" s="1"/>
      <c r="DI10563" s="1"/>
      <c r="DJ10563" s="1"/>
      <c r="DK10563" s="1"/>
      <c r="DL10563" s="1"/>
      <c r="DM10563" s="1"/>
      <c r="DN10563" s="1"/>
      <c r="DO10563" s="1"/>
    </row>
    <row r="10564" spans="1:119" s="2" customFormat="1">
      <c r="A10564" s="1"/>
      <c r="B10564" s="1"/>
      <c r="C10564" s="1"/>
      <c r="D10564" s="1"/>
      <c r="E10564" s="3"/>
      <c r="F10564" s="11"/>
      <c r="G10564" s="11"/>
      <c r="H10564" s="11"/>
      <c r="I10564" s="5"/>
      <c r="J10564" s="1"/>
      <c r="K10564" s="1"/>
      <c r="L10564" s="1"/>
      <c r="M10564" s="1"/>
      <c r="N10564" s="7"/>
      <c r="O10564" s="11"/>
      <c r="P10564" s="11"/>
      <c r="Q10564" s="11"/>
      <c r="R10564" s="8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  <c r="BR10564" s="1"/>
      <c r="BS10564" s="1"/>
      <c r="BT10564" s="1"/>
      <c r="BU10564" s="1"/>
      <c r="BV10564" s="1"/>
      <c r="BW10564" s="1"/>
      <c r="BX10564" s="1"/>
      <c r="BY10564" s="1"/>
      <c r="BZ10564" s="1"/>
      <c r="CA10564" s="1"/>
      <c r="CB10564" s="1"/>
      <c r="CC10564" s="1"/>
      <c r="CD10564" s="1"/>
      <c r="CE10564" s="1"/>
      <c r="CF10564" s="1"/>
      <c r="CG10564" s="1"/>
      <c r="CH10564" s="1"/>
      <c r="CI10564" s="1"/>
      <c r="CJ10564" s="1"/>
      <c r="CK10564" s="1"/>
      <c r="CL10564" s="1"/>
      <c r="CM10564" s="1"/>
      <c r="CN10564" s="1"/>
      <c r="CO10564" s="1"/>
      <c r="CP10564" s="1"/>
      <c r="CQ10564" s="1"/>
      <c r="CR10564" s="1"/>
      <c r="CS10564" s="1"/>
      <c r="CT10564" s="1"/>
      <c r="CU10564" s="1"/>
      <c r="CV10564" s="1"/>
      <c r="CW10564" s="1"/>
      <c r="CX10564" s="1"/>
      <c r="CY10564" s="1"/>
      <c r="CZ10564" s="1"/>
      <c r="DA10564" s="1"/>
      <c r="DB10564" s="1"/>
      <c r="DC10564" s="1"/>
      <c r="DD10564" s="1"/>
      <c r="DE10564" s="1"/>
      <c r="DF10564" s="1"/>
      <c r="DG10564" s="1"/>
      <c r="DH10564" s="1"/>
      <c r="DI10564" s="1"/>
      <c r="DJ10564" s="1"/>
      <c r="DK10564" s="1"/>
      <c r="DL10564" s="1"/>
      <c r="DM10564" s="1"/>
      <c r="DN10564" s="1"/>
      <c r="DO10564" s="1"/>
    </row>
    <row r="10565" spans="1:119" s="2" customFormat="1">
      <c r="A10565" s="1"/>
      <c r="B10565" s="1"/>
      <c r="C10565" s="1"/>
      <c r="D10565" s="1"/>
      <c r="E10565" s="3"/>
      <c r="F10565" s="11"/>
      <c r="G10565" s="11"/>
      <c r="H10565" s="11"/>
      <c r="I10565" s="5"/>
      <c r="J10565" s="1"/>
      <c r="K10565" s="1"/>
      <c r="L10565" s="1"/>
      <c r="M10565" s="1"/>
      <c r="N10565" s="7"/>
      <c r="O10565" s="11"/>
      <c r="P10565" s="11"/>
      <c r="Q10565" s="11"/>
      <c r="R10565" s="8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  <c r="BR10565" s="1"/>
      <c r="BS10565" s="1"/>
      <c r="BT10565" s="1"/>
      <c r="BU10565" s="1"/>
      <c r="BV10565" s="1"/>
      <c r="BW10565" s="1"/>
      <c r="BX10565" s="1"/>
      <c r="BY10565" s="1"/>
      <c r="BZ10565" s="1"/>
      <c r="CA10565" s="1"/>
      <c r="CB10565" s="1"/>
      <c r="CC10565" s="1"/>
      <c r="CD10565" s="1"/>
      <c r="CE10565" s="1"/>
      <c r="CF10565" s="1"/>
      <c r="CG10565" s="1"/>
      <c r="CH10565" s="1"/>
      <c r="CI10565" s="1"/>
      <c r="CJ10565" s="1"/>
      <c r="CK10565" s="1"/>
      <c r="CL10565" s="1"/>
      <c r="CM10565" s="1"/>
      <c r="CN10565" s="1"/>
      <c r="CO10565" s="1"/>
      <c r="CP10565" s="1"/>
      <c r="CQ10565" s="1"/>
      <c r="CR10565" s="1"/>
      <c r="CS10565" s="1"/>
      <c r="CT10565" s="1"/>
      <c r="CU10565" s="1"/>
      <c r="CV10565" s="1"/>
      <c r="CW10565" s="1"/>
      <c r="CX10565" s="1"/>
      <c r="CY10565" s="1"/>
      <c r="CZ10565" s="1"/>
      <c r="DA10565" s="1"/>
      <c r="DB10565" s="1"/>
      <c r="DC10565" s="1"/>
      <c r="DD10565" s="1"/>
      <c r="DE10565" s="1"/>
      <c r="DF10565" s="1"/>
      <c r="DG10565" s="1"/>
      <c r="DH10565" s="1"/>
      <c r="DI10565" s="1"/>
      <c r="DJ10565" s="1"/>
      <c r="DK10565" s="1"/>
      <c r="DL10565" s="1"/>
      <c r="DM10565" s="1"/>
      <c r="DN10565" s="1"/>
      <c r="DO10565" s="1"/>
    </row>
    <row r="10566" spans="1:119" s="2" customFormat="1">
      <c r="A10566" s="1"/>
      <c r="B10566" s="1"/>
      <c r="C10566" s="1"/>
      <c r="D10566" s="1"/>
      <c r="E10566" s="3"/>
      <c r="F10566" s="11"/>
      <c r="G10566" s="11"/>
      <c r="H10566" s="11"/>
      <c r="I10566" s="5"/>
      <c r="J10566" s="1"/>
      <c r="K10566" s="1"/>
      <c r="L10566" s="1"/>
      <c r="M10566" s="1"/>
      <c r="N10566" s="7"/>
      <c r="O10566" s="11"/>
      <c r="P10566" s="11"/>
      <c r="Q10566" s="11"/>
      <c r="R10566" s="8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  <c r="BR10566" s="1"/>
      <c r="BS10566" s="1"/>
      <c r="BT10566" s="1"/>
      <c r="BU10566" s="1"/>
      <c r="BV10566" s="1"/>
      <c r="BW10566" s="1"/>
      <c r="BX10566" s="1"/>
      <c r="BY10566" s="1"/>
      <c r="BZ10566" s="1"/>
      <c r="CA10566" s="1"/>
      <c r="CB10566" s="1"/>
      <c r="CC10566" s="1"/>
      <c r="CD10566" s="1"/>
      <c r="CE10566" s="1"/>
      <c r="CF10566" s="1"/>
      <c r="CG10566" s="1"/>
      <c r="CH10566" s="1"/>
      <c r="CI10566" s="1"/>
      <c r="CJ10566" s="1"/>
      <c r="CK10566" s="1"/>
      <c r="CL10566" s="1"/>
      <c r="CM10566" s="1"/>
      <c r="CN10566" s="1"/>
      <c r="CO10566" s="1"/>
      <c r="CP10566" s="1"/>
      <c r="CQ10566" s="1"/>
      <c r="CR10566" s="1"/>
      <c r="CS10566" s="1"/>
      <c r="CT10566" s="1"/>
      <c r="CU10566" s="1"/>
      <c r="CV10566" s="1"/>
      <c r="CW10566" s="1"/>
      <c r="CX10566" s="1"/>
      <c r="CY10566" s="1"/>
      <c r="CZ10566" s="1"/>
      <c r="DA10566" s="1"/>
      <c r="DB10566" s="1"/>
      <c r="DC10566" s="1"/>
      <c r="DD10566" s="1"/>
      <c r="DE10566" s="1"/>
      <c r="DF10566" s="1"/>
      <c r="DG10566" s="1"/>
      <c r="DH10566" s="1"/>
      <c r="DI10566" s="1"/>
      <c r="DJ10566" s="1"/>
      <c r="DK10566" s="1"/>
      <c r="DL10566" s="1"/>
      <c r="DM10566" s="1"/>
      <c r="DN10566" s="1"/>
      <c r="DO10566" s="1"/>
    </row>
    <row r="10567" spans="1:119" s="2" customFormat="1">
      <c r="A10567" s="1"/>
      <c r="B10567" s="1"/>
      <c r="C10567" s="1"/>
      <c r="D10567" s="1"/>
      <c r="E10567" s="3"/>
      <c r="F10567" s="11"/>
      <c r="G10567" s="11"/>
      <c r="H10567" s="11"/>
      <c r="I10567" s="5"/>
      <c r="J10567" s="1"/>
      <c r="K10567" s="1"/>
      <c r="L10567" s="1"/>
      <c r="M10567" s="1"/>
      <c r="N10567" s="7"/>
      <c r="O10567" s="11"/>
      <c r="P10567" s="11"/>
      <c r="Q10567" s="11"/>
      <c r="R10567" s="8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  <c r="BR10567" s="1"/>
      <c r="BS10567" s="1"/>
      <c r="BT10567" s="1"/>
      <c r="BU10567" s="1"/>
      <c r="BV10567" s="1"/>
      <c r="BW10567" s="1"/>
      <c r="BX10567" s="1"/>
      <c r="BY10567" s="1"/>
      <c r="BZ10567" s="1"/>
      <c r="CA10567" s="1"/>
      <c r="CB10567" s="1"/>
      <c r="CC10567" s="1"/>
      <c r="CD10567" s="1"/>
      <c r="CE10567" s="1"/>
      <c r="CF10567" s="1"/>
      <c r="CG10567" s="1"/>
      <c r="CH10567" s="1"/>
      <c r="CI10567" s="1"/>
      <c r="CJ10567" s="1"/>
      <c r="CK10567" s="1"/>
      <c r="CL10567" s="1"/>
      <c r="CM10567" s="1"/>
      <c r="CN10567" s="1"/>
      <c r="CO10567" s="1"/>
      <c r="CP10567" s="1"/>
      <c r="CQ10567" s="1"/>
      <c r="CR10567" s="1"/>
      <c r="CS10567" s="1"/>
      <c r="CT10567" s="1"/>
      <c r="CU10567" s="1"/>
      <c r="CV10567" s="1"/>
      <c r="CW10567" s="1"/>
      <c r="CX10567" s="1"/>
      <c r="CY10567" s="1"/>
      <c r="CZ10567" s="1"/>
      <c r="DA10567" s="1"/>
      <c r="DB10567" s="1"/>
      <c r="DC10567" s="1"/>
      <c r="DD10567" s="1"/>
      <c r="DE10567" s="1"/>
      <c r="DF10567" s="1"/>
      <c r="DG10567" s="1"/>
      <c r="DH10567" s="1"/>
      <c r="DI10567" s="1"/>
      <c r="DJ10567" s="1"/>
      <c r="DK10567" s="1"/>
      <c r="DL10567" s="1"/>
      <c r="DM10567" s="1"/>
      <c r="DN10567" s="1"/>
      <c r="DO10567" s="1"/>
    </row>
    <row r="10568" spans="1:119" s="2" customFormat="1">
      <c r="A10568" s="1"/>
      <c r="B10568" s="1"/>
      <c r="C10568" s="1"/>
      <c r="D10568" s="1"/>
      <c r="E10568" s="3"/>
      <c r="F10568" s="11"/>
      <c r="G10568" s="11"/>
      <c r="H10568" s="11"/>
      <c r="I10568" s="5"/>
      <c r="J10568" s="1"/>
      <c r="K10568" s="1"/>
      <c r="L10568" s="1"/>
      <c r="M10568" s="1"/>
      <c r="N10568" s="7"/>
      <c r="O10568" s="11"/>
      <c r="P10568" s="11"/>
      <c r="Q10568" s="11"/>
      <c r="R10568" s="8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  <c r="BR10568" s="1"/>
      <c r="BS10568" s="1"/>
      <c r="BT10568" s="1"/>
      <c r="BU10568" s="1"/>
      <c r="BV10568" s="1"/>
      <c r="BW10568" s="1"/>
      <c r="BX10568" s="1"/>
      <c r="BY10568" s="1"/>
      <c r="BZ10568" s="1"/>
      <c r="CA10568" s="1"/>
      <c r="CB10568" s="1"/>
      <c r="CC10568" s="1"/>
      <c r="CD10568" s="1"/>
      <c r="CE10568" s="1"/>
      <c r="CF10568" s="1"/>
      <c r="CG10568" s="1"/>
      <c r="CH10568" s="1"/>
      <c r="CI10568" s="1"/>
      <c r="CJ10568" s="1"/>
      <c r="CK10568" s="1"/>
      <c r="CL10568" s="1"/>
      <c r="CM10568" s="1"/>
      <c r="CN10568" s="1"/>
      <c r="CO10568" s="1"/>
      <c r="CP10568" s="1"/>
      <c r="CQ10568" s="1"/>
      <c r="CR10568" s="1"/>
      <c r="CS10568" s="1"/>
      <c r="CT10568" s="1"/>
      <c r="CU10568" s="1"/>
      <c r="CV10568" s="1"/>
      <c r="CW10568" s="1"/>
      <c r="CX10568" s="1"/>
      <c r="CY10568" s="1"/>
      <c r="CZ10568" s="1"/>
      <c r="DA10568" s="1"/>
      <c r="DB10568" s="1"/>
      <c r="DC10568" s="1"/>
      <c r="DD10568" s="1"/>
      <c r="DE10568" s="1"/>
      <c r="DF10568" s="1"/>
      <c r="DG10568" s="1"/>
      <c r="DH10568" s="1"/>
      <c r="DI10568" s="1"/>
      <c r="DJ10568" s="1"/>
      <c r="DK10568" s="1"/>
      <c r="DL10568" s="1"/>
      <c r="DM10568" s="1"/>
      <c r="DN10568" s="1"/>
      <c r="DO10568" s="1"/>
    </row>
    <row r="10569" spans="1:119" s="2" customFormat="1">
      <c r="A10569" s="1"/>
      <c r="B10569" s="1"/>
      <c r="C10569" s="1"/>
      <c r="D10569" s="1"/>
      <c r="E10569" s="3"/>
      <c r="F10569" s="11"/>
      <c r="G10569" s="11"/>
      <c r="H10569" s="11"/>
      <c r="I10569" s="5"/>
      <c r="J10569" s="1"/>
      <c r="K10569" s="1"/>
      <c r="L10569" s="1"/>
      <c r="M10569" s="1"/>
      <c r="N10569" s="7"/>
      <c r="O10569" s="11"/>
      <c r="P10569" s="11"/>
      <c r="Q10569" s="11"/>
      <c r="R10569" s="8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  <c r="BR10569" s="1"/>
      <c r="BS10569" s="1"/>
      <c r="BT10569" s="1"/>
      <c r="BU10569" s="1"/>
      <c r="BV10569" s="1"/>
      <c r="BW10569" s="1"/>
      <c r="BX10569" s="1"/>
      <c r="BY10569" s="1"/>
      <c r="BZ10569" s="1"/>
      <c r="CA10569" s="1"/>
      <c r="CB10569" s="1"/>
      <c r="CC10569" s="1"/>
      <c r="CD10569" s="1"/>
      <c r="CE10569" s="1"/>
      <c r="CF10569" s="1"/>
      <c r="CG10569" s="1"/>
      <c r="CH10569" s="1"/>
      <c r="CI10569" s="1"/>
      <c r="CJ10569" s="1"/>
      <c r="CK10569" s="1"/>
      <c r="CL10569" s="1"/>
      <c r="CM10569" s="1"/>
      <c r="CN10569" s="1"/>
      <c r="CO10569" s="1"/>
      <c r="CP10569" s="1"/>
      <c r="CQ10569" s="1"/>
      <c r="CR10569" s="1"/>
      <c r="CS10569" s="1"/>
      <c r="CT10569" s="1"/>
      <c r="CU10569" s="1"/>
      <c r="CV10569" s="1"/>
      <c r="CW10569" s="1"/>
      <c r="CX10569" s="1"/>
      <c r="CY10569" s="1"/>
      <c r="CZ10569" s="1"/>
      <c r="DA10569" s="1"/>
      <c r="DB10569" s="1"/>
      <c r="DC10569" s="1"/>
      <c r="DD10569" s="1"/>
      <c r="DE10569" s="1"/>
      <c r="DF10569" s="1"/>
      <c r="DG10569" s="1"/>
      <c r="DH10569" s="1"/>
      <c r="DI10569" s="1"/>
      <c r="DJ10569" s="1"/>
      <c r="DK10569" s="1"/>
      <c r="DL10569" s="1"/>
      <c r="DM10569" s="1"/>
      <c r="DN10569" s="1"/>
      <c r="DO10569" s="1"/>
    </row>
    <row r="10570" spans="1:119" s="2" customFormat="1">
      <c r="A10570" s="1"/>
      <c r="B10570" s="1"/>
      <c r="C10570" s="1"/>
      <c r="D10570" s="1"/>
      <c r="E10570" s="3"/>
      <c r="F10570" s="11"/>
      <c r="G10570" s="11"/>
      <c r="H10570" s="11"/>
      <c r="I10570" s="5"/>
      <c r="J10570" s="1"/>
      <c r="K10570" s="1"/>
      <c r="L10570" s="1"/>
      <c r="M10570" s="1"/>
      <c r="N10570" s="7"/>
      <c r="O10570" s="11"/>
      <c r="P10570" s="11"/>
      <c r="Q10570" s="11"/>
      <c r="R10570" s="8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  <c r="BR10570" s="1"/>
      <c r="BS10570" s="1"/>
      <c r="BT10570" s="1"/>
      <c r="BU10570" s="1"/>
      <c r="BV10570" s="1"/>
      <c r="BW10570" s="1"/>
      <c r="BX10570" s="1"/>
      <c r="BY10570" s="1"/>
      <c r="BZ10570" s="1"/>
      <c r="CA10570" s="1"/>
      <c r="CB10570" s="1"/>
      <c r="CC10570" s="1"/>
      <c r="CD10570" s="1"/>
      <c r="CE10570" s="1"/>
      <c r="CF10570" s="1"/>
      <c r="CG10570" s="1"/>
      <c r="CH10570" s="1"/>
      <c r="CI10570" s="1"/>
      <c r="CJ10570" s="1"/>
      <c r="CK10570" s="1"/>
      <c r="CL10570" s="1"/>
      <c r="CM10570" s="1"/>
      <c r="CN10570" s="1"/>
      <c r="CO10570" s="1"/>
      <c r="CP10570" s="1"/>
      <c r="CQ10570" s="1"/>
      <c r="CR10570" s="1"/>
      <c r="CS10570" s="1"/>
      <c r="CT10570" s="1"/>
      <c r="CU10570" s="1"/>
      <c r="CV10570" s="1"/>
      <c r="CW10570" s="1"/>
      <c r="CX10570" s="1"/>
      <c r="CY10570" s="1"/>
      <c r="CZ10570" s="1"/>
      <c r="DA10570" s="1"/>
      <c r="DB10570" s="1"/>
      <c r="DC10570" s="1"/>
      <c r="DD10570" s="1"/>
      <c r="DE10570" s="1"/>
      <c r="DF10570" s="1"/>
      <c r="DG10570" s="1"/>
      <c r="DH10570" s="1"/>
      <c r="DI10570" s="1"/>
      <c r="DJ10570" s="1"/>
      <c r="DK10570" s="1"/>
      <c r="DL10570" s="1"/>
      <c r="DM10570" s="1"/>
      <c r="DN10570" s="1"/>
      <c r="DO10570" s="1"/>
    </row>
    <row r="10571" spans="1:119" s="2" customFormat="1">
      <c r="A10571" s="1"/>
      <c r="B10571" s="1"/>
      <c r="C10571" s="1"/>
      <c r="D10571" s="1"/>
      <c r="E10571" s="3"/>
      <c r="F10571" s="11"/>
      <c r="G10571" s="11"/>
      <c r="H10571" s="11"/>
      <c r="I10571" s="5"/>
      <c r="J10571" s="1"/>
      <c r="K10571" s="1"/>
      <c r="L10571" s="1"/>
      <c r="M10571" s="1"/>
      <c r="N10571" s="7"/>
      <c r="O10571" s="11"/>
      <c r="P10571" s="11"/>
      <c r="Q10571" s="11"/>
      <c r="R10571" s="8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  <c r="BR10571" s="1"/>
      <c r="BS10571" s="1"/>
      <c r="BT10571" s="1"/>
      <c r="BU10571" s="1"/>
      <c r="BV10571" s="1"/>
      <c r="BW10571" s="1"/>
      <c r="BX10571" s="1"/>
      <c r="BY10571" s="1"/>
      <c r="BZ10571" s="1"/>
      <c r="CA10571" s="1"/>
      <c r="CB10571" s="1"/>
      <c r="CC10571" s="1"/>
      <c r="CD10571" s="1"/>
      <c r="CE10571" s="1"/>
      <c r="CF10571" s="1"/>
      <c r="CG10571" s="1"/>
      <c r="CH10571" s="1"/>
      <c r="CI10571" s="1"/>
      <c r="CJ10571" s="1"/>
      <c r="CK10571" s="1"/>
      <c r="CL10571" s="1"/>
      <c r="CM10571" s="1"/>
      <c r="CN10571" s="1"/>
      <c r="CO10571" s="1"/>
      <c r="CP10571" s="1"/>
      <c r="CQ10571" s="1"/>
      <c r="CR10571" s="1"/>
      <c r="CS10571" s="1"/>
      <c r="CT10571" s="1"/>
      <c r="CU10571" s="1"/>
      <c r="CV10571" s="1"/>
      <c r="CW10571" s="1"/>
      <c r="CX10571" s="1"/>
      <c r="CY10571" s="1"/>
      <c r="CZ10571" s="1"/>
      <c r="DA10571" s="1"/>
      <c r="DB10571" s="1"/>
      <c r="DC10571" s="1"/>
      <c r="DD10571" s="1"/>
      <c r="DE10571" s="1"/>
      <c r="DF10571" s="1"/>
      <c r="DG10571" s="1"/>
      <c r="DH10571" s="1"/>
      <c r="DI10571" s="1"/>
      <c r="DJ10571" s="1"/>
      <c r="DK10571" s="1"/>
      <c r="DL10571" s="1"/>
      <c r="DM10571" s="1"/>
      <c r="DN10571" s="1"/>
      <c r="DO10571" s="1"/>
    </row>
    <row r="10572" spans="1:119" s="2" customFormat="1">
      <c r="A10572" s="1"/>
      <c r="B10572" s="1"/>
      <c r="C10572" s="1"/>
      <c r="D10572" s="1"/>
      <c r="E10572" s="3"/>
      <c r="F10572" s="11"/>
      <c r="G10572" s="11"/>
      <c r="H10572" s="11"/>
      <c r="I10572" s="5"/>
      <c r="J10572" s="1"/>
      <c r="K10572" s="1"/>
      <c r="L10572" s="1"/>
      <c r="M10572" s="1"/>
      <c r="N10572" s="7"/>
      <c r="O10572" s="11"/>
      <c r="P10572" s="11"/>
      <c r="Q10572" s="11"/>
      <c r="R10572" s="8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  <c r="BR10572" s="1"/>
      <c r="BS10572" s="1"/>
      <c r="BT10572" s="1"/>
      <c r="BU10572" s="1"/>
      <c r="BV10572" s="1"/>
      <c r="BW10572" s="1"/>
      <c r="BX10572" s="1"/>
      <c r="BY10572" s="1"/>
      <c r="BZ10572" s="1"/>
      <c r="CA10572" s="1"/>
      <c r="CB10572" s="1"/>
      <c r="CC10572" s="1"/>
      <c r="CD10572" s="1"/>
      <c r="CE10572" s="1"/>
      <c r="CF10572" s="1"/>
      <c r="CG10572" s="1"/>
      <c r="CH10572" s="1"/>
      <c r="CI10572" s="1"/>
      <c r="CJ10572" s="1"/>
      <c r="CK10572" s="1"/>
      <c r="CL10572" s="1"/>
      <c r="CM10572" s="1"/>
      <c r="CN10572" s="1"/>
      <c r="CO10572" s="1"/>
      <c r="CP10572" s="1"/>
      <c r="CQ10572" s="1"/>
      <c r="CR10572" s="1"/>
      <c r="CS10572" s="1"/>
      <c r="CT10572" s="1"/>
      <c r="CU10572" s="1"/>
      <c r="CV10572" s="1"/>
      <c r="CW10572" s="1"/>
      <c r="CX10572" s="1"/>
      <c r="CY10572" s="1"/>
      <c r="CZ10572" s="1"/>
      <c r="DA10572" s="1"/>
      <c r="DB10572" s="1"/>
      <c r="DC10572" s="1"/>
      <c r="DD10572" s="1"/>
      <c r="DE10572" s="1"/>
      <c r="DF10572" s="1"/>
      <c r="DG10572" s="1"/>
      <c r="DH10572" s="1"/>
      <c r="DI10572" s="1"/>
      <c r="DJ10572" s="1"/>
      <c r="DK10572" s="1"/>
      <c r="DL10572" s="1"/>
      <c r="DM10572" s="1"/>
      <c r="DN10572" s="1"/>
      <c r="DO10572" s="1"/>
    </row>
    <row r="10573" spans="1:119" s="2" customFormat="1">
      <c r="A10573" s="1"/>
      <c r="B10573" s="1"/>
      <c r="C10573" s="1"/>
      <c r="D10573" s="1"/>
      <c r="E10573" s="3"/>
      <c r="F10573" s="11"/>
      <c r="G10573" s="11"/>
      <c r="H10573" s="11"/>
      <c r="I10573" s="5"/>
      <c r="J10573" s="1"/>
      <c r="K10573" s="1"/>
      <c r="L10573" s="1"/>
      <c r="M10573" s="1"/>
      <c r="N10573" s="7"/>
      <c r="O10573" s="11"/>
      <c r="P10573" s="11"/>
      <c r="Q10573" s="11"/>
      <c r="R10573" s="8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  <c r="BR10573" s="1"/>
      <c r="BS10573" s="1"/>
      <c r="BT10573" s="1"/>
      <c r="BU10573" s="1"/>
      <c r="BV10573" s="1"/>
      <c r="BW10573" s="1"/>
      <c r="BX10573" s="1"/>
      <c r="BY10573" s="1"/>
      <c r="BZ10573" s="1"/>
      <c r="CA10573" s="1"/>
      <c r="CB10573" s="1"/>
      <c r="CC10573" s="1"/>
      <c r="CD10573" s="1"/>
      <c r="CE10573" s="1"/>
      <c r="CF10573" s="1"/>
      <c r="CG10573" s="1"/>
      <c r="CH10573" s="1"/>
      <c r="CI10573" s="1"/>
      <c r="CJ10573" s="1"/>
      <c r="CK10573" s="1"/>
      <c r="CL10573" s="1"/>
      <c r="CM10573" s="1"/>
      <c r="CN10573" s="1"/>
      <c r="CO10573" s="1"/>
      <c r="CP10573" s="1"/>
      <c r="CQ10573" s="1"/>
      <c r="CR10573" s="1"/>
      <c r="CS10573" s="1"/>
      <c r="CT10573" s="1"/>
      <c r="CU10573" s="1"/>
      <c r="CV10573" s="1"/>
      <c r="CW10573" s="1"/>
      <c r="CX10573" s="1"/>
      <c r="CY10573" s="1"/>
      <c r="CZ10573" s="1"/>
      <c r="DA10573" s="1"/>
      <c r="DB10573" s="1"/>
      <c r="DC10573" s="1"/>
      <c r="DD10573" s="1"/>
      <c r="DE10573" s="1"/>
      <c r="DF10573" s="1"/>
      <c r="DG10573" s="1"/>
      <c r="DH10573" s="1"/>
      <c r="DI10573" s="1"/>
      <c r="DJ10573" s="1"/>
      <c r="DK10573" s="1"/>
      <c r="DL10573" s="1"/>
      <c r="DM10573" s="1"/>
      <c r="DN10573" s="1"/>
      <c r="DO10573" s="1"/>
    </row>
    <row r="10574" spans="1:119" s="2" customFormat="1">
      <c r="A10574" s="1"/>
      <c r="B10574" s="1"/>
      <c r="C10574" s="1"/>
      <c r="D10574" s="1"/>
      <c r="E10574" s="3"/>
      <c r="F10574" s="11"/>
      <c r="G10574" s="11"/>
      <c r="H10574" s="11"/>
      <c r="I10574" s="5"/>
      <c r="J10574" s="1"/>
      <c r="K10574" s="1"/>
      <c r="L10574" s="1"/>
      <c r="M10574" s="1"/>
      <c r="N10574" s="7"/>
      <c r="O10574" s="11"/>
      <c r="P10574" s="11"/>
      <c r="Q10574" s="11"/>
      <c r="R10574" s="8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  <c r="BR10574" s="1"/>
      <c r="BS10574" s="1"/>
      <c r="BT10574" s="1"/>
      <c r="BU10574" s="1"/>
      <c r="BV10574" s="1"/>
      <c r="BW10574" s="1"/>
      <c r="BX10574" s="1"/>
      <c r="BY10574" s="1"/>
      <c r="BZ10574" s="1"/>
      <c r="CA10574" s="1"/>
      <c r="CB10574" s="1"/>
      <c r="CC10574" s="1"/>
      <c r="CD10574" s="1"/>
      <c r="CE10574" s="1"/>
      <c r="CF10574" s="1"/>
      <c r="CG10574" s="1"/>
      <c r="CH10574" s="1"/>
      <c r="CI10574" s="1"/>
      <c r="CJ10574" s="1"/>
      <c r="CK10574" s="1"/>
      <c r="CL10574" s="1"/>
      <c r="CM10574" s="1"/>
      <c r="CN10574" s="1"/>
      <c r="CO10574" s="1"/>
      <c r="CP10574" s="1"/>
      <c r="CQ10574" s="1"/>
      <c r="CR10574" s="1"/>
      <c r="CS10574" s="1"/>
      <c r="CT10574" s="1"/>
      <c r="CU10574" s="1"/>
      <c r="CV10574" s="1"/>
      <c r="CW10574" s="1"/>
      <c r="CX10574" s="1"/>
      <c r="CY10574" s="1"/>
      <c r="CZ10574" s="1"/>
      <c r="DA10574" s="1"/>
      <c r="DB10574" s="1"/>
      <c r="DC10574" s="1"/>
      <c r="DD10574" s="1"/>
      <c r="DE10574" s="1"/>
      <c r="DF10574" s="1"/>
      <c r="DG10574" s="1"/>
      <c r="DH10574" s="1"/>
      <c r="DI10574" s="1"/>
      <c r="DJ10574" s="1"/>
      <c r="DK10574" s="1"/>
      <c r="DL10574" s="1"/>
      <c r="DM10574" s="1"/>
      <c r="DN10574" s="1"/>
      <c r="DO10574" s="1"/>
    </row>
    <row r="10575" spans="1:119" s="2" customFormat="1">
      <c r="A10575" s="1"/>
      <c r="B10575" s="1"/>
      <c r="C10575" s="1"/>
      <c r="D10575" s="1"/>
      <c r="E10575" s="3"/>
      <c r="F10575" s="11"/>
      <c r="G10575" s="11"/>
      <c r="H10575" s="11"/>
      <c r="I10575" s="5"/>
      <c r="J10575" s="1"/>
      <c r="K10575" s="1"/>
      <c r="L10575" s="1"/>
      <c r="M10575" s="1"/>
      <c r="N10575" s="7"/>
      <c r="O10575" s="11"/>
      <c r="P10575" s="11"/>
      <c r="Q10575" s="11"/>
      <c r="R10575" s="8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  <c r="BR10575" s="1"/>
      <c r="BS10575" s="1"/>
      <c r="BT10575" s="1"/>
      <c r="BU10575" s="1"/>
      <c r="BV10575" s="1"/>
      <c r="BW10575" s="1"/>
      <c r="BX10575" s="1"/>
      <c r="BY10575" s="1"/>
      <c r="BZ10575" s="1"/>
      <c r="CA10575" s="1"/>
      <c r="CB10575" s="1"/>
      <c r="CC10575" s="1"/>
      <c r="CD10575" s="1"/>
      <c r="CE10575" s="1"/>
      <c r="CF10575" s="1"/>
      <c r="CG10575" s="1"/>
      <c r="CH10575" s="1"/>
      <c r="CI10575" s="1"/>
      <c r="CJ10575" s="1"/>
      <c r="CK10575" s="1"/>
      <c r="CL10575" s="1"/>
      <c r="CM10575" s="1"/>
      <c r="CN10575" s="1"/>
      <c r="CO10575" s="1"/>
      <c r="CP10575" s="1"/>
      <c r="CQ10575" s="1"/>
      <c r="CR10575" s="1"/>
      <c r="CS10575" s="1"/>
      <c r="CT10575" s="1"/>
      <c r="CU10575" s="1"/>
      <c r="CV10575" s="1"/>
      <c r="CW10575" s="1"/>
      <c r="CX10575" s="1"/>
      <c r="CY10575" s="1"/>
      <c r="CZ10575" s="1"/>
      <c r="DA10575" s="1"/>
      <c r="DB10575" s="1"/>
      <c r="DC10575" s="1"/>
      <c r="DD10575" s="1"/>
      <c r="DE10575" s="1"/>
      <c r="DF10575" s="1"/>
      <c r="DG10575" s="1"/>
      <c r="DH10575" s="1"/>
      <c r="DI10575" s="1"/>
      <c r="DJ10575" s="1"/>
      <c r="DK10575" s="1"/>
      <c r="DL10575" s="1"/>
      <c r="DM10575" s="1"/>
      <c r="DN10575" s="1"/>
      <c r="DO10575" s="1"/>
    </row>
    <row r="10576" spans="1:119" s="2" customFormat="1">
      <c r="A10576" s="1"/>
      <c r="B10576" s="1"/>
      <c r="C10576" s="1"/>
      <c r="D10576" s="1"/>
      <c r="E10576" s="3"/>
      <c r="F10576" s="11"/>
      <c r="G10576" s="11"/>
      <c r="H10576" s="11"/>
      <c r="I10576" s="5"/>
      <c r="J10576" s="1"/>
      <c r="K10576" s="1"/>
      <c r="L10576" s="1"/>
      <c r="M10576" s="1"/>
      <c r="N10576" s="7"/>
      <c r="O10576" s="11"/>
      <c r="P10576" s="11"/>
      <c r="Q10576" s="11"/>
      <c r="R10576" s="8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  <c r="BR10576" s="1"/>
      <c r="BS10576" s="1"/>
      <c r="BT10576" s="1"/>
      <c r="BU10576" s="1"/>
      <c r="BV10576" s="1"/>
      <c r="BW10576" s="1"/>
      <c r="BX10576" s="1"/>
      <c r="BY10576" s="1"/>
      <c r="BZ10576" s="1"/>
      <c r="CA10576" s="1"/>
      <c r="CB10576" s="1"/>
      <c r="CC10576" s="1"/>
      <c r="CD10576" s="1"/>
      <c r="CE10576" s="1"/>
      <c r="CF10576" s="1"/>
      <c r="CG10576" s="1"/>
      <c r="CH10576" s="1"/>
      <c r="CI10576" s="1"/>
      <c r="CJ10576" s="1"/>
      <c r="CK10576" s="1"/>
      <c r="CL10576" s="1"/>
      <c r="CM10576" s="1"/>
      <c r="CN10576" s="1"/>
      <c r="CO10576" s="1"/>
      <c r="CP10576" s="1"/>
      <c r="CQ10576" s="1"/>
      <c r="CR10576" s="1"/>
      <c r="CS10576" s="1"/>
      <c r="CT10576" s="1"/>
      <c r="CU10576" s="1"/>
      <c r="CV10576" s="1"/>
      <c r="CW10576" s="1"/>
      <c r="CX10576" s="1"/>
      <c r="CY10576" s="1"/>
      <c r="CZ10576" s="1"/>
      <c r="DA10576" s="1"/>
      <c r="DB10576" s="1"/>
      <c r="DC10576" s="1"/>
      <c r="DD10576" s="1"/>
      <c r="DE10576" s="1"/>
      <c r="DF10576" s="1"/>
      <c r="DG10576" s="1"/>
      <c r="DH10576" s="1"/>
      <c r="DI10576" s="1"/>
      <c r="DJ10576" s="1"/>
      <c r="DK10576" s="1"/>
      <c r="DL10576" s="1"/>
      <c r="DM10576" s="1"/>
      <c r="DN10576" s="1"/>
      <c r="DO10576" s="1"/>
    </row>
    <row r="10577" spans="1:119" s="2" customFormat="1">
      <c r="A10577" s="1"/>
      <c r="B10577" s="1"/>
      <c r="C10577" s="1"/>
      <c r="D10577" s="1"/>
      <c r="E10577" s="3"/>
      <c r="F10577" s="11"/>
      <c r="G10577" s="11"/>
      <c r="H10577" s="11"/>
      <c r="I10577" s="5"/>
      <c r="J10577" s="1"/>
      <c r="K10577" s="1"/>
      <c r="L10577" s="1"/>
      <c r="M10577" s="1"/>
      <c r="N10577" s="7"/>
      <c r="O10577" s="11"/>
      <c r="P10577" s="11"/>
      <c r="Q10577" s="11"/>
      <c r="R10577" s="8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  <c r="BR10577" s="1"/>
      <c r="BS10577" s="1"/>
      <c r="BT10577" s="1"/>
      <c r="BU10577" s="1"/>
      <c r="BV10577" s="1"/>
      <c r="BW10577" s="1"/>
      <c r="BX10577" s="1"/>
      <c r="BY10577" s="1"/>
      <c r="BZ10577" s="1"/>
      <c r="CA10577" s="1"/>
      <c r="CB10577" s="1"/>
      <c r="CC10577" s="1"/>
      <c r="CD10577" s="1"/>
      <c r="CE10577" s="1"/>
      <c r="CF10577" s="1"/>
      <c r="CG10577" s="1"/>
      <c r="CH10577" s="1"/>
      <c r="CI10577" s="1"/>
      <c r="CJ10577" s="1"/>
      <c r="CK10577" s="1"/>
      <c r="CL10577" s="1"/>
      <c r="CM10577" s="1"/>
      <c r="CN10577" s="1"/>
      <c r="CO10577" s="1"/>
      <c r="CP10577" s="1"/>
      <c r="CQ10577" s="1"/>
      <c r="CR10577" s="1"/>
      <c r="CS10577" s="1"/>
      <c r="CT10577" s="1"/>
      <c r="CU10577" s="1"/>
      <c r="CV10577" s="1"/>
      <c r="CW10577" s="1"/>
      <c r="CX10577" s="1"/>
      <c r="CY10577" s="1"/>
      <c r="CZ10577" s="1"/>
      <c r="DA10577" s="1"/>
      <c r="DB10577" s="1"/>
      <c r="DC10577" s="1"/>
      <c r="DD10577" s="1"/>
      <c r="DE10577" s="1"/>
      <c r="DF10577" s="1"/>
      <c r="DG10577" s="1"/>
      <c r="DH10577" s="1"/>
      <c r="DI10577" s="1"/>
      <c r="DJ10577" s="1"/>
      <c r="DK10577" s="1"/>
      <c r="DL10577" s="1"/>
      <c r="DM10577" s="1"/>
      <c r="DN10577" s="1"/>
      <c r="DO10577" s="1"/>
    </row>
    <row r="10578" spans="1:119" s="2" customFormat="1">
      <c r="A10578" s="1"/>
      <c r="B10578" s="1"/>
      <c r="C10578" s="1"/>
      <c r="D10578" s="1"/>
      <c r="E10578" s="3"/>
      <c r="F10578" s="11"/>
      <c r="G10578" s="11"/>
      <c r="H10578" s="11"/>
      <c r="I10578" s="5"/>
      <c r="J10578" s="1"/>
      <c r="K10578" s="1"/>
      <c r="L10578" s="1"/>
      <c r="M10578" s="1"/>
      <c r="N10578" s="7"/>
      <c r="O10578" s="11"/>
      <c r="P10578" s="11"/>
      <c r="Q10578" s="11"/>
      <c r="R10578" s="8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  <c r="BR10578" s="1"/>
      <c r="BS10578" s="1"/>
      <c r="BT10578" s="1"/>
      <c r="BU10578" s="1"/>
      <c r="BV10578" s="1"/>
      <c r="BW10578" s="1"/>
      <c r="BX10578" s="1"/>
      <c r="BY10578" s="1"/>
      <c r="BZ10578" s="1"/>
      <c r="CA10578" s="1"/>
      <c r="CB10578" s="1"/>
      <c r="CC10578" s="1"/>
      <c r="CD10578" s="1"/>
      <c r="CE10578" s="1"/>
      <c r="CF10578" s="1"/>
      <c r="CG10578" s="1"/>
      <c r="CH10578" s="1"/>
      <c r="CI10578" s="1"/>
      <c r="CJ10578" s="1"/>
      <c r="CK10578" s="1"/>
      <c r="CL10578" s="1"/>
      <c r="CM10578" s="1"/>
      <c r="CN10578" s="1"/>
      <c r="CO10578" s="1"/>
      <c r="CP10578" s="1"/>
      <c r="CQ10578" s="1"/>
      <c r="CR10578" s="1"/>
      <c r="CS10578" s="1"/>
      <c r="CT10578" s="1"/>
      <c r="CU10578" s="1"/>
      <c r="CV10578" s="1"/>
      <c r="CW10578" s="1"/>
      <c r="CX10578" s="1"/>
      <c r="CY10578" s="1"/>
      <c r="CZ10578" s="1"/>
      <c r="DA10578" s="1"/>
      <c r="DB10578" s="1"/>
      <c r="DC10578" s="1"/>
      <c r="DD10578" s="1"/>
      <c r="DE10578" s="1"/>
      <c r="DF10578" s="1"/>
      <c r="DG10578" s="1"/>
      <c r="DH10578" s="1"/>
      <c r="DI10578" s="1"/>
      <c r="DJ10578" s="1"/>
      <c r="DK10578" s="1"/>
      <c r="DL10578" s="1"/>
      <c r="DM10578" s="1"/>
      <c r="DN10578" s="1"/>
      <c r="DO10578" s="1"/>
    </row>
    <row r="10579" spans="1:119" s="2" customFormat="1">
      <c r="A10579" s="1"/>
      <c r="B10579" s="1"/>
      <c r="C10579" s="1"/>
      <c r="D10579" s="1"/>
      <c r="E10579" s="3"/>
      <c r="F10579" s="11"/>
      <c r="G10579" s="11"/>
      <c r="H10579" s="11"/>
      <c r="I10579" s="5"/>
      <c r="J10579" s="1"/>
      <c r="K10579" s="1"/>
      <c r="L10579" s="1"/>
      <c r="M10579" s="1"/>
      <c r="N10579" s="7"/>
      <c r="O10579" s="11"/>
      <c r="P10579" s="11"/>
      <c r="Q10579" s="11"/>
      <c r="R10579" s="8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  <c r="BR10579" s="1"/>
      <c r="BS10579" s="1"/>
      <c r="BT10579" s="1"/>
      <c r="BU10579" s="1"/>
      <c r="BV10579" s="1"/>
      <c r="BW10579" s="1"/>
      <c r="BX10579" s="1"/>
      <c r="BY10579" s="1"/>
      <c r="BZ10579" s="1"/>
      <c r="CA10579" s="1"/>
      <c r="CB10579" s="1"/>
      <c r="CC10579" s="1"/>
      <c r="CD10579" s="1"/>
      <c r="CE10579" s="1"/>
      <c r="CF10579" s="1"/>
      <c r="CG10579" s="1"/>
      <c r="CH10579" s="1"/>
      <c r="CI10579" s="1"/>
      <c r="CJ10579" s="1"/>
      <c r="CK10579" s="1"/>
      <c r="CL10579" s="1"/>
      <c r="CM10579" s="1"/>
      <c r="CN10579" s="1"/>
      <c r="CO10579" s="1"/>
      <c r="CP10579" s="1"/>
      <c r="CQ10579" s="1"/>
      <c r="CR10579" s="1"/>
      <c r="CS10579" s="1"/>
      <c r="CT10579" s="1"/>
      <c r="CU10579" s="1"/>
      <c r="CV10579" s="1"/>
      <c r="CW10579" s="1"/>
      <c r="CX10579" s="1"/>
      <c r="CY10579" s="1"/>
      <c r="CZ10579" s="1"/>
      <c r="DA10579" s="1"/>
      <c r="DB10579" s="1"/>
      <c r="DC10579" s="1"/>
      <c r="DD10579" s="1"/>
      <c r="DE10579" s="1"/>
      <c r="DF10579" s="1"/>
      <c r="DG10579" s="1"/>
      <c r="DH10579" s="1"/>
      <c r="DI10579" s="1"/>
      <c r="DJ10579" s="1"/>
      <c r="DK10579" s="1"/>
      <c r="DL10579" s="1"/>
      <c r="DM10579" s="1"/>
      <c r="DN10579" s="1"/>
      <c r="DO10579" s="1"/>
    </row>
    <row r="10580" spans="1:119" s="2" customFormat="1">
      <c r="A10580" s="1"/>
      <c r="B10580" s="1"/>
      <c r="C10580" s="1"/>
      <c r="D10580" s="1"/>
      <c r="E10580" s="3"/>
      <c r="F10580" s="11"/>
      <c r="G10580" s="11"/>
      <c r="H10580" s="11"/>
      <c r="I10580" s="5"/>
      <c r="J10580" s="1"/>
      <c r="K10580" s="1"/>
      <c r="L10580" s="1"/>
      <c r="M10580" s="1"/>
      <c r="N10580" s="7"/>
      <c r="O10580" s="11"/>
      <c r="P10580" s="11"/>
      <c r="Q10580" s="11"/>
      <c r="R10580" s="8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  <c r="BR10580" s="1"/>
      <c r="BS10580" s="1"/>
      <c r="BT10580" s="1"/>
      <c r="BU10580" s="1"/>
      <c r="BV10580" s="1"/>
      <c r="BW10580" s="1"/>
      <c r="BX10580" s="1"/>
      <c r="BY10580" s="1"/>
      <c r="BZ10580" s="1"/>
      <c r="CA10580" s="1"/>
      <c r="CB10580" s="1"/>
      <c r="CC10580" s="1"/>
      <c r="CD10580" s="1"/>
      <c r="CE10580" s="1"/>
      <c r="CF10580" s="1"/>
      <c r="CG10580" s="1"/>
      <c r="CH10580" s="1"/>
      <c r="CI10580" s="1"/>
      <c r="CJ10580" s="1"/>
      <c r="CK10580" s="1"/>
      <c r="CL10580" s="1"/>
      <c r="CM10580" s="1"/>
      <c r="CN10580" s="1"/>
      <c r="CO10580" s="1"/>
      <c r="CP10580" s="1"/>
      <c r="CQ10580" s="1"/>
      <c r="CR10580" s="1"/>
      <c r="CS10580" s="1"/>
      <c r="CT10580" s="1"/>
      <c r="CU10580" s="1"/>
      <c r="CV10580" s="1"/>
      <c r="CW10580" s="1"/>
      <c r="CX10580" s="1"/>
      <c r="CY10580" s="1"/>
      <c r="CZ10580" s="1"/>
      <c r="DA10580" s="1"/>
      <c r="DB10580" s="1"/>
      <c r="DC10580" s="1"/>
      <c r="DD10580" s="1"/>
      <c r="DE10580" s="1"/>
      <c r="DF10580" s="1"/>
      <c r="DG10580" s="1"/>
      <c r="DH10580" s="1"/>
      <c r="DI10580" s="1"/>
      <c r="DJ10580" s="1"/>
      <c r="DK10580" s="1"/>
      <c r="DL10580" s="1"/>
      <c r="DM10580" s="1"/>
      <c r="DN10580" s="1"/>
      <c r="DO10580" s="1"/>
    </row>
    <row r="10581" spans="1:119" s="2" customFormat="1">
      <c r="A10581" s="1"/>
      <c r="B10581" s="1"/>
      <c r="C10581" s="1"/>
      <c r="D10581" s="1"/>
      <c r="E10581" s="3"/>
      <c r="F10581" s="11"/>
      <c r="G10581" s="11"/>
      <c r="H10581" s="11"/>
      <c r="I10581" s="5"/>
      <c r="J10581" s="1"/>
      <c r="K10581" s="1"/>
      <c r="L10581" s="1"/>
      <c r="M10581" s="1"/>
      <c r="N10581" s="7"/>
      <c r="O10581" s="11"/>
      <c r="P10581" s="11"/>
      <c r="Q10581" s="11"/>
      <c r="R10581" s="8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  <c r="BR10581" s="1"/>
      <c r="BS10581" s="1"/>
      <c r="BT10581" s="1"/>
      <c r="BU10581" s="1"/>
      <c r="BV10581" s="1"/>
      <c r="BW10581" s="1"/>
      <c r="BX10581" s="1"/>
      <c r="BY10581" s="1"/>
      <c r="BZ10581" s="1"/>
      <c r="CA10581" s="1"/>
      <c r="CB10581" s="1"/>
      <c r="CC10581" s="1"/>
      <c r="CD10581" s="1"/>
      <c r="CE10581" s="1"/>
      <c r="CF10581" s="1"/>
      <c r="CG10581" s="1"/>
      <c r="CH10581" s="1"/>
      <c r="CI10581" s="1"/>
      <c r="CJ10581" s="1"/>
      <c r="CK10581" s="1"/>
      <c r="CL10581" s="1"/>
      <c r="CM10581" s="1"/>
      <c r="CN10581" s="1"/>
      <c r="CO10581" s="1"/>
      <c r="CP10581" s="1"/>
      <c r="CQ10581" s="1"/>
      <c r="CR10581" s="1"/>
      <c r="CS10581" s="1"/>
      <c r="CT10581" s="1"/>
      <c r="CU10581" s="1"/>
      <c r="CV10581" s="1"/>
      <c r="CW10581" s="1"/>
      <c r="CX10581" s="1"/>
      <c r="CY10581" s="1"/>
      <c r="CZ10581" s="1"/>
      <c r="DA10581" s="1"/>
      <c r="DB10581" s="1"/>
      <c r="DC10581" s="1"/>
      <c r="DD10581" s="1"/>
      <c r="DE10581" s="1"/>
      <c r="DF10581" s="1"/>
      <c r="DG10581" s="1"/>
      <c r="DH10581" s="1"/>
      <c r="DI10581" s="1"/>
      <c r="DJ10581" s="1"/>
      <c r="DK10581" s="1"/>
      <c r="DL10581" s="1"/>
      <c r="DM10581" s="1"/>
      <c r="DN10581" s="1"/>
      <c r="DO10581" s="1"/>
    </row>
    <row r="10582" spans="1:119" s="2" customFormat="1">
      <c r="A10582" s="1"/>
      <c r="B10582" s="1"/>
      <c r="C10582" s="1"/>
      <c r="D10582" s="1"/>
      <c r="E10582" s="3"/>
      <c r="F10582" s="11"/>
      <c r="G10582" s="11"/>
      <c r="H10582" s="11"/>
      <c r="I10582" s="5"/>
      <c r="J10582" s="1"/>
      <c r="K10582" s="1"/>
      <c r="L10582" s="1"/>
      <c r="M10582" s="1"/>
      <c r="N10582" s="7"/>
      <c r="O10582" s="11"/>
      <c r="P10582" s="11"/>
      <c r="Q10582" s="11"/>
      <c r="R10582" s="8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  <c r="BR10582" s="1"/>
      <c r="BS10582" s="1"/>
      <c r="BT10582" s="1"/>
      <c r="BU10582" s="1"/>
      <c r="BV10582" s="1"/>
      <c r="BW10582" s="1"/>
      <c r="BX10582" s="1"/>
      <c r="BY10582" s="1"/>
      <c r="BZ10582" s="1"/>
      <c r="CA10582" s="1"/>
      <c r="CB10582" s="1"/>
      <c r="CC10582" s="1"/>
      <c r="CD10582" s="1"/>
      <c r="CE10582" s="1"/>
      <c r="CF10582" s="1"/>
      <c r="CG10582" s="1"/>
      <c r="CH10582" s="1"/>
      <c r="CI10582" s="1"/>
      <c r="CJ10582" s="1"/>
      <c r="CK10582" s="1"/>
      <c r="CL10582" s="1"/>
      <c r="CM10582" s="1"/>
      <c r="CN10582" s="1"/>
      <c r="CO10582" s="1"/>
      <c r="CP10582" s="1"/>
      <c r="CQ10582" s="1"/>
      <c r="CR10582" s="1"/>
      <c r="CS10582" s="1"/>
      <c r="CT10582" s="1"/>
      <c r="CU10582" s="1"/>
      <c r="CV10582" s="1"/>
      <c r="CW10582" s="1"/>
      <c r="CX10582" s="1"/>
      <c r="CY10582" s="1"/>
      <c r="CZ10582" s="1"/>
      <c r="DA10582" s="1"/>
      <c r="DB10582" s="1"/>
      <c r="DC10582" s="1"/>
      <c r="DD10582" s="1"/>
      <c r="DE10582" s="1"/>
      <c r="DF10582" s="1"/>
      <c r="DG10582" s="1"/>
      <c r="DH10582" s="1"/>
      <c r="DI10582" s="1"/>
      <c r="DJ10582" s="1"/>
      <c r="DK10582" s="1"/>
      <c r="DL10582" s="1"/>
      <c r="DM10582" s="1"/>
      <c r="DN10582" s="1"/>
      <c r="DO10582" s="1"/>
    </row>
    <row r="10583" spans="1:119" s="2" customFormat="1">
      <c r="A10583" s="1"/>
      <c r="B10583" s="1"/>
      <c r="C10583" s="1"/>
      <c r="D10583" s="1"/>
      <c r="E10583" s="3"/>
      <c r="F10583" s="11"/>
      <c r="G10583" s="11"/>
      <c r="H10583" s="11"/>
      <c r="I10583" s="5"/>
      <c r="J10583" s="1"/>
      <c r="K10583" s="1"/>
      <c r="L10583" s="1"/>
      <c r="M10583" s="1"/>
      <c r="N10583" s="7"/>
      <c r="O10583" s="11"/>
      <c r="P10583" s="11"/>
      <c r="Q10583" s="11"/>
      <c r="R10583" s="8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  <c r="BR10583" s="1"/>
      <c r="BS10583" s="1"/>
      <c r="BT10583" s="1"/>
      <c r="BU10583" s="1"/>
      <c r="BV10583" s="1"/>
      <c r="BW10583" s="1"/>
      <c r="BX10583" s="1"/>
      <c r="BY10583" s="1"/>
      <c r="BZ10583" s="1"/>
      <c r="CA10583" s="1"/>
      <c r="CB10583" s="1"/>
      <c r="CC10583" s="1"/>
      <c r="CD10583" s="1"/>
      <c r="CE10583" s="1"/>
      <c r="CF10583" s="1"/>
      <c r="CG10583" s="1"/>
      <c r="CH10583" s="1"/>
      <c r="CI10583" s="1"/>
      <c r="CJ10583" s="1"/>
      <c r="CK10583" s="1"/>
      <c r="CL10583" s="1"/>
      <c r="CM10583" s="1"/>
      <c r="CN10583" s="1"/>
      <c r="CO10583" s="1"/>
      <c r="CP10583" s="1"/>
      <c r="CQ10583" s="1"/>
      <c r="CR10583" s="1"/>
      <c r="CS10583" s="1"/>
      <c r="CT10583" s="1"/>
      <c r="CU10583" s="1"/>
      <c r="CV10583" s="1"/>
      <c r="CW10583" s="1"/>
      <c r="CX10583" s="1"/>
      <c r="CY10583" s="1"/>
      <c r="CZ10583" s="1"/>
      <c r="DA10583" s="1"/>
      <c r="DB10583" s="1"/>
      <c r="DC10583" s="1"/>
      <c r="DD10583" s="1"/>
      <c r="DE10583" s="1"/>
      <c r="DF10583" s="1"/>
      <c r="DG10583" s="1"/>
      <c r="DH10583" s="1"/>
      <c r="DI10583" s="1"/>
      <c r="DJ10583" s="1"/>
      <c r="DK10583" s="1"/>
      <c r="DL10583" s="1"/>
      <c r="DM10583" s="1"/>
      <c r="DN10583" s="1"/>
      <c r="DO10583" s="1"/>
    </row>
    <row r="10584" spans="1:119" s="2" customFormat="1">
      <c r="A10584" s="1"/>
      <c r="B10584" s="1"/>
      <c r="C10584" s="1"/>
      <c r="D10584" s="1"/>
      <c r="E10584" s="3"/>
      <c r="F10584" s="11"/>
      <c r="G10584" s="11"/>
      <c r="H10584" s="11"/>
      <c r="I10584" s="5"/>
      <c r="J10584" s="1"/>
      <c r="K10584" s="1"/>
      <c r="L10584" s="1"/>
      <c r="M10584" s="1"/>
      <c r="N10584" s="7"/>
      <c r="O10584" s="11"/>
      <c r="P10584" s="11"/>
      <c r="Q10584" s="11"/>
      <c r="R10584" s="8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  <c r="BR10584" s="1"/>
      <c r="BS10584" s="1"/>
      <c r="BT10584" s="1"/>
      <c r="BU10584" s="1"/>
      <c r="BV10584" s="1"/>
      <c r="BW10584" s="1"/>
      <c r="BX10584" s="1"/>
      <c r="BY10584" s="1"/>
      <c r="BZ10584" s="1"/>
      <c r="CA10584" s="1"/>
      <c r="CB10584" s="1"/>
      <c r="CC10584" s="1"/>
      <c r="CD10584" s="1"/>
      <c r="CE10584" s="1"/>
      <c r="CF10584" s="1"/>
      <c r="CG10584" s="1"/>
      <c r="CH10584" s="1"/>
      <c r="CI10584" s="1"/>
      <c r="CJ10584" s="1"/>
      <c r="CK10584" s="1"/>
      <c r="CL10584" s="1"/>
      <c r="CM10584" s="1"/>
      <c r="CN10584" s="1"/>
      <c r="CO10584" s="1"/>
      <c r="CP10584" s="1"/>
      <c r="CQ10584" s="1"/>
      <c r="CR10584" s="1"/>
      <c r="CS10584" s="1"/>
      <c r="CT10584" s="1"/>
      <c r="CU10584" s="1"/>
      <c r="CV10584" s="1"/>
      <c r="CW10584" s="1"/>
      <c r="CX10584" s="1"/>
      <c r="CY10584" s="1"/>
      <c r="CZ10584" s="1"/>
      <c r="DA10584" s="1"/>
      <c r="DB10584" s="1"/>
      <c r="DC10584" s="1"/>
      <c r="DD10584" s="1"/>
      <c r="DE10584" s="1"/>
      <c r="DF10584" s="1"/>
      <c r="DG10584" s="1"/>
      <c r="DH10584" s="1"/>
      <c r="DI10584" s="1"/>
      <c r="DJ10584" s="1"/>
      <c r="DK10584" s="1"/>
      <c r="DL10584" s="1"/>
      <c r="DM10584" s="1"/>
      <c r="DN10584" s="1"/>
      <c r="DO10584" s="1"/>
    </row>
    <row r="10585" spans="1:119" s="2" customFormat="1">
      <c r="A10585" s="1"/>
      <c r="B10585" s="1"/>
      <c r="C10585" s="1"/>
      <c r="D10585" s="1"/>
      <c r="E10585" s="3"/>
      <c r="F10585" s="11"/>
      <c r="G10585" s="11"/>
      <c r="H10585" s="11"/>
      <c r="I10585" s="5"/>
      <c r="J10585" s="1"/>
      <c r="K10585" s="1"/>
      <c r="L10585" s="1"/>
      <c r="M10585" s="1"/>
      <c r="N10585" s="7"/>
      <c r="O10585" s="11"/>
      <c r="P10585" s="11"/>
      <c r="Q10585" s="11"/>
      <c r="R10585" s="8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  <c r="BR10585" s="1"/>
      <c r="BS10585" s="1"/>
      <c r="BT10585" s="1"/>
      <c r="BU10585" s="1"/>
      <c r="BV10585" s="1"/>
      <c r="BW10585" s="1"/>
      <c r="BX10585" s="1"/>
      <c r="BY10585" s="1"/>
      <c r="BZ10585" s="1"/>
      <c r="CA10585" s="1"/>
      <c r="CB10585" s="1"/>
      <c r="CC10585" s="1"/>
      <c r="CD10585" s="1"/>
      <c r="CE10585" s="1"/>
      <c r="CF10585" s="1"/>
      <c r="CG10585" s="1"/>
      <c r="CH10585" s="1"/>
      <c r="CI10585" s="1"/>
      <c r="CJ10585" s="1"/>
      <c r="CK10585" s="1"/>
      <c r="CL10585" s="1"/>
      <c r="CM10585" s="1"/>
      <c r="CN10585" s="1"/>
      <c r="CO10585" s="1"/>
      <c r="CP10585" s="1"/>
      <c r="CQ10585" s="1"/>
      <c r="CR10585" s="1"/>
      <c r="CS10585" s="1"/>
      <c r="CT10585" s="1"/>
      <c r="CU10585" s="1"/>
      <c r="CV10585" s="1"/>
      <c r="CW10585" s="1"/>
      <c r="CX10585" s="1"/>
      <c r="CY10585" s="1"/>
      <c r="CZ10585" s="1"/>
      <c r="DA10585" s="1"/>
      <c r="DB10585" s="1"/>
      <c r="DC10585" s="1"/>
      <c r="DD10585" s="1"/>
      <c r="DE10585" s="1"/>
      <c r="DF10585" s="1"/>
      <c r="DG10585" s="1"/>
      <c r="DH10585" s="1"/>
      <c r="DI10585" s="1"/>
      <c r="DJ10585" s="1"/>
      <c r="DK10585" s="1"/>
      <c r="DL10585" s="1"/>
      <c r="DM10585" s="1"/>
      <c r="DN10585" s="1"/>
      <c r="DO10585" s="1"/>
    </row>
    <row r="10586" spans="1:119" s="2" customFormat="1">
      <c r="A10586" s="1"/>
      <c r="B10586" s="1"/>
      <c r="C10586" s="1"/>
      <c r="D10586" s="1"/>
      <c r="E10586" s="3"/>
      <c r="F10586" s="11"/>
      <c r="G10586" s="11"/>
      <c r="H10586" s="11"/>
      <c r="I10586" s="5"/>
      <c r="J10586" s="1"/>
      <c r="K10586" s="1"/>
      <c r="L10586" s="1"/>
      <c r="M10586" s="1"/>
      <c r="N10586" s="7"/>
      <c r="O10586" s="11"/>
      <c r="P10586" s="11"/>
      <c r="Q10586" s="11"/>
      <c r="R10586" s="8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  <c r="BR10586" s="1"/>
      <c r="BS10586" s="1"/>
      <c r="BT10586" s="1"/>
      <c r="BU10586" s="1"/>
      <c r="BV10586" s="1"/>
      <c r="BW10586" s="1"/>
      <c r="BX10586" s="1"/>
      <c r="BY10586" s="1"/>
      <c r="BZ10586" s="1"/>
      <c r="CA10586" s="1"/>
      <c r="CB10586" s="1"/>
      <c r="CC10586" s="1"/>
      <c r="CD10586" s="1"/>
      <c r="CE10586" s="1"/>
      <c r="CF10586" s="1"/>
      <c r="CG10586" s="1"/>
      <c r="CH10586" s="1"/>
      <c r="CI10586" s="1"/>
      <c r="CJ10586" s="1"/>
      <c r="CK10586" s="1"/>
      <c r="CL10586" s="1"/>
      <c r="CM10586" s="1"/>
      <c r="CN10586" s="1"/>
      <c r="CO10586" s="1"/>
      <c r="CP10586" s="1"/>
      <c r="CQ10586" s="1"/>
      <c r="CR10586" s="1"/>
      <c r="CS10586" s="1"/>
      <c r="CT10586" s="1"/>
      <c r="CU10586" s="1"/>
      <c r="CV10586" s="1"/>
      <c r="CW10586" s="1"/>
      <c r="CX10586" s="1"/>
      <c r="CY10586" s="1"/>
      <c r="CZ10586" s="1"/>
      <c r="DA10586" s="1"/>
      <c r="DB10586" s="1"/>
      <c r="DC10586" s="1"/>
      <c r="DD10586" s="1"/>
      <c r="DE10586" s="1"/>
      <c r="DF10586" s="1"/>
      <c r="DG10586" s="1"/>
      <c r="DH10586" s="1"/>
      <c r="DI10586" s="1"/>
      <c r="DJ10586" s="1"/>
      <c r="DK10586" s="1"/>
      <c r="DL10586" s="1"/>
      <c r="DM10586" s="1"/>
      <c r="DN10586" s="1"/>
      <c r="DO10586" s="1"/>
    </row>
    <row r="10587" spans="1:119" s="2" customFormat="1">
      <c r="A10587" s="1"/>
      <c r="B10587" s="1"/>
      <c r="C10587" s="1"/>
      <c r="D10587" s="1"/>
      <c r="E10587" s="3"/>
      <c r="F10587" s="11"/>
      <c r="G10587" s="11"/>
      <c r="H10587" s="11"/>
      <c r="I10587" s="5"/>
      <c r="J10587" s="1"/>
      <c r="K10587" s="1"/>
      <c r="L10587" s="1"/>
      <c r="M10587" s="1"/>
      <c r="N10587" s="7"/>
      <c r="O10587" s="11"/>
      <c r="P10587" s="11"/>
      <c r="Q10587" s="11"/>
      <c r="R10587" s="8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  <c r="BR10587" s="1"/>
      <c r="BS10587" s="1"/>
      <c r="BT10587" s="1"/>
      <c r="BU10587" s="1"/>
      <c r="BV10587" s="1"/>
      <c r="BW10587" s="1"/>
      <c r="BX10587" s="1"/>
      <c r="BY10587" s="1"/>
      <c r="BZ10587" s="1"/>
      <c r="CA10587" s="1"/>
      <c r="CB10587" s="1"/>
      <c r="CC10587" s="1"/>
      <c r="CD10587" s="1"/>
      <c r="CE10587" s="1"/>
      <c r="CF10587" s="1"/>
      <c r="CG10587" s="1"/>
      <c r="CH10587" s="1"/>
      <c r="CI10587" s="1"/>
      <c r="CJ10587" s="1"/>
      <c r="CK10587" s="1"/>
      <c r="CL10587" s="1"/>
      <c r="CM10587" s="1"/>
      <c r="CN10587" s="1"/>
      <c r="CO10587" s="1"/>
      <c r="CP10587" s="1"/>
      <c r="CQ10587" s="1"/>
      <c r="CR10587" s="1"/>
      <c r="CS10587" s="1"/>
      <c r="CT10587" s="1"/>
      <c r="CU10587" s="1"/>
      <c r="CV10587" s="1"/>
      <c r="CW10587" s="1"/>
      <c r="CX10587" s="1"/>
      <c r="CY10587" s="1"/>
      <c r="CZ10587" s="1"/>
      <c r="DA10587" s="1"/>
      <c r="DB10587" s="1"/>
      <c r="DC10587" s="1"/>
      <c r="DD10587" s="1"/>
      <c r="DE10587" s="1"/>
      <c r="DF10587" s="1"/>
      <c r="DG10587" s="1"/>
      <c r="DH10587" s="1"/>
      <c r="DI10587" s="1"/>
      <c r="DJ10587" s="1"/>
      <c r="DK10587" s="1"/>
      <c r="DL10587" s="1"/>
      <c r="DM10587" s="1"/>
      <c r="DN10587" s="1"/>
      <c r="DO10587" s="1"/>
    </row>
    <row r="10588" spans="1:119" s="2" customFormat="1">
      <c r="A10588" s="1"/>
      <c r="B10588" s="1"/>
      <c r="C10588" s="1"/>
      <c r="D10588" s="1"/>
      <c r="E10588" s="3"/>
      <c r="F10588" s="11"/>
      <c r="G10588" s="11"/>
      <c r="H10588" s="11"/>
      <c r="I10588" s="5"/>
      <c r="J10588" s="1"/>
      <c r="K10588" s="1"/>
      <c r="L10588" s="1"/>
      <c r="M10588" s="1"/>
      <c r="N10588" s="7"/>
      <c r="O10588" s="11"/>
      <c r="P10588" s="11"/>
      <c r="Q10588" s="11"/>
      <c r="R10588" s="8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  <c r="BR10588" s="1"/>
      <c r="BS10588" s="1"/>
      <c r="BT10588" s="1"/>
      <c r="BU10588" s="1"/>
      <c r="BV10588" s="1"/>
      <c r="BW10588" s="1"/>
      <c r="BX10588" s="1"/>
      <c r="BY10588" s="1"/>
      <c r="BZ10588" s="1"/>
      <c r="CA10588" s="1"/>
      <c r="CB10588" s="1"/>
      <c r="CC10588" s="1"/>
      <c r="CD10588" s="1"/>
      <c r="CE10588" s="1"/>
      <c r="CF10588" s="1"/>
      <c r="CG10588" s="1"/>
      <c r="CH10588" s="1"/>
      <c r="CI10588" s="1"/>
      <c r="CJ10588" s="1"/>
      <c r="CK10588" s="1"/>
      <c r="CL10588" s="1"/>
      <c r="CM10588" s="1"/>
      <c r="CN10588" s="1"/>
      <c r="CO10588" s="1"/>
      <c r="CP10588" s="1"/>
      <c r="CQ10588" s="1"/>
      <c r="CR10588" s="1"/>
      <c r="CS10588" s="1"/>
      <c r="CT10588" s="1"/>
      <c r="CU10588" s="1"/>
      <c r="CV10588" s="1"/>
      <c r="CW10588" s="1"/>
      <c r="CX10588" s="1"/>
      <c r="CY10588" s="1"/>
      <c r="CZ10588" s="1"/>
      <c r="DA10588" s="1"/>
      <c r="DB10588" s="1"/>
      <c r="DC10588" s="1"/>
      <c r="DD10588" s="1"/>
      <c r="DE10588" s="1"/>
      <c r="DF10588" s="1"/>
      <c r="DG10588" s="1"/>
      <c r="DH10588" s="1"/>
      <c r="DI10588" s="1"/>
      <c r="DJ10588" s="1"/>
      <c r="DK10588" s="1"/>
      <c r="DL10588" s="1"/>
      <c r="DM10588" s="1"/>
      <c r="DN10588" s="1"/>
      <c r="DO10588" s="1"/>
    </row>
    <row r="10589" spans="1:119" s="2" customFormat="1">
      <c r="A10589" s="1"/>
      <c r="B10589" s="1"/>
      <c r="C10589" s="1"/>
      <c r="D10589" s="1"/>
      <c r="E10589" s="3"/>
      <c r="F10589" s="11"/>
      <c r="G10589" s="11"/>
      <c r="H10589" s="11"/>
      <c r="I10589" s="5"/>
      <c r="J10589" s="1"/>
      <c r="K10589" s="1"/>
      <c r="L10589" s="1"/>
      <c r="M10589" s="1"/>
      <c r="N10589" s="7"/>
      <c r="O10589" s="11"/>
      <c r="P10589" s="11"/>
      <c r="Q10589" s="11"/>
      <c r="R10589" s="8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  <c r="BR10589" s="1"/>
      <c r="BS10589" s="1"/>
      <c r="BT10589" s="1"/>
      <c r="BU10589" s="1"/>
      <c r="BV10589" s="1"/>
      <c r="BW10589" s="1"/>
      <c r="BX10589" s="1"/>
      <c r="BY10589" s="1"/>
      <c r="BZ10589" s="1"/>
      <c r="CA10589" s="1"/>
      <c r="CB10589" s="1"/>
      <c r="CC10589" s="1"/>
      <c r="CD10589" s="1"/>
      <c r="CE10589" s="1"/>
      <c r="CF10589" s="1"/>
      <c r="CG10589" s="1"/>
      <c r="CH10589" s="1"/>
      <c r="CI10589" s="1"/>
      <c r="CJ10589" s="1"/>
      <c r="CK10589" s="1"/>
      <c r="CL10589" s="1"/>
      <c r="CM10589" s="1"/>
      <c r="CN10589" s="1"/>
      <c r="CO10589" s="1"/>
      <c r="CP10589" s="1"/>
      <c r="CQ10589" s="1"/>
      <c r="CR10589" s="1"/>
      <c r="CS10589" s="1"/>
      <c r="CT10589" s="1"/>
      <c r="CU10589" s="1"/>
      <c r="CV10589" s="1"/>
      <c r="CW10589" s="1"/>
      <c r="CX10589" s="1"/>
      <c r="CY10589" s="1"/>
      <c r="CZ10589" s="1"/>
      <c r="DA10589" s="1"/>
      <c r="DB10589" s="1"/>
      <c r="DC10589" s="1"/>
      <c r="DD10589" s="1"/>
      <c r="DE10589" s="1"/>
      <c r="DF10589" s="1"/>
      <c r="DG10589" s="1"/>
      <c r="DH10589" s="1"/>
      <c r="DI10589" s="1"/>
      <c r="DJ10589" s="1"/>
      <c r="DK10589" s="1"/>
      <c r="DL10589" s="1"/>
      <c r="DM10589" s="1"/>
      <c r="DN10589" s="1"/>
      <c r="DO10589" s="1"/>
    </row>
    <row r="10590" spans="1:119" s="2" customFormat="1">
      <c r="A10590" s="1"/>
      <c r="B10590" s="1"/>
      <c r="C10590" s="1"/>
      <c r="D10590" s="1"/>
      <c r="E10590" s="3"/>
      <c r="F10590" s="11"/>
      <c r="G10590" s="11"/>
      <c r="H10590" s="11"/>
      <c r="I10590" s="5"/>
      <c r="J10590" s="1"/>
      <c r="K10590" s="1"/>
      <c r="L10590" s="1"/>
      <c r="M10590" s="1"/>
      <c r="N10590" s="7"/>
      <c r="O10590" s="11"/>
      <c r="P10590" s="11"/>
      <c r="Q10590" s="11"/>
      <c r="R10590" s="8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  <c r="BR10590" s="1"/>
      <c r="BS10590" s="1"/>
      <c r="BT10590" s="1"/>
      <c r="BU10590" s="1"/>
      <c r="BV10590" s="1"/>
      <c r="BW10590" s="1"/>
      <c r="BX10590" s="1"/>
      <c r="BY10590" s="1"/>
      <c r="BZ10590" s="1"/>
      <c r="CA10590" s="1"/>
      <c r="CB10590" s="1"/>
      <c r="CC10590" s="1"/>
      <c r="CD10590" s="1"/>
      <c r="CE10590" s="1"/>
      <c r="CF10590" s="1"/>
      <c r="CG10590" s="1"/>
      <c r="CH10590" s="1"/>
      <c r="CI10590" s="1"/>
      <c r="CJ10590" s="1"/>
      <c r="CK10590" s="1"/>
      <c r="CL10590" s="1"/>
      <c r="CM10590" s="1"/>
      <c r="CN10590" s="1"/>
      <c r="CO10590" s="1"/>
      <c r="CP10590" s="1"/>
      <c r="CQ10590" s="1"/>
      <c r="CR10590" s="1"/>
      <c r="CS10590" s="1"/>
      <c r="CT10590" s="1"/>
      <c r="CU10590" s="1"/>
      <c r="CV10590" s="1"/>
      <c r="CW10590" s="1"/>
      <c r="CX10590" s="1"/>
      <c r="CY10590" s="1"/>
      <c r="CZ10590" s="1"/>
      <c r="DA10590" s="1"/>
      <c r="DB10590" s="1"/>
      <c r="DC10590" s="1"/>
      <c r="DD10590" s="1"/>
      <c r="DE10590" s="1"/>
      <c r="DF10590" s="1"/>
      <c r="DG10590" s="1"/>
      <c r="DH10590" s="1"/>
      <c r="DI10590" s="1"/>
      <c r="DJ10590" s="1"/>
      <c r="DK10590" s="1"/>
      <c r="DL10590" s="1"/>
      <c r="DM10590" s="1"/>
      <c r="DN10590" s="1"/>
      <c r="DO10590" s="1"/>
    </row>
    <row r="10591" spans="1:119" s="2" customFormat="1">
      <c r="A10591" s="1"/>
      <c r="B10591" s="1"/>
      <c r="C10591" s="1"/>
      <c r="D10591" s="1"/>
      <c r="E10591" s="3"/>
      <c r="F10591" s="11"/>
      <c r="G10591" s="11"/>
      <c r="H10591" s="11"/>
      <c r="I10591" s="5"/>
      <c r="J10591" s="1"/>
      <c r="K10591" s="1"/>
      <c r="L10591" s="1"/>
      <c r="M10591" s="1"/>
      <c r="N10591" s="7"/>
      <c r="O10591" s="11"/>
      <c r="P10591" s="11"/>
      <c r="Q10591" s="11"/>
      <c r="R10591" s="8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  <c r="BR10591" s="1"/>
      <c r="BS10591" s="1"/>
      <c r="BT10591" s="1"/>
      <c r="BU10591" s="1"/>
      <c r="BV10591" s="1"/>
      <c r="BW10591" s="1"/>
      <c r="BX10591" s="1"/>
      <c r="BY10591" s="1"/>
      <c r="BZ10591" s="1"/>
      <c r="CA10591" s="1"/>
      <c r="CB10591" s="1"/>
      <c r="CC10591" s="1"/>
      <c r="CD10591" s="1"/>
      <c r="CE10591" s="1"/>
      <c r="CF10591" s="1"/>
      <c r="CG10591" s="1"/>
      <c r="CH10591" s="1"/>
      <c r="CI10591" s="1"/>
      <c r="CJ10591" s="1"/>
      <c r="CK10591" s="1"/>
      <c r="CL10591" s="1"/>
      <c r="CM10591" s="1"/>
      <c r="CN10591" s="1"/>
      <c r="CO10591" s="1"/>
      <c r="CP10591" s="1"/>
      <c r="CQ10591" s="1"/>
      <c r="CR10591" s="1"/>
      <c r="CS10591" s="1"/>
      <c r="CT10591" s="1"/>
      <c r="CU10591" s="1"/>
      <c r="CV10591" s="1"/>
      <c r="CW10591" s="1"/>
      <c r="CX10591" s="1"/>
      <c r="CY10591" s="1"/>
      <c r="CZ10591" s="1"/>
      <c r="DA10591" s="1"/>
      <c r="DB10591" s="1"/>
      <c r="DC10591" s="1"/>
      <c r="DD10591" s="1"/>
      <c r="DE10591" s="1"/>
      <c r="DF10591" s="1"/>
      <c r="DG10591" s="1"/>
      <c r="DH10591" s="1"/>
      <c r="DI10591" s="1"/>
      <c r="DJ10591" s="1"/>
      <c r="DK10591" s="1"/>
      <c r="DL10591" s="1"/>
      <c r="DM10591" s="1"/>
      <c r="DN10591" s="1"/>
      <c r="DO10591" s="1"/>
    </row>
    <row r="10592" spans="1:119" s="2" customFormat="1">
      <c r="A10592" s="1"/>
      <c r="B10592" s="1"/>
      <c r="C10592" s="1"/>
      <c r="D10592" s="1"/>
      <c r="E10592" s="3"/>
      <c r="F10592" s="11"/>
      <c r="G10592" s="11"/>
      <c r="H10592" s="11"/>
      <c r="I10592" s="5"/>
      <c r="J10592" s="1"/>
      <c r="K10592" s="1"/>
      <c r="L10592" s="1"/>
      <c r="M10592" s="1"/>
      <c r="N10592" s="7"/>
      <c r="O10592" s="11"/>
      <c r="P10592" s="11"/>
      <c r="Q10592" s="11"/>
      <c r="R10592" s="8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  <c r="BR10592" s="1"/>
      <c r="BS10592" s="1"/>
      <c r="BT10592" s="1"/>
      <c r="BU10592" s="1"/>
      <c r="BV10592" s="1"/>
      <c r="BW10592" s="1"/>
      <c r="BX10592" s="1"/>
      <c r="BY10592" s="1"/>
      <c r="BZ10592" s="1"/>
      <c r="CA10592" s="1"/>
      <c r="CB10592" s="1"/>
      <c r="CC10592" s="1"/>
      <c r="CD10592" s="1"/>
      <c r="CE10592" s="1"/>
      <c r="CF10592" s="1"/>
      <c r="CG10592" s="1"/>
      <c r="CH10592" s="1"/>
      <c r="CI10592" s="1"/>
      <c r="CJ10592" s="1"/>
      <c r="CK10592" s="1"/>
      <c r="CL10592" s="1"/>
      <c r="CM10592" s="1"/>
      <c r="CN10592" s="1"/>
      <c r="CO10592" s="1"/>
      <c r="CP10592" s="1"/>
      <c r="CQ10592" s="1"/>
      <c r="CR10592" s="1"/>
      <c r="CS10592" s="1"/>
      <c r="CT10592" s="1"/>
      <c r="CU10592" s="1"/>
      <c r="CV10592" s="1"/>
      <c r="CW10592" s="1"/>
      <c r="CX10592" s="1"/>
      <c r="CY10592" s="1"/>
      <c r="CZ10592" s="1"/>
      <c r="DA10592" s="1"/>
      <c r="DB10592" s="1"/>
      <c r="DC10592" s="1"/>
      <c r="DD10592" s="1"/>
      <c r="DE10592" s="1"/>
      <c r="DF10592" s="1"/>
      <c r="DG10592" s="1"/>
      <c r="DH10592" s="1"/>
      <c r="DI10592" s="1"/>
      <c r="DJ10592" s="1"/>
      <c r="DK10592" s="1"/>
      <c r="DL10592" s="1"/>
      <c r="DM10592" s="1"/>
      <c r="DN10592" s="1"/>
      <c r="DO10592" s="1"/>
    </row>
    <row r="10593" spans="1:119" s="2" customFormat="1">
      <c r="A10593" s="1"/>
      <c r="B10593" s="1"/>
      <c r="C10593" s="1"/>
      <c r="D10593" s="1"/>
      <c r="E10593" s="3"/>
      <c r="F10593" s="11"/>
      <c r="G10593" s="11"/>
      <c r="H10593" s="11"/>
      <c r="I10593" s="5"/>
      <c r="J10593" s="1"/>
      <c r="K10593" s="1"/>
      <c r="L10593" s="1"/>
      <c r="M10593" s="1"/>
      <c r="N10593" s="7"/>
      <c r="O10593" s="11"/>
      <c r="P10593" s="11"/>
      <c r="Q10593" s="11"/>
      <c r="R10593" s="8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  <c r="BR10593" s="1"/>
      <c r="BS10593" s="1"/>
      <c r="BT10593" s="1"/>
      <c r="BU10593" s="1"/>
      <c r="BV10593" s="1"/>
      <c r="BW10593" s="1"/>
      <c r="BX10593" s="1"/>
      <c r="BY10593" s="1"/>
      <c r="BZ10593" s="1"/>
      <c r="CA10593" s="1"/>
      <c r="CB10593" s="1"/>
      <c r="CC10593" s="1"/>
      <c r="CD10593" s="1"/>
      <c r="CE10593" s="1"/>
      <c r="CF10593" s="1"/>
      <c r="CG10593" s="1"/>
      <c r="CH10593" s="1"/>
      <c r="CI10593" s="1"/>
      <c r="CJ10593" s="1"/>
      <c r="CK10593" s="1"/>
      <c r="CL10593" s="1"/>
      <c r="CM10593" s="1"/>
      <c r="CN10593" s="1"/>
      <c r="CO10593" s="1"/>
      <c r="CP10593" s="1"/>
      <c r="CQ10593" s="1"/>
      <c r="CR10593" s="1"/>
      <c r="CS10593" s="1"/>
      <c r="CT10593" s="1"/>
      <c r="CU10593" s="1"/>
      <c r="CV10593" s="1"/>
      <c r="CW10593" s="1"/>
      <c r="CX10593" s="1"/>
      <c r="CY10593" s="1"/>
      <c r="CZ10593" s="1"/>
      <c r="DA10593" s="1"/>
      <c r="DB10593" s="1"/>
      <c r="DC10593" s="1"/>
      <c r="DD10593" s="1"/>
      <c r="DE10593" s="1"/>
      <c r="DF10593" s="1"/>
      <c r="DG10593" s="1"/>
      <c r="DH10593" s="1"/>
      <c r="DI10593" s="1"/>
      <c r="DJ10593" s="1"/>
      <c r="DK10593" s="1"/>
      <c r="DL10593" s="1"/>
      <c r="DM10593" s="1"/>
      <c r="DN10593" s="1"/>
      <c r="DO10593" s="1"/>
    </row>
    <row r="10594" spans="1:119" s="2" customFormat="1">
      <c r="A10594" s="1"/>
      <c r="B10594" s="1"/>
      <c r="C10594" s="1"/>
      <c r="D10594" s="1"/>
      <c r="E10594" s="3"/>
      <c r="F10594" s="11"/>
      <c r="G10594" s="11"/>
      <c r="H10594" s="11"/>
      <c r="I10594" s="5"/>
      <c r="J10594" s="1"/>
      <c r="K10594" s="1"/>
      <c r="L10594" s="1"/>
      <c r="M10594" s="1"/>
      <c r="N10594" s="7"/>
      <c r="O10594" s="11"/>
      <c r="P10594" s="11"/>
      <c r="Q10594" s="11"/>
      <c r="R10594" s="8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  <c r="BR10594" s="1"/>
      <c r="BS10594" s="1"/>
      <c r="BT10594" s="1"/>
      <c r="BU10594" s="1"/>
      <c r="BV10594" s="1"/>
      <c r="BW10594" s="1"/>
      <c r="BX10594" s="1"/>
      <c r="BY10594" s="1"/>
      <c r="BZ10594" s="1"/>
      <c r="CA10594" s="1"/>
      <c r="CB10594" s="1"/>
      <c r="CC10594" s="1"/>
      <c r="CD10594" s="1"/>
      <c r="CE10594" s="1"/>
      <c r="CF10594" s="1"/>
      <c r="CG10594" s="1"/>
      <c r="CH10594" s="1"/>
      <c r="CI10594" s="1"/>
      <c r="CJ10594" s="1"/>
      <c r="CK10594" s="1"/>
      <c r="CL10594" s="1"/>
      <c r="CM10594" s="1"/>
      <c r="CN10594" s="1"/>
      <c r="CO10594" s="1"/>
      <c r="CP10594" s="1"/>
      <c r="CQ10594" s="1"/>
      <c r="CR10594" s="1"/>
      <c r="CS10594" s="1"/>
      <c r="CT10594" s="1"/>
      <c r="CU10594" s="1"/>
      <c r="CV10594" s="1"/>
      <c r="CW10594" s="1"/>
      <c r="CX10594" s="1"/>
      <c r="CY10594" s="1"/>
      <c r="CZ10594" s="1"/>
      <c r="DA10594" s="1"/>
      <c r="DB10594" s="1"/>
      <c r="DC10594" s="1"/>
      <c r="DD10594" s="1"/>
      <c r="DE10594" s="1"/>
      <c r="DF10594" s="1"/>
      <c r="DG10594" s="1"/>
      <c r="DH10594" s="1"/>
      <c r="DI10594" s="1"/>
      <c r="DJ10594" s="1"/>
      <c r="DK10594" s="1"/>
      <c r="DL10594" s="1"/>
      <c r="DM10594" s="1"/>
      <c r="DN10594" s="1"/>
      <c r="DO10594" s="1"/>
    </row>
    <row r="10595" spans="1:119" s="2" customFormat="1">
      <c r="A10595" s="1"/>
      <c r="B10595" s="1"/>
      <c r="C10595" s="1"/>
      <c r="D10595" s="1"/>
      <c r="E10595" s="3"/>
      <c r="F10595" s="11"/>
      <c r="G10595" s="11"/>
      <c r="H10595" s="11"/>
      <c r="I10595" s="5"/>
      <c r="J10595" s="1"/>
      <c r="K10595" s="1"/>
      <c r="L10595" s="1"/>
      <c r="M10595" s="1"/>
      <c r="N10595" s="7"/>
      <c r="O10595" s="11"/>
      <c r="P10595" s="11"/>
      <c r="Q10595" s="11"/>
      <c r="R10595" s="8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  <c r="BR10595" s="1"/>
      <c r="BS10595" s="1"/>
      <c r="BT10595" s="1"/>
      <c r="BU10595" s="1"/>
      <c r="BV10595" s="1"/>
      <c r="BW10595" s="1"/>
      <c r="BX10595" s="1"/>
      <c r="BY10595" s="1"/>
      <c r="BZ10595" s="1"/>
      <c r="CA10595" s="1"/>
      <c r="CB10595" s="1"/>
      <c r="CC10595" s="1"/>
      <c r="CD10595" s="1"/>
      <c r="CE10595" s="1"/>
      <c r="CF10595" s="1"/>
      <c r="CG10595" s="1"/>
      <c r="CH10595" s="1"/>
      <c r="CI10595" s="1"/>
      <c r="CJ10595" s="1"/>
      <c r="CK10595" s="1"/>
      <c r="CL10595" s="1"/>
      <c r="CM10595" s="1"/>
      <c r="CN10595" s="1"/>
      <c r="CO10595" s="1"/>
      <c r="CP10595" s="1"/>
      <c r="CQ10595" s="1"/>
      <c r="CR10595" s="1"/>
      <c r="CS10595" s="1"/>
      <c r="CT10595" s="1"/>
      <c r="CU10595" s="1"/>
      <c r="CV10595" s="1"/>
      <c r="CW10595" s="1"/>
      <c r="CX10595" s="1"/>
      <c r="CY10595" s="1"/>
      <c r="CZ10595" s="1"/>
      <c r="DA10595" s="1"/>
      <c r="DB10595" s="1"/>
      <c r="DC10595" s="1"/>
      <c r="DD10595" s="1"/>
      <c r="DE10595" s="1"/>
      <c r="DF10595" s="1"/>
      <c r="DG10595" s="1"/>
      <c r="DH10595" s="1"/>
      <c r="DI10595" s="1"/>
      <c r="DJ10595" s="1"/>
      <c r="DK10595" s="1"/>
      <c r="DL10595" s="1"/>
      <c r="DM10595" s="1"/>
      <c r="DN10595" s="1"/>
      <c r="DO10595" s="1"/>
    </row>
    <row r="10596" spans="1:119" s="2" customFormat="1">
      <c r="A10596" s="1"/>
      <c r="B10596" s="1"/>
      <c r="C10596" s="1"/>
      <c r="D10596" s="1"/>
      <c r="E10596" s="3"/>
      <c r="F10596" s="11"/>
      <c r="G10596" s="11"/>
      <c r="H10596" s="11"/>
      <c r="I10596" s="5"/>
      <c r="J10596" s="1"/>
      <c r="K10596" s="1"/>
      <c r="L10596" s="1"/>
      <c r="M10596" s="1"/>
      <c r="N10596" s="7"/>
      <c r="O10596" s="11"/>
      <c r="P10596" s="11"/>
      <c r="Q10596" s="11"/>
      <c r="R10596" s="8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  <c r="BR10596" s="1"/>
      <c r="BS10596" s="1"/>
      <c r="BT10596" s="1"/>
      <c r="BU10596" s="1"/>
      <c r="BV10596" s="1"/>
      <c r="BW10596" s="1"/>
      <c r="BX10596" s="1"/>
      <c r="BY10596" s="1"/>
      <c r="BZ10596" s="1"/>
      <c r="CA10596" s="1"/>
      <c r="CB10596" s="1"/>
      <c r="CC10596" s="1"/>
      <c r="CD10596" s="1"/>
      <c r="CE10596" s="1"/>
      <c r="CF10596" s="1"/>
      <c r="CG10596" s="1"/>
      <c r="CH10596" s="1"/>
      <c r="CI10596" s="1"/>
      <c r="CJ10596" s="1"/>
      <c r="CK10596" s="1"/>
      <c r="CL10596" s="1"/>
      <c r="CM10596" s="1"/>
      <c r="CN10596" s="1"/>
      <c r="CO10596" s="1"/>
      <c r="CP10596" s="1"/>
      <c r="CQ10596" s="1"/>
      <c r="CR10596" s="1"/>
      <c r="CS10596" s="1"/>
      <c r="CT10596" s="1"/>
      <c r="CU10596" s="1"/>
      <c r="CV10596" s="1"/>
      <c r="CW10596" s="1"/>
      <c r="CX10596" s="1"/>
      <c r="CY10596" s="1"/>
      <c r="CZ10596" s="1"/>
      <c r="DA10596" s="1"/>
      <c r="DB10596" s="1"/>
      <c r="DC10596" s="1"/>
      <c r="DD10596" s="1"/>
      <c r="DE10596" s="1"/>
      <c r="DF10596" s="1"/>
      <c r="DG10596" s="1"/>
      <c r="DH10596" s="1"/>
      <c r="DI10596" s="1"/>
      <c r="DJ10596" s="1"/>
      <c r="DK10596" s="1"/>
      <c r="DL10596" s="1"/>
      <c r="DM10596" s="1"/>
      <c r="DN10596" s="1"/>
      <c r="DO10596" s="1"/>
    </row>
    <row r="10597" spans="1:119" s="2" customFormat="1">
      <c r="A10597" s="1"/>
      <c r="B10597" s="1"/>
      <c r="C10597" s="1"/>
      <c r="D10597" s="1"/>
      <c r="E10597" s="3"/>
      <c r="F10597" s="11"/>
      <c r="G10597" s="11"/>
      <c r="H10597" s="11"/>
      <c r="I10597" s="5"/>
      <c r="J10597" s="1"/>
      <c r="K10597" s="1"/>
      <c r="L10597" s="1"/>
      <c r="M10597" s="1"/>
      <c r="N10597" s="7"/>
      <c r="O10597" s="11"/>
      <c r="P10597" s="11"/>
      <c r="Q10597" s="11"/>
      <c r="R10597" s="8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  <c r="BR10597" s="1"/>
      <c r="BS10597" s="1"/>
      <c r="BT10597" s="1"/>
      <c r="BU10597" s="1"/>
      <c r="BV10597" s="1"/>
      <c r="BW10597" s="1"/>
      <c r="BX10597" s="1"/>
      <c r="BY10597" s="1"/>
      <c r="BZ10597" s="1"/>
      <c r="CA10597" s="1"/>
      <c r="CB10597" s="1"/>
      <c r="CC10597" s="1"/>
      <c r="CD10597" s="1"/>
      <c r="CE10597" s="1"/>
      <c r="CF10597" s="1"/>
      <c r="CG10597" s="1"/>
      <c r="CH10597" s="1"/>
      <c r="CI10597" s="1"/>
      <c r="CJ10597" s="1"/>
      <c r="CK10597" s="1"/>
      <c r="CL10597" s="1"/>
      <c r="CM10597" s="1"/>
      <c r="CN10597" s="1"/>
      <c r="CO10597" s="1"/>
      <c r="CP10597" s="1"/>
      <c r="CQ10597" s="1"/>
      <c r="CR10597" s="1"/>
      <c r="CS10597" s="1"/>
      <c r="CT10597" s="1"/>
      <c r="CU10597" s="1"/>
      <c r="CV10597" s="1"/>
      <c r="CW10597" s="1"/>
      <c r="CX10597" s="1"/>
      <c r="CY10597" s="1"/>
      <c r="CZ10597" s="1"/>
      <c r="DA10597" s="1"/>
      <c r="DB10597" s="1"/>
      <c r="DC10597" s="1"/>
      <c r="DD10597" s="1"/>
      <c r="DE10597" s="1"/>
      <c r="DF10597" s="1"/>
      <c r="DG10597" s="1"/>
      <c r="DH10597" s="1"/>
      <c r="DI10597" s="1"/>
      <c r="DJ10597" s="1"/>
      <c r="DK10597" s="1"/>
      <c r="DL10597" s="1"/>
      <c r="DM10597" s="1"/>
      <c r="DN10597" s="1"/>
      <c r="DO10597" s="1"/>
    </row>
    <row r="10598" spans="1:119" s="2" customFormat="1">
      <c r="A10598" s="1"/>
      <c r="B10598" s="1"/>
      <c r="C10598" s="1"/>
      <c r="D10598" s="1"/>
      <c r="E10598" s="3"/>
      <c r="F10598" s="11"/>
      <c r="G10598" s="11"/>
      <c r="H10598" s="11"/>
      <c r="I10598" s="5"/>
      <c r="J10598" s="1"/>
      <c r="K10598" s="1"/>
      <c r="L10598" s="1"/>
      <c r="M10598" s="1"/>
      <c r="N10598" s="7"/>
      <c r="O10598" s="11"/>
      <c r="P10598" s="11"/>
      <c r="Q10598" s="11"/>
      <c r="R10598" s="8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  <c r="BR10598" s="1"/>
      <c r="BS10598" s="1"/>
      <c r="BT10598" s="1"/>
      <c r="BU10598" s="1"/>
      <c r="BV10598" s="1"/>
      <c r="BW10598" s="1"/>
      <c r="BX10598" s="1"/>
      <c r="BY10598" s="1"/>
      <c r="BZ10598" s="1"/>
      <c r="CA10598" s="1"/>
      <c r="CB10598" s="1"/>
      <c r="CC10598" s="1"/>
      <c r="CD10598" s="1"/>
      <c r="CE10598" s="1"/>
      <c r="CF10598" s="1"/>
      <c r="CG10598" s="1"/>
      <c r="CH10598" s="1"/>
      <c r="CI10598" s="1"/>
      <c r="CJ10598" s="1"/>
      <c r="CK10598" s="1"/>
      <c r="CL10598" s="1"/>
      <c r="CM10598" s="1"/>
      <c r="CN10598" s="1"/>
      <c r="CO10598" s="1"/>
      <c r="CP10598" s="1"/>
      <c r="CQ10598" s="1"/>
      <c r="CR10598" s="1"/>
      <c r="CS10598" s="1"/>
      <c r="CT10598" s="1"/>
      <c r="CU10598" s="1"/>
      <c r="CV10598" s="1"/>
      <c r="CW10598" s="1"/>
      <c r="CX10598" s="1"/>
      <c r="CY10598" s="1"/>
      <c r="CZ10598" s="1"/>
      <c r="DA10598" s="1"/>
      <c r="DB10598" s="1"/>
      <c r="DC10598" s="1"/>
      <c r="DD10598" s="1"/>
      <c r="DE10598" s="1"/>
      <c r="DF10598" s="1"/>
      <c r="DG10598" s="1"/>
      <c r="DH10598" s="1"/>
      <c r="DI10598" s="1"/>
      <c r="DJ10598" s="1"/>
      <c r="DK10598" s="1"/>
      <c r="DL10598" s="1"/>
      <c r="DM10598" s="1"/>
      <c r="DN10598" s="1"/>
      <c r="DO10598" s="1"/>
    </row>
    <row r="10599" spans="1:119" s="2" customFormat="1">
      <c r="A10599" s="1"/>
      <c r="B10599" s="1"/>
      <c r="C10599" s="1"/>
      <c r="D10599" s="1"/>
      <c r="E10599" s="3"/>
      <c r="F10599" s="11"/>
      <c r="G10599" s="11"/>
      <c r="H10599" s="11"/>
      <c r="I10599" s="5"/>
      <c r="J10599" s="1"/>
      <c r="K10599" s="1"/>
      <c r="L10599" s="1"/>
      <c r="M10599" s="1"/>
      <c r="N10599" s="7"/>
      <c r="O10599" s="11"/>
      <c r="P10599" s="11"/>
      <c r="Q10599" s="11"/>
      <c r="R10599" s="8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  <c r="BR10599" s="1"/>
      <c r="BS10599" s="1"/>
      <c r="BT10599" s="1"/>
      <c r="BU10599" s="1"/>
      <c r="BV10599" s="1"/>
      <c r="BW10599" s="1"/>
      <c r="BX10599" s="1"/>
      <c r="BY10599" s="1"/>
      <c r="BZ10599" s="1"/>
      <c r="CA10599" s="1"/>
      <c r="CB10599" s="1"/>
      <c r="CC10599" s="1"/>
      <c r="CD10599" s="1"/>
      <c r="CE10599" s="1"/>
      <c r="CF10599" s="1"/>
      <c r="CG10599" s="1"/>
      <c r="CH10599" s="1"/>
      <c r="CI10599" s="1"/>
      <c r="CJ10599" s="1"/>
      <c r="CK10599" s="1"/>
      <c r="CL10599" s="1"/>
      <c r="CM10599" s="1"/>
      <c r="CN10599" s="1"/>
      <c r="CO10599" s="1"/>
      <c r="CP10599" s="1"/>
      <c r="CQ10599" s="1"/>
      <c r="CR10599" s="1"/>
      <c r="CS10599" s="1"/>
      <c r="CT10599" s="1"/>
      <c r="CU10599" s="1"/>
      <c r="CV10599" s="1"/>
      <c r="CW10599" s="1"/>
      <c r="CX10599" s="1"/>
      <c r="CY10599" s="1"/>
      <c r="CZ10599" s="1"/>
      <c r="DA10599" s="1"/>
      <c r="DB10599" s="1"/>
      <c r="DC10599" s="1"/>
      <c r="DD10599" s="1"/>
      <c r="DE10599" s="1"/>
      <c r="DF10599" s="1"/>
      <c r="DG10599" s="1"/>
      <c r="DH10599" s="1"/>
      <c r="DI10599" s="1"/>
      <c r="DJ10599" s="1"/>
      <c r="DK10599" s="1"/>
      <c r="DL10599" s="1"/>
      <c r="DM10599" s="1"/>
      <c r="DN10599" s="1"/>
      <c r="DO10599" s="1"/>
    </row>
    <row r="10600" spans="1:119" s="2" customFormat="1">
      <c r="A10600" s="1"/>
      <c r="B10600" s="1"/>
      <c r="C10600" s="1"/>
      <c r="D10600" s="1"/>
      <c r="E10600" s="3"/>
      <c r="F10600" s="11"/>
      <c r="G10600" s="11"/>
      <c r="H10600" s="11"/>
      <c r="I10600" s="5"/>
      <c r="J10600" s="1"/>
      <c r="K10600" s="1"/>
      <c r="L10600" s="1"/>
      <c r="M10600" s="1"/>
      <c r="N10600" s="7"/>
      <c r="O10600" s="11"/>
      <c r="P10600" s="11"/>
      <c r="Q10600" s="11"/>
      <c r="R10600" s="8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  <c r="BR10600" s="1"/>
      <c r="BS10600" s="1"/>
      <c r="BT10600" s="1"/>
      <c r="BU10600" s="1"/>
      <c r="BV10600" s="1"/>
      <c r="BW10600" s="1"/>
      <c r="BX10600" s="1"/>
      <c r="BY10600" s="1"/>
      <c r="BZ10600" s="1"/>
      <c r="CA10600" s="1"/>
      <c r="CB10600" s="1"/>
      <c r="CC10600" s="1"/>
      <c r="CD10600" s="1"/>
      <c r="CE10600" s="1"/>
      <c r="CF10600" s="1"/>
      <c r="CG10600" s="1"/>
      <c r="CH10600" s="1"/>
      <c r="CI10600" s="1"/>
      <c r="CJ10600" s="1"/>
      <c r="CK10600" s="1"/>
      <c r="CL10600" s="1"/>
      <c r="CM10600" s="1"/>
      <c r="CN10600" s="1"/>
      <c r="CO10600" s="1"/>
      <c r="CP10600" s="1"/>
      <c r="CQ10600" s="1"/>
      <c r="CR10600" s="1"/>
      <c r="CS10600" s="1"/>
      <c r="CT10600" s="1"/>
      <c r="CU10600" s="1"/>
      <c r="CV10600" s="1"/>
      <c r="CW10600" s="1"/>
      <c r="CX10600" s="1"/>
      <c r="CY10600" s="1"/>
      <c r="CZ10600" s="1"/>
      <c r="DA10600" s="1"/>
      <c r="DB10600" s="1"/>
      <c r="DC10600" s="1"/>
      <c r="DD10600" s="1"/>
      <c r="DE10600" s="1"/>
      <c r="DF10600" s="1"/>
      <c r="DG10600" s="1"/>
      <c r="DH10600" s="1"/>
      <c r="DI10600" s="1"/>
      <c r="DJ10600" s="1"/>
      <c r="DK10600" s="1"/>
      <c r="DL10600" s="1"/>
      <c r="DM10600" s="1"/>
      <c r="DN10600" s="1"/>
      <c r="DO10600" s="1"/>
    </row>
    <row r="10601" spans="1:119" s="2" customFormat="1">
      <c r="A10601" s="1"/>
      <c r="B10601" s="1"/>
      <c r="C10601" s="1"/>
      <c r="D10601" s="1"/>
      <c r="E10601" s="3"/>
      <c r="F10601" s="11"/>
      <c r="G10601" s="11"/>
      <c r="H10601" s="11"/>
      <c r="I10601" s="5"/>
      <c r="J10601" s="1"/>
      <c r="K10601" s="1"/>
      <c r="L10601" s="1"/>
      <c r="M10601" s="1"/>
      <c r="N10601" s="7"/>
      <c r="O10601" s="11"/>
      <c r="P10601" s="11"/>
      <c r="Q10601" s="11"/>
      <c r="R10601" s="8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  <c r="BR10601" s="1"/>
      <c r="BS10601" s="1"/>
      <c r="BT10601" s="1"/>
      <c r="BU10601" s="1"/>
      <c r="BV10601" s="1"/>
      <c r="BW10601" s="1"/>
      <c r="BX10601" s="1"/>
      <c r="BY10601" s="1"/>
      <c r="BZ10601" s="1"/>
      <c r="CA10601" s="1"/>
      <c r="CB10601" s="1"/>
      <c r="CC10601" s="1"/>
      <c r="CD10601" s="1"/>
      <c r="CE10601" s="1"/>
      <c r="CF10601" s="1"/>
      <c r="CG10601" s="1"/>
      <c r="CH10601" s="1"/>
      <c r="CI10601" s="1"/>
      <c r="CJ10601" s="1"/>
      <c r="CK10601" s="1"/>
      <c r="CL10601" s="1"/>
      <c r="CM10601" s="1"/>
      <c r="CN10601" s="1"/>
      <c r="CO10601" s="1"/>
      <c r="CP10601" s="1"/>
      <c r="CQ10601" s="1"/>
      <c r="CR10601" s="1"/>
      <c r="CS10601" s="1"/>
      <c r="CT10601" s="1"/>
      <c r="CU10601" s="1"/>
      <c r="CV10601" s="1"/>
      <c r="CW10601" s="1"/>
      <c r="CX10601" s="1"/>
      <c r="CY10601" s="1"/>
      <c r="CZ10601" s="1"/>
      <c r="DA10601" s="1"/>
      <c r="DB10601" s="1"/>
      <c r="DC10601" s="1"/>
      <c r="DD10601" s="1"/>
      <c r="DE10601" s="1"/>
      <c r="DF10601" s="1"/>
      <c r="DG10601" s="1"/>
      <c r="DH10601" s="1"/>
      <c r="DI10601" s="1"/>
      <c r="DJ10601" s="1"/>
      <c r="DK10601" s="1"/>
      <c r="DL10601" s="1"/>
      <c r="DM10601" s="1"/>
      <c r="DN10601" s="1"/>
      <c r="DO10601" s="1"/>
    </row>
    <row r="10602" spans="1:119" s="2" customFormat="1">
      <c r="A10602" s="1"/>
      <c r="B10602" s="1"/>
      <c r="C10602" s="1"/>
      <c r="D10602" s="1"/>
      <c r="E10602" s="3"/>
      <c r="F10602" s="11"/>
      <c r="G10602" s="11"/>
      <c r="H10602" s="11"/>
      <c r="I10602" s="5"/>
      <c r="J10602" s="1"/>
      <c r="K10602" s="1"/>
      <c r="L10602" s="1"/>
      <c r="M10602" s="1"/>
      <c r="N10602" s="7"/>
      <c r="O10602" s="11"/>
      <c r="P10602" s="11"/>
      <c r="Q10602" s="11"/>
      <c r="R10602" s="8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  <c r="BR10602" s="1"/>
      <c r="BS10602" s="1"/>
      <c r="BT10602" s="1"/>
      <c r="BU10602" s="1"/>
      <c r="BV10602" s="1"/>
      <c r="BW10602" s="1"/>
      <c r="BX10602" s="1"/>
      <c r="BY10602" s="1"/>
      <c r="BZ10602" s="1"/>
      <c r="CA10602" s="1"/>
      <c r="CB10602" s="1"/>
      <c r="CC10602" s="1"/>
      <c r="CD10602" s="1"/>
      <c r="CE10602" s="1"/>
      <c r="CF10602" s="1"/>
      <c r="CG10602" s="1"/>
      <c r="CH10602" s="1"/>
      <c r="CI10602" s="1"/>
      <c r="CJ10602" s="1"/>
      <c r="CK10602" s="1"/>
      <c r="CL10602" s="1"/>
      <c r="CM10602" s="1"/>
      <c r="CN10602" s="1"/>
      <c r="CO10602" s="1"/>
      <c r="CP10602" s="1"/>
      <c r="CQ10602" s="1"/>
      <c r="CR10602" s="1"/>
      <c r="CS10602" s="1"/>
      <c r="CT10602" s="1"/>
      <c r="CU10602" s="1"/>
      <c r="CV10602" s="1"/>
      <c r="CW10602" s="1"/>
      <c r="CX10602" s="1"/>
      <c r="CY10602" s="1"/>
      <c r="CZ10602" s="1"/>
      <c r="DA10602" s="1"/>
      <c r="DB10602" s="1"/>
      <c r="DC10602" s="1"/>
      <c r="DD10602" s="1"/>
      <c r="DE10602" s="1"/>
      <c r="DF10602" s="1"/>
      <c r="DG10602" s="1"/>
      <c r="DH10602" s="1"/>
      <c r="DI10602" s="1"/>
      <c r="DJ10602" s="1"/>
      <c r="DK10602" s="1"/>
      <c r="DL10602" s="1"/>
      <c r="DM10602" s="1"/>
      <c r="DN10602" s="1"/>
      <c r="DO10602" s="1"/>
    </row>
    <row r="10603" spans="1:119" s="2" customFormat="1">
      <c r="A10603" s="1"/>
      <c r="B10603" s="1"/>
      <c r="C10603" s="1"/>
      <c r="D10603" s="1"/>
      <c r="E10603" s="3"/>
      <c r="F10603" s="11"/>
      <c r="G10603" s="11"/>
      <c r="H10603" s="11"/>
      <c r="I10603" s="5"/>
      <c r="J10603" s="1"/>
      <c r="K10603" s="1"/>
      <c r="L10603" s="1"/>
      <c r="M10603" s="1"/>
      <c r="N10603" s="7"/>
      <c r="O10603" s="11"/>
      <c r="P10603" s="11"/>
      <c r="Q10603" s="11"/>
      <c r="R10603" s="8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  <c r="BR10603" s="1"/>
      <c r="BS10603" s="1"/>
      <c r="BT10603" s="1"/>
      <c r="BU10603" s="1"/>
      <c r="BV10603" s="1"/>
      <c r="BW10603" s="1"/>
      <c r="BX10603" s="1"/>
      <c r="BY10603" s="1"/>
      <c r="BZ10603" s="1"/>
      <c r="CA10603" s="1"/>
      <c r="CB10603" s="1"/>
      <c r="CC10603" s="1"/>
      <c r="CD10603" s="1"/>
      <c r="CE10603" s="1"/>
      <c r="CF10603" s="1"/>
      <c r="CG10603" s="1"/>
      <c r="CH10603" s="1"/>
      <c r="CI10603" s="1"/>
      <c r="CJ10603" s="1"/>
      <c r="CK10603" s="1"/>
      <c r="CL10603" s="1"/>
      <c r="CM10603" s="1"/>
      <c r="CN10603" s="1"/>
      <c r="CO10603" s="1"/>
      <c r="CP10603" s="1"/>
      <c r="CQ10603" s="1"/>
      <c r="CR10603" s="1"/>
      <c r="CS10603" s="1"/>
      <c r="CT10603" s="1"/>
      <c r="CU10603" s="1"/>
      <c r="CV10603" s="1"/>
      <c r="CW10603" s="1"/>
      <c r="CX10603" s="1"/>
      <c r="CY10603" s="1"/>
      <c r="CZ10603" s="1"/>
      <c r="DA10603" s="1"/>
      <c r="DB10603" s="1"/>
      <c r="DC10603" s="1"/>
      <c r="DD10603" s="1"/>
      <c r="DE10603" s="1"/>
      <c r="DF10603" s="1"/>
      <c r="DG10603" s="1"/>
      <c r="DH10603" s="1"/>
      <c r="DI10603" s="1"/>
      <c r="DJ10603" s="1"/>
      <c r="DK10603" s="1"/>
      <c r="DL10603" s="1"/>
      <c r="DM10603" s="1"/>
      <c r="DN10603" s="1"/>
      <c r="DO10603" s="1"/>
    </row>
    <row r="10604" spans="1:119" s="2" customFormat="1">
      <c r="A10604" s="1"/>
      <c r="B10604" s="1"/>
      <c r="C10604" s="1"/>
      <c r="D10604" s="1"/>
      <c r="E10604" s="3"/>
      <c r="F10604" s="11"/>
      <c r="G10604" s="11"/>
      <c r="H10604" s="11"/>
      <c r="I10604" s="5"/>
      <c r="J10604" s="1"/>
      <c r="K10604" s="1"/>
      <c r="L10604" s="1"/>
      <c r="M10604" s="1"/>
      <c r="N10604" s="7"/>
      <c r="O10604" s="11"/>
      <c r="P10604" s="11"/>
      <c r="Q10604" s="11"/>
      <c r="R10604" s="8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  <c r="BR10604" s="1"/>
      <c r="BS10604" s="1"/>
      <c r="BT10604" s="1"/>
      <c r="BU10604" s="1"/>
      <c r="BV10604" s="1"/>
      <c r="BW10604" s="1"/>
      <c r="BX10604" s="1"/>
      <c r="BY10604" s="1"/>
      <c r="BZ10604" s="1"/>
      <c r="CA10604" s="1"/>
      <c r="CB10604" s="1"/>
      <c r="CC10604" s="1"/>
      <c r="CD10604" s="1"/>
      <c r="CE10604" s="1"/>
      <c r="CF10604" s="1"/>
      <c r="CG10604" s="1"/>
      <c r="CH10604" s="1"/>
      <c r="CI10604" s="1"/>
      <c r="CJ10604" s="1"/>
      <c r="CK10604" s="1"/>
      <c r="CL10604" s="1"/>
      <c r="CM10604" s="1"/>
      <c r="CN10604" s="1"/>
      <c r="CO10604" s="1"/>
      <c r="CP10604" s="1"/>
      <c r="CQ10604" s="1"/>
      <c r="CR10604" s="1"/>
      <c r="CS10604" s="1"/>
      <c r="CT10604" s="1"/>
      <c r="CU10604" s="1"/>
      <c r="CV10604" s="1"/>
      <c r="CW10604" s="1"/>
      <c r="CX10604" s="1"/>
      <c r="CY10604" s="1"/>
      <c r="CZ10604" s="1"/>
      <c r="DA10604" s="1"/>
      <c r="DB10604" s="1"/>
      <c r="DC10604" s="1"/>
      <c r="DD10604" s="1"/>
      <c r="DE10604" s="1"/>
      <c r="DF10604" s="1"/>
      <c r="DG10604" s="1"/>
      <c r="DH10604" s="1"/>
      <c r="DI10604" s="1"/>
      <c r="DJ10604" s="1"/>
      <c r="DK10604" s="1"/>
      <c r="DL10604" s="1"/>
      <c r="DM10604" s="1"/>
      <c r="DN10604" s="1"/>
      <c r="DO10604" s="1"/>
    </row>
    <row r="10605" spans="1:119" s="2" customFormat="1">
      <c r="A10605" s="1"/>
      <c r="B10605" s="1"/>
      <c r="C10605" s="1"/>
      <c r="D10605" s="1"/>
      <c r="E10605" s="3"/>
      <c r="F10605" s="11"/>
      <c r="G10605" s="11"/>
      <c r="H10605" s="11"/>
      <c r="I10605" s="5"/>
      <c r="J10605" s="1"/>
      <c r="K10605" s="1"/>
      <c r="L10605" s="1"/>
      <c r="M10605" s="1"/>
      <c r="N10605" s="7"/>
      <c r="O10605" s="11"/>
      <c r="P10605" s="11"/>
      <c r="Q10605" s="11"/>
      <c r="R10605" s="8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  <c r="BR10605" s="1"/>
      <c r="BS10605" s="1"/>
      <c r="BT10605" s="1"/>
      <c r="BU10605" s="1"/>
      <c r="BV10605" s="1"/>
      <c r="BW10605" s="1"/>
      <c r="BX10605" s="1"/>
      <c r="BY10605" s="1"/>
      <c r="BZ10605" s="1"/>
      <c r="CA10605" s="1"/>
      <c r="CB10605" s="1"/>
      <c r="CC10605" s="1"/>
      <c r="CD10605" s="1"/>
      <c r="CE10605" s="1"/>
      <c r="CF10605" s="1"/>
      <c r="CG10605" s="1"/>
      <c r="CH10605" s="1"/>
      <c r="CI10605" s="1"/>
      <c r="CJ10605" s="1"/>
      <c r="CK10605" s="1"/>
      <c r="CL10605" s="1"/>
      <c r="CM10605" s="1"/>
      <c r="CN10605" s="1"/>
      <c r="CO10605" s="1"/>
      <c r="CP10605" s="1"/>
      <c r="CQ10605" s="1"/>
      <c r="CR10605" s="1"/>
      <c r="CS10605" s="1"/>
      <c r="CT10605" s="1"/>
      <c r="CU10605" s="1"/>
      <c r="CV10605" s="1"/>
      <c r="CW10605" s="1"/>
      <c r="CX10605" s="1"/>
      <c r="CY10605" s="1"/>
      <c r="CZ10605" s="1"/>
      <c r="DA10605" s="1"/>
      <c r="DB10605" s="1"/>
      <c r="DC10605" s="1"/>
      <c r="DD10605" s="1"/>
      <c r="DE10605" s="1"/>
      <c r="DF10605" s="1"/>
      <c r="DG10605" s="1"/>
      <c r="DH10605" s="1"/>
      <c r="DI10605" s="1"/>
      <c r="DJ10605" s="1"/>
      <c r="DK10605" s="1"/>
      <c r="DL10605" s="1"/>
      <c r="DM10605" s="1"/>
      <c r="DN10605" s="1"/>
      <c r="DO10605" s="1"/>
    </row>
    <row r="10606" spans="1:119" s="2" customFormat="1">
      <c r="A10606" s="1"/>
      <c r="B10606" s="1"/>
      <c r="C10606" s="1"/>
      <c r="D10606" s="1"/>
      <c r="E10606" s="3"/>
      <c r="F10606" s="11"/>
      <c r="G10606" s="11"/>
      <c r="H10606" s="11"/>
      <c r="I10606" s="5"/>
      <c r="J10606" s="1"/>
      <c r="K10606" s="1"/>
      <c r="L10606" s="1"/>
      <c r="M10606" s="1"/>
      <c r="N10606" s="7"/>
      <c r="O10606" s="11"/>
      <c r="P10606" s="11"/>
      <c r="Q10606" s="11"/>
      <c r="R10606" s="8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  <c r="BR10606" s="1"/>
      <c r="BS10606" s="1"/>
      <c r="BT10606" s="1"/>
      <c r="BU10606" s="1"/>
      <c r="BV10606" s="1"/>
      <c r="BW10606" s="1"/>
      <c r="BX10606" s="1"/>
      <c r="BY10606" s="1"/>
      <c r="BZ10606" s="1"/>
      <c r="CA10606" s="1"/>
      <c r="CB10606" s="1"/>
      <c r="CC10606" s="1"/>
      <c r="CD10606" s="1"/>
      <c r="CE10606" s="1"/>
      <c r="CF10606" s="1"/>
      <c r="CG10606" s="1"/>
      <c r="CH10606" s="1"/>
      <c r="CI10606" s="1"/>
      <c r="CJ10606" s="1"/>
      <c r="CK10606" s="1"/>
      <c r="CL10606" s="1"/>
      <c r="CM10606" s="1"/>
      <c r="CN10606" s="1"/>
      <c r="CO10606" s="1"/>
      <c r="CP10606" s="1"/>
      <c r="CQ10606" s="1"/>
      <c r="CR10606" s="1"/>
      <c r="CS10606" s="1"/>
      <c r="CT10606" s="1"/>
      <c r="CU10606" s="1"/>
      <c r="CV10606" s="1"/>
      <c r="CW10606" s="1"/>
      <c r="CX10606" s="1"/>
      <c r="CY10606" s="1"/>
      <c r="CZ10606" s="1"/>
      <c r="DA10606" s="1"/>
      <c r="DB10606" s="1"/>
      <c r="DC10606" s="1"/>
      <c r="DD10606" s="1"/>
      <c r="DE10606" s="1"/>
      <c r="DF10606" s="1"/>
      <c r="DG10606" s="1"/>
      <c r="DH10606" s="1"/>
      <c r="DI10606" s="1"/>
      <c r="DJ10606" s="1"/>
      <c r="DK10606" s="1"/>
      <c r="DL10606" s="1"/>
      <c r="DM10606" s="1"/>
      <c r="DN10606" s="1"/>
      <c r="DO10606" s="1"/>
    </row>
    <row r="10607" spans="1:119" s="2" customFormat="1">
      <c r="A10607" s="1"/>
      <c r="B10607" s="1"/>
      <c r="C10607" s="1"/>
      <c r="D10607" s="1"/>
      <c r="E10607" s="3"/>
      <c r="F10607" s="11"/>
      <c r="G10607" s="11"/>
      <c r="H10607" s="11"/>
      <c r="I10607" s="5"/>
      <c r="J10607" s="1"/>
      <c r="K10607" s="1"/>
      <c r="L10607" s="1"/>
      <c r="M10607" s="1"/>
      <c r="N10607" s="7"/>
      <c r="O10607" s="11"/>
      <c r="P10607" s="11"/>
      <c r="Q10607" s="11"/>
      <c r="R10607" s="8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  <c r="BR10607" s="1"/>
      <c r="BS10607" s="1"/>
      <c r="BT10607" s="1"/>
      <c r="BU10607" s="1"/>
      <c r="BV10607" s="1"/>
      <c r="BW10607" s="1"/>
      <c r="BX10607" s="1"/>
      <c r="BY10607" s="1"/>
      <c r="BZ10607" s="1"/>
      <c r="CA10607" s="1"/>
      <c r="CB10607" s="1"/>
      <c r="CC10607" s="1"/>
      <c r="CD10607" s="1"/>
      <c r="CE10607" s="1"/>
      <c r="CF10607" s="1"/>
      <c r="CG10607" s="1"/>
      <c r="CH10607" s="1"/>
      <c r="CI10607" s="1"/>
      <c r="CJ10607" s="1"/>
      <c r="CK10607" s="1"/>
      <c r="CL10607" s="1"/>
      <c r="CM10607" s="1"/>
      <c r="CN10607" s="1"/>
      <c r="CO10607" s="1"/>
      <c r="CP10607" s="1"/>
      <c r="CQ10607" s="1"/>
      <c r="CR10607" s="1"/>
      <c r="CS10607" s="1"/>
      <c r="CT10607" s="1"/>
      <c r="CU10607" s="1"/>
      <c r="CV10607" s="1"/>
      <c r="CW10607" s="1"/>
      <c r="CX10607" s="1"/>
      <c r="CY10607" s="1"/>
      <c r="CZ10607" s="1"/>
      <c r="DA10607" s="1"/>
      <c r="DB10607" s="1"/>
      <c r="DC10607" s="1"/>
      <c r="DD10607" s="1"/>
      <c r="DE10607" s="1"/>
      <c r="DF10607" s="1"/>
      <c r="DG10607" s="1"/>
      <c r="DH10607" s="1"/>
      <c r="DI10607" s="1"/>
      <c r="DJ10607" s="1"/>
      <c r="DK10607" s="1"/>
      <c r="DL10607" s="1"/>
      <c r="DM10607" s="1"/>
      <c r="DN10607" s="1"/>
      <c r="DO10607" s="1"/>
    </row>
    <row r="10608" spans="1:119" s="2" customFormat="1">
      <c r="A10608" s="1"/>
      <c r="B10608" s="1"/>
      <c r="C10608" s="1"/>
      <c r="D10608" s="1"/>
      <c r="E10608" s="3"/>
      <c r="F10608" s="11"/>
      <c r="G10608" s="11"/>
      <c r="H10608" s="11"/>
      <c r="I10608" s="5"/>
      <c r="J10608" s="1"/>
      <c r="K10608" s="1"/>
      <c r="L10608" s="1"/>
      <c r="M10608" s="1"/>
      <c r="N10608" s="7"/>
      <c r="O10608" s="11"/>
      <c r="P10608" s="11"/>
      <c r="Q10608" s="11"/>
      <c r="R10608" s="8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  <c r="BR10608" s="1"/>
      <c r="BS10608" s="1"/>
      <c r="BT10608" s="1"/>
      <c r="BU10608" s="1"/>
      <c r="BV10608" s="1"/>
      <c r="BW10608" s="1"/>
      <c r="BX10608" s="1"/>
      <c r="BY10608" s="1"/>
      <c r="BZ10608" s="1"/>
      <c r="CA10608" s="1"/>
      <c r="CB10608" s="1"/>
      <c r="CC10608" s="1"/>
      <c r="CD10608" s="1"/>
      <c r="CE10608" s="1"/>
      <c r="CF10608" s="1"/>
      <c r="CG10608" s="1"/>
      <c r="CH10608" s="1"/>
      <c r="CI10608" s="1"/>
      <c r="CJ10608" s="1"/>
      <c r="CK10608" s="1"/>
      <c r="CL10608" s="1"/>
      <c r="CM10608" s="1"/>
      <c r="CN10608" s="1"/>
      <c r="CO10608" s="1"/>
      <c r="CP10608" s="1"/>
      <c r="CQ10608" s="1"/>
      <c r="CR10608" s="1"/>
      <c r="CS10608" s="1"/>
      <c r="CT10608" s="1"/>
      <c r="CU10608" s="1"/>
      <c r="CV10608" s="1"/>
      <c r="CW10608" s="1"/>
      <c r="CX10608" s="1"/>
      <c r="CY10608" s="1"/>
      <c r="CZ10608" s="1"/>
      <c r="DA10608" s="1"/>
      <c r="DB10608" s="1"/>
      <c r="DC10608" s="1"/>
      <c r="DD10608" s="1"/>
      <c r="DE10608" s="1"/>
      <c r="DF10608" s="1"/>
      <c r="DG10608" s="1"/>
      <c r="DH10608" s="1"/>
      <c r="DI10608" s="1"/>
      <c r="DJ10608" s="1"/>
      <c r="DK10608" s="1"/>
      <c r="DL10608" s="1"/>
      <c r="DM10608" s="1"/>
      <c r="DN10608" s="1"/>
      <c r="DO10608" s="1"/>
    </row>
    <row r="10609" spans="1:119" s="2" customFormat="1">
      <c r="A10609" s="1"/>
      <c r="B10609" s="1"/>
      <c r="C10609" s="1"/>
      <c r="D10609" s="1"/>
      <c r="E10609" s="3"/>
      <c r="F10609" s="11"/>
      <c r="G10609" s="11"/>
      <c r="H10609" s="11"/>
      <c r="I10609" s="5"/>
      <c r="J10609" s="1"/>
      <c r="K10609" s="1"/>
      <c r="L10609" s="1"/>
      <c r="M10609" s="1"/>
      <c r="N10609" s="7"/>
      <c r="O10609" s="11"/>
      <c r="P10609" s="11"/>
      <c r="Q10609" s="11"/>
      <c r="R10609" s="8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  <c r="BR10609" s="1"/>
      <c r="BS10609" s="1"/>
      <c r="BT10609" s="1"/>
      <c r="BU10609" s="1"/>
      <c r="BV10609" s="1"/>
      <c r="BW10609" s="1"/>
      <c r="BX10609" s="1"/>
      <c r="BY10609" s="1"/>
      <c r="BZ10609" s="1"/>
      <c r="CA10609" s="1"/>
      <c r="CB10609" s="1"/>
      <c r="CC10609" s="1"/>
      <c r="CD10609" s="1"/>
      <c r="CE10609" s="1"/>
      <c r="CF10609" s="1"/>
      <c r="CG10609" s="1"/>
      <c r="CH10609" s="1"/>
      <c r="CI10609" s="1"/>
      <c r="CJ10609" s="1"/>
      <c r="CK10609" s="1"/>
      <c r="CL10609" s="1"/>
      <c r="CM10609" s="1"/>
      <c r="CN10609" s="1"/>
      <c r="CO10609" s="1"/>
      <c r="CP10609" s="1"/>
      <c r="CQ10609" s="1"/>
      <c r="CR10609" s="1"/>
      <c r="CS10609" s="1"/>
      <c r="CT10609" s="1"/>
      <c r="CU10609" s="1"/>
      <c r="CV10609" s="1"/>
      <c r="CW10609" s="1"/>
      <c r="CX10609" s="1"/>
      <c r="CY10609" s="1"/>
      <c r="CZ10609" s="1"/>
      <c r="DA10609" s="1"/>
      <c r="DB10609" s="1"/>
      <c r="DC10609" s="1"/>
      <c r="DD10609" s="1"/>
      <c r="DE10609" s="1"/>
      <c r="DF10609" s="1"/>
      <c r="DG10609" s="1"/>
      <c r="DH10609" s="1"/>
      <c r="DI10609" s="1"/>
      <c r="DJ10609" s="1"/>
      <c r="DK10609" s="1"/>
      <c r="DL10609" s="1"/>
      <c r="DM10609" s="1"/>
      <c r="DN10609" s="1"/>
      <c r="DO10609" s="1"/>
    </row>
    <row r="10610" spans="1:119" s="2" customFormat="1">
      <c r="A10610" s="1"/>
      <c r="B10610" s="1"/>
      <c r="C10610" s="1"/>
      <c r="D10610" s="1"/>
      <c r="E10610" s="3"/>
      <c r="F10610" s="11"/>
      <c r="G10610" s="11"/>
      <c r="H10610" s="11"/>
      <c r="I10610" s="5"/>
      <c r="J10610" s="1"/>
      <c r="K10610" s="1"/>
      <c r="L10610" s="1"/>
      <c r="M10610" s="1"/>
      <c r="N10610" s="7"/>
      <c r="O10610" s="11"/>
      <c r="P10610" s="11"/>
      <c r="Q10610" s="11"/>
      <c r="R10610" s="8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  <c r="BR10610" s="1"/>
      <c r="BS10610" s="1"/>
      <c r="BT10610" s="1"/>
      <c r="BU10610" s="1"/>
      <c r="BV10610" s="1"/>
      <c r="BW10610" s="1"/>
      <c r="BX10610" s="1"/>
      <c r="BY10610" s="1"/>
      <c r="BZ10610" s="1"/>
      <c r="CA10610" s="1"/>
      <c r="CB10610" s="1"/>
      <c r="CC10610" s="1"/>
      <c r="CD10610" s="1"/>
      <c r="CE10610" s="1"/>
      <c r="CF10610" s="1"/>
      <c r="CG10610" s="1"/>
      <c r="CH10610" s="1"/>
      <c r="CI10610" s="1"/>
      <c r="CJ10610" s="1"/>
      <c r="CK10610" s="1"/>
      <c r="CL10610" s="1"/>
      <c r="CM10610" s="1"/>
      <c r="CN10610" s="1"/>
      <c r="CO10610" s="1"/>
      <c r="CP10610" s="1"/>
      <c r="CQ10610" s="1"/>
      <c r="CR10610" s="1"/>
      <c r="CS10610" s="1"/>
      <c r="CT10610" s="1"/>
      <c r="CU10610" s="1"/>
      <c r="CV10610" s="1"/>
      <c r="CW10610" s="1"/>
      <c r="CX10610" s="1"/>
      <c r="CY10610" s="1"/>
      <c r="CZ10610" s="1"/>
      <c r="DA10610" s="1"/>
      <c r="DB10610" s="1"/>
      <c r="DC10610" s="1"/>
      <c r="DD10610" s="1"/>
      <c r="DE10610" s="1"/>
      <c r="DF10610" s="1"/>
      <c r="DG10610" s="1"/>
      <c r="DH10610" s="1"/>
      <c r="DI10610" s="1"/>
      <c r="DJ10610" s="1"/>
      <c r="DK10610" s="1"/>
      <c r="DL10610" s="1"/>
      <c r="DM10610" s="1"/>
      <c r="DN10610" s="1"/>
      <c r="DO10610" s="1"/>
    </row>
    <row r="10611" spans="1:119" s="2" customFormat="1">
      <c r="A10611" s="1"/>
      <c r="B10611" s="1"/>
      <c r="C10611" s="1"/>
      <c r="D10611" s="1"/>
      <c r="E10611" s="3"/>
      <c r="F10611" s="11"/>
      <c r="G10611" s="11"/>
      <c r="H10611" s="11"/>
      <c r="I10611" s="5"/>
      <c r="J10611" s="1"/>
      <c r="K10611" s="1"/>
      <c r="L10611" s="1"/>
      <c r="M10611" s="1"/>
      <c r="N10611" s="7"/>
      <c r="O10611" s="11"/>
      <c r="P10611" s="11"/>
      <c r="Q10611" s="11"/>
      <c r="R10611" s="8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  <c r="BR10611" s="1"/>
      <c r="BS10611" s="1"/>
      <c r="BT10611" s="1"/>
      <c r="BU10611" s="1"/>
      <c r="BV10611" s="1"/>
      <c r="BW10611" s="1"/>
      <c r="BX10611" s="1"/>
      <c r="BY10611" s="1"/>
      <c r="BZ10611" s="1"/>
      <c r="CA10611" s="1"/>
      <c r="CB10611" s="1"/>
      <c r="CC10611" s="1"/>
      <c r="CD10611" s="1"/>
      <c r="CE10611" s="1"/>
      <c r="CF10611" s="1"/>
      <c r="CG10611" s="1"/>
      <c r="CH10611" s="1"/>
      <c r="CI10611" s="1"/>
      <c r="CJ10611" s="1"/>
      <c r="CK10611" s="1"/>
      <c r="CL10611" s="1"/>
      <c r="CM10611" s="1"/>
      <c r="CN10611" s="1"/>
      <c r="CO10611" s="1"/>
      <c r="CP10611" s="1"/>
      <c r="CQ10611" s="1"/>
      <c r="CR10611" s="1"/>
      <c r="CS10611" s="1"/>
      <c r="CT10611" s="1"/>
      <c r="CU10611" s="1"/>
      <c r="CV10611" s="1"/>
      <c r="CW10611" s="1"/>
      <c r="CX10611" s="1"/>
      <c r="CY10611" s="1"/>
      <c r="CZ10611" s="1"/>
      <c r="DA10611" s="1"/>
      <c r="DB10611" s="1"/>
      <c r="DC10611" s="1"/>
      <c r="DD10611" s="1"/>
      <c r="DE10611" s="1"/>
      <c r="DF10611" s="1"/>
      <c r="DG10611" s="1"/>
      <c r="DH10611" s="1"/>
      <c r="DI10611" s="1"/>
      <c r="DJ10611" s="1"/>
      <c r="DK10611" s="1"/>
      <c r="DL10611" s="1"/>
      <c r="DM10611" s="1"/>
      <c r="DN10611" s="1"/>
      <c r="DO10611" s="1"/>
    </row>
    <row r="10612" spans="1:119" s="2" customFormat="1">
      <c r="A10612" s="1"/>
      <c r="B10612" s="1"/>
      <c r="C10612" s="1"/>
      <c r="D10612" s="1"/>
      <c r="E10612" s="3"/>
      <c r="F10612" s="11"/>
      <c r="G10612" s="11"/>
      <c r="H10612" s="11"/>
      <c r="I10612" s="5"/>
      <c r="J10612" s="1"/>
      <c r="K10612" s="1"/>
      <c r="L10612" s="1"/>
      <c r="M10612" s="1"/>
      <c r="N10612" s="7"/>
      <c r="O10612" s="11"/>
      <c r="P10612" s="11"/>
      <c r="Q10612" s="11"/>
      <c r="R10612" s="8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  <c r="BR10612" s="1"/>
      <c r="BS10612" s="1"/>
      <c r="BT10612" s="1"/>
      <c r="BU10612" s="1"/>
      <c r="BV10612" s="1"/>
      <c r="BW10612" s="1"/>
      <c r="BX10612" s="1"/>
      <c r="BY10612" s="1"/>
      <c r="BZ10612" s="1"/>
      <c r="CA10612" s="1"/>
      <c r="CB10612" s="1"/>
      <c r="CC10612" s="1"/>
      <c r="CD10612" s="1"/>
      <c r="CE10612" s="1"/>
      <c r="CF10612" s="1"/>
      <c r="CG10612" s="1"/>
      <c r="CH10612" s="1"/>
      <c r="CI10612" s="1"/>
      <c r="CJ10612" s="1"/>
      <c r="CK10612" s="1"/>
      <c r="CL10612" s="1"/>
      <c r="CM10612" s="1"/>
      <c r="CN10612" s="1"/>
      <c r="CO10612" s="1"/>
      <c r="CP10612" s="1"/>
      <c r="CQ10612" s="1"/>
      <c r="CR10612" s="1"/>
      <c r="CS10612" s="1"/>
      <c r="CT10612" s="1"/>
      <c r="CU10612" s="1"/>
      <c r="CV10612" s="1"/>
      <c r="CW10612" s="1"/>
      <c r="CX10612" s="1"/>
      <c r="CY10612" s="1"/>
      <c r="CZ10612" s="1"/>
      <c r="DA10612" s="1"/>
      <c r="DB10612" s="1"/>
      <c r="DC10612" s="1"/>
      <c r="DD10612" s="1"/>
      <c r="DE10612" s="1"/>
      <c r="DF10612" s="1"/>
      <c r="DG10612" s="1"/>
      <c r="DH10612" s="1"/>
      <c r="DI10612" s="1"/>
      <c r="DJ10612" s="1"/>
      <c r="DK10612" s="1"/>
      <c r="DL10612" s="1"/>
      <c r="DM10612" s="1"/>
      <c r="DN10612" s="1"/>
      <c r="DO10612" s="1"/>
    </row>
    <row r="10613" spans="1:119" s="2" customFormat="1">
      <c r="A10613" s="1"/>
      <c r="B10613" s="1"/>
      <c r="C10613" s="1"/>
      <c r="D10613" s="1"/>
      <c r="E10613" s="3"/>
      <c r="F10613" s="11"/>
      <c r="G10613" s="11"/>
      <c r="H10613" s="11"/>
      <c r="I10613" s="5"/>
      <c r="J10613" s="1"/>
      <c r="K10613" s="1"/>
      <c r="L10613" s="1"/>
      <c r="M10613" s="1"/>
      <c r="N10613" s="7"/>
      <c r="O10613" s="11"/>
      <c r="P10613" s="11"/>
      <c r="Q10613" s="11"/>
      <c r="R10613" s="8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  <c r="BR10613" s="1"/>
      <c r="BS10613" s="1"/>
      <c r="BT10613" s="1"/>
      <c r="BU10613" s="1"/>
      <c r="BV10613" s="1"/>
      <c r="BW10613" s="1"/>
      <c r="BX10613" s="1"/>
      <c r="BY10613" s="1"/>
      <c r="BZ10613" s="1"/>
      <c r="CA10613" s="1"/>
      <c r="CB10613" s="1"/>
      <c r="CC10613" s="1"/>
      <c r="CD10613" s="1"/>
      <c r="CE10613" s="1"/>
      <c r="CF10613" s="1"/>
      <c r="CG10613" s="1"/>
      <c r="CH10613" s="1"/>
      <c r="CI10613" s="1"/>
      <c r="CJ10613" s="1"/>
      <c r="CK10613" s="1"/>
      <c r="CL10613" s="1"/>
      <c r="CM10613" s="1"/>
      <c r="CN10613" s="1"/>
      <c r="CO10613" s="1"/>
      <c r="CP10613" s="1"/>
      <c r="CQ10613" s="1"/>
      <c r="CR10613" s="1"/>
      <c r="CS10613" s="1"/>
      <c r="CT10613" s="1"/>
      <c r="CU10613" s="1"/>
      <c r="CV10613" s="1"/>
      <c r="CW10613" s="1"/>
      <c r="CX10613" s="1"/>
      <c r="CY10613" s="1"/>
      <c r="CZ10613" s="1"/>
      <c r="DA10613" s="1"/>
      <c r="DB10613" s="1"/>
      <c r="DC10613" s="1"/>
      <c r="DD10613" s="1"/>
      <c r="DE10613" s="1"/>
      <c r="DF10613" s="1"/>
      <c r="DG10613" s="1"/>
      <c r="DH10613" s="1"/>
      <c r="DI10613" s="1"/>
      <c r="DJ10613" s="1"/>
      <c r="DK10613" s="1"/>
      <c r="DL10613" s="1"/>
      <c r="DM10613" s="1"/>
      <c r="DN10613" s="1"/>
      <c r="DO10613" s="1"/>
    </row>
    <row r="10614" spans="1:119" s="2" customFormat="1">
      <c r="A10614" s="1"/>
      <c r="B10614" s="1"/>
      <c r="C10614" s="1"/>
      <c r="D10614" s="1"/>
      <c r="E10614" s="3"/>
      <c r="F10614" s="11"/>
      <c r="G10614" s="11"/>
      <c r="H10614" s="11"/>
      <c r="I10614" s="5"/>
      <c r="J10614" s="1"/>
      <c r="K10614" s="1"/>
      <c r="L10614" s="1"/>
      <c r="M10614" s="1"/>
      <c r="N10614" s="7"/>
      <c r="O10614" s="11"/>
      <c r="P10614" s="11"/>
      <c r="Q10614" s="11"/>
      <c r="R10614" s="8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  <c r="BR10614" s="1"/>
      <c r="BS10614" s="1"/>
      <c r="BT10614" s="1"/>
      <c r="BU10614" s="1"/>
      <c r="BV10614" s="1"/>
      <c r="BW10614" s="1"/>
      <c r="BX10614" s="1"/>
      <c r="BY10614" s="1"/>
      <c r="BZ10614" s="1"/>
      <c r="CA10614" s="1"/>
      <c r="CB10614" s="1"/>
      <c r="CC10614" s="1"/>
      <c r="CD10614" s="1"/>
      <c r="CE10614" s="1"/>
      <c r="CF10614" s="1"/>
      <c r="CG10614" s="1"/>
      <c r="CH10614" s="1"/>
      <c r="CI10614" s="1"/>
      <c r="CJ10614" s="1"/>
      <c r="CK10614" s="1"/>
      <c r="CL10614" s="1"/>
      <c r="CM10614" s="1"/>
      <c r="CN10614" s="1"/>
      <c r="CO10614" s="1"/>
      <c r="CP10614" s="1"/>
      <c r="CQ10614" s="1"/>
      <c r="CR10614" s="1"/>
      <c r="CS10614" s="1"/>
      <c r="CT10614" s="1"/>
      <c r="CU10614" s="1"/>
      <c r="CV10614" s="1"/>
      <c r="CW10614" s="1"/>
      <c r="CX10614" s="1"/>
      <c r="CY10614" s="1"/>
      <c r="CZ10614" s="1"/>
      <c r="DA10614" s="1"/>
      <c r="DB10614" s="1"/>
      <c r="DC10614" s="1"/>
      <c r="DD10614" s="1"/>
      <c r="DE10614" s="1"/>
      <c r="DF10614" s="1"/>
      <c r="DG10614" s="1"/>
      <c r="DH10614" s="1"/>
      <c r="DI10614" s="1"/>
      <c r="DJ10614" s="1"/>
      <c r="DK10614" s="1"/>
      <c r="DL10614" s="1"/>
      <c r="DM10614" s="1"/>
      <c r="DN10614" s="1"/>
      <c r="DO10614" s="1"/>
    </row>
    <row r="10615" spans="1:119" s="2" customFormat="1">
      <c r="A10615" s="1"/>
      <c r="B10615" s="1"/>
      <c r="C10615" s="1"/>
      <c r="D10615" s="1"/>
      <c r="E10615" s="3"/>
      <c r="F10615" s="11"/>
      <c r="G10615" s="11"/>
      <c r="H10615" s="11"/>
      <c r="I10615" s="5"/>
      <c r="J10615" s="1"/>
      <c r="K10615" s="1"/>
      <c r="L10615" s="1"/>
      <c r="M10615" s="1"/>
      <c r="N10615" s="7"/>
      <c r="O10615" s="11"/>
      <c r="P10615" s="11"/>
      <c r="Q10615" s="11"/>
      <c r="R10615" s="8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  <c r="BR10615" s="1"/>
      <c r="BS10615" s="1"/>
      <c r="BT10615" s="1"/>
      <c r="BU10615" s="1"/>
      <c r="BV10615" s="1"/>
      <c r="BW10615" s="1"/>
      <c r="BX10615" s="1"/>
      <c r="BY10615" s="1"/>
      <c r="BZ10615" s="1"/>
      <c r="CA10615" s="1"/>
      <c r="CB10615" s="1"/>
      <c r="CC10615" s="1"/>
      <c r="CD10615" s="1"/>
      <c r="CE10615" s="1"/>
      <c r="CF10615" s="1"/>
      <c r="CG10615" s="1"/>
      <c r="CH10615" s="1"/>
      <c r="CI10615" s="1"/>
      <c r="CJ10615" s="1"/>
      <c r="CK10615" s="1"/>
      <c r="CL10615" s="1"/>
      <c r="CM10615" s="1"/>
      <c r="CN10615" s="1"/>
      <c r="CO10615" s="1"/>
      <c r="CP10615" s="1"/>
      <c r="CQ10615" s="1"/>
      <c r="CR10615" s="1"/>
      <c r="CS10615" s="1"/>
      <c r="CT10615" s="1"/>
      <c r="CU10615" s="1"/>
      <c r="CV10615" s="1"/>
      <c r="CW10615" s="1"/>
      <c r="CX10615" s="1"/>
      <c r="CY10615" s="1"/>
      <c r="CZ10615" s="1"/>
      <c r="DA10615" s="1"/>
      <c r="DB10615" s="1"/>
      <c r="DC10615" s="1"/>
      <c r="DD10615" s="1"/>
      <c r="DE10615" s="1"/>
      <c r="DF10615" s="1"/>
      <c r="DG10615" s="1"/>
      <c r="DH10615" s="1"/>
      <c r="DI10615" s="1"/>
      <c r="DJ10615" s="1"/>
      <c r="DK10615" s="1"/>
      <c r="DL10615" s="1"/>
      <c r="DM10615" s="1"/>
      <c r="DN10615" s="1"/>
      <c r="DO10615" s="1"/>
    </row>
    <row r="10616" spans="1:119" s="2" customFormat="1">
      <c r="A10616" s="1"/>
      <c r="B10616" s="1"/>
      <c r="C10616" s="1"/>
      <c r="D10616" s="1"/>
      <c r="E10616" s="3"/>
      <c r="F10616" s="11"/>
      <c r="G10616" s="11"/>
      <c r="H10616" s="11"/>
      <c r="I10616" s="5"/>
      <c r="J10616" s="1"/>
      <c r="K10616" s="1"/>
      <c r="L10616" s="1"/>
      <c r="M10616" s="1"/>
      <c r="N10616" s="7"/>
      <c r="O10616" s="11"/>
      <c r="P10616" s="11"/>
      <c r="Q10616" s="11"/>
      <c r="R10616" s="8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  <c r="BR10616" s="1"/>
      <c r="BS10616" s="1"/>
      <c r="BT10616" s="1"/>
      <c r="BU10616" s="1"/>
      <c r="BV10616" s="1"/>
      <c r="BW10616" s="1"/>
      <c r="BX10616" s="1"/>
      <c r="BY10616" s="1"/>
      <c r="BZ10616" s="1"/>
      <c r="CA10616" s="1"/>
      <c r="CB10616" s="1"/>
      <c r="CC10616" s="1"/>
      <c r="CD10616" s="1"/>
      <c r="CE10616" s="1"/>
      <c r="CF10616" s="1"/>
      <c r="CG10616" s="1"/>
      <c r="CH10616" s="1"/>
      <c r="CI10616" s="1"/>
      <c r="CJ10616" s="1"/>
      <c r="CK10616" s="1"/>
      <c r="CL10616" s="1"/>
      <c r="CM10616" s="1"/>
      <c r="CN10616" s="1"/>
      <c r="CO10616" s="1"/>
      <c r="CP10616" s="1"/>
      <c r="CQ10616" s="1"/>
      <c r="CR10616" s="1"/>
      <c r="CS10616" s="1"/>
      <c r="CT10616" s="1"/>
      <c r="CU10616" s="1"/>
      <c r="CV10616" s="1"/>
      <c r="CW10616" s="1"/>
      <c r="CX10616" s="1"/>
      <c r="CY10616" s="1"/>
      <c r="CZ10616" s="1"/>
      <c r="DA10616" s="1"/>
      <c r="DB10616" s="1"/>
      <c r="DC10616" s="1"/>
      <c r="DD10616" s="1"/>
      <c r="DE10616" s="1"/>
      <c r="DF10616" s="1"/>
      <c r="DG10616" s="1"/>
      <c r="DH10616" s="1"/>
      <c r="DI10616" s="1"/>
      <c r="DJ10616" s="1"/>
      <c r="DK10616" s="1"/>
      <c r="DL10616" s="1"/>
      <c r="DM10616" s="1"/>
      <c r="DN10616" s="1"/>
      <c r="DO10616" s="1"/>
    </row>
    <row r="10617" spans="1:119" s="2" customFormat="1">
      <c r="A10617" s="1"/>
      <c r="B10617" s="1"/>
      <c r="C10617" s="1"/>
      <c r="D10617" s="1"/>
      <c r="E10617" s="3"/>
      <c r="F10617" s="11"/>
      <c r="G10617" s="11"/>
      <c r="H10617" s="11"/>
      <c r="I10617" s="5"/>
      <c r="J10617" s="1"/>
      <c r="K10617" s="1"/>
      <c r="L10617" s="1"/>
      <c r="M10617" s="1"/>
      <c r="N10617" s="7"/>
      <c r="O10617" s="11"/>
      <c r="P10617" s="11"/>
      <c r="Q10617" s="11"/>
      <c r="R10617" s="8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  <c r="BR10617" s="1"/>
      <c r="BS10617" s="1"/>
      <c r="BT10617" s="1"/>
      <c r="BU10617" s="1"/>
      <c r="BV10617" s="1"/>
      <c r="BW10617" s="1"/>
      <c r="BX10617" s="1"/>
      <c r="BY10617" s="1"/>
      <c r="BZ10617" s="1"/>
      <c r="CA10617" s="1"/>
      <c r="CB10617" s="1"/>
      <c r="CC10617" s="1"/>
      <c r="CD10617" s="1"/>
      <c r="CE10617" s="1"/>
      <c r="CF10617" s="1"/>
      <c r="CG10617" s="1"/>
      <c r="CH10617" s="1"/>
      <c r="CI10617" s="1"/>
      <c r="CJ10617" s="1"/>
      <c r="CK10617" s="1"/>
      <c r="CL10617" s="1"/>
      <c r="CM10617" s="1"/>
      <c r="CN10617" s="1"/>
      <c r="CO10617" s="1"/>
      <c r="CP10617" s="1"/>
      <c r="CQ10617" s="1"/>
      <c r="CR10617" s="1"/>
      <c r="CS10617" s="1"/>
      <c r="CT10617" s="1"/>
      <c r="CU10617" s="1"/>
      <c r="CV10617" s="1"/>
      <c r="CW10617" s="1"/>
      <c r="CX10617" s="1"/>
      <c r="CY10617" s="1"/>
      <c r="CZ10617" s="1"/>
      <c r="DA10617" s="1"/>
      <c r="DB10617" s="1"/>
      <c r="DC10617" s="1"/>
      <c r="DD10617" s="1"/>
      <c r="DE10617" s="1"/>
      <c r="DF10617" s="1"/>
      <c r="DG10617" s="1"/>
      <c r="DH10617" s="1"/>
      <c r="DI10617" s="1"/>
      <c r="DJ10617" s="1"/>
      <c r="DK10617" s="1"/>
      <c r="DL10617" s="1"/>
      <c r="DM10617" s="1"/>
      <c r="DN10617" s="1"/>
      <c r="DO10617" s="1"/>
    </row>
    <row r="10618" spans="1:119" s="2" customFormat="1">
      <c r="A10618" s="1"/>
      <c r="B10618" s="1"/>
      <c r="C10618" s="1"/>
      <c r="D10618" s="1"/>
      <c r="E10618" s="3"/>
      <c r="F10618" s="11"/>
      <c r="G10618" s="11"/>
      <c r="H10618" s="11"/>
      <c r="I10618" s="5"/>
      <c r="J10618" s="1"/>
      <c r="K10618" s="1"/>
      <c r="L10618" s="1"/>
      <c r="M10618" s="1"/>
      <c r="N10618" s="7"/>
      <c r="O10618" s="11"/>
      <c r="P10618" s="11"/>
      <c r="Q10618" s="11"/>
      <c r="R10618" s="8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  <c r="BR10618" s="1"/>
      <c r="BS10618" s="1"/>
      <c r="BT10618" s="1"/>
      <c r="BU10618" s="1"/>
      <c r="BV10618" s="1"/>
      <c r="BW10618" s="1"/>
      <c r="BX10618" s="1"/>
      <c r="BY10618" s="1"/>
      <c r="BZ10618" s="1"/>
      <c r="CA10618" s="1"/>
      <c r="CB10618" s="1"/>
      <c r="CC10618" s="1"/>
      <c r="CD10618" s="1"/>
      <c r="CE10618" s="1"/>
      <c r="CF10618" s="1"/>
      <c r="CG10618" s="1"/>
      <c r="CH10618" s="1"/>
      <c r="CI10618" s="1"/>
      <c r="CJ10618" s="1"/>
      <c r="CK10618" s="1"/>
      <c r="CL10618" s="1"/>
      <c r="CM10618" s="1"/>
      <c r="CN10618" s="1"/>
      <c r="CO10618" s="1"/>
      <c r="CP10618" s="1"/>
      <c r="CQ10618" s="1"/>
      <c r="CR10618" s="1"/>
      <c r="CS10618" s="1"/>
      <c r="CT10618" s="1"/>
      <c r="CU10618" s="1"/>
      <c r="CV10618" s="1"/>
      <c r="CW10618" s="1"/>
      <c r="CX10618" s="1"/>
      <c r="CY10618" s="1"/>
      <c r="CZ10618" s="1"/>
      <c r="DA10618" s="1"/>
      <c r="DB10618" s="1"/>
      <c r="DC10618" s="1"/>
      <c r="DD10618" s="1"/>
      <c r="DE10618" s="1"/>
      <c r="DF10618" s="1"/>
      <c r="DG10618" s="1"/>
      <c r="DH10618" s="1"/>
      <c r="DI10618" s="1"/>
      <c r="DJ10618" s="1"/>
      <c r="DK10618" s="1"/>
      <c r="DL10618" s="1"/>
      <c r="DM10618" s="1"/>
      <c r="DN10618" s="1"/>
      <c r="DO10618" s="1"/>
    </row>
    <row r="10619" spans="1:119" s="2" customFormat="1">
      <c r="A10619" s="1"/>
      <c r="B10619" s="1"/>
      <c r="C10619" s="1"/>
      <c r="D10619" s="1"/>
      <c r="E10619" s="3"/>
      <c r="F10619" s="11"/>
      <c r="G10619" s="11"/>
      <c r="H10619" s="11"/>
      <c r="I10619" s="5"/>
      <c r="J10619" s="1"/>
      <c r="K10619" s="1"/>
      <c r="L10619" s="1"/>
      <c r="M10619" s="1"/>
      <c r="N10619" s="7"/>
      <c r="O10619" s="11"/>
      <c r="P10619" s="11"/>
      <c r="Q10619" s="11"/>
      <c r="R10619" s="8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  <c r="BR10619" s="1"/>
      <c r="BS10619" s="1"/>
      <c r="BT10619" s="1"/>
      <c r="BU10619" s="1"/>
      <c r="BV10619" s="1"/>
      <c r="BW10619" s="1"/>
      <c r="BX10619" s="1"/>
      <c r="BY10619" s="1"/>
      <c r="BZ10619" s="1"/>
      <c r="CA10619" s="1"/>
      <c r="CB10619" s="1"/>
      <c r="CC10619" s="1"/>
      <c r="CD10619" s="1"/>
      <c r="CE10619" s="1"/>
      <c r="CF10619" s="1"/>
      <c r="CG10619" s="1"/>
      <c r="CH10619" s="1"/>
      <c r="CI10619" s="1"/>
      <c r="CJ10619" s="1"/>
      <c r="CK10619" s="1"/>
      <c r="CL10619" s="1"/>
      <c r="CM10619" s="1"/>
      <c r="CN10619" s="1"/>
      <c r="CO10619" s="1"/>
      <c r="CP10619" s="1"/>
      <c r="CQ10619" s="1"/>
      <c r="CR10619" s="1"/>
      <c r="CS10619" s="1"/>
      <c r="CT10619" s="1"/>
      <c r="CU10619" s="1"/>
      <c r="CV10619" s="1"/>
      <c r="CW10619" s="1"/>
      <c r="CX10619" s="1"/>
      <c r="CY10619" s="1"/>
      <c r="CZ10619" s="1"/>
      <c r="DA10619" s="1"/>
      <c r="DB10619" s="1"/>
      <c r="DC10619" s="1"/>
      <c r="DD10619" s="1"/>
      <c r="DE10619" s="1"/>
      <c r="DF10619" s="1"/>
      <c r="DG10619" s="1"/>
      <c r="DH10619" s="1"/>
      <c r="DI10619" s="1"/>
      <c r="DJ10619" s="1"/>
      <c r="DK10619" s="1"/>
      <c r="DL10619" s="1"/>
      <c r="DM10619" s="1"/>
      <c r="DN10619" s="1"/>
      <c r="DO10619" s="1"/>
    </row>
    <row r="10620" spans="1:119" s="2" customFormat="1">
      <c r="A10620" s="1"/>
      <c r="B10620" s="1"/>
      <c r="C10620" s="1"/>
      <c r="D10620" s="1"/>
      <c r="E10620" s="3"/>
      <c r="F10620" s="11"/>
      <c r="G10620" s="11"/>
      <c r="H10620" s="11"/>
      <c r="I10620" s="5"/>
      <c r="J10620" s="1"/>
      <c r="K10620" s="1"/>
      <c r="L10620" s="1"/>
      <c r="M10620" s="1"/>
      <c r="N10620" s="7"/>
      <c r="O10620" s="11"/>
      <c r="P10620" s="11"/>
      <c r="Q10620" s="11"/>
      <c r="R10620" s="8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  <c r="BR10620" s="1"/>
      <c r="BS10620" s="1"/>
      <c r="BT10620" s="1"/>
      <c r="BU10620" s="1"/>
      <c r="BV10620" s="1"/>
      <c r="BW10620" s="1"/>
      <c r="BX10620" s="1"/>
      <c r="BY10620" s="1"/>
      <c r="BZ10620" s="1"/>
      <c r="CA10620" s="1"/>
      <c r="CB10620" s="1"/>
      <c r="CC10620" s="1"/>
      <c r="CD10620" s="1"/>
      <c r="CE10620" s="1"/>
      <c r="CF10620" s="1"/>
      <c r="CG10620" s="1"/>
      <c r="CH10620" s="1"/>
      <c r="CI10620" s="1"/>
      <c r="CJ10620" s="1"/>
      <c r="CK10620" s="1"/>
      <c r="CL10620" s="1"/>
      <c r="CM10620" s="1"/>
      <c r="CN10620" s="1"/>
      <c r="CO10620" s="1"/>
      <c r="CP10620" s="1"/>
      <c r="CQ10620" s="1"/>
      <c r="CR10620" s="1"/>
      <c r="CS10620" s="1"/>
      <c r="CT10620" s="1"/>
      <c r="CU10620" s="1"/>
      <c r="CV10620" s="1"/>
      <c r="CW10620" s="1"/>
      <c r="CX10620" s="1"/>
      <c r="CY10620" s="1"/>
      <c r="CZ10620" s="1"/>
      <c r="DA10620" s="1"/>
      <c r="DB10620" s="1"/>
      <c r="DC10620" s="1"/>
      <c r="DD10620" s="1"/>
      <c r="DE10620" s="1"/>
      <c r="DF10620" s="1"/>
      <c r="DG10620" s="1"/>
      <c r="DH10620" s="1"/>
      <c r="DI10620" s="1"/>
      <c r="DJ10620" s="1"/>
      <c r="DK10620" s="1"/>
      <c r="DL10620" s="1"/>
      <c r="DM10620" s="1"/>
      <c r="DN10620" s="1"/>
      <c r="DO10620" s="1"/>
    </row>
    <row r="10621" spans="1:119" s="2" customFormat="1">
      <c r="A10621" s="1"/>
      <c r="B10621" s="1"/>
      <c r="C10621" s="1"/>
      <c r="D10621" s="1"/>
      <c r="E10621" s="3"/>
      <c r="F10621" s="11"/>
      <c r="G10621" s="11"/>
      <c r="H10621" s="11"/>
      <c r="I10621" s="5"/>
      <c r="J10621" s="1"/>
      <c r="K10621" s="1"/>
      <c r="L10621" s="1"/>
      <c r="M10621" s="1"/>
      <c r="N10621" s="7"/>
      <c r="O10621" s="11"/>
      <c r="P10621" s="11"/>
      <c r="Q10621" s="11"/>
      <c r="R10621" s="8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  <c r="BR10621" s="1"/>
      <c r="BS10621" s="1"/>
      <c r="BT10621" s="1"/>
      <c r="BU10621" s="1"/>
      <c r="BV10621" s="1"/>
      <c r="BW10621" s="1"/>
      <c r="BX10621" s="1"/>
      <c r="BY10621" s="1"/>
      <c r="BZ10621" s="1"/>
      <c r="CA10621" s="1"/>
      <c r="CB10621" s="1"/>
      <c r="CC10621" s="1"/>
      <c r="CD10621" s="1"/>
      <c r="CE10621" s="1"/>
      <c r="CF10621" s="1"/>
      <c r="CG10621" s="1"/>
      <c r="CH10621" s="1"/>
      <c r="CI10621" s="1"/>
      <c r="CJ10621" s="1"/>
      <c r="CK10621" s="1"/>
      <c r="CL10621" s="1"/>
      <c r="CM10621" s="1"/>
      <c r="CN10621" s="1"/>
      <c r="CO10621" s="1"/>
      <c r="CP10621" s="1"/>
      <c r="CQ10621" s="1"/>
      <c r="CR10621" s="1"/>
      <c r="CS10621" s="1"/>
      <c r="CT10621" s="1"/>
      <c r="CU10621" s="1"/>
      <c r="CV10621" s="1"/>
      <c r="CW10621" s="1"/>
      <c r="CX10621" s="1"/>
      <c r="CY10621" s="1"/>
      <c r="CZ10621" s="1"/>
      <c r="DA10621" s="1"/>
      <c r="DB10621" s="1"/>
      <c r="DC10621" s="1"/>
      <c r="DD10621" s="1"/>
      <c r="DE10621" s="1"/>
      <c r="DF10621" s="1"/>
      <c r="DG10621" s="1"/>
      <c r="DH10621" s="1"/>
      <c r="DI10621" s="1"/>
      <c r="DJ10621" s="1"/>
      <c r="DK10621" s="1"/>
      <c r="DL10621" s="1"/>
      <c r="DM10621" s="1"/>
      <c r="DN10621" s="1"/>
      <c r="DO10621" s="1"/>
    </row>
    <row r="10622" spans="1:119" s="2" customFormat="1">
      <c r="A10622" s="1"/>
      <c r="B10622" s="1"/>
      <c r="C10622" s="1"/>
      <c r="D10622" s="1"/>
      <c r="E10622" s="3"/>
      <c r="F10622" s="11"/>
      <c r="G10622" s="11"/>
      <c r="H10622" s="11"/>
      <c r="I10622" s="5"/>
      <c r="J10622" s="1"/>
      <c r="K10622" s="1"/>
      <c r="L10622" s="1"/>
      <c r="M10622" s="1"/>
      <c r="N10622" s="7"/>
      <c r="O10622" s="11"/>
      <c r="P10622" s="11"/>
      <c r="Q10622" s="11"/>
      <c r="R10622" s="8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  <c r="BR10622" s="1"/>
      <c r="BS10622" s="1"/>
      <c r="BT10622" s="1"/>
      <c r="BU10622" s="1"/>
      <c r="BV10622" s="1"/>
      <c r="BW10622" s="1"/>
      <c r="BX10622" s="1"/>
      <c r="BY10622" s="1"/>
      <c r="BZ10622" s="1"/>
      <c r="CA10622" s="1"/>
      <c r="CB10622" s="1"/>
      <c r="CC10622" s="1"/>
      <c r="CD10622" s="1"/>
      <c r="CE10622" s="1"/>
      <c r="CF10622" s="1"/>
      <c r="CG10622" s="1"/>
      <c r="CH10622" s="1"/>
      <c r="CI10622" s="1"/>
      <c r="CJ10622" s="1"/>
      <c r="CK10622" s="1"/>
      <c r="CL10622" s="1"/>
      <c r="CM10622" s="1"/>
      <c r="CN10622" s="1"/>
      <c r="CO10622" s="1"/>
      <c r="CP10622" s="1"/>
      <c r="CQ10622" s="1"/>
      <c r="CR10622" s="1"/>
      <c r="CS10622" s="1"/>
      <c r="CT10622" s="1"/>
      <c r="CU10622" s="1"/>
      <c r="CV10622" s="1"/>
      <c r="CW10622" s="1"/>
      <c r="CX10622" s="1"/>
      <c r="CY10622" s="1"/>
      <c r="CZ10622" s="1"/>
      <c r="DA10622" s="1"/>
      <c r="DB10622" s="1"/>
      <c r="DC10622" s="1"/>
      <c r="DD10622" s="1"/>
      <c r="DE10622" s="1"/>
      <c r="DF10622" s="1"/>
      <c r="DG10622" s="1"/>
      <c r="DH10622" s="1"/>
      <c r="DI10622" s="1"/>
      <c r="DJ10622" s="1"/>
      <c r="DK10622" s="1"/>
      <c r="DL10622" s="1"/>
      <c r="DM10622" s="1"/>
      <c r="DN10622" s="1"/>
      <c r="DO10622" s="1"/>
    </row>
    <row r="10623" spans="1:119" s="2" customFormat="1">
      <c r="A10623" s="1"/>
      <c r="B10623" s="1"/>
      <c r="C10623" s="1"/>
      <c r="D10623" s="1"/>
      <c r="E10623" s="3"/>
      <c r="F10623" s="11"/>
      <c r="G10623" s="11"/>
      <c r="H10623" s="11"/>
      <c r="I10623" s="5"/>
      <c r="J10623" s="1"/>
      <c r="K10623" s="1"/>
      <c r="L10623" s="1"/>
      <c r="M10623" s="1"/>
      <c r="N10623" s="7"/>
      <c r="O10623" s="11"/>
      <c r="P10623" s="11"/>
      <c r="Q10623" s="11"/>
      <c r="R10623" s="8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  <c r="BR10623" s="1"/>
      <c r="BS10623" s="1"/>
      <c r="BT10623" s="1"/>
      <c r="BU10623" s="1"/>
      <c r="BV10623" s="1"/>
      <c r="BW10623" s="1"/>
      <c r="BX10623" s="1"/>
      <c r="BY10623" s="1"/>
      <c r="BZ10623" s="1"/>
      <c r="CA10623" s="1"/>
      <c r="CB10623" s="1"/>
      <c r="CC10623" s="1"/>
      <c r="CD10623" s="1"/>
      <c r="CE10623" s="1"/>
      <c r="CF10623" s="1"/>
      <c r="CG10623" s="1"/>
      <c r="CH10623" s="1"/>
      <c r="CI10623" s="1"/>
      <c r="CJ10623" s="1"/>
      <c r="CK10623" s="1"/>
      <c r="CL10623" s="1"/>
      <c r="CM10623" s="1"/>
      <c r="CN10623" s="1"/>
      <c r="CO10623" s="1"/>
      <c r="CP10623" s="1"/>
      <c r="CQ10623" s="1"/>
      <c r="CR10623" s="1"/>
      <c r="CS10623" s="1"/>
      <c r="CT10623" s="1"/>
      <c r="CU10623" s="1"/>
      <c r="CV10623" s="1"/>
      <c r="CW10623" s="1"/>
      <c r="CX10623" s="1"/>
      <c r="CY10623" s="1"/>
      <c r="CZ10623" s="1"/>
      <c r="DA10623" s="1"/>
      <c r="DB10623" s="1"/>
      <c r="DC10623" s="1"/>
      <c r="DD10623" s="1"/>
      <c r="DE10623" s="1"/>
      <c r="DF10623" s="1"/>
      <c r="DG10623" s="1"/>
      <c r="DH10623" s="1"/>
      <c r="DI10623" s="1"/>
      <c r="DJ10623" s="1"/>
      <c r="DK10623" s="1"/>
      <c r="DL10623" s="1"/>
      <c r="DM10623" s="1"/>
      <c r="DN10623" s="1"/>
      <c r="DO10623" s="1"/>
    </row>
    <row r="10624" spans="1:119" s="2" customFormat="1">
      <c r="A10624" s="1"/>
      <c r="B10624" s="1"/>
      <c r="C10624" s="1"/>
      <c r="D10624" s="1"/>
      <c r="E10624" s="3"/>
      <c r="F10624" s="11"/>
      <c r="G10624" s="11"/>
      <c r="H10624" s="11"/>
      <c r="I10624" s="5"/>
      <c r="J10624" s="1"/>
      <c r="K10624" s="1"/>
      <c r="L10624" s="1"/>
      <c r="M10624" s="1"/>
      <c r="N10624" s="7"/>
      <c r="O10624" s="11"/>
      <c r="P10624" s="11"/>
      <c r="Q10624" s="11"/>
      <c r="R10624" s="8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  <c r="BR10624" s="1"/>
      <c r="BS10624" s="1"/>
      <c r="BT10624" s="1"/>
      <c r="BU10624" s="1"/>
      <c r="BV10624" s="1"/>
      <c r="BW10624" s="1"/>
      <c r="BX10624" s="1"/>
      <c r="BY10624" s="1"/>
      <c r="BZ10624" s="1"/>
      <c r="CA10624" s="1"/>
      <c r="CB10624" s="1"/>
      <c r="CC10624" s="1"/>
      <c r="CD10624" s="1"/>
      <c r="CE10624" s="1"/>
      <c r="CF10624" s="1"/>
      <c r="CG10624" s="1"/>
      <c r="CH10624" s="1"/>
      <c r="CI10624" s="1"/>
      <c r="CJ10624" s="1"/>
      <c r="CK10624" s="1"/>
      <c r="CL10624" s="1"/>
      <c r="CM10624" s="1"/>
      <c r="CN10624" s="1"/>
      <c r="CO10624" s="1"/>
      <c r="CP10624" s="1"/>
      <c r="CQ10624" s="1"/>
      <c r="CR10624" s="1"/>
      <c r="CS10624" s="1"/>
      <c r="CT10624" s="1"/>
      <c r="CU10624" s="1"/>
      <c r="CV10624" s="1"/>
      <c r="CW10624" s="1"/>
      <c r="CX10624" s="1"/>
      <c r="CY10624" s="1"/>
      <c r="CZ10624" s="1"/>
      <c r="DA10624" s="1"/>
      <c r="DB10624" s="1"/>
      <c r="DC10624" s="1"/>
      <c r="DD10624" s="1"/>
      <c r="DE10624" s="1"/>
      <c r="DF10624" s="1"/>
      <c r="DG10624" s="1"/>
      <c r="DH10624" s="1"/>
      <c r="DI10624" s="1"/>
      <c r="DJ10624" s="1"/>
      <c r="DK10624" s="1"/>
      <c r="DL10624" s="1"/>
      <c r="DM10624" s="1"/>
      <c r="DN10624" s="1"/>
      <c r="DO10624" s="1"/>
    </row>
    <row r="10625" spans="1:119" s="2" customFormat="1">
      <c r="A10625" s="1"/>
      <c r="B10625" s="1"/>
      <c r="C10625" s="1"/>
      <c r="D10625" s="1"/>
      <c r="E10625" s="3"/>
      <c r="F10625" s="11"/>
      <c r="G10625" s="11"/>
      <c r="H10625" s="11"/>
      <c r="I10625" s="5"/>
      <c r="J10625" s="1"/>
      <c r="K10625" s="1"/>
      <c r="L10625" s="1"/>
      <c r="M10625" s="1"/>
      <c r="N10625" s="7"/>
      <c r="O10625" s="11"/>
      <c r="P10625" s="11"/>
      <c r="Q10625" s="11"/>
      <c r="R10625" s="8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  <c r="BR10625" s="1"/>
      <c r="BS10625" s="1"/>
      <c r="BT10625" s="1"/>
      <c r="BU10625" s="1"/>
      <c r="BV10625" s="1"/>
      <c r="BW10625" s="1"/>
      <c r="BX10625" s="1"/>
      <c r="BY10625" s="1"/>
      <c r="BZ10625" s="1"/>
      <c r="CA10625" s="1"/>
      <c r="CB10625" s="1"/>
      <c r="CC10625" s="1"/>
      <c r="CD10625" s="1"/>
      <c r="CE10625" s="1"/>
      <c r="CF10625" s="1"/>
      <c r="CG10625" s="1"/>
      <c r="CH10625" s="1"/>
      <c r="CI10625" s="1"/>
      <c r="CJ10625" s="1"/>
      <c r="CK10625" s="1"/>
      <c r="CL10625" s="1"/>
      <c r="CM10625" s="1"/>
      <c r="CN10625" s="1"/>
      <c r="CO10625" s="1"/>
      <c r="CP10625" s="1"/>
      <c r="CQ10625" s="1"/>
      <c r="CR10625" s="1"/>
      <c r="CS10625" s="1"/>
      <c r="CT10625" s="1"/>
      <c r="CU10625" s="1"/>
      <c r="CV10625" s="1"/>
      <c r="CW10625" s="1"/>
      <c r="CX10625" s="1"/>
      <c r="CY10625" s="1"/>
      <c r="CZ10625" s="1"/>
      <c r="DA10625" s="1"/>
      <c r="DB10625" s="1"/>
      <c r="DC10625" s="1"/>
      <c r="DD10625" s="1"/>
      <c r="DE10625" s="1"/>
      <c r="DF10625" s="1"/>
      <c r="DG10625" s="1"/>
      <c r="DH10625" s="1"/>
      <c r="DI10625" s="1"/>
      <c r="DJ10625" s="1"/>
      <c r="DK10625" s="1"/>
      <c r="DL10625" s="1"/>
      <c r="DM10625" s="1"/>
      <c r="DN10625" s="1"/>
      <c r="DO10625" s="1"/>
    </row>
    <row r="10626" spans="1:119" s="2" customFormat="1">
      <c r="A10626" s="1"/>
      <c r="B10626" s="1"/>
      <c r="C10626" s="1"/>
      <c r="D10626" s="1"/>
      <c r="E10626" s="3"/>
      <c r="F10626" s="11"/>
      <c r="G10626" s="11"/>
      <c r="H10626" s="11"/>
      <c r="I10626" s="5"/>
      <c r="J10626" s="1"/>
      <c r="K10626" s="1"/>
      <c r="L10626" s="1"/>
      <c r="M10626" s="1"/>
      <c r="N10626" s="7"/>
      <c r="O10626" s="11"/>
      <c r="P10626" s="11"/>
      <c r="Q10626" s="11"/>
      <c r="R10626" s="8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  <c r="BR10626" s="1"/>
      <c r="BS10626" s="1"/>
      <c r="BT10626" s="1"/>
      <c r="BU10626" s="1"/>
      <c r="BV10626" s="1"/>
      <c r="BW10626" s="1"/>
      <c r="BX10626" s="1"/>
      <c r="BY10626" s="1"/>
      <c r="BZ10626" s="1"/>
      <c r="CA10626" s="1"/>
      <c r="CB10626" s="1"/>
      <c r="CC10626" s="1"/>
      <c r="CD10626" s="1"/>
      <c r="CE10626" s="1"/>
      <c r="CF10626" s="1"/>
      <c r="CG10626" s="1"/>
      <c r="CH10626" s="1"/>
      <c r="CI10626" s="1"/>
      <c r="CJ10626" s="1"/>
      <c r="CK10626" s="1"/>
      <c r="CL10626" s="1"/>
      <c r="CM10626" s="1"/>
      <c r="CN10626" s="1"/>
      <c r="CO10626" s="1"/>
      <c r="CP10626" s="1"/>
      <c r="CQ10626" s="1"/>
      <c r="CR10626" s="1"/>
      <c r="CS10626" s="1"/>
      <c r="CT10626" s="1"/>
      <c r="CU10626" s="1"/>
      <c r="CV10626" s="1"/>
      <c r="CW10626" s="1"/>
      <c r="CX10626" s="1"/>
      <c r="CY10626" s="1"/>
      <c r="CZ10626" s="1"/>
      <c r="DA10626" s="1"/>
      <c r="DB10626" s="1"/>
      <c r="DC10626" s="1"/>
      <c r="DD10626" s="1"/>
      <c r="DE10626" s="1"/>
      <c r="DF10626" s="1"/>
      <c r="DG10626" s="1"/>
      <c r="DH10626" s="1"/>
      <c r="DI10626" s="1"/>
      <c r="DJ10626" s="1"/>
      <c r="DK10626" s="1"/>
      <c r="DL10626" s="1"/>
      <c r="DM10626" s="1"/>
      <c r="DN10626" s="1"/>
      <c r="DO10626" s="1"/>
    </row>
    <row r="10627" spans="1:119" s="2" customFormat="1">
      <c r="A10627" s="1"/>
      <c r="B10627" s="1"/>
      <c r="C10627" s="1"/>
      <c r="D10627" s="1"/>
      <c r="E10627" s="3"/>
      <c r="F10627" s="11"/>
      <c r="G10627" s="11"/>
      <c r="H10627" s="11"/>
      <c r="I10627" s="5"/>
      <c r="J10627" s="1"/>
      <c r="K10627" s="1"/>
      <c r="L10627" s="1"/>
      <c r="M10627" s="1"/>
      <c r="N10627" s="7"/>
      <c r="O10627" s="11"/>
      <c r="P10627" s="11"/>
      <c r="Q10627" s="11"/>
      <c r="R10627" s="8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  <c r="BR10627" s="1"/>
      <c r="BS10627" s="1"/>
      <c r="BT10627" s="1"/>
      <c r="BU10627" s="1"/>
      <c r="BV10627" s="1"/>
      <c r="BW10627" s="1"/>
      <c r="BX10627" s="1"/>
      <c r="BY10627" s="1"/>
      <c r="BZ10627" s="1"/>
      <c r="CA10627" s="1"/>
      <c r="CB10627" s="1"/>
      <c r="CC10627" s="1"/>
      <c r="CD10627" s="1"/>
      <c r="CE10627" s="1"/>
      <c r="CF10627" s="1"/>
      <c r="CG10627" s="1"/>
      <c r="CH10627" s="1"/>
      <c r="CI10627" s="1"/>
      <c r="CJ10627" s="1"/>
      <c r="CK10627" s="1"/>
      <c r="CL10627" s="1"/>
      <c r="CM10627" s="1"/>
      <c r="CN10627" s="1"/>
      <c r="CO10627" s="1"/>
      <c r="CP10627" s="1"/>
      <c r="CQ10627" s="1"/>
      <c r="CR10627" s="1"/>
      <c r="CS10627" s="1"/>
      <c r="CT10627" s="1"/>
      <c r="CU10627" s="1"/>
      <c r="CV10627" s="1"/>
      <c r="CW10627" s="1"/>
      <c r="CX10627" s="1"/>
      <c r="CY10627" s="1"/>
      <c r="CZ10627" s="1"/>
      <c r="DA10627" s="1"/>
      <c r="DB10627" s="1"/>
      <c r="DC10627" s="1"/>
      <c r="DD10627" s="1"/>
      <c r="DE10627" s="1"/>
      <c r="DF10627" s="1"/>
      <c r="DG10627" s="1"/>
      <c r="DH10627" s="1"/>
      <c r="DI10627" s="1"/>
      <c r="DJ10627" s="1"/>
      <c r="DK10627" s="1"/>
      <c r="DL10627" s="1"/>
      <c r="DM10627" s="1"/>
      <c r="DN10627" s="1"/>
      <c r="DO10627" s="1"/>
    </row>
    <row r="10628" spans="1:119" s="2" customFormat="1">
      <c r="A10628" s="1"/>
      <c r="B10628" s="1"/>
      <c r="C10628" s="1"/>
      <c r="D10628" s="1"/>
      <c r="E10628" s="3"/>
      <c r="F10628" s="11"/>
      <c r="G10628" s="11"/>
      <c r="H10628" s="11"/>
      <c r="I10628" s="5"/>
      <c r="J10628" s="1"/>
      <c r="K10628" s="1"/>
      <c r="L10628" s="1"/>
      <c r="M10628" s="1"/>
      <c r="N10628" s="7"/>
      <c r="O10628" s="11"/>
      <c r="P10628" s="11"/>
      <c r="Q10628" s="11"/>
      <c r="R10628" s="8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  <c r="BR10628" s="1"/>
      <c r="BS10628" s="1"/>
      <c r="BT10628" s="1"/>
      <c r="BU10628" s="1"/>
      <c r="BV10628" s="1"/>
      <c r="BW10628" s="1"/>
      <c r="BX10628" s="1"/>
      <c r="BY10628" s="1"/>
      <c r="BZ10628" s="1"/>
      <c r="CA10628" s="1"/>
      <c r="CB10628" s="1"/>
      <c r="CC10628" s="1"/>
      <c r="CD10628" s="1"/>
      <c r="CE10628" s="1"/>
      <c r="CF10628" s="1"/>
      <c r="CG10628" s="1"/>
      <c r="CH10628" s="1"/>
      <c r="CI10628" s="1"/>
      <c r="CJ10628" s="1"/>
      <c r="CK10628" s="1"/>
      <c r="CL10628" s="1"/>
      <c r="CM10628" s="1"/>
      <c r="CN10628" s="1"/>
      <c r="CO10628" s="1"/>
      <c r="CP10628" s="1"/>
      <c r="CQ10628" s="1"/>
      <c r="CR10628" s="1"/>
      <c r="CS10628" s="1"/>
      <c r="CT10628" s="1"/>
      <c r="CU10628" s="1"/>
      <c r="CV10628" s="1"/>
      <c r="CW10628" s="1"/>
      <c r="CX10628" s="1"/>
      <c r="CY10628" s="1"/>
      <c r="CZ10628" s="1"/>
      <c r="DA10628" s="1"/>
      <c r="DB10628" s="1"/>
      <c r="DC10628" s="1"/>
      <c r="DD10628" s="1"/>
      <c r="DE10628" s="1"/>
      <c r="DF10628" s="1"/>
      <c r="DG10628" s="1"/>
      <c r="DH10628" s="1"/>
      <c r="DI10628" s="1"/>
      <c r="DJ10628" s="1"/>
      <c r="DK10628" s="1"/>
      <c r="DL10628" s="1"/>
      <c r="DM10628" s="1"/>
      <c r="DN10628" s="1"/>
      <c r="DO10628" s="1"/>
    </row>
    <row r="10629" spans="1:119" s="2" customFormat="1">
      <c r="A10629" s="1"/>
      <c r="B10629" s="1"/>
      <c r="C10629" s="1"/>
      <c r="D10629" s="1"/>
      <c r="E10629" s="3"/>
      <c r="F10629" s="11"/>
      <c r="G10629" s="11"/>
      <c r="H10629" s="11"/>
      <c r="I10629" s="5"/>
      <c r="J10629" s="1"/>
      <c r="K10629" s="1"/>
      <c r="L10629" s="1"/>
      <c r="M10629" s="1"/>
      <c r="N10629" s="7"/>
      <c r="O10629" s="11"/>
      <c r="P10629" s="11"/>
      <c r="Q10629" s="11"/>
      <c r="R10629" s="8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  <c r="BR10629" s="1"/>
      <c r="BS10629" s="1"/>
      <c r="BT10629" s="1"/>
      <c r="BU10629" s="1"/>
      <c r="BV10629" s="1"/>
      <c r="BW10629" s="1"/>
      <c r="BX10629" s="1"/>
      <c r="BY10629" s="1"/>
      <c r="BZ10629" s="1"/>
      <c r="CA10629" s="1"/>
      <c r="CB10629" s="1"/>
      <c r="CC10629" s="1"/>
      <c r="CD10629" s="1"/>
      <c r="CE10629" s="1"/>
      <c r="CF10629" s="1"/>
      <c r="CG10629" s="1"/>
      <c r="CH10629" s="1"/>
      <c r="CI10629" s="1"/>
      <c r="CJ10629" s="1"/>
      <c r="CK10629" s="1"/>
      <c r="CL10629" s="1"/>
      <c r="CM10629" s="1"/>
      <c r="CN10629" s="1"/>
      <c r="CO10629" s="1"/>
      <c r="CP10629" s="1"/>
      <c r="CQ10629" s="1"/>
      <c r="CR10629" s="1"/>
      <c r="CS10629" s="1"/>
      <c r="CT10629" s="1"/>
      <c r="CU10629" s="1"/>
      <c r="CV10629" s="1"/>
      <c r="CW10629" s="1"/>
      <c r="CX10629" s="1"/>
      <c r="CY10629" s="1"/>
      <c r="CZ10629" s="1"/>
      <c r="DA10629" s="1"/>
      <c r="DB10629" s="1"/>
      <c r="DC10629" s="1"/>
      <c r="DD10629" s="1"/>
      <c r="DE10629" s="1"/>
      <c r="DF10629" s="1"/>
      <c r="DG10629" s="1"/>
      <c r="DH10629" s="1"/>
      <c r="DI10629" s="1"/>
      <c r="DJ10629" s="1"/>
      <c r="DK10629" s="1"/>
      <c r="DL10629" s="1"/>
      <c r="DM10629" s="1"/>
      <c r="DN10629" s="1"/>
      <c r="DO10629" s="1"/>
    </row>
    <row r="10630" spans="1:119" s="2" customFormat="1">
      <c r="A10630" s="1"/>
      <c r="B10630" s="1"/>
      <c r="C10630" s="1"/>
      <c r="D10630" s="1"/>
      <c r="E10630" s="3"/>
      <c r="F10630" s="11"/>
      <c r="G10630" s="11"/>
      <c r="H10630" s="11"/>
      <c r="I10630" s="5"/>
      <c r="J10630" s="1"/>
      <c r="K10630" s="1"/>
      <c r="L10630" s="1"/>
      <c r="M10630" s="1"/>
      <c r="N10630" s="7"/>
      <c r="O10630" s="11"/>
      <c r="P10630" s="11"/>
      <c r="Q10630" s="11"/>
      <c r="R10630" s="8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  <c r="BR10630" s="1"/>
      <c r="BS10630" s="1"/>
      <c r="BT10630" s="1"/>
      <c r="BU10630" s="1"/>
      <c r="BV10630" s="1"/>
      <c r="BW10630" s="1"/>
      <c r="BX10630" s="1"/>
      <c r="BY10630" s="1"/>
      <c r="BZ10630" s="1"/>
      <c r="CA10630" s="1"/>
      <c r="CB10630" s="1"/>
      <c r="CC10630" s="1"/>
      <c r="CD10630" s="1"/>
      <c r="CE10630" s="1"/>
      <c r="CF10630" s="1"/>
      <c r="CG10630" s="1"/>
      <c r="CH10630" s="1"/>
      <c r="CI10630" s="1"/>
      <c r="CJ10630" s="1"/>
      <c r="CK10630" s="1"/>
      <c r="CL10630" s="1"/>
      <c r="CM10630" s="1"/>
      <c r="CN10630" s="1"/>
      <c r="CO10630" s="1"/>
      <c r="CP10630" s="1"/>
      <c r="CQ10630" s="1"/>
      <c r="CR10630" s="1"/>
      <c r="CS10630" s="1"/>
      <c r="CT10630" s="1"/>
      <c r="CU10630" s="1"/>
      <c r="CV10630" s="1"/>
      <c r="CW10630" s="1"/>
      <c r="CX10630" s="1"/>
      <c r="CY10630" s="1"/>
      <c r="CZ10630" s="1"/>
      <c r="DA10630" s="1"/>
      <c r="DB10630" s="1"/>
      <c r="DC10630" s="1"/>
      <c r="DD10630" s="1"/>
      <c r="DE10630" s="1"/>
      <c r="DF10630" s="1"/>
      <c r="DG10630" s="1"/>
      <c r="DH10630" s="1"/>
      <c r="DI10630" s="1"/>
      <c r="DJ10630" s="1"/>
      <c r="DK10630" s="1"/>
      <c r="DL10630" s="1"/>
      <c r="DM10630" s="1"/>
      <c r="DN10630" s="1"/>
      <c r="DO10630" s="1"/>
    </row>
    <row r="10631" spans="1:119" s="2" customFormat="1">
      <c r="A10631" s="1"/>
      <c r="B10631" s="1"/>
      <c r="C10631" s="1"/>
      <c r="D10631" s="1"/>
      <c r="E10631" s="3"/>
      <c r="F10631" s="11"/>
      <c r="G10631" s="11"/>
      <c r="H10631" s="11"/>
      <c r="I10631" s="5"/>
      <c r="J10631" s="1"/>
      <c r="K10631" s="1"/>
      <c r="L10631" s="1"/>
      <c r="M10631" s="1"/>
      <c r="N10631" s="7"/>
      <c r="O10631" s="11"/>
      <c r="P10631" s="11"/>
      <c r="Q10631" s="11"/>
      <c r="R10631" s="8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  <c r="BR10631" s="1"/>
      <c r="BS10631" s="1"/>
      <c r="BT10631" s="1"/>
      <c r="BU10631" s="1"/>
      <c r="BV10631" s="1"/>
      <c r="BW10631" s="1"/>
      <c r="BX10631" s="1"/>
      <c r="BY10631" s="1"/>
      <c r="BZ10631" s="1"/>
      <c r="CA10631" s="1"/>
      <c r="CB10631" s="1"/>
      <c r="CC10631" s="1"/>
      <c r="CD10631" s="1"/>
      <c r="CE10631" s="1"/>
      <c r="CF10631" s="1"/>
      <c r="CG10631" s="1"/>
      <c r="CH10631" s="1"/>
      <c r="CI10631" s="1"/>
      <c r="CJ10631" s="1"/>
      <c r="CK10631" s="1"/>
      <c r="CL10631" s="1"/>
      <c r="CM10631" s="1"/>
      <c r="CN10631" s="1"/>
      <c r="CO10631" s="1"/>
      <c r="CP10631" s="1"/>
      <c r="CQ10631" s="1"/>
      <c r="CR10631" s="1"/>
      <c r="CS10631" s="1"/>
      <c r="CT10631" s="1"/>
      <c r="CU10631" s="1"/>
      <c r="CV10631" s="1"/>
      <c r="CW10631" s="1"/>
      <c r="CX10631" s="1"/>
      <c r="CY10631" s="1"/>
      <c r="CZ10631" s="1"/>
      <c r="DA10631" s="1"/>
      <c r="DB10631" s="1"/>
      <c r="DC10631" s="1"/>
      <c r="DD10631" s="1"/>
      <c r="DE10631" s="1"/>
      <c r="DF10631" s="1"/>
      <c r="DG10631" s="1"/>
      <c r="DH10631" s="1"/>
      <c r="DI10631" s="1"/>
      <c r="DJ10631" s="1"/>
      <c r="DK10631" s="1"/>
      <c r="DL10631" s="1"/>
      <c r="DM10631" s="1"/>
      <c r="DN10631" s="1"/>
      <c r="DO10631" s="1"/>
    </row>
    <row r="10632" spans="1:119" s="2" customFormat="1">
      <c r="A10632" s="1"/>
      <c r="B10632" s="1"/>
      <c r="C10632" s="1"/>
      <c r="D10632" s="1"/>
      <c r="E10632" s="3"/>
      <c r="F10632" s="11"/>
      <c r="G10632" s="11"/>
      <c r="H10632" s="11"/>
      <c r="I10632" s="5"/>
      <c r="J10632" s="1"/>
      <c r="K10632" s="1"/>
      <c r="L10632" s="1"/>
      <c r="M10632" s="1"/>
      <c r="N10632" s="7"/>
      <c r="O10632" s="11"/>
      <c r="P10632" s="11"/>
      <c r="Q10632" s="11"/>
      <c r="R10632" s="8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  <c r="BR10632" s="1"/>
      <c r="BS10632" s="1"/>
      <c r="BT10632" s="1"/>
      <c r="BU10632" s="1"/>
      <c r="BV10632" s="1"/>
      <c r="BW10632" s="1"/>
      <c r="BX10632" s="1"/>
      <c r="BY10632" s="1"/>
      <c r="BZ10632" s="1"/>
      <c r="CA10632" s="1"/>
      <c r="CB10632" s="1"/>
      <c r="CC10632" s="1"/>
      <c r="CD10632" s="1"/>
      <c r="CE10632" s="1"/>
      <c r="CF10632" s="1"/>
      <c r="CG10632" s="1"/>
      <c r="CH10632" s="1"/>
      <c r="CI10632" s="1"/>
      <c r="CJ10632" s="1"/>
      <c r="CK10632" s="1"/>
      <c r="CL10632" s="1"/>
      <c r="CM10632" s="1"/>
      <c r="CN10632" s="1"/>
      <c r="CO10632" s="1"/>
      <c r="CP10632" s="1"/>
      <c r="CQ10632" s="1"/>
      <c r="CR10632" s="1"/>
      <c r="CS10632" s="1"/>
      <c r="CT10632" s="1"/>
      <c r="CU10632" s="1"/>
      <c r="CV10632" s="1"/>
      <c r="CW10632" s="1"/>
      <c r="CX10632" s="1"/>
      <c r="CY10632" s="1"/>
      <c r="CZ10632" s="1"/>
      <c r="DA10632" s="1"/>
      <c r="DB10632" s="1"/>
      <c r="DC10632" s="1"/>
      <c r="DD10632" s="1"/>
      <c r="DE10632" s="1"/>
      <c r="DF10632" s="1"/>
      <c r="DG10632" s="1"/>
      <c r="DH10632" s="1"/>
      <c r="DI10632" s="1"/>
      <c r="DJ10632" s="1"/>
      <c r="DK10632" s="1"/>
      <c r="DL10632" s="1"/>
      <c r="DM10632" s="1"/>
      <c r="DN10632" s="1"/>
      <c r="DO10632" s="1"/>
    </row>
    <row r="10633" spans="1:119" s="2" customFormat="1">
      <c r="A10633" s="1"/>
      <c r="B10633" s="1"/>
      <c r="C10633" s="1"/>
      <c r="D10633" s="1"/>
      <c r="E10633" s="3"/>
      <c r="F10633" s="11"/>
      <c r="G10633" s="11"/>
      <c r="H10633" s="11"/>
      <c r="I10633" s="5"/>
      <c r="J10633" s="1"/>
      <c r="K10633" s="1"/>
      <c r="L10633" s="1"/>
      <c r="M10633" s="1"/>
      <c r="N10633" s="7"/>
      <c r="O10633" s="11"/>
      <c r="P10633" s="11"/>
      <c r="Q10633" s="11"/>
      <c r="R10633" s="8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  <c r="BR10633" s="1"/>
      <c r="BS10633" s="1"/>
      <c r="BT10633" s="1"/>
      <c r="BU10633" s="1"/>
      <c r="BV10633" s="1"/>
      <c r="BW10633" s="1"/>
      <c r="BX10633" s="1"/>
      <c r="BY10633" s="1"/>
      <c r="BZ10633" s="1"/>
      <c r="CA10633" s="1"/>
      <c r="CB10633" s="1"/>
      <c r="CC10633" s="1"/>
      <c r="CD10633" s="1"/>
      <c r="CE10633" s="1"/>
      <c r="CF10633" s="1"/>
      <c r="CG10633" s="1"/>
      <c r="CH10633" s="1"/>
      <c r="CI10633" s="1"/>
      <c r="CJ10633" s="1"/>
      <c r="CK10633" s="1"/>
      <c r="CL10633" s="1"/>
      <c r="CM10633" s="1"/>
      <c r="CN10633" s="1"/>
      <c r="CO10633" s="1"/>
      <c r="CP10633" s="1"/>
      <c r="CQ10633" s="1"/>
      <c r="CR10633" s="1"/>
      <c r="CS10633" s="1"/>
      <c r="CT10633" s="1"/>
      <c r="CU10633" s="1"/>
      <c r="CV10633" s="1"/>
      <c r="CW10633" s="1"/>
      <c r="CX10633" s="1"/>
      <c r="CY10633" s="1"/>
      <c r="CZ10633" s="1"/>
      <c r="DA10633" s="1"/>
      <c r="DB10633" s="1"/>
      <c r="DC10633" s="1"/>
      <c r="DD10633" s="1"/>
      <c r="DE10633" s="1"/>
      <c r="DF10633" s="1"/>
      <c r="DG10633" s="1"/>
      <c r="DH10633" s="1"/>
      <c r="DI10633" s="1"/>
      <c r="DJ10633" s="1"/>
      <c r="DK10633" s="1"/>
      <c r="DL10633" s="1"/>
      <c r="DM10633" s="1"/>
      <c r="DN10633" s="1"/>
      <c r="DO10633" s="1"/>
    </row>
    <row r="10634" spans="1:119" s="2" customFormat="1">
      <c r="A10634" s="1"/>
      <c r="B10634" s="1"/>
      <c r="C10634" s="1"/>
      <c r="D10634" s="1"/>
      <c r="E10634" s="3"/>
      <c r="F10634" s="11"/>
      <c r="G10634" s="11"/>
      <c r="H10634" s="11"/>
      <c r="I10634" s="5"/>
      <c r="J10634" s="1"/>
      <c r="K10634" s="1"/>
      <c r="L10634" s="1"/>
      <c r="M10634" s="1"/>
      <c r="N10634" s="7"/>
      <c r="O10634" s="11"/>
      <c r="P10634" s="11"/>
      <c r="Q10634" s="11"/>
      <c r="R10634" s="8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  <c r="BR10634" s="1"/>
      <c r="BS10634" s="1"/>
      <c r="BT10634" s="1"/>
      <c r="BU10634" s="1"/>
      <c r="BV10634" s="1"/>
      <c r="BW10634" s="1"/>
      <c r="BX10634" s="1"/>
      <c r="BY10634" s="1"/>
      <c r="BZ10634" s="1"/>
      <c r="CA10634" s="1"/>
      <c r="CB10634" s="1"/>
      <c r="CC10634" s="1"/>
      <c r="CD10634" s="1"/>
      <c r="CE10634" s="1"/>
      <c r="CF10634" s="1"/>
      <c r="CG10634" s="1"/>
      <c r="CH10634" s="1"/>
      <c r="CI10634" s="1"/>
      <c r="CJ10634" s="1"/>
      <c r="CK10634" s="1"/>
      <c r="CL10634" s="1"/>
      <c r="CM10634" s="1"/>
      <c r="CN10634" s="1"/>
      <c r="CO10634" s="1"/>
      <c r="CP10634" s="1"/>
      <c r="CQ10634" s="1"/>
      <c r="CR10634" s="1"/>
      <c r="CS10634" s="1"/>
      <c r="CT10634" s="1"/>
      <c r="CU10634" s="1"/>
      <c r="CV10634" s="1"/>
      <c r="CW10634" s="1"/>
      <c r="CX10634" s="1"/>
      <c r="CY10634" s="1"/>
      <c r="CZ10634" s="1"/>
      <c r="DA10634" s="1"/>
      <c r="DB10634" s="1"/>
      <c r="DC10634" s="1"/>
      <c r="DD10634" s="1"/>
      <c r="DE10634" s="1"/>
      <c r="DF10634" s="1"/>
      <c r="DG10634" s="1"/>
      <c r="DH10634" s="1"/>
      <c r="DI10634" s="1"/>
      <c r="DJ10634" s="1"/>
      <c r="DK10634" s="1"/>
      <c r="DL10634" s="1"/>
      <c r="DM10634" s="1"/>
      <c r="DN10634" s="1"/>
      <c r="DO10634" s="1"/>
    </row>
    <row r="10635" spans="1:119" s="2" customFormat="1">
      <c r="A10635" s="1"/>
      <c r="B10635" s="1"/>
      <c r="C10635" s="1"/>
      <c r="D10635" s="1"/>
      <c r="E10635" s="3"/>
      <c r="F10635" s="11"/>
      <c r="G10635" s="11"/>
      <c r="H10635" s="11"/>
      <c r="I10635" s="5"/>
      <c r="J10635" s="1"/>
      <c r="K10635" s="1"/>
      <c r="L10635" s="1"/>
      <c r="M10635" s="1"/>
      <c r="N10635" s="7"/>
      <c r="O10635" s="11"/>
      <c r="P10635" s="11"/>
      <c r="Q10635" s="11"/>
      <c r="R10635" s="8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  <c r="BR10635" s="1"/>
      <c r="BS10635" s="1"/>
      <c r="BT10635" s="1"/>
      <c r="BU10635" s="1"/>
      <c r="BV10635" s="1"/>
      <c r="BW10635" s="1"/>
      <c r="BX10635" s="1"/>
      <c r="BY10635" s="1"/>
      <c r="BZ10635" s="1"/>
      <c r="CA10635" s="1"/>
      <c r="CB10635" s="1"/>
      <c r="CC10635" s="1"/>
      <c r="CD10635" s="1"/>
      <c r="CE10635" s="1"/>
      <c r="CF10635" s="1"/>
      <c r="CG10635" s="1"/>
      <c r="CH10635" s="1"/>
      <c r="CI10635" s="1"/>
      <c r="CJ10635" s="1"/>
      <c r="CK10635" s="1"/>
      <c r="CL10635" s="1"/>
      <c r="CM10635" s="1"/>
      <c r="CN10635" s="1"/>
      <c r="CO10635" s="1"/>
      <c r="CP10635" s="1"/>
      <c r="CQ10635" s="1"/>
      <c r="CR10635" s="1"/>
      <c r="CS10635" s="1"/>
      <c r="CT10635" s="1"/>
      <c r="CU10635" s="1"/>
      <c r="CV10635" s="1"/>
      <c r="CW10635" s="1"/>
      <c r="CX10635" s="1"/>
      <c r="CY10635" s="1"/>
      <c r="CZ10635" s="1"/>
      <c r="DA10635" s="1"/>
      <c r="DB10635" s="1"/>
      <c r="DC10635" s="1"/>
      <c r="DD10635" s="1"/>
      <c r="DE10635" s="1"/>
      <c r="DF10635" s="1"/>
      <c r="DG10635" s="1"/>
      <c r="DH10635" s="1"/>
      <c r="DI10635" s="1"/>
      <c r="DJ10635" s="1"/>
      <c r="DK10635" s="1"/>
      <c r="DL10635" s="1"/>
      <c r="DM10635" s="1"/>
      <c r="DN10635" s="1"/>
      <c r="DO10635" s="1"/>
    </row>
    <row r="10636" spans="1:119" s="2" customFormat="1">
      <c r="A10636" s="1"/>
      <c r="B10636" s="1"/>
      <c r="C10636" s="1"/>
      <c r="D10636" s="1"/>
      <c r="E10636" s="3"/>
      <c r="F10636" s="11"/>
      <c r="G10636" s="11"/>
      <c r="H10636" s="11"/>
      <c r="I10636" s="5"/>
      <c r="J10636" s="1"/>
      <c r="K10636" s="1"/>
      <c r="L10636" s="1"/>
      <c r="M10636" s="1"/>
      <c r="N10636" s="7"/>
      <c r="O10636" s="11"/>
      <c r="P10636" s="11"/>
      <c r="Q10636" s="11"/>
      <c r="R10636" s="8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  <c r="BR10636" s="1"/>
      <c r="BS10636" s="1"/>
      <c r="BT10636" s="1"/>
      <c r="BU10636" s="1"/>
      <c r="BV10636" s="1"/>
      <c r="BW10636" s="1"/>
      <c r="BX10636" s="1"/>
      <c r="BY10636" s="1"/>
      <c r="BZ10636" s="1"/>
      <c r="CA10636" s="1"/>
      <c r="CB10636" s="1"/>
      <c r="CC10636" s="1"/>
      <c r="CD10636" s="1"/>
      <c r="CE10636" s="1"/>
      <c r="CF10636" s="1"/>
      <c r="CG10636" s="1"/>
      <c r="CH10636" s="1"/>
      <c r="CI10636" s="1"/>
      <c r="CJ10636" s="1"/>
      <c r="CK10636" s="1"/>
      <c r="CL10636" s="1"/>
      <c r="CM10636" s="1"/>
      <c r="CN10636" s="1"/>
      <c r="CO10636" s="1"/>
      <c r="CP10636" s="1"/>
      <c r="CQ10636" s="1"/>
      <c r="CR10636" s="1"/>
      <c r="CS10636" s="1"/>
      <c r="CT10636" s="1"/>
      <c r="CU10636" s="1"/>
      <c r="CV10636" s="1"/>
      <c r="CW10636" s="1"/>
      <c r="CX10636" s="1"/>
      <c r="CY10636" s="1"/>
      <c r="CZ10636" s="1"/>
      <c r="DA10636" s="1"/>
      <c r="DB10636" s="1"/>
      <c r="DC10636" s="1"/>
      <c r="DD10636" s="1"/>
      <c r="DE10636" s="1"/>
      <c r="DF10636" s="1"/>
      <c r="DG10636" s="1"/>
      <c r="DH10636" s="1"/>
      <c r="DI10636" s="1"/>
      <c r="DJ10636" s="1"/>
      <c r="DK10636" s="1"/>
      <c r="DL10636" s="1"/>
      <c r="DM10636" s="1"/>
      <c r="DN10636" s="1"/>
      <c r="DO10636" s="1"/>
    </row>
    <row r="10637" spans="1:119" s="2" customFormat="1">
      <c r="A10637" s="1"/>
      <c r="B10637" s="1"/>
      <c r="C10637" s="1"/>
      <c r="D10637" s="1"/>
      <c r="E10637" s="3"/>
      <c r="F10637" s="11"/>
      <c r="G10637" s="11"/>
      <c r="H10637" s="11"/>
      <c r="I10637" s="5"/>
      <c r="J10637" s="1"/>
      <c r="K10637" s="1"/>
      <c r="L10637" s="1"/>
      <c r="M10637" s="1"/>
      <c r="N10637" s="7"/>
      <c r="O10637" s="11"/>
      <c r="P10637" s="11"/>
      <c r="Q10637" s="11"/>
      <c r="R10637" s="8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  <c r="BR10637" s="1"/>
      <c r="BS10637" s="1"/>
      <c r="BT10637" s="1"/>
      <c r="BU10637" s="1"/>
      <c r="BV10637" s="1"/>
      <c r="BW10637" s="1"/>
      <c r="BX10637" s="1"/>
      <c r="BY10637" s="1"/>
      <c r="BZ10637" s="1"/>
      <c r="CA10637" s="1"/>
      <c r="CB10637" s="1"/>
      <c r="CC10637" s="1"/>
      <c r="CD10637" s="1"/>
      <c r="CE10637" s="1"/>
      <c r="CF10637" s="1"/>
      <c r="CG10637" s="1"/>
      <c r="CH10637" s="1"/>
      <c r="CI10637" s="1"/>
      <c r="CJ10637" s="1"/>
      <c r="CK10637" s="1"/>
      <c r="CL10637" s="1"/>
      <c r="CM10637" s="1"/>
      <c r="CN10637" s="1"/>
      <c r="CO10637" s="1"/>
      <c r="CP10637" s="1"/>
      <c r="CQ10637" s="1"/>
      <c r="CR10637" s="1"/>
      <c r="CS10637" s="1"/>
      <c r="CT10637" s="1"/>
      <c r="CU10637" s="1"/>
      <c r="CV10637" s="1"/>
      <c r="CW10637" s="1"/>
      <c r="CX10637" s="1"/>
      <c r="CY10637" s="1"/>
      <c r="CZ10637" s="1"/>
      <c r="DA10637" s="1"/>
      <c r="DB10637" s="1"/>
      <c r="DC10637" s="1"/>
      <c r="DD10637" s="1"/>
      <c r="DE10637" s="1"/>
      <c r="DF10637" s="1"/>
      <c r="DG10637" s="1"/>
      <c r="DH10637" s="1"/>
      <c r="DI10637" s="1"/>
      <c r="DJ10637" s="1"/>
      <c r="DK10637" s="1"/>
      <c r="DL10637" s="1"/>
      <c r="DM10637" s="1"/>
      <c r="DN10637" s="1"/>
      <c r="DO10637" s="1"/>
    </row>
    <row r="10638" spans="1:119" s="2" customFormat="1">
      <c r="A10638" s="1"/>
      <c r="B10638" s="1"/>
      <c r="C10638" s="1"/>
      <c r="D10638" s="1"/>
      <c r="E10638" s="3"/>
      <c r="F10638" s="11"/>
      <c r="G10638" s="11"/>
      <c r="H10638" s="11"/>
      <c r="I10638" s="5"/>
      <c r="J10638" s="1"/>
      <c r="K10638" s="1"/>
      <c r="L10638" s="1"/>
      <c r="M10638" s="1"/>
      <c r="N10638" s="7"/>
      <c r="O10638" s="11"/>
      <c r="P10638" s="11"/>
      <c r="Q10638" s="11"/>
      <c r="R10638" s="8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  <c r="BR10638" s="1"/>
      <c r="BS10638" s="1"/>
      <c r="BT10638" s="1"/>
      <c r="BU10638" s="1"/>
      <c r="BV10638" s="1"/>
      <c r="BW10638" s="1"/>
      <c r="BX10638" s="1"/>
      <c r="BY10638" s="1"/>
      <c r="BZ10638" s="1"/>
      <c r="CA10638" s="1"/>
      <c r="CB10638" s="1"/>
      <c r="CC10638" s="1"/>
      <c r="CD10638" s="1"/>
      <c r="CE10638" s="1"/>
      <c r="CF10638" s="1"/>
      <c r="CG10638" s="1"/>
      <c r="CH10638" s="1"/>
      <c r="CI10638" s="1"/>
      <c r="CJ10638" s="1"/>
      <c r="CK10638" s="1"/>
      <c r="CL10638" s="1"/>
      <c r="CM10638" s="1"/>
      <c r="CN10638" s="1"/>
      <c r="CO10638" s="1"/>
      <c r="CP10638" s="1"/>
      <c r="CQ10638" s="1"/>
      <c r="CR10638" s="1"/>
      <c r="CS10638" s="1"/>
      <c r="CT10638" s="1"/>
      <c r="CU10638" s="1"/>
      <c r="CV10638" s="1"/>
      <c r="CW10638" s="1"/>
      <c r="CX10638" s="1"/>
      <c r="CY10638" s="1"/>
      <c r="CZ10638" s="1"/>
      <c r="DA10638" s="1"/>
      <c r="DB10638" s="1"/>
      <c r="DC10638" s="1"/>
      <c r="DD10638" s="1"/>
      <c r="DE10638" s="1"/>
      <c r="DF10638" s="1"/>
      <c r="DG10638" s="1"/>
      <c r="DH10638" s="1"/>
      <c r="DI10638" s="1"/>
      <c r="DJ10638" s="1"/>
      <c r="DK10638" s="1"/>
      <c r="DL10638" s="1"/>
      <c r="DM10638" s="1"/>
      <c r="DN10638" s="1"/>
      <c r="DO10638" s="1"/>
    </row>
    <row r="10639" spans="1:119" s="2" customFormat="1">
      <c r="A10639" s="1"/>
      <c r="B10639" s="1"/>
      <c r="C10639" s="1"/>
      <c r="D10639" s="1"/>
      <c r="E10639" s="3"/>
      <c r="F10639" s="11"/>
      <c r="G10639" s="11"/>
      <c r="H10639" s="11"/>
      <c r="I10639" s="5"/>
      <c r="J10639" s="1"/>
      <c r="K10639" s="1"/>
      <c r="L10639" s="1"/>
      <c r="M10639" s="1"/>
      <c r="N10639" s="7"/>
      <c r="O10639" s="11"/>
      <c r="P10639" s="11"/>
      <c r="Q10639" s="11"/>
      <c r="R10639" s="8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  <c r="BR10639" s="1"/>
      <c r="BS10639" s="1"/>
      <c r="BT10639" s="1"/>
      <c r="BU10639" s="1"/>
      <c r="BV10639" s="1"/>
      <c r="BW10639" s="1"/>
      <c r="BX10639" s="1"/>
      <c r="BY10639" s="1"/>
      <c r="BZ10639" s="1"/>
      <c r="CA10639" s="1"/>
      <c r="CB10639" s="1"/>
      <c r="CC10639" s="1"/>
      <c r="CD10639" s="1"/>
      <c r="CE10639" s="1"/>
      <c r="CF10639" s="1"/>
      <c r="CG10639" s="1"/>
      <c r="CH10639" s="1"/>
      <c r="CI10639" s="1"/>
      <c r="CJ10639" s="1"/>
      <c r="CK10639" s="1"/>
      <c r="CL10639" s="1"/>
      <c r="CM10639" s="1"/>
      <c r="CN10639" s="1"/>
      <c r="CO10639" s="1"/>
      <c r="CP10639" s="1"/>
      <c r="CQ10639" s="1"/>
      <c r="CR10639" s="1"/>
      <c r="CS10639" s="1"/>
      <c r="CT10639" s="1"/>
      <c r="CU10639" s="1"/>
      <c r="CV10639" s="1"/>
      <c r="CW10639" s="1"/>
      <c r="CX10639" s="1"/>
      <c r="CY10639" s="1"/>
      <c r="CZ10639" s="1"/>
      <c r="DA10639" s="1"/>
      <c r="DB10639" s="1"/>
      <c r="DC10639" s="1"/>
      <c r="DD10639" s="1"/>
      <c r="DE10639" s="1"/>
      <c r="DF10639" s="1"/>
      <c r="DG10639" s="1"/>
      <c r="DH10639" s="1"/>
      <c r="DI10639" s="1"/>
      <c r="DJ10639" s="1"/>
      <c r="DK10639" s="1"/>
      <c r="DL10639" s="1"/>
      <c r="DM10639" s="1"/>
      <c r="DN10639" s="1"/>
      <c r="DO10639" s="1"/>
    </row>
    <row r="10640" spans="1:119" s="2" customFormat="1">
      <c r="A10640" s="1"/>
      <c r="B10640" s="1"/>
      <c r="C10640" s="1"/>
      <c r="D10640" s="1"/>
      <c r="E10640" s="3"/>
      <c r="F10640" s="11"/>
      <c r="G10640" s="11"/>
      <c r="H10640" s="11"/>
      <c r="I10640" s="5"/>
      <c r="J10640" s="1"/>
      <c r="K10640" s="1"/>
      <c r="L10640" s="1"/>
      <c r="M10640" s="1"/>
      <c r="N10640" s="7"/>
      <c r="O10640" s="11"/>
      <c r="P10640" s="11"/>
      <c r="Q10640" s="11"/>
      <c r="R10640" s="8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  <c r="BR10640" s="1"/>
      <c r="BS10640" s="1"/>
      <c r="BT10640" s="1"/>
      <c r="BU10640" s="1"/>
      <c r="BV10640" s="1"/>
      <c r="BW10640" s="1"/>
      <c r="BX10640" s="1"/>
      <c r="BY10640" s="1"/>
      <c r="BZ10640" s="1"/>
      <c r="CA10640" s="1"/>
      <c r="CB10640" s="1"/>
      <c r="CC10640" s="1"/>
      <c r="CD10640" s="1"/>
      <c r="CE10640" s="1"/>
      <c r="CF10640" s="1"/>
      <c r="CG10640" s="1"/>
      <c r="CH10640" s="1"/>
      <c r="CI10640" s="1"/>
      <c r="CJ10640" s="1"/>
      <c r="CK10640" s="1"/>
      <c r="CL10640" s="1"/>
      <c r="CM10640" s="1"/>
      <c r="CN10640" s="1"/>
      <c r="CO10640" s="1"/>
      <c r="CP10640" s="1"/>
      <c r="CQ10640" s="1"/>
      <c r="CR10640" s="1"/>
      <c r="CS10640" s="1"/>
      <c r="CT10640" s="1"/>
      <c r="CU10640" s="1"/>
      <c r="CV10640" s="1"/>
      <c r="CW10640" s="1"/>
      <c r="CX10640" s="1"/>
      <c r="CY10640" s="1"/>
      <c r="CZ10640" s="1"/>
      <c r="DA10640" s="1"/>
      <c r="DB10640" s="1"/>
      <c r="DC10640" s="1"/>
      <c r="DD10640" s="1"/>
      <c r="DE10640" s="1"/>
      <c r="DF10640" s="1"/>
      <c r="DG10640" s="1"/>
      <c r="DH10640" s="1"/>
      <c r="DI10640" s="1"/>
      <c r="DJ10640" s="1"/>
      <c r="DK10640" s="1"/>
      <c r="DL10640" s="1"/>
      <c r="DM10640" s="1"/>
      <c r="DN10640" s="1"/>
      <c r="DO10640" s="1"/>
    </row>
    <row r="10641" spans="1:119" s="2" customFormat="1">
      <c r="A10641" s="1"/>
      <c r="B10641" s="1"/>
      <c r="C10641" s="1"/>
      <c r="D10641" s="1"/>
      <c r="E10641" s="3"/>
      <c r="F10641" s="11"/>
      <c r="G10641" s="11"/>
      <c r="H10641" s="11"/>
      <c r="I10641" s="5"/>
      <c r="J10641" s="1"/>
      <c r="K10641" s="1"/>
      <c r="L10641" s="1"/>
      <c r="M10641" s="1"/>
      <c r="N10641" s="7"/>
      <c r="O10641" s="11"/>
      <c r="P10641" s="11"/>
      <c r="Q10641" s="11"/>
      <c r="R10641" s="8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  <c r="BR10641" s="1"/>
      <c r="BS10641" s="1"/>
      <c r="BT10641" s="1"/>
      <c r="BU10641" s="1"/>
      <c r="BV10641" s="1"/>
      <c r="BW10641" s="1"/>
      <c r="BX10641" s="1"/>
      <c r="BY10641" s="1"/>
      <c r="BZ10641" s="1"/>
      <c r="CA10641" s="1"/>
      <c r="CB10641" s="1"/>
      <c r="CC10641" s="1"/>
      <c r="CD10641" s="1"/>
      <c r="CE10641" s="1"/>
      <c r="CF10641" s="1"/>
      <c r="CG10641" s="1"/>
      <c r="CH10641" s="1"/>
      <c r="CI10641" s="1"/>
      <c r="CJ10641" s="1"/>
      <c r="CK10641" s="1"/>
      <c r="CL10641" s="1"/>
      <c r="CM10641" s="1"/>
      <c r="CN10641" s="1"/>
      <c r="CO10641" s="1"/>
      <c r="CP10641" s="1"/>
      <c r="CQ10641" s="1"/>
      <c r="CR10641" s="1"/>
      <c r="CS10641" s="1"/>
      <c r="CT10641" s="1"/>
      <c r="CU10641" s="1"/>
      <c r="CV10641" s="1"/>
      <c r="CW10641" s="1"/>
      <c r="CX10641" s="1"/>
      <c r="CY10641" s="1"/>
      <c r="CZ10641" s="1"/>
      <c r="DA10641" s="1"/>
      <c r="DB10641" s="1"/>
      <c r="DC10641" s="1"/>
      <c r="DD10641" s="1"/>
      <c r="DE10641" s="1"/>
      <c r="DF10641" s="1"/>
      <c r="DG10641" s="1"/>
      <c r="DH10641" s="1"/>
      <c r="DI10641" s="1"/>
      <c r="DJ10641" s="1"/>
      <c r="DK10641" s="1"/>
      <c r="DL10641" s="1"/>
      <c r="DM10641" s="1"/>
      <c r="DN10641" s="1"/>
      <c r="DO10641" s="1"/>
    </row>
    <row r="10642" spans="1:119" s="2" customFormat="1">
      <c r="A10642" s="1"/>
      <c r="B10642" s="1"/>
      <c r="C10642" s="1"/>
      <c r="D10642" s="1"/>
      <c r="E10642" s="3"/>
      <c r="F10642" s="11"/>
      <c r="G10642" s="11"/>
      <c r="H10642" s="11"/>
      <c r="I10642" s="5"/>
      <c r="J10642" s="1"/>
      <c r="K10642" s="1"/>
      <c r="L10642" s="1"/>
      <c r="M10642" s="1"/>
      <c r="N10642" s="7"/>
      <c r="O10642" s="11"/>
      <c r="P10642" s="11"/>
      <c r="Q10642" s="11"/>
      <c r="R10642" s="8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  <c r="BR10642" s="1"/>
      <c r="BS10642" s="1"/>
      <c r="BT10642" s="1"/>
      <c r="BU10642" s="1"/>
      <c r="BV10642" s="1"/>
      <c r="BW10642" s="1"/>
      <c r="BX10642" s="1"/>
      <c r="BY10642" s="1"/>
      <c r="BZ10642" s="1"/>
      <c r="CA10642" s="1"/>
      <c r="CB10642" s="1"/>
      <c r="CC10642" s="1"/>
      <c r="CD10642" s="1"/>
      <c r="CE10642" s="1"/>
      <c r="CF10642" s="1"/>
      <c r="CG10642" s="1"/>
      <c r="CH10642" s="1"/>
      <c r="CI10642" s="1"/>
      <c r="CJ10642" s="1"/>
      <c r="CK10642" s="1"/>
      <c r="CL10642" s="1"/>
      <c r="CM10642" s="1"/>
      <c r="CN10642" s="1"/>
      <c r="CO10642" s="1"/>
      <c r="CP10642" s="1"/>
      <c r="CQ10642" s="1"/>
      <c r="CR10642" s="1"/>
      <c r="CS10642" s="1"/>
      <c r="CT10642" s="1"/>
      <c r="CU10642" s="1"/>
      <c r="CV10642" s="1"/>
      <c r="CW10642" s="1"/>
      <c r="CX10642" s="1"/>
      <c r="CY10642" s="1"/>
      <c r="CZ10642" s="1"/>
      <c r="DA10642" s="1"/>
      <c r="DB10642" s="1"/>
      <c r="DC10642" s="1"/>
      <c r="DD10642" s="1"/>
      <c r="DE10642" s="1"/>
      <c r="DF10642" s="1"/>
      <c r="DG10642" s="1"/>
      <c r="DH10642" s="1"/>
      <c r="DI10642" s="1"/>
      <c r="DJ10642" s="1"/>
      <c r="DK10642" s="1"/>
      <c r="DL10642" s="1"/>
      <c r="DM10642" s="1"/>
      <c r="DN10642" s="1"/>
      <c r="DO10642" s="1"/>
    </row>
    <row r="10643" spans="1:119" s="2" customFormat="1">
      <c r="A10643" s="1"/>
      <c r="B10643" s="1"/>
      <c r="C10643" s="1"/>
      <c r="D10643" s="1"/>
      <c r="E10643" s="3"/>
      <c r="F10643" s="11"/>
      <c r="G10643" s="11"/>
      <c r="H10643" s="11"/>
      <c r="I10643" s="5"/>
      <c r="J10643" s="1"/>
      <c r="K10643" s="1"/>
      <c r="L10643" s="1"/>
      <c r="M10643" s="1"/>
      <c r="N10643" s="7"/>
      <c r="O10643" s="11"/>
      <c r="P10643" s="11"/>
      <c r="Q10643" s="11"/>
      <c r="R10643" s="8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  <c r="BR10643" s="1"/>
      <c r="BS10643" s="1"/>
      <c r="BT10643" s="1"/>
      <c r="BU10643" s="1"/>
      <c r="BV10643" s="1"/>
      <c r="BW10643" s="1"/>
      <c r="BX10643" s="1"/>
      <c r="BY10643" s="1"/>
      <c r="BZ10643" s="1"/>
      <c r="CA10643" s="1"/>
      <c r="CB10643" s="1"/>
      <c r="CC10643" s="1"/>
      <c r="CD10643" s="1"/>
      <c r="CE10643" s="1"/>
      <c r="CF10643" s="1"/>
      <c r="CG10643" s="1"/>
      <c r="CH10643" s="1"/>
      <c r="CI10643" s="1"/>
      <c r="CJ10643" s="1"/>
      <c r="CK10643" s="1"/>
      <c r="CL10643" s="1"/>
      <c r="CM10643" s="1"/>
      <c r="CN10643" s="1"/>
      <c r="CO10643" s="1"/>
      <c r="CP10643" s="1"/>
      <c r="CQ10643" s="1"/>
      <c r="CR10643" s="1"/>
      <c r="CS10643" s="1"/>
      <c r="CT10643" s="1"/>
      <c r="CU10643" s="1"/>
      <c r="CV10643" s="1"/>
      <c r="CW10643" s="1"/>
      <c r="CX10643" s="1"/>
      <c r="CY10643" s="1"/>
      <c r="CZ10643" s="1"/>
      <c r="DA10643" s="1"/>
      <c r="DB10643" s="1"/>
      <c r="DC10643" s="1"/>
      <c r="DD10643" s="1"/>
      <c r="DE10643" s="1"/>
      <c r="DF10643" s="1"/>
      <c r="DG10643" s="1"/>
      <c r="DH10643" s="1"/>
      <c r="DI10643" s="1"/>
      <c r="DJ10643" s="1"/>
      <c r="DK10643" s="1"/>
      <c r="DL10643" s="1"/>
      <c r="DM10643" s="1"/>
      <c r="DN10643" s="1"/>
      <c r="DO10643" s="1"/>
    </row>
    <row r="10644" spans="1:119" s="2" customFormat="1">
      <c r="A10644" s="1"/>
      <c r="B10644" s="1"/>
      <c r="C10644" s="1"/>
      <c r="D10644" s="1"/>
      <c r="E10644" s="3"/>
      <c r="F10644" s="11"/>
      <c r="G10644" s="11"/>
      <c r="H10644" s="11"/>
      <c r="I10644" s="5"/>
      <c r="J10644" s="1"/>
      <c r="K10644" s="1"/>
      <c r="L10644" s="1"/>
      <c r="M10644" s="1"/>
      <c r="N10644" s="7"/>
      <c r="O10644" s="11"/>
      <c r="P10644" s="11"/>
      <c r="Q10644" s="11"/>
      <c r="R10644" s="8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  <c r="BR10644" s="1"/>
      <c r="BS10644" s="1"/>
      <c r="BT10644" s="1"/>
      <c r="BU10644" s="1"/>
      <c r="BV10644" s="1"/>
      <c r="BW10644" s="1"/>
      <c r="BX10644" s="1"/>
      <c r="BY10644" s="1"/>
      <c r="BZ10644" s="1"/>
      <c r="CA10644" s="1"/>
      <c r="CB10644" s="1"/>
      <c r="CC10644" s="1"/>
      <c r="CD10644" s="1"/>
      <c r="CE10644" s="1"/>
      <c r="CF10644" s="1"/>
      <c r="CG10644" s="1"/>
      <c r="CH10644" s="1"/>
      <c r="CI10644" s="1"/>
      <c r="CJ10644" s="1"/>
      <c r="CK10644" s="1"/>
      <c r="CL10644" s="1"/>
      <c r="CM10644" s="1"/>
      <c r="CN10644" s="1"/>
      <c r="CO10644" s="1"/>
      <c r="CP10644" s="1"/>
      <c r="CQ10644" s="1"/>
      <c r="CR10644" s="1"/>
      <c r="CS10644" s="1"/>
      <c r="CT10644" s="1"/>
      <c r="CU10644" s="1"/>
      <c r="CV10644" s="1"/>
      <c r="CW10644" s="1"/>
      <c r="CX10644" s="1"/>
      <c r="CY10644" s="1"/>
      <c r="CZ10644" s="1"/>
      <c r="DA10644" s="1"/>
      <c r="DB10644" s="1"/>
      <c r="DC10644" s="1"/>
      <c r="DD10644" s="1"/>
      <c r="DE10644" s="1"/>
      <c r="DF10644" s="1"/>
      <c r="DG10644" s="1"/>
      <c r="DH10644" s="1"/>
      <c r="DI10644" s="1"/>
      <c r="DJ10644" s="1"/>
      <c r="DK10644" s="1"/>
      <c r="DL10644" s="1"/>
      <c r="DM10644" s="1"/>
      <c r="DN10644" s="1"/>
      <c r="DO10644" s="1"/>
    </row>
    <row r="10645" spans="1:119" s="2" customFormat="1">
      <c r="A10645" s="1"/>
      <c r="B10645" s="1"/>
      <c r="C10645" s="1"/>
      <c r="D10645" s="1"/>
      <c r="E10645" s="3"/>
      <c r="F10645" s="11"/>
      <c r="G10645" s="11"/>
      <c r="H10645" s="11"/>
      <c r="I10645" s="5"/>
      <c r="J10645" s="1"/>
      <c r="K10645" s="1"/>
      <c r="L10645" s="1"/>
      <c r="M10645" s="1"/>
      <c r="N10645" s="7"/>
      <c r="O10645" s="11"/>
      <c r="P10645" s="11"/>
      <c r="Q10645" s="11"/>
      <c r="R10645" s="8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  <c r="BR10645" s="1"/>
      <c r="BS10645" s="1"/>
      <c r="BT10645" s="1"/>
      <c r="BU10645" s="1"/>
      <c r="BV10645" s="1"/>
      <c r="BW10645" s="1"/>
      <c r="BX10645" s="1"/>
      <c r="BY10645" s="1"/>
      <c r="BZ10645" s="1"/>
      <c r="CA10645" s="1"/>
      <c r="CB10645" s="1"/>
      <c r="CC10645" s="1"/>
      <c r="CD10645" s="1"/>
      <c r="CE10645" s="1"/>
      <c r="CF10645" s="1"/>
      <c r="CG10645" s="1"/>
      <c r="CH10645" s="1"/>
      <c r="CI10645" s="1"/>
      <c r="CJ10645" s="1"/>
      <c r="CK10645" s="1"/>
      <c r="CL10645" s="1"/>
      <c r="CM10645" s="1"/>
      <c r="CN10645" s="1"/>
      <c r="CO10645" s="1"/>
      <c r="CP10645" s="1"/>
      <c r="CQ10645" s="1"/>
      <c r="CR10645" s="1"/>
      <c r="CS10645" s="1"/>
      <c r="CT10645" s="1"/>
      <c r="CU10645" s="1"/>
      <c r="CV10645" s="1"/>
      <c r="CW10645" s="1"/>
      <c r="CX10645" s="1"/>
      <c r="CY10645" s="1"/>
      <c r="CZ10645" s="1"/>
      <c r="DA10645" s="1"/>
      <c r="DB10645" s="1"/>
      <c r="DC10645" s="1"/>
      <c r="DD10645" s="1"/>
      <c r="DE10645" s="1"/>
      <c r="DF10645" s="1"/>
      <c r="DG10645" s="1"/>
      <c r="DH10645" s="1"/>
      <c r="DI10645" s="1"/>
      <c r="DJ10645" s="1"/>
      <c r="DK10645" s="1"/>
      <c r="DL10645" s="1"/>
      <c r="DM10645" s="1"/>
      <c r="DN10645" s="1"/>
      <c r="DO10645" s="1"/>
    </row>
    <row r="10646" spans="1:119" s="2" customFormat="1">
      <c r="A10646" s="1"/>
      <c r="B10646" s="1"/>
      <c r="C10646" s="1"/>
      <c r="D10646" s="1"/>
      <c r="E10646" s="3"/>
      <c r="F10646" s="11"/>
      <c r="G10646" s="11"/>
      <c r="H10646" s="11"/>
      <c r="I10646" s="5"/>
      <c r="J10646" s="1"/>
      <c r="K10646" s="1"/>
      <c r="L10646" s="1"/>
      <c r="M10646" s="1"/>
      <c r="N10646" s="7"/>
      <c r="O10646" s="11"/>
      <c r="P10646" s="11"/>
      <c r="Q10646" s="11"/>
      <c r="R10646" s="8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  <c r="BR10646" s="1"/>
      <c r="BS10646" s="1"/>
      <c r="BT10646" s="1"/>
      <c r="BU10646" s="1"/>
      <c r="BV10646" s="1"/>
      <c r="BW10646" s="1"/>
      <c r="BX10646" s="1"/>
      <c r="BY10646" s="1"/>
      <c r="BZ10646" s="1"/>
      <c r="CA10646" s="1"/>
      <c r="CB10646" s="1"/>
      <c r="CC10646" s="1"/>
      <c r="CD10646" s="1"/>
      <c r="CE10646" s="1"/>
      <c r="CF10646" s="1"/>
      <c r="CG10646" s="1"/>
      <c r="CH10646" s="1"/>
      <c r="CI10646" s="1"/>
      <c r="CJ10646" s="1"/>
      <c r="CK10646" s="1"/>
      <c r="CL10646" s="1"/>
      <c r="CM10646" s="1"/>
      <c r="CN10646" s="1"/>
      <c r="CO10646" s="1"/>
      <c r="CP10646" s="1"/>
      <c r="CQ10646" s="1"/>
      <c r="CR10646" s="1"/>
      <c r="CS10646" s="1"/>
      <c r="CT10646" s="1"/>
      <c r="CU10646" s="1"/>
      <c r="CV10646" s="1"/>
      <c r="CW10646" s="1"/>
      <c r="CX10646" s="1"/>
      <c r="CY10646" s="1"/>
      <c r="CZ10646" s="1"/>
      <c r="DA10646" s="1"/>
      <c r="DB10646" s="1"/>
      <c r="DC10646" s="1"/>
      <c r="DD10646" s="1"/>
      <c r="DE10646" s="1"/>
      <c r="DF10646" s="1"/>
      <c r="DG10646" s="1"/>
      <c r="DH10646" s="1"/>
      <c r="DI10646" s="1"/>
      <c r="DJ10646" s="1"/>
      <c r="DK10646" s="1"/>
      <c r="DL10646" s="1"/>
      <c r="DM10646" s="1"/>
      <c r="DN10646" s="1"/>
      <c r="DO10646" s="1"/>
    </row>
    <row r="10647" spans="1:119" s="2" customFormat="1">
      <c r="A10647" s="1"/>
      <c r="B10647" s="1"/>
      <c r="C10647" s="1"/>
      <c r="D10647" s="1"/>
      <c r="E10647" s="3"/>
      <c r="F10647" s="11"/>
      <c r="G10647" s="11"/>
      <c r="H10647" s="11"/>
      <c r="I10647" s="5"/>
      <c r="J10647" s="1"/>
      <c r="K10647" s="1"/>
      <c r="L10647" s="1"/>
      <c r="M10647" s="1"/>
      <c r="N10647" s="7"/>
      <c r="O10647" s="11"/>
      <c r="P10647" s="11"/>
      <c r="Q10647" s="11"/>
      <c r="R10647" s="8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  <c r="BR10647" s="1"/>
      <c r="BS10647" s="1"/>
      <c r="BT10647" s="1"/>
      <c r="BU10647" s="1"/>
      <c r="BV10647" s="1"/>
      <c r="BW10647" s="1"/>
      <c r="BX10647" s="1"/>
      <c r="BY10647" s="1"/>
      <c r="BZ10647" s="1"/>
      <c r="CA10647" s="1"/>
      <c r="CB10647" s="1"/>
      <c r="CC10647" s="1"/>
      <c r="CD10647" s="1"/>
      <c r="CE10647" s="1"/>
      <c r="CF10647" s="1"/>
      <c r="CG10647" s="1"/>
      <c r="CH10647" s="1"/>
      <c r="CI10647" s="1"/>
      <c r="CJ10647" s="1"/>
      <c r="CK10647" s="1"/>
      <c r="CL10647" s="1"/>
      <c r="CM10647" s="1"/>
      <c r="CN10647" s="1"/>
      <c r="CO10647" s="1"/>
      <c r="CP10647" s="1"/>
      <c r="CQ10647" s="1"/>
      <c r="CR10647" s="1"/>
      <c r="CS10647" s="1"/>
      <c r="CT10647" s="1"/>
      <c r="CU10647" s="1"/>
      <c r="CV10647" s="1"/>
      <c r="CW10647" s="1"/>
      <c r="CX10647" s="1"/>
      <c r="CY10647" s="1"/>
      <c r="CZ10647" s="1"/>
      <c r="DA10647" s="1"/>
      <c r="DB10647" s="1"/>
      <c r="DC10647" s="1"/>
      <c r="DD10647" s="1"/>
      <c r="DE10647" s="1"/>
      <c r="DF10647" s="1"/>
      <c r="DG10647" s="1"/>
      <c r="DH10647" s="1"/>
      <c r="DI10647" s="1"/>
      <c r="DJ10647" s="1"/>
      <c r="DK10647" s="1"/>
      <c r="DL10647" s="1"/>
      <c r="DM10647" s="1"/>
      <c r="DN10647" s="1"/>
      <c r="DO10647" s="1"/>
    </row>
    <row r="10648" spans="1:119" s="2" customFormat="1">
      <c r="A10648" s="1"/>
      <c r="B10648" s="1"/>
      <c r="C10648" s="1"/>
      <c r="D10648" s="1"/>
      <c r="E10648" s="3"/>
      <c r="F10648" s="11"/>
      <c r="G10648" s="11"/>
      <c r="H10648" s="11"/>
      <c r="I10648" s="5"/>
      <c r="J10648" s="1"/>
      <c r="K10648" s="1"/>
      <c r="L10648" s="1"/>
      <c r="M10648" s="1"/>
      <c r="N10648" s="7"/>
      <c r="O10648" s="11"/>
      <c r="P10648" s="11"/>
      <c r="Q10648" s="11"/>
      <c r="R10648" s="8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  <c r="BR10648" s="1"/>
      <c r="BS10648" s="1"/>
      <c r="BT10648" s="1"/>
      <c r="BU10648" s="1"/>
      <c r="BV10648" s="1"/>
      <c r="BW10648" s="1"/>
      <c r="BX10648" s="1"/>
      <c r="BY10648" s="1"/>
      <c r="BZ10648" s="1"/>
      <c r="CA10648" s="1"/>
      <c r="CB10648" s="1"/>
      <c r="CC10648" s="1"/>
      <c r="CD10648" s="1"/>
      <c r="CE10648" s="1"/>
      <c r="CF10648" s="1"/>
      <c r="CG10648" s="1"/>
      <c r="CH10648" s="1"/>
      <c r="CI10648" s="1"/>
      <c r="CJ10648" s="1"/>
      <c r="CK10648" s="1"/>
      <c r="CL10648" s="1"/>
      <c r="CM10648" s="1"/>
      <c r="CN10648" s="1"/>
      <c r="CO10648" s="1"/>
      <c r="CP10648" s="1"/>
      <c r="CQ10648" s="1"/>
      <c r="CR10648" s="1"/>
      <c r="CS10648" s="1"/>
      <c r="CT10648" s="1"/>
      <c r="CU10648" s="1"/>
      <c r="CV10648" s="1"/>
      <c r="CW10648" s="1"/>
      <c r="CX10648" s="1"/>
      <c r="CY10648" s="1"/>
      <c r="CZ10648" s="1"/>
      <c r="DA10648" s="1"/>
      <c r="DB10648" s="1"/>
      <c r="DC10648" s="1"/>
      <c r="DD10648" s="1"/>
      <c r="DE10648" s="1"/>
      <c r="DF10648" s="1"/>
      <c r="DG10648" s="1"/>
      <c r="DH10648" s="1"/>
      <c r="DI10648" s="1"/>
      <c r="DJ10648" s="1"/>
      <c r="DK10648" s="1"/>
      <c r="DL10648" s="1"/>
      <c r="DM10648" s="1"/>
      <c r="DN10648" s="1"/>
      <c r="DO10648" s="1"/>
    </row>
    <row r="10649" spans="1:119" s="2" customFormat="1">
      <c r="A10649" s="1"/>
      <c r="B10649" s="1"/>
      <c r="C10649" s="1"/>
      <c r="D10649" s="1"/>
      <c r="E10649" s="3"/>
      <c r="F10649" s="11"/>
      <c r="G10649" s="11"/>
      <c r="H10649" s="11"/>
      <c r="I10649" s="5"/>
      <c r="J10649" s="1"/>
      <c r="K10649" s="1"/>
      <c r="L10649" s="1"/>
      <c r="M10649" s="1"/>
      <c r="N10649" s="7"/>
      <c r="O10649" s="11"/>
      <c r="P10649" s="11"/>
      <c r="Q10649" s="11"/>
      <c r="R10649" s="8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  <c r="BR10649" s="1"/>
      <c r="BS10649" s="1"/>
      <c r="BT10649" s="1"/>
      <c r="BU10649" s="1"/>
      <c r="BV10649" s="1"/>
      <c r="BW10649" s="1"/>
      <c r="BX10649" s="1"/>
      <c r="BY10649" s="1"/>
      <c r="BZ10649" s="1"/>
      <c r="CA10649" s="1"/>
      <c r="CB10649" s="1"/>
      <c r="CC10649" s="1"/>
      <c r="CD10649" s="1"/>
      <c r="CE10649" s="1"/>
      <c r="CF10649" s="1"/>
      <c r="CG10649" s="1"/>
      <c r="CH10649" s="1"/>
      <c r="CI10649" s="1"/>
      <c r="CJ10649" s="1"/>
      <c r="CK10649" s="1"/>
      <c r="CL10649" s="1"/>
      <c r="CM10649" s="1"/>
      <c r="CN10649" s="1"/>
      <c r="CO10649" s="1"/>
      <c r="CP10649" s="1"/>
      <c r="CQ10649" s="1"/>
      <c r="CR10649" s="1"/>
      <c r="CS10649" s="1"/>
      <c r="CT10649" s="1"/>
      <c r="CU10649" s="1"/>
      <c r="CV10649" s="1"/>
      <c r="CW10649" s="1"/>
      <c r="CX10649" s="1"/>
      <c r="CY10649" s="1"/>
      <c r="CZ10649" s="1"/>
      <c r="DA10649" s="1"/>
      <c r="DB10649" s="1"/>
      <c r="DC10649" s="1"/>
      <c r="DD10649" s="1"/>
      <c r="DE10649" s="1"/>
      <c r="DF10649" s="1"/>
      <c r="DG10649" s="1"/>
      <c r="DH10649" s="1"/>
      <c r="DI10649" s="1"/>
      <c r="DJ10649" s="1"/>
      <c r="DK10649" s="1"/>
      <c r="DL10649" s="1"/>
      <c r="DM10649" s="1"/>
      <c r="DN10649" s="1"/>
      <c r="DO10649" s="1"/>
    </row>
    <row r="10650" spans="1:119" s="2" customFormat="1">
      <c r="A10650" s="1"/>
      <c r="B10650" s="1"/>
      <c r="C10650" s="1"/>
      <c r="D10650" s="1"/>
      <c r="E10650" s="3"/>
      <c r="F10650" s="11"/>
      <c r="G10650" s="11"/>
      <c r="H10650" s="11"/>
      <c r="I10650" s="5"/>
      <c r="J10650" s="1"/>
      <c r="K10650" s="1"/>
      <c r="L10650" s="1"/>
      <c r="M10650" s="1"/>
      <c r="N10650" s="7"/>
      <c r="O10650" s="11"/>
      <c r="P10650" s="11"/>
      <c r="Q10650" s="11"/>
      <c r="R10650" s="8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  <c r="BR10650" s="1"/>
      <c r="BS10650" s="1"/>
      <c r="BT10650" s="1"/>
      <c r="BU10650" s="1"/>
      <c r="BV10650" s="1"/>
      <c r="BW10650" s="1"/>
      <c r="BX10650" s="1"/>
      <c r="BY10650" s="1"/>
      <c r="BZ10650" s="1"/>
      <c r="CA10650" s="1"/>
      <c r="CB10650" s="1"/>
      <c r="CC10650" s="1"/>
      <c r="CD10650" s="1"/>
      <c r="CE10650" s="1"/>
      <c r="CF10650" s="1"/>
      <c r="CG10650" s="1"/>
      <c r="CH10650" s="1"/>
      <c r="CI10650" s="1"/>
      <c r="CJ10650" s="1"/>
      <c r="CK10650" s="1"/>
      <c r="CL10650" s="1"/>
      <c r="CM10650" s="1"/>
      <c r="CN10650" s="1"/>
      <c r="CO10650" s="1"/>
      <c r="CP10650" s="1"/>
      <c r="CQ10650" s="1"/>
      <c r="CR10650" s="1"/>
      <c r="CS10650" s="1"/>
      <c r="CT10650" s="1"/>
      <c r="CU10650" s="1"/>
      <c r="CV10650" s="1"/>
      <c r="CW10650" s="1"/>
      <c r="CX10650" s="1"/>
      <c r="CY10650" s="1"/>
      <c r="CZ10650" s="1"/>
      <c r="DA10650" s="1"/>
      <c r="DB10650" s="1"/>
      <c r="DC10650" s="1"/>
      <c r="DD10650" s="1"/>
      <c r="DE10650" s="1"/>
      <c r="DF10650" s="1"/>
      <c r="DG10650" s="1"/>
      <c r="DH10650" s="1"/>
      <c r="DI10650" s="1"/>
      <c r="DJ10650" s="1"/>
      <c r="DK10650" s="1"/>
      <c r="DL10650" s="1"/>
      <c r="DM10650" s="1"/>
      <c r="DN10650" s="1"/>
      <c r="DO10650" s="1"/>
    </row>
    <row r="10651" spans="1:119" s="2" customFormat="1">
      <c r="A10651" s="1"/>
      <c r="B10651" s="1"/>
      <c r="C10651" s="1"/>
      <c r="D10651" s="1"/>
      <c r="E10651" s="3"/>
      <c r="F10651" s="11"/>
      <c r="G10651" s="11"/>
      <c r="H10651" s="11"/>
      <c r="I10651" s="5"/>
      <c r="J10651" s="1"/>
      <c r="K10651" s="1"/>
      <c r="L10651" s="1"/>
      <c r="M10651" s="1"/>
      <c r="N10651" s="7"/>
      <c r="O10651" s="11"/>
      <c r="P10651" s="11"/>
      <c r="Q10651" s="11"/>
      <c r="R10651" s="8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  <c r="BR10651" s="1"/>
      <c r="BS10651" s="1"/>
      <c r="BT10651" s="1"/>
      <c r="BU10651" s="1"/>
      <c r="BV10651" s="1"/>
      <c r="BW10651" s="1"/>
      <c r="BX10651" s="1"/>
      <c r="BY10651" s="1"/>
      <c r="BZ10651" s="1"/>
      <c r="CA10651" s="1"/>
      <c r="CB10651" s="1"/>
      <c r="CC10651" s="1"/>
      <c r="CD10651" s="1"/>
      <c r="CE10651" s="1"/>
      <c r="CF10651" s="1"/>
      <c r="CG10651" s="1"/>
      <c r="CH10651" s="1"/>
      <c r="CI10651" s="1"/>
      <c r="CJ10651" s="1"/>
      <c r="CK10651" s="1"/>
      <c r="CL10651" s="1"/>
      <c r="CM10651" s="1"/>
      <c r="CN10651" s="1"/>
      <c r="CO10651" s="1"/>
      <c r="CP10651" s="1"/>
      <c r="CQ10651" s="1"/>
      <c r="CR10651" s="1"/>
      <c r="CS10651" s="1"/>
      <c r="CT10651" s="1"/>
      <c r="CU10651" s="1"/>
      <c r="CV10651" s="1"/>
      <c r="CW10651" s="1"/>
      <c r="CX10651" s="1"/>
      <c r="CY10651" s="1"/>
      <c r="CZ10651" s="1"/>
      <c r="DA10651" s="1"/>
      <c r="DB10651" s="1"/>
      <c r="DC10651" s="1"/>
      <c r="DD10651" s="1"/>
      <c r="DE10651" s="1"/>
      <c r="DF10651" s="1"/>
      <c r="DG10651" s="1"/>
      <c r="DH10651" s="1"/>
      <c r="DI10651" s="1"/>
      <c r="DJ10651" s="1"/>
      <c r="DK10651" s="1"/>
      <c r="DL10651" s="1"/>
      <c r="DM10651" s="1"/>
      <c r="DN10651" s="1"/>
      <c r="DO10651" s="1"/>
    </row>
    <row r="10652" spans="1:119" s="2" customFormat="1">
      <c r="A10652" s="1"/>
      <c r="B10652" s="1"/>
      <c r="C10652" s="1"/>
      <c r="D10652" s="1"/>
      <c r="E10652" s="3"/>
      <c r="F10652" s="11"/>
      <c r="G10652" s="11"/>
      <c r="H10652" s="11"/>
      <c r="I10652" s="5"/>
      <c r="J10652" s="1"/>
      <c r="K10652" s="1"/>
      <c r="L10652" s="1"/>
      <c r="M10652" s="1"/>
      <c r="N10652" s="7"/>
      <c r="O10652" s="11"/>
      <c r="P10652" s="11"/>
      <c r="Q10652" s="11"/>
      <c r="R10652" s="8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  <c r="BR10652" s="1"/>
      <c r="BS10652" s="1"/>
      <c r="BT10652" s="1"/>
      <c r="BU10652" s="1"/>
      <c r="BV10652" s="1"/>
      <c r="BW10652" s="1"/>
      <c r="BX10652" s="1"/>
      <c r="BY10652" s="1"/>
      <c r="BZ10652" s="1"/>
      <c r="CA10652" s="1"/>
      <c r="CB10652" s="1"/>
      <c r="CC10652" s="1"/>
      <c r="CD10652" s="1"/>
      <c r="CE10652" s="1"/>
      <c r="CF10652" s="1"/>
      <c r="CG10652" s="1"/>
      <c r="CH10652" s="1"/>
      <c r="CI10652" s="1"/>
      <c r="CJ10652" s="1"/>
      <c r="CK10652" s="1"/>
      <c r="CL10652" s="1"/>
      <c r="CM10652" s="1"/>
      <c r="CN10652" s="1"/>
      <c r="CO10652" s="1"/>
      <c r="CP10652" s="1"/>
      <c r="CQ10652" s="1"/>
      <c r="CR10652" s="1"/>
      <c r="CS10652" s="1"/>
      <c r="CT10652" s="1"/>
      <c r="CU10652" s="1"/>
      <c r="CV10652" s="1"/>
      <c r="CW10652" s="1"/>
      <c r="CX10652" s="1"/>
      <c r="CY10652" s="1"/>
      <c r="CZ10652" s="1"/>
      <c r="DA10652" s="1"/>
      <c r="DB10652" s="1"/>
      <c r="DC10652" s="1"/>
      <c r="DD10652" s="1"/>
      <c r="DE10652" s="1"/>
      <c r="DF10652" s="1"/>
      <c r="DG10652" s="1"/>
      <c r="DH10652" s="1"/>
      <c r="DI10652" s="1"/>
      <c r="DJ10652" s="1"/>
      <c r="DK10652" s="1"/>
      <c r="DL10652" s="1"/>
      <c r="DM10652" s="1"/>
      <c r="DN10652" s="1"/>
      <c r="DO10652" s="1"/>
    </row>
    <row r="10653" spans="1:119" s="2" customFormat="1">
      <c r="A10653" s="1"/>
      <c r="B10653" s="1"/>
      <c r="C10653" s="1"/>
      <c r="D10653" s="1"/>
      <c r="E10653" s="3"/>
      <c r="F10653" s="11"/>
      <c r="G10653" s="11"/>
      <c r="H10653" s="11"/>
      <c r="I10653" s="5"/>
      <c r="J10653" s="1"/>
      <c r="K10653" s="1"/>
      <c r="L10653" s="1"/>
      <c r="M10653" s="1"/>
      <c r="N10653" s="7"/>
      <c r="O10653" s="11"/>
      <c r="P10653" s="11"/>
      <c r="Q10653" s="11"/>
      <c r="R10653" s="8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  <c r="BR10653" s="1"/>
      <c r="BS10653" s="1"/>
      <c r="BT10653" s="1"/>
      <c r="BU10653" s="1"/>
      <c r="BV10653" s="1"/>
      <c r="BW10653" s="1"/>
      <c r="BX10653" s="1"/>
      <c r="BY10653" s="1"/>
      <c r="BZ10653" s="1"/>
      <c r="CA10653" s="1"/>
      <c r="CB10653" s="1"/>
      <c r="CC10653" s="1"/>
      <c r="CD10653" s="1"/>
      <c r="CE10653" s="1"/>
      <c r="CF10653" s="1"/>
      <c r="CG10653" s="1"/>
      <c r="CH10653" s="1"/>
      <c r="CI10653" s="1"/>
      <c r="CJ10653" s="1"/>
      <c r="CK10653" s="1"/>
      <c r="CL10653" s="1"/>
      <c r="CM10653" s="1"/>
      <c r="CN10653" s="1"/>
      <c r="CO10653" s="1"/>
      <c r="CP10653" s="1"/>
      <c r="CQ10653" s="1"/>
      <c r="CR10653" s="1"/>
      <c r="CS10653" s="1"/>
      <c r="CT10653" s="1"/>
      <c r="CU10653" s="1"/>
      <c r="CV10653" s="1"/>
      <c r="CW10653" s="1"/>
      <c r="CX10653" s="1"/>
      <c r="CY10653" s="1"/>
      <c r="CZ10653" s="1"/>
      <c r="DA10653" s="1"/>
      <c r="DB10653" s="1"/>
      <c r="DC10653" s="1"/>
      <c r="DD10653" s="1"/>
      <c r="DE10653" s="1"/>
      <c r="DF10653" s="1"/>
      <c r="DG10653" s="1"/>
      <c r="DH10653" s="1"/>
      <c r="DI10653" s="1"/>
      <c r="DJ10653" s="1"/>
      <c r="DK10653" s="1"/>
      <c r="DL10653" s="1"/>
      <c r="DM10653" s="1"/>
      <c r="DN10653" s="1"/>
      <c r="DO10653" s="1"/>
    </row>
    <row r="10654" spans="1:119" s="2" customFormat="1">
      <c r="A10654" s="1"/>
      <c r="B10654" s="1"/>
      <c r="C10654" s="1"/>
      <c r="D10654" s="1"/>
      <c r="E10654" s="3"/>
      <c r="F10654" s="11"/>
      <c r="G10654" s="11"/>
      <c r="H10654" s="11"/>
      <c r="I10654" s="5"/>
      <c r="J10654" s="1"/>
      <c r="K10654" s="1"/>
      <c r="L10654" s="1"/>
      <c r="M10654" s="1"/>
      <c r="N10654" s="7"/>
      <c r="O10654" s="11"/>
      <c r="P10654" s="11"/>
      <c r="Q10654" s="11"/>
      <c r="R10654" s="8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  <c r="BR10654" s="1"/>
      <c r="BS10654" s="1"/>
      <c r="BT10654" s="1"/>
      <c r="BU10654" s="1"/>
      <c r="BV10654" s="1"/>
      <c r="BW10654" s="1"/>
      <c r="BX10654" s="1"/>
      <c r="BY10654" s="1"/>
      <c r="BZ10654" s="1"/>
      <c r="CA10654" s="1"/>
      <c r="CB10654" s="1"/>
      <c r="CC10654" s="1"/>
      <c r="CD10654" s="1"/>
      <c r="CE10654" s="1"/>
      <c r="CF10654" s="1"/>
      <c r="CG10654" s="1"/>
      <c r="CH10654" s="1"/>
      <c r="CI10654" s="1"/>
      <c r="CJ10654" s="1"/>
      <c r="CK10654" s="1"/>
      <c r="CL10654" s="1"/>
      <c r="CM10654" s="1"/>
      <c r="CN10654" s="1"/>
      <c r="CO10654" s="1"/>
      <c r="CP10654" s="1"/>
      <c r="CQ10654" s="1"/>
      <c r="CR10654" s="1"/>
      <c r="CS10654" s="1"/>
      <c r="CT10654" s="1"/>
      <c r="CU10654" s="1"/>
      <c r="CV10654" s="1"/>
      <c r="CW10654" s="1"/>
      <c r="CX10654" s="1"/>
      <c r="CY10654" s="1"/>
      <c r="CZ10654" s="1"/>
      <c r="DA10654" s="1"/>
      <c r="DB10654" s="1"/>
      <c r="DC10654" s="1"/>
      <c r="DD10654" s="1"/>
      <c r="DE10654" s="1"/>
      <c r="DF10654" s="1"/>
      <c r="DG10654" s="1"/>
      <c r="DH10654" s="1"/>
      <c r="DI10654" s="1"/>
      <c r="DJ10654" s="1"/>
      <c r="DK10654" s="1"/>
      <c r="DL10654" s="1"/>
      <c r="DM10654" s="1"/>
      <c r="DN10654" s="1"/>
      <c r="DO10654" s="1"/>
    </row>
    <row r="10655" spans="1:119" s="2" customFormat="1">
      <c r="A10655" s="1"/>
      <c r="B10655" s="1"/>
      <c r="C10655" s="1"/>
      <c r="D10655" s="1"/>
      <c r="E10655" s="3"/>
      <c r="F10655" s="11"/>
      <c r="G10655" s="11"/>
      <c r="H10655" s="11"/>
      <c r="I10655" s="5"/>
      <c r="J10655" s="1"/>
      <c r="K10655" s="1"/>
      <c r="L10655" s="1"/>
      <c r="M10655" s="1"/>
      <c r="N10655" s="7"/>
      <c r="O10655" s="11"/>
      <c r="P10655" s="11"/>
      <c r="Q10655" s="11"/>
      <c r="R10655" s="8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  <c r="BR10655" s="1"/>
      <c r="BS10655" s="1"/>
      <c r="BT10655" s="1"/>
      <c r="BU10655" s="1"/>
      <c r="BV10655" s="1"/>
      <c r="BW10655" s="1"/>
      <c r="BX10655" s="1"/>
      <c r="BY10655" s="1"/>
      <c r="BZ10655" s="1"/>
      <c r="CA10655" s="1"/>
      <c r="CB10655" s="1"/>
      <c r="CC10655" s="1"/>
      <c r="CD10655" s="1"/>
      <c r="CE10655" s="1"/>
      <c r="CF10655" s="1"/>
      <c r="CG10655" s="1"/>
      <c r="CH10655" s="1"/>
      <c r="CI10655" s="1"/>
      <c r="CJ10655" s="1"/>
      <c r="CK10655" s="1"/>
      <c r="CL10655" s="1"/>
      <c r="CM10655" s="1"/>
      <c r="CN10655" s="1"/>
      <c r="CO10655" s="1"/>
      <c r="CP10655" s="1"/>
      <c r="CQ10655" s="1"/>
      <c r="CR10655" s="1"/>
      <c r="CS10655" s="1"/>
      <c r="CT10655" s="1"/>
      <c r="CU10655" s="1"/>
      <c r="CV10655" s="1"/>
      <c r="CW10655" s="1"/>
      <c r="CX10655" s="1"/>
      <c r="CY10655" s="1"/>
      <c r="CZ10655" s="1"/>
      <c r="DA10655" s="1"/>
      <c r="DB10655" s="1"/>
      <c r="DC10655" s="1"/>
      <c r="DD10655" s="1"/>
      <c r="DE10655" s="1"/>
      <c r="DF10655" s="1"/>
      <c r="DG10655" s="1"/>
      <c r="DH10655" s="1"/>
      <c r="DI10655" s="1"/>
      <c r="DJ10655" s="1"/>
      <c r="DK10655" s="1"/>
      <c r="DL10655" s="1"/>
      <c r="DM10655" s="1"/>
      <c r="DN10655" s="1"/>
      <c r="DO10655" s="1"/>
    </row>
    <row r="10656" spans="1:119" s="2" customFormat="1">
      <c r="A10656" s="1"/>
      <c r="B10656" s="1"/>
      <c r="C10656" s="1"/>
      <c r="D10656" s="1"/>
      <c r="E10656" s="3"/>
      <c r="F10656" s="11"/>
      <c r="G10656" s="11"/>
      <c r="H10656" s="11"/>
      <c r="I10656" s="5"/>
      <c r="J10656" s="1"/>
      <c r="K10656" s="1"/>
      <c r="L10656" s="1"/>
      <c r="M10656" s="1"/>
      <c r="N10656" s="7"/>
      <c r="O10656" s="11"/>
      <c r="P10656" s="11"/>
      <c r="Q10656" s="11"/>
      <c r="R10656" s="8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  <c r="BR10656" s="1"/>
      <c r="BS10656" s="1"/>
      <c r="BT10656" s="1"/>
      <c r="BU10656" s="1"/>
      <c r="BV10656" s="1"/>
      <c r="BW10656" s="1"/>
      <c r="BX10656" s="1"/>
      <c r="BY10656" s="1"/>
      <c r="BZ10656" s="1"/>
      <c r="CA10656" s="1"/>
      <c r="CB10656" s="1"/>
      <c r="CC10656" s="1"/>
      <c r="CD10656" s="1"/>
      <c r="CE10656" s="1"/>
      <c r="CF10656" s="1"/>
      <c r="CG10656" s="1"/>
      <c r="CH10656" s="1"/>
      <c r="CI10656" s="1"/>
      <c r="CJ10656" s="1"/>
      <c r="CK10656" s="1"/>
      <c r="CL10656" s="1"/>
      <c r="CM10656" s="1"/>
      <c r="CN10656" s="1"/>
      <c r="CO10656" s="1"/>
      <c r="CP10656" s="1"/>
      <c r="CQ10656" s="1"/>
      <c r="CR10656" s="1"/>
      <c r="CS10656" s="1"/>
      <c r="CT10656" s="1"/>
      <c r="CU10656" s="1"/>
      <c r="CV10656" s="1"/>
      <c r="CW10656" s="1"/>
      <c r="CX10656" s="1"/>
      <c r="CY10656" s="1"/>
      <c r="CZ10656" s="1"/>
      <c r="DA10656" s="1"/>
      <c r="DB10656" s="1"/>
      <c r="DC10656" s="1"/>
      <c r="DD10656" s="1"/>
      <c r="DE10656" s="1"/>
      <c r="DF10656" s="1"/>
      <c r="DG10656" s="1"/>
      <c r="DH10656" s="1"/>
      <c r="DI10656" s="1"/>
      <c r="DJ10656" s="1"/>
      <c r="DK10656" s="1"/>
      <c r="DL10656" s="1"/>
      <c r="DM10656" s="1"/>
      <c r="DN10656" s="1"/>
      <c r="DO10656" s="1"/>
    </row>
    <row r="10657" spans="1:119" s="2" customFormat="1">
      <c r="A10657" s="1"/>
      <c r="B10657" s="1"/>
      <c r="C10657" s="1"/>
      <c r="D10657" s="1"/>
      <c r="E10657" s="3"/>
      <c r="F10657" s="11"/>
      <c r="G10657" s="11"/>
      <c r="H10657" s="11"/>
      <c r="I10657" s="5"/>
      <c r="J10657" s="1"/>
      <c r="K10657" s="1"/>
      <c r="L10657" s="1"/>
      <c r="M10657" s="1"/>
      <c r="N10657" s="7"/>
      <c r="O10657" s="11"/>
      <c r="P10657" s="11"/>
      <c r="Q10657" s="11"/>
      <c r="R10657" s="8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  <c r="BR10657" s="1"/>
      <c r="BS10657" s="1"/>
      <c r="BT10657" s="1"/>
      <c r="BU10657" s="1"/>
      <c r="BV10657" s="1"/>
      <c r="BW10657" s="1"/>
      <c r="BX10657" s="1"/>
      <c r="BY10657" s="1"/>
      <c r="BZ10657" s="1"/>
      <c r="CA10657" s="1"/>
      <c r="CB10657" s="1"/>
      <c r="CC10657" s="1"/>
      <c r="CD10657" s="1"/>
      <c r="CE10657" s="1"/>
      <c r="CF10657" s="1"/>
      <c r="CG10657" s="1"/>
      <c r="CH10657" s="1"/>
      <c r="CI10657" s="1"/>
      <c r="CJ10657" s="1"/>
      <c r="CK10657" s="1"/>
      <c r="CL10657" s="1"/>
      <c r="CM10657" s="1"/>
      <c r="CN10657" s="1"/>
      <c r="CO10657" s="1"/>
      <c r="CP10657" s="1"/>
      <c r="CQ10657" s="1"/>
      <c r="CR10657" s="1"/>
      <c r="CS10657" s="1"/>
      <c r="CT10657" s="1"/>
      <c r="CU10657" s="1"/>
      <c r="CV10657" s="1"/>
      <c r="CW10657" s="1"/>
      <c r="CX10657" s="1"/>
      <c r="CY10657" s="1"/>
      <c r="CZ10657" s="1"/>
      <c r="DA10657" s="1"/>
      <c r="DB10657" s="1"/>
      <c r="DC10657" s="1"/>
      <c r="DD10657" s="1"/>
      <c r="DE10657" s="1"/>
      <c r="DF10657" s="1"/>
      <c r="DG10657" s="1"/>
      <c r="DH10657" s="1"/>
      <c r="DI10657" s="1"/>
      <c r="DJ10657" s="1"/>
      <c r="DK10657" s="1"/>
      <c r="DL10657" s="1"/>
      <c r="DM10657" s="1"/>
      <c r="DN10657" s="1"/>
      <c r="DO10657" s="1"/>
    </row>
    <row r="10658" spans="1:119" s="2" customFormat="1">
      <c r="A10658" s="1"/>
      <c r="B10658" s="1"/>
      <c r="C10658" s="1"/>
      <c r="D10658" s="1"/>
      <c r="E10658" s="3"/>
      <c r="F10658" s="11"/>
      <c r="G10658" s="11"/>
      <c r="H10658" s="11"/>
      <c r="I10658" s="5"/>
      <c r="J10658" s="1"/>
      <c r="K10658" s="1"/>
      <c r="L10658" s="1"/>
      <c r="M10658" s="1"/>
      <c r="N10658" s="7"/>
      <c r="O10658" s="11"/>
      <c r="P10658" s="11"/>
      <c r="Q10658" s="11"/>
      <c r="R10658" s="8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  <c r="BR10658" s="1"/>
      <c r="BS10658" s="1"/>
      <c r="BT10658" s="1"/>
      <c r="BU10658" s="1"/>
      <c r="BV10658" s="1"/>
      <c r="BW10658" s="1"/>
      <c r="BX10658" s="1"/>
      <c r="BY10658" s="1"/>
      <c r="BZ10658" s="1"/>
      <c r="CA10658" s="1"/>
      <c r="CB10658" s="1"/>
      <c r="CC10658" s="1"/>
      <c r="CD10658" s="1"/>
      <c r="CE10658" s="1"/>
      <c r="CF10658" s="1"/>
      <c r="CG10658" s="1"/>
      <c r="CH10658" s="1"/>
      <c r="CI10658" s="1"/>
      <c r="CJ10658" s="1"/>
      <c r="CK10658" s="1"/>
      <c r="CL10658" s="1"/>
      <c r="CM10658" s="1"/>
      <c r="CN10658" s="1"/>
      <c r="CO10658" s="1"/>
      <c r="CP10658" s="1"/>
      <c r="CQ10658" s="1"/>
      <c r="CR10658" s="1"/>
      <c r="CS10658" s="1"/>
      <c r="CT10658" s="1"/>
      <c r="CU10658" s="1"/>
      <c r="CV10658" s="1"/>
      <c r="CW10658" s="1"/>
      <c r="CX10658" s="1"/>
      <c r="CY10658" s="1"/>
      <c r="CZ10658" s="1"/>
      <c r="DA10658" s="1"/>
      <c r="DB10658" s="1"/>
      <c r="DC10658" s="1"/>
      <c r="DD10658" s="1"/>
      <c r="DE10658" s="1"/>
      <c r="DF10658" s="1"/>
      <c r="DG10658" s="1"/>
      <c r="DH10658" s="1"/>
      <c r="DI10658" s="1"/>
      <c r="DJ10658" s="1"/>
      <c r="DK10658" s="1"/>
      <c r="DL10658" s="1"/>
      <c r="DM10658" s="1"/>
      <c r="DN10658" s="1"/>
      <c r="DO10658" s="1"/>
    </row>
    <row r="10659" spans="1:119" s="2" customFormat="1">
      <c r="A10659" s="1"/>
      <c r="B10659" s="1"/>
      <c r="C10659" s="1"/>
      <c r="D10659" s="1"/>
      <c r="E10659" s="3"/>
      <c r="F10659" s="11"/>
      <c r="G10659" s="11"/>
      <c r="H10659" s="11"/>
      <c r="I10659" s="5"/>
      <c r="J10659" s="1"/>
      <c r="K10659" s="1"/>
      <c r="L10659" s="1"/>
      <c r="M10659" s="1"/>
      <c r="N10659" s="7"/>
      <c r="O10659" s="11"/>
      <c r="P10659" s="11"/>
      <c r="Q10659" s="11"/>
      <c r="R10659" s="8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  <c r="BR10659" s="1"/>
      <c r="BS10659" s="1"/>
      <c r="BT10659" s="1"/>
      <c r="BU10659" s="1"/>
      <c r="BV10659" s="1"/>
      <c r="BW10659" s="1"/>
      <c r="BX10659" s="1"/>
      <c r="BY10659" s="1"/>
      <c r="BZ10659" s="1"/>
      <c r="CA10659" s="1"/>
      <c r="CB10659" s="1"/>
      <c r="CC10659" s="1"/>
      <c r="CD10659" s="1"/>
      <c r="CE10659" s="1"/>
      <c r="CF10659" s="1"/>
      <c r="CG10659" s="1"/>
      <c r="CH10659" s="1"/>
      <c r="CI10659" s="1"/>
      <c r="CJ10659" s="1"/>
      <c r="CK10659" s="1"/>
      <c r="CL10659" s="1"/>
      <c r="CM10659" s="1"/>
      <c r="CN10659" s="1"/>
      <c r="CO10659" s="1"/>
      <c r="CP10659" s="1"/>
      <c r="CQ10659" s="1"/>
      <c r="CR10659" s="1"/>
      <c r="CS10659" s="1"/>
      <c r="CT10659" s="1"/>
      <c r="CU10659" s="1"/>
      <c r="CV10659" s="1"/>
      <c r="CW10659" s="1"/>
      <c r="CX10659" s="1"/>
      <c r="CY10659" s="1"/>
      <c r="CZ10659" s="1"/>
      <c r="DA10659" s="1"/>
      <c r="DB10659" s="1"/>
      <c r="DC10659" s="1"/>
      <c r="DD10659" s="1"/>
      <c r="DE10659" s="1"/>
      <c r="DF10659" s="1"/>
      <c r="DG10659" s="1"/>
      <c r="DH10659" s="1"/>
      <c r="DI10659" s="1"/>
      <c r="DJ10659" s="1"/>
      <c r="DK10659" s="1"/>
      <c r="DL10659" s="1"/>
      <c r="DM10659" s="1"/>
      <c r="DN10659" s="1"/>
      <c r="DO10659" s="1"/>
    </row>
    <row r="10660" spans="1:119" s="2" customFormat="1">
      <c r="A10660" s="1"/>
      <c r="B10660" s="1"/>
      <c r="C10660" s="1"/>
      <c r="D10660" s="1"/>
      <c r="E10660" s="3"/>
      <c r="F10660" s="11"/>
      <c r="G10660" s="11"/>
      <c r="H10660" s="11"/>
      <c r="I10660" s="5"/>
      <c r="J10660" s="1"/>
      <c r="K10660" s="1"/>
      <c r="L10660" s="1"/>
      <c r="M10660" s="1"/>
      <c r="N10660" s="7"/>
      <c r="O10660" s="11"/>
      <c r="P10660" s="11"/>
      <c r="Q10660" s="11"/>
      <c r="R10660" s="8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  <c r="BR10660" s="1"/>
      <c r="BS10660" s="1"/>
      <c r="BT10660" s="1"/>
      <c r="BU10660" s="1"/>
      <c r="BV10660" s="1"/>
      <c r="BW10660" s="1"/>
      <c r="BX10660" s="1"/>
      <c r="BY10660" s="1"/>
      <c r="BZ10660" s="1"/>
      <c r="CA10660" s="1"/>
      <c r="CB10660" s="1"/>
      <c r="CC10660" s="1"/>
      <c r="CD10660" s="1"/>
      <c r="CE10660" s="1"/>
      <c r="CF10660" s="1"/>
      <c r="CG10660" s="1"/>
      <c r="CH10660" s="1"/>
      <c r="CI10660" s="1"/>
      <c r="CJ10660" s="1"/>
      <c r="CK10660" s="1"/>
      <c r="CL10660" s="1"/>
      <c r="CM10660" s="1"/>
      <c r="CN10660" s="1"/>
      <c r="CO10660" s="1"/>
      <c r="CP10660" s="1"/>
      <c r="CQ10660" s="1"/>
      <c r="CR10660" s="1"/>
      <c r="CS10660" s="1"/>
      <c r="CT10660" s="1"/>
      <c r="CU10660" s="1"/>
      <c r="CV10660" s="1"/>
      <c r="CW10660" s="1"/>
      <c r="CX10660" s="1"/>
      <c r="CY10660" s="1"/>
      <c r="CZ10660" s="1"/>
      <c r="DA10660" s="1"/>
      <c r="DB10660" s="1"/>
      <c r="DC10660" s="1"/>
      <c r="DD10660" s="1"/>
      <c r="DE10660" s="1"/>
      <c r="DF10660" s="1"/>
      <c r="DG10660" s="1"/>
      <c r="DH10660" s="1"/>
      <c r="DI10660" s="1"/>
      <c r="DJ10660" s="1"/>
      <c r="DK10660" s="1"/>
      <c r="DL10660" s="1"/>
      <c r="DM10660" s="1"/>
      <c r="DN10660" s="1"/>
      <c r="DO10660" s="1"/>
    </row>
    <row r="10661" spans="1:119" s="2" customFormat="1">
      <c r="A10661" s="1"/>
      <c r="B10661" s="1"/>
      <c r="C10661" s="1"/>
      <c r="D10661" s="1"/>
      <c r="E10661" s="3"/>
      <c r="F10661" s="11"/>
      <c r="G10661" s="11"/>
      <c r="H10661" s="11"/>
      <c r="I10661" s="5"/>
      <c r="J10661" s="1"/>
      <c r="K10661" s="1"/>
      <c r="L10661" s="1"/>
      <c r="M10661" s="1"/>
      <c r="N10661" s="7"/>
      <c r="O10661" s="11"/>
      <c r="P10661" s="11"/>
      <c r="Q10661" s="11"/>
      <c r="R10661" s="8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  <c r="BR10661" s="1"/>
      <c r="BS10661" s="1"/>
      <c r="BT10661" s="1"/>
      <c r="BU10661" s="1"/>
      <c r="BV10661" s="1"/>
      <c r="BW10661" s="1"/>
      <c r="BX10661" s="1"/>
      <c r="BY10661" s="1"/>
      <c r="BZ10661" s="1"/>
      <c r="CA10661" s="1"/>
      <c r="CB10661" s="1"/>
      <c r="CC10661" s="1"/>
      <c r="CD10661" s="1"/>
      <c r="CE10661" s="1"/>
      <c r="CF10661" s="1"/>
      <c r="CG10661" s="1"/>
      <c r="CH10661" s="1"/>
      <c r="CI10661" s="1"/>
      <c r="CJ10661" s="1"/>
      <c r="CK10661" s="1"/>
      <c r="CL10661" s="1"/>
      <c r="CM10661" s="1"/>
      <c r="CN10661" s="1"/>
      <c r="CO10661" s="1"/>
      <c r="CP10661" s="1"/>
      <c r="CQ10661" s="1"/>
      <c r="CR10661" s="1"/>
      <c r="CS10661" s="1"/>
      <c r="CT10661" s="1"/>
      <c r="CU10661" s="1"/>
      <c r="CV10661" s="1"/>
      <c r="CW10661" s="1"/>
      <c r="CX10661" s="1"/>
      <c r="CY10661" s="1"/>
      <c r="CZ10661" s="1"/>
      <c r="DA10661" s="1"/>
      <c r="DB10661" s="1"/>
      <c r="DC10661" s="1"/>
      <c r="DD10661" s="1"/>
      <c r="DE10661" s="1"/>
      <c r="DF10661" s="1"/>
      <c r="DG10661" s="1"/>
      <c r="DH10661" s="1"/>
      <c r="DI10661" s="1"/>
      <c r="DJ10661" s="1"/>
      <c r="DK10661" s="1"/>
      <c r="DL10661" s="1"/>
      <c r="DM10661" s="1"/>
      <c r="DN10661" s="1"/>
      <c r="DO10661" s="1"/>
    </row>
    <row r="10662" spans="1:119" s="2" customFormat="1">
      <c r="A10662" s="1"/>
      <c r="B10662" s="1"/>
      <c r="C10662" s="1"/>
      <c r="D10662" s="1"/>
      <c r="E10662" s="3"/>
      <c r="F10662" s="11"/>
      <c r="G10662" s="11"/>
      <c r="H10662" s="11"/>
      <c r="I10662" s="5"/>
      <c r="J10662" s="1"/>
      <c r="K10662" s="1"/>
      <c r="L10662" s="1"/>
      <c r="M10662" s="1"/>
      <c r="N10662" s="7"/>
      <c r="O10662" s="11"/>
      <c r="P10662" s="11"/>
      <c r="Q10662" s="11"/>
      <c r="R10662" s="8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  <c r="BR10662" s="1"/>
      <c r="BS10662" s="1"/>
      <c r="BT10662" s="1"/>
      <c r="BU10662" s="1"/>
      <c r="BV10662" s="1"/>
      <c r="BW10662" s="1"/>
      <c r="BX10662" s="1"/>
      <c r="BY10662" s="1"/>
      <c r="BZ10662" s="1"/>
      <c r="CA10662" s="1"/>
      <c r="CB10662" s="1"/>
      <c r="CC10662" s="1"/>
      <c r="CD10662" s="1"/>
      <c r="CE10662" s="1"/>
      <c r="CF10662" s="1"/>
      <c r="CG10662" s="1"/>
      <c r="CH10662" s="1"/>
      <c r="CI10662" s="1"/>
      <c r="CJ10662" s="1"/>
      <c r="CK10662" s="1"/>
      <c r="CL10662" s="1"/>
      <c r="CM10662" s="1"/>
      <c r="CN10662" s="1"/>
      <c r="CO10662" s="1"/>
      <c r="CP10662" s="1"/>
      <c r="CQ10662" s="1"/>
      <c r="CR10662" s="1"/>
      <c r="CS10662" s="1"/>
      <c r="CT10662" s="1"/>
      <c r="CU10662" s="1"/>
      <c r="CV10662" s="1"/>
      <c r="CW10662" s="1"/>
      <c r="CX10662" s="1"/>
      <c r="CY10662" s="1"/>
      <c r="CZ10662" s="1"/>
      <c r="DA10662" s="1"/>
      <c r="DB10662" s="1"/>
      <c r="DC10662" s="1"/>
      <c r="DD10662" s="1"/>
      <c r="DE10662" s="1"/>
      <c r="DF10662" s="1"/>
      <c r="DG10662" s="1"/>
      <c r="DH10662" s="1"/>
      <c r="DI10662" s="1"/>
      <c r="DJ10662" s="1"/>
      <c r="DK10662" s="1"/>
      <c r="DL10662" s="1"/>
      <c r="DM10662" s="1"/>
      <c r="DN10662" s="1"/>
      <c r="DO10662" s="1"/>
    </row>
    <row r="10663" spans="1:119" s="2" customFormat="1">
      <c r="A10663" s="1"/>
      <c r="B10663" s="1"/>
      <c r="C10663" s="1"/>
      <c r="D10663" s="1"/>
      <c r="E10663" s="3"/>
      <c r="F10663" s="11"/>
      <c r="G10663" s="11"/>
      <c r="H10663" s="11"/>
      <c r="I10663" s="5"/>
      <c r="J10663" s="1"/>
      <c r="K10663" s="1"/>
      <c r="L10663" s="1"/>
      <c r="M10663" s="1"/>
      <c r="N10663" s="7"/>
      <c r="O10663" s="11"/>
      <c r="P10663" s="11"/>
      <c r="Q10663" s="11"/>
      <c r="R10663" s="8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  <c r="BR10663" s="1"/>
      <c r="BS10663" s="1"/>
      <c r="BT10663" s="1"/>
      <c r="BU10663" s="1"/>
      <c r="BV10663" s="1"/>
      <c r="BW10663" s="1"/>
      <c r="BX10663" s="1"/>
      <c r="BY10663" s="1"/>
      <c r="BZ10663" s="1"/>
      <c r="CA10663" s="1"/>
      <c r="CB10663" s="1"/>
      <c r="CC10663" s="1"/>
      <c r="CD10663" s="1"/>
      <c r="CE10663" s="1"/>
      <c r="CF10663" s="1"/>
      <c r="CG10663" s="1"/>
      <c r="CH10663" s="1"/>
      <c r="CI10663" s="1"/>
      <c r="CJ10663" s="1"/>
      <c r="CK10663" s="1"/>
      <c r="CL10663" s="1"/>
      <c r="CM10663" s="1"/>
      <c r="CN10663" s="1"/>
      <c r="CO10663" s="1"/>
      <c r="CP10663" s="1"/>
      <c r="CQ10663" s="1"/>
      <c r="CR10663" s="1"/>
      <c r="CS10663" s="1"/>
      <c r="CT10663" s="1"/>
      <c r="CU10663" s="1"/>
      <c r="CV10663" s="1"/>
      <c r="CW10663" s="1"/>
      <c r="CX10663" s="1"/>
      <c r="CY10663" s="1"/>
      <c r="CZ10663" s="1"/>
      <c r="DA10663" s="1"/>
      <c r="DB10663" s="1"/>
      <c r="DC10663" s="1"/>
      <c r="DD10663" s="1"/>
      <c r="DE10663" s="1"/>
      <c r="DF10663" s="1"/>
      <c r="DG10663" s="1"/>
      <c r="DH10663" s="1"/>
      <c r="DI10663" s="1"/>
      <c r="DJ10663" s="1"/>
      <c r="DK10663" s="1"/>
      <c r="DL10663" s="1"/>
      <c r="DM10663" s="1"/>
      <c r="DN10663" s="1"/>
      <c r="DO10663" s="1"/>
    </row>
    <row r="10664" spans="1:119" s="2" customFormat="1">
      <c r="A10664" s="1"/>
      <c r="B10664" s="1"/>
      <c r="C10664" s="1"/>
      <c r="D10664" s="1"/>
      <c r="E10664" s="3"/>
      <c r="F10664" s="11"/>
      <c r="G10664" s="11"/>
      <c r="H10664" s="11"/>
      <c r="I10664" s="5"/>
      <c r="J10664" s="1"/>
      <c r="K10664" s="1"/>
      <c r="L10664" s="1"/>
      <c r="M10664" s="1"/>
      <c r="N10664" s="7"/>
      <c r="O10664" s="11"/>
      <c r="P10664" s="11"/>
      <c r="Q10664" s="11"/>
      <c r="R10664" s="8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  <c r="BR10664" s="1"/>
      <c r="BS10664" s="1"/>
      <c r="BT10664" s="1"/>
      <c r="BU10664" s="1"/>
      <c r="BV10664" s="1"/>
      <c r="BW10664" s="1"/>
      <c r="BX10664" s="1"/>
      <c r="BY10664" s="1"/>
      <c r="BZ10664" s="1"/>
      <c r="CA10664" s="1"/>
      <c r="CB10664" s="1"/>
      <c r="CC10664" s="1"/>
      <c r="CD10664" s="1"/>
      <c r="CE10664" s="1"/>
      <c r="CF10664" s="1"/>
      <c r="CG10664" s="1"/>
      <c r="CH10664" s="1"/>
      <c r="CI10664" s="1"/>
      <c r="CJ10664" s="1"/>
      <c r="CK10664" s="1"/>
      <c r="CL10664" s="1"/>
      <c r="CM10664" s="1"/>
      <c r="CN10664" s="1"/>
      <c r="CO10664" s="1"/>
      <c r="CP10664" s="1"/>
      <c r="CQ10664" s="1"/>
      <c r="CR10664" s="1"/>
      <c r="CS10664" s="1"/>
      <c r="CT10664" s="1"/>
      <c r="CU10664" s="1"/>
      <c r="CV10664" s="1"/>
      <c r="CW10664" s="1"/>
      <c r="CX10664" s="1"/>
      <c r="CY10664" s="1"/>
      <c r="CZ10664" s="1"/>
      <c r="DA10664" s="1"/>
      <c r="DB10664" s="1"/>
      <c r="DC10664" s="1"/>
      <c r="DD10664" s="1"/>
      <c r="DE10664" s="1"/>
      <c r="DF10664" s="1"/>
      <c r="DG10664" s="1"/>
      <c r="DH10664" s="1"/>
      <c r="DI10664" s="1"/>
      <c r="DJ10664" s="1"/>
      <c r="DK10664" s="1"/>
      <c r="DL10664" s="1"/>
      <c r="DM10664" s="1"/>
      <c r="DN10664" s="1"/>
      <c r="DO10664" s="1"/>
    </row>
    <row r="10665" spans="1:119" s="2" customFormat="1">
      <c r="A10665" s="1"/>
      <c r="B10665" s="1"/>
      <c r="C10665" s="1"/>
      <c r="D10665" s="1"/>
      <c r="E10665" s="3"/>
      <c r="F10665" s="11"/>
      <c r="G10665" s="11"/>
      <c r="H10665" s="11"/>
      <c r="I10665" s="5"/>
      <c r="J10665" s="1"/>
      <c r="K10665" s="1"/>
      <c r="L10665" s="1"/>
      <c r="M10665" s="1"/>
      <c r="N10665" s="7"/>
      <c r="O10665" s="11"/>
      <c r="P10665" s="11"/>
      <c r="Q10665" s="11"/>
      <c r="R10665" s="8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  <c r="BR10665" s="1"/>
      <c r="BS10665" s="1"/>
      <c r="BT10665" s="1"/>
      <c r="BU10665" s="1"/>
      <c r="BV10665" s="1"/>
      <c r="BW10665" s="1"/>
      <c r="BX10665" s="1"/>
      <c r="BY10665" s="1"/>
      <c r="BZ10665" s="1"/>
      <c r="CA10665" s="1"/>
      <c r="CB10665" s="1"/>
      <c r="CC10665" s="1"/>
      <c r="CD10665" s="1"/>
      <c r="CE10665" s="1"/>
      <c r="CF10665" s="1"/>
      <c r="CG10665" s="1"/>
      <c r="CH10665" s="1"/>
      <c r="CI10665" s="1"/>
      <c r="CJ10665" s="1"/>
      <c r="CK10665" s="1"/>
      <c r="CL10665" s="1"/>
      <c r="CM10665" s="1"/>
      <c r="CN10665" s="1"/>
      <c r="CO10665" s="1"/>
      <c r="CP10665" s="1"/>
      <c r="CQ10665" s="1"/>
      <c r="CR10665" s="1"/>
      <c r="CS10665" s="1"/>
      <c r="CT10665" s="1"/>
      <c r="CU10665" s="1"/>
      <c r="CV10665" s="1"/>
      <c r="CW10665" s="1"/>
      <c r="CX10665" s="1"/>
      <c r="CY10665" s="1"/>
      <c r="CZ10665" s="1"/>
      <c r="DA10665" s="1"/>
      <c r="DB10665" s="1"/>
      <c r="DC10665" s="1"/>
      <c r="DD10665" s="1"/>
      <c r="DE10665" s="1"/>
      <c r="DF10665" s="1"/>
      <c r="DG10665" s="1"/>
      <c r="DH10665" s="1"/>
      <c r="DI10665" s="1"/>
      <c r="DJ10665" s="1"/>
      <c r="DK10665" s="1"/>
      <c r="DL10665" s="1"/>
      <c r="DM10665" s="1"/>
      <c r="DN10665" s="1"/>
      <c r="DO10665" s="1"/>
    </row>
    <row r="10666" spans="1:119" s="2" customFormat="1">
      <c r="A10666" s="1"/>
      <c r="B10666" s="1"/>
      <c r="C10666" s="1"/>
      <c r="D10666" s="1"/>
      <c r="E10666" s="3"/>
      <c r="F10666" s="11"/>
      <c r="G10666" s="11"/>
      <c r="H10666" s="11"/>
      <c r="I10666" s="5"/>
      <c r="J10666" s="1"/>
      <c r="K10666" s="1"/>
      <c r="L10666" s="1"/>
      <c r="M10666" s="1"/>
      <c r="N10666" s="7"/>
      <c r="O10666" s="11"/>
      <c r="P10666" s="11"/>
      <c r="Q10666" s="11"/>
      <c r="R10666" s="8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  <c r="BR10666" s="1"/>
      <c r="BS10666" s="1"/>
      <c r="BT10666" s="1"/>
      <c r="BU10666" s="1"/>
      <c r="BV10666" s="1"/>
      <c r="BW10666" s="1"/>
      <c r="BX10666" s="1"/>
      <c r="BY10666" s="1"/>
      <c r="BZ10666" s="1"/>
      <c r="CA10666" s="1"/>
      <c r="CB10666" s="1"/>
      <c r="CC10666" s="1"/>
      <c r="CD10666" s="1"/>
      <c r="CE10666" s="1"/>
      <c r="CF10666" s="1"/>
      <c r="CG10666" s="1"/>
      <c r="CH10666" s="1"/>
      <c r="CI10666" s="1"/>
      <c r="CJ10666" s="1"/>
      <c r="CK10666" s="1"/>
      <c r="CL10666" s="1"/>
      <c r="CM10666" s="1"/>
      <c r="CN10666" s="1"/>
      <c r="CO10666" s="1"/>
      <c r="CP10666" s="1"/>
      <c r="CQ10666" s="1"/>
      <c r="CR10666" s="1"/>
      <c r="CS10666" s="1"/>
      <c r="CT10666" s="1"/>
      <c r="CU10666" s="1"/>
      <c r="CV10666" s="1"/>
      <c r="CW10666" s="1"/>
      <c r="CX10666" s="1"/>
      <c r="CY10666" s="1"/>
      <c r="CZ10666" s="1"/>
      <c r="DA10666" s="1"/>
      <c r="DB10666" s="1"/>
      <c r="DC10666" s="1"/>
      <c r="DD10666" s="1"/>
      <c r="DE10666" s="1"/>
      <c r="DF10666" s="1"/>
      <c r="DG10666" s="1"/>
      <c r="DH10666" s="1"/>
      <c r="DI10666" s="1"/>
      <c r="DJ10666" s="1"/>
      <c r="DK10666" s="1"/>
      <c r="DL10666" s="1"/>
      <c r="DM10666" s="1"/>
      <c r="DN10666" s="1"/>
      <c r="DO10666" s="1"/>
    </row>
    <row r="10667" spans="1:119" s="2" customFormat="1">
      <c r="A10667" s="1"/>
      <c r="B10667" s="1"/>
      <c r="C10667" s="1"/>
      <c r="D10667" s="1"/>
      <c r="E10667" s="3"/>
      <c r="F10667" s="11"/>
      <c r="G10667" s="11"/>
      <c r="H10667" s="11"/>
      <c r="I10667" s="5"/>
      <c r="J10667" s="1"/>
      <c r="K10667" s="1"/>
      <c r="L10667" s="1"/>
      <c r="M10667" s="1"/>
      <c r="N10667" s="7"/>
      <c r="O10667" s="11"/>
      <c r="P10667" s="11"/>
      <c r="Q10667" s="11"/>
      <c r="R10667" s="8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  <c r="BR10667" s="1"/>
      <c r="BS10667" s="1"/>
      <c r="BT10667" s="1"/>
      <c r="BU10667" s="1"/>
      <c r="BV10667" s="1"/>
      <c r="BW10667" s="1"/>
      <c r="BX10667" s="1"/>
      <c r="BY10667" s="1"/>
      <c r="BZ10667" s="1"/>
      <c r="CA10667" s="1"/>
      <c r="CB10667" s="1"/>
      <c r="CC10667" s="1"/>
      <c r="CD10667" s="1"/>
      <c r="CE10667" s="1"/>
      <c r="CF10667" s="1"/>
      <c r="CG10667" s="1"/>
      <c r="CH10667" s="1"/>
      <c r="CI10667" s="1"/>
      <c r="CJ10667" s="1"/>
      <c r="CK10667" s="1"/>
      <c r="CL10667" s="1"/>
      <c r="CM10667" s="1"/>
      <c r="CN10667" s="1"/>
      <c r="CO10667" s="1"/>
      <c r="CP10667" s="1"/>
      <c r="CQ10667" s="1"/>
      <c r="CR10667" s="1"/>
      <c r="CS10667" s="1"/>
      <c r="CT10667" s="1"/>
      <c r="CU10667" s="1"/>
      <c r="CV10667" s="1"/>
      <c r="CW10667" s="1"/>
      <c r="CX10667" s="1"/>
      <c r="CY10667" s="1"/>
      <c r="CZ10667" s="1"/>
      <c r="DA10667" s="1"/>
      <c r="DB10667" s="1"/>
      <c r="DC10667" s="1"/>
      <c r="DD10667" s="1"/>
      <c r="DE10667" s="1"/>
      <c r="DF10667" s="1"/>
      <c r="DG10667" s="1"/>
      <c r="DH10667" s="1"/>
      <c r="DI10667" s="1"/>
      <c r="DJ10667" s="1"/>
      <c r="DK10667" s="1"/>
      <c r="DL10667" s="1"/>
      <c r="DM10667" s="1"/>
      <c r="DN10667" s="1"/>
      <c r="DO10667" s="1"/>
    </row>
    <row r="10668" spans="1:119" s="2" customFormat="1">
      <c r="A10668" s="1"/>
      <c r="B10668" s="1"/>
      <c r="C10668" s="1"/>
      <c r="D10668" s="1"/>
      <c r="E10668" s="3"/>
      <c r="F10668" s="11"/>
      <c r="G10668" s="11"/>
      <c r="H10668" s="11"/>
      <c r="I10668" s="5"/>
      <c r="J10668" s="1"/>
      <c r="K10668" s="1"/>
      <c r="L10668" s="1"/>
      <c r="M10668" s="1"/>
      <c r="N10668" s="7"/>
      <c r="O10668" s="11"/>
      <c r="P10668" s="11"/>
      <c r="Q10668" s="11"/>
      <c r="R10668" s="8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  <c r="BR10668" s="1"/>
      <c r="BS10668" s="1"/>
      <c r="BT10668" s="1"/>
      <c r="BU10668" s="1"/>
      <c r="BV10668" s="1"/>
      <c r="BW10668" s="1"/>
      <c r="BX10668" s="1"/>
      <c r="BY10668" s="1"/>
      <c r="BZ10668" s="1"/>
      <c r="CA10668" s="1"/>
      <c r="CB10668" s="1"/>
      <c r="CC10668" s="1"/>
      <c r="CD10668" s="1"/>
      <c r="CE10668" s="1"/>
      <c r="CF10668" s="1"/>
      <c r="CG10668" s="1"/>
      <c r="CH10668" s="1"/>
      <c r="CI10668" s="1"/>
      <c r="CJ10668" s="1"/>
      <c r="CK10668" s="1"/>
      <c r="CL10668" s="1"/>
      <c r="CM10668" s="1"/>
      <c r="CN10668" s="1"/>
      <c r="CO10668" s="1"/>
      <c r="CP10668" s="1"/>
      <c r="CQ10668" s="1"/>
      <c r="CR10668" s="1"/>
      <c r="CS10668" s="1"/>
      <c r="CT10668" s="1"/>
      <c r="CU10668" s="1"/>
      <c r="CV10668" s="1"/>
      <c r="CW10668" s="1"/>
      <c r="CX10668" s="1"/>
      <c r="CY10668" s="1"/>
      <c r="CZ10668" s="1"/>
      <c r="DA10668" s="1"/>
      <c r="DB10668" s="1"/>
      <c r="DC10668" s="1"/>
      <c r="DD10668" s="1"/>
      <c r="DE10668" s="1"/>
      <c r="DF10668" s="1"/>
      <c r="DG10668" s="1"/>
      <c r="DH10668" s="1"/>
      <c r="DI10668" s="1"/>
      <c r="DJ10668" s="1"/>
      <c r="DK10668" s="1"/>
      <c r="DL10668" s="1"/>
      <c r="DM10668" s="1"/>
      <c r="DN10668" s="1"/>
      <c r="DO10668" s="1"/>
    </row>
    <row r="10669" spans="1:119" s="2" customFormat="1">
      <c r="A10669" s="1"/>
      <c r="B10669" s="1"/>
      <c r="C10669" s="1"/>
      <c r="D10669" s="1"/>
      <c r="E10669" s="3"/>
      <c r="F10669" s="11"/>
      <c r="G10669" s="11"/>
      <c r="H10669" s="11"/>
      <c r="I10669" s="5"/>
      <c r="J10669" s="1"/>
      <c r="K10669" s="1"/>
      <c r="L10669" s="1"/>
      <c r="M10669" s="1"/>
      <c r="N10669" s="7"/>
      <c r="O10669" s="11"/>
      <c r="P10669" s="11"/>
      <c r="Q10669" s="11"/>
      <c r="R10669" s="8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  <c r="BR10669" s="1"/>
      <c r="BS10669" s="1"/>
      <c r="BT10669" s="1"/>
      <c r="BU10669" s="1"/>
      <c r="BV10669" s="1"/>
      <c r="BW10669" s="1"/>
      <c r="BX10669" s="1"/>
      <c r="BY10669" s="1"/>
      <c r="BZ10669" s="1"/>
      <c r="CA10669" s="1"/>
      <c r="CB10669" s="1"/>
      <c r="CC10669" s="1"/>
      <c r="CD10669" s="1"/>
      <c r="CE10669" s="1"/>
      <c r="CF10669" s="1"/>
      <c r="CG10669" s="1"/>
      <c r="CH10669" s="1"/>
      <c r="CI10669" s="1"/>
      <c r="CJ10669" s="1"/>
      <c r="CK10669" s="1"/>
      <c r="CL10669" s="1"/>
      <c r="CM10669" s="1"/>
      <c r="CN10669" s="1"/>
      <c r="CO10669" s="1"/>
      <c r="CP10669" s="1"/>
      <c r="CQ10669" s="1"/>
      <c r="CR10669" s="1"/>
      <c r="CS10669" s="1"/>
      <c r="CT10669" s="1"/>
      <c r="CU10669" s="1"/>
      <c r="CV10669" s="1"/>
      <c r="CW10669" s="1"/>
      <c r="CX10669" s="1"/>
      <c r="CY10669" s="1"/>
      <c r="CZ10669" s="1"/>
      <c r="DA10669" s="1"/>
      <c r="DB10669" s="1"/>
      <c r="DC10669" s="1"/>
      <c r="DD10669" s="1"/>
      <c r="DE10669" s="1"/>
      <c r="DF10669" s="1"/>
      <c r="DG10669" s="1"/>
      <c r="DH10669" s="1"/>
      <c r="DI10669" s="1"/>
      <c r="DJ10669" s="1"/>
      <c r="DK10669" s="1"/>
      <c r="DL10669" s="1"/>
      <c r="DM10669" s="1"/>
      <c r="DN10669" s="1"/>
      <c r="DO10669" s="1"/>
    </row>
    <row r="10670" spans="1:119" s="2" customFormat="1">
      <c r="A10670" s="1"/>
      <c r="B10670" s="1"/>
      <c r="C10670" s="1"/>
      <c r="D10670" s="1"/>
      <c r="E10670" s="3"/>
      <c r="F10670" s="11"/>
      <c r="G10670" s="11"/>
      <c r="H10670" s="11"/>
      <c r="I10670" s="5"/>
      <c r="J10670" s="1"/>
      <c r="K10670" s="1"/>
      <c r="L10670" s="1"/>
      <c r="M10670" s="1"/>
      <c r="N10670" s="7"/>
      <c r="O10670" s="11"/>
      <c r="P10670" s="11"/>
      <c r="Q10670" s="11"/>
      <c r="R10670" s="8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  <c r="BR10670" s="1"/>
      <c r="BS10670" s="1"/>
      <c r="BT10670" s="1"/>
      <c r="BU10670" s="1"/>
      <c r="BV10670" s="1"/>
      <c r="BW10670" s="1"/>
      <c r="BX10670" s="1"/>
      <c r="BY10670" s="1"/>
      <c r="BZ10670" s="1"/>
      <c r="CA10670" s="1"/>
      <c r="CB10670" s="1"/>
      <c r="CC10670" s="1"/>
      <c r="CD10670" s="1"/>
      <c r="CE10670" s="1"/>
      <c r="CF10670" s="1"/>
      <c r="CG10670" s="1"/>
      <c r="CH10670" s="1"/>
      <c r="CI10670" s="1"/>
      <c r="CJ10670" s="1"/>
      <c r="CK10670" s="1"/>
      <c r="CL10670" s="1"/>
      <c r="CM10670" s="1"/>
      <c r="CN10670" s="1"/>
      <c r="CO10670" s="1"/>
      <c r="CP10670" s="1"/>
      <c r="CQ10670" s="1"/>
      <c r="CR10670" s="1"/>
      <c r="CS10670" s="1"/>
      <c r="CT10670" s="1"/>
      <c r="CU10670" s="1"/>
      <c r="CV10670" s="1"/>
      <c r="CW10670" s="1"/>
      <c r="CX10670" s="1"/>
      <c r="CY10670" s="1"/>
      <c r="CZ10670" s="1"/>
      <c r="DA10670" s="1"/>
      <c r="DB10670" s="1"/>
      <c r="DC10670" s="1"/>
      <c r="DD10670" s="1"/>
      <c r="DE10670" s="1"/>
      <c r="DF10670" s="1"/>
      <c r="DG10670" s="1"/>
      <c r="DH10670" s="1"/>
      <c r="DI10670" s="1"/>
      <c r="DJ10670" s="1"/>
      <c r="DK10670" s="1"/>
      <c r="DL10670" s="1"/>
      <c r="DM10670" s="1"/>
      <c r="DN10670" s="1"/>
      <c r="DO10670" s="1"/>
    </row>
    <row r="10671" spans="1:119" s="2" customFormat="1">
      <c r="A10671" s="1"/>
      <c r="B10671" s="1"/>
      <c r="C10671" s="1"/>
      <c r="D10671" s="1"/>
      <c r="E10671" s="3"/>
      <c r="F10671" s="11"/>
      <c r="G10671" s="11"/>
      <c r="H10671" s="11"/>
      <c r="I10671" s="5"/>
      <c r="J10671" s="1"/>
      <c r="K10671" s="1"/>
      <c r="L10671" s="1"/>
      <c r="M10671" s="1"/>
      <c r="N10671" s="7"/>
      <c r="O10671" s="11"/>
      <c r="P10671" s="11"/>
      <c r="Q10671" s="11"/>
      <c r="R10671" s="8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  <c r="BR10671" s="1"/>
      <c r="BS10671" s="1"/>
      <c r="BT10671" s="1"/>
      <c r="BU10671" s="1"/>
      <c r="BV10671" s="1"/>
      <c r="BW10671" s="1"/>
      <c r="BX10671" s="1"/>
      <c r="BY10671" s="1"/>
      <c r="BZ10671" s="1"/>
      <c r="CA10671" s="1"/>
      <c r="CB10671" s="1"/>
      <c r="CC10671" s="1"/>
      <c r="CD10671" s="1"/>
      <c r="CE10671" s="1"/>
      <c r="CF10671" s="1"/>
      <c r="CG10671" s="1"/>
      <c r="CH10671" s="1"/>
      <c r="CI10671" s="1"/>
      <c r="CJ10671" s="1"/>
      <c r="CK10671" s="1"/>
      <c r="CL10671" s="1"/>
      <c r="CM10671" s="1"/>
      <c r="CN10671" s="1"/>
      <c r="CO10671" s="1"/>
      <c r="CP10671" s="1"/>
      <c r="CQ10671" s="1"/>
      <c r="CR10671" s="1"/>
      <c r="CS10671" s="1"/>
      <c r="CT10671" s="1"/>
      <c r="CU10671" s="1"/>
      <c r="CV10671" s="1"/>
      <c r="CW10671" s="1"/>
      <c r="CX10671" s="1"/>
      <c r="CY10671" s="1"/>
      <c r="CZ10671" s="1"/>
      <c r="DA10671" s="1"/>
      <c r="DB10671" s="1"/>
      <c r="DC10671" s="1"/>
      <c r="DD10671" s="1"/>
      <c r="DE10671" s="1"/>
      <c r="DF10671" s="1"/>
      <c r="DG10671" s="1"/>
      <c r="DH10671" s="1"/>
      <c r="DI10671" s="1"/>
      <c r="DJ10671" s="1"/>
      <c r="DK10671" s="1"/>
      <c r="DL10671" s="1"/>
      <c r="DM10671" s="1"/>
      <c r="DN10671" s="1"/>
      <c r="DO10671" s="1"/>
    </row>
    <row r="10672" spans="1:119" s="2" customFormat="1">
      <c r="A10672" s="1"/>
      <c r="B10672" s="1"/>
      <c r="C10672" s="1"/>
      <c r="D10672" s="1"/>
      <c r="E10672" s="3"/>
      <c r="F10672" s="11"/>
      <c r="G10672" s="11"/>
      <c r="H10672" s="11"/>
      <c r="I10672" s="5"/>
      <c r="J10672" s="1"/>
      <c r="K10672" s="1"/>
      <c r="L10672" s="1"/>
      <c r="M10672" s="1"/>
      <c r="N10672" s="7"/>
      <c r="O10672" s="11"/>
      <c r="P10672" s="11"/>
      <c r="Q10672" s="11"/>
      <c r="R10672" s="8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  <c r="BR10672" s="1"/>
      <c r="BS10672" s="1"/>
      <c r="BT10672" s="1"/>
      <c r="BU10672" s="1"/>
      <c r="BV10672" s="1"/>
      <c r="BW10672" s="1"/>
      <c r="BX10672" s="1"/>
      <c r="BY10672" s="1"/>
      <c r="BZ10672" s="1"/>
      <c r="CA10672" s="1"/>
      <c r="CB10672" s="1"/>
      <c r="CC10672" s="1"/>
      <c r="CD10672" s="1"/>
      <c r="CE10672" s="1"/>
      <c r="CF10672" s="1"/>
      <c r="CG10672" s="1"/>
      <c r="CH10672" s="1"/>
      <c r="CI10672" s="1"/>
      <c r="CJ10672" s="1"/>
      <c r="CK10672" s="1"/>
      <c r="CL10672" s="1"/>
      <c r="CM10672" s="1"/>
      <c r="CN10672" s="1"/>
      <c r="CO10672" s="1"/>
      <c r="CP10672" s="1"/>
      <c r="CQ10672" s="1"/>
      <c r="CR10672" s="1"/>
      <c r="CS10672" s="1"/>
      <c r="CT10672" s="1"/>
      <c r="CU10672" s="1"/>
      <c r="CV10672" s="1"/>
      <c r="CW10672" s="1"/>
      <c r="CX10672" s="1"/>
      <c r="CY10672" s="1"/>
      <c r="CZ10672" s="1"/>
      <c r="DA10672" s="1"/>
      <c r="DB10672" s="1"/>
      <c r="DC10672" s="1"/>
      <c r="DD10672" s="1"/>
      <c r="DE10672" s="1"/>
      <c r="DF10672" s="1"/>
      <c r="DG10672" s="1"/>
      <c r="DH10672" s="1"/>
      <c r="DI10672" s="1"/>
      <c r="DJ10672" s="1"/>
      <c r="DK10672" s="1"/>
      <c r="DL10672" s="1"/>
      <c r="DM10672" s="1"/>
      <c r="DN10672" s="1"/>
      <c r="DO10672" s="1"/>
    </row>
    <row r="10673" spans="1:119" s="2" customFormat="1">
      <c r="A10673" s="1"/>
      <c r="B10673" s="1"/>
      <c r="C10673" s="1"/>
      <c r="D10673" s="1"/>
      <c r="E10673" s="3"/>
      <c r="F10673" s="11"/>
      <c r="G10673" s="11"/>
      <c r="H10673" s="11"/>
      <c r="I10673" s="5"/>
      <c r="J10673" s="1"/>
      <c r="K10673" s="1"/>
      <c r="L10673" s="1"/>
      <c r="M10673" s="1"/>
      <c r="N10673" s="7"/>
      <c r="O10673" s="11"/>
      <c r="P10673" s="11"/>
      <c r="Q10673" s="11"/>
      <c r="R10673" s="8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  <c r="BR10673" s="1"/>
      <c r="BS10673" s="1"/>
      <c r="BT10673" s="1"/>
      <c r="BU10673" s="1"/>
      <c r="BV10673" s="1"/>
      <c r="BW10673" s="1"/>
      <c r="BX10673" s="1"/>
      <c r="BY10673" s="1"/>
      <c r="BZ10673" s="1"/>
      <c r="CA10673" s="1"/>
      <c r="CB10673" s="1"/>
      <c r="CC10673" s="1"/>
      <c r="CD10673" s="1"/>
      <c r="CE10673" s="1"/>
      <c r="CF10673" s="1"/>
      <c r="CG10673" s="1"/>
      <c r="CH10673" s="1"/>
      <c r="CI10673" s="1"/>
      <c r="CJ10673" s="1"/>
      <c r="CK10673" s="1"/>
      <c r="CL10673" s="1"/>
      <c r="CM10673" s="1"/>
      <c r="CN10673" s="1"/>
      <c r="CO10673" s="1"/>
      <c r="CP10673" s="1"/>
      <c r="CQ10673" s="1"/>
      <c r="CR10673" s="1"/>
      <c r="CS10673" s="1"/>
      <c r="CT10673" s="1"/>
      <c r="CU10673" s="1"/>
      <c r="CV10673" s="1"/>
      <c r="CW10673" s="1"/>
      <c r="CX10673" s="1"/>
      <c r="CY10673" s="1"/>
      <c r="CZ10673" s="1"/>
      <c r="DA10673" s="1"/>
      <c r="DB10673" s="1"/>
      <c r="DC10673" s="1"/>
      <c r="DD10673" s="1"/>
      <c r="DE10673" s="1"/>
      <c r="DF10673" s="1"/>
      <c r="DG10673" s="1"/>
      <c r="DH10673" s="1"/>
      <c r="DI10673" s="1"/>
      <c r="DJ10673" s="1"/>
      <c r="DK10673" s="1"/>
      <c r="DL10673" s="1"/>
      <c r="DM10673" s="1"/>
      <c r="DN10673" s="1"/>
      <c r="DO10673" s="1"/>
    </row>
    <row r="10674" spans="1:119" s="2" customFormat="1">
      <c r="A10674" s="1"/>
      <c r="B10674" s="1"/>
      <c r="C10674" s="1"/>
      <c r="D10674" s="1"/>
      <c r="E10674" s="3"/>
      <c r="F10674" s="11"/>
      <c r="G10674" s="11"/>
      <c r="H10674" s="11"/>
      <c r="I10674" s="5"/>
      <c r="J10674" s="1"/>
      <c r="K10674" s="1"/>
      <c r="L10674" s="1"/>
      <c r="M10674" s="1"/>
      <c r="N10674" s="7"/>
      <c r="O10674" s="11"/>
      <c r="P10674" s="11"/>
      <c r="Q10674" s="11"/>
      <c r="R10674" s="8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  <c r="BR10674" s="1"/>
      <c r="BS10674" s="1"/>
      <c r="BT10674" s="1"/>
      <c r="BU10674" s="1"/>
      <c r="BV10674" s="1"/>
      <c r="BW10674" s="1"/>
      <c r="BX10674" s="1"/>
      <c r="BY10674" s="1"/>
      <c r="BZ10674" s="1"/>
      <c r="CA10674" s="1"/>
      <c r="CB10674" s="1"/>
      <c r="CC10674" s="1"/>
      <c r="CD10674" s="1"/>
      <c r="CE10674" s="1"/>
      <c r="CF10674" s="1"/>
      <c r="CG10674" s="1"/>
      <c r="CH10674" s="1"/>
      <c r="CI10674" s="1"/>
      <c r="CJ10674" s="1"/>
      <c r="CK10674" s="1"/>
      <c r="CL10674" s="1"/>
      <c r="CM10674" s="1"/>
      <c r="CN10674" s="1"/>
      <c r="CO10674" s="1"/>
      <c r="CP10674" s="1"/>
      <c r="CQ10674" s="1"/>
      <c r="CR10674" s="1"/>
      <c r="CS10674" s="1"/>
      <c r="CT10674" s="1"/>
      <c r="CU10674" s="1"/>
      <c r="CV10674" s="1"/>
      <c r="CW10674" s="1"/>
      <c r="CX10674" s="1"/>
      <c r="CY10674" s="1"/>
      <c r="CZ10674" s="1"/>
      <c r="DA10674" s="1"/>
      <c r="DB10674" s="1"/>
      <c r="DC10674" s="1"/>
      <c r="DD10674" s="1"/>
      <c r="DE10674" s="1"/>
      <c r="DF10674" s="1"/>
      <c r="DG10674" s="1"/>
      <c r="DH10674" s="1"/>
      <c r="DI10674" s="1"/>
      <c r="DJ10674" s="1"/>
      <c r="DK10674" s="1"/>
      <c r="DL10674" s="1"/>
      <c r="DM10674" s="1"/>
      <c r="DN10674" s="1"/>
      <c r="DO10674" s="1"/>
    </row>
    <row r="10675" spans="1:119" s="2" customFormat="1">
      <c r="A10675" s="1"/>
      <c r="B10675" s="1"/>
      <c r="C10675" s="1"/>
      <c r="D10675" s="1"/>
      <c r="E10675" s="3"/>
      <c r="F10675" s="11"/>
      <c r="G10675" s="11"/>
      <c r="H10675" s="11"/>
      <c r="I10675" s="5"/>
      <c r="J10675" s="1"/>
      <c r="K10675" s="1"/>
      <c r="L10675" s="1"/>
      <c r="M10675" s="1"/>
      <c r="N10675" s="7"/>
      <c r="O10675" s="11"/>
      <c r="P10675" s="11"/>
      <c r="Q10675" s="11"/>
      <c r="R10675" s="8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  <c r="BR10675" s="1"/>
      <c r="BS10675" s="1"/>
      <c r="BT10675" s="1"/>
      <c r="BU10675" s="1"/>
      <c r="BV10675" s="1"/>
      <c r="BW10675" s="1"/>
      <c r="BX10675" s="1"/>
      <c r="BY10675" s="1"/>
      <c r="BZ10675" s="1"/>
      <c r="CA10675" s="1"/>
      <c r="CB10675" s="1"/>
      <c r="CC10675" s="1"/>
      <c r="CD10675" s="1"/>
      <c r="CE10675" s="1"/>
      <c r="CF10675" s="1"/>
      <c r="CG10675" s="1"/>
      <c r="CH10675" s="1"/>
      <c r="CI10675" s="1"/>
      <c r="CJ10675" s="1"/>
      <c r="CK10675" s="1"/>
      <c r="CL10675" s="1"/>
      <c r="CM10675" s="1"/>
      <c r="CN10675" s="1"/>
      <c r="CO10675" s="1"/>
      <c r="CP10675" s="1"/>
      <c r="CQ10675" s="1"/>
      <c r="CR10675" s="1"/>
      <c r="CS10675" s="1"/>
      <c r="CT10675" s="1"/>
      <c r="CU10675" s="1"/>
      <c r="CV10675" s="1"/>
      <c r="CW10675" s="1"/>
      <c r="CX10675" s="1"/>
      <c r="CY10675" s="1"/>
      <c r="CZ10675" s="1"/>
      <c r="DA10675" s="1"/>
      <c r="DB10675" s="1"/>
      <c r="DC10675" s="1"/>
      <c r="DD10675" s="1"/>
      <c r="DE10675" s="1"/>
      <c r="DF10675" s="1"/>
      <c r="DG10675" s="1"/>
      <c r="DH10675" s="1"/>
      <c r="DI10675" s="1"/>
      <c r="DJ10675" s="1"/>
      <c r="DK10675" s="1"/>
      <c r="DL10675" s="1"/>
      <c r="DM10675" s="1"/>
      <c r="DN10675" s="1"/>
      <c r="DO10675" s="1"/>
    </row>
    <row r="10676" spans="1:119" s="2" customFormat="1">
      <c r="A10676" s="1"/>
      <c r="B10676" s="1"/>
      <c r="C10676" s="1"/>
      <c r="D10676" s="1"/>
      <c r="E10676" s="3"/>
      <c r="F10676" s="11"/>
      <c r="G10676" s="11"/>
      <c r="H10676" s="11"/>
      <c r="I10676" s="5"/>
      <c r="J10676" s="1"/>
      <c r="K10676" s="1"/>
      <c r="L10676" s="1"/>
      <c r="M10676" s="1"/>
      <c r="N10676" s="7"/>
      <c r="O10676" s="11"/>
      <c r="P10676" s="11"/>
      <c r="Q10676" s="11"/>
      <c r="R10676" s="8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  <c r="BR10676" s="1"/>
      <c r="BS10676" s="1"/>
      <c r="BT10676" s="1"/>
      <c r="BU10676" s="1"/>
      <c r="BV10676" s="1"/>
      <c r="BW10676" s="1"/>
      <c r="BX10676" s="1"/>
      <c r="BY10676" s="1"/>
      <c r="BZ10676" s="1"/>
      <c r="CA10676" s="1"/>
      <c r="CB10676" s="1"/>
      <c r="CC10676" s="1"/>
      <c r="CD10676" s="1"/>
      <c r="CE10676" s="1"/>
      <c r="CF10676" s="1"/>
      <c r="CG10676" s="1"/>
      <c r="CH10676" s="1"/>
      <c r="CI10676" s="1"/>
      <c r="CJ10676" s="1"/>
      <c r="CK10676" s="1"/>
      <c r="CL10676" s="1"/>
      <c r="CM10676" s="1"/>
      <c r="CN10676" s="1"/>
      <c r="CO10676" s="1"/>
      <c r="CP10676" s="1"/>
      <c r="CQ10676" s="1"/>
      <c r="CR10676" s="1"/>
      <c r="CS10676" s="1"/>
      <c r="CT10676" s="1"/>
      <c r="CU10676" s="1"/>
      <c r="CV10676" s="1"/>
      <c r="CW10676" s="1"/>
      <c r="CX10676" s="1"/>
      <c r="CY10676" s="1"/>
      <c r="CZ10676" s="1"/>
      <c r="DA10676" s="1"/>
      <c r="DB10676" s="1"/>
      <c r="DC10676" s="1"/>
      <c r="DD10676" s="1"/>
      <c r="DE10676" s="1"/>
      <c r="DF10676" s="1"/>
      <c r="DG10676" s="1"/>
      <c r="DH10676" s="1"/>
      <c r="DI10676" s="1"/>
      <c r="DJ10676" s="1"/>
      <c r="DK10676" s="1"/>
      <c r="DL10676" s="1"/>
      <c r="DM10676" s="1"/>
      <c r="DN10676" s="1"/>
      <c r="DO10676" s="1"/>
    </row>
    <row r="10677" spans="1:119" s="2" customFormat="1">
      <c r="A10677" s="1"/>
      <c r="B10677" s="1"/>
      <c r="C10677" s="1"/>
      <c r="D10677" s="1"/>
      <c r="E10677" s="3"/>
      <c r="F10677" s="11"/>
      <c r="G10677" s="11"/>
      <c r="H10677" s="11"/>
      <c r="I10677" s="5"/>
      <c r="J10677" s="1"/>
      <c r="K10677" s="1"/>
      <c r="L10677" s="1"/>
      <c r="M10677" s="1"/>
      <c r="N10677" s="7"/>
      <c r="O10677" s="11"/>
      <c r="P10677" s="11"/>
      <c r="Q10677" s="11"/>
      <c r="R10677" s="8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  <c r="BR10677" s="1"/>
      <c r="BS10677" s="1"/>
      <c r="BT10677" s="1"/>
      <c r="BU10677" s="1"/>
      <c r="BV10677" s="1"/>
      <c r="BW10677" s="1"/>
      <c r="BX10677" s="1"/>
      <c r="BY10677" s="1"/>
      <c r="BZ10677" s="1"/>
      <c r="CA10677" s="1"/>
      <c r="CB10677" s="1"/>
      <c r="CC10677" s="1"/>
      <c r="CD10677" s="1"/>
      <c r="CE10677" s="1"/>
      <c r="CF10677" s="1"/>
      <c r="CG10677" s="1"/>
      <c r="CH10677" s="1"/>
      <c r="CI10677" s="1"/>
      <c r="CJ10677" s="1"/>
      <c r="CK10677" s="1"/>
      <c r="CL10677" s="1"/>
      <c r="CM10677" s="1"/>
      <c r="CN10677" s="1"/>
      <c r="CO10677" s="1"/>
      <c r="CP10677" s="1"/>
      <c r="CQ10677" s="1"/>
      <c r="CR10677" s="1"/>
      <c r="CS10677" s="1"/>
      <c r="CT10677" s="1"/>
      <c r="CU10677" s="1"/>
      <c r="CV10677" s="1"/>
      <c r="CW10677" s="1"/>
      <c r="CX10677" s="1"/>
      <c r="CY10677" s="1"/>
      <c r="CZ10677" s="1"/>
      <c r="DA10677" s="1"/>
      <c r="DB10677" s="1"/>
      <c r="DC10677" s="1"/>
      <c r="DD10677" s="1"/>
      <c r="DE10677" s="1"/>
      <c r="DF10677" s="1"/>
      <c r="DG10677" s="1"/>
      <c r="DH10677" s="1"/>
      <c r="DI10677" s="1"/>
      <c r="DJ10677" s="1"/>
      <c r="DK10677" s="1"/>
      <c r="DL10677" s="1"/>
      <c r="DM10677" s="1"/>
      <c r="DN10677" s="1"/>
      <c r="DO10677" s="1"/>
    </row>
    <row r="10678" spans="1:119" s="2" customFormat="1">
      <c r="A10678" s="1"/>
      <c r="B10678" s="1"/>
      <c r="C10678" s="1"/>
      <c r="D10678" s="1"/>
      <c r="E10678" s="3"/>
      <c r="F10678" s="11"/>
      <c r="G10678" s="11"/>
      <c r="H10678" s="11"/>
      <c r="I10678" s="5"/>
      <c r="J10678" s="1"/>
      <c r="K10678" s="1"/>
      <c r="L10678" s="1"/>
      <c r="M10678" s="1"/>
      <c r="N10678" s="7"/>
      <c r="O10678" s="11"/>
      <c r="P10678" s="11"/>
      <c r="Q10678" s="11"/>
      <c r="R10678" s="8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  <c r="BR10678" s="1"/>
      <c r="BS10678" s="1"/>
      <c r="BT10678" s="1"/>
      <c r="BU10678" s="1"/>
      <c r="BV10678" s="1"/>
      <c r="BW10678" s="1"/>
      <c r="BX10678" s="1"/>
      <c r="BY10678" s="1"/>
      <c r="BZ10678" s="1"/>
      <c r="CA10678" s="1"/>
      <c r="CB10678" s="1"/>
      <c r="CC10678" s="1"/>
      <c r="CD10678" s="1"/>
      <c r="CE10678" s="1"/>
      <c r="CF10678" s="1"/>
      <c r="CG10678" s="1"/>
      <c r="CH10678" s="1"/>
      <c r="CI10678" s="1"/>
      <c r="CJ10678" s="1"/>
      <c r="CK10678" s="1"/>
      <c r="CL10678" s="1"/>
      <c r="CM10678" s="1"/>
      <c r="CN10678" s="1"/>
      <c r="CO10678" s="1"/>
      <c r="CP10678" s="1"/>
      <c r="CQ10678" s="1"/>
      <c r="CR10678" s="1"/>
      <c r="CS10678" s="1"/>
      <c r="CT10678" s="1"/>
      <c r="CU10678" s="1"/>
      <c r="CV10678" s="1"/>
      <c r="CW10678" s="1"/>
      <c r="CX10678" s="1"/>
      <c r="CY10678" s="1"/>
      <c r="CZ10678" s="1"/>
      <c r="DA10678" s="1"/>
      <c r="DB10678" s="1"/>
      <c r="DC10678" s="1"/>
      <c r="DD10678" s="1"/>
      <c r="DE10678" s="1"/>
      <c r="DF10678" s="1"/>
      <c r="DG10678" s="1"/>
      <c r="DH10678" s="1"/>
      <c r="DI10678" s="1"/>
      <c r="DJ10678" s="1"/>
      <c r="DK10678" s="1"/>
      <c r="DL10678" s="1"/>
      <c r="DM10678" s="1"/>
      <c r="DN10678" s="1"/>
      <c r="DO10678" s="1"/>
    </row>
    <row r="10679" spans="1:119" s="2" customFormat="1">
      <c r="A10679" s="1"/>
      <c r="B10679" s="1"/>
      <c r="C10679" s="1"/>
      <c r="D10679" s="1"/>
      <c r="E10679" s="3"/>
      <c r="F10679" s="11"/>
      <c r="G10679" s="11"/>
      <c r="H10679" s="11"/>
      <c r="I10679" s="5"/>
      <c r="J10679" s="1"/>
      <c r="K10679" s="1"/>
      <c r="L10679" s="1"/>
      <c r="M10679" s="1"/>
      <c r="N10679" s="7"/>
      <c r="O10679" s="11"/>
      <c r="P10679" s="11"/>
      <c r="Q10679" s="11"/>
      <c r="R10679" s="8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  <c r="BR10679" s="1"/>
      <c r="BS10679" s="1"/>
      <c r="BT10679" s="1"/>
      <c r="BU10679" s="1"/>
      <c r="BV10679" s="1"/>
      <c r="BW10679" s="1"/>
      <c r="BX10679" s="1"/>
      <c r="BY10679" s="1"/>
      <c r="BZ10679" s="1"/>
      <c r="CA10679" s="1"/>
      <c r="CB10679" s="1"/>
      <c r="CC10679" s="1"/>
      <c r="CD10679" s="1"/>
      <c r="CE10679" s="1"/>
      <c r="CF10679" s="1"/>
      <c r="CG10679" s="1"/>
      <c r="CH10679" s="1"/>
      <c r="CI10679" s="1"/>
      <c r="CJ10679" s="1"/>
      <c r="CK10679" s="1"/>
      <c r="CL10679" s="1"/>
      <c r="CM10679" s="1"/>
      <c r="CN10679" s="1"/>
      <c r="CO10679" s="1"/>
      <c r="CP10679" s="1"/>
      <c r="CQ10679" s="1"/>
      <c r="CR10679" s="1"/>
      <c r="CS10679" s="1"/>
      <c r="CT10679" s="1"/>
      <c r="CU10679" s="1"/>
      <c r="CV10679" s="1"/>
      <c r="CW10679" s="1"/>
      <c r="CX10679" s="1"/>
      <c r="CY10679" s="1"/>
      <c r="CZ10679" s="1"/>
      <c r="DA10679" s="1"/>
      <c r="DB10679" s="1"/>
      <c r="DC10679" s="1"/>
      <c r="DD10679" s="1"/>
      <c r="DE10679" s="1"/>
      <c r="DF10679" s="1"/>
      <c r="DG10679" s="1"/>
      <c r="DH10679" s="1"/>
      <c r="DI10679" s="1"/>
      <c r="DJ10679" s="1"/>
      <c r="DK10679" s="1"/>
      <c r="DL10679" s="1"/>
      <c r="DM10679" s="1"/>
      <c r="DN10679" s="1"/>
      <c r="DO10679" s="1"/>
    </row>
    <row r="10680" spans="1:119" s="2" customFormat="1">
      <c r="A10680" s="1"/>
      <c r="B10680" s="1"/>
      <c r="C10680" s="1"/>
      <c r="D10680" s="1"/>
      <c r="E10680" s="3"/>
      <c r="F10680" s="11"/>
      <c r="G10680" s="11"/>
      <c r="H10680" s="11"/>
      <c r="I10680" s="5"/>
      <c r="J10680" s="1"/>
      <c r="K10680" s="1"/>
      <c r="L10680" s="1"/>
      <c r="M10680" s="1"/>
      <c r="N10680" s="7"/>
      <c r="O10680" s="11"/>
      <c r="P10680" s="11"/>
      <c r="Q10680" s="11"/>
      <c r="R10680" s="8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  <c r="BR10680" s="1"/>
      <c r="BS10680" s="1"/>
      <c r="BT10680" s="1"/>
      <c r="BU10680" s="1"/>
      <c r="BV10680" s="1"/>
      <c r="BW10680" s="1"/>
      <c r="BX10680" s="1"/>
      <c r="BY10680" s="1"/>
      <c r="BZ10680" s="1"/>
      <c r="CA10680" s="1"/>
      <c r="CB10680" s="1"/>
      <c r="CC10680" s="1"/>
      <c r="CD10680" s="1"/>
      <c r="CE10680" s="1"/>
      <c r="CF10680" s="1"/>
      <c r="CG10680" s="1"/>
      <c r="CH10680" s="1"/>
      <c r="CI10680" s="1"/>
      <c r="CJ10680" s="1"/>
      <c r="CK10680" s="1"/>
      <c r="CL10680" s="1"/>
      <c r="CM10680" s="1"/>
      <c r="CN10680" s="1"/>
      <c r="CO10680" s="1"/>
      <c r="CP10680" s="1"/>
      <c r="CQ10680" s="1"/>
      <c r="CR10680" s="1"/>
      <c r="CS10680" s="1"/>
      <c r="CT10680" s="1"/>
      <c r="CU10680" s="1"/>
      <c r="CV10680" s="1"/>
      <c r="CW10680" s="1"/>
      <c r="CX10680" s="1"/>
      <c r="CY10680" s="1"/>
      <c r="CZ10680" s="1"/>
      <c r="DA10680" s="1"/>
      <c r="DB10680" s="1"/>
      <c r="DC10680" s="1"/>
      <c r="DD10680" s="1"/>
      <c r="DE10680" s="1"/>
      <c r="DF10680" s="1"/>
      <c r="DG10680" s="1"/>
      <c r="DH10680" s="1"/>
      <c r="DI10680" s="1"/>
      <c r="DJ10680" s="1"/>
      <c r="DK10680" s="1"/>
      <c r="DL10680" s="1"/>
      <c r="DM10680" s="1"/>
      <c r="DN10680" s="1"/>
      <c r="DO10680" s="1"/>
    </row>
    <row r="10681" spans="1:119" s="2" customFormat="1">
      <c r="A10681" s="1"/>
      <c r="B10681" s="1"/>
      <c r="C10681" s="1"/>
      <c r="D10681" s="1"/>
      <c r="E10681" s="3"/>
      <c r="F10681" s="11"/>
      <c r="G10681" s="11"/>
      <c r="H10681" s="11"/>
      <c r="I10681" s="5"/>
      <c r="J10681" s="1"/>
      <c r="K10681" s="1"/>
      <c r="L10681" s="1"/>
      <c r="M10681" s="1"/>
      <c r="N10681" s="7"/>
      <c r="O10681" s="11"/>
      <c r="P10681" s="11"/>
      <c r="Q10681" s="11"/>
      <c r="R10681" s="8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  <c r="BR10681" s="1"/>
      <c r="BS10681" s="1"/>
      <c r="BT10681" s="1"/>
      <c r="BU10681" s="1"/>
      <c r="BV10681" s="1"/>
      <c r="BW10681" s="1"/>
      <c r="BX10681" s="1"/>
      <c r="BY10681" s="1"/>
      <c r="BZ10681" s="1"/>
      <c r="CA10681" s="1"/>
      <c r="CB10681" s="1"/>
      <c r="CC10681" s="1"/>
      <c r="CD10681" s="1"/>
      <c r="CE10681" s="1"/>
      <c r="CF10681" s="1"/>
      <c r="CG10681" s="1"/>
      <c r="CH10681" s="1"/>
      <c r="CI10681" s="1"/>
      <c r="CJ10681" s="1"/>
      <c r="CK10681" s="1"/>
      <c r="CL10681" s="1"/>
      <c r="CM10681" s="1"/>
      <c r="CN10681" s="1"/>
      <c r="CO10681" s="1"/>
      <c r="CP10681" s="1"/>
      <c r="CQ10681" s="1"/>
      <c r="CR10681" s="1"/>
      <c r="CS10681" s="1"/>
      <c r="CT10681" s="1"/>
      <c r="CU10681" s="1"/>
      <c r="CV10681" s="1"/>
      <c r="CW10681" s="1"/>
      <c r="CX10681" s="1"/>
      <c r="CY10681" s="1"/>
      <c r="CZ10681" s="1"/>
      <c r="DA10681" s="1"/>
      <c r="DB10681" s="1"/>
      <c r="DC10681" s="1"/>
      <c r="DD10681" s="1"/>
      <c r="DE10681" s="1"/>
      <c r="DF10681" s="1"/>
      <c r="DG10681" s="1"/>
      <c r="DH10681" s="1"/>
      <c r="DI10681" s="1"/>
      <c r="DJ10681" s="1"/>
      <c r="DK10681" s="1"/>
      <c r="DL10681" s="1"/>
      <c r="DM10681" s="1"/>
      <c r="DN10681" s="1"/>
      <c r="DO10681" s="1"/>
    </row>
    <row r="10682" spans="1:119" s="2" customFormat="1">
      <c r="A10682" s="1"/>
      <c r="B10682" s="1"/>
      <c r="C10682" s="1"/>
      <c r="D10682" s="1"/>
      <c r="E10682" s="3"/>
      <c r="F10682" s="11"/>
      <c r="G10682" s="11"/>
      <c r="H10682" s="11"/>
      <c r="I10682" s="5"/>
      <c r="J10682" s="1"/>
      <c r="K10682" s="1"/>
      <c r="L10682" s="1"/>
      <c r="M10682" s="1"/>
      <c r="N10682" s="7"/>
      <c r="O10682" s="11"/>
      <c r="P10682" s="11"/>
      <c r="Q10682" s="11"/>
      <c r="R10682" s="8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  <c r="BR10682" s="1"/>
      <c r="BS10682" s="1"/>
      <c r="BT10682" s="1"/>
      <c r="BU10682" s="1"/>
      <c r="BV10682" s="1"/>
      <c r="BW10682" s="1"/>
      <c r="BX10682" s="1"/>
      <c r="BY10682" s="1"/>
      <c r="BZ10682" s="1"/>
      <c r="CA10682" s="1"/>
      <c r="CB10682" s="1"/>
      <c r="CC10682" s="1"/>
      <c r="CD10682" s="1"/>
      <c r="CE10682" s="1"/>
      <c r="CF10682" s="1"/>
      <c r="CG10682" s="1"/>
      <c r="CH10682" s="1"/>
      <c r="CI10682" s="1"/>
      <c r="CJ10682" s="1"/>
      <c r="CK10682" s="1"/>
      <c r="CL10682" s="1"/>
      <c r="CM10682" s="1"/>
      <c r="CN10682" s="1"/>
      <c r="CO10682" s="1"/>
      <c r="CP10682" s="1"/>
      <c r="CQ10682" s="1"/>
      <c r="CR10682" s="1"/>
      <c r="CS10682" s="1"/>
      <c r="CT10682" s="1"/>
      <c r="CU10682" s="1"/>
      <c r="CV10682" s="1"/>
      <c r="CW10682" s="1"/>
      <c r="CX10682" s="1"/>
      <c r="CY10682" s="1"/>
      <c r="CZ10682" s="1"/>
      <c r="DA10682" s="1"/>
      <c r="DB10682" s="1"/>
      <c r="DC10682" s="1"/>
      <c r="DD10682" s="1"/>
      <c r="DE10682" s="1"/>
      <c r="DF10682" s="1"/>
      <c r="DG10682" s="1"/>
      <c r="DH10682" s="1"/>
      <c r="DI10682" s="1"/>
      <c r="DJ10682" s="1"/>
      <c r="DK10682" s="1"/>
      <c r="DL10682" s="1"/>
      <c r="DM10682" s="1"/>
      <c r="DN10682" s="1"/>
      <c r="DO10682" s="1"/>
    </row>
    <row r="10683" spans="1:119" s="2" customFormat="1">
      <c r="A10683" s="1"/>
      <c r="B10683" s="1"/>
      <c r="C10683" s="1"/>
      <c r="D10683" s="1"/>
      <c r="E10683" s="3"/>
      <c r="F10683" s="11"/>
      <c r="G10683" s="11"/>
      <c r="H10683" s="11"/>
      <c r="I10683" s="5"/>
      <c r="J10683" s="1"/>
      <c r="K10683" s="1"/>
      <c r="L10683" s="1"/>
      <c r="M10683" s="1"/>
      <c r="N10683" s="7"/>
      <c r="O10683" s="11"/>
      <c r="P10683" s="11"/>
      <c r="Q10683" s="11"/>
      <c r="R10683" s="8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  <c r="BR10683" s="1"/>
      <c r="BS10683" s="1"/>
      <c r="BT10683" s="1"/>
      <c r="BU10683" s="1"/>
      <c r="BV10683" s="1"/>
      <c r="BW10683" s="1"/>
      <c r="BX10683" s="1"/>
      <c r="BY10683" s="1"/>
      <c r="BZ10683" s="1"/>
      <c r="CA10683" s="1"/>
      <c r="CB10683" s="1"/>
      <c r="CC10683" s="1"/>
      <c r="CD10683" s="1"/>
      <c r="CE10683" s="1"/>
      <c r="CF10683" s="1"/>
      <c r="CG10683" s="1"/>
      <c r="CH10683" s="1"/>
      <c r="CI10683" s="1"/>
      <c r="CJ10683" s="1"/>
      <c r="CK10683" s="1"/>
      <c r="CL10683" s="1"/>
      <c r="CM10683" s="1"/>
      <c r="CN10683" s="1"/>
      <c r="CO10683" s="1"/>
      <c r="CP10683" s="1"/>
      <c r="CQ10683" s="1"/>
      <c r="CR10683" s="1"/>
      <c r="CS10683" s="1"/>
      <c r="CT10683" s="1"/>
      <c r="CU10683" s="1"/>
      <c r="CV10683" s="1"/>
      <c r="CW10683" s="1"/>
      <c r="CX10683" s="1"/>
      <c r="CY10683" s="1"/>
      <c r="CZ10683" s="1"/>
      <c r="DA10683" s="1"/>
      <c r="DB10683" s="1"/>
      <c r="DC10683" s="1"/>
      <c r="DD10683" s="1"/>
      <c r="DE10683" s="1"/>
      <c r="DF10683" s="1"/>
      <c r="DG10683" s="1"/>
      <c r="DH10683" s="1"/>
      <c r="DI10683" s="1"/>
      <c r="DJ10683" s="1"/>
      <c r="DK10683" s="1"/>
      <c r="DL10683" s="1"/>
      <c r="DM10683" s="1"/>
      <c r="DN10683" s="1"/>
      <c r="DO10683" s="1"/>
    </row>
    <row r="10684" spans="1:119" s="2" customFormat="1">
      <c r="A10684" s="1"/>
      <c r="B10684" s="1"/>
      <c r="C10684" s="1"/>
      <c r="D10684" s="1"/>
      <c r="E10684" s="3"/>
      <c r="F10684" s="11"/>
      <c r="G10684" s="11"/>
      <c r="H10684" s="11"/>
      <c r="I10684" s="5"/>
      <c r="J10684" s="1"/>
      <c r="K10684" s="1"/>
      <c r="L10684" s="1"/>
      <c r="M10684" s="1"/>
      <c r="N10684" s="7"/>
      <c r="O10684" s="11"/>
      <c r="P10684" s="11"/>
      <c r="Q10684" s="11"/>
      <c r="R10684" s="8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  <c r="BR10684" s="1"/>
      <c r="BS10684" s="1"/>
      <c r="BT10684" s="1"/>
      <c r="BU10684" s="1"/>
      <c r="BV10684" s="1"/>
      <c r="BW10684" s="1"/>
      <c r="BX10684" s="1"/>
      <c r="BY10684" s="1"/>
      <c r="BZ10684" s="1"/>
      <c r="CA10684" s="1"/>
      <c r="CB10684" s="1"/>
      <c r="CC10684" s="1"/>
      <c r="CD10684" s="1"/>
      <c r="CE10684" s="1"/>
      <c r="CF10684" s="1"/>
      <c r="CG10684" s="1"/>
      <c r="CH10684" s="1"/>
      <c r="CI10684" s="1"/>
      <c r="CJ10684" s="1"/>
      <c r="CK10684" s="1"/>
      <c r="CL10684" s="1"/>
      <c r="CM10684" s="1"/>
      <c r="CN10684" s="1"/>
      <c r="CO10684" s="1"/>
      <c r="CP10684" s="1"/>
      <c r="CQ10684" s="1"/>
      <c r="CR10684" s="1"/>
      <c r="CS10684" s="1"/>
      <c r="CT10684" s="1"/>
      <c r="CU10684" s="1"/>
      <c r="CV10684" s="1"/>
      <c r="CW10684" s="1"/>
      <c r="CX10684" s="1"/>
      <c r="CY10684" s="1"/>
      <c r="CZ10684" s="1"/>
      <c r="DA10684" s="1"/>
      <c r="DB10684" s="1"/>
      <c r="DC10684" s="1"/>
      <c r="DD10684" s="1"/>
      <c r="DE10684" s="1"/>
      <c r="DF10684" s="1"/>
      <c r="DG10684" s="1"/>
      <c r="DH10684" s="1"/>
      <c r="DI10684" s="1"/>
      <c r="DJ10684" s="1"/>
      <c r="DK10684" s="1"/>
      <c r="DL10684" s="1"/>
      <c r="DM10684" s="1"/>
      <c r="DN10684" s="1"/>
      <c r="DO10684" s="1"/>
    </row>
    <row r="10685" spans="1:119" s="2" customFormat="1">
      <c r="A10685" s="1"/>
      <c r="B10685" s="1"/>
      <c r="C10685" s="1"/>
      <c r="D10685" s="1"/>
      <c r="E10685" s="3"/>
      <c r="F10685" s="11"/>
      <c r="G10685" s="11"/>
      <c r="H10685" s="11"/>
      <c r="I10685" s="5"/>
      <c r="J10685" s="1"/>
      <c r="K10685" s="1"/>
      <c r="L10685" s="1"/>
      <c r="M10685" s="1"/>
      <c r="N10685" s="7"/>
      <c r="O10685" s="11"/>
      <c r="P10685" s="11"/>
      <c r="Q10685" s="11"/>
      <c r="R10685" s="8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  <c r="BR10685" s="1"/>
      <c r="BS10685" s="1"/>
      <c r="BT10685" s="1"/>
      <c r="BU10685" s="1"/>
      <c r="BV10685" s="1"/>
      <c r="BW10685" s="1"/>
      <c r="BX10685" s="1"/>
      <c r="BY10685" s="1"/>
      <c r="BZ10685" s="1"/>
      <c r="CA10685" s="1"/>
      <c r="CB10685" s="1"/>
      <c r="CC10685" s="1"/>
      <c r="CD10685" s="1"/>
      <c r="CE10685" s="1"/>
      <c r="CF10685" s="1"/>
      <c r="CG10685" s="1"/>
      <c r="CH10685" s="1"/>
      <c r="CI10685" s="1"/>
      <c r="CJ10685" s="1"/>
      <c r="CK10685" s="1"/>
      <c r="CL10685" s="1"/>
      <c r="CM10685" s="1"/>
      <c r="CN10685" s="1"/>
      <c r="CO10685" s="1"/>
      <c r="CP10685" s="1"/>
      <c r="CQ10685" s="1"/>
      <c r="CR10685" s="1"/>
      <c r="CS10685" s="1"/>
      <c r="CT10685" s="1"/>
      <c r="CU10685" s="1"/>
      <c r="CV10685" s="1"/>
      <c r="CW10685" s="1"/>
      <c r="CX10685" s="1"/>
      <c r="CY10685" s="1"/>
      <c r="CZ10685" s="1"/>
      <c r="DA10685" s="1"/>
      <c r="DB10685" s="1"/>
      <c r="DC10685" s="1"/>
      <c r="DD10685" s="1"/>
      <c r="DE10685" s="1"/>
      <c r="DF10685" s="1"/>
      <c r="DG10685" s="1"/>
      <c r="DH10685" s="1"/>
      <c r="DI10685" s="1"/>
      <c r="DJ10685" s="1"/>
      <c r="DK10685" s="1"/>
      <c r="DL10685" s="1"/>
      <c r="DM10685" s="1"/>
      <c r="DN10685" s="1"/>
      <c r="DO10685" s="1"/>
    </row>
    <row r="10686" spans="1:119" s="2" customFormat="1">
      <c r="A10686" s="1"/>
      <c r="B10686" s="1"/>
      <c r="C10686" s="1"/>
      <c r="D10686" s="1"/>
      <c r="E10686" s="3"/>
      <c r="F10686" s="11"/>
      <c r="G10686" s="11"/>
      <c r="H10686" s="11"/>
      <c r="I10686" s="5"/>
      <c r="J10686" s="1"/>
      <c r="K10686" s="1"/>
      <c r="L10686" s="1"/>
      <c r="M10686" s="1"/>
      <c r="N10686" s="7"/>
      <c r="O10686" s="11"/>
      <c r="P10686" s="11"/>
      <c r="Q10686" s="11"/>
      <c r="R10686" s="8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  <c r="BR10686" s="1"/>
      <c r="BS10686" s="1"/>
      <c r="BT10686" s="1"/>
      <c r="BU10686" s="1"/>
      <c r="BV10686" s="1"/>
      <c r="BW10686" s="1"/>
      <c r="BX10686" s="1"/>
      <c r="BY10686" s="1"/>
      <c r="BZ10686" s="1"/>
      <c r="CA10686" s="1"/>
      <c r="CB10686" s="1"/>
      <c r="CC10686" s="1"/>
      <c r="CD10686" s="1"/>
      <c r="CE10686" s="1"/>
      <c r="CF10686" s="1"/>
      <c r="CG10686" s="1"/>
      <c r="CH10686" s="1"/>
      <c r="CI10686" s="1"/>
      <c r="CJ10686" s="1"/>
      <c r="CK10686" s="1"/>
      <c r="CL10686" s="1"/>
      <c r="CM10686" s="1"/>
      <c r="CN10686" s="1"/>
      <c r="CO10686" s="1"/>
      <c r="CP10686" s="1"/>
      <c r="CQ10686" s="1"/>
      <c r="CR10686" s="1"/>
      <c r="CS10686" s="1"/>
      <c r="CT10686" s="1"/>
      <c r="CU10686" s="1"/>
      <c r="CV10686" s="1"/>
      <c r="CW10686" s="1"/>
      <c r="CX10686" s="1"/>
      <c r="CY10686" s="1"/>
      <c r="CZ10686" s="1"/>
      <c r="DA10686" s="1"/>
      <c r="DB10686" s="1"/>
      <c r="DC10686" s="1"/>
      <c r="DD10686" s="1"/>
      <c r="DE10686" s="1"/>
      <c r="DF10686" s="1"/>
      <c r="DG10686" s="1"/>
      <c r="DH10686" s="1"/>
      <c r="DI10686" s="1"/>
      <c r="DJ10686" s="1"/>
      <c r="DK10686" s="1"/>
      <c r="DL10686" s="1"/>
      <c r="DM10686" s="1"/>
      <c r="DN10686" s="1"/>
      <c r="DO10686" s="1"/>
    </row>
    <row r="10687" spans="1:119" s="2" customFormat="1">
      <c r="A10687" s="1"/>
      <c r="B10687" s="1"/>
      <c r="C10687" s="1"/>
      <c r="D10687" s="1"/>
      <c r="E10687" s="3"/>
      <c r="F10687" s="11"/>
      <c r="G10687" s="11"/>
      <c r="H10687" s="11"/>
      <c r="I10687" s="5"/>
      <c r="J10687" s="1"/>
      <c r="K10687" s="1"/>
      <c r="L10687" s="1"/>
      <c r="M10687" s="1"/>
      <c r="N10687" s="7"/>
      <c r="O10687" s="11"/>
      <c r="P10687" s="11"/>
      <c r="Q10687" s="11"/>
      <c r="R10687" s="8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  <c r="BR10687" s="1"/>
      <c r="BS10687" s="1"/>
      <c r="BT10687" s="1"/>
      <c r="BU10687" s="1"/>
      <c r="BV10687" s="1"/>
      <c r="BW10687" s="1"/>
      <c r="BX10687" s="1"/>
      <c r="BY10687" s="1"/>
      <c r="BZ10687" s="1"/>
      <c r="CA10687" s="1"/>
      <c r="CB10687" s="1"/>
      <c r="CC10687" s="1"/>
      <c r="CD10687" s="1"/>
      <c r="CE10687" s="1"/>
      <c r="CF10687" s="1"/>
      <c r="CG10687" s="1"/>
      <c r="CH10687" s="1"/>
      <c r="CI10687" s="1"/>
      <c r="CJ10687" s="1"/>
      <c r="CK10687" s="1"/>
      <c r="CL10687" s="1"/>
      <c r="CM10687" s="1"/>
      <c r="CN10687" s="1"/>
      <c r="CO10687" s="1"/>
      <c r="CP10687" s="1"/>
      <c r="CQ10687" s="1"/>
      <c r="CR10687" s="1"/>
      <c r="CS10687" s="1"/>
      <c r="CT10687" s="1"/>
      <c r="CU10687" s="1"/>
      <c r="CV10687" s="1"/>
      <c r="CW10687" s="1"/>
      <c r="CX10687" s="1"/>
      <c r="CY10687" s="1"/>
      <c r="CZ10687" s="1"/>
      <c r="DA10687" s="1"/>
      <c r="DB10687" s="1"/>
      <c r="DC10687" s="1"/>
      <c r="DD10687" s="1"/>
      <c r="DE10687" s="1"/>
      <c r="DF10687" s="1"/>
      <c r="DG10687" s="1"/>
      <c r="DH10687" s="1"/>
      <c r="DI10687" s="1"/>
      <c r="DJ10687" s="1"/>
      <c r="DK10687" s="1"/>
      <c r="DL10687" s="1"/>
      <c r="DM10687" s="1"/>
      <c r="DN10687" s="1"/>
      <c r="DO10687" s="1"/>
    </row>
    <row r="10688" spans="1:119" s="2" customFormat="1">
      <c r="A10688" s="1"/>
      <c r="B10688" s="1"/>
      <c r="C10688" s="1"/>
      <c r="D10688" s="1"/>
      <c r="E10688" s="3"/>
      <c r="F10688" s="11"/>
      <c r="G10688" s="11"/>
      <c r="H10688" s="11"/>
      <c r="I10688" s="5"/>
      <c r="J10688" s="1"/>
      <c r="K10688" s="1"/>
      <c r="L10688" s="1"/>
      <c r="M10688" s="1"/>
      <c r="N10688" s="7"/>
      <c r="O10688" s="11"/>
      <c r="P10688" s="11"/>
      <c r="Q10688" s="11"/>
      <c r="R10688" s="8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  <c r="BR10688" s="1"/>
      <c r="BS10688" s="1"/>
      <c r="BT10688" s="1"/>
      <c r="BU10688" s="1"/>
      <c r="BV10688" s="1"/>
      <c r="BW10688" s="1"/>
      <c r="BX10688" s="1"/>
      <c r="BY10688" s="1"/>
      <c r="BZ10688" s="1"/>
      <c r="CA10688" s="1"/>
      <c r="CB10688" s="1"/>
      <c r="CC10688" s="1"/>
      <c r="CD10688" s="1"/>
      <c r="CE10688" s="1"/>
      <c r="CF10688" s="1"/>
      <c r="CG10688" s="1"/>
      <c r="CH10688" s="1"/>
      <c r="CI10688" s="1"/>
      <c r="CJ10688" s="1"/>
      <c r="CK10688" s="1"/>
      <c r="CL10688" s="1"/>
      <c r="CM10688" s="1"/>
      <c r="CN10688" s="1"/>
      <c r="CO10688" s="1"/>
      <c r="CP10688" s="1"/>
      <c r="CQ10688" s="1"/>
      <c r="CR10688" s="1"/>
      <c r="CS10688" s="1"/>
      <c r="CT10688" s="1"/>
      <c r="CU10688" s="1"/>
      <c r="CV10688" s="1"/>
      <c r="CW10688" s="1"/>
      <c r="CX10688" s="1"/>
      <c r="CY10688" s="1"/>
      <c r="CZ10688" s="1"/>
      <c r="DA10688" s="1"/>
      <c r="DB10688" s="1"/>
      <c r="DC10688" s="1"/>
      <c r="DD10688" s="1"/>
      <c r="DE10688" s="1"/>
      <c r="DF10688" s="1"/>
      <c r="DG10688" s="1"/>
      <c r="DH10688" s="1"/>
      <c r="DI10688" s="1"/>
      <c r="DJ10688" s="1"/>
      <c r="DK10688" s="1"/>
      <c r="DL10688" s="1"/>
      <c r="DM10688" s="1"/>
      <c r="DN10688" s="1"/>
      <c r="DO10688" s="1"/>
    </row>
    <row r="10689" spans="1:119" s="2" customFormat="1">
      <c r="A10689" s="1"/>
      <c r="B10689" s="1"/>
      <c r="C10689" s="1"/>
      <c r="D10689" s="1"/>
      <c r="E10689" s="3"/>
      <c r="F10689" s="11"/>
      <c r="G10689" s="11"/>
      <c r="H10689" s="11"/>
      <c r="I10689" s="5"/>
      <c r="J10689" s="1"/>
      <c r="K10689" s="1"/>
      <c r="L10689" s="1"/>
      <c r="M10689" s="1"/>
      <c r="N10689" s="7"/>
      <c r="O10689" s="11"/>
      <c r="P10689" s="11"/>
      <c r="Q10689" s="11"/>
      <c r="R10689" s="8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  <c r="BR10689" s="1"/>
      <c r="BS10689" s="1"/>
      <c r="BT10689" s="1"/>
      <c r="BU10689" s="1"/>
      <c r="BV10689" s="1"/>
      <c r="BW10689" s="1"/>
      <c r="BX10689" s="1"/>
      <c r="BY10689" s="1"/>
      <c r="BZ10689" s="1"/>
      <c r="CA10689" s="1"/>
      <c r="CB10689" s="1"/>
      <c r="CC10689" s="1"/>
      <c r="CD10689" s="1"/>
      <c r="CE10689" s="1"/>
      <c r="CF10689" s="1"/>
      <c r="CG10689" s="1"/>
      <c r="CH10689" s="1"/>
      <c r="CI10689" s="1"/>
      <c r="CJ10689" s="1"/>
      <c r="CK10689" s="1"/>
      <c r="CL10689" s="1"/>
      <c r="CM10689" s="1"/>
      <c r="CN10689" s="1"/>
      <c r="CO10689" s="1"/>
      <c r="CP10689" s="1"/>
      <c r="CQ10689" s="1"/>
      <c r="CR10689" s="1"/>
      <c r="CS10689" s="1"/>
      <c r="CT10689" s="1"/>
      <c r="CU10689" s="1"/>
      <c r="CV10689" s="1"/>
      <c r="CW10689" s="1"/>
      <c r="CX10689" s="1"/>
      <c r="CY10689" s="1"/>
      <c r="CZ10689" s="1"/>
      <c r="DA10689" s="1"/>
      <c r="DB10689" s="1"/>
      <c r="DC10689" s="1"/>
      <c r="DD10689" s="1"/>
      <c r="DE10689" s="1"/>
      <c r="DF10689" s="1"/>
      <c r="DG10689" s="1"/>
      <c r="DH10689" s="1"/>
      <c r="DI10689" s="1"/>
      <c r="DJ10689" s="1"/>
      <c r="DK10689" s="1"/>
      <c r="DL10689" s="1"/>
      <c r="DM10689" s="1"/>
      <c r="DN10689" s="1"/>
      <c r="DO10689" s="1"/>
    </row>
    <row r="10690" spans="1:119" s="2" customFormat="1">
      <c r="A10690" s="1"/>
      <c r="B10690" s="1"/>
      <c r="C10690" s="1"/>
      <c r="D10690" s="1"/>
      <c r="E10690" s="3"/>
      <c r="F10690" s="11"/>
      <c r="G10690" s="11"/>
      <c r="H10690" s="11"/>
      <c r="I10690" s="5"/>
      <c r="J10690" s="1"/>
      <c r="K10690" s="1"/>
      <c r="L10690" s="1"/>
      <c r="M10690" s="1"/>
      <c r="N10690" s="7"/>
      <c r="O10690" s="11"/>
      <c r="P10690" s="11"/>
      <c r="Q10690" s="11"/>
      <c r="R10690" s="8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  <c r="BR10690" s="1"/>
      <c r="BS10690" s="1"/>
      <c r="BT10690" s="1"/>
      <c r="BU10690" s="1"/>
      <c r="BV10690" s="1"/>
      <c r="BW10690" s="1"/>
      <c r="BX10690" s="1"/>
      <c r="BY10690" s="1"/>
      <c r="BZ10690" s="1"/>
      <c r="CA10690" s="1"/>
      <c r="CB10690" s="1"/>
      <c r="CC10690" s="1"/>
      <c r="CD10690" s="1"/>
      <c r="CE10690" s="1"/>
      <c r="CF10690" s="1"/>
      <c r="CG10690" s="1"/>
      <c r="CH10690" s="1"/>
      <c r="CI10690" s="1"/>
      <c r="CJ10690" s="1"/>
      <c r="CK10690" s="1"/>
      <c r="CL10690" s="1"/>
      <c r="CM10690" s="1"/>
      <c r="CN10690" s="1"/>
      <c r="CO10690" s="1"/>
      <c r="CP10690" s="1"/>
      <c r="CQ10690" s="1"/>
      <c r="CR10690" s="1"/>
      <c r="CS10690" s="1"/>
      <c r="CT10690" s="1"/>
      <c r="CU10690" s="1"/>
      <c r="CV10690" s="1"/>
      <c r="CW10690" s="1"/>
      <c r="CX10690" s="1"/>
      <c r="CY10690" s="1"/>
      <c r="CZ10690" s="1"/>
      <c r="DA10690" s="1"/>
      <c r="DB10690" s="1"/>
      <c r="DC10690" s="1"/>
      <c r="DD10690" s="1"/>
      <c r="DE10690" s="1"/>
      <c r="DF10690" s="1"/>
      <c r="DG10690" s="1"/>
      <c r="DH10690" s="1"/>
      <c r="DI10690" s="1"/>
      <c r="DJ10690" s="1"/>
      <c r="DK10690" s="1"/>
      <c r="DL10690" s="1"/>
      <c r="DM10690" s="1"/>
      <c r="DN10690" s="1"/>
      <c r="DO10690" s="1"/>
    </row>
    <row r="10691" spans="1:119" s="2" customFormat="1">
      <c r="A10691" s="1"/>
      <c r="B10691" s="1"/>
      <c r="C10691" s="1"/>
      <c r="D10691" s="1"/>
      <c r="E10691" s="3"/>
      <c r="F10691" s="11"/>
      <c r="G10691" s="11"/>
      <c r="H10691" s="11"/>
      <c r="I10691" s="5"/>
      <c r="J10691" s="1"/>
      <c r="K10691" s="1"/>
      <c r="L10691" s="1"/>
      <c r="M10691" s="1"/>
      <c r="N10691" s="7"/>
      <c r="O10691" s="11"/>
      <c r="P10691" s="11"/>
      <c r="Q10691" s="11"/>
      <c r="R10691" s="8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  <c r="BR10691" s="1"/>
      <c r="BS10691" s="1"/>
      <c r="BT10691" s="1"/>
      <c r="BU10691" s="1"/>
      <c r="BV10691" s="1"/>
      <c r="BW10691" s="1"/>
      <c r="BX10691" s="1"/>
      <c r="BY10691" s="1"/>
      <c r="BZ10691" s="1"/>
      <c r="CA10691" s="1"/>
      <c r="CB10691" s="1"/>
      <c r="CC10691" s="1"/>
      <c r="CD10691" s="1"/>
      <c r="CE10691" s="1"/>
      <c r="CF10691" s="1"/>
      <c r="CG10691" s="1"/>
      <c r="CH10691" s="1"/>
      <c r="CI10691" s="1"/>
      <c r="CJ10691" s="1"/>
      <c r="CK10691" s="1"/>
      <c r="CL10691" s="1"/>
      <c r="CM10691" s="1"/>
      <c r="CN10691" s="1"/>
      <c r="CO10691" s="1"/>
      <c r="CP10691" s="1"/>
      <c r="CQ10691" s="1"/>
      <c r="CR10691" s="1"/>
      <c r="CS10691" s="1"/>
      <c r="CT10691" s="1"/>
      <c r="CU10691" s="1"/>
      <c r="CV10691" s="1"/>
      <c r="CW10691" s="1"/>
      <c r="CX10691" s="1"/>
      <c r="CY10691" s="1"/>
      <c r="CZ10691" s="1"/>
      <c r="DA10691" s="1"/>
      <c r="DB10691" s="1"/>
      <c r="DC10691" s="1"/>
      <c r="DD10691" s="1"/>
      <c r="DE10691" s="1"/>
      <c r="DF10691" s="1"/>
      <c r="DG10691" s="1"/>
      <c r="DH10691" s="1"/>
      <c r="DI10691" s="1"/>
      <c r="DJ10691" s="1"/>
      <c r="DK10691" s="1"/>
      <c r="DL10691" s="1"/>
      <c r="DM10691" s="1"/>
      <c r="DN10691" s="1"/>
      <c r="DO10691" s="1"/>
    </row>
    <row r="10692" spans="1:119" s="2" customFormat="1">
      <c r="A10692" s="1"/>
      <c r="B10692" s="1"/>
      <c r="C10692" s="1"/>
      <c r="D10692" s="1"/>
      <c r="E10692" s="3"/>
      <c r="F10692" s="11"/>
      <c r="G10692" s="11"/>
      <c r="H10692" s="11"/>
      <c r="I10692" s="5"/>
      <c r="J10692" s="1"/>
      <c r="K10692" s="1"/>
      <c r="L10692" s="1"/>
      <c r="M10692" s="1"/>
      <c r="N10692" s="7"/>
      <c r="O10692" s="11"/>
      <c r="P10692" s="11"/>
      <c r="Q10692" s="11"/>
      <c r="R10692" s="8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  <c r="BR10692" s="1"/>
      <c r="BS10692" s="1"/>
      <c r="BT10692" s="1"/>
      <c r="BU10692" s="1"/>
      <c r="BV10692" s="1"/>
      <c r="BW10692" s="1"/>
      <c r="BX10692" s="1"/>
      <c r="BY10692" s="1"/>
      <c r="BZ10692" s="1"/>
      <c r="CA10692" s="1"/>
      <c r="CB10692" s="1"/>
      <c r="CC10692" s="1"/>
      <c r="CD10692" s="1"/>
      <c r="CE10692" s="1"/>
      <c r="CF10692" s="1"/>
      <c r="CG10692" s="1"/>
      <c r="CH10692" s="1"/>
      <c r="CI10692" s="1"/>
      <c r="CJ10692" s="1"/>
      <c r="CK10692" s="1"/>
      <c r="CL10692" s="1"/>
      <c r="CM10692" s="1"/>
      <c r="CN10692" s="1"/>
      <c r="CO10692" s="1"/>
      <c r="CP10692" s="1"/>
      <c r="CQ10692" s="1"/>
      <c r="CR10692" s="1"/>
      <c r="CS10692" s="1"/>
      <c r="CT10692" s="1"/>
      <c r="CU10692" s="1"/>
      <c r="CV10692" s="1"/>
      <c r="CW10692" s="1"/>
      <c r="CX10692" s="1"/>
      <c r="CY10692" s="1"/>
      <c r="CZ10692" s="1"/>
      <c r="DA10692" s="1"/>
      <c r="DB10692" s="1"/>
      <c r="DC10692" s="1"/>
      <c r="DD10692" s="1"/>
      <c r="DE10692" s="1"/>
      <c r="DF10692" s="1"/>
      <c r="DG10692" s="1"/>
      <c r="DH10692" s="1"/>
      <c r="DI10692" s="1"/>
      <c r="DJ10692" s="1"/>
      <c r="DK10692" s="1"/>
      <c r="DL10692" s="1"/>
      <c r="DM10692" s="1"/>
      <c r="DN10692" s="1"/>
      <c r="DO10692" s="1"/>
    </row>
    <row r="10693" spans="1:119" s="2" customFormat="1">
      <c r="A10693" s="1"/>
      <c r="B10693" s="1"/>
      <c r="C10693" s="1"/>
      <c r="D10693" s="1"/>
      <c r="E10693" s="3"/>
      <c r="F10693" s="11"/>
      <c r="G10693" s="11"/>
      <c r="H10693" s="11"/>
      <c r="I10693" s="5"/>
      <c r="J10693" s="1"/>
      <c r="K10693" s="1"/>
      <c r="L10693" s="1"/>
      <c r="M10693" s="1"/>
      <c r="N10693" s="7"/>
      <c r="O10693" s="11"/>
      <c r="P10693" s="11"/>
      <c r="Q10693" s="11"/>
      <c r="R10693" s="8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  <c r="BR10693" s="1"/>
      <c r="BS10693" s="1"/>
      <c r="BT10693" s="1"/>
      <c r="BU10693" s="1"/>
      <c r="BV10693" s="1"/>
      <c r="BW10693" s="1"/>
      <c r="BX10693" s="1"/>
      <c r="BY10693" s="1"/>
      <c r="BZ10693" s="1"/>
      <c r="CA10693" s="1"/>
      <c r="CB10693" s="1"/>
      <c r="CC10693" s="1"/>
      <c r="CD10693" s="1"/>
      <c r="CE10693" s="1"/>
      <c r="CF10693" s="1"/>
      <c r="CG10693" s="1"/>
      <c r="CH10693" s="1"/>
      <c r="CI10693" s="1"/>
      <c r="CJ10693" s="1"/>
      <c r="CK10693" s="1"/>
      <c r="CL10693" s="1"/>
      <c r="CM10693" s="1"/>
      <c r="CN10693" s="1"/>
      <c r="CO10693" s="1"/>
      <c r="CP10693" s="1"/>
      <c r="CQ10693" s="1"/>
      <c r="CR10693" s="1"/>
      <c r="CS10693" s="1"/>
      <c r="CT10693" s="1"/>
      <c r="CU10693" s="1"/>
      <c r="CV10693" s="1"/>
      <c r="CW10693" s="1"/>
      <c r="CX10693" s="1"/>
      <c r="CY10693" s="1"/>
      <c r="CZ10693" s="1"/>
      <c r="DA10693" s="1"/>
      <c r="DB10693" s="1"/>
      <c r="DC10693" s="1"/>
      <c r="DD10693" s="1"/>
      <c r="DE10693" s="1"/>
      <c r="DF10693" s="1"/>
      <c r="DG10693" s="1"/>
      <c r="DH10693" s="1"/>
      <c r="DI10693" s="1"/>
      <c r="DJ10693" s="1"/>
      <c r="DK10693" s="1"/>
      <c r="DL10693" s="1"/>
      <c r="DM10693" s="1"/>
      <c r="DN10693" s="1"/>
      <c r="DO10693" s="1"/>
    </row>
    <row r="10694" spans="1:119" s="2" customFormat="1">
      <c r="A10694" s="1"/>
      <c r="B10694" s="1"/>
      <c r="C10694" s="1"/>
      <c r="D10694" s="1"/>
      <c r="E10694" s="3"/>
      <c r="F10694" s="11"/>
      <c r="G10694" s="11"/>
      <c r="H10694" s="11"/>
      <c r="I10694" s="5"/>
      <c r="J10694" s="1"/>
      <c r="K10694" s="1"/>
      <c r="L10694" s="1"/>
      <c r="M10694" s="1"/>
      <c r="N10694" s="7"/>
      <c r="O10694" s="11"/>
      <c r="P10694" s="11"/>
      <c r="Q10694" s="11"/>
      <c r="R10694" s="8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  <c r="BR10694" s="1"/>
      <c r="BS10694" s="1"/>
      <c r="BT10694" s="1"/>
      <c r="BU10694" s="1"/>
      <c r="BV10694" s="1"/>
      <c r="BW10694" s="1"/>
      <c r="BX10694" s="1"/>
      <c r="BY10694" s="1"/>
      <c r="BZ10694" s="1"/>
      <c r="CA10694" s="1"/>
      <c r="CB10694" s="1"/>
      <c r="CC10694" s="1"/>
      <c r="CD10694" s="1"/>
      <c r="CE10694" s="1"/>
      <c r="CF10694" s="1"/>
      <c r="CG10694" s="1"/>
      <c r="CH10694" s="1"/>
      <c r="CI10694" s="1"/>
      <c r="CJ10694" s="1"/>
      <c r="CK10694" s="1"/>
      <c r="CL10694" s="1"/>
      <c r="CM10694" s="1"/>
      <c r="CN10694" s="1"/>
      <c r="CO10694" s="1"/>
      <c r="CP10694" s="1"/>
      <c r="CQ10694" s="1"/>
      <c r="CR10694" s="1"/>
      <c r="CS10694" s="1"/>
      <c r="CT10694" s="1"/>
      <c r="CU10694" s="1"/>
      <c r="CV10694" s="1"/>
      <c r="CW10694" s="1"/>
      <c r="CX10694" s="1"/>
      <c r="CY10694" s="1"/>
      <c r="CZ10694" s="1"/>
      <c r="DA10694" s="1"/>
      <c r="DB10694" s="1"/>
      <c r="DC10694" s="1"/>
      <c r="DD10694" s="1"/>
      <c r="DE10694" s="1"/>
      <c r="DF10694" s="1"/>
      <c r="DG10694" s="1"/>
      <c r="DH10694" s="1"/>
      <c r="DI10694" s="1"/>
      <c r="DJ10694" s="1"/>
      <c r="DK10694" s="1"/>
      <c r="DL10694" s="1"/>
      <c r="DM10694" s="1"/>
      <c r="DN10694" s="1"/>
      <c r="DO10694" s="1"/>
    </row>
    <row r="10695" spans="1:119" s="2" customFormat="1">
      <c r="A10695" s="1"/>
      <c r="B10695" s="1"/>
      <c r="C10695" s="1"/>
      <c r="D10695" s="1"/>
      <c r="E10695" s="3"/>
      <c r="F10695" s="11"/>
      <c r="G10695" s="11"/>
      <c r="H10695" s="11"/>
      <c r="I10695" s="5"/>
      <c r="J10695" s="1"/>
      <c r="K10695" s="1"/>
      <c r="L10695" s="1"/>
      <c r="M10695" s="1"/>
      <c r="N10695" s="7"/>
      <c r="O10695" s="11"/>
      <c r="P10695" s="11"/>
      <c r="Q10695" s="11"/>
      <c r="R10695" s="8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  <c r="BR10695" s="1"/>
      <c r="BS10695" s="1"/>
      <c r="BT10695" s="1"/>
      <c r="BU10695" s="1"/>
      <c r="BV10695" s="1"/>
      <c r="BW10695" s="1"/>
      <c r="BX10695" s="1"/>
      <c r="BY10695" s="1"/>
      <c r="BZ10695" s="1"/>
      <c r="CA10695" s="1"/>
      <c r="CB10695" s="1"/>
      <c r="CC10695" s="1"/>
      <c r="CD10695" s="1"/>
      <c r="CE10695" s="1"/>
      <c r="CF10695" s="1"/>
      <c r="CG10695" s="1"/>
      <c r="CH10695" s="1"/>
      <c r="CI10695" s="1"/>
      <c r="CJ10695" s="1"/>
      <c r="CK10695" s="1"/>
      <c r="CL10695" s="1"/>
      <c r="CM10695" s="1"/>
      <c r="CN10695" s="1"/>
      <c r="CO10695" s="1"/>
      <c r="CP10695" s="1"/>
      <c r="CQ10695" s="1"/>
      <c r="CR10695" s="1"/>
      <c r="CS10695" s="1"/>
      <c r="CT10695" s="1"/>
      <c r="CU10695" s="1"/>
      <c r="CV10695" s="1"/>
      <c r="CW10695" s="1"/>
      <c r="CX10695" s="1"/>
      <c r="CY10695" s="1"/>
      <c r="CZ10695" s="1"/>
      <c r="DA10695" s="1"/>
      <c r="DB10695" s="1"/>
      <c r="DC10695" s="1"/>
      <c r="DD10695" s="1"/>
      <c r="DE10695" s="1"/>
      <c r="DF10695" s="1"/>
      <c r="DG10695" s="1"/>
      <c r="DH10695" s="1"/>
      <c r="DI10695" s="1"/>
      <c r="DJ10695" s="1"/>
      <c r="DK10695" s="1"/>
      <c r="DL10695" s="1"/>
      <c r="DM10695" s="1"/>
      <c r="DN10695" s="1"/>
      <c r="DO10695" s="1"/>
    </row>
    <row r="10696" spans="1:119" s="2" customFormat="1">
      <c r="A10696" s="1"/>
      <c r="B10696" s="1"/>
      <c r="C10696" s="1"/>
      <c r="D10696" s="1"/>
      <c r="E10696" s="3"/>
      <c r="F10696" s="11"/>
      <c r="G10696" s="11"/>
      <c r="H10696" s="11"/>
      <c r="I10696" s="5"/>
      <c r="J10696" s="1"/>
      <c r="K10696" s="1"/>
      <c r="L10696" s="1"/>
      <c r="M10696" s="1"/>
      <c r="N10696" s="7"/>
      <c r="O10696" s="11"/>
      <c r="P10696" s="11"/>
      <c r="Q10696" s="11"/>
      <c r="R10696" s="8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  <c r="BR10696" s="1"/>
      <c r="BS10696" s="1"/>
      <c r="BT10696" s="1"/>
      <c r="BU10696" s="1"/>
      <c r="BV10696" s="1"/>
      <c r="BW10696" s="1"/>
      <c r="BX10696" s="1"/>
      <c r="BY10696" s="1"/>
      <c r="BZ10696" s="1"/>
      <c r="CA10696" s="1"/>
      <c r="CB10696" s="1"/>
      <c r="CC10696" s="1"/>
      <c r="CD10696" s="1"/>
      <c r="CE10696" s="1"/>
      <c r="CF10696" s="1"/>
      <c r="CG10696" s="1"/>
      <c r="CH10696" s="1"/>
      <c r="CI10696" s="1"/>
      <c r="CJ10696" s="1"/>
      <c r="CK10696" s="1"/>
      <c r="CL10696" s="1"/>
      <c r="CM10696" s="1"/>
      <c r="CN10696" s="1"/>
      <c r="CO10696" s="1"/>
      <c r="CP10696" s="1"/>
      <c r="CQ10696" s="1"/>
      <c r="CR10696" s="1"/>
      <c r="CS10696" s="1"/>
      <c r="CT10696" s="1"/>
      <c r="CU10696" s="1"/>
      <c r="CV10696" s="1"/>
      <c r="CW10696" s="1"/>
      <c r="CX10696" s="1"/>
      <c r="CY10696" s="1"/>
      <c r="CZ10696" s="1"/>
      <c r="DA10696" s="1"/>
      <c r="DB10696" s="1"/>
      <c r="DC10696" s="1"/>
      <c r="DD10696" s="1"/>
      <c r="DE10696" s="1"/>
      <c r="DF10696" s="1"/>
      <c r="DG10696" s="1"/>
      <c r="DH10696" s="1"/>
      <c r="DI10696" s="1"/>
      <c r="DJ10696" s="1"/>
      <c r="DK10696" s="1"/>
      <c r="DL10696" s="1"/>
      <c r="DM10696" s="1"/>
      <c r="DN10696" s="1"/>
      <c r="DO10696" s="1"/>
    </row>
    <row r="10697" spans="1:119" s="2" customFormat="1">
      <c r="A10697" s="1"/>
      <c r="B10697" s="1"/>
      <c r="C10697" s="1"/>
      <c r="D10697" s="1"/>
      <c r="E10697" s="3"/>
      <c r="F10697" s="11"/>
      <c r="G10697" s="11"/>
      <c r="H10697" s="11"/>
      <c r="I10697" s="5"/>
      <c r="J10697" s="1"/>
      <c r="K10697" s="1"/>
      <c r="L10697" s="1"/>
      <c r="M10697" s="1"/>
      <c r="N10697" s="7"/>
      <c r="O10697" s="11"/>
      <c r="P10697" s="11"/>
      <c r="Q10697" s="11"/>
      <c r="R10697" s="8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  <c r="BR10697" s="1"/>
      <c r="BS10697" s="1"/>
      <c r="BT10697" s="1"/>
      <c r="BU10697" s="1"/>
      <c r="BV10697" s="1"/>
      <c r="BW10697" s="1"/>
      <c r="BX10697" s="1"/>
      <c r="BY10697" s="1"/>
      <c r="BZ10697" s="1"/>
      <c r="CA10697" s="1"/>
      <c r="CB10697" s="1"/>
      <c r="CC10697" s="1"/>
      <c r="CD10697" s="1"/>
      <c r="CE10697" s="1"/>
      <c r="CF10697" s="1"/>
      <c r="CG10697" s="1"/>
      <c r="CH10697" s="1"/>
      <c r="CI10697" s="1"/>
      <c r="CJ10697" s="1"/>
      <c r="CK10697" s="1"/>
      <c r="CL10697" s="1"/>
      <c r="CM10697" s="1"/>
      <c r="CN10697" s="1"/>
      <c r="CO10697" s="1"/>
      <c r="CP10697" s="1"/>
      <c r="CQ10697" s="1"/>
      <c r="CR10697" s="1"/>
      <c r="CS10697" s="1"/>
      <c r="CT10697" s="1"/>
      <c r="CU10697" s="1"/>
      <c r="CV10697" s="1"/>
      <c r="CW10697" s="1"/>
      <c r="CX10697" s="1"/>
      <c r="CY10697" s="1"/>
      <c r="CZ10697" s="1"/>
      <c r="DA10697" s="1"/>
      <c r="DB10697" s="1"/>
      <c r="DC10697" s="1"/>
      <c r="DD10697" s="1"/>
      <c r="DE10697" s="1"/>
      <c r="DF10697" s="1"/>
      <c r="DG10697" s="1"/>
      <c r="DH10697" s="1"/>
      <c r="DI10697" s="1"/>
      <c r="DJ10697" s="1"/>
      <c r="DK10697" s="1"/>
      <c r="DL10697" s="1"/>
      <c r="DM10697" s="1"/>
      <c r="DN10697" s="1"/>
      <c r="DO10697" s="1"/>
    </row>
    <row r="10698" spans="1:119" s="2" customFormat="1">
      <c r="A10698" s="1"/>
      <c r="B10698" s="1"/>
      <c r="C10698" s="1"/>
      <c r="D10698" s="1"/>
      <c r="E10698" s="3"/>
      <c r="F10698" s="11"/>
      <c r="G10698" s="11"/>
      <c r="H10698" s="11"/>
      <c r="I10698" s="5"/>
      <c r="J10698" s="1"/>
      <c r="K10698" s="1"/>
      <c r="L10698" s="1"/>
      <c r="M10698" s="1"/>
      <c r="N10698" s="7"/>
      <c r="O10698" s="11"/>
      <c r="P10698" s="11"/>
      <c r="Q10698" s="11"/>
      <c r="R10698" s="8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  <c r="BR10698" s="1"/>
      <c r="BS10698" s="1"/>
      <c r="BT10698" s="1"/>
      <c r="BU10698" s="1"/>
      <c r="BV10698" s="1"/>
      <c r="BW10698" s="1"/>
      <c r="BX10698" s="1"/>
      <c r="BY10698" s="1"/>
      <c r="BZ10698" s="1"/>
      <c r="CA10698" s="1"/>
      <c r="CB10698" s="1"/>
      <c r="CC10698" s="1"/>
      <c r="CD10698" s="1"/>
      <c r="CE10698" s="1"/>
      <c r="CF10698" s="1"/>
      <c r="CG10698" s="1"/>
      <c r="CH10698" s="1"/>
      <c r="CI10698" s="1"/>
      <c r="CJ10698" s="1"/>
      <c r="CK10698" s="1"/>
      <c r="CL10698" s="1"/>
      <c r="CM10698" s="1"/>
      <c r="CN10698" s="1"/>
      <c r="CO10698" s="1"/>
      <c r="CP10698" s="1"/>
      <c r="CQ10698" s="1"/>
      <c r="CR10698" s="1"/>
      <c r="CS10698" s="1"/>
      <c r="CT10698" s="1"/>
      <c r="CU10698" s="1"/>
      <c r="CV10698" s="1"/>
      <c r="CW10698" s="1"/>
      <c r="CX10698" s="1"/>
      <c r="CY10698" s="1"/>
      <c r="CZ10698" s="1"/>
      <c r="DA10698" s="1"/>
      <c r="DB10698" s="1"/>
      <c r="DC10698" s="1"/>
      <c r="DD10698" s="1"/>
      <c r="DE10698" s="1"/>
      <c r="DF10698" s="1"/>
      <c r="DG10698" s="1"/>
      <c r="DH10698" s="1"/>
      <c r="DI10698" s="1"/>
      <c r="DJ10698" s="1"/>
      <c r="DK10698" s="1"/>
      <c r="DL10698" s="1"/>
      <c r="DM10698" s="1"/>
      <c r="DN10698" s="1"/>
      <c r="DO10698" s="1"/>
    </row>
    <row r="10699" spans="1:119" s="2" customFormat="1">
      <c r="A10699" s="1"/>
      <c r="B10699" s="1"/>
      <c r="C10699" s="1"/>
      <c r="D10699" s="1"/>
      <c r="E10699" s="3"/>
      <c r="F10699" s="11"/>
      <c r="G10699" s="11"/>
      <c r="H10699" s="11"/>
      <c r="I10699" s="5"/>
      <c r="J10699" s="1"/>
      <c r="K10699" s="1"/>
      <c r="L10699" s="1"/>
      <c r="M10699" s="1"/>
      <c r="N10699" s="7"/>
      <c r="O10699" s="11"/>
      <c r="P10699" s="11"/>
      <c r="Q10699" s="11"/>
      <c r="R10699" s="8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  <c r="BR10699" s="1"/>
      <c r="BS10699" s="1"/>
      <c r="BT10699" s="1"/>
      <c r="BU10699" s="1"/>
      <c r="BV10699" s="1"/>
      <c r="BW10699" s="1"/>
      <c r="BX10699" s="1"/>
      <c r="BY10699" s="1"/>
      <c r="BZ10699" s="1"/>
      <c r="CA10699" s="1"/>
      <c r="CB10699" s="1"/>
      <c r="CC10699" s="1"/>
      <c r="CD10699" s="1"/>
      <c r="CE10699" s="1"/>
      <c r="CF10699" s="1"/>
      <c r="CG10699" s="1"/>
      <c r="CH10699" s="1"/>
      <c r="CI10699" s="1"/>
      <c r="CJ10699" s="1"/>
      <c r="CK10699" s="1"/>
      <c r="CL10699" s="1"/>
      <c r="CM10699" s="1"/>
      <c r="CN10699" s="1"/>
      <c r="CO10699" s="1"/>
      <c r="CP10699" s="1"/>
      <c r="CQ10699" s="1"/>
      <c r="CR10699" s="1"/>
      <c r="CS10699" s="1"/>
      <c r="CT10699" s="1"/>
      <c r="CU10699" s="1"/>
      <c r="CV10699" s="1"/>
      <c r="CW10699" s="1"/>
      <c r="CX10699" s="1"/>
      <c r="CY10699" s="1"/>
      <c r="CZ10699" s="1"/>
      <c r="DA10699" s="1"/>
      <c r="DB10699" s="1"/>
      <c r="DC10699" s="1"/>
      <c r="DD10699" s="1"/>
      <c r="DE10699" s="1"/>
      <c r="DF10699" s="1"/>
      <c r="DG10699" s="1"/>
      <c r="DH10699" s="1"/>
      <c r="DI10699" s="1"/>
      <c r="DJ10699" s="1"/>
      <c r="DK10699" s="1"/>
      <c r="DL10699" s="1"/>
      <c r="DM10699" s="1"/>
      <c r="DN10699" s="1"/>
      <c r="DO10699" s="1"/>
    </row>
    <row r="10700" spans="1:119" s="2" customFormat="1">
      <c r="A10700" s="1"/>
      <c r="B10700" s="1"/>
      <c r="C10700" s="1"/>
      <c r="D10700" s="1"/>
      <c r="E10700" s="3"/>
      <c r="F10700" s="11"/>
      <c r="G10700" s="11"/>
      <c r="H10700" s="11"/>
      <c r="I10700" s="5"/>
      <c r="J10700" s="1"/>
      <c r="K10700" s="1"/>
      <c r="L10700" s="1"/>
      <c r="M10700" s="1"/>
      <c r="N10700" s="7"/>
      <c r="O10700" s="11"/>
      <c r="P10700" s="11"/>
      <c r="Q10700" s="11"/>
      <c r="R10700" s="8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  <c r="BR10700" s="1"/>
      <c r="BS10700" s="1"/>
      <c r="BT10700" s="1"/>
      <c r="BU10700" s="1"/>
      <c r="BV10700" s="1"/>
      <c r="BW10700" s="1"/>
      <c r="BX10700" s="1"/>
      <c r="BY10700" s="1"/>
      <c r="BZ10700" s="1"/>
      <c r="CA10700" s="1"/>
      <c r="CB10700" s="1"/>
      <c r="CC10700" s="1"/>
      <c r="CD10700" s="1"/>
      <c r="CE10700" s="1"/>
      <c r="CF10700" s="1"/>
      <c r="CG10700" s="1"/>
      <c r="CH10700" s="1"/>
      <c r="CI10700" s="1"/>
      <c r="CJ10700" s="1"/>
      <c r="CK10700" s="1"/>
      <c r="CL10700" s="1"/>
      <c r="CM10700" s="1"/>
      <c r="CN10700" s="1"/>
      <c r="CO10700" s="1"/>
      <c r="CP10700" s="1"/>
      <c r="CQ10700" s="1"/>
      <c r="CR10700" s="1"/>
      <c r="CS10700" s="1"/>
      <c r="CT10700" s="1"/>
      <c r="CU10700" s="1"/>
      <c r="CV10700" s="1"/>
      <c r="CW10700" s="1"/>
      <c r="CX10700" s="1"/>
      <c r="CY10700" s="1"/>
      <c r="CZ10700" s="1"/>
      <c r="DA10700" s="1"/>
      <c r="DB10700" s="1"/>
      <c r="DC10700" s="1"/>
      <c r="DD10700" s="1"/>
      <c r="DE10700" s="1"/>
      <c r="DF10700" s="1"/>
      <c r="DG10700" s="1"/>
      <c r="DH10700" s="1"/>
      <c r="DI10700" s="1"/>
      <c r="DJ10700" s="1"/>
      <c r="DK10700" s="1"/>
      <c r="DL10700" s="1"/>
      <c r="DM10700" s="1"/>
      <c r="DN10700" s="1"/>
      <c r="DO10700" s="1"/>
    </row>
    <row r="10701" spans="1:119" s="2" customFormat="1">
      <c r="A10701" s="1"/>
      <c r="B10701" s="1"/>
      <c r="C10701" s="1"/>
      <c r="D10701" s="1"/>
      <c r="E10701" s="3"/>
      <c r="F10701" s="11"/>
      <c r="G10701" s="11"/>
      <c r="H10701" s="11"/>
      <c r="I10701" s="5"/>
      <c r="J10701" s="1"/>
      <c r="K10701" s="1"/>
      <c r="L10701" s="1"/>
      <c r="M10701" s="1"/>
      <c r="N10701" s="7"/>
      <c r="O10701" s="11"/>
      <c r="P10701" s="11"/>
      <c r="Q10701" s="11"/>
      <c r="R10701" s="8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  <c r="BR10701" s="1"/>
      <c r="BS10701" s="1"/>
      <c r="BT10701" s="1"/>
      <c r="BU10701" s="1"/>
      <c r="BV10701" s="1"/>
      <c r="BW10701" s="1"/>
      <c r="BX10701" s="1"/>
      <c r="BY10701" s="1"/>
      <c r="BZ10701" s="1"/>
      <c r="CA10701" s="1"/>
      <c r="CB10701" s="1"/>
      <c r="CC10701" s="1"/>
      <c r="CD10701" s="1"/>
      <c r="CE10701" s="1"/>
      <c r="CF10701" s="1"/>
      <c r="CG10701" s="1"/>
      <c r="CH10701" s="1"/>
      <c r="CI10701" s="1"/>
      <c r="CJ10701" s="1"/>
      <c r="CK10701" s="1"/>
      <c r="CL10701" s="1"/>
      <c r="CM10701" s="1"/>
      <c r="CN10701" s="1"/>
      <c r="CO10701" s="1"/>
      <c r="CP10701" s="1"/>
      <c r="CQ10701" s="1"/>
      <c r="CR10701" s="1"/>
      <c r="CS10701" s="1"/>
      <c r="CT10701" s="1"/>
      <c r="CU10701" s="1"/>
      <c r="CV10701" s="1"/>
      <c r="CW10701" s="1"/>
      <c r="CX10701" s="1"/>
      <c r="CY10701" s="1"/>
      <c r="CZ10701" s="1"/>
      <c r="DA10701" s="1"/>
      <c r="DB10701" s="1"/>
      <c r="DC10701" s="1"/>
      <c r="DD10701" s="1"/>
      <c r="DE10701" s="1"/>
      <c r="DF10701" s="1"/>
      <c r="DG10701" s="1"/>
      <c r="DH10701" s="1"/>
      <c r="DI10701" s="1"/>
      <c r="DJ10701" s="1"/>
      <c r="DK10701" s="1"/>
      <c r="DL10701" s="1"/>
      <c r="DM10701" s="1"/>
      <c r="DN10701" s="1"/>
      <c r="DO10701" s="1"/>
    </row>
    <row r="10702" spans="1:119" s="2" customFormat="1">
      <c r="A10702" s="1"/>
      <c r="B10702" s="1"/>
      <c r="C10702" s="1"/>
      <c r="D10702" s="1"/>
      <c r="E10702" s="3"/>
      <c r="F10702" s="11"/>
      <c r="G10702" s="11"/>
      <c r="H10702" s="11"/>
      <c r="I10702" s="5"/>
      <c r="J10702" s="1"/>
      <c r="K10702" s="1"/>
      <c r="L10702" s="1"/>
      <c r="M10702" s="1"/>
      <c r="N10702" s="7"/>
      <c r="O10702" s="11"/>
      <c r="P10702" s="11"/>
      <c r="Q10702" s="11"/>
      <c r="R10702" s="8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  <c r="BR10702" s="1"/>
      <c r="BS10702" s="1"/>
      <c r="BT10702" s="1"/>
      <c r="BU10702" s="1"/>
      <c r="BV10702" s="1"/>
      <c r="BW10702" s="1"/>
      <c r="BX10702" s="1"/>
      <c r="BY10702" s="1"/>
      <c r="BZ10702" s="1"/>
      <c r="CA10702" s="1"/>
      <c r="CB10702" s="1"/>
      <c r="CC10702" s="1"/>
      <c r="CD10702" s="1"/>
      <c r="CE10702" s="1"/>
      <c r="CF10702" s="1"/>
      <c r="CG10702" s="1"/>
      <c r="CH10702" s="1"/>
      <c r="CI10702" s="1"/>
      <c r="CJ10702" s="1"/>
      <c r="CK10702" s="1"/>
      <c r="CL10702" s="1"/>
      <c r="CM10702" s="1"/>
      <c r="CN10702" s="1"/>
      <c r="CO10702" s="1"/>
      <c r="CP10702" s="1"/>
      <c r="CQ10702" s="1"/>
      <c r="CR10702" s="1"/>
      <c r="CS10702" s="1"/>
      <c r="CT10702" s="1"/>
      <c r="CU10702" s="1"/>
      <c r="CV10702" s="1"/>
      <c r="CW10702" s="1"/>
      <c r="CX10702" s="1"/>
      <c r="CY10702" s="1"/>
      <c r="CZ10702" s="1"/>
      <c r="DA10702" s="1"/>
      <c r="DB10702" s="1"/>
      <c r="DC10702" s="1"/>
      <c r="DD10702" s="1"/>
      <c r="DE10702" s="1"/>
      <c r="DF10702" s="1"/>
      <c r="DG10702" s="1"/>
      <c r="DH10702" s="1"/>
      <c r="DI10702" s="1"/>
      <c r="DJ10702" s="1"/>
      <c r="DK10702" s="1"/>
      <c r="DL10702" s="1"/>
      <c r="DM10702" s="1"/>
      <c r="DN10702" s="1"/>
      <c r="DO10702" s="1"/>
    </row>
    <row r="10703" spans="1:119" s="2" customFormat="1">
      <c r="A10703" s="1"/>
      <c r="B10703" s="1"/>
      <c r="C10703" s="1"/>
      <c r="D10703" s="1"/>
      <c r="E10703" s="3"/>
      <c r="F10703" s="11"/>
      <c r="G10703" s="11"/>
      <c r="H10703" s="11"/>
      <c r="I10703" s="5"/>
      <c r="J10703" s="1"/>
      <c r="K10703" s="1"/>
      <c r="L10703" s="1"/>
      <c r="M10703" s="1"/>
      <c r="N10703" s="7"/>
      <c r="O10703" s="11"/>
      <c r="P10703" s="11"/>
      <c r="Q10703" s="11"/>
      <c r="R10703" s="8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  <c r="BR10703" s="1"/>
      <c r="BS10703" s="1"/>
      <c r="BT10703" s="1"/>
      <c r="BU10703" s="1"/>
      <c r="BV10703" s="1"/>
      <c r="BW10703" s="1"/>
      <c r="BX10703" s="1"/>
      <c r="BY10703" s="1"/>
      <c r="BZ10703" s="1"/>
      <c r="CA10703" s="1"/>
      <c r="CB10703" s="1"/>
      <c r="CC10703" s="1"/>
      <c r="CD10703" s="1"/>
      <c r="CE10703" s="1"/>
      <c r="CF10703" s="1"/>
      <c r="CG10703" s="1"/>
      <c r="CH10703" s="1"/>
      <c r="CI10703" s="1"/>
      <c r="CJ10703" s="1"/>
      <c r="CK10703" s="1"/>
      <c r="CL10703" s="1"/>
      <c r="CM10703" s="1"/>
      <c r="CN10703" s="1"/>
      <c r="CO10703" s="1"/>
      <c r="CP10703" s="1"/>
      <c r="CQ10703" s="1"/>
      <c r="CR10703" s="1"/>
      <c r="CS10703" s="1"/>
      <c r="CT10703" s="1"/>
      <c r="CU10703" s="1"/>
      <c r="CV10703" s="1"/>
      <c r="CW10703" s="1"/>
      <c r="CX10703" s="1"/>
      <c r="CY10703" s="1"/>
      <c r="CZ10703" s="1"/>
      <c r="DA10703" s="1"/>
      <c r="DB10703" s="1"/>
      <c r="DC10703" s="1"/>
      <c r="DD10703" s="1"/>
      <c r="DE10703" s="1"/>
      <c r="DF10703" s="1"/>
      <c r="DG10703" s="1"/>
      <c r="DH10703" s="1"/>
      <c r="DI10703" s="1"/>
      <c r="DJ10703" s="1"/>
      <c r="DK10703" s="1"/>
      <c r="DL10703" s="1"/>
      <c r="DM10703" s="1"/>
      <c r="DN10703" s="1"/>
      <c r="DO10703" s="1"/>
    </row>
    <row r="10704" spans="1:119" s="2" customFormat="1">
      <c r="A10704" s="1"/>
      <c r="B10704" s="1"/>
      <c r="C10704" s="1"/>
      <c r="D10704" s="1"/>
      <c r="E10704" s="3"/>
      <c r="F10704" s="11"/>
      <c r="G10704" s="11"/>
      <c r="H10704" s="11"/>
      <c r="I10704" s="5"/>
      <c r="J10704" s="1"/>
      <c r="K10704" s="1"/>
      <c r="L10704" s="1"/>
      <c r="M10704" s="1"/>
      <c r="N10704" s="7"/>
      <c r="O10704" s="11"/>
      <c r="P10704" s="11"/>
      <c r="Q10704" s="11"/>
      <c r="R10704" s="8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  <c r="BR10704" s="1"/>
      <c r="BS10704" s="1"/>
      <c r="BT10704" s="1"/>
      <c r="BU10704" s="1"/>
      <c r="BV10704" s="1"/>
      <c r="BW10704" s="1"/>
      <c r="BX10704" s="1"/>
      <c r="BY10704" s="1"/>
      <c r="BZ10704" s="1"/>
      <c r="CA10704" s="1"/>
      <c r="CB10704" s="1"/>
      <c r="CC10704" s="1"/>
      <c r="CD10704" s="1"/>
      <c r="CE10704" s="1"/>
      <c r="CF10704" s="1"/>
      <c r="CG10704" s="1"/>
      <c r="CH10704" s="1"/>
      <c r="CI10704" s="1"/>
      <c r="CJ10704" s="1"/>
      <c r="CK10704" s="1"/>
      <c r="CL10704" s="1"/>
      <c r="CM10704" s="1"/>
      <c r="CN10704" s="1"/>
      <c r="CO10704" s="1"/>
      <c r="CP10704" s="1"/>
      <c r="CQ10704" s="1"/>
      <c r="CR10704" s="1"/>
      <c r="CS10704" s="1"/>
      <c r="CT10704" s="1"/>
      <c r="CU10704" s="1"/>
      <c r="CV10704" s="1"/>
      <c r="CW10704" s="1"/>
      <c r="CX10704" s="1"/>
      <c r="CY10704" s="1"/>
      <c r="CZ10704" s="1"/>
      <c r="DA10704" s="1"/>
      <c r="DB10704" s="1"/>
      <c r="DC10704" s="1"/>
      <c r="DD10704" s="1"/>
      <c r="DE10704" s="1"/>
      <c r="DF10704" s="1"/>
      <c r="DG10704" s="1"/>
      <c r="DH10704" s="1"/>
      <c r="DI10704" s="1"/>
      <c r="DJ10704" s="1"/>
      <c r="DK10704" s="1"/>
      <c r="DL10704" s="1"/>
      <c r="DM10704" s="1"/>
      <c r="DN10704" s="1"/>
      <c r="DO10704" s="1"/>
    </row>
    <row r="10705" spans="1:119" s="2" customFormat="1">
      <c r="A10705" s="1"/>
      <c r="B10705" s="1"/>
      <c r="C10705" s="1"/>
      <c r="D10705" s="1"/>
      <c r="E10705" s="3"/>
      <c r="F10705" s="11"/>
      <c r="G10705" s="11"/>
      <c r="H10705" s="11"/>
      <c r="I10705" s="5"/>
      <c r="J10705" s="1"/>
      <c r="K10705" s="1"/>
      <c r="L10705" s="1"/>
      <c r="M10705" s="1"/>
      <c r="N10705" s="7"/>
      <c r="O10705" s="11"/>
      <c r="P10705" s="11"/>
      <c r="Q10705" s="11"/>
      <c r="R10705" s="8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  <c r="BR10705" s="1"/>
      <c r="BS10705" s="1"/>
      <c r="BT10705" s="1"/>
      <c r="BU10705" s="1"/>
      <c r="BV10705" s="1"/>
      <c r="BW10705" s="1"/>
      <c r="BX10705" s="1"/>
      <c r="BY10705" s="1"/>
      <c r="BZ10705" s="1"/>
      <c r="CA10705" s="1"/>
      <c r="CB10705" s="1"/>
      <c r="CC10705" s="1"/>
      <c r="CD10705" s="1"/>
      <c r="CE10705" s="1"/>
      <c r="CF10705" s="1"/>
      <c r="CG10705" s="1"/>
      <c r="CH10705" s="1"/>
      <c r="CI10705" s="1"/>
      <c r="CJ10705" s="1"/>
      <c r="CK10705" s="1"/>
      <c r="CL10705" s="1"/>
      <c r="CM10705" s="1"/>
      <c r="CN10705" s="1"/>
      <c r="CO10705" s="1"/>
      <c r="CP10705" s="1"/>
      <c r="CQ10705" s="1"/>
      <c r="CR10705" s="1"/>
      <c r="CS10705" s="1"/>
      <c r="CT10705" s="1"/>
      <c r="CU10705" s="1"/>
      <c r="CV10705" s="1"/>
      <c r="CW10705" s="1"/>
      <c r="CX10705" s="1"/>
      <c r="CY10705" s="1"/>
      <c r="CZ10705" s="1"/>
      <c r="DA10705" s="1"/>
      <c r="DB10705" s="1"/>
      <c r="DC10705" s="1"/>
      <c r="DD10705" s="1"/>
      <c r="DE10705" s="1"/>
      <c r="DF10705" s="1"/>
      <c r="DG10705" s="1"/>
      <c r="DH10705" s="1"/>
      <c r="DI10705" s="1"/>
      <c r="DJ10705" s="1"/>
      <c r="DK10705" s="1"/>
      <c r="DL10705" s="1"/>
      <c r="DM10705" s="1"/>
      <c r="DN10705" s="1"/>
      <c r="DO10705" s="1"/>
    </row>
    <row r="10706" spans="1:119" s="2" customFormat="1">
      <c r="A10706" s="1"/>
      <c r="B10706" s="1"/>
      <c r="C10706" s="1"/>
      <c r="D10706" s="1"/>
      <c r="E10706" s="3"/>
      <c r="F10706" s="11"/>
      <c r="G10706" s="11"/>
      <c r="H10706" s="11"/>
      <c r="I10706" s="5"/>
      <c r="J10706" s="1"/>
      <c r="K10706" s="1"/>
      <c r="L10706" s="1"/>
      <c r="M10706" s="1"/>
      <c r="N10706" s="7"/>
      <c r="O10706" s="11"/>
      <c r="P10706" s="11"/>
      <c r="Q10706" s="11"/>
      <c r="R10706" s="8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  <c r="BR10706" s="1"/>
      <c r="BS10706" s="1"/>
      <c r="BT10706" s="1"/>
      <c r="BU10706" s="1"/>
      <c r="BV10706" s="1"/>
      <c r="BW10706" s="1"/>
      <c r="BX10706" s="1"/>
      <c r="BY10706" s="1"/>
      <c r="BZ10706" s="1"/>
      <c r="CA10706" s="1"/>
      <c r="CB10706" s="1"/>
      <c r="CC10706" s="1"/>
      <c r="CD10706" s="1"/>
      <c r="CE10706" s="1"/>
      <c r="CF10706" s="1"/>
      <c r="CG10706" s="1"/>
      <c r="CH10706" s="1"/>
      <c r="CI10706" s="1"/>
      <c r="CJ10706" s="1"/>
      <c r="CK10706" s="1"/>
      <c r="CL10706" s="1"/>
      <c r="CM10706" s="1"/>
      <c r="CN10706" s="1"/>
      <c r="CO10706" s="1"/>
      <c r="CP10706" s="1"/>
      <c r="CQ10706" s="1"/>
      <c r="CR10706" s="1"/>
      <c r="CS10706" s="1"/>
      <c r="CT10706" s="1"/>
      <c r="CU10706" s="1"/>
      <c r="CV10706" s="1"/>
      <c r="CW10706" s="1"/>
      <c r="CX10706" s="1"/>
      <c r="CY10706" s="1"/>
      <c r="CZ10706" s="1"/>
      <c r="DA10706" s="1"/>
      <c r="DB10706" s="1"/>
      <c r="DC10706" s="1"/>
      <c r="DD10706" s="1"/>
      <c r="DE10706" s="1"/>
      <c r="DF10706" s="1"/>
      <c r="DG10706" s="1"/>
      <c r="DH10706" s="1"/>
      <c r="DI10706" s="1"/>
      <c r="DJ10706" s="1"/>
      <c r="DK10706" s="1"/>
      <c r="DL10706" s="1"/>
      <c r="DM10706" s="1"/>
      <c r="DN10706" s="1"/>
      <c r="DO10706" s="1"/>
    </row>
    <row r="10707" spans="1:119" s="2" customFormat="1">
      <c r="A10707" s="1"/>
      <c r="B10707" s="1"/>
      <c r="C10707" s="1"/>
      <c r="D10707" s="1"/>
      <c r="E10707" s="3"/>
      <c r="F10707" s="11"/>
      <c r="G10707" s="11"/>
      <c r="H10707" s="11"/>
      <c r="I10707" s="5"/>
      <c r="J10707" s="1"/>
      <c r="K10707" s="1"/>
      <c r="L10707" s="1"/>
      <c r="M10707" s="1"/>
      <c r="N10707" s="7"/>
      <c r="O10707" s="11"/>
      <c r="P10707" s="11"/>
      <c r="Q10707" s="11"/>
      <c r="R10707" s="8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  <c r="BR10707" s="1"/>
      <c r="BS10707" s="1"/>
      <c r="BT10707" s="1"/>
      <c r="BU10707" s="1"/>
      <c r="BV10707" s="1"/>
      <c r="BW10707" s="1"/>
      <c r="BX10707" s="1"/>
      <c r="BY10707" s="1"/>
      <c r="BZ10707" s="1"/>
      <c r="CA10707" s="1"/>
      <c r="CB10707" s="1"/>
      <c r="CC10707" s="1"/>
      <c r="CD10707" s="1"/>
      <c r="CE10707" s="1"/>
      <c r="CF10707" s="1"/>
      <c r="CG10707" s="1"/>
      <c r="CH10707" s="1"/>
      <c r="CI10707" s="1"/>
      <c r="CJ10707" s="1"/>
      <c r="CK10707" s="1"/>
      <c r="CL10707" s="1"/>
      <c r="CM10707" s="1"/>
      <c r="CN10707" s="1"/>
      <c r="CO10707" s="1"/>
      <c r="CP10707" s="1"/>
      <c r="CQ10707" s="1"/>
      <c r="CR10707" s="1"/>
      <c r="CS10707" s="1"/>
      <c r="CT10707" s="1"/>
      <c r="CU10707" s="1"/>
      <c r="CV10707" s="1"/>
      <c r="CW10707" s="1"/>
      <c r="CX10707" s="1"/>
      <c r="CY10707" s="1"/>
      <c r="CZ10707" s="1"/>
      <c r="DA10707" s="1"/>
      <c r="DB10707" s="1"/>
      <c r="DC10707" s="1"/>
      <c r="DD10707" s="1"/>
      <c r="DE10707" s="1"/>
      <c r="DF10707" s="1"/>
      <c r="DG10707" s="1"/>
      <c r="DH10707" s="1"/>
      <c r="DI10707" s="1"/>
      <c r="DJ10707" s="1"/>
      <c r="DK10707" s="1"/>
      <c r="DL10707" s="1"/>
      <c r="DM10707" s="1"/>
      <c r="DN10707" s="1"/>
      <c r="DO10707" s="1"/>
    </row>
    <row r="10708" spans="1:119" s="2" customFormat="1">
      <c r="A10708" s="1"/>
      <c r="B10708" s="1"/>
      <c r="C10708" s="1"/>
      <c r="D10708" s="1"/>
      <c r="E10708" s="3"/>
      <c r="F10708" s="11"/>
      <c r="G10708" s="11"/>
      <c r="H10708" s="11"/>
      <c r="I10708" s="5"/>
      <c r="J10708" s="1"/>
      <c r="K10708" s="1"/>
      <c r="L10708" s="1"/>
      <c r="M10708" s="1"/>
      <c r="N10708" s="7"/>
      <c r="O10708" s="11"/>
      <c r="P10708" s="11"/>
      <c r="Q10708" s="11"/>
      <c r="R10708" s="8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  <c r="BR10708" s="1"/>
      <c r="BS10708" s="1"/>
      <c r="BT10708" s="1"/>
      <c r="BU10708" s="1"/>
      <c r="BV10708" s="1"/>
      <c r="BW10708" s="1"/>
      <c r="BX10708" s="1"/>
      <c r="BY10708" s="1"/>
      <c r="BZ10708" s="1"/>
      <c r="CA10708" s="1"/>
      <c r="CB10708" s="1"/>
      <c r="CC10708" s="1"/>
      <c r="CD10708" s="1"/>
      <c r="CE10708" s="1"/>
      <c r="CF10708" s="1"/>
      <c r="CG10708" s="1"/>
      <c r="CH10708" s="1"/>
      <c r="CI10708" s="1"/>
      <c r="CJ10708" s="1"/>
      <c r="CK10708" s="1"/>
      <c r="CL10708" s="1"/>
      <c r="CM10708" s="1"/>
      <c r="CN10708" s="1"/>
      <c r="CO10708" s="1"/>
      <c r="CP10708" s="1"/>
      <c r="CQ10708" s="1"/>
      <c r="CR10708" s="1"/>
      <c r="CS10708" s="1"/>
      <c r="CT10708" s="1"/>
      <c r="CU10708" s="1"/>
      <c r="CV10708" s="1"/>
      <c r="CW10708" s="1"/>
      <c r="CX10708" s="1"/>
      <c r="CY10708" s="1"/>
      <c r="CZ10708" s="1"/>
      <c r="DA10708" s="1"/>
      <c r="DB10708" s="1"/>
      <c r="DC10708" s="1"/>
      <c r="DD10708" s="1"/>
      <c r="DE10708" s="1"/>
      <c r="DF10708" s="1"/>
      <c r="DG10708" s="1"/>
      <c r="DH10708" s="1"/>
      <c r="DI10708" s="1"/>
      <c r="DJ10708" s="1"/>
      <c r="DK10708" s="1"/>
      <c r="DL10708" s="1"/>
      <c r="DM10708" s="1"/>
      <c r="DN10708" s="1"/>
      <c r="DO10708" s="1"/>
    </row>
    <row r="10709" spans="1:119" s="2" customFormat="1">
      <c r="A10709" s="1"/>
      <c r="B10709" s="1"/>
      <c r="C10709" s="1"/>
      <c r="D10709" s="1"/>
      <c r="E10709" s="3"/>
      <c r="F10709" s="11"/>
      <c r="G10709" s="11"/>
      <c r="H10709" s="11"/>
      <c r="I10709" s="5"/>
      <c r="J10709" s="1"/>
      <c r="K10709" s="1"/>
      <c r="L10709" s="1"/>
      <c r="M10709" s="1"/>
      <c r="N10709" s="7"/>
      <c r="O10709" s="11"/>
      <c r="P10709" s="11"/>
      <c r="Q10709" s="11"/>
      <c r="R10709" s="8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  <c r="BR10709" s="1"/>
      <c r="BS10709" s="1"/>
      <c r="BT10709" s="1"/>
      <c r="BU10709" s="1"/>
      <c r="BV10709" s="1"/>
      <c r="BW10709" s="1"/>
      <c r="BX10709" s="1"/>
      <c r="BY10709" s="1"/>
      <c r="BZ10709" s="1"/>
      <c r="CA10709" s="1"/>
      <c r="CB10709" s="1"/>
      <c r="CC10709" s="1"/>
      <c r="CD10709" s="1"/>
      <c r="CE10709" s="1"/>
      <c r="CF10709" s="1"/>
      <c r="CG10709" s="1"/>
      <c r="CH10709" s="1"/>
      <c r="CI10709" s="1"/>
      <c r="CJ10709" s="1"/>
      <c r="CK10709" s="1"/>
      <c r="CL10709" s="1"/>
      <c r="CM10709" s="1"/>
      <c r="CN10709" s="1"/>
      <c r="CO10709" s="1"/>
      <c r="CP10709" s="1"/>
      <c r="CQ10709" s="1"/>
      <c r="CR10709" s="1"/>
      <c r="CS10709" s="1"/>
      <c r="CT10709" s="1"/>
      <c r="CU10709" s="1"/>
      <c r="CV10709" s="1"/>
      <c r="CW10709" s="1"/>
      <c r="CX10709" s="1"/>
      <c r="CY10709" s="1"/>
      <c r="CZ10709" s="1"/>
      <c r="DA10709" s="1"/>
      <c r="DB10709" s="1"/>
      <c r="DC10709" s="1"/>
      <c r="DD10709" s="1"/>
      <c r="DE10709" s="1"/>
      <c r="DF10709" s="1"/>
      <c r="DG10709" s="1"/>
      <c r="DH10709" s="1"/>
      <c r="DI10709" s="1"/>
      <c r="DJ10709" s="1"/>
      <c r="DK10709" s="1"/>
      <c r="DL10709" s="1"/>
      <c r="DM10709" s="1"/>
      <c r="DN10709" s="1"/>
      <c r="DO10709" s="1"/>
    </row>
    <row r="10710" spans="1:119" s="2" customFormat="1">
      <c r="A10710" s="1"/>
      <c r="B10710" s="1"/>
      <c r="C10710" s="1"/>
      <c r="D10710" s="1"/>
      <c r="E10710" s="3"/>
      <c r="F10710" s="11"/>
      <c r="G10710" s="11"/>
      <c r="H10710" s="11"/>
      <c r="I10710" s="5"/>
      <c r="J10710" s="1"/>
      <c r="K10710" s="1"/>
      <c r="L10710" s="1"/>
      <c r="M10710" s="1"/>
      <c r="N10710" s="7"/>
      <c r="O10710" s="11"/>
      <c r="P10710" s="11"/>
      <c r="Q10710" s="11"/>
      <c r="R10710" s="8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  <c r="BR10710" s="1"/>
      <c r="BS10710" s="1"/>
      <c r="BT10710" s="1"/>
      <c r="BU10710" s="1"/>
      <c r="BV10710" s="1"/>
      <c r="BW10710" s="1"/>
      <c r="BX10710" s="1"/>
      <c r="BY10710" s="1"/>
      <c r="BZ10710" s="1"/>
      <c r="CA10710" s="1"/>
      <c r="CB10710" s="1"/>
      <c r="CC10710" s="1"/>
      <c r="CD10710" s="1"/>
      <c r="CE10710" s="1"/>
      <c r="CF10710" s="1"/>
      <c r="CG10710" s="1"/>
      <c r="CH10710" s="1"/>
      <c r="CI10710" s="1"/>
      <c r="CJ10710" s="1"/>
      <c r="CK10710" s="1"/>
      <c r="CL10710" s="1"/>
      <c r="CM10710" s="1"/>
      <c r="CN10710" s="1"/>
      <c r="CO10710" s="1"/>
      <c r="CP10710" s="1"/>
      <c r="CQ10710" s="1"/>
      <c r="CR10710" s="1"/>
      <c r="CS10710" s="1"/>
      <c r="CT10710" s="1"/>
      <c r="CU10710" s="1"/>
      <c r="CV10710" s="1"/>
      <c r="CW10710" s="1"/>
      <c r="CX10710" s="1"/>
      <c r="CY10710" s="1"/>
      <c r="CZ10710" s="1"/>
      <c r="DA10710" s="1"/>
      <c r="DB10710" s="1"/>
      <c r="DC10710" s="1"/>
      <c r="DD10710" s="1"/>
      <c r="DE10710" s="1"/>
      <c r="DF10710" s="1"/>
      <c r="DG10710" s="1"/>
      <c r="DH10710" s="1"/>
      <c r="DI10710" s="1"/>
      <c r="DJ10710" s="1"/>
      <c r="DK10710" s="1"/>
      <c r="DL10710" s="1"/>
      <c r="DM10710" s="1"/>
      <c r="DN10710" s="1"/>
      <c r="DO10710" s="1"/>
    </row>
    <row r="10711" spans="1:119" s="2" customFormat="1">
      <c r="A10711" s="1"/>
      <c r="B10711" s="1"/>
      <c r="C10711" s="1"/>
      <c r="D10711" s="1"/>
      <c r="E10711" s="3"/>
      <c r="F10711" s="11"/>
      <c r="G10711" s="11"/>
      <c r="H10711" s="11"/>
      <c r="I10711" s="5"/>
      <c r="J10711" s="1"/>
      <c r="K10711" s="1"/>
      <c r="L10711" s="1"/>
      <c r="M10711" s="1"/>
      <c r="N10711" s="7"/>
      <c r="O10711" s="11"/>
      <c r="P10711" s="11"/>
      <c r="Q10711" s="11"/>
      <c r="R10711" s="8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  <c r="BR10711" s="1"/>
      <c r="BS10711" s="1"/>
      <c r="BT10711" s="1"/>
      <c r="BU10711" s="1"/>
      <c r="BV10711" s="1"/>
      <c r="BW10711" s="1"/>
      <c r="BX10711" s="1"/>
      <c r="BY10711" s="1"/>
      <c r="BZ10711" s="1"/>
      <c r="CA10711" s="1"/>
      <c r="CB10711" s="1"/>
      <c r="CC10711" s="1"/>
      <c r="CD10711" s="1"/>
      <c r="CE10711" s="1"/>
      <c r="CF10711" s="1"/>
      <c r="CG10711" s="1"/>
      <c r="CH10711" s="1"/>
      <c r="CI10711" s="1"/>
      <c r="CJ10711" s="1"/>
      <c r="CK10711" s="1"/>
      <c r="CL10711" s="1"/>
      <c r="CM10711" s="1"/>
      <c r="CN10711" s="1"/>
      <c r="CO10711" s="1"/>
      <c r="CP10711" s="1"/>
      <c r="CQ10711" s="1"/>
      <c r="CR10711" s="1"/>
      <c r="CS10711" s="1"/>
      <c r="CT10711" s="1"/>
      <c r="CU10711" s="1"/>
      <c r="CV10711" s="1"/>
      <c r="CW10711" s="1"/>
      <c r="CX10711" s="1"/>
      <c r="CY10711" s="1"/>
      <c r="CZ10711" s="1"/>
      <c r="DA10711" s="1"/>
      <c r="DB10711" s="1"/>
      <c r="DC10711" s="1"/>
      <c r="DD10711" s="1"/>
      <c r="DE10711" s="1"/>
      <c r="DF10711" s="1"/>
      <c r="DG10711" s="1"/>
      <c r="DH10711" s="1"/>
      <c r="DI10711" s="1"/>
      <c r="DJ10711" s="1"/>
      <c r="DK10711" s="1"/>
      <c r="DL10711" s="1"/>
      <c r="DM10711" s="1"/>
      <c r="DN10711" s="1"/>
      <c r="DO10711" s="1"/>
    </row>
    <row r="10712" spans="1:119" s="2" customFormat="1">
      <c r="A10712" s="1"/>
      <c r="B10712" s="1"/>
      <c r="C10712" s="1"/>
      <c r="D10712" s="1"/>
      <c r="E10712" s="3"/>
      <c r="F10712" s="11"/>
      <c r="G10712" s="11"/>
      <c r="H10712" s="11"/>
      <c r="I10712" s="5"/>
      <c r="J10712" s="1"/>
      <c r="K10712" s="1"/>
      <c r="L10712" s="1"/>
      <c r="M10712" s="1"/>
      <c r="N10712" s="7"/>
      <c r="O10712" s="11"/>
      <c r="P10712" s="11"/>
      <c r="Q10712" s="11"/>
      <c r="R10712" s="8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  <c r="BR10712" s="1"/>
      <c r="BS10712" s="1"/>
      <c r="BT10712" s="1"/>
      <c r="BU10712" s="1"/>
      <c r="BV10712" s="1"/>
      <c r="BW10712" s="1"/>
      <c r="BX10712" s="1"/>
      <c r="BY10712" s="1"/>
      <c r="BZ10712" s="1"/>
      <c r="CA10712" s="1"/>
      <c r="CB10712" s="1"/>
      <c r="CC10712" s="1"/>
      <c r="CD10712" s="1"/>
      <c r="CE10712" s="1"/>
      <c r="CF10712" s="1"/>
      <c r="CG10712" s="1"/>
      <c r="CH10712" s="1"/>
      <c r="CI10712" s="1"/>
      <c r="CJ10712" s="1"/>
      <c r="CK10712" s="1"/>
      <c r="CL10712" s="1"/>
      <c r="CM10712" s="1"/>
      <c r="CN10712" s="1"/>
      <c r="CO10712" s="1"/>
      <c r="CP10712" s="1"/>
      <c r="CQ10712" s="1"/>
      <c r="CR10712" s="1"/>
      <c r="CS10712" s="1"/>
      <c r="CT10712" s="1"/>
      <c r="CU10712" s="1"/>
      <c r="CV10712" s="1"/>
      <c r="CW10712" s="1"/>
      <c r="CX10712" s="1"/>
      <c r="CY10712" s="1"/>
      <c r="CZ10712" s="1"/>
      <c r="DA10712" s="1"/>
      <c r="DB10712" s="1"/>
      <c r="DC10712" s="1"/>
      <c r="DD10712" s="1"/>
      <c r="DE10712" s="1"/>
      <c r="DF10712" s="1"/>
      <c r="DG10712" s="1"/>
      <c r="DH10712" s="1"/>
      <c r="DI10712" s="1"/>
      <c r="DJ10712" s="1"/>
      <c r="DK10712" s="1"/>
      <c r="DL10712" s="1"/>
      <c r="DM10712" s="1"/>
      <c r="DN10712" s="1"/>
      <c r="DO10712" s="1"/>
    </row>
    <row r="10713" spans="1:119" s="2" customFormat="1">
      <c r="A10713" s="1"/>
      <c r="B10713" s="1"/>
      <c r="C10713" s="1"/>
      <c r="D10713" s="1"/>
      <c r="E10713" s="3"/>
      <c r="F10713" s="11"/>
      <c r="G10713" s="11"/>
      <c r="H10713" s="11"/>
      <c r="I10713" s="5"/>
      <c r="J10713" s="1"/>
      <c r="K10713" s="1"/>
      <c r="L10713" s="1"/>
      <c r="M10713" s="1"/>
      <c r="N10713" s="7"/>
      <c r="O10713" s="11"/>
      <c r="P10713" s="11"/>
      <c r="Q10713" s="11"/>
      <c r="R10713" s="8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  <c r="BR10713" s="1"/>
      <c r="BS10713" s="1"/>
      <c r="BT10713" s="1"/>
      <c r="BU10713" s="1"/>
      <c r="BV10713" s="1"/>
      <c r="BW10713" s="1"/>
      <c r="BX10713" s="1"/>
      <c r="BY10713" s="1"/>
      <c r="BZ10713" s="1"/>
      <c r="CA10713" s="1"/>
      <c r="CB10713" s="1"/>
      <c r="CC10713" s="1"/>
      <c r="CD10713" s="1"/>
      <c r="CE10713" s="1"/>
      <c r="CF10713" s="1"/>
      <c r="CG10713" s="1"/>
      <c r="CH10713" s="1"/>
      <c r="CI10713" s="1"/>
      <c r="CJ10713" s="1"/>
      <c r="CK10713" s="1"/>
      <c r="CL10713" s="1"/>
      <c r="CM10713" s="1"/>
      <c r="CN10713" s="1"/>
      <c r="CO10713" s="1"/>
      <c r="CP10713" s="1"/>
      <c r="CQ10713" s="1"/>
      <c r="CR10713" s="1"/>
      <c r="CS10713" s="1"/>
      <c r="CT10713" s="1"/>
      <c r="CU10713" s="1"/>
      <c r="CV10713" s="1"/>
      <c r="CW10713" s="1"/>
      <c r="CX10713" s="1"/>
      <c r="CY10713" s="1"/>
      <c r="CZ10713" s="1"/>
      <c r="DA10713" s="1"/>
      <c r="DB10713" s="1"/>
      <c r="DC10713" s="1"/>
      <c r="DD10713" s="1"/>
      <c r="DE10713" s="1"/>
      <c r="DF10713" s="1"/>
      <c r="DG10713" s="1"/>
      <c r="DH10713" s="1"/>
      <c r="DI10713" s="1"/>
      <c r="DJ10713" s="1"/>
      <c r="DK10713" s="1"/>
      <c r="DL10713" s="1"/>
      <c r="DM10713" s="1"/>
      <c r="DN10713" s="1"/>
      <c r="DO10713" s="1"/>
    </row>
    <row r="10714" spans="1:119" s="2" customFormat="1">
      <c r="A10714" s="1"/>
      <c r="B10714" s="1"/>
      <c r="C10714" s="1"/>
      <c r="D10714" s="1"/>
      <c r="E10714" s="3"/>
      <c r="F10714" s="11"/>
      <c r="G10714" s="11"/>
      <c r="H10714" s="11"/>
      <c r="I10714" s="5"/>
      <c r="J10714" s="1"/>
      <c r="K10714" s="1"/>
      <c r="L10714" s="1"/>
      <c r="M10714" s="1"/>
      <c r="N10714" s="7"/>
      <c r="O10714" s="11"/>
      <c r="P10714" s="11"/>
      <c r="Q10714" s="11"/>
      <c r="R10714" s="8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  <c r="BR10714" s="1"/>
      <c r="BS10714" s="1"/>
      <c r="BT10714" s="1"/>
      <c r="BU10714" s="1"/>
      <c r="BV10714" s="1"/>
      <c r="BW10714" s="1"/>
      <c r="BX10714" s="1"/>
      <c r="BY10714" s="1"/>
      <c r="BZ10714" s="1"/>
      <c r="CA10714" s="1"/>
      <c r="CB10714" s="1"/>
      <c r="CC10714" s="1"/>
      <c r="CD10714" s="1"/>
      <c r="CE10714" s="1"/>
      <c r="CF10714" s="1"/>
      <c r="CG10714" s="1"/>
      <c r="CH10714" s="1"/>
      <c r="CI10714" s="1"/>
      <c r="CJ10714" s="1"/>
      <c r="CK10714" s="1"/>
      <c r="CL10714" s="1"/>
      <c r="CM10714" s="1"/>
      <c r="CN10714" s="1"/>
      <c r="CO10714" s="1"/>
      <c r="CP10714" s="1"/>
      <c r="CQ10714" s="1"/>
      <c r="CR10714" s="1"/>
      <c r="CS10714" s="1"/>
      <c r="CT10714" s="1"/>
      <c r="CU10714" s="1"/>
      <c r="CV10714" s="1"/>
      <c r="CW10714" s="1"/>
      <c r="CX10714" s="1"/>
      <c r="CY10714" s="1"/>
      <c r="CZ10714" s="1"/>
      <c r="DA10714" s="1"/>
      <c r="DB10714" s="1"/>
      <c r="DC10714" s="1"/>
      <c r="DD10714" s="1"/>
      <c r="DE10714" s="1"/>
      <c r="DF10714" s="1"/>
      <c r="DG10714" s="1"/>
      <c r="DH10714" s="1"/>
      <c r="DI10714" s="1"/>
      <c r="DJ10714" s="1"/>
      <c r="DK10714" s="1"/>
      <c r="DL10714" s="1"/>
      <c r="DM10714" s="1"/>
      <c r="DN10714" s="1"/>
      <c r="DO10714" s="1"/>
    </row>
    <row r="10715" spans="1:119" s="2" customFormat="1">
      <c r="A10715" s="1"/>
      <c r="B10715" s="1"/>
      <c r="C10715" s="1"/>
      <c r="D10715" s="1"/>
      <c r="E10715" s="3"/>
      <c r="F10715" s="11"/>
      <c r="G10715" s="11"/>
      <c r="H10715" s="11"/>
      <c r="I10715" s="5"/>
      <c r="J10715" s="1"/>
      <c r="K10715" s="1"/>
      <c r="L10715" s="1"/>
      <c r="M10715" s="1"/>
      <c r="N10715" s="7"/>
      <c r="O10715" s="11"/>
      <c r="P10715" s="11"/>
      <c r="Q10715" s="11"/>
      <c r="R10715" s="8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  <c r="BR10715" s="1"/>
      <c r="BS10715" s="1"/>
      <c r="BT10715" s="1"/>
      <c r="BU10715" s="1"/>
      <c r="BV10715" s="1"/>
      <c r="BW10715" s="1"/>
      <c r="BX10715" s="1"/>
      <c r="BY10715" s="1"/>
      <c r="BZ10715" s="1"/>
      <c r="CA10715" s="1"/>
      <c r="CB10715" s="1"/>
      <c r="CC10715" s="1"/>
      <c r="CD10715" s="1"/>
      <c r="CE10715" s="1"/>
      <c r="CF10715" s="1"/>
      <c r="CG10715" s="1"/>
      <c r="CH10715" s="1"/>
      <c r="CI10715" s="1"/>
      <c r="CJ10715" s="1"/>
      <c r="CK10715" s="1"/>
      <c r="CL10715" s="1"/>
      <c r="CM10715" s="1"/>
      <c r="CN10715" s="1"/>
      <c r="CO10715" s="1"/>
      <c r="CP10715" s="1"/>
      <c r="CQ10715" s="1"/>
      <c r="CR10715" s="1"/>
      <c r="CS10715" s="1"/>
      <c r="CT10715" s="1"/>
      <c r="CU10715" s="1"/>
      <c r="CV10715" s="1"/>
      <c r="CW10715" s="1"/>
      <c r="CX10715" s="1"/>
      <c r="CY10715" s="1"/>
      <c r="CZ10715" s="1"/>
      <c r="DA10715" s="1"/>
      <c r="DB10715" s="1"/>
      <c r="DC10715" s="1"/>
      <c r="DD10715" s="1"/>
      <c r="DE10715" s="1"/>
      <c r="DF10715" s="1"/>
      <c r="DG10715" s="1"/>
      <c r="DH10715" s="1"/>
      <c r="DI10715" s="1"/>
      <c r="DJ10715" s="1"/>
      <c r="DK10715" s="1"/>
      <c r="DL10715" s="1"/>
      <c r="DM10715" s="1"/>
      <c r="DN10715" s="1"/>
      <c r="DO10715" s="1"/>
    </row>
    <row r="10716" spans="1:119" s="2" customFormat="1">
      <c r="A10716" s="1"/>
      <c r="B10716" s="1"/>
      <c r="C10716" s="1"/>
      <c r="D10716" s="1"/>
      <c r="E10716" s="3"/>
      <c r="F10716" s="11"/>
      <c r="G10716" s="11"/>
      <c r="H10716" s="11"/>
      <c r="I10716" s="5"/>
      <c r="J10716" s="1"/>
      <c r="K10716" s="1"/>
      <c r="L10716" s="1"/>
      <c r="M10716" s="1"/>
      <c r="N10716" s="7"/>
      <c r="O10716" s="11"/>
      <c r="P10716" s="11"/>
      <c r="Q10716" s="11"/>
      <c r="R10716" s="8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  <c r="BR10716" s="1"/>
      <c r="BS10716" s="1"/>
      <c r="BT10716" s="1"/>
      <c r="BU10716" s="1"/>
      <c r="BV10716" s="1"/>
      <c r="BW10716" s="1"/>
      <c r="BX10716" s="1"/>
      <c r="BY10716" s="1"/>
      <c r="BZ10716" s="1"/>
      <c r="CA10716" s="1"/>
      <c r="CB10716" s="1"/>
      <c r="CC10716" s="1"/>
      <c r="CD10716" s="1"/>
      <c r="CE10716" s="1"/>
      <c r="CF10716" s="1"/>
      <c r="CG10716" s="1"/>
      <c r="CH10716" s="1"/>
      <c r="CI10716" s="1"/>
      <c r="CJ10716" s="1"/>
      <c r="CK10716" s="1"/>
      <c r="CL10716" s="1"/>
      <c r="CM10716" s="1"/>
      <c r="CN10716" s="1"/>
      <c r="CO10716" s="1"/>
      <c r="CP10716" s="1"/>
      <c r="CQ10716" s="1"/>
      <c r="CR10716" s="1"/>
      <c r="CS10716" s="1"/>
      <c r="CT10716" s="1"/>
      <c r="CU10716" s="1"/>
      <c r="CV10716" s="1"/>
      <c r="CW10716" s="1"/>
      <c r="CX10716" s="1"/>
      <c r="CY10716" s="1"/>
      <c r="CZ10716" s="1"/>
      <c r="DA10716" s="1"/>
      <c r="DB10716" s="1"/>
      <c r="DC10716" s="1"/>
      <c r="DD10716" s="1"/>
      <c r="DE10716" s="1"/>
      <c r="DF10716" s="1"/>
      <c r="DG10716" s="1"/>
      <c r="DH10716" s="1"/>
      <c r="DI10716" s="1"/>
      <c r="DJ10716" s="1"/>
      <c r="DK10716" s="1"/>
      <c r="DL10716" s="1"/>
      <c r="DM10716" s="1"/>
      <c r="DN10716" s="1"/>
      <c r="DO10716" s="1"/>
    </row>
    <row r="10717" spans="1:119" s="2" customFormat="1">
      <c r="A10717" s="1"/>
      <c r="B10717" s="1"/>
      <c r="C10717" s="1"/>
      <c r="D10717" s="1"/>
      <c r="E10717" s="3"/>
      <c r="F10717" s="11"/>
      <c r="G10717" s="11"/>
      <c r="H10717" s="11"/>
      <c r="I10717" s="5"/>
      <c r="J10717" s="1"/>
      <c r="K10717" s="1"/>
      <c r="L10717" s="1"/>
      <c r="M10717" s="1"/>
      <c r="N10717" s="7"/>
      <c r="O10717" s="11"/>
      <c r="P10717" s="11"/>
      <c r="Q10717" s="11"/>
      <c r="R10717" s="8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  <c r="BR10717" s="1"/>
      <c r="BS10717" s="1"/>
      <c r="BT10717" s="1"/>
      <c r="BU10717" s="1"/>
      <c r="BV10717" s="1"/>
      <c r="BW10717" s="1"/>
      <c r="BX10717" s="1"/>
      <c r="BY10717" s="1"/>
      <c r="BZ10717" s="1"/>
      <c r="CA10717" s="1"/>
      <c r="CB10717" s="1"/>
      <c r="CC10717" s="1"/>
      <c r="CD10717" s="1"/>
      <c r="CE10717" s="1"/>
      <c r="CF10717" s="1"/>
      <c r="CG10717" s="1"/>
      <c r="CH10717" s="1"/>
      <c r="CI10717" s="1"/>
      <c r="CJ10717" s="1"/>
      <c r="CK10717" s="1"/>
      <c r="CL10717" s="1"/>
      <c r="CM10717" s="1"/>
      <c r="CN10717" s="1"/>
      <c r="CO10717" s="1"/>
      <c r="CP10717" s="1"/>
      <c r="CQ10717" s="1"/>
      <c r="CR10717" s="1"/>
      <c r="CS10717" s="1"/>
      <c r="CT10717" s="1"/>
      <c r="CU10717" s="1"/>
      <c r="CV10717" s="1"/>
      <c r="CW10717" s="1"/>
      <c r="CX10717" s="1"/>
      <c r="CY10717" s="1"/>
      <c r="CZ10717" s="1"/>
      <c r="DA10717" s="1"/>
      <c r="DB10717" s="1"/>
      <c r="DC10717" s="1"/>
      <c r="DD10717" s="1"/>
      <c r="DE10717" s="1"/>
      <c r="DF10717" s="1"/>
      <c r="DG10717" s="1"/>
      <c r="DH10717" s="1"/>
      <c r="DI10717" s="1"/>
      <c r="DJ10717" s="1"/>
      <c r="DK10717" s="1"/>
      <c r="DL10717" s="1"/>
      <c r="DM10717" s="1"/>
      <c r="DN10717" s="1"/>
      <c r="DO10717" s="1"/>
    </row>
    <row r="10718" spans="1:119" s="2" customFormat="1">
      <c r="A10718" s="1"/>
      <c r="B10718" s="1"/>
      <c r="C10718" s="1"/>
      <c r="D10718" s="1"/>
      <c r="E10718" s="3"/>
      <c r="F10718" s="11"/>
      <c r="G10718" s="11"/>
      <c r="H10718" s="11"/>
      <c r="I10718" s="5"/>
      <c r="J10718" s="1"/>
      <c r="K10718" s="1"/>
      <c r="L10718" s="1"/>
      <c r="M10718" s="1"/>
      <c r="N10718" s="7"/>
      <c r="O10718" s="11"/>
      <c r="P10718" s="11"/>
      <c r="Q10718" s="11"/>
      <c r="R10718" s="8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  <c r="BR10718" s="1"/>
      <c r="BS10718" s="1"/>
      <c r="BT10718" s="1"/>
      <c r="BU10718" s="1"/>
      <c r="BV10718" s="1"/>
      <c r="BW10718" s="1"/>
      <c r="BX10718" s="1"/>
      <c r="BY10718" s="1"/>
      <c r="BZ10718" s="1"/>
      <c r="CA10718" s="1"/>
      <c r="CB10718" s="1"/>
      <c r="CC10718" s="1"/>
      <c r="CD10718" s="1"/>
      <c r="CE10718" s="1"/>
      <c r="CF10718" s="1"/>
      <c r="CG10718" s="1"/>
      <c r="CH10718" s="1"/>
      <c r="CI10718" s="1"/>
      <c r="CJ10718" s="1"/>
      <c r="CK10718" s="1"/>
      <c r="CL10718" s="1"/>
      <c r="CM10718" s="1"/>
      <c r="CN10718" s="1"/>
      <c r="CO10718" s="1"/>
      <c r="CP10718" s="1"/>
      <c r="CQ10718" s="1"/>
      <c r="CR10718" s="1"/>
      <c r="CS10718" s="1"/>
      <c r="CT10718" s="1"/>
      <c r="CU10718" s="1"/>
      <c r="CV10718" s="1"/>
      <c r="CW10718" s="1"/>
      <c r="CX10718" s="1"/>
      <c r="CY10718" s="1"/>
      <c r="CZ10718" s="1"/>
      <c r="DA10718" s="1"/>
      <c r="DB10718" s="1"/>
      <c r="DC10718" s="1"/>
      <c r="DD10718" s="1"/>
      <c r="DE10718" s="1"/>
      <c r="DF10718" s="1"/>
      <c r="DG10718" s="1"/>
      <c r="DH10718" s="1"/>
      <c r="DI10718" s="1"/>
      <c r="DJ10718" s="1"/>
      <c r="DK10718" s="1"/>
      <c r="DL10718" s="1"/>
      <c r="DM10718" s="1"/>
      <c r="DN10718" s="1"/>
      <c r="DO10718" s="1"/>
    </row>
    <row r="10719" spans="1:119" s="2" customFormat="1">
      <c r="A10719" s="1"/>
      <c r="B10719" s="1"/>
      <c r="C10719" s="1"/>
      <c r="D10719" s="1"/>
      <c r="E10719" s="3"/>
      <c r="F10719" s="11"/>
      <c r="G10719" s="11"/>
      <c r="H10719" s="11"/>
      <c r="I10719" s="5"/>
      <c r="J10719" s="1"/>
      <c r="K10719" s="1"/>
      <c r="L10719" s="1"/>
      <c r="M10719" s="1"/>
      <c r="N10719" s="7"/>
      <c r="O10719" s="11"/>
      <c r="P10719" s="11"/>
      <c r="Q10719" s="11"/>
      <c r="R10719" s="8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  <c r="BR10719" s="1"/>
      <c r="BS10719" s="1"/>
      <c r="BT10719" s="1"/>
      <c r="BU10719" s="1"/>
      <c r="BV10719" s="1"/>
      <c r="BW10719" s="1"/>
      <c r="BX10719" s="1"/>
      <c r="BY10719" s="1"/>
      <c r="BZ10719" s="1"/>
      <c r="CA10719" s="1"/>
      <c r="CB10719" s="1"/>
      <c r="CC10719" s="1"/>
      <c r="CD10719" s="1"/>
      <c r="CE10719" s="1"/>
      <c r="CF10719" s="1"/>
      <c r="CG10719" s="1"/>
      <c r="CH10719" s="1"/>
      <c r="CI10719" s="1"/>
      <c r="CJ10719" s="1"/>
      <c r="CK10719" s="1"/>
      <c r="CL10719" s="1"/>
      <c r="CM10719" s="1"/>
      <c r="CN10719" s="1"/>
      <c r="CO10719" s="1"/>
      <c r="CP10719" s="1"/>
      <c r="CQ10719" s="1"/>
      <c r="CR10719" s="1"/>
      <c r="CS10719" s="1"/>
      <c r="CT10719" s="1"/>
      <c r="CU10719" s="1"/>
      <c r="CV10719" s="1"/>
      <c r="CW10719" s="1"/>
      <c r="CX10719" s="1"/>
      <c r="CY10719" s="1"/>
      <c r="CZ10719" s="1"/>
      <c r="DA10719" s="1"/>
      <c r="DB10719" s="1"/>
      <c r="DC10719" s="1"/>
      <c r="DD10719" s="1"/>
      <c r="DE10719" s="1"/>
      <c r="DF10719" s="1"/>
      <c r="DG10719" s="1"/>
      <c r="DH10719" s="1"/>
      <c r="DI10719" s="1"/>
      <c r="DJ10719" s="1"/>
      <c r="DK10719" s="1"/>
      <c r="DL10719" s="1"/>
      <c r="DM10719" s="1"/>
      <c r="DN10719" s="1"/>
      <c r="DO10719" s="1"/>
    </row>
    <row r="10720" spans="1:119" s="2" customFormat="1">
      <c r="A10720" s="1"/>
      <c r="B10720" s="1"/>
      <c r="C10720" s="1"/>
      <c r="D10720" s="1"/>
      <c r="E10720" s="3"/>
      <c r="F10720" s="11"/>
      <c r="G10720" s="11"/>
      <c r="H10720" s="11"/>
      <c r="I10720" s="5"/>
      <c r="J10720" s="1"/>
      <c r="K10720" s="1"/>
      <c r="L10720" s="1"/>
      <c r="M10720" s="1"/>
      <c r="N10720" s="7"/>
      <c r="O10720" s="11"/>
      <c r="P10720" s="11"/>
      <c r="Q10720" s="11"/>
      <c r="R10720" s="8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  <c r="BR10720" s="1"/>
      <c r="BS10720" s="1"/>
      <c r="BT10720" s="1"/>
      <c r="BU10720" s="1"/>
      <c r="BV10720" s="1"/>
      <c r="BW10720" s="1"/>
      <c r="BX10720" s="1"/>
      <c r="BY10720" s="1"/>
      <c r="BZ10720" s="1"/>
      <c r="CA10720" s="1"/>
      <c r="CB10720" s="1"/>
      <c r="CC10720" s="1"/>
      <c r="CD10720" s="1"/>
      <c r="CE10720" s="1"/>
      <c r="CF10720" s="1"/>
      <c r="CG10720" s="1"/>
      <c r="CH10720" s="1"/>
      <c r="CI10720" s="1"/>
      <c r="CJ10720" s="1"/>
      <c r="CK10720" s="1"/>
      <c r="CL10720" s="1"/>
      <c r="CM10720" s="1"/>
      <c r="CN10720" s="1"/>
      <c r="CO10720" s="1"/>
      <c r="CP10720" s="1"/>
      <c r="CQ10720" s="1"/>
      <c r="CR10720" s="1"/>
      <c r="CS10720" s="1"/>
      <c r="CT10720" s="1"/>
      <c r="CU10720" s="1"/>
      <c r="CV10720" s="1"/>
      <c r="CW10720" s="1"/>
      <c r="CX10720" s="1"/>
      <c r="CY10720" s="1"/>
      <c r="CZ10720" s="1"/>
      <c r="DA10720" s="1"/>
      <c r="DB10720" s="1"/>
      <c r="DC10720" s="1"/>
      <c r="DD10720" s="1"/>
      <c r="DE10720" s="1"/>
      <c r="DF10720" s="1"/>
      <c r="DG10720" s="1"/>
      <c r="DH10720" s="1"/>
      <c r="DI10720" s="1"/>
      <c r="DJ10720" s="1"/>
      <c r="DK10720" s="1"/>
      <c r="DL10720" s="1"/>
      <c r="DM10720" s="1"/>
      <c r="DN10720" s="1"/>
      <c r="DO10720" s="1"/>
    </row>
    <row r="10721" spans="1:119" s="2" customFormat="1">
      <c r="A10721" s="1"/>
      <c r="B10721" s="1"/>
      <c r="C10721" s="1"/>
      <c r="D10721" s="1"/>
      <c r="E10721" s="3"/>
      <c r="F10721" s="11"/>
      <c r="G10721" s="11"/>
      <c r="H10721" s="11"/>
      <c r="I10721" s="5"/>
      <c r="J10721" s="1"/>
      <c r="K10721" s="1"/>
      <c r="L10721" s="1"/>
      <c r="M10721" s="1"/>
      <c r="N10721" s="7"/>
      <c r="O10721" s="11"/>
      <c r="P10721" s="11"/>
      <c r="Q10721" s="11"/>
      <c r="R10721" s="8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  <c r="BR10721" s="1"/>
      <c r="BS10721" s="1"/>
      <c r="BT10721" s="1"/>
      <c r="BU10721" s="1"/>
      <c r="BV10721" s="1"/>
      <c r="BW10721" s="1"/>
      <c r="BX10721" s="1"/>
      <c r="BY10721" s="1"/>
      <c r="BZ10721" s="1"/>
      <c r="CA10721" s="1"/>
      <c r="CB10721" s="1"/>
      <c r="CC10721" s="1"/>
      <c r="CD10721" s="1"/>
      <c r="CE10721" s="1"/>
      <c r="CF10721" s="1"/>
      <c r="CG10721" s="1"/>
      <c r="CH10721" s="1"/>
      <c r="CI10721" s="1"/>
      <c r="CJ10721" s="1"/>
      <c r="CK10721" s="1"/>
      <c r="CL10721" s="1"/>
      <c r="CM10721" s="1"/>
      <c r="CN10721" s="1"/>
      <c r="CO10721" s="1"/>
      <c r="CP10721" s="1"/>
      <c r="CQ10721" s="1"/>
      <c r="CR10721" s="1"/>
      <c r="CS10721" s="1"/>
      <c r="CT10721" s="1"/>
      <c r="CU10721" s="1"/>
      <c r="CV10721" s="1"/>
      <c r="CW10721" s="1"/>
      <c r="CX10721" s="1"/>
      <c r="CY10721" s="1"/>
      <c r="CZ10721" s="1"/>
      <c r="DA10721" s="1"/>
      <c r="DB10721" s="1"/>
      <c r="DC10721" s="1"/>
      <c r="DD10721" s="1"/>
      <c r="DE10721" s="1"/>
      <c r="DF10721" s="1"/>
      <c r="DG10721" s="1"/>
      <c r="DH10721" s="1"/>
      <c r="DI10721" s="1"/>
      <c r="DJ10721" s="1"/>
      <c r="DK10721" s="1"/>
      <c r="DL10721" s="1"/>
      <c r="DM10721" s="1"/>
      <c r="DN10721" s="1"/>
      <c r="DO10721" s="1"/>
    </row>
    <row r="10722" spans="1:119" s="2" customFormat="1">
      <c r="A10722" s="1"/>
      <c r="B10722" s="1"/>
      <c r="C10722" s="1"/>
      <c r="D10722" s="1"/>
      <c r="E10722" s="3"/>
      <c r="F10722" s="11"/>
      <c r="G10722" s="11"/>
      <c r="H10722" s="11"/>
      <c r="I10722" s="5"/>
      <c r="J10722" s="1"/>
      <c r="K10722" s="1"/>
      <c r="L10722" s="1"/>
      <c r="M10722" s="1"/>
      <c r="N10722" s="7"/>
      <c r="O10722" s="11"/>
      <c r="P10722" s="11"/>
      <c r="Q10722" s="11"/>
      <c r="R10722" s="8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  <c r="BR10722" s="1"/>
      <c r="BS10722" s="1"/>
      <c r="BT10722" s="1"/>
      <c r="BU10722" s="1"/>
      <c r="BV10722" s="1"/>
      <c r="BW10722" s="1"/>
      <c r="BX10722" s="1"/>
      <c r="BY10722" s="1"/>
      <c r="BZ10722" s="1"/>
      <c r="CA10722" s="1"/>
      <c r="CB10722" s="1"/>
      <c r="CC10722" s="1"/>
      <c r="CD10722" s="1"/>
      <c r="CE10722" s="1"/>
      <c r="CF10722" s="1"/>
      <c r="CG10722" s="1"/>
      <c r="CH10722" s="1"/>
      <c r="CI10722" s="1"/>
      <c r="CJ10722" s="1"/>
      <c r="CK10722" s="1"/>
      <c r="CL10722" s="1"/>
      <c r="CM10722" s="1"/>
      <c r="CN10722" s="1"/>
      <c r="CO10722" s="1"/>
      <c r="CP10722" s="1"/>
      <c r="CQ10722" s="1"/>
      <c r="CR10722" s="1"/>
      <c r="CS10722" s="1"/>
      <c r="CT10722" s="1"/>
      <c r="CU10722" s="1"/>
      <c r="CV10722" s="1"/>
      <c r="CW10722" s="1"/>
      <c r="CX10722" s="1"/>
      <c r="CY10722" s="1"/>
      <c r="CZ10722" s="1"/>
      <c r="DA10722" s="1"/>
      <c r="DB10722" s="1"/>
      <c r="DC10722" s="1"/>
      <c r="DD10722" s="1"/>
      <c r="DE10722" s="1"/>
      <c r="DF10722" s="1"/>
      <c r="DG10722" s="1"/>
      <c r="DH10722" s="1"/>
      <c r="DI10722" s="1"/>
      <c r="DJ10722" s="1"/>
      <c r="DK10722" s="1"/>
      <c r="DL10722" s="1"/>
      <c r="DM10722" s="1"/>
      <c r="DN10722" s="1"/>
      <c r="DO10722" s="1"/>
    </row>
    <row r="10723" spans="1:119" s="2" customFormat="1">
      <c r="A10723" s="1"/>
      <c r="B10723" s="1"/>
      <c r="C10723" s="1"/>
      <c r="D10723" s="1"/>
      <c r="E10723" s="3"/>
      <c r="F10723" s="11"/>
      <c r="G10723" s="11"/>
      <c r="H10723" s="11"/>
      <c r="I10723" s="5"/>
      <c r="J10723" s="1"/>
      <c r="K10723" s="1"/>
      <c r="L10723" s="1"/>
      <c r="M10723" s="1"/>
      <c r="N10723" s="7"/>
      <c r="O10723" s="11"/>
      <c r="P10723" s="11"/>
      <c r="Q10723" s="11"/>
      <c r="R10723" s="8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  <c r="BR10723" s="1"/>
      <c r="BS10723" s="1"/>
      <c r="BT10723" s="1"/>
      <c r="BU10723" s="1"/>
      <c r="BV10723" s="1"/>
      <c r="BW10723" s="1"/>
      <c r="BX10723" s="1"/>
      <c r="BY10723" s="1"/>
      <c r="BZ10723" s="1"/>
      <c r="CA10723" s="1"/>
      <c r="CB10723" s="1"/>
      <c r="CC10723" s="1"/>
      <c r="CD10723" s="1"/>
      <c r="CE10723" s="1"/>
      <c r="CF10723" s="1"/>
      <c r="CG10723" s="1"/>
      <c r="CH10723" s="1"/>
      <c r="CI10723" s="1"/>
      <c r="CJ10723" s="1"/>
      <c r="CK10723" s="1"/>
      <c r="CL10723" s="1"/>
      <c r="CM10723" s="1"/>
      <c r="CN10723" s="1"/>
      <c r="CO10723" s="1"/>
      <c r="CP10723" s="1"/>
      <c r="CQ10723" s="1"/>
      <c r="CR10723" s="1"/>
      <c r="CS10723" s="1"/>
      <c r="CT10723" s="1"/>
      <c r="CU10723" s="1"/>
      <c r="CV10723" s="1"/>
      <c r="CW10723" s="1"/>
      <c r="CX10723" s="1"/>
      <c r="CY10723" s="1"/>
      <c r="CZ10723" s="1"/>
      <c r="DA10723" s="1"/>
      <c r="DB10723" s="1"/>
      <c r="DC10723" s="1"/>
      <c r="DD10723" s="1"/>
      <c r="DE10723" s="1"/>
      <c r="DF10723" s="1"/>
      <c r="DG10723" s="1"/>
      <c r="DH10723" s="1"/>
      <c r="DI10723" s="1"/>
      <c r="DJ10723" s="1"/>
      <c r="DK10723" s="1"/>
      <c r="DL10723" s="1"/>
      <c r="DM10723" s="1"/>
      <c r="DN10723" s="1"/>
      <c r="DO10723" s="1"/>
    </row>
    <row r="10724" spans="1:119" s="2" customFormat="1">
      <c r="A10724" s="1"/>
      <c r="B10724" s="1"/>
      <c r="C10724" s="1"/>
      <c r="D10724" s="1"/>
      <c r="E10724" s="3"/>
      <c r="F10724" s="11"/>
      <c r="G10724" s="11"/>
      <c r="H10724" s="11"/>
      <c r="I10724" s="5"/>
      <c r="J10724" s="1"/>
      <c r="K10724" s="1"/>
      <c r="L10724" s="1"/>
      <c r="M10724" s="1"/>
      <c r="N10724" s="7"/>
      <c r="O10724" s="11"/>
      <c r="P10724" s="11"/>
      <c r="Q10724" s="11"/>
      <c r="R10724" s="8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  <c r="BR10724" s="1"/>
      <c r="BS10724" s="1"/>
      <c r="BT10724" s="1"/>
      <c r="BU10724" s="1"/>
      <c r="BV10724" s="1"/>
      <c r="BW10724" s="1"/>
      <c r="BX10724" s="1"/>
      <c r="BY10724" s="1"/>
      <c r="BZ10724" s="1"/>
      <c r="CA10724" s="1"/>
      <c r="CB10724" s="1"/>
      <c r="CC10724" s="1"/>
      <c r="CD10724" s="1"/>
      <c r="CE10724" s="1"/>
      <c r="CF10724" s="1"/>
      <c r="CG10724" s="1"/>
      <c r="CH10724" s="1"/>
      <c r="CI10724" s="1"/>
      <c r="CJ10724" s="1"/>
      <c r="CK10724" s="1"/>
      <c r="CL10724" s="1"/>
      <c r="CM10724" s="1"/>
      <c r="CN10724" s="1"/>
      <c r="CO10724" s="1"/>
      <c r="CP10724" s="1"/>
      <c r="CQ10724" s="1"/>
      <c r="CR10724" s="1"/>
      <c r="CS10724" s="1"/>
      <c r="CT10724" s="1"/>
      <c r="CU10724" s="1"/>
      <c r="CV10724" s="1"/>
      <c r="CW10724" s="1"/>
      <c r="CX10724" s="1"/>
      <c r="CY10724" s="1"/>
      <c r="CZ10724" s="1"/>
      <c r="DA10724" s="1"/>
      <c r="DB10724" s="1"/>
      <c r="DC10724" s="1"/>
      <c r="DD10724" s="1"/>
      <c r="DE10724" s="1"/>
      <c r="DF10724" s="1"/>
      <c r="DG10724" s="1"/>
      <c r="DH10724" s="1"/>
      <c r="DI10724" s="1"/>
      <c r="DJ10724" s="1"/>
      <c r="DK10724" s="1"/>
      <c r="DL10724" s="1"/>
      <c r="DM10724" s="1"/>
      <c r="DN10724" s="1"/>
      <c r="DO10724" s="1"/>
    </row>
    <row r="10725" spans="1:119" s="2" customFormat="1">
      <c r="A10725" s="1"/>
      <c r="B10725" s="1"/>
      <c r="C10725" s="1"/>
      <c r="D10725" s="1"/>
      <c r="E10725" s="3"/>
      <c r="F10725" s="11"/>
      <c r="G10725" s="11"/>
      <c r="H10725" s="11"/>
      <c r="I10725" s="5"/>
      <c r="J10725" s="1"/>
      <c r="K10725" s="1"/>
      <c r="L10725" s="1"/>
      <c r="M10725" s="1"/>
      <c r="N10725" s="7"/>
      <c r="O10725" s="11"/>
      <c r="P10725" s="11"/>
      <c r="Q10725" s="11"/>
      <c r="R10725" s="8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  <c r="BR10725" s="1"/>
      <c r="BS10725" s="1"/>
      <c r="BT10725" s="1"/>
      <c r="BU10725" s="1"/>
      <c r="BV10725" s="1"/>
      <c r="BW10725" s="1"/>
      <c r="BX10725" s="1"/>
      <c r="BY10725" s="1"/>
      <c r="BZ10725" s="1"/>
      <c r="CA10725" s="1"/>
      <c r="CB10725" s="1"/>
      <c r="CC10725" s="1"/>
      <c r="CD10725" s="1"/>
      <c r="CE10725" s="1"/>
      <c r="CF10725" s="1"/>
      <c r="CG10725" s="1"/>
      <c r="CH10725" s="1"/>
      <c r="CI10725" s="1"/>
      <c r="CJ10725" s="1"/>
      <c r="CK10725" s="1"/>
      <c r="CL10725" s="1"/>
      <c r="CM10725" s="1"/>
      <c r="CN10725" s="1"/>
      <c r="CO10725" s="1"/>
      <c r="CP10725" s="1"/>
      <c r="CQ10725" s="1"/>
      <c r="CR10725" s="1"/>
      <c r="CS10725" s="1"/>
      <c r="CT10725" s="1"/>
      <c r="CU10725" s="1"/>
      <c r="CV10725" s="1"/>
      <c r="CW10725" s="1"/>
      <c r="CX10725" s="1"/>
      <c r="CY10725" s="1"/>
      <c r="CZ10725" s="1"/>
      <c r="DA10725" s="1"/>
      <c r="DB10725" s="1"/>
      <c r="DC10725" s="1"/>
      <c r="DD10725" s="1"/>
      <c r="DE10725" s="1"/>
      <c r="DF10725" s="1"/>
      <c r="DG10725" s="1"/>
      <c r="DH10725" s="1"/>
      <c r="DI10725" s="1"/>
      <c r="DJ10725" s="1"/>
      <c r="DK10725" s="1"/>
      <c r="DL10725" s="1"/>
      <c r="DM10725" s="1"/>
      <c r="DN10725" s="1"/>
      <c r="DO10725" s="1"/>
    </row>
    <row r="10726" spans="1:119" s="2" customFormat="1">
      <c r="A10726" s="1"/>
      <c r="B10726" s="1"/>
      <c r="C10726" s="1"/>
      <c r="D10726" s="1"/>
      <c r="E10726" s="3"/>
      <c r="F10726" s="11"/>
      <c r="G10726" s="11"/>
      <c r="H10726" s="11"/>
      <c r="I10726" s="5"/>
      <c r="J10726" s="1"/>
      <c r="K10726" s="1"/>
      <c r="L10726" s="1"/>
      <c r="M10726" s="1"/>
      <c r="N10726" s="7"/>
      <c r="O10726" s="11"/>
      <c r="P10726" s="11"/>
      <c r="Q10726" s="11"/>
      <c r="R10726" s="8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  <c r="BR10726" s="1"/>
      <c r="BS10726" s="1"/>
      <c r="BT10726" s="1"/>
      <c r="BU10726" s="1"/>
      <c r="BV10726" s="1"/>
      <c r="BW10726" s="1"/>
      <c r="BX10726" s="1"/>
      <c r="BY10726" s="1"/>
      <c r="BZ10726" s="1"/>
      <c r="CA10726" s="1"/>
      <c r="CB10726" s="1"/>
      <c r="CC10726" s="1"/>
      <c r="CD10726" s="1"/>
      <c r="CE10726" s="1"/>
      <c r="CF10726" s="1"/>
      <c r="CG10726" s="1"/>
      <c r="CH10726" s="1"/>
      <c r="CI10726" s="1"/>
      <c r="CJ10726" s="1"/>
      <c r="CK10726" s="1"/>
      <c r="CL10726" s="1"/>
      <c r="CM10726" s="1"/>
      <c r="CN10726" s="1"/>
      <c r="CO10726" s="1"/>
      <c r="CP10726" s="1"/>
      <c r="CQ10726" s="1"/>
      <c r="CR10726" s="1"/>
      <c r="CS10726" s="1"/>
      <c r="CT10726" s="1"/>
      <c r="CU10726" s="1"/>
      <c r="CV10726" s="1"/>
      <c r="CW10726" s="1"/>
      <c r="CX10726" s="1"/>
      <c r="CY10726" s="1"/>
      <c r="CZ10726" s="1"/>
      <c r="DA10726" s="1"/>
      <c r="DB10726" s="1"/>
      <c r="DC10726" s="1"/>
      <c r="DD10726" s="1"/>
      <c r="DE10726" s="1"/>
      <c r="DF10726" s="1"/>
      <c r="DG10726" s="1"/>
      <c r="DH10726" s="1"/>
      <c r="DI10726" s="1"/>
      <c r="DJ10726" s="1"/>
      <c r="DK10726" s="1"/>
      <c r="DL10726" s="1"/>
      <c r="DM10726" s="1"/>
      <c r="DN10726" s="1"/>
      <c r="DO10726" s="1"/>
    </row>
    <row r="10727" spans="1:119" s="2" customFormat="1">
      <c r="A10727" s="1"/>
      <c r="B10727" s="1"/>
      <c r="C10727" s="1"/>
      <c r="D10727" s="1"/>
      <c r="E10727" s="3"/>
      <c r="F10727" s="11"/>
      <c r="G10727" s="11"/>
      <c r="H10727" s="11"/>
      <c r="I10727" s="5"/>
      <c r="J10727" s="1"/>
      <c r="K10727" s="1"/>
      <c r="L10727" s="1"/>
      <c r="M10727" s="1"/>
      <c r="N10727" s="7"/>
      <c r="O10727" s="11"/>
      <c r="P10727" s="11"/>
      <c r="Q10727" s="11"/>
      <c r="R10727" s="8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  <c r="BR10727" s="1"/>
      <c r="BS10727" s="1"/>
      <c r="BT10727" s="1"/>
      <c r="BU10727" s="1"/>
      <c r="BV10727" s="1"/>
      <c r="BW10727" s="1"/>
      <c r="BX10727" s="1"/>
      <c r="BY10727" s="1"/>
      <c r="BZ10727" s="1"/>
      <c r="CA10727" s="1"/>
      <c r="CB10727" s="1"/>
      <c r="CC10727" s="1"/>
      <c r="CD10727" s="1"/>
      <c r="CE10727" s="1"/>
      <c r="CF10727" s="1"/>
      <c r="CG10727" s="1"/>
      <c r="CH10727" s="1"/>
      <c r="CI10727" s="1"/>
      <c r="CJ10727" s="1"/>
      <c r="CK10727" s="1"/>
      <c r="CL10727" s="1"/>
      <c r="CM10727" s="1"/>
      <c r="CN10727" s="1"/>
      <c r="CO10727" s="1"/>
      <c r="CP10727" s="1"/>
      <c r="CQ10727" s="1"/>
      <c r="CR10727" s="1"/>
      <c r="CS10727" s="1"/>
      <c r="CT10727" s="1"/>
      <c r="CU10727" s="1"/>
      <c r="CV10727" s="1"/>
      <c r="CW10727" s="1"/>
      <c r="CX10727" s="1"/>
      <c r="CY10727" s="1"/>
      <c r="CZ10727" s="1"/>
      <c r="DA10727" s="1"/>
      <c r="DB10727" s="1"/>
      <c r="DC10727" s="1"/>
      <c r="DD10727" s="1"/>
      <c r="DE10727" s="1"/>
      <c r="DF10727" s="1"/>
      <c r="DG10727" s="1"/>
      <c r="DH10727" s="1"/>
      <c r="DI10727" s="1"/>
      <c r="DJ10727" s="1"/>
      <c r="DK10727" s="1"/>
      <c r="DL10727" s="1"/>
      <c r="DM10727" s="1"/>
      <c r="DN10727" s="1"/>
      <c r="DO10727" s="1"/>
    </row>
    <row r="10728" spans="1:119" s="2" customFormat="1">
      <c r="A10728" s="1"/>
      <c r="B10728" s="1"/>
      <c r="C10728" s="1"/>
      <c r="D10728" s="1"/>
      <c r="E10728" s="3"/>
      <c r="F10728" s="11"/>
      <c r="G10728" s="11"/>
      <c r="H10728" s="11"/>
      <c r="I10728" s="5"/>
      <c r="J10728" s="1"/>
      <c r="K10728" s="1"/>
      <c r="L10728" s="1"/>
      <c r="M10728" s="1"/>
      <c r="N10728" s="7"/>
      <c r="O10728" s="11"/>
      <c r="P10728" s="11"/>
      <c r="Q10728" s="11"/>
      <c r="R10728" s="8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  <c r="BR10728" s="1"/>
      <c r="BS10728" s="1"/>
      <c r="BT10728" s="1"/>
      <c r="BU10728" s="1"/>
      <c r="BV10728" s="1"/>
      <c r="BW10728" s="1"/>
      <c r="BX10728" s="1"/>
      <c r="BY10728" s="1"/>
      <c r="BZ10728" s="1"/>
      <c r="CA10728" s="1"/>
      <c r="CB10728" s="1"/>
      <c r="CC10728" s="1"/>
      <c r="CD10728" s="1"/>
      <c r="CE10728" s="1"/>
      <c r="CF10728" s="1"/>
      <c r="CG10728" s="1"/>
      <c r="CH10728" s="1"/>
      <c r="CI10728" s="1"/>
      <c r="CJ10728" s="1"/>
      <c r="CK10728" s="1"/>
      <c r="CL10728" s="1"/>
      <c r="CM10728" s="1"/>
      <c r="CN10728" s="1"/>
      <c r="CO10728" s="1"/>
      <c r="CP10728" s="1"/>
      <c r="CQ10728" s="1"/>
      <c r="CR10728" s="1"/>
      <c r="CS10728" s="1"/>
      <c r="CT10728" s="1"/>
      <c r="CU10728" s="1"/>
      <c r="CV10728" s="1"/>
      <c r="CW10728" s="1"/>
      <c r="CX10728" s="1"/>
      <c r="CY10728" s="1"/>
      <c r="CZ10728" s="1"/>
      <c r="DA10728" s="1"/>
      <c r="DB10728" s="1"/>
      <c r="DC10728" s="1"/>
      <c r="DD10728" s="1"/>
      <c r="DE10728" s="1"/>
      <c r="DF10728" s="1"/>
      <c r="DG10728" s="1"/>
      <c r="DH10728" s="1"/>
      <c r="DI10728" s="1"/>
      <c r="DJ10728" s="1"/>
      <c r="DK10728" s="1"/>
      <c r="DL10728" s="1"/>
      <c r="DM10728" s="1"/>
      <c r="DN10728" s="1"/>
      <c r="DO10728" s="1"/>
    </row>
    <row r="10729" spans="1:119" s="2" customFormat="1">
      <c r="A10729" s="1"/>
      <c r="B10729" s="1"/>
      <c r="C10729" s="1"/>
      <c r="D10729" s="1"/>
      <c r="E10729" s="3"/>
      <c r="F10729" s="11"/>
      <c r="G10729" s="11"/>
      <c r="H10729" s="11"/>
      <c r="I10729" s="5"/>
      <c r="J10729" s="1"/>
      <c r="K10729" s="1"/>
      <c r="L10729" s="1"/>
      <c r="M10729" s="1"/>
      <c r="N10729" s="7"/>
      <c r="O10729" s="11"/>
      <c r="P10729" s="11"/>
      <c r="Q10729" s="11"/>
      <c r="R10729" s="8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  <c r="BR10729" s="1"/>
      <c r="BS10729" s="1"/>
      <c r="BT10729" s="1"/>
      <c r="BU10729" s="1"/>
      <c r="BV10729" s="1"/>
      <c r="BW10729" s="1"/>
      <c r="BX10729" s="1"/>
      <c r="BY10729" s="1"/>
      <c r="BZ10729" s="1"/>
      <c r="CA10729" s="1"/>
      <c r="CB10729" s="1"/>
      <c r="CC10729" s="1"/>
      <c r="CD10729" s="1"/>
      <c r="CE10729" s="1"/>
      <c r="CF10729" s="1"/>
      <c r="CG10729" s="1"/>
      <c r="CH10729" s="1"/>
      <c r="CI10729" s="1"/>
      <c r="CJ10729" s="1"/>
      <c r="CK10729" s="1"/>
      <c r="CL10729" s="1"/>
      <c r="CM10729" s="1"/>
      <c r="CN10729" s="1"/>
      <c r="CO10729" s="1"/>
      <c r="CP10729" s="1"/>
      <c r="CQ10729" s="1"/>
      <c r="CR10729" s="1"/>
      <c r="CS10729" s="1"/>
      <c r="CT10729" s="1"/>
      <c r="CU10729" s="1"/>
      <c r="CV10729" s="1"/>
      <c r="CW10729" s="1"/>
      <c r="CX10729" s="1"/>
      <c r="CY10729" s="1"/>
      <c r="CZ10729" s="1"/>
      <c r="DA10729" s="1"/>
      <c r="DB10729" s="1"/>
      <c r="DC10729" s="1"/>
      <c r="DD10729" s="1"/>
      <c r="DE10729" s="1"/>
      <c r="DF10729" s="1"/>
      <c r="DG10729" s="1"/>
      <c r="DH10729" s="1"/>
      <c r="DI10729" s="1"/>
      <c r="DJ10729" s="1"/>
      <c r="DK10729" s="1"/>
      <c r="DL10729" s="1"/>
      <c r="DM10729" s="1"/>
      <c r="DN10729" s="1"/>
      <c r="DO10729" s="1"/>
    </row>
    <row r="10730" spans="1:119" s="2" customFormat="1">
      <c r="A10730" s="1"/>
      <c r="B10730" s="1"/>
      <c r="C10730" s="1"/>
      <c r="D10730" s="1"/>
      <c r="E10730" s="3"/>
      <c r="F10730" s="11"/>
      <c r="G10730" s="11"/>
      <c r="H10730" s="11"/>
      <c r="I10730" s="5"/>
      <c r="J10730" s="1"/>
      <c r="K10730" s="1"/>
      <c r="L10730" s="1"/>
      <c r="M10730" s="1"/>
      <c r="N10730" s="7"/>
      <c r="O10730" s="11"/>
      <c r="P10730" s="11"/>
      <c r="Q10730" s="11"/>
      <c r="R10730" s="8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  <c r="BR10730" s="1"/>
      <c r="BS10730" s="1"/>
      <c r="BT10730" s="1"/>
      <c r="BU10730" s="1"/>
      <c r="BV10730" s="1"/>
      <c r="BW10730" s="1"/>
      <c r="BX10730" s="1"/>
      <c r="BY10730" s="1"/>
      <c r="BZ10730" s="1"/>
      <c r="CA10730" s="1"/>
      <c r="CB10730" s="1"/>
      <c r="CC10730" s="1"/>
      <c r="CD10730" s="1"/>
      <c r="CE10730" s="1"/>
      <c r="CF10730" s="1"/>
      <c r="CG10730" s="1"/>
      <c r="CH10730" s="1"/>
      <c r="CI10730" s="1"/>
      <c r="CJ10730" s="1"/>
      <c r="CK10730" s="1"/>
      <c r="CL10730" s="1"/>
      <c r="CM10730" s="1"/>
      <c r="CN10730" s="1"/>
      <c r="CO10730" s="1"/>
      <c r="CP10730" s="1"/>
      <c r="CQ10730" s="1"/>
      <c r="CR10730" s="1"/>
      <c r="CS10730" s="1"/>
      <c r="CT10730" s="1"/>
      <c r="CU10730" s="1"/>
      <c r="CV10730" s="1"/>
      <c r="CW10730" s="1"/>
      <c r="CX10730" s="1"/>
      <c r="CY10730" s="1"/>
      <c r="CZ10730" s="1"/>
      <c r="DA10730" s="1"/>
      <c r="DB10730" s="1"/>
      <c r="DC10730" s="1"/>
      <c r="DD10730" s="1"/>
      <c r="DE10730" s="1"/>
      <c r="DF10730" s="1"/>
      <c r="DG10730" s="1"/>
      <c r="DH10730" s="1"/>
      <c r="DI10730" s="1"/>
      <c r="DJ10730" s="1"/>
      <c r="DK10730" s="1"/>
      <c r="DL10730" s="1"/>
      <c r="DM10730" s="1"/>
      <c r="DN10730" s="1"/>
      <c r="DO10730" s="1"/>
    </row>
    <row r="10731" spans="1:119" s="2" customFormat="1">
      <c r="A10731" s="1"/>
      <c r="B10731" s="1"/>
      <c r="C10731" s="1"/>
      <c r="D10731" s="1"/>
      <c r="E10731" s="3"/>
      <c r="F10731" s="11"/>
      <c r="G10731" s="11"/>
      <c r="H10731" s="11"/>
      <c r="I10731" s="5"/>
      <c r="J10731" s="1"/>
      <c r="K10731" s="1"/>
      <c r="L10731" s="1"/>
      <c r="M10731" s="1"/>
      <c r="N10731" s="7"/>
      <c r="O10731" s="11"/>
      <c r="P10731" s="11"/>
      <c r="Q10731" s="11"/>
      <c r="R10731" s="8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  <c r="BR10731" s="1"/>
      <c r="BS10731" s="1"/>
      <c r="BT10731" s="1"/>
      <c r="BU10731" s="1"/>
      <c r="BV10731" s="1"/>
      <c r="BW10731" s="1"/>
      <c r="BX10731" s="1"/>
      <c r="BY10731" s="1"/>
      <c r="BZ10731" s="1"/>
      <c r="CA10731" s="1"/>
      <c r="CB10731" s="1"/>
      <c r="CC10731" s="1"/>
      <c r="CD10731" s="1"/>
      <c r="CE10731" s="1"/>
      <c r="CF10731" s="1"/>
      <c r="CG10731" s="1"/>
      <c r="CH10731" s="1"/>
      <c r="CI10731" s="1"/>
      <c r="CJ10731" s="1"/>
      <c r="CK10731" s="1"/>
      <c r="CL10731" s="1"/>
      <c r="CM10731" s="1"/>
      <c r="CN10731" s="1"/>
      <c r="CO10731" s="1"/>
      <c r="CP10731" s="1"/>
      <c r="CQ10731" s="1"/>
      <c r="CR10731" s="1"/>
      <c r="CS10731" s="1"/>
      <c r="CT10731" s="1"/>
      <c r="CU10731" s="1"/>
      <c r="CV10731" s="1"/>
      <c r="CW10731" s="1"/>
      <c r="CX10731" s="1"/>
      <c r="CY10731" s="1"/>
      <c r="CZ10731" s="1"/>
      <c r="DA10731" s="1"/>
      <c r="DB10731" s="1"/>
      <c r="DC10731" s="1"/>
      <c r="DD10731" s="1"/>
      <c r="DE10731" s="1"/>
      <c r="DF10731" s="1"/>
      <c r="DG10731" s="1"/>
      <c r="DH10731" s="1"/>
      <c r="DI10731" s="1"/>
      <c r="DJ10731" s="1"/>
      <c r="DK10731" s="1"/>
      <c r="DL10731" s="1"/>
      <c r="DM10731" s="1"/>
      <c r="DN10731" s="1"/>
      <c r="DO10731" s="1"/>
    </row>
    <row r="10732" spans="1:119" s="2" customFormat="1">
      <c r="A10732" s="1"/>
      <c r="B10732" s="1"/>
      <c r="C10732" s="1"/>
      <c r="D10732" s="1"/>
      <c r="E10732" s="3"/>
      <c r="F10732" s="11"/>
      <c r="G10732" s="11"/>
      <c r="H10732" s="11"/>
      <c r="I10732" s="5"/>
      <c r="J10732" s="1"/>
      <c r="K10732" s="1"/>
      <c r="L10732" s="1"/>
      <c r="M10732" s="1"/>
      <c r="N10732" s="7"/>
      <c r="O10732" s="11"/>
      <c r="P10732" s="11"/>
      <c r="Q10732" s="11"/>
      <c r="R10732" s="8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  <c r="BR10732" s="1"/>
      <c r="BS10732" s="1"/>
      <c r="BT10732" s="1"/>
      <c r="BU10732" s="1"/>
      <c r="BV10732" s="1"/>
      <c r="BW10732" s="1"/>
      <c r="BX10732" s="1"/>
      <c r="BY10732" s="1"/>
      <c r="BZ10732" s="1"/>
      <c r="CA10732" s="1"/>
      <c r="CB10732" s="1"/>
      <c r="CC10732" s="1"/>
      <c r="CD10732" s="1"/>
      <c r="CE10732" s="1"/>
      <c r="CF10732" s="1"/>
      <c r="CG10732" s="1"/>
      <c r="CH10732" s="1"/>
      <c r="CI10732" s="1"/>
      <c r="CJ10732" s="1"/>
      <c r="CK10732" s="1"/>
      <c r="CL10732" s="1"/>
      <c r="CM10732" s="1"/>
      <c r="CN10732" s="1"/>
      <c r="CO10732" s="1"/>
      <c r="CP10732" s="1"/>
      <c r="CQ10732" s="1"/>
      <c r="CR10732" s="1"/>
      <c r="CS10732" s="1"/>
      <c r="CT10732" s="1"/>
      <c r="CU10732" s="1"/>
      <c r="CV10732" s="1"/>
      <c r="CW10732" s="1"/>
      <c r="CX10732" s="1"/>
      <c r="CY10732" s="1"/>
      <c r="CZ10732" s="1"/>
      <c r="DA10732" s="1"/>
      <c r="DB10732" s="1"/>
      <c r="DC10732" s="1"/>
      <c r="DD10732" s="1"/>
      <c r="DE10732" s="1"/>
      <c r="DF10732" s="1"/>
      <c r="DG10732" s="1"/>
      <c r="DH10732" s="1"/>
      <c r="DI10732" s="1"/>
      <c r="DJ10732" s="1"/>
      <c r="DK10732" s="1"/>
      <c r="DL10732" s="1"/>
      <c r="DM10732" s="1"/>
      <c r="DN10732" s="1"/>
      <c r="DO10732" s="1"/>
    </row>
    <row r="10733" spans="1:119" s="2" customFormat="1">
      <c r="A10733" s="1"/>
      <c r="B10733" s="1"/>
      <c r="C10733" s="1"/>
      <c r="D10733" s="1"/>
      <c r="E10733" s="3"/>
      <c r="F10733" s="11"/>
      <c r="G10733" s="11"/>
      <c r="H10733" s="11"/>
      <c r="I10733" s="5"/>
      <c r="J10733" s="1"/>
      <c r="K10733" s="1"/>
      <c r="L10733" s="1"/>
      <c r="M10733" s="1"/>
      <c r="N10733" s="7"/>
      <c r="O10733" s="11"/>
      <c r="P10733" s="11"/>
      <c r="Q10733" s="11"/>
      <c r="R10733" s="8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  <c r="BR10733" s="1"/>
      <c r="BS10733" s="1"/>
      <c r="BT10733" s="1"/>
      <c r="BU10733" s="1"/>
      <c r="BV10733" s="1"/>
      <c r="BW10733" s="1"/>
      <c r="BX10733" s="1"/>
      <c r="BY10733" s="1"/>
      <c r="BZ10733" s="1"/>
      <c r="CA10733" s="1"/>
      <c r="CB10733" s="1"/>
      <c r="CC10733" s="1"/>
      <c r="CD10733" s="1"/>
      <c r="CE10733" s="1"/>
      <c r="CF10733" s="1"/>
      <c r="CG10733" s="1"/>
      <c r="CH10733" s="1"/>
      <c r="CI10733" s="1"/>
      <c r="CJ10733" s="1"/>
      <c r="CK10733" s="1"/>
      <c r="CL10733" s="1"/>
      <c r="CM10733" s="1"/>
      <c r="CN10733" s="1"/>
      <c r="CO10733" s="1"/>
      <c r="CP10733" s="1"/>
      <c r="CQ10733" s="1"/>
      <c r="CR10733" s="1"/>
      <c r="CS10733" s="1"/>
      <c r="CT10733" s="1"/>
      <c r="CU10733" s="1"/>
      <c r="CV10733" s="1"/>
      <c r="CW10733" s="1"/>
      <c r="CX10733" s="1"/>
      <c r="CY10733" s="1"/>
      <c r="CZ10733" s="1"/>
      <c r="DA10733" s="1"/>
      <c r="DB10733" s="1"/>
      <c r="DC10733" s="1"/>
      <c r="DD10733" s="1"/>
      <c r="DE10733" s="1"/>
      <c r="DF10733" s="1"/>
      <c r="DG10733" s="1"/>
      <c r="DH10733" s="1"/>
      <c r="DI10733" s="1"/>
      <c r="DJ10733" s="1"/>
      <c r="DK10733" s="1"/>
      <c r="DL10733" s="1"/>
      <c r="DM10733" s="1"/>
      <c r="DN10733" s="1"/>
      <c r="DO10733" s="1"/>
    </row>
    <row r="10734" spans="1:119" s="2" customFormat="1">
      <c r="A10734" s="1"/>
      <c r="B10734" s="1"/>
      <c r="C10734" s="1"/>
      <c r="D10734" s="1"/>
      <c r="E10734" s="3"/>
      <c r="F10734" s="11"/>
      <c r="G10734" s="11"/>
      <c r="H10734" s="11"/>
      <c r="I10734" s="5"/>
      <c r="J10734" s="1"/>
      <c r="K10734" s="1"/>
      <c r="L10734" s="1"/>
      <c r="M10734" s="1"/>
      <c r="N10734" s="7"/>
      <c r="O10734" s="11"/>
      <c r="P10734" s="11"/>
      <c r="Q10734" s="11"/>
      <c r="R10734" s="8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  <c r="BR10734" s="1"/>
      <c r="BS10734" s="1"/>
      <c r="BT10734" s="1"/>
      <c r="BU10734" s="1"/>
      <c r="BV10734" s="1"/>
      <c r="BW10734" s="1"/>
      <c r="BX10734" s="1"/>
      <c r="BY10734" s="1"/>
      <c r="BZ10734" s="1"/>
      <c r="CA10734" s="1"/>
      <c r="CB10734" s="1"/>
      <c r="CC10734" s="1"/>
      <c r="CD10734" s="1"/>
      <c r="CE10734" s="1"/>
      <c r="CF10734" s="1"/>
      <c r="CG10734" s="1"/>
      <c r="CH10734" s="1"/>
      <c r="CI10734" s="1"/>
      <c r="CJ10734" s="1"/>
      <c r="CK10734" s="1"/>
      <c r="CL10734" s="1"/>
      <c r="CM10734" s="1"/>
      <c r="CN10734" s="1"/>
      <c r="CO10734" s="1"/>
      <c r="CP10734" s="1"/>
      <c r="CQ10734" s="1"/>
      <c r="CR10734" s="1"/>
      <c r="CS10734" s="1"/>
      <c r="CT10734" s="1"/>
      <c r="CU10734" s="1"/>
      <c r="CV10734" s="1"/>
      <c r="CW10734" s="1"/>
      <c r="CX10734" s="1"/>
      <c r="CY10734" s="1"/>
      <c r="CZ10734" s="1"/>
      <c r="DA10734" s="1"/>
      <c r="DB10734" s="1"/>
      <c r="DC10734" s="1"/>
      <c r="DD10734" s="1"/>
      <c r="DE10734" s="1"/>
      <c r="DF10734" s="1"/>
      <c r="DG10734" s="1"/>
      <c r="DH10734" s="1"/>
      <c r="DI10734" s="1"/>
      <c r="DJ10734" s="1"/>
      <c r="DK10734" s="1"/>
      <c r="DL10734" s="1"/>
      <c r="DM10734" s="1"/>
      <c r="DN10734" s="1"/>
      <c r="DO10734" s="1"/>
    </row>
    <row r="10735" spans="1:119" s="2" customFormat="1">
      <c r="A10735" s="1"/>
      <c r="B10735" s="1"/>
      <c r="C10735" s="1"/>
      <c r="D10735" s="1"/>
      <c r="E10735" s="3"/>
      <c r="F10735" s="11"/>
      <c r="G10735" s="11"/>
      <c r="H10735" s="11"/>
      <c r="I10735" s="5"/>
      <c r="J10735" s="1"/>
      <c r="K10735" s="1"/>
      <c r="L10735" s="1"/>
      <c r="M10735" s="1"/>
      <c r="N10735" s="7"/>
      <c r="O10735" s="11"/>
      <c r="P10735" s="11"/>
      <c r="Q10735" s="11"/>
      <c r="R10735" s="8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  <c r="BR10735" s="1"/>
      <c r="BS10735" s="1"/>
      <c r="BT10735" s="1"/>
      <c r="BU10735" s="1"/>
      <c r="BV10735" s="1"/>
      <c r="BW10735" s="1"/>
      <c r="BX10735" s="1"/>
      <c r="BY10735" s="1"/>
      <c r="BZ10735" s="1"/>
      <c r="CA10735" s="1"/>
      <c r="CB10735" s="1"/>
      <c r="CC10735" s="1"/>
      <c r="CD10735" s="1"/>
      <c r="CE10735" s="1"/>
      <c r="CF10735" s="1"/>
      <c r="CG10735" s="1"/>
      <c r="CH10735" s="1"/>
      <c r="CI10735" s="1"/>
      <c r="CJ10735" s="1"/>
      <c r="CK10735" s="1"/>
      <c r="CL10735" s="1"/>
      <c r="CM10735" s="1"/>
      <c r="CN10735" s="1"/>
      <c r="CO10735" s="1"/>
      <c r="CP10735" s="1"/>
      <c r="CQ10735" s="1"/>
      <c r="CR10735" s="1"/>
      <c r="CS10735" s="1"/>
      <c r="CT10735" s="1"/>
      <c r="CU10735" s="1"/>
      <c r="CV10735" s="1"/>
      <c r="CW10735" s="1"/>
      <c r="CX10735" s="1"/>
      <c r="CY10735" s="1"/>
      <c r="CZ10735" s="1"/>
      <c r="DA10735" s="1"/>
      <c r="DB10735" s="1"/>
      <c r="DC10735" s="1"/>
      <c r="DD10735" s="1"/>
      <c r="DE10735" s="1"/>
      <c r="DF10735" s="1"/>
      <c r="DG10735" s="1"/>
      <c r="DH10735" s="1"/>
      <c r="DI10735" s="1"/>
      <c r="DJ10735" s="1"/>
      <c r="DK10735" s="1"/>
      <c r="DL10735" s="1"/>
      <c r="DM10735" s="1"/>
      <c r="DN10735" s="1"/>
      <c r="DO10735" s="1"/>
    </row>
    <row r="10736" spans="1:119" s="2" customFormat="1">
      <c r="A10736" s="1"/>
      <c r="B10736" s="1"/>
      <c r="C10736" s="1"/>
      <c r="D10736" s="1"/>
      <c r="E10736" s="3"/>
      <c r="F10736" s="11"/>
      <c r="G10736" s="11"/>
      <c r="H10736" s="11"/>
      <c r="I10736" s="5"/>
      <c r="J10736" s="1"/>
      <c r="K10736" s="1"/>
      <c r="L10736" s="1"/>
      <c r="M10736" s="1"/>
      <c r="N10736" s="7"/>
      <c r="O10736" s="11"/>
      <c r="P10736" s="11"/>
      <c r="Q10736" s="11"/>
      <c r="R10736" s="8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  <c r="BR10736" s="1"/>
      <c r="BS10736" s="1"/>
      <c r="BT10736" s="1"/>
      <c r="BU10736" s="1"/>
      <c r="BV10736" s="1"/>
      <c r="BW10736" s="1"/>
      <c r="BX10736" s="1"/>
      <c r="BY10736" s="1"/>
      <c r="BZ10736" s="1"/>
      <c r="CA10736" s="1"/>
      <c r="CB10736" s="1"/>
      <c r="CC10736" s="1"/>
      <c r="CD10736" s="1"/>
      <c r="CE10736" s="1"/>
      <c r="CF10736" s="1"/>
      <c r="CG10736" s="1"/>
      <c r="CH10736" s="1"/>
      <c r="CI10736" s="1"/>
      <c r="CJ10736" s="1"/>
      <c r="CK10736" s="1"/>
      <c r="CL10736" s="1"/>
      <c r="CM10736" s="1"/>
      <c r="CN10736" s="1"/>
      <c r="CO10736" s="1"/>
      <c r="CP10736" s="1"/>
      <c r="CQ10736" s="1"/>
      <c r="CR10736" s="1"/>
      <c r="CS10736" s="1"/>
      <c r="CT10736" s="1"/>
      <c r="CU10736" s="1"/>
      <c r="CV10736" s="1"/>
      <c r="CW10736" s="1"/>
      <c r="CX10736" s="1"/>
      <c r="CY10736" s="1"/>
      <c r="CZ10736" s="1"/>
      <c r="DA10736" s="1"/>
      <c r="DB10736" s="1"/>
      <c r="DC10736" s="1"/>
      <c r="DD10736" s="1"/>
      <c r="DE10736" s="1"/>
      <c r="DF10736" s="1"/>
      <c r="DG10736" s="1"/>
      <c r="DH10736" s="1"/>
      <c r="DI10736" s="1"/>
      <c r="DJ10736" s="1"/>
      <c r="DK10736" s="1"/>
      <c r="DL10736" s="1"/>
      <c r="DM10736" s="1"/>
      <c r="DN10736" s="1"/>
      <c r="DO10736" s="1"/>
    </row>
    <row r="10737" spans="1:119" s="2" customFormat="1">
      <c r="A10737" s="1"/>
      <c r="B10737" s="1"/>
      <c r="C10737" s="1"/>
      <c r="D10737" s="1"/>
      <c r="E10737" s="3"/>
      <c r="F10737" s="11"/>
      <c r="G10737" s="11"/>
      <c r="H10737" s="11"/>
      <c r="I10737" s="5"/>
      <c r="J10737" s="1"/>
      <c r="K10737" s="1"/>
      <c r="L10737" s="1"/>
      <c r="M10737" s="1"/>
      <c r="N10737" s="7"/>
      <c r="O10737" s="11"/>
      <c r="P10737" s="11"/>
      <c r="Q10737" s="11"/>
      <c r="R10737" s="8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  <c r="BR10737" s="1"/>
      <c r="BS10737" s="1"/>
      <c r="BT10737" s="1"/>
      <c r="BU10737" s="1"/>
      <c r="BV10737" s="1"/>
      <c r="BW10737" s="1"/>
      <c r="BX10737" s="1"/>
      <c r="BY10737" s="1"/>
      <c r="BZ10737" s="1"/>
      <c r="CA10737" s="1"/>
      <c r="CB10737" s="1"/>
      <c r="CC10737" s="1"/>
      <c r="CD10737" s="1"/>
      <c r="CE10737" s="1"/>
      <c r="CF10737" s="1"/>
      <c r="CG10737" s="1"/>
      <c r="CH10737" s="1"/>
      <c r="CI10737" s="1"/>
      <c r="CJ10737" s="1"/>
      <c r="CK10737" s="1"/>
      <c r="CL10737" s="1"/>
      <c r="CM10737" s="1"/>
      <c r="CN10737" s="1"/>
      <c r="CO10737" s="1"/>
      <c r="CP10737" s="1"/>
      <c r="CQ10737" s="1"/>
      <c r="CR10737" s="1"/>
      <c r="CS10737" s="1"/>
      <c r="CT10737" s="1"/>
      <c r="CU10737" s="1"/>
      <c r="CV10737" s="1"/>
      <c r="CW10737" s="1"/>
      <c r="CX10737" s="1"/>
      <c r="CY10737" s="1"/>
      <c r="CZ10737" s="1"/>
      <c r="DA10737" s="1"/>
      <c r="DB10737" s="1"/>
      <c r="DC10737" s="1"/>
      <c r="DD10737" s="1"/>
      <c r="DE10737" s="1"/>
      <c r="DF10737" s="1"/>
      <c r="DG10737" s="1"/>
      <c r="DH10737" s="1"/>
      <c r="DI10737" s="1"/>
      <c r="DJ10737" s="1"/>
      <c r="DK10737" s="1"/>
      <c r="DL10737" s="1"/>
      <c r="DM10737" s="1"/>
      <c r="DN10737" s="1"/>
      <c r="DO10737" s="1"/>
    </row>
    <row r="10738" spans="1:119" s="2" customFormat="1">
      <c r="A10738" s="1"/>
      <c r="B10738" s="1"/>
      <c r="C10738" s="1"/>
      <c r="D10738" s="1"/>
      <c r="E10738" s="3"/>
      <c r="F10738" s="11"/>
      <c r="G10738" s="11"/>
      <c r="H10738" s="11"/>
      <c r="I10738" s="5"/>
      <c r="J10738" s="1"/>
      <c r="K10738" s="1"/>
      <c r="L10738" s="1"/>
      <c r="M10738" s="1"/>
      <c r="N10738" s="7"/>
      <c r="O10738" s="11"/>
      <c r="P10738" s="11"/>
      <c r="Q10738" s="11"/>
      <c r="R10738" s="8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  <c r="BR10738" s="1"/>
      <c r="BS10738" s="1"/>
      <c r="BT10738" s="1"/>
      <c r="BU10738" s="1"/>
      <c r="BV10738" s="1"/>
      <c r="BW10738" s="1"/>
      <c r="BX10738" s="1"/>
      <c r="BY10738" s="1"/>
      <c r="BZ10738" s="1"/>
      <c r="CA10738" s="1"/>
      <c r="CB10738" s="1"/>
      <c r="CC10738" s="1"/>
      <c r="CD10738" s="1"/>
      <c r="CE10738" s="1"/>
      <c r="CF10738" s="1"/>
      <c r="CG10738" s="1"/>
      <c r="CH10738" s="1"/>
      <c r="CI10738" s="1"/>
      <c r="CJ10738" s="1"/>
      <c r="CK10738" s="1"/>
      <c r="CL10738" s="1"/>
      <c r="CM10738" s="1"/>
      <c r="CN10738" s="1"/>
      <c r="CO10738" s="1"/>
      <c r="CP10738" s="1"/>
      <c r="CQ10738" s="1"/>
      <c r="CR10738" s="1"/>
      <c r="CS10738" s="1"/>
      <c r="CT10738" s="1"/>
      <c r="CU10738" s="1"/>
      <c r="CV10738" s="1"/>
      <c r="CW10738" s="1"/>
      <c r="CX10738" s="1"/>
      <c r="CY10738" s="1"/>
      <c r="CZ10738" s="1"/>
      <c r="DA10738" s="1"/>
      <c r="DB10738" s="1"/>
      <c r="DC10738" s="1"/>
      <c r="DD10738" s="1"/>
      <c r="DE10738" s="1"/>
      <c r="DF10738" s="1"/>
      <c r="DG10738" s="1"/>
      <c r="DH10738" s="1"/>
      <c r="DI10738" s="1"/>
      <c r="DJ10738" s="1"/>
      <c r="DK10738" s="1"/>
      <c r="DL10738" s="1"/>
      <c r="DM10738" s="1"/>
      <c r="DN10738" s="1"/>
      <c r="DO10738" s="1"/>
    </row>
    <row r="10739" spans="1:119" s="2" customFormat="1">
      <c r="A10739" s="1"/>
      <c r="B10739" s="1"/>
      <c r="C10739" s="1"/>
      <c r="D10739" s="1"/>
      <c r="E10739" s="3"/>
      <c r="F10739" s="11"/>
      <c r="G10739" s="11"/>
      <c r="H10739" s="11"/>
      <c r="I10739" s="5"/>
      <c r="J10739" s="1"/>
      <c r="K10739" s="1"/>
      <c r="L10739" s="1"/>
      <c r="M10739" s="1"/>
      <c r="N10739" s="7"/>
      <c r="O10739" s="11"/>
      <c r="P10739" s="11"/>
      <c r="Q10739" s="11"/>
      <c r="R10739" s="8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  <c r="BR10739" s="1"/>
      <c r="BS10739" s="1"/>
      <c r="BT10739" s="1"/>
      <c r="BU10739" s="1"/>
      <c r="BV10739" s="1"/>
      <c r="BW10739" s="1"/>
      <c r="BX10739" s="1"/>
      <c r="BY10739" s="1"/>
      <c r="BZ10739" s="1"/>
      <c r="CA10739" s="1"/>
      <c r="CB10739" s="1"/>
      <c r="CC10739" s="1"/>
      <c r="CD10739" s="1"/>
      <c r="CE10739" s="1"/>
      <c r="CF10739" s="1"/>
      <c r="CG10739" s="1"/>
      <c r="CH10739" s="1"/>
      <c r="CI10739" s="1"/>
      <c r="CJ10739" s="1"/>
      <c r="CK10739" s="1"/>
      <c r="CL10739" s="1"/>
      <c r="CM10739" s="1"/>
      <c r="CN10739" s="1"/>
      <c r="CO10739" s="1"/>
      <c r="CP10739" s="1"/>
      <c r="CQ10739" s="1"/>
      <c r="CR10739" s="1"/>
      <c r="CS10739" s="1"/>
      <c r="CT10739" s="1"/>
      <c r="CU10739" s="1"/>
      <c r="CV10739" s="1"/>
      <c r="CW10739" s="1"/>
      <c r="CX10739" s="1"/>
      <c r="CY10739" s="1"/>
      <c r="CZ10739" s="1"/>
      <c r="DA10739" s="1"/>
      <c r="DB10739" s="1"/>
      <c r="DC10739" s="1"/>
      <c r="DD10739" s="1"/>
      <c r="DE10739" s="1"/>
      <c r="DF10739" s="1"/>
      <c r="DG10739" s="1"/>
      <c r="DH10739" s="1"/>
      <c r="DI10739" s="1"/>
      <c r="DJ10739" s="1"/>
      <c r="DK10739" s="1"/>
      <c r="DL10739" s="1"/>
      <c r="DM10739" s="1"/>
      <c r="DN10739" s="1"/>
      <c r="DO10739" s="1"/>
    </row>
    <row r="10740" spans="1:119" s="2" customFormat="1">
      <c r="A10740" s="1"/>
      <c r="B10740" s="1"/>
      <c r="C10740" s="1"/>
      <c r="D10740" s="1"/>
      <c r="E10740" s="3"/>
      <c r="F10740" s="11"/>
      <c r="G10740" s="11"/>
      <c r="H10740" s="11"/>
      <c r="I10740" s="5"/>
      <c r="J10740" s="1"/>
      <c r="K10740" s="1"/>
      <c r="L10740" s="1"/>
      <c r="M10740" s="1"/>
      <c r="N10740" s="7"/>
      <c r="O10740" s="11"/>
      <c r="P10740" s="11"/>
      <c r="Q10740" s="11"/>
      <c r="R10740" s="8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  <c r="BR10740" s="1"/>
      <c r="BS10740" s="1"/>
      <c r="BT10740" s="1"/>
      <c r="BU10740" s="1"/>
      <c r="BV10740" s="1"/>
      <c r="BW10740" s="1"/>
      <c r="BX10740" s="1"/>
      <c r="BY10740" s="1"/>
      <c r="BZ10740" s="1"/>
      <c r="CA10740" s="1"/>
      <c r="CB10740" s="1"/>
      <c r="CC10740" s="1"/>
      <c r="CD10740" s="1"/>
      <c r="CE10740" s="1"/>
      <c r="CF10740" s="1"/>
      <c r="CG10740" s="1"/>
      <c r="CH10740" s="1"/>
      <c r="CI10740" s="1"/>
      <c r="CJ10740" s="1"/>
      <c r="CK10740" s="1"/>
      <c r="CL10740" s="1"/>
      <c r="CM10740" s="1"/>
      <c r="CN10740" s="1"/>
      <c r="CO10740" s="1"/>
      <c r="CP10740" s="1"/>
      <c r="CQ10740" s="1"/>
      <c r="CR10740" s="1"/>
      <c r="CS10740" s="1"/>
      <c r="CT10740" s="1"/>
      <c r="CU10740" s="1"/>
      <c r="CV10740" s="1"/>
      <c r="CW10740" s="1"/>
      <c r="CX10740" s="1"/>
      <c r="CY10740" s="1"/>
      <c r="CZ10740" s="1"/>
      <c r="DA10740" s="1"/>
      <c r="DB10740" s="1"/>
      <c r="DC10740" s="1"/>
      <c r="DD10740" s="1"/>
      <c r="DE10740" s="1"/>
      <c r="DF10740" s="1"/>
      <c r="DG10740" s="1"/>
      <c r="DH10740" s="1"/>
      <c r="DI10740" s="1"/>
      <c r="DJ10740" s="1"/>
      <c r="DK10740" s="1"/>
      <c r="DL10740" s="1"/>
      <c r="DM10740" s="1"/>
      <c r="DN10740" s="1"/>
      <c r="DO10740" s="1"/>
    </row>
    <row r="10741" spans="1:119" s="2" customFormat="1">
      <c r="A10741" s="1"/>
      <c r="B10741" s="1"/>
      <c r="C10741" s="1"/>
      <c r="D10741" s="1"/>
      <c r="E10741" s="3"/>
      <c r="F10741" s="11"/>
      <c r="G10741" s="11"/>
      <c r="H10741" s="11"/>
      <c r="I10741" s="5"/>
      <c r="J10741" s="1"/>
      <c r="K10741" s="1"/>
      <c r="L10741" s="1"/>
      <c r="M10741" s="1"/>
      <c r="N10741" s="7"/>
      <c r="O10741" s="11"/>
      <c r="P10741" s="11"/>
      <c r="Q10741" s="11"/>
      <c r="R10741" s="8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  <c r="BR10741" s="1"/>
      <c r="BS10741" s="1"/>
      <c r="BT10741" s="1"/>
      <c r="BU10741" s="1"/>
      <c r="BV10741" s="1"/>
      <c r="BW10741" s="1"/>
      <c r="BX10741" s="1"/>
      <c r="BY10741" s="1"/>
      <c r="BZ10741" s="1"/>
      <c r="CA10741" s="1"/>
      <c r="CB10741" s="1"/>
      <c r="CC10741" s="1"/>
      <c r="CD10741" s="1"/>
      <c r="CE10741" s="1"/>
      <c r="CF10741" s="1"/>
      <c r="CG10741" s="1"/>
      <c r="CH10741" s="1"/>
      <c r="CI10741" s="1"/>
      <c r="CJ10741" s="1"/>
      <c r="CK10741" s="1"/>
      <c r="CL10741" s="1"/>
      <c r="CM10741" s="1"/>
      <c r="CN10741" s="1"/>
      <c r="CO10741" s="1"/>
      <c r="CP10741" s="1"/>
      <c r="CQ10741" s="1"/>
      <c r="CR10741" s="1"/>
      <c r="CS10741" s="1"/>
      <c r="CT10741" s="1"/>
      <c r="CU10741" s="1"/>
      <c r="CV10741" s="1"/>
      <c r="CW10741" s="1"/>
      <c r="CX10741" s="1"/>
      <c r="CY10741" s="1"/>
      <c r="CZ10741" s="1"/>
      <c r="DA10741" s="1"/>
      <c r="DB10741" s="1"/>
      <c r="DC10741" s="1"/>
      <c r="DD10741" s="1"/>
      <c r="DE10741" s="1"/>
      <c r="DF10741" s="1"/>
      <c r="DG10741" s="1"/>
      <c r="DH10741" s="1"/>
      <c r="DI10741" s="1"/>
      <c r="DJ10741" s="1"/>
      <c r="DK10741" s="1"/>
      <c r="DL10741" s="1"/>
      <c r="DM10741" s="1"/>
      <c r="DN10741" s="1"/>
      <c r="DO10741" s="1"/>
    </row>
    <row r="10742" spans="1:119" s="2" customFormat="1">
      <c r="A10742" s="1"/>
      <c r="B10742" s="1"/>
      <c r="C10742" s="1"/>
      <c r="D10742" s="1"/>
      <c r="E10742" s="3"/>
      <c r="F10742" s="11"/>
      <c r="G10742" s="11"/>
      <c r="H10742" s="11"/>
      <c r="I10742" s="5"/>
      <c r="J10742" s="1"/>
      <c r="K10742" s="1"/>
      <c r="L10742" s="1"/>
      <c r="M10742" s="1"/>
      <c r="N10742" s="7"/>
      <c r="O10742" s="11"/>
      <c r="P10742" s="11"/>
      <c r="Q10742" s="11"/>
      <c r="R10742" s="8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  <c r="BR10742" s="1"/>
      <c r="BS10742" s="1"/>
      <c r="BT10742" s="1"/>
      <c r="BU10742" s="1"/>
      <c r="BV10742" s="1"/>
      <c r="BW10742" s="1"/>
      <c r="BX10742" s="1"/>
      <c r="BY10742" s="1"/>
      <c r="BZ10742" s="1"/>
      <c r="CA10742" s="1"/>
      <c r="CB10742" s="1"/>
      <c r="CC10742" s="1"/>
      <c r="CD10742" s="1"/>
      <c r="CE10742" s="1"/>
      <c r="CF10742" s="1"/>
      <c r="CG10742" s="1"/>
      <c r="CH10742" s="1"/>
      <c r="CI10742" s="1"/>
      <c r="CJ10742" s="1"/>
      <c r="CK10742" s="1"/>
      <c r="CL10742" s="1"/>
      <c r="CM10742" s="1"/>
      <c r="CN10742" s="1"/>
      <c r="CO10742" s="1"/>
      <c r="CP10742" s="1"/>
      <c r="CQ10742" s="1"/>
      <c r="CR10742" s="1"/>
      <c r="CS10742" s="1"/>
      <c r="CT10742" s="1"/>
      <c r="CU10742" s="1"/>
      <c r="CV10742" s="1"/>
      <c r="CW10742" s="1"/>
      <c r="CX10742" s="1"/>
      <c r="CY10742" s="1"/>
      <c r="CZ10742" s="1"/>
      <c r="DA10742" s="1"/>
      <c r="DB10742" s="1"/>
      <c r="DC10742" s="1"/>
      <c r="DD10742" s="1"/>
      <c r="DE10742" s="1"/>
      <c r="DF10742" s="1"/>
      <c r="DG10742" s="1"/>
      <c r="DH10742" s="1"/>
      <c r="DI10742" s="1"/>
      <c r="DJ10742" s="1"/>
      <c r="DK10742" s="1"/>
      <c r="DL10742" s="1"/>
      <c r="DM10742" s="1"/>
      <c r="DN10742" s="1"/>
      <c r="DO10742" s="1"/>
    </row>
    <row r="10743" spans="1:119" s="2" customFormat="1">
      <c r="A10743" s="1"/>
      <c r="B10743" s="1"/>
      <c r="C10743" s="1"/>
      <c r="D10743" s="1"/>
      <c r="E10743" s="3"/>
      <c r="F10743" s="11"/>
      <c r="G10743" s="11"/>
      <c r="H10743" s="11"/>
      <c r="I10743" s="5"/>
      <c r="J10743" s="1"/>
      <c r="K10743" s="1"/>
      <c r="L10743" s="1"/>
      <c r="M10743" s="1"/>
      <c r="N10743" s="7"/>
      <c r="O10743" s="11"/>
      <c r="P10743" s="11"/>
      <c r="Q10743" s="11"/>
      <c r="R10743" s="8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  <c r="BR10743" s="1"/>
      <c r="BS10743" s="1"/>
      <c r="BT10743" s="1"/>
      <c r="BU10743" s="1"/>
      <c r="BV10743" s="1"/>
      <c r="BW10743" s="1"/>
      <c r="BX10743" s="1"/>
      <c r="BY10743" s="1"/>
      <c r="BZ10743" s="1"/>
      <c r="CA10743" s="1"/>
      <c r="CB10743" s="1"/>
      <c r="CC10743" s="1"/>
      <c r="CD10743" s="1"/>
      <c r="CE10743" s="1"/>
      <c r="CF10743" s="1"/>
      <c r="CG10743" s="1"/>
      <c r="CH10743" s="1"/>
      <c r="CI10743" s="1"/>
      <c r="CJ10743" s="1"/>
      <c r="CK10743" s="1"/>
      <c r="CL10743" s="1"/>
      <c r="CM10743" s="1"/>
      <c r="CN10743" s="1"/>
      <c r="CO10743" s="1"/>
      <c r="CP10743" s="1"/>
      <c r="CQ10743" s="1"/>
      <c r="CR10743" s="1"/>
      <c r="CS10743" s="1"/>
      <c r="CT10743" s="1"/>
      <c r="CU10743" s="1"/>
      <c r="CV10743" s="1"/>
      <c r="CW10743" s="1"/>
      <c r="CX10743" s="1"/>
      <c r="CY10743" s="1"/>
      <c r="CZ10743" s="1"/>
      <c r="DA10743" s="1"/>
      <c r="DB10743" s="1"/>
      <c r="DC10743" s="1"/>
      <c r="DD10743" s="1"/>
      <c r="DE10743" s="1"/>
      <c r="DF10743" s="1"/>
      <c r="DG10743" s="1"/>
      <c r="DH10743" s="1"/>
      <c r="DI10743" s="1"/>
      <c r="DJ10743" s="1"/>
      <c r="DK10743" s="1"/>
      <c r="DL10743" s="1"/>
      <c r="DM10743" s="1"/>
      <c r="DN10743" s="1"/>
      <c r="DO10743" s="1"/>
    </row>
    <row r="10744" spans="1:119" s="2" customFormat="1">
      <c r="A10744" s="1"/>
      <c r="B10744" s="1"/>
      <c r="C10744" s="1"/>
      <c r="D10744" s="1"/>
      <c r="E10744" s="3"/>
      <c r="F10744" s="11"/>
      <c r="G10744" s="11"/>
      <c r="H10744" s="11"/>
      <c r="I10744" s="5"/>
      <c r="J10744" s="1"/>
      <c r="K10744" s="1"/>
      <c r="L10744" s="1"/>
      <c r="M10744" s="1"/>
      <c r="N10744" s="7"/>
      <c r="O10744" s="11"/>
      <c r="P10744" s="11"/>
      <c r="Q10744" s="11"/>
      <c r="R10744" s="8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  <c r="BR10744" s="1"/>
      <c r="BS10744" s="1"/>
      <c r="BT10744" s="1"/>
      <c r="BU10744" s="1"/>
      <c r="BV10744" s="1"/>
      <c r="BW10744" s="1"/>
      <c r="BX10744" s="1"/>
      <c r="BY10744" s="1"/>
      <c r="BZ10744" s="1"/>
      <c r="CA10744" s="1"/>
      <c r="CB10744" s="1"/>
      <c r="CC10744" s="1"/>
      <c r="CD10744" s="1"/>
      <c r="CE10744" s="1"/>
      <c r="CF10744" s="1"/>
      <c r="CG10744" s="1"/>
      <c r="CH10744" s="1"/>
      <c r="CI10744" s="1"/>
      <c r="CJ10744" s="1"/>
      <c r="CK10744" s="1"/>
      <c r="CL10744" s="1"/>
      <c r="CM10744" s="1"/>
      <c r="CN10744" s="1"/>
      <c r="CO10744" s="1"/>
      <c r="CP10744" s="1"/>
      <c r="CQ10744" s="1"/>
      <c r="CR10744" s="1"/>
      <c r="CS10744" s="1"/>
      <c r="CT10744" s="1"/>
      <c r="CU10744" s="1"/>
      <c r="CV10744" s="1"/>
      <c r="CW10744" s="1"/>
      <c r="CX10744" s="1"/>
      <c r="CY10744" s="1"/>
      <c r="CZ10744" s="1"/>
      <c r="DA10744" s="1"/>
      <c r="DB10744" s="1"/>
      <c r="DC10744" s="1"/>
      <c r="DD10744" s="1"/>
      <c r="DE10744" s="1"/>
      <c r="DF10744" s="1"/>
      <c r="DG10744" s="1"/>
      <c r="DH10744" s="1"/>
      <c r="DI10744" s="1"/>
      <c r="DJ10744" s="1"/>
      <c r="DK10744" s="1"/>
      <c r="DL10744" s="1"/>
      <c r="DM10744" s="1"/>
      <c r="DN10744" s="1"/>
      <c r="DO10744" s="1"/>
    </row>
    <row r="10745" spans="1:119" s="2" customFormat="1">
      <c r="A10745" s="1"/>
      <c r="B10745" s="1"/>
      <c r="C10745" s="1"/>
      <c r="D10745" s="1"/>
      <c r="E10745" s="3"/>
      <c r="F10745" s="11"/>
      <c r="G10745" s="11"/>
      <c r="H10745" s="11"/>
      <c r="I10745" s="5"/>
      <c r="J10745" s="1"/>
      <c r="K10745" s="1"/>
      <c r="L10745" s="1"/>
      <c r="M10745" s="1"/>
      <c r="N10745" s="7"/>
      <c r="O10745" s="11"/>
      <c r="P10745" s="11"/>
      <c r="Q10745" s="11"/>
      <c r="R10745" s="8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  <c r="BR10745" s="1"/>
      <c r="BS10745" s="1"/>
      <c r="BT10745" s="1"/>
      <c r="BU10745" s="1"/>
      <c r="BV10745" s="1"/>
      <c r="BW10745" s="1"/>
      <c r="BX10745" s="1"/>
      <c r="BY10745" s="1"/>
      <c r="BZ10745" s="1"/>
      <c r="CA10745" s="1"/>
      <c r="CB10745" s="1"/>
      <c r="CC10745" s="1"/>
      <c r="CD10745" s="1"/>
      <c r="CE10745" s="1"/>
      <c r="CF10745" s="1"/>
      <c r="CG10745" s="1"/>
      <c r="CH10745" s="1"/>
      <c r="CI10745" s="1"/>
      <c r="CJ10745" s="1"/>
      <c r="CK10745" s="1"/>
      <c r="CL10745" s="1"/>
      <c r="CM10745" s="1"/>
      <c r="CN10745" s="1"/>
      <c r="CO10745" s="1"/>
      <c r="CP10745" s="1"/>
      <c r="CQ10745" s="1"/>
      <c r="CR10745" s="1"/>
      <c r="CS10745" s="1"/>
      <c r="CT10745" s="1"/>
      <c r="CU10745" s="1"/>
      <c r="CV10745" s="1"/>
      <c r="CW10745" s="1"/>
      <c r="CX10745" s="1"/>
      <c r="CY10745" s="1"/>
      <c r="CZ10745" s="1"/>
      <c r="DA10745" s="1"/>
      <c r="DB10745" s="1"/>
      <c r="DC10745" s="1"/>
      <c r="DD10745" s="1"/>
      <c r="DE10745" s="1"/>
      <c r="DF10745" s="1"/>
      <c r="DG10745" s="1"/>
      <c r="DH10745" s="1"/>
      <c r="DI10745" s="1"/>
      <c r="DJ10745" s="1"/>
      <c r="DK10745" s="1"/>
      <c r="DL10745" s="1"/>
      <c r="DM10745" s="1"/>
      <c r="DN10745" s="1"/>
      <c r="DO10745" s="1"/>
    </row>
    <row r="10746" spans="1:119" s="2" customFormat="1">
      <c r="A10746" s="1"/>
      <c r="B10746" s="1"/>
      <c r="C10746" s="1"/>
      <c r="D10746" s="1"/>
      <c r="E10746" s="3"/>
      <c r="F10746" s="11"/>
      <c r="G10746" s="11"/>
      <c r="H10746" s="11"/>
      <c r="I10746" s="5"/>
      <c r="J10746" s="1"/>
      <c r="K10746" s="1"/>
      <c r="L10746" s="1"/>
      <c r="M10746" s="1"/>
      <c r="N10746" s="7"/>
      <c r="O10746" s="11"/>
      <c r="P10746" s="11"/>
      <c r="Q10746" s="11"/>
      <c r="R10746" s="8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  <c r="BR10746" s="1"/>
      <c r="BS10746" s="1"/>
      <c r="BT10746" s="1"/>
      <c r="BU10746" s="1"/>
      <c r="BV10746" s="1"/>
      <c r="BW10746" s="1"/>
      <c r="BX10746" s="1"/>
      <c r="BY10746" s="1"/>
      <c r="BZ10746" s="1"/>
      <c r="CA10746" s="1"/>
      <c r="CB10746" s="1"/>
      <c r="CC10746" s="1"/>
      <c r="CD10746" s="1"/>
      <c r="CE10746" s="1"/>
      <c r="CF10746" s="1"/>
      <c r="CG10746" s="1"/>
      <c r="CH10746" s="1"/>
      <c r="CI10746" s="1"/>
      <c r="CJ10746" s="1"/>
      <c r="CK10746" s="1"/>
      <c r="CL10746" s="1"/>
      <c r="CM10746" s="1"/>
      <c r="CN10746" s="1"/>
      <c r="CO10746" s="1"/>
      <c r="CP10746" s="1"/>
      <c r="CQ10746" s="1"/>
      <c r="CR10746" s="1"/>
      <c r="CS10746" s="1"/>
      <c r="CT10746" s="1"/>
      <c r="CU10746" s="1"/>
      <c r="CV10746" s="1"/>
      <c r="CW10746" s="1"/>
      <c r="CX10746" s="1"/>
      <c r="CY10746" s="1"/>
      <c r="CZ10746" s="1"/>
      <c r="DA10746" s="1"/>
      <c r="DB10746" s="1"/>
      <c r="DC10746" s="1"/>
      <c r="DD10746" s="1"/>
      <c r="DE10746" s="1"/>
      <c r="DF10746" s="1"/>
      <c r="DG10746" s="1"/>
      <c r="DH10746" s="1"/>
      <c r="DI10746" s="1"/>
      <c r="DJ10746" s="1"/>
      <c r="DK10746" s="1"/>
      <c r="DL10746" s="1"/>
      <c r="DM10746" s="1"/>
      <c r="DN10746" s="1"/>
      <c r="DO10746" s="1"/>
    </row>
    <row r="10747" spans="1:119" s="2" customFormat="1">
      <c r="A10747" s="1"/>
      <c r="B10747" s="1"/>
      <c r="C10747" s="1"/>
      <c r="D10747" s="1"/>
      <c r="E10747" s="3"/>
      <c r="F10747" s="11"/>
      <c r="G10747" s="11"/>
      <c r="H10747" s="11"/>
      <c r="I10747" s="5"/>
      <c r="J10747" s="1"/>
      <c r="K10747" s="1"/>
      <c r="L10747" s="1"/>
      <c r="M10747" s="1"/>
      <c r="N10747" s="7"/>
      <c r="O10747" s="11"/>
      <c r="P10747" s="11"/>
      <c r="Q10747" s="11"/>
      <c r="R10747" s="8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  <c r="BR10747" s="1"/>
      <c r="BS10747" s="1"/>
      <c r="BT10747" s="1"/>
      <c r="BU10747" s="1"/>
      <c r="BV10747" s="1"/>
      <c r="BW10747" s="1"/>
      <c r="BX10747" s="1"/>
      <c r="BY10747" s="1"/>
      <c r="BZ10747" s="1"/>
      <c r="CA10747" s="1"/>
      <c r="CB10747" s="1"/>
      <c r="CC10747" s="1"/>
      <c r="CD10747" s="1"/>
      <c r="CE10747" s="1"/>
      <c r="CF10747" s="1"/>
      <c r="CG10747" s="1"/>
      <c r="CH10747" s="1"/>
      <c r="CI10747" s="1"/>
      <c r="CJ10747" s="1"/>
      <c r="CK10747" s="1"/>
      <c r="CL10747" s="1"/>
      <c r="CM10747" s="1"/>
      <c r="CN10747" s="1"/>
      <c r="CO10747" s="1"/>
      <c r="CP10747" s="1"/>
      <c r="CQ10747" s="1"/>
      <c r="CR10747" s="1"/>
      <c r="CS10747" s="1"/>
      <c r="CT10747" s="1"/>
      <c r="CU10747" s="1"/>
      <c r="CV10747" s="1"/>
      <c r="CW10747" s="1"/>
      <c r="CX10747" s="1"/>
      <c r="CY10747" s="1"/>
      <c r="CZ10747" s="1"/>
      <c r="DA10747" s="1"/>
      <c r="DB10747" s="1"/>
      <c r="DC10747" s="1"/>
      <c r="DD10747" s="1"/>
      <c r="DE10747" s="1"/>
      <c r="DF10747" s="1"/>
      <c r="DG10747" s="1"/>
      <c r="DH10747" s="1"/>
      <c r="DI10747" s="1"/>
      <c r="DJ10747" s="1"/>
      <c r="DK10747" s="1"/>
      <c r="DL10747" s="1"/>
      <c r="DM10747" s="1"/>
      <c r="DN10747" s="1"/>
      <c r="DO10747" s="1"/>
    </row>
    <row r="10748" spans="1:119" s="2" customFormat="1">
      <c r="A10748" s="1"/>
      <c r="B10748" s="1"/>
      <c r="C10748" s="1"/>
      <c r="D10748" s="1"/>
      <c r="E10748" s="3"/>
      <c r="F10748" s="11"/>
      <c r="G10748" s="11"/>
      <c r="H10748" s="11"/>
      <c r="I10748" s="5"/>
      <c r="J10748" s="1"/>
      <c r="K10748" s="1"/>
      <c r="L10748" s="1"/>
      <c r="M10748" s="1"/>
      <c r="N10748" s="7"/>
      <c r="O10748" s="11"/>
      <c r="P10748" s="11"/>
      <c r="Q10748" s="11"/>
      <c r="R10748" s="8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  <c r="BR10748" s="1"/>
      <c r="BS10748" s="1"/>
      <c r="BT10748" s="1"/>
      <c r="BU10748" s="1"/>
      <c r="BV10748" s="1"/>
      <c r="BW10748" s="1"/>
      <c r="BX10748" s="1"/>
      <c r="BY10748" s="1"/>
      <c r="BZ10748" s="1"/>
      <c r="CA10748" s="1"/>
      <c r="CB10748" s="1"/>
      <c r="CC10748" s="1"/>
      <c r="CD10748" s="1"/>
      <c r="CE10748" s="1"/>
      <c r="CF10748" s="1"/>
      <c r="CG10748" s="1"/>
      <c r="CH10748" s="1"/>
      <c r="CI10748" s="1"/>
      <c r="CJ10748" s="1"/>
      <c r="CK10748" s="1"/>
      <c r="CL10748" s="1"/>
      <c r="CM10748" s="1"/>
      <c r="CN10748" s="1"/>
      <c r="CO10748" s="1"/>
      <c r="CP10748" s="1"/>
      <c r="CQ10748" s="1"/>
      <c r="CR10748" s="1"/>
      <c r="CS10748" s="1"/>
      <c r="CT10748" s="1"/>
      <c r="CU10748" s="1"/>
      <c r="CV10748" s="1"/>
      <c r="CW10748" s="1"/>
      <c r="CX10748" s="1"/>
      <c r="CY10748" s="1"/>
      <c r="CZ10748" s="1"/>
      <c r="DA10748" s="1"/>
      <c r="DB10748" s="1"/>
      <c r="DC10748" s="1"/>
      <c r="DD10748" s="1"/>
      <c r="DE10748" s="1"/>
      <c r="DF10748" s="1"/>
      <c r="DG10748" s="1"/>
      <c r="DH10748" s="1"/>
      <c r="DI10748" s="1"/>
      <c r="DJ10748" s="1"/>
      <c r="DK10748" s="1"/>
      <c r="DL10748" s="1"/>
      <c r="DM10748" s="1"/>
      <c r="DN10748" s="1"/>
      <c r="DO10748" s="1"/>
    </row>
    <row r="10749" spans="1:119" s="2" customFormat="1">
      <c r="A10749" s="1"/>
      <c r="B10749" s="1"/>
      <c r="C10749" s="1"/>
      <c r="D10749" s="1"/>
      <c r="E10749" s="3"/>
      <c r="F10749" s="11"/>
      <c r="G10749" s="11"/>
      <c r="H10749" s="11"/>
      <c r="I10749" s="5"/>
      <c r="J10749" s="1"/>
      <c r="K10749" s="1"/>
      <c r="L10749" s="1"/>
      <c r="M10749" s="1"/>
      <c r="N10749" s="7"/>
      <c r="O10749" s="11"/>
      <c r="P10749" s="11"/>
      <c r="Q10749" s="11"/>
      <c r="R10749" s="8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  <c r="BR10749" s="1"/>
      <c r="BS10749" s="1"/>
      <c r="BT10749" s="1"/>
      <c r="BU10749" s="1"/>
      <c r="BV10749" s="1"/>
      <c r="BW10749" s="1"/>
      <c r="BX10749" s="1"/>
      <c r="BY10749" s="1"/>
      <c r="BZ10749" s="1"/>
      <c r="CA10749" s="1"/>
      <c r="CB10749" s="1"/>
      <c r="CC10749" s="1"/>
      <c r="CD10749" s="1"/>
      <c r="CE10749" s="1"/>
      <c r="CF10749" s="1"/>
      <c r="CG10749" s="1"/>
      <c r="CH10749" s="1"/>
      <c r="CI10749" s="1"/>
      <c r="CJ10749" s="1"/>
      <c r="CK10749" s="1"/>
      <c r="CL10749" s="1"/>
      <c r="CM10749" s="1"/>
      <c r="CN10749" s="1"/>
      <c r="CO10749" s="1"/>
      <c r="CP10749" s="1"/>
      <c r="CQ10749" s="1"/>
      <c r="CR10749" s="1"/>
      <c r="CS10749" s="1"/>
      <c r="CT10749" s="1"/>
      <c r="CU10749" s="1"/>
      <c r="CV10749" s="1"/>
      <c r="CW10749" s="1"/>
      <c r="CX10749" s="1"/>
      <c r="CY10749" s="1"/>
      <c r="CZ10749" s="1"/>
      <c r="DA10749" s="1"/>
      <c r="DB10749" s="1"/>
      <c r="DC10749" s="1"/>
      <c r="DD10749" s="1"/>
      <c r="DE10749" s="1"/>
      <c r="DF10749" s="1"/>
      <c r="DG10749" s="1"/>
      <c r="DH10749" s="1"/>
      <c r="DI10749" s="1"/>
      <c r="DJ10749" s="1"/>
      <c r="DK10749" s="1"/>
      <c r="DL10749" s="1"/>
      <c r="DM10749" s="1"/>
      <c r="DN10749" s="1"/>
      <c r="DO10749" s="1"/>
    </row>
    <row r="10750" spans="1:119" s="2" customFormat="1">
      <c r="A10750" s="1"/>
      <c r="B10750" s="1"/>
      <c r="C10750" s="1"/>
      <c r="D10750" s="1"/>
      <c r="E10750" s="3"/>
      <c r="F10750" s="11"/>
      <c r="G10750" s="11"/>
      <c r="H10750" s="11"/>
      <c r="I10750" s="5"/>
      <c r="J10750" s="1"/>
      <c r="K10750" s="1"/>
      <c r="L10750" s="1"/>
      <c r="M10750" s="1"/>
      <c r="N10750" s="7"/>
      <c r="O10750" s="11"/>
      <c r="P10750" s="11"/>
      <c r="Q10750" s="11"/>
      <c r="R10750" s="8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  <c r="BR10750" s="1"/>
      <c r="BS10750" s="1"/>
      <c r="BT10750" s="1"/>
      <c r="BU10750" s="1"/>
      <c r="BV10750" s="1"/>
      <c r="BW10750" s="1"/>
      <c r="BX10750" s="1"/>
      <c r="BY10750" s="1"/>
      <c r="BZ10750" s="1"/>
      <c r="CA10750" s="1"/>
      <c r="CB10750" s="1"/>
      <c r="CC10750" s="1"/>
      <c r="CD10750" s="1"/>
      <c r="CE10750" s="1"/>
      <c r="CF10750" s="1"/>
      <c r="CG10750" s="1"/>
      <c r="CH10750" s="1"/>
      <c r="CI10750" s="1"/>
      <c r="CJ10750" s="1"/>
      <c r="CK10750" s="1"/>
      <c r="CL10750" s="1"/>
      <c r="CM10750" s="1"/>
      <c r="CN10750" s="1"/>
      <c r="CO10750" s="1"/>
      <c r="CP10750" s="1"/>
      <c r="CQ10750" s="1"/>
      <c r="CR10750" s="1"/>
      <c r="CS10750" s="1"/>
      <c r="CT10750" s="1"/>
      <c r="CU10750" s="1"/>
      <c r="CV10750" s="1"/>
      <c r="CW10750" s="1"/>
      <c r="CX10750" s="1"/>
      <c r="CY10750" s="1"/>
      <c r="CZ10750" s="1"/>
      <c r="DA10750" s="1"/>
      <c r="DB10750" s="1"/>
      <c r="DC10750" s="1"/>
      <c r="DD10750" s="1"/>
      <c r="DE10750" s="1"/>
      <c r="DF10750" s="1"/>
      <c r="DG10750" s="1"/>
      <c r="DH10750" s="1"/>
      <c r="DI10750" s="1"/>
      <c r="DJ10750" s="1"/>
      <c r="DK10750" s="1"/>
      <c r="DL10750" s="1"/>
      <c r="DM10750" s="1"/>
      <c r="DN10750" s="1"/>
      <c r="DO10750" s="1"/>
    </row>
    <row r="10751" spans="1:119" s="2" customFormat="1">
      <c r="A10751" s="1"/>
      <c r="B10751" s="1"/>
      <c r="C10751" s="1"/>
      <c r="D10751" s="1"/>
      <c r="E10751" s="3"/>
      <c r="F10751" s="11"/>
      <c r="G10751" s="11"/>
      <c r="H10751" s="11"/>
      <c r="I10751" s="5"/>
      <c r="J10751" s="1"/>
      <c r="K10751" s="1"/>
      <c r="L10751" s="1"/>
      <c r="M10751" s="1"/>
      <c r="N10751" s="7"/>
      <c r="O10751" s="11"/>
      <c r="P10751" s="11"/>
      <c r="Q10751" s="11"/>
      <c r="R10751" s="8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  <c r="BR10751" s="1"/>
      <c r="BS10751" s="1"/>
      <c r="BT10751" s="1"/>
      <c r="BU10751" s="1"/>
      <c r="BV10751" s="1"/>
      <c r="BW10751" s="1"/>
      <c r="BX10751" s="1"/>
      <c r="BY10751" s="1"/>
      <c r="BZ10751" s="1"/>
      <c r="CA10751" s="1"/>
      <c r="CB10751" s="1"/>
      <c r="CC10751" s="1"/>
      <c r="CD10751" s="1"/>
      <c r="CE10751" s="1"/>
      <c r="CF10751" s="1"/>
      <c r="CG10751" s="1"/>
      <c r="CH10751" s="1"/>
      <c r="CI10751" s="1"/>
      <c r="CJ10751" s="1"/>
      <c r="CK10751" s="1"/>
      <c r="CL10751" s="1"/>
      <c r="CM10751" s="1"/>
      <c r="CN10751" s="1"/>
      <c r="CO10751" s="1"/>
      <c r="CP10751" s="1"/>
      <c r="CQ10751" s="1"/>
      <c r="CR10751" s="1"/>
      <c r="CS10751" s="1"/>
      <c r="CT10751" s="1"/>
      <c r="CU10751" s="1"/>
      <c r="CV10751" s="1"/>
      <c r="CW10751" s="1"/>
      <c r="CX10751" s="1"/>
      <c r="CY10751" s="1"/>
      <c r="CZ10751" s="1"/>
      <c r="DA10751" s="1"/>
      <c r="DB10751" s="1"/>
      <c r="DC10751" s="1"/>
      <c r="DD10751" s="1"/>
      <c r="DE10751" s="1"/>
      <c r="DF10751" s="1"/>
      <c r="DG10751" s="1"/>
      <c r="DH10751" s="1"/>
      <c r="DI10751" s="1"/>
      <c r="DJ10751" s="1"/>
      <c r="DK10751" s="1"/>
      <c r="DL10751" s="1"/>
      <c r="DM10751" s="1"/>
      <c r="DN10751" s="1"/>
      <c r="DO10751" s="1"/>
    </row>
    <row r="10752" spans="1:119" s="2" customFormat="1">
      <c r="A10752" s="1"/>
      <c r="B10752" s="1"/>
      <c r="C10752" s="1"/>
      <c r="D10752" s="1"/>
      <c r="E10752" s="3"/>
      <c r="F10752" s="11"/>
      <c r="G10752" s="11"/>
      <c r="H10752" s="11"/>
      <c r="I10752" s="5"/>
      <c r="J10752" s="1"/>
      <c r="K10752" s="1"/>
      <c r="L10752" s="1"/>
      <c r="M10752" s="1"/>
      <c r="N10752" s="7"/>
      <c r="O10752" s="11"/>
      <c r="P10752" s="11"/>
      <c r="Q10752" s="11"/>
      <c r="R10752" s="8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  <c r="BR10752" s="1"/>
      <c r="BS10752" s="1"/>
      <c r="BT10752" s="1"/>
      <c r="BU10752" s="1"/>
      <c r="BV10752" s="1"/>
      <c r="BW10752" s="1"/>
      <c r="BX10752" s="1"/>
      <c r="BY10752" s="1"/>
      <c r="BZ10752" s="1"/>
      <c r="CA10752" s="1"/>
      <c r="CB10752" s="1"/>
      <c r="CC10752" s="1"/>
      <c r="CD10752" s="1"/>
      <c r="CE10752" s="1"/>
      <c r="CF10752" s="1"/>
      <c r="CG10752" s="1"/>
      <c r="CH10752" s="1"/>
      <c r="CI10752" s="1"/>
      <c r="CJ10752" s="1"/>
      <c r="CK10752" s="1"/>
      <c r="CL10752" s="1"/>
      <c r="CM10752" s="1"/>
      <c r="CN10752" s="1"/>
      <c r="CO10752" s="1"/>
      <c r="CP10752" s="1"/>
      <c r="CQ10752" s="1"/>
      <c r="CR10752" s="1"/>
      <c r="CS10752" s="1"/>
      <c r="CT10752" s="1"/>
      <c r="CU10752" s="1"/>
      <c r="CV10752" s="1"/>
      <c r="CW10752" s="1"/>
      <c r="CX10752" s="1"/>
      <c r="CY10752" s="1"/>
      <c r="CZ10752" s="1"/>
      <c r="DA10752" s="1"/>
      <c r="DB10752" s="1"/>
      <c r="DC10752" s="1"/>
      <c r="DD10752" s="1"/>
      <c r="DE10752" s="1"/>
      <c r="DF10752" s="1"/>
      <c r="DG10752" s="1"/>
      <c r="DH10752" s="1"/>
      <c r="DI10752" s="1"/>
      <c r="DJ10752" s="1"/>
      <c r="DK10752" s="1"/>
      <c r="DL10752" s="1"/>
      <c r="DM10752" s="1"/>
      <c r="DN10752" s="1"/>
      <c r="DO10752" s="1"/>
    </row>
    <row r="10753" spans="1:119" s="2" customFormat="1">
      <c r="A10753" s="1"/>
      <c r="B10753" s="1"/>
      <c r="C10753" s="1"/>
      <c r="D10753" s="1"/>
      <c r="E10753" s="3"/>
      <c r="F10753" s="11"/>
      <c r="G10753" s="11"/>
      <c r="H10753" s="11"/>
      <c r="I10753" s="5"/>
      <c r="J10753" s="1"/>
      <c r="K10753" s="1"/>
      <c r="L10753" s="1"/>
      <c r="M10753" s="1"/>
      <c r="N10753" s="7"/>
      <c r="O10753" s="11"/>
      <c r="P10753" s="11"/>
      <c r="Q10753" s="11"/>
      <c r="R10753" s="8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  <c r="BR10753" s="1"/>
      <c r="BS10753" s="1"/>
      <c r="BT10753" s="1"/>
      <c r="BU10753" s="1"/>
      <c r="BV10753" s="1"/>
      <c r="BW10753" s="1"/>
      <c r="BX10753" s="1"/>
      <c r="BY10753" s="1"/>
      <c r="BZ10753" s="1"/>
      <c r="CA10753" s="1"/>
      <c r="CB10753" s="1"/>
      <c r="CC10753" s="1"/>
      <c r="CD10753" s="1"/>
      <c r="CE10753" s="1"/>
      <c r="CF10753" s="1"/>
      <c r="CG10753" s="1"/>
      <c r="CH10753" s="1"/>
      <c r="CI10753" s="1"/>
      <c r="CJ10753" s="1"/>
      <c r="CK10753" s="1"/>
      <c r="CL10753" s="1"/>
      <c r="CM10753" s="1"/>
      <c r="CN10753" s="1"/>
      <c r="CO10753" s="1"/>
      <c r="CP10753" s="1"/>
      <c r="CQ10753" s="1"/>
      <c r="CR10753" s="1"/>
      <c r="CS10753" s="1"/>
      <c r="CT10753" s="1"/>
      <c r="CU10753" s="1"/>
      <c r="CV10753" s="1"/>
      <c r="CW10753" s="1"/>
      <c r="CX10753" s="1"/>
      <c r="CY10753" s="1"/>
      <c r="CZ10753" s="1"/>
      <c r="DA10753" s="1"/>
      <c r="DB10753" s="1"/>
      <c r="DC10753" s="1"/>
      <c r="DD10753" s="1"/>
      <c r="DE10753" s="1"/>
      <c r="DF10753" s="1"/>
      <c r="DG10753" s="1"/>
      <c r="DH10753" s="1"/>
      <c r="DI10753" s="1"/>
      <c r="DJ10753" s="1"/>
      <c r="DK10753" s="1"/>
      <c r="DL10753" s="1"/>
      <c r="DM10753" s="1"/>
      <c r="DN10753" s="1"/>
      <c r="DO10753" s="1"/>
    </row>
    <row r="10754" spans="1:119" s="2" customFormat="1">
      <c r="A10754" s="1"/>
      <c r="B10754" s="1"/>
      <c r="C10754" s="1"/>
      <c r="D10754" s="1"/>
      <c r="E10754" s="3"/>
      <c r="F10754" s="11"/>
      <c r="G10754" s="11"/>
      <c r="H10754" s="11"/>
      <c r="I10754" s="5"/>
      <c r="J10754" s="1"/>
      <c r="K10754" s="1"/>
      <c r="L10754" s="1"/>
      <c r="M10754" s="1"/>
      <c r="N10754" s="7"/>
      <c r="O10754" s="11"/>
      <c r="P10754" s="11"/>
      <c r="Q10754" s="11"/>
      <c r="R10754" s="8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  <c r="BR10754" s="1"/>
      <c r="BS10754" s="1"/>
      <c r="BT10754" s="1"/>
      <c r="BU10754" s="1"/>
      <c r="BV10754" s="1"/>
      <c r="BW10754" s="1"/>
      <c r="BX10754" s="1"/>
      <c r="BY10754" s="1"/>
      <c r="BZ10754" s="1"/>
      <c r="CA10754" s="1"/>
      <c r="CB10754" s="1"/>
      <c r="CC10754" s="1"/>
      <c r="CD10754" s="1"/>
      <c r="CE10754" s="1"/>
      <c r="CF10754" s="1"/>
      <c r="CG10754" s="1"/>
      <c r="CH10754" s="1"/>
      <c r="CI10754" s="1"/>
      <c r="CJ10754" s="1"/>
      <c r="CK10754" s="1"/>
      <c r="CL10754" s="1"/>
      <c r="CM10754" s="1"/>
      <c r="CN10754" s="1"/>
      <c r="CO10754" s="1"/>
      <c r="CP10754" s="1"/>
      <c r="CQ10754" s="1"/>
      <c r="CR10754" s="1"/>
      <c r="CS10754" s="1"/>
      <c r="CT10754" s="1"/>
      <c r="CU10754" s="1"/>
      <c r="CV10754" s="1"/>
      <c r="CW10754" s="1"/>
      <c r="CX10754" s="1"/>
      <c r="CY10754" s="1"/>
      <c r="CZ10754" s="1"/>
      <c r="DA10754" s="1"/>
      <c r="DB10754" s="1"/>
      <c r="DC10754" s="1"/>
      <c r="DD10754" s="1"/>
      <c r="DE10754" s="1"/>
      <c r="DF10754" s="1"/>
      <c r="DG10754" s="1"/>
      <c r="DH10754" s="1"/>
      <c r="DI10754" s="1"/>
      <c r="DJ10754" s="1"/>
      <c r="DK10754" s="1"/>
      <c r="DL10754" s="1"/>
      <c r="DM10754" s="1"/>
      <c r="DN10754" s="1"/>
      <c r="DO10754" s="1"/>
    </row>
    <row r="10755" spans="1:119" s="2" customFormat="1">
      <c r="A10755" s="1"/>
      <c r="B10755" s="1"/>
      <c r="C10755" s="1"/>
      <c r="D10755" s="1"/>
      <c r="E10755" s="3"/>
      <c r="F10755" s="11"/>
      <c r="G10755" s="11"/>
      <c r="H10755" s="11"/>
      <c r="I10755" s="5"/>
      <c r="J10755" s="1"/>
      <c r="K10755" s="1"/>
      <c r="L10755" s="1"/>
      <c r="M10755" s="1"/>
      <c r="N10755" s="7"/>
      <c r="O10755" s="11"/>
      <c r="P10755" s="11"/>
      <c r="Q10755" s="11"/>
      <c r="R10755" s="8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  <c r="BR10755" s="1"/>
      <c r="BS10755" s="1"/>
      <c r="BT10755" s="1"/>
      <c r="BU10755" s="1"/>
      <c r="BV10755" s="1"/>
      <c r="BW10755" s="1"/>
      <c r="BX10755" s="1"/>
      <c r="BY10755" s="1"/>
      <c r="BZ10755" s="1"/>
      <c r="CA10755" s="1"/>
      <c r="CB10755" s="1"/>
      <c r="CC10755" s="1"/>
      <c r="CD10755" s="1"/>
      <c r="CE10755" s="1"/>
      <c r="CF10755" s="1"/>
      <c r="CG10755" s="1"/>
      <c r="CH10755" s="1"/>
      <c r="CI10755" s="1"/>
      <c r="CJ10755" s="1"/>
      <c r="CK10755" s="1"/>
      <c r="CL10755" s="1"/>
      <c r="CM10755" s="1"/>
      <c r="CN10755" s="1"/>
      <c r="CO10755" s="1"/>
      <c r="CP10755" s="1"/>
      <c r="CQ10755" s="1"/>
      <c r="CR10755" s="1"/>
      <c r="CS10755" s="1"/>
      <c r="CT10755" s="1"/>
      <c r="CU10755" s="1"/>
      <c r="CV10755" s="1"/>
      <c r="CW10755" s="1"/>
      <c r="CX10755" s="1"/>
      <c r="CY10755" s="1"/>
      <c r="CZ10755" s="1"/>
      <c r="DA10755" s="1"/>
      <c r="DB10755" s="1"/>
      <c r="DC10755" s="1"/>
      <c r="DD10755" s="1"/>
      <c r="DE10755" s="1"/>
      <c r="DF10755" s="1"/>
      <c r="DG10755" s="1"/>
      <c r="DH10755" s="1"/>
      <c r="DI10755" s="1"/>
      <c r="DJ10755" s="1"/>
      <c r="DK10755" s="1"/>
      <c r="DL10755" s="1"/>
      <c r="DM10755" s="1"/>
      <c r="DN10755" s="1"/>
      <c r="DO10755" s="1"/>
    </row>
    <row r="10756" spans="1:119" s="2" customFormat="1">
      <c r="A10756" s="1"/>
      <c r="B10756" s="1"/>
      <c r="C10756" s="1"/>
      <c r="D10756" s="1"/>
      <c r="E10756" s="3"/>
      <c r="F10756" s="11"/>
      <c r="G10756" s="11"/>
      <c r="H10756" s="11"/>
      <c r="I10756" s="5"/>
      <c r="J10756" s="1"/>
      <c r="K10756" s="1"/>
      <c r="L10756" s="1"/>
      <c r="M10756" s="1"/>
      <c r="N10756" s="7"/>
      <c r="O10756" s="11"/>
      <c r="P10756" s="11"/>
      <c r="Q10756" s="11"/>
      <c r="R10756" s="8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  <c r="BR10756" s="1"/>
      <c r="BS10756" s="1"/>
      <c r="BT10756" s="1"/>
      <c r="BU10756" s="1"/>
      <c r="BV10756" s="1"/>
      <c r="BW10756" s="1"/>
      <c r="BX10756" s="1"/>
      <c r="BY10756" s="1"/>
      <c r="BZ10756" s="1"/>
      <c r="CA10756" s="1"/>
      <c r="CB10756" s="1"/>
      <c r="CC10756" s="1"/>
      <c r="CD10756" s="1"/>
      <c r="CE10756" s="1"/>
      <c r="CF10756" s="1"/>
      <c r="CG10756" s="1"/>
      <c r="CH10756" s="1"/>
      <c r="CI10756" s="1"/>
      <c r="CJ10756" s="1"/>
      <c r="CK10756" s="1"/>
      <c r="CL10756" s="1"/>
      <c r="CM10756" s="1"/>
      <c r="CN10756" s="1"/>
      <c r="CO10756" s="1"/>
      <c r="CP10756" s="1"/>
      <c r="CQ10756" s="1"/>
      <c r="CR10756" s="1"/>
      <c r="CS10756" s="1"/>
      <c r="CT10756" s="1"/>
      <c r="CU10756" s="1"/>
      <c r="CV10756" s="1"/>
      <c r="CW10756" s="1"/>
      <c r="CX10756" s="1"/>
      <c r="CY10756" s="1"/>
      <c r="CZ10756" s="1"/>
      <c r="DA10756" s="1"/>
      <c r="DB10756" s="1"/>
      <c r="DC10756" s="1"/>
      <c r="DD10756" s="1"/>
      <c r="DE10756" s="1"/>
      <c r="DF10756" s="1"/>
      <c r="DG10756" s="1"/>
      <c r="DH10756" s="1"/>
      <c r="DI10756" s="1"/>
      <c r="DJ10756" s="1"/>
      <c r="DK10756" s="1"/>
      <c r="DL10756" s="1"/>
      <c r="DM10756" s="1"/>
      <c r="DN10756" s="1"/>
      <c r="DO10756" s="1"/>
    </row>
    <row r="10757" spans="1:119" s="2" customFormat="1">
      <c r="A10757" s="1"/>
      <c r="B10757" s="1"/>
      <c r="C10757" s="1"/>
      <c r="D10757" s="1"/>
      <c r="E10757" s="3"/>
      <c r="F10757" s="11"/>
      <c r="G10757" s="11"/>
      <c r="H10757" s="11"/>
      <c r="I10757" s="5"/>
      <c r="J10757" s="1"/>
      <c r="K10757" s="1"/>
      <c r="L10757" s="1"/>
      <c r="M10757" s="1"/>
      <c r="N10757" s="7"/>
      <c r="O10757" s="11"/>
      <c r="P10757" s="11"/>
      <c r="Q10757" s="11"/>
      <c r="R10757" s="8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  <c r="BR10757" s="1"/>
      <c r="BS10757" s="1"/>
      <c r="BT10757" s="1"/>
      <c r="BU10757" s="1"/>
      <c r="BV10757" s="1"/>
      <c r="BW10757" s="1"/>
      <c r="BX10757" s="1"/>
      <c r="BY10757" s="1"/>
      <c r="BZ10757" s="1"/>
      <c r="CA10757" s="1"/>
      <c r="CB10757" s="1"/>
      <c r="CC10757" s="1"/>
      <c r="CD10757" s="1"/>
      <c r="CE10757" s="1"/>
      <c r="CF10757" s="1"/>
      <c r="CG10757" s="1"/>
      <c r="CH10757" s="1"/>
      <c r="CI10757" s="1"/>
      <c r="CJ10757" s="1"/>
      <c r="CK10757" s="1"/>
      <c r="CL10757" s="1"/>
      <c r="CM10757" s="1"/>
      <c r="CN10757" s="1"/>
      <c r="CO10757" s="1"/>
      <c r="CP10757" s="1"/>
      <c r="CQ10757" s="1"/>
      <c r="CR10757" s="1"/>
      <c r="CS10757" s="1"/>
      <c r="CT10757" s="1"/>
      <c r="CU10757" s="1"/>
      <c r="CV10757" s="1"/>
      <c r="CW10757" s="1"/>
      <c r="CX10757" s="1"/>
      <c r="CY10757" s="1"/>
      <c r="CZ10757" s="1"/>
      <c r="DA10757" s="1"/>
      <c r="DB10757" s="1"/>
      <c r="DC10757" s="1"/>
      <c r="DD10757" s="1"/>
      <c r="DE10757" s="1"/>
      <c r="DF10757" s="1"/>
      <c r="DG10757" s="1"/>
      <c r="DH10757" s="1"/>
      <c r="DI10757" s="1"/>
      <c r="DJ10757" s="1"/>
      <c r="DK10757" s="1"/>
      <c r="DL10757" s="1"/>
      <c r="DM10757" s="1"/>
      <c r="DN10757" s="1"/>
      <c r="DO10757" s="1"/>
    </row>
    <row r="10758" spans="1:119" s="2" customFormat="1">
      <c r="A10758" s="1"/>
      <c r="B10758" s="1"/>
      <c r="C10758" s="1"/>
      <c r="D10758" s="1"/>
      <c r="E10758" s="3"/>
      <c r="F10758" s="11"/>
      <c r="G10758" s="11"/>
      <c r="H10758" s="11"/>
      <c r="I10758" s="5"/>
      <c r="J10758" s="1"/>
      <c r="K10758" s="1"/>
      <c r="L10758" s="1"/>
      <c r="M10758" s="1"/>
      <c r="N10758" s="7"/>
      <c r="O10758" s="11"/>
      <c r="P10758" s="11"/>
      <c r="Q10758" s="11"/>
      <c r="R10758" s="8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  <c r="BR10758" s="1"/>
      <c r="BS10758" s="1"/>
      <c r="BT10758" s="1"/>
      <c r="BU10758" s="1"/>
      <c r="BV10758" s="1"/>
      <c r="BW10758" s="1"/>
      <c r="BX10758" s="1"/>
      <c r="BY10758" s="1"/>
      <c r="BZ10758" s="1"/>
      <c r="CA10758" s="1"/>
      <c r="CB10758" s="1"/>
      <c r="CC10758" s="1"/>
      <c r="CD10758" s="1"/>
      <c r="CE10758" s="1"/>
      <c r="CF10758" s="1"/>
      <c r="CG10758" s="1"/>
      <c r="CH10758" s="1"/>
      <c r="CI10758" s="1"/>
      <c r="CJ10758" s="1"/>
      <c r="CK10758" s="1"/>
      <c r="CL10758" s="1"/>
      <c r="CM10758" s="1"/>
      <c r="CN10758" s="1"/>
      <c r="CO10758" s="1"/>
      <c r="CP10758" s="1"/>
      <c r="CQ10758" s="1"/>
      <c r="CR10758" s="1"/>
      <c r="CS10758" s="1"/>
      <c r="CT10758" s="1"/>
      <c r="CU10758" s="1"/>
      <c r="CV10758" s="1"/>
      <c r="CW10758" s="1"/>
      <c r="CX10758" s="1"/>
      <c r="CY10758" s="1"/>
      <c r="CZ10758" s="1"/>
      <c r="DA10758" s="1"/>
      <c r="DB10758" s="1"/>
      <c r="DC10758" s="1"/>
      <c r="DD10758" s="1"/>
      <c r="DE10758" s="1"/>
      <c r="DF10758" s="1"/>
      <c r="DG10758" s="1"/>
      <c r="DH10758" s="1"/>
      <c r="DI10758" s="1"/>
      <c r="DJ10758" s="1"/>
      <c r="DK10758" s="1"/>
      <c r="DL10758" s="1"/>
      <c r="DM10758" s="1"/>
      <c r="DN10758" s="1"/>
      <c r="DO10758" s="1"/>
    </row>
    <row r="10759" spans="1:119" s="2" customFormat="1">
      <c r="A10759" s="1"/>
      <c r="B10759" s="1"/>
      <c r="C10759" s="1"/>
      <c r="D10759" s="1"/>
      <c r="E10759" s="3"/>
      <c r="F10759" s="11"/>
      <c r="G10759" s="11"/>
      <c r="H10759" s="11"/>
      <c r="I10759" s="5"/>
      <c r="J10759" s="1"/>
      <c r="K10759" s="1"/>
      <c r="L10759" s="1"/>
      <c r="M10759" s="1"/>
      <c r="N10759" s="7"/>
      <c r="O10759" s="11"/>
      <c r="P10759" s="11"/>
      <c r="Q10759" s="11"/>
      <c r="R10759" s="8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  <c r="BR10759" s="1"/>
      <c r="BS10759" s="1"/>
      <c r="BT10759" s="1"/>
      <c r="BU10759" s="1"/>
      <c r="BV10759" s="1"/>
      <c r="BW10759" s="1"/>
      <c r="BX10759" s="1"/>
      <c r="BY10759" s="1"/>
      <c r="BZ10759" s="1"/>
      <c r="CA10759" s="1"/>
      <c r="CB10759" s="1"/>
      <c r="CC10759" s="1"/>
      <c r="CD10759" s="1"/>
      <c r="CE10759" s="1"/>
      <c r="CF10759" s="1"/>
      <c r="CG10759" s="1"/>
      <c r="CH10759" s="1"/>
      <c r="CI10759" s="1"/>
      <c r="CJ10759" s="1"/>
      <c r="CK10759" s="1"/>
      <c r="CL10759" s="1"/>
      <c r="CM10759" s="1"/>
      <c r="CN10759" s="1"/>
      <c r="CO10759" s="1"/>
      <c r="CP10759" s="1"/>
      <c r="CQ10759" s="1"/>
      <c r="CR10759" s="1"/>
      <c r="CS10759" s="1"/>
      <c r="CT10759" s="1"/>
      <c r="CU10759" s="1"/>
      <c r="CV10759" s="1"/>
      <c r="CW10759" s="1"/>
      <c r="CX10759" s="1"/>
      <c r="CY10759" s="1"/>
      <c r="CZ10759" s="1"/>
      <c r="DA10759" s="1"/>
      <c r="DB10759" s="1"/>
      <c r="DC10759" s="1"/>
      <c r="DD10759" s="1"/>
      <c r="DE10759" s="1"/>
      <c r="DF10759" s="1"/>
      <c r="DG10759" s="1"/>
      <c r="DH10759" s="1"/>
      <c r="DI10759" s="1"/>
      <c r="DJ10759" s="1"/>
      <c r="DK10759" s="1"/>
      <c r="DL10759" s="1"/>
      <c r="DM10759" s="1"/>
      <c r="DN10759" s="1"/>
      <c r="DO10759" s="1"/>
    </row>
    <row r="10760" spans="1:119" s="2" customFormat="1">
      <c r="A10760" s="1"/>
      <c r="B10760" s="1"/>
      <c r="C10760" s="1"/>
      <c r="D10760" s="1"/>
      <c r="E10760" s="3"/>
      <c r="F10760" s="11"/>
      <c r="G10760" s="11"/>
      <c r="H10760" s="11"/>
      <c r="I10760" s="5"/>
      <c r="J10760" s="1"/>
      <c r="K10760" s="1"/>
      <c r="L10760" s="1"/>
      <c r="M10760" s="1"/>
      <c r="N10760" s="7"/>
      <c r="O10760" s="11"/>
      <c r="P10760" s="11"/>
      <c r="Q10760" s="11"/>
      <c r="R10760" s="8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  <c r="BR10760" s="1"/>
      <c r="BS10760" s="1"/>
      <c r="BT10760" s="1"/>
      <c r="BU10760" s="1"/>
      <c r="BV10760" s="1"/>
      <c r="BW10760" s="1"/>
      <c r="BX10760" s="1"/>
      <c r="BY10760" s="1"/>
      <c r="BZ10760" s="1"/>
      <c r="CA10760" s="1"/>
      <c r="CB10760" s="1"/>
      <c r="CC10760" s="1"/>
      <c r="CD10760" s="1"/>
      <c r="CE10760" s="1"/>
      <c r="CF10760" s="1"/>
      <c r="CG10760" s="1"/>
      <c r="CH10760" s="1"/>
      <c r="CI10760" s="1"/>
      <c r="CJ10760" s="1"/>
      <c r="CK10760" s="1"/>
      <c r="CL10760" s="1"/>
      <c r="CM10760" s="1"/>
      <c r="CN10760" s="1"/>
      <c r="CO10760" s="1"/>
      <c r="CP10760" s="1"/>
      <c r="CQ10760" s="1"/>
      <c r="CR10760" s="1"/>
      <c r="CS10760" s="1"/>
      <c r="CT10760" s="1"/>
      <c r="CU10760" s="1"/>
      <c r="CV10760" s="1"/>
      <c r="CW10760" s="1"/>
      <c r="CX10760" s="1"/>
      <c r="CY10760" s="1"/>
      <c r="CZ10760" s="1"/>
      <c r="DA10760" s="1"/>
      <c r="DB10760" s="1"/>
      <c r="DC10760" s="1"/>
      <c r="DD10760" s="1"/>
      <c r="DE10760" s="1"/>
      <c r="DF10760" s="1"/>
      <c r="DG10760" s="1"/>
      <c r="DH10760" s="1"/>
      <c r="DI10760" s="1"/>
      <c r="DJ10760" s="1"/>
      <c r="DK10760" s="1"/>
      <c r="DL10760" s="1"/>
      <c r="DM10760" s="1"/>
      <c r="DN10760" s="1"/>
      <c r="DO10760" s="1"/>
    </row>
    <row r="10761" spans="1:119" s="2" customFormat="1">
      <c r="A10761" s="1"/>
      <c r="B10761" s="1"/>
      <c r="C10761" s="1"/>
      <c r="D10761" s="1"/>
      <c r="E10761" s="3"/>
      <c r="F10761" s="11"/>
      <c r="G10761" s="11"/>
      <c r="H10761" s="11"/>
      <c r="I10761" s="5"/>
      <c r="J10761" s="1"/>
      <c r="K10761" s="1"/>
      <c r="L10761" s="1"/>
      <c r="M10761" s="1"/>
      <c r="N10761" s="7"/>
      <c r="O10761" s="11"/>
      <c r="P10761" s="11"/>
      <c r="Q10761" s="11"/>
      <c r="R10761" s="8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  <c r="BR10761" s="1"/>
      <c r="BS10761" s="1"/>
      <c r="BT10761" s="1"/>
      <c r="BU10761" s="1"/>
      <c r="BV10761" s="1"/>
      <c r="BW10761" s="1"/>
      <c r="BX10761" s="1"/>
      <c r="BY10761" s="1"/>
      <c r="BZ10761" s="1"/>
      <c r="CA10761" s="1"/>
      <c r="CB10761" s="1"/>
      <c r="CC10761" s="1"/>
      <c r="CD10761" s="1"/>
      <c r="CE10761" s="1"/>
      <c r="CF10761" s="1"/>
      <c r="CG10761" s="1"/>
      <c r="CH10761" s="1"/>
      <c r="CI10761" s="1"/>
      <c r="CJ10761" s="1"/>
      <c r="CK10761" s="1"/>
      <c r="CL10761" s="1"/>
      <c r="CM10761" s="1"/>
      <c r="CN10761" s="1"/>
      <c r="CO10761" s="1"/>
      <c r="CP10761" s="1"/>
      <c r="CQ10761" s="1"/>
      <c r="CR10761" s="1"/>
      <c r="CS10761" s="1"/>
      <c r="CT10761" s="1"/>
      <c r="CU10761" s="1"/>
      <c r="CV10761" s="1"/>
      <c r="CW10761" s="1"/>
      <c r="CX10761" s="1"/>
      <c r="CY10761" s="1"/>
      <c r="CZ10761" s="1"/>
      <c r="DA10761" s="1"/>
      <c r="DB10761" s="1"/>
      <c r="DC10761" s="1"/>
      <c r="DD10761" s="1"/>
      <c r="DE10761" s="1"/>
      <c r="DF10761" s="1"/>
      <c r="DG10761" s="1"/>
      <c r="DH10761" s="1"/>
      <c r="DI10761" s="1"/>
      <c r="DJ10761" s="1"/>
      <c r="DK10761" s="1"/>
      <c r="DL10761" s="1"/>
      <c r="DM10761" s="1"/>
      <c r="DN10761" s="1"/>
      <c r="DO10761" s="1"/>
    </row>
    <row r="10762" spans="1:119" s="2" customFormat="1">
      <c r="A10762" s="1"/>
      <c r="B10762" s="1"/>
      <c r="C10762" s="1"/>
      <c r="D10762" s="1"/>
      <c r="E10762" s="3"/>
      <c r="F10762" s="11"/>
      <c r="G10762" s="11"/>
      <c r="H10762" s="11"/>
      <c r="I10762" s="5"/>
      <c r="J10762" s="1"/>
      <c r="K10762" s="1"/>
      <c r="L10762" s="1"/>
      <c r="M10762" s="1"/>
      <c r="N10762" s="7"/>
      <c r="O10762" s="11"/>
      <c r="P10762" s="11"/>
      <c r="Q10762" s="11"/>
      <c r="R10762" s="8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  <c r="BR10762" s="1"/>
      <c r="BS10762" s="1"/>
      <c r="BT10762" s="1"/>
      <c r="BU10762" s="1"/>
      <c r="BV10762" s="1"/>
      <c r="BW10762" s="1"/>
      <c r="BX10762" s="1"/>
      <c r="BY10762" s="1"/>
      <c r="BZ10762" s="1"/>
      <c r="CA10762" s="1"/>
      <c r="CB10762" s="1"/>
      <c r="CC10762" s="1"/>
      <c r="CD10762" s="1"/>
      <c r="CE10762" s="1"/>
      <c r="CF10762" s="1"/>
      <c r="CG10762" s="1"/>
      <c r="CH10762" s="1"/>
      <c r="CI10762" s="1"/>
      <c r="CJ10762" s="1"/>
      <c r="CK10762" s="1"/>
      <c r="CL10762" s="1"/>
      <c r="CM10762" s="1"/>
      <c r="CN10762" s="1"/>
      <c r="CO10762" s="1"/>
      <c r="CP10762" s="1"/>
      <c r="CQ10762" s="1"/>
      <c r="CR10762" s="1"/>
      <c r="CS10762" s="1"/>
      <c r="CT10762" s="1"/>
      <c r="CU10762" s="1"/>
      <c r="CV10762" s="1"/>
      <c r="CW10762" s="1"/>
      <c r="CX10762" s="1"/>
      <c r="CY10762" s="1"/>
      <c r="CZ10762" s="1"/>
      <c r="DA10762" s="1"/>
      <c r="DB10762" s="1"/>
      <c r="DC10762" s="1"/>
      <c r="DD10762" s="1"/>
      <c r="DE10762" s="1"/>
      <c r="DF10762" s="1"/>
      <c r="DG10762" s="1"/>
      <c r="DH10762" s="1"/>
      <c r="DI10762" s="1"/>
      <c r="DJ10762" s="1"/>
      <c r="DK10762" s="1"/>
      <c r="DL10762" s="1"/>
      <c r="DM10762" s="1"/>
      <c r="DN10762" s="1"/>
      <c r="DO10762" s="1"/>
    </row>
    <row r="10763" spans="1:119" s="2" customFormat="1">
      <c r="A10763" s="1"/>
      <c r="B10763" s="1"/>
      <c r="C10763" s="1"/>
      <c r="D10763" s="1"/>
      <c r="E10763" s="3"/>
      <c r="F10763" s="11"/>
      <c r="G10763" s="11"/>
      <c r="H10763" s="11"/>
      <c r="I10763" s="5"/>
      <c r="J10763" s="1"/>
      <c r="K10763" s="1"/>
      <c r="L10763" s="1"/>
      <c r="M10763" s="1"/>
      <c r="N10763" s="7"/>
      <c r="O10763" s="11"/>
      <c r="P10763" s="11"/>
      <c r="Q10763" s="11"/>
      <c r="R10763" s="8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  <c r="BR10763" s="1"/>
      <c r="BS10763" s="1"/>
      <c r="BT10763" s="1"/>
      <c r="BU10763" s="1"/>
      <c r="BV10763" s="1"/>
      <c r="BW10763" s="1"/>
      <c r="BX10763" s="1"/>
      <c r="BY10763" s="1"/>
      <c r="BZ10763" s="1"/>
      <c r="CA10763" s="1"/>
      <c r="CB10763" s="1"/>
      <c r="CC10763" s="1"/>
      <c r="CD10763" s="1"/>
      <c r="CE10763" s="1"/>
      <c r="CF10763" s="1"/>
      <c r="CG10763" s="1"/>
      <c r="CH10763" s="1"/>
      <c r="CI10763" s="1"/>
      <c r="CJ10763" s="1"/>
      <c r="CK10763" s="1"/>
      <c r="CL10763" s="1"/>
      <c r="CM10763" s="1"/>
      <c r="CN10763" s="1"/>
      <c r="CO10763" s="1"/>
      <c r="CP10763" s="1"/>
      <c r="CQ10763" s="1"/>
      <c r="CR10763" s="1"/>
      <c r="CS10763" s="1"/>
      <c r="CT10763" s="1"/>
      <c r="CU10763" s="1"/>
      <c r="CV10763" s="1"/>
      <c r="CW10763" s="1"/>
      <c r="CX10763" s="1"/>
      <c r="CY10763" s="1"/>
      <c r="CZ10763" s="1"/>
      <c r="DA10763" s="1"/>
      <c r="DB10763" s="1"/>
      <c r="DC10763" s="1"/>
      <c r="DD10763" s="1"/>
      <c r="DE10763" s="1"/>
      <c r="DF10763" s="1"/>
      <c r="DG10763" s="1"/>
      <c r="DH10763" s="1"/>
      <c r="DI10763" s="1"/>
      <c r="DJ10763" s="1"/>
      <c r="DK10763" s="1"/>
      <c r="DL10763" s="1"/>
      <c r="DM10763" s="1"/>
      <c r="DN10763" s="1"/>
      <c r="DO10763" s="1"/>
    </row>
    <row r="10764" spans="1:119" s="2" customFormat="1">
      <c r="A10764" s="1"/>
      <c r="B10764" s="1"/>
      <c r="C10764" s="1"/>
      <c r="D10764" s="1"/>
      <c r="E10764" s="3"/>
      <c r="F10764" s="11"/>
      <c r="G10764" s="11"/>
      <c r="H10764" s="11"/>
      <c r="I10764" s="5"/>
      <c r="J10764" s="1"/>
      <c r="K10764" s="1"/>
      <c r="L10764" s="1"/>
      <c r="M10764" s="1"/>
      <c r="N10764" s="7"/>
      <c r="O10764" s="11"/>
      <c r="P10764" s="11"/>
      <c r="Q10764" s="11"/>
      <c r="R10764" s="8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  <c r="BR10764" s="1"/>
      <c r="BS10764" s="1"/>
      <c r="BT10764" s="1"/>
      <c r="BU10764" s="1"/>
      <c r="BV10764" s="1"/>
      <c r="BW10764" s="1"/>
      <c r="BX10764" s="1"/>
      <c r="BY10764" s="1"/>
      <c r="BZ10764" s="1"/>
      <c r="CA10764" s="1"/>
      <c r="CB10764" s="1"/>
      <c r="CC10764" s="1"/>
      <c r="CD10764" s="1"/>
      <c r="CE10764" s="1"/>
      <c r="CF10764" s="1"/>
      <c r="CG10764" s="1"/>
      <c r="CH10764" s="1"/>
      <c r="CI10764" s="1"/>
      <c r="CJ10764" s="1"/>
      <c r="CK10764" s="1"/>
      <c r="CL10764" s="1"/>
      <c r="CM10764" s="1"/>
      <c r="CN10764" s="1"/>
      <c r="CO10764" s="1"/>
      <c r="CP10764" s="1"/>
      <c r="CQ10764" s="1"/>
      <c r="CR10764" s="1"/>
      <c r="CS10764" s="1"/>
      <c r="CT10764" s="1"/>
      <c r="CU10764" s="1"/>
      <c r="CV10764" s="1"/>
      <c r="CW10764" s="1"/>
      <c r="CX10764" s="1"/>
      <c r="CY10764" s="1"/>
      <c r="CZ10764" s="1"/>
      <c r="DA10764" s="1"/>
      <c r="DB10764" s="1"/>
      <c r="DC10764" s="1"/>
      <c r="DD10764" s="1"/>
      <c r="DE10764" s="1"/>
      <c r="DF10764" s="1"/>
      <c r="DG10764" s="1"/>
      <c r="DH10764" s="1"/>
      <c r="DI10764" s="1"/>
      <c r="DJ10764" s="1"/>
      <c r="DK10764" s="1"/>
      <c r="DL10764" s="1"/>
      <c r="DM10764" s="1"/>
      <c r="DN10764" s="1"/>
      <c r="DO10764" s="1"/>
    </row>
    <row r="10765" spans="1:119" s="2" customFormat="1">
      <c r="A10765" s="1"/>
      <c r="B10765" s="1"/>
      <c r="C10765" s="1"/>
      <c r="D10765" s="1"/>
      <c r="E10765" s="3"/>
      <c r="F10765" s="11"/>
      <c r="G10765" s="11"/>
      <c r="H10765" s="11"/>
      <c r="I10765" s="5"/>
      <c r="J10765" s="1"/>
      <c r="K10765" s="1"/>
      <c r="L10765" s="1"/>
      <c r="M10765" s="1"/>
      <c r="N10765" s="7"/>
      <c r="O10765" s="11"/>
      <c r="P10765" s="11"/>
      <c r="Q10765" s="11"/>
      <c r="R10765" s="8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  <c r="BR10765" s="1"/>
      <c r="BS10765" s="1"/>
      <c r="BT10765" s="1"/>
      <c r="BU10765" s="1"/>
      <c r="BV10765" s="1"/>
      <c r="BW10765" s="1"/>
      <c r="BX10765" s="1"/>
      <c r="BY10765" s="1"/>
      <c r="BZ10765" s="1"/>
      <c r="CA10765" s="1"/>
      <c r="CB10765" s="1"/>
      <c r="CC10765" s="1"/>
      <c r="CD10765" s="1"/>
      <c r="CE10765" s="1"/>
      <c r="CF10765" s="1"/>
      <c r="CG10765" s="1"/>
      <c r="CH10765" s="1"/>
      <c r="CI10765" s="1"/>
      <c r="CJ10765" s="1"/>
      <c r="CK10765" s="1"/>
      <c r="CL10765" s="1"/>
      <c r="CM10765" s="1"/>
      <c r="CN10765" s="1"/>
      <c r="CO10765" s="1"/>
      <c r="CP10765" s="1"/>
      <c r="CQ10765" s="1"/>
      <c r="CR10765" s="1"/>
      <c r="CS10765" s="1"/>
      <c r="CT10765" s="1"/>
      <c r="CU10765" s="1"/>
      <c r="CV10765" s="1"/>
      <c r="CW10765" s="1"/>
      <c r="CX10765" s="1"/>
      <c r="CY10765" s="1"/>
      <c r="CZ10765" s="1"/>
      <c r="DA10765" s="1"/>
      <c r="DB10765" s="1"/>
      <c r="DC10765" s="1"/>
      <c r="DD10765" s="1"/>
      <c r="DE10765" s="1"/>
      <c r="DF10765" s="1"/>
      <c r="DG10765" s="1"/>
      <c r="DH10765" s="1"/>
      <c r="DI10765" s="1"/>
      <c r="DJ10765" s="1"/>
      <c r="DK10765" s="1"/>
      <c r="DL10765" s="1"/>
      <c r="DM10765" s="1"/>
      <c r="DN10765" s="1"/>
      <c r="DO10765" s="1"/>
    </row>
    <row r="10766" spans="1:119" s="2" customFormat="1">
      <c r="A10766" s="1"/>
      <c r="B10766" s="1"/>
      <c r="C10766" s="1"/>
      <c r="D10766" s="1"/>
      <c r="E10766" s="3"/>
      <c r="F10766" s="11"/>
      <c r="G10766" s="11"/>
      <c r="H10766" s="11"/>
      <c r="I10766" s="5"/>
      <c r="J10766" s="1"/>
      <c r="K10766" s="1"/>
      <c r="L10766" s="1"/>
      <c r="M10766" s="1"/>
      <c r="N10766" s="7"/>
      <c r="O10766" s="11"/>
      <c r="P10766" s="11"/>
      <c r="Q10766" s="11"/>
      <c r="R10766" s="8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  <c r="BR10766" s="1"/>
      <c r="BS10766" s="1"/>
      <c r="BT10766" s="1"/>
      <c r="BU10766" s="1"/>
      <c r="BV10766" s="1"/>
      <c r="BW10766" s="1"/>
      <c r="BX10766" s="1"/>
      <c r="BY10766" s="1"/>
      <c r="BZ10766" s="1"/>
      <c r="CA10766" s="1"/>
      <c r="CB10766" s="1"/>
      <c r="CC10766" s="1"/>
      <c r="CD10766" s="1"/>
      <c r="CE10766" s="1"/>
      <c r="CF10766" s="1"/>
      <c r="CG10766" s="1"/>
      <c r="CH10766" s="1"/>
      <c r="CI10766" s="1"/>
      <c r="CJ10766" s="1"/>
      <c r="CK10766" s="1"/>
      <c r="CL10766" s="1"/>
      <c r="CM10766" s="1"/>
      <c r="CN10766" s="1"/>
      <c r="CO10766" s="1"/>
      <c r="CP10766" s="1"/>
      <c r="CQ10766" s="1"/>
      <c r="CR10766" s="1"/>
      <c r="CS10766" s="1"/>
      <c r="CT10766" s="1"/>
      <c r="CU10766" s="1"/>
      <c r="CV10766" s="1"/>
      <c r="CW10766" s="1"/>
      <c r="CX10766" s="1"/>
      <c r="CY10766" s="1"/>
      <c r="CZ10766" s="1"/>
      <c r="DA10766" s="1"/>
      <c r="DB10766" s="1"/>
      <c r="DC10766" s="1"/>
      <c r="DD10766" s="1"/>
      <c r="DE10766" s="1"/>
      <c r="DF10766" s="1"/>
      <c r="DG10766" s="1"/>
      <c r="DH10766" s="1"/>
      <c r="DI10766" s="1"/>
      <c r="DJ10766" s="1"/>
      <c r="DK10766" s="1"/>
      <c r="DL10766" s="1"/>
      <c r="DM10766" s="1"/>
      <c r="DN10766" s="1"/>
      <c r="DO10766" s="1"/>
    </row>
    <row r="10767" spans="1:119" s="2" customFormat="1">
      <c r="A10767" s="1"/>
      <c r="B10767" s="1"/>
      <c r="C10767" s="1"/>
      <c r="D10767" s="1"/>
      <c r="E10767" s="3"/>
      <c r="F10767" s="11"/>
      <c r="G10767" s="11"/>
      <c r="H10767" s="11"/>
      <c r="I10767" s="5"/>
      <c r="J10767" s="1"/>
      <c r="K10767" s="1"/>
      <c r="L10767" s="1"/>
      <c r="M10767" s="1"/>
      <c r="N10767" s="7"/>
      <c r="O10767" s="11"/>
      <c r="P10767" s="11"/>
      <c r="Q10767" s="11"/>
      <c r="R10767" s="8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  <c r="BR10767" s="1"/>
      <c r="BS10767" s="1"/>
      <c r="BT10767" s="1"/>
      <c r="BU10767" s="1"/>
      <c r="BV10767" s="1"/>
      <c r="BW10767" s="1"/>
      <c r="BX10767" s="1"/>
      <c r="BY10767" s="1"/>
      <c r="BZ10767" s="1"/>
      <c r="CA10767" s="1"/>
      <c r="CB10767" s="1"/>
      <c r="CC10767" s="1"/>
      <c r="CD10767" s="1"/>
      <c r="CE10767" s="1"/>
      <c r="CF10767" s="1"/>
      <c r="CG10767" s="1"/>
      <c r="CH10767" s="1"/>
      <c r="CI10767" s="1"/>
      <c r="CJ10767" s="1"/>
      <c r="CK10767" s="1"/>
      <c r="CL10767" s="1"/>
      <c r="CM10767" s="1"/>
      <c r="CN10767" s="1"/>
      <c r="CO10767" s="1"/>
      <c r="CP10767" s="1"/>
      <c r="CQ10767" s="1"/>
      <c r="CR10767" s="1"/>
      <c r="CS10767" s="1"/>
      <c r="CT10767" s="1"/>
      <c r="CU10767" s="1"/>
      <c r="CV10767" s="1"/>
      <c r="CW10767" s="1"/>
      <c r="CX10767" s="1"/>
      <c r="CY10767" s="1"/>
      <c r="CZ10767" s="1"/>
      <c r="DA10767" s="1"/>
      <c r="DB10767" s="1"/>
      <c r="DC10767" s="1"/>
      <c r="DD10767" s="1"/>
      <c r="DE10767" s="1"/>
      <c r="DF10767" s="1"/>
      <c r="DG10767" s="1"/>
      <c r="DH10767" s="1"/>
      <c r="DI10767" s="1"/>
      <c r="DJ10767" s="1"/>
      <c r="DK10767" s="1"/>
      <c r="DL10767" s="1"/>
      <c r="DM10767" s="1"/>
      <c r="DN10767" s="1"/>
      <c r="DO10767" s="1"/>
    </row>
    <row r="10768" spans="1:119" s="2" customFormat="1">
      <c r="A10768" s="1"/>
      <c r="B10768" s="1"/>
      <c r="C10768" s="1"/>
      <c r="D10768" s="1"/>
      <c r="E10768" s="3"/>
      <c r="F10768" s="11"/>
      <c r="G10768" s="11"/>
      <c r="H10768" s="11"/>
      <c r="I10768" s="5"/>
      <c r="J10768" s="1"/>
      <c r="K10768" s="1"/>
      <c r="L10768" s="1"/>
      <c r="M10768" s="1"/>
      <c r="N10768" s="7"/>
      <c r="O10768" s="11"/>
      <c r="P10768" s="11"/>
      <c r="Q10768" s="11"/>
      <c r="R10768" s="8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  <c r="BR10768" s="1"/>
      <c r="BS10768" s="1"/>
      <c r="BT10768" s="1"/>
      <c r="BU10768" s="1"/>
      <c r="BV10768" s="1"/>
      <c r="BW10768" s="1"/>
      <c r="BX10768" s="1"/>
      <c r="BY10768" s="1"/>
      <c r="BZ10768" s="1"/>
      <c r="CA10768" s="1"/>
      <c r="CB10768" s="1"/>
      <c r="CC10768" s="1"/>
      <c r="CD10768" s="1"/>
      <c r="CE10768" s="1"/>
      <c r="CF10768" s="1"/>
      <c r="CG10768" s="1"/>
      <c r="CH10768" s="1"/>
      <c r="CI10768" s="1"/>
      <c r="CJ10768" s="1"/>
      <c r="CK10768" s="1"/>
      <c r="CL10768" s="1"/>
      <c r="CM10768" s="1"/>
      <c r="CN10768" s="1"/>
      <c r="CO10768" s="1"/>
      <c r="CP10768" s="1"/>
      <c r="CQ10768" s="1"/>
      <c r="CR10768" s="1"/>
      <c r="CS10768" s="1"/>
      <c r="CT10768" s="1"/>
      <c r="CU10768" s="1"/>
      <c r="CV10768" s="1"/>
      <c r="CW10768" s="1"/>
      <c r="CX10768" s="1"/>
      <c r="CY10768" s="1"/>
      <c r="CZ10768" s="1"/>
      <c r="DA10768" s="1"/>
      <c r="DB10768" s="1"/>
      <c r="DC10768" s="1"/>
      <c r="DD10768" s="1"/>
      <c r="DE10768" s="1"/>
      <c r="DF10768" s="1"/>
      <c r="DG10768" s="1"/>
      <c r="DH10768" s="1"/>
      <c r="DI10768" s="1"/>
      <c r="DJ10768" s="1"/>
      <c r="DK10768" s="1"/>
      <c r="DL10768" s="1"/>
      <c r="DM10768" s="1"/>
      <c r="DN10768" s="1"/>
      <c r="DO10768" s="1"/>
    </row>
    <row r="10769" spans="1:119" s="2" customFormat="1">
      <c r="A10769" s="1"/>
      <c r="B10769" s="1"/>
      <c r="C10769" s="1"/>
      <c r="D10769" s="1"/>
      <c r="E10769" s="3"/>
      <c r="F10769" s="11"/>
      <c r="G10769" s="11"/>
      <c r="H10769" s="11"/>
      <c r="I10769" s="5"/>
      <c r="J10769" s="1"/>
      <c r="K10769" s="1"/>
      <c r="L10769" s="1"/>
      <c r="M10769" s="1"/>
      <c r="N10769" s="7"/>
      <c r="O10769" s="11"/>
      <c r="P10769" s="11"/>
      <c r="Q10769" s="11"/>
      <c r="R10769" s="8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  <c r="BR10769" s="1"/>
      <c r="BS10769" s="1"/>
      <c r="BT10769" s="1"/>
      <c r="BU10769" s="1"/>
      <c r="BV10769" s="1"/>
      <c r="BW10769" s="1"/>
      <c r="BX10769" s="1"/>
      <c r="BY10769" s="1"/>
      <c r="BZ10769" s="1"/>
      <c r="CA10769" s="1"/>
      <c r="CB10769" s="1"/>
      <c r="CC10769" s="1"/>
      <c r="CD10769" s="1"/>
      <c r="CE10769" s="1"/>
      <c r="CF10769" s="1"/>
      <c r="CG10769" s="1"/>
      <c r="CH10769" s="1"/>
      <c r="CI10769" s="1"/>
      <c r="CJ10769" s="1"/>
      <c r="CK10769" s="1"/>
      <c r="CL10769" s="1"/>
      <c r="CM10769" s="1"/>
      <c r="CN10769" s="1"/>
      <c r="CO10769" s="1"/>
      <c r="CP10769" s="1"/>
      <c r="CQ10769" s="1"/>
      <c r="CR10769" s="1"/>
      <c r="CS10769" s="1"/>
      <c r="CT10769" s="1"/>
      <c r="CU10769" s="1"/>
      <c r="CV10769" s="1"/>
      <c r="CW10769" s="1"/>
      <c r="CX10769" s="1"/>
      <c r="CY10769" s="1"/>
      <c r="CZ10769" s="1"/>
      <c r="DA10769" s="1"/>
      <c r="DB10769" s="1"/>
      <c r="DC10769" s="1"/>
      <c r="DD10769" s="1"/>
      <c r="DE10769" s="1"/>
      <c r="DF10769" s="1"/>
      <c r="DG10769" s="1"/>
      <c r="DH10769" s="1"/>
      <c r="DI10769" s="1"/>
      <c r="DJ10769" s="1"/>
      <c r="DK10769" s="1"/>
      <c r="DL10769" s="1"/>
      <c r="DM10769" s="1"/>
      <c r="DN10769" s="1"/>
      <c r="DO10769" s="1"/>
    </row>
    <row r="10770" spans="1:119" s="2" customFormat="1">
      <c r="A10770" s="1"/>
      <c r="B10770" s="1"/>
      <c r="C10770" s="1"/>
      <c r="D10770" s="1"/>
      <c r="E10770" s="3"/>
      <c r="F10770" s="11"/>
      <c r="G10770" s="11"/>
      <c r="H10770" s="11"/>
      <c r="I10770" s="5"/>
      <c r="J10770" s="1"/>
      <c r="K10770" s="1"/>
      <c r="L10770" s="1"/>
      <c r="M10770" s="1"/>
      <c r="N10770" s="7"/>
      <c r="O10770" s="11"/>
      <c r="P10770" s="11"/>
      <c r="Q10770" s="11"/>
      <c r="R10770" s="8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  <c r="BR10770" s="1"/>
      <c r="BS10770" s="1"/>
      <c r="BT10770" s="1"/>
      <c r="BU10770" s="1"/>
      <c r="BV10770" s="1"/>
      <c r="BW10770" s="1"/>
      <c r="BX10770" s="1"/>
      <c r="BY10770" s="1"/>
      <c r="BZ10770" s="1"/>
      <c r="CA10770" s="1"/>
      <c r="CB10770" s="1"/>
      <c r="CC10770" s="1"/>
      <c r="CD10770" s="1"/>
      <c r="CE10770" s="1"/>
      <c r="CF10770" s="1"/>
      <c r="CG10770" s="1"/>
      <c r="CH10770" s="1"/>
      <c r="CI10770" s="1"/>
      <c r="CJ10770" s="1"/>
      <c r="CK10770" s="1"/>
      <c r="CL10770" s="1"/>
      <c r="CM10770" s="1"/>
      <c r="CN10770" s="1"/>
      <c r="CO10770" s="1"/>
      <c r="CP10770" s="1"/>
      <c r="CQ10770" s="1"/>
      <c r="CR10770" s="1"/>
      <c r="CS10770" s="1"/>
      <c r="CT10770" s="1"/>
      <c r="CU10770" s="1"/>
      <c r="CV10770" s="1"/>
      <c r="CW10770" s="1"/>
      <c r="CX10770" s="1"/>
      <c r="CY10770" s="1"/>
      <c r="CZ10770" s="1"/>
      <c r="DA10770" s="1"/>
      <c r="DB10770" s="1"/>
      <c r="DC10770" s="1"/>
      <c r="DD10770" s="1"/>
      <c r="DE10770" s="1"/>
      <c r="DF10770" s="1"/>
      <c r="DG10770" s="1"/>
      <c r="DH10770" s="1"/>
      <c r="DI10770" s="1"/>
      <c r="DJ10770" s="1"/>
      <c r="DK10770" s="1"/>
      <c r="DL10770" s="1"/>
      <c r="DM10770" s="1"/>
      <c r="DN10770" s="1"/>
      <c r="DO10770" s="1"/>
    </row>
    <row r="10771" spans="1:119" s="2" customFormat="1">
      <c r="A10771" s="1"/>
      <c r="B10771" s="1"/>
      <c r="C10771" s="1"/>
      <c r="D10771" s="1"/>
      <c r="E10771" s="3"/>
      <c r="F10771" s="11"/>
      <c r="G10771" s="11"/>
      <c r="H10771" s="11"/>
      <c r="I10771" s="5"/>
      <c r="J10771" s="1"/>
      <c r="K10771" s="1"/>
      <c r="L10771" s="1"/>
      <c r="M10771" s="1"/>
      <c r="N10771" s="7"/>
      <c r="O10771" s="11"/>
      <c r="P10771" s="11"/>
      <c r="Q10771" s="11"/>
      <c r="R10771" s="8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  <c r="BR10771" s="1"/>
      <c r="BS10771" s="1"/>
      <c r="BT10771" s="1"/>
      <c r="BU10771" s="1"/>
      <c r="BV10771" s="1"/>
      <c r="BW10771" s="1"/>
      <c r="BX10771" s="1"/>
      <c r="BY10771" s="1"/>
      <c r="BZ10771" s="1"/>
      <c r="CA10771" s="1"/>
      <c r="CB10771" s="1"/>
      <c r="CC10771" s="1"/>
      <c r="CD10771" s="1"/>
      <c r="CE10771" s="1"/>
      <c r="CF10771" s="1"/>
      <c r="CG10771" s="1"/>
      <c r="CH10771" s="1"/>
      <c r="CI10771" s="1"/>
      <c r="CJ10771" s="1"/>
      <c r="CK10771" s="1"/>
      <c r="CL10771" s="1"/>
      <c r="CM10771" s="1"/>
      <c r="CN10771" s="1"/>
      <c r="CO10771" s="1"/>
      <c r="CP10771" s="1"/>
      <c r="CQ10771" s="1"/>
      <c r="CR10771" s="1"/>
      <c r="CS10771" s="1"/>
      <c r="CT10771" s="1"/>
      <c r="CU10771" s="1"/>
      <c r="CV10771" s="1"/>
      <c r="CW10771" s="1"/>
      <c r="CX10771" s="1"/>
      <c r="CY10771" s="1"/>
      <c r="CZ10771" s="1"/>
      <c r="DA10771" s="1"/>
      <c r="DB10771" s="1"/>
      <c r="DC10771" s="1"/>
      <c r="DD10771" s="1"/>
      <c r="DE10771" s="1"/>
      <c r="DF10771" s="1"/>
      <c r="DG10771" s="1"/>
      <c r="DH10771" s="1"/>
      <c r="DI10771" s="1"/>
      <c r="DJ10771" s="1"/>
      <c r="DK10771" s="1"/>
      <c r="DL10771" s="1"/>
      <c r="DM10771" s="1"/>
      <c r="DN10771" s="1"/>
      <c r="DO10771" s="1"/>
    </row>
    <row r="10772" spans="1:119" s="2" customFormat="1">
      <c r="A10772" s="1"/>
      <c r="B10772" s="1"/>
      <c r="C10772" s="1"/>
      <c r="D10772" s="1"/>
      <c r="E10772" s="3"/>
      <c r="F10772" s="11"/>
      <c r="G10772" s="11"/>
      <c r="H10772" s="11"/>
      <c r="I10772" s="5"/>
      <c r="J10772" s="1"/>
      <c r="K10772" s="1"/>
      <c r="L10772" s="1"/>
      <c r="M10772" s="1"/>
      <c r="N10772" s="7"/>
      <c r="O10772" s="11"/>
      <c r="P10772" s="11"/>
      <c r="Q10772" s="11"/>
      <c r="R10772" s="8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  <c r="BR10772" s="1"/>
      <c r="BS10772" s="1"/>
      <c r="BT10772" s="1"/>
      <c r="BU10772" s="1"/>
      <c r="BV10772" s="1"/>
      <c r="BW10772" s="1"/>
      <c r="BX10772" s="1"/>
      <c r="BY10772" s="1"/>
      <c r="BZ10772" s="1"/>
      <c r="CA10772" s="1"/>
      <c r="CB10772" s="1"/>
      <c r="CC10772" s="1"/>
      <c r="CD10772" s="1"/>
      <c r="CE10772" s="1"/>
      <c r="CF10772" s="1"/>
      <c r="CG10772" s="1"/>
      <c r="CH10772" s="1"/>
      <c r="CI10772" s="1"/>
      <c r="CJ10772" s="1"/>
      <c r="CK10772" s="1"/>
      <c r="CL10772" s="1"/>
      <c r="CM10772" s="1"/>
      <c r="CN10772" s="1"/>
      <c r="CO10772" s="1"/>
      <c r="CP10772" s="1"/>
      <c r="CQ10772" s="1"/>
      <c r="CR10772" s="1"/>
      <c r="CS10772" s="1"/>
      <c r="CT10772" s="1"/>
      <c r="CU10772" s="1"/>
      <c r="CV10772" s="1"/>
      <c r="CW10772" s="1"/>
      <c r="CX10772" s="1"/>
      <c r="CY10772" s="1"/>
      <c r="CZ10772" s="1"/>
      <c r="DA10772" s="1"/>
      <c r="DB10772" s="1"/>
      <c r="DC10772" s="1"/>
      <c r="DD10772" s="1"/>
      <c r="DE10772" s="1"/>
      <c r="DF10772" s="1"/>
      <c r="DG10772" s="1"/>
      <c r="DH10772" s="1"/>
      <c r="DI10772" s="1"/>
      <c r="DJ10772" s="1"/>
      <c r="DK10772" s="1"/>
      <c r="DL10772" s="1"/>
      <c r="DM10772" s="1"/>
      <c r="DN10772" s="1"/>
      <c r="DO10772" s="1"/>
    </row>
    <row r="10773" spans="1:119" s="2" customFormat="1">
      <c r="A10773" s="1"/>
      <c r="B10773" s="1"/>
      <c r="C10773" s="1"/>
      <c r="D10773" s="1"/>
      <c r="E10773" s="3"/>
      <c r="F10773" s="11"/>
      <c r="G10773" s="11"/>
      <c r="H10773" s="11"/>
      <c r="I10773" s="5"/>
      <c r="J10773" s="1"/>
      <c r="K10773" s="1"/>
      <c r="L10773" s="1"/>
      <c r="M10773" s="1"/>
      <c r="N10773" s="7"/>
      <c r="O10773" s="11"/>
      <c r="P10773" s="11"/>
      <c r="Q10773" s="11"/>
      <c r="R10773" s="8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  <c r="BR10773" s="1"/>
      <c r="BS10773" s="1"/>
      <c r="BT10773" s="1"/>
      <c r="BU10773" s="1"/>
      <c r="BV10773" s="1"/>
      <c r="BW10773" s="1"/>
      <c r="BX10773" s="1"/>
      <c r="BY10773" s="1"/>
      <c r="BZ10773" s="1"/>
      <c r="CA10773" s="1"/>
      <c r="CB10773" s="1"/>
      <c r="CC10773" s="1"/>
      <c r="CD10773" s="1"/>
      <c r="CE10773" s="1"/>
      <c r="CF10773" s="1"/>
      <c r="CG10773" s="1"/>
      <c r="CH10773" s="1"/>
      <c r="CI10773" s="1"/>
      <c r="CJ10773" s="1"/>
      <c r="CK10773" s="1"/>
      <c r="CL10773" s="1"/>
      <c r="CM10773" s="1"/>
      <c r="CN10773" s="1"/>
      <c r="CO10773" s="1"/>
      <c r="CP10773" s="1"/>
      <c r="CQ10773" s="1"/>
      <c r="CR10773" s="1"/>
      <c r="CS10773" s="1"/>
      <c r="CT10773" s="1"/>
      <c r="CU10773" s="1"/>
      <c r="CV10773" s="1"/>
      <c r="CW10773" s="1"/>
      <c r="CX10773" s="1"/>
      <c r="CY10773" s="1"/>
      <c r="CZ10773" s="1"/>
      <c r="DA10773" s="1"/>
      <c r="DB10773" s="1"/>
      <c r="DC10773" s="1"/>
      <c r="DD10773" s="1"/>
      <c r="DE10773" s="1"/>
      <c r="DF10773" s="1"/>
      <c r="DG10773" s="1"/>
      <c r="DH10773" s="1"/>
      <c r="DI10773" s="1"/>
      <c r="DJ10773" s="1"/>
      <c r="DK10773" s="1"/>
      <c r="DL10773" s="1"/>
      <c r="DM10773" s="1"/>
      <c r="DN10773" s="1"/>
      <c r="DO10773" s="1"/>
    </row>
    <row r="10774" spans="1:119" s="2" customFormat="1">
      <c r="A10774" s="1"/>
      <c r="B10774" s="1"/>
      <c r="C10774" s="1"/>
      <c r="D10774" s="1"/>
      <c r="E10774" s="3"/>
      <c r="F10774" s="11"/>
      <c r="G10774" s="11"/>
      <c r="H10774" s="11"/>
      <c r="I10774" s="5"/>
      <c r="J10774" s="1"/>
      <c r="K10774" s="1"/>
      <c r="L10774" s="1"/>
      <c r="M10774" s="1"/>
      <c r="N10774" s="7"/>
      <c r="O10774" s="11"/>
      <c r="P10774" s="11"/>
      <c r="Q10774" s="11"/>
      <c r="R10774" s="8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  <c r="BR10774" s="1"/>
      <c r="BS10774" s="1"/>
      <c r="BT10774" s="1"/>
      <c r="BU10774" s="1"/>
      <c r="BV10774" s="1"/>
      <c r="BW10774" s="1"/>
      <c r="BX10774" s="1"/>
      <c r="BY10774" s="1"/>
      <c r="BZ10774" s="1"/>
      <c r="CA10774" s="1"/>
      <c r="CB10774" s="1"/>
      <c r="CC10774" s="1"/>
      <c r="CD10774" s="1"/>
      <c r="CE10774" s="1"/>
      <c r="CF10774" s="1"/>
      <c r="CG10774" s="1"/>
      <c r="CH10774" s="1"/>
      <c r="CI10774" s="1"/>
      <c r="CJ10774" s="1"/>
      <c r="CK10774" s="1"/>
      <c r="CL10774" s="1"/>
      <c r="CM10774" s="1"/>
      <c r="CN10774" s="1"/>
      <c r="CO10774" s="1"/>
      <c r="CP10774" s="1"/>
      <c r="CQ10774" s="1"/>
      <c r="CR10774" s="1"/>
      <c r="CS10774" s="1"/>
      <c r="CT10774" s="1"/>
      <c r="CU10774" s="1"/>
      <c r="CV10774" s="1"/>
      <c r="CW10774" s="1"/>
      <c r="CX10774" s="1"/>
      <c r="CY10774" s="1"/>
      <c r="CZ10774" s="1"/>
      <c r="DA10774" s="1"/>
      <c r="DB10774" s="1"/>
      <c r="DC10774" s="1"/>
      <c r="DD10774" s="1"/>
      <c r="DE10774" s="1"/>
      <c r="DF10774" s="1"/>
      <c r="DG10774" s="1"/>
      <c r="DH10774" s="1"/>
      <c r="DI10774" s="1"/>
      <c r="DJ10774" s="1"/>
      <c r="DK10774" s="1"/>
      <c r="DL10774" s="1"/>
      <c r="DM10774" s="1"/>
      <c r="DN10774" s="1"/>
      <c r="DO10774" s="1"/>
    </row>
    <row r="10775" spans="1:119" s="2" customFormat="1">
      <c r="A10775" s="1"/>
      <c r="B10775" s="1"/>
      <c r="C10775" s="1"/>
      <c r="D10775" s="1"/>
      <c r="E10775" s="3"/>
      <c r="F10775" s="11"/>
      <c r="G10775" s="11"/>
      <c r="H10775" s="11"/>
      <c r="I10775" s="5"/>
      <c r="J10775" s="1"/>
      <c r="K10775" s="1"/>
      <c r="L10775" s="1"/>
      <c r="M10775" s="1"/>
      <c r="N10775" s="7"/>
      <c r="O10775" s="11"/>
      <c r="P10775" s="11"/>
      <c r="Q10775" s="11"/>
      <c r="R10775" s="8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  <c r="BR10775" s="1"/>
      <c r="BS10775" s="1"/>
      <c r="BT10775" s="1"/>
      <c r="BU10775" s="1"/>
      <c r="BV10775" s="1"/>
      <c r="BW10775" s="1"/>
      <c r="BX10775" s="1"/>
      <c r="BY10775" s="1"/>
      <c r="BZ10775" s="1"/>
      <c r="CA10775" s="1"/>
      <c r="CB10775" s="1"/>
      <c r="CC10775" s="1"/>
      <c r="CD10775" s="1"/>
      <c r="CE10775" s="1"/>
      <c r="CF10775" s="1"/>
      <c r="CG10775" s="1"/>
      <c r="CH10775" s="1"/>
      <c r="CI10775" s="1"/>
      <c r="CJ10775" s="1"/>
      <c r="CK10775" s="1"/>
      <c r="CL10775" s="1"/>
      <c r="CM10775" s="1"/>
      <c r="CN10775" s="1"/>
      <c r="CO10775" s="1"/>
      <c r="CP10775" s="1"/>
      <c r="CQ10775" s="1"/>
      <c r="CR10775" s="1"/>
      <c r="CS10775" s="1"/>
      <c r="CT10775" s="1"/>
      <c r="CU10775" s="1"/>
      <c r="CV10775" s="1"/>
      <c r="CW10775" s="1"/>
      <c r="CX10775" s="1"/>
      <c r="CY10775" s="1"/>
      <c r="CZ10775" s="1"/>
      <c r="DA10775" s="1"/>
      <c r="DB10775" s="1"/>
      <c r="DC10775" s="1"/>
      <c r="DD10775" s="1"/>
      <c r="DE10775" s="1"/>
      <c r="DF10775" s="1"/>
      <c r="DG10775" s="1"/>
      <c r="DH10775" s="1"/>
      <c r="DI10775" s="1"/>
      <c r="DJ10775" s="1"/>
      <c r="DK10775" s="1"/>
      <c r="DL10775" s="1"/>
      <c r="DM10775" s="1"/>
      <c r="DN10775" s="1"/>
      <c r="DO10775" s="1"/>
    </row>
    <row r="10776" spans="1:119" s="2" customFormat="1">
      <c r="A10776" s="1"/>
      <c r="B10776" s="1"/>
      <c r="C10776" s="1"/>
      <c r="D10776" s="1"/>
      <c r="E10776" s="3"/>
      <c r="F10776" s="11"/>
      <c r="G10776" s="11"/>
      <c r="H10776" s="11"/>
      <c r="I10776" s="5"/>
      <c r="J10776" s="1"/>
      <c r="K10776" s="1"/>
      <c r="L10776" s="1"/>
      <c r="M10776" s="1"/>
      <c r="N10776" s="7"/>
      <c r="O10776" s="11"/>
      <c r="P10776" s="11"/>
      <c r="Q10776" s="11"/>
      <c r="R10776" s="8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  <c r="BR10776" s="1"/>
      <c r="BS10776" s="1"/>
      <c r="BT10776" s="1"/>
      <c r="BU10776" s="1"/>
      <c r="BV10776" s="1"/>
      <c r="BW10776" s="1"/>
      <c r="BX10776" s="1"/>
      <c r="BY10776" s="1"/>
      <c r="BZ10776" s="1"/>
      <c r="CA10776" s="1"/>
      <c r="CB10776" s="1"/>
      <c r="CC10776" s="1"/>
      <c r="CD10776" s="1"/>
      <c r="CE10776" s="1"/>
      <c r="CF10776" s="1"/>
      <c r="CG10776" s="1"/>
      <c r="CH10776" s="1"/>
      <c r="CI10776" s="1"/>
      <c r="CJ10776" s="1"/>
      <c r="CK10776" s="1"/>
      <c r="CL10776" s="1"/>
      <c r="CM10776" s="1"/>
      <c r="CN10776" s="1"/>
      <c r="CO10776" s="1"/>
      <c r="CP10776" s="1"/>
      <c r="CQ10776" s="1"/>
      <c r="CR10776" s="1"/>
      <c r="CS10776" s="1"/>
      <c r="CT10776" s="1"/>
      <c r="CU10776" s="1"/>
      <c r="CV10776" s="1"/>
      <c r="CW10776" s="1"/>
      <c r="CX10776" s="1"/>
      <c r="CY10776" s="1"/>
      <c r="CZ10776" s="1"/>
      <c r="DA10776" s="1"/>
      <c r="DB10776" s="1"/>
      <c r="DC10776" s="1"/>
      <c r="DD10776" s="1"/>
      <c r="DE10776" s="1"/>
      <c r="DF10776" s="1"/>
      <c r="DG10776" s="1"/>
      <c r="DH10776" s="1"/>
      <c r="DI10776" s="1"/>
      <c r="DJ10776" s="1"/>
      <c r="DK10776" s="1"/>
      <c r="DL10776" s="1"/>
      <c r="DM10776" s="1"/>
      <c r="DN10776" s="1"/>
      <c r="DO10776" s="1"/>
    </row>
    <row r="10777" spans="1:119" s="2" customFormat="1">
      <c r="A10777" s="1"/>
      <c r="B10777" s="1"/>
      <c r="C10777" s="1"/>
      <c r="D10777" s="1"/>
      <c r="E10777" s="3"/>
      <c r="F10777" s="11"/>
      <c r="G10777" s="11"/>
      <c r="H10777" s="11"/>
      <c r="I10777" s="5"/>
      <c r="J10777" s="1"/>
      <c r="K10777" s="1"/>
      <c r="L10777" s="1"/>
      <c r="M10777" s="1"/>
      <c r="N10777" s="7"/>
      <c r="O10777" s="11"/>
      <c r="P10777" s="11"/>
      <c r="Q10777" s="11"/>
      <c r="R10777" s="8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  <c r="BR10777" s="1"/>
      <c r="BS10777" s="1"/>
      <c r="BT10777" s="1"/>
      <c r="BU10777" s="1"/>
      <c r="BV10777" s="1"/>
      <c r="BW10777" s="1"/>
      <c r="BX10777" s="1"/>
      <c r="BY10777" s="1"/>
      <c r="BZ10777" s="1"/>
      <c r="CA10777" s="1"/>
      <c r="CB10777" s="1"/>
      <c r="CC10777" s="1"/>
      <c r="CD10777" s="1"/>
      <c r="CE10777" s="1"/>
      <c r="CF10777" s="1"/>
      <c r="CG10777" s="1"/>
      <c r="CH10777" s="1"/>
      <c r="CI10777" s="1"/>
      <c r="CJ10777" s="1"/>
      <c r="CK10777" s="1"/>
      <c r="CL10777" s="1"/>
      <c r="CM10777" s="1"/>
      <c r="CN10777" s="1"/>
      <c r="CO10777" s="1"/>
      <c r="CP10777" s="1"/>
      <c r="CQ10777" s="1"/>
      <c r="CR10777" s="1"/>
      <c r="CS10777" s="1"/>
      <c r="CT10777" s="1"/>
      <c r="CU10777" s="1"/>
      <c r="CV10777" s="1"/>
      <c r="CW10777" s="1"/>
      <c r="CX10777" s="1"/>
      <c r="CY10777" s="1"/>
      <c r="CZ10777" s="1"/>
      <c r="DA10777" s="1"/>
      <c r="DB10777" s="1"/>
      <c r="DC10777" s="1"/>
      <c r="DD10777" s="1"/>
      <c r="DE10777" s="1"/>
      <c r="DF10777" s="1"/>
      <c r="DG10777" s="1"/>
      <c r="DH10777" s="1"/>
      <c r="DI10777" s="1"/>
      <c r="DJ10777" s="1"/>
      <c r="DK10777" s="1"/>
      <c r="DL10777" s="1"/>
      <c r="DM10777" s="1"/>
      <c r="DN10777" s="1"/>
      <c r="DO10777" s="1"/>
    </row>
    <row r="10778" spans="1:119" s="2" customFormat="1">
      <c r="A10778" s="1"/>
      <c r="B10778" s="1"/>
      <c r="C10778" s="1"/>
      <c r="D10778" s="1"/>
      <c r="E10778" s="3"/>
      <c r="F10778" s="11"/>
      <c r="G10778" s="11"/>
      <c r="H10778" s="11"/>
      <c r="I10778" s="5"/>
      <c r="J10778" s="1"/>
      <c r="K10778" s="1"/>
      <c r="L10778" s="1"/>
      <c r="M10778" s="1"/>
      <c r="N10778" s="7"/>
      <c r="O10778" s="11"/>
      <c r="P10778" s="11"/>
      <c r="Q10778" s="11"/>
      <c r="R10778" s="8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  <c r="BR10778" s="1"/>
      <c r="BS10778" s="1"/>
      <c r="BT10778" s="1"/>
      <c r="BU10778" s="1"/>
      <c r="BV10778" s="1"/>
      <c r="BW10778" s="1"/>
      <c r="BX10778" s="1"/>
      <c r="BY10778" s="1"/>
      <c r="BZ10778" s="1"/>
      <c r="CA10778" s="1"/>
      <c r="CB10778" s="1"/>
      <c r="CC10778" s="1"/>
      <c r="CD10778" s="1"/>
      <c r="CE10778" s="1"/>
      <c r="CF10778" s="1"/>
      <c r="CG10778" s="1"/>
      <c r="CH10778" s="1"/>
      <c r="CI10778" s="1"/>
      <c r="CJ10778" s="1"/>
      <c r="CK10778" s="1"/>
      <c r="CL10778" s="1"/>
      <c r="CM10778" s="1"/>
      <c r="CN10778" s="1"/>
      <c r="CO10778" s="1"/>
      <c r="CP10778" s="1"/>
      <c r="CQ10778" s="1"/>
      <c r="CR10778" s="1"/>
      <c r="CS10778" s="1"/>
      <c r="CT10778" s="1"/>
      <c r="CU10778" s="1"/>
      <c r="CV10778" s="1"/>
      <c r="CW10778" s="1"/>
      <c r="CX10778" s="1"/>
      <c r="CY10778" s="1"/>
      <c r="CZ10778" s="1"/>
      <c r="DA10778" s="1"/>
      <c r="DB10778" s="1"/>
      <c r="DC10778" s="1"/>
      <c r="DD10778" s="1"/>
      <c r="DE10778" s="1"/>
      <c r="DF10778" s="1"/>
      <c r="DG10778" s="1"/>
      <c r="DH10778" s="1"/>
      <c r="DI10778" s="1"/>
      <c r="DJ10778" s="1"/>
      <c r="DK10778" s="1"/>
      <c r="DL10778" s="1"/>
      <c r="DM10778" s="1"/>
      <c r="DN10778" s="1"/>
      <c r="DO10778" s="1"/>
    </row>
    <row r="10779" spans="1:119" s="2" customFormat="1">
      <c r="A10779" s="1"/>
      <c r="B10779" s="1"/>
      <c r="C10779" s="1"/>
      <c r="D10779" s="1"/>
      <c r="E10779" s="3"/>
      <c r="F10779" s="11"/>
      <c r="G10779" s="11"/>
      <c r="H10779" s="11"/>
      <c r="I10779" s="5"/>
      <c r="J10779" s="1"/>
      <c r="K10779" s="1"/>
      <c r="L10779" s="1"/>
      <c r="M10779" s="1"/>
      <c r="N10779" s="7"/>
      <c r="O10779" s="11"/>
      <c r="P10779" s="11"/>
      <c r="Q10779" s="11"/>
      <c r="R10779" s="8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  <c r="BR10779" s="1"/>
      <c r="BS10779" s="1"/>
      <c r="BT10779" s="1"/>
      <c r="BU10779" s="1"/>
      <c r="BV10779" s="1"/>
      <c r="BW10779" s="1"/>
      <c r="BX10779" s="1"/>
      <c r="BY10779" s="1"/>
      <c r="BZ10779" s="1"/>
      <c r="CA10779" s="1"/>
      <c r="CB10779" s="1"/>
      <c r="CC10779" s="1"/>
      <c r="CD10779" s="1"/>
      <c r="CE10779" s="1"/>
      <c r="CF10779" s="1"/>
      <c r="CG10779" s="1"/>
      <c r="CH10779" s="1"/>
      <c r="CI10779" s="1"/>
      <c r="CJ10779" s="1"/>
      <c r="CK10779" s="1"/>
      <c r="CL10779" s="1"/>
      <c r="CM10779" s="1"/>
      <c r="CN10779" s="1"/>
      <c r="CO10779" s="1"/>
      <c r="CP10779" s="1"/>
      <c r="CQ10779" s="1"/>
      <c r="CR10779" s="1"/>
      <c r="CS10779" s="1"/>
      <c r="CT10779" s="1"/>
      <c r="CU10779" s="1"/>
      <c r="CV10779" s="1"/>
      <c r="CW10779" s="1"/>
      <c r="CX10779" s="1"/>
      <c r="CY10779" s="1"/>
      <c r="CZ10779" s="1"/>
      <c r="DA10779" s="1"/>
      <c r="DB10779" s="1"/>
      <c r="DC10779" s="1"/>
      <c r="DD10779" s="1"/>
      <c r="DE10779" s="1"/>
      <c r="DF10779" s="1"/>
      <c r="DG10779" s="1"/>
      <c r="DH10779" s="1"/>
      <c r="DI10779" s="1"/>
      <c r="DJ10779" s="1"/>
      <c r="DK10779" s="1"/>
      <c r="DL10779" s="1"/>
      <c r="DM10779" s="1"/>
      <c r="DN10779" s="1"/>
      <c r="DO10779" s="1"/>
    </row>
    <row r="10780" spans="1:119" s="2" customFormat="1">
      <c r="A10780" s="1"/>
      <c r="B10780" s="1"/>
      <c r="C10780" s="1"/>
      <c r="D10780" s="1"/>
      <c r="E10780" s="3"/>
      <c r="F10780" s="11"/>
      <c r="G10780" s="11"/>
      <c r="H10780" s="11"/>
      <c r="I10780" s="5"/>
      <c r="J10780" s="1"/>
      <c r="K10780" s="1"/>
      <c r="L10780" s="1"/>
      <c r="M10780" s="1"/>
      <c r="N10780" s="7"/>
      <c r="O10780" s="11"/>
      <c r="P10780" s="11"/>
      <c r="Q10780" s="11"/>
      <c r="R10780" s="8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  <c r="BR10780" s="1"/>
      <c r="BS10780" s="1"/>
      <c r="BT10780" s="1"/>
      <c r="BU10780" s="1"/>
      <c r="BV10780" s="1"/>
      <c r="BW10780" s="1"/>
      <c r="BX10780" s="1"/>
      <c r="BY10780" s="1"/>
      <c r="BZ10780" s="1"/>
      <c r="CA10780" s="1"/>
      <c r="CB10780" s="1"/>
      <c r="CC10780" s="1"/>
      <c r="CD10780" s="1"/>
      <c r="CE10780" s="1"/>
      <c r="CF10780" s="1"/>
      <c r="CG10780" s="1"/>
      <c r="CH10780" s="1"/>
      <c r="CI10780" s="1"/>
      <c r="CJ10780" s="1"/>
      <c r="CK10780" s="1"/>
      <c r="CL10780" s="1"/>
      <c r="CM10780" s="1"/>
      <c r="CN10780" s="1"/>
      <c r="CO10780" s="1"/>
      <c r="CP10780" s="1"/>
      <c r="CQ10780" s="1"/>
      <c r="CR10780" s="1"/>
      <c r="CS10780" s="1"/>
      <c r="CT10780" s="1"/>
      <c r="CU10780" s="1"/>
      <c r="CV10780" s="1"/>
      <c r="CW10780" s="1"/>
      <c r="CX10780" s="1"/>
      <c r="CY10780" s="1"/>
      <c r="CZ10780" s="1"/>
      <c r="DA10780" s="1"/>
      <c r="DB10780" s="1"/>
      <c r="DC10780" s="1"/>
      <c r="DD10780" s="1"/>
      <c r="DE10780" s="1"/>
      <c r="DF10780" s="1"/>
      <c r="DG10780" s="1"/>
      <c r="DH10780" s="1"/>
      <c r="DI10780" s="1"/>
      <c r="DJ10780" s="1"/>
      <c r="DK10780" s="1"/>
      <c r="DL10780" s="1"/>
      <c r="DM10780" s="1"/>
      <c r="DN10780" s="1"/>
      <c r="DO10780" s="1"/>
    </row>
    <row r="10781" spans="1:119" s="2" customFormat="1">
      <c r="A10781" s="1"/>
      <c r="B10781" s="1"/>
      <c r="C10781" s="1"/>
      <c r="D10781" s="1"/>
      <c r="E10781" s="3"/>
      <c r="F10781" s="11"/>
      <c r="G10781" s="11"/>
      <c r="H10781" s="11"/>
      <c r="I10781" s="5"/>
      <c r="J10781" s="1"/>
      <c r="K10781" s="1"/>
      <c r="L10781" s="1"/>
      <c r="M10781" s="1"/>
      <c r="N10781" s="7"/>
      <c r="O10781" s="11"/>
      <c r="P10781" s="11"/>
      <c r="Q10781" s="11"/>
      <c r="R10781" s="8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  <c r="BR10781" s="1"/>
      <c r="BS10781" s="1"/>
      <c r="BT10781" s="1"/>
      <c r="BU10781" s="1"/>
      <c r="BV10781" s="1"/>
      <c r="BW10781" s="1"/>
      <c r="BX10781" s="1"/>
      <c r="BY10781" s="1"/>
      <c r="BZ10781" s="1"/>
      <c r="CA10781" s="1"/>
      <c r="CB10781" s="1"/>
      <c r="CC10781" s="1"/>
      <c r="CD10781" s="1"/>
      <c r="CE10781" s="1"/>
      <c r="CF10781" s="1"/>
      <c r="CG10781" s="1"/>
      <c r="CH10781" s="1"/>
      <c r="CI10781" s="1"/>
      <c r="CJ10781" s="1"/>
      <c r="CK10781" s="1"/>
      <c r="CL10781" s="1"/>
      <c r="CM10781" s="1"/>
      <c r="CN10781" s="1"/>
      <c r="CO10781" s="1"/>
      <c r="CP10781" s="1"/>
      <c r="CQ10781" s="1"/>
      <c r="CR10781" s="1"/>
      <c r="CS10781" s="1"/>
      <c r="CT10781" s="1"/>
      <c r="CU10781" s="1"/>
      <c r="CV10781" s="1"/>
      <c r="CW10781" s="1"/>
      <c r="CX10781" s="1"/>
      <c r="CY10781" s="1"/>
      <c r="CZ10781" s="1"/>
      <c r="DA10781" s="1"/>
      <c r="DB10781" s="1"/>
      <c r="DC10781" s="1"/>
      <c r="DD10781" s="1"/>
      <c r="DE10781" s="1"/>
      <c r="DF10781" s="1"/>
      <c r="DG10781" s="1"/>
      <c r="DH10781" s="1"/>
      <c r="DI10781" s="1"/>
      <c r="DJ10781" s="1"/>
      <c r="DK10781" s="1"/>
      <c r="DL10781" s="1"/>
      <c r="DM10781" s="1"/>
      <c r="DN10781" s="1"/>
      <c r="DO10781" s="1"/>
    </row>
    <row r="10782" spans="1:119" s="2" customFormat="1">
      <c r="A10782" s="1"/>
      <c r="B10782" s="1"/>
      <c r="C10782" s="1"/>
      <c r="D10782" s="1"/>
      <c r="E10782" s="3"/>
      <c r="F10782" s="11"/>
      <c r="G10782" s="11"/>
      <c r="H10782" s="11"/>
      <c r="I10782" s="5"/>
      <c r="J10782" s="1"/>
      <c r="K10782" s="1"/>
      <c r="L10782" s="1"/>
      <c r="M10782" s="1"/>
      <c r="N10782" s="7"/>
      <c r="O10782" s="11"/>
      <c r="P10782" s="11"/>
      <c r="Q10782" s="11"/>
      <c r="R10782" s="8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  <c r="BR10782" s="1"/>
      <c r="BS10782" s="1"/>
      <c r="BT10782" s="1"/>
      <c r="BU10782" s="1"/>
      <c r="BV10782" s="1"/>
      <c r="BW10782" s="1"/>
      <c r="BX10782" s="1"/>
      <c r="BY10782" s="1"/>
      <c r="BZ10782" s="1"/>
      <c r="CA10782" s="1"/>
      <c r="CB10782" s="1"/>
      <c r="CC10782" s="1"/>
      <c r="CD10782" s="1"/>
      <c r="CE10782" s="1"/>
      <c r="CF10782" s="1"/>
      <c r="CG10782" s="1"/>
      <c r="CH10782" s="1"/>
      <c r="CI10782" s="1"/>
      <c r="CJ10782" s="1"/>
      <c r="CK10782" s="1"/>
      <c r="CL10782" s="1"/>
      <c r="CM10782" s="1"/>
      <c r="CN10782" s="1"/>
      <c r="CO10782" s="1"/>
      <c r="CP10782" s="1"/>
      <c r="CQ10782" s="1"/>
      <c r="CR10782" s="1"/>
      <c r="CS10782" s="1"/>
      <c r="CT10782" s="1"/>
      <c r="CU10782" s="1"/>
      <c r="CV10782" s="1"/>
      <c r="CW10782" s="1"/>
      <c r="CX10782" s="1"/>
      <c r="CY10782" s="1"/>
      <c r="CZ10782" s="1"/>
      <c r="DA10782" s="1"/>
      <c r="DB10782" s="1"/>
      <c r="DC10782" s="1"/>
      <c r="DD10782" s="1"/>
      <c r="DE10782" s="1"/>
      <c r="DF10782" s="1"/>
      <c r="DG10782" s="1"/>
      <c r="DH10782" s="1"/>
      <c r="DI10782" s="1"/>
      <c r="DJ10782" s="1"/>
      <c r="DK10782" s="1"/>
      <c r="DL10782" s="1"/>
      <c r="DM10782" s="1"/>
      <c r="DN10782" s="1"/>
      <c r="DO10782" s="1"/>
    </row>
    <row r="10783" spans="1:119" s="2" customFormat="1">
      <c r="A10783" s="1"/>
      <c r="B10783" s="1"/>
      <c r="C10783" s="1"/>
      <c r="D10783" s="1"/>
      <c r="E10783" s="3"/>
      <c r="F10783" s="11"/>
      <c r="G10783" s="11"/>
      <c r="H10783" s="11"/>
      <c r="I10783" s="5"/>
      <c r="J10783" s="1"/>
      <c r="K10783" s="1"/>
      <c r="L10783" s="1"/>
      <c r="M10783" s="1"/>
      <c r="N10783" s="7"/>
      <c r="O10783" s="11"/>
      <c r="P10783" s="11"/>
      <c r="Q10783" s="11"/>
      <c r="R10783" s="8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  <c r="BR10783" s="1"/>
      <c r="BS10783" s="1"/>
      <c r="BT10783" s="1"/>
      <c r="BU10783" s="1"/>
      <c r="BV10783" s="1"/>
      <c r="BW10783" s="1"/>
      <c r="BX10783" s="1"/>
      <c r="BY10783" s="1"/>
      <c r="BZ10783" s="1"/>
      <c r="CA10783" s="1"/>
      <c r="CB10783" s="1"/>
      <c r="CC10783" s="1"/>
      <c r="CD10783" s="1"/>
      <c r="CE10783" s="1"/>
      <c r="CF10783" s="1"/>
      <c r="CG10783" s="1"/>
      <c r="CH10783" s="1"/>
      <c r="CI10783" s="1"/>
      <c r="CJ10783" s="1"/>
      <c r="CK10783" s="1"/>
      <c r="CL10783" s="1"/>
      <c r="CM10783" s="1"/>
      <c r="CN10783" s="1"/>
      <c r="CO10783" s="1"/>
      <c r="CP10783" s="1"/>
      <c r="CQ10783" s="1"/>
      <c r="CR10783" s="1"/>
      <c r="CS10783" s="1"/>
      <c r="CT10783" s="1"/>
      <c r="CU10783" s="1"/>
      <c r="CV10783" s="1"/>
      <c r="CW10783" s="1"/>
      <c r="CX10783" s="1"/>
      <c r="CY10783" s="1"/>
      <c r="CZ10783" s="1"/>
      <c r="DA10783" s="1"/>
      <c r="DB10783" s="1"/>
      <c r="DC10783" s="1"/>
      <c r="DD10783" s="1"/>
      <c r="DE10783" s="1"/>
      <c r="DF10783" s="1"/>
      <c r="DG10783" s="1"/>
      <c r="DH10783" s="1"/>
      <c r="DI10783" s="1"/>
      <c r="DJ10783" s="1"/>
      <c r="DK10783" s="1"/>
      <c r="DL10783" s="1"/>
      <c r="DM10783" s="1"/>
      <c r="DN10783" s="1"/>
      <c r="DO10783" s="1"/>
    </row>
    <row r="10784" spans="1:119" s="2" customFormat="1">
      <c r="A10784" s="1"/>
      <c r="B10784" s="1"/>
      <c r="C10784" s="1"/>
      <c r="D10784" s="1"/>
      <c r="E10784" s="3"/>
      <c r="F10784" s="11"/>
      <c r="G10784" s="11"/>
      <c r="H10784" s="11"/>
      <c r="I10784" s="5"/>
      <c r="J10784" s="1"/>
      <c r="K10784" s="1"/>
      <c r="L10784" s="1"/>
      <c r="M10784" s="1"/>
      <c r="N10784" s="7"/>
      <c r="O10784" s="11"/>
      <c r="P10784" s="11"/>
      <c r="Q10784" s="11"/>
      <c r="R10784" s="8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  <c r="BR10784" s="1"/>
      <c r="BS10784" s="1"/>
      <c r="BT10784" s="1"/>
      <c r="BU10784" s="1"/>
      <c r="BV10784" s="1"/>
      <c r="BW10784" s="1"/>
      <c r="BX10784" s="1"/>
      <c r="BY10784" s="1"/>
      <c r="BZ10784" s="1"/>
      <c r="CA10784" s="1"/>
      <c r="CB10784" s="1"/>
      <c r="CC10784" s="1"/>
      <c r="CD10784" s="1"/>
      <c r="CE10784" s="1"/>
      <c r="CF10784" s="1"/>
      <c r="CG10784" s="1"/>
      <c r="CH10784" s="1"/>
      <c r="CI10784" s="1"/>
      <c r="CJ10784" s="1"/>
      <c r="CK10784" s="1"/>
      <c r="CL10784" s="1"/>
      <c r="CM10784" s="1"/>
      <c r="CN10784" s="1"/>
      <c r="CO10784" s="1"/>
      <c r="CP10784" s="1"/>
      <c r="CQ10784" s="1"/>
      <c r="CR10784" s="1"/>
      <c r="CS10784" s="1"/>
      <c r="CT10784" s="1"/>
      <c r="CU10784" s="1"/>
      <c r="CV10784" s="1"/>
      <c r="CW10784" s="1"/>
      <c r="CX10784" s="1"/>
      <c r="CY10784" s="1"/>
      <c r="CZ10784" s="1"/>
      <c r="DA10784" s="1"/>
      <c r="DB10784" s="1"/>
      <c r="DC10784" s="1"/>
      <c r="DD10784" s="1"/>
      <c r="DE10784" s="1"/>
      <c r="DF10784" s="1"/>
      <c r="DG10784" s="1"/>
      <c r="DH10784" s="1"/>
      <c r="DI10784" s="1"/>
      <c r="DJ10784" s="1"/>
      <c r="DK10784" s="1"/>
      <c r="DL10784" s="1"/>
      <c r="DM10784" s="1"/>
      <c r="DN10784" s="1"/>
      <c r="DO10784" s="1"/>
    </row>
    <row r="10785" spans="1:119" s="2" customFormat="1">
      <c r="A10785" s="1"/>
      <c r="B10785" s="1"/>
      <c r="C10785" s="1"/>
      <c r="D10785" s="1"/>
      <c r="E10785" s="3"/>
      <c r="F10785" s="11"/>
      <c r="G10785" s="11"/>
      <c r="H10785" s="11"/>
      <c r="I10785" s="5"/>
      <c r="J10785" s="1"/>
      <c r="K10785" s="1"/>
      <c r="L10785" s="1"/>
      <c r="M10785" s="1"/>
      <c r="N10785" s="7"/>
      <c r="O10785" s="11"/>
      <c r="P10785" s="11"/>
      <c r="Q10785" s="11"/>
      <c r="R10785" s="8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  <c r="BR10785" s="1"/>
      <c r="BS10785" s="1"/>
      <c r="BT10785" s="1"/>
      <c r="BU10785" s="1"/>
      <c r="BV10785" s="1"/>
      <c r="BW10785" s="1"/>
      <c r="BX10785" s="1"/>
      <c r="BY10785" s="1"/>
      <c r="BZ10785" s="1"/>
      <c r="CA10785" s="1"/>
      <c r="CB10785" s="1"/>
      <c r="CC10785" s="1"/>
      <c r="CD10785" s="1"/>
      <c r="CE10785" s="1"/>
      <c r="CF10785" s="1"/>
      <c r="CG10785" s="1"/>
      <c r="CH10785" s="1"/>
      <c r="CI10785" s="1"/>
      <c r="CJ10785" s="1"/>
      <c r="CK10785" s="1"/>
      <c r="CL10785" s="1"/>
      <c r="CM10785" s="1"/>
      <c r="CN10785" s="1"/>
      <c r="CO10785" s="1"/>
      <c r="CP10785" s="1"/>
      <c r="CQ10785" s="1"/>
      <c r="CR10785" s="1"/>
      <c r="CS10785" s="1"/>
      <c r="CT10785" s="1"/>
      <c r="CU10785" s="1"/>
      <c r="CV10785" s="1"/>
      <c r="CW10785" s="1"/>
      <c r="CX10785" s="1"/>
      <c r="CY10785" s="1"/>
      <c r="CZ10785" s="1"/>
      <c r="DA10785" s="1"/>
      <c r="DB10785" s="1"/>
      <c r="DC10785" s="1"/>
      <c r="DD10785" s="1"/>
      <c r="DE10785" s="1"/>
      <c r="DF10785" s="1"/>
      <c r="DG10785" s="1"/>
      <c r="DH10785" s="1"/>
      <c r="DI10785" s="1"/>
      <c r="DJ10785" s="1"/>
      <c r="DK10785" s="1"/>
      <c r="DL10785" s="1"/>
      <c r="DM10785" s="1"/>
      <c r="DN10785" s="1"/>
      <c r="DO10785" s="1"/>
    </row>
    <row r="10786" spans="1:119" s="2" customFormat="1">
      <c r="A10786" s="1"/>
      <c r="B10786" s="1"/>
      <c r="C10786" s="1"/>
      <c r="D10786" s="1"/>
      <c r="E10786" s="3"/>
      <c r="F10786" s="11"/>
      <c r="G10786" s="11"/>
      <c r="H10786" s="11"/>
      <c r="I10786" s="5"/>
      <c r="J10786" s="1"/>
      <c r="K10786" s="1"/>
      <c r="L10786" s="1"/>
      <c r="M10786" s="1"/>
      <c r="N10786" s="7"/>
      <c r="O10786" s="11"/>
      <c r="P10786" s="11"/>
      <c r="Q10786" s="11"/>
      <c r="R10786" s="8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  <c r="BR10786" s="1"/>
      <c r="BS10786" s="1"/>
      <c r="BT10786" s="1"/>
      <c r="BU10786" s="1"/>
      <c r="BV10786" s="1"/>
      <c r="BW10786" s="1"/>
      <c r="BX10786" s="1"/>
      <c r="BY10786" s="1"/>
      <c r="BZ10786" s="1"/>
      <c r="CA10786" s="1"/>
      <c r="CB10786" s="1"/>
      <c r="CC10786" s="1"/>
      <c r="CD10786" s="1"/>
      <c r="CE10786" s="1"/>
      <c r="CF10786" s="1"/>
      <c r="CG10786" s="1"/>
      <c r="CH10786" s="1"/>
      <c r="CI10786" s="1"/>
      <c r="CJ10786" s="1"/>
      <c r="CK10786" s="1"/>
      <c r="CL10786" s="1"/>
      <c r="CM10786" s="1"/>
      <c r="CN10786" s="1"/>
      <c r="CO10786" s="1"/>
      <c r="CP10786" s="1"/>
      <c r="CQ10786" s="1"/>
      <c r="CR10786" s="1"/>
      <c r="CS10786" s="1"/>
      <c r="CT10786" s="1"/>
      <c r="CU10786" s="1"/>
      <c r="CV10786" s="1"/>
      <c r="CW10786" s="1"/>
      <c r="CX10786" s="1"/>
      <c r="CY10786" s="1"/>
      <c r="CZ10786" s="1"/>
      <c r="DA10786" s="1"/>
      <c r="DB10786" s="1"/>
      <c r="DC10786" s="1"/>
      <c r="DD10786" s="1"/>
      <c r="DE10786" s="1"/>
      <c r="DF10786" s="1"/>
      <c r="DG10786" s="1"/>
      <c r="DH10786" s="1"/>
      <c r="DI10786" s="1"/>
      <c r="DJ10786" s="1"/>
      <c r="DK10786" s="1"/>
      <c r="DL10786" s="1"/>
      <c r="DM10786" s="1"/>
      <c r="DN10786" s="1"/>
      <c r="DO10786" s="1"/>
    </row>
    <row r="10787" spans="1:119" s="2" customFormat="1">
      <c r="A10787" s="1"/>
      <c r="B10787" s="1"/>
      <c r="C10787" s="1"/>
      <c r="D10787" s="1"/>
      <c r="E10787" s="3"/>
      <c r="F10787" s="11"/>
      <c r="G10787" s="11"/>
      <c r="H10787" s="11"/>
      <c r="I10787" s="5"/>
      <c r="J10787" s="1"/>
      <c r="K10787" s="1"/>
      <c r="L10787" s="1"/>
      <c r="M10787" s="1"/>
      <c r="N10787" s="7"/>
      <c r="O10787" s="11"/>
      <c r="P10787" s="11"/>
      <c r="Q10787" s="11"/>
      <c r="R10787" s="8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  <c r="BR10787" s="1"/>
      <c r="BS10787" s="1"/>
      <c r="BT10787" s="1"/>
      <c r="BU10787" s="1"/>
      <c r="BV10787" s="1"/>
      <c r="BW10787" s="1"/>
      <c r="BX10787" s="1"/>
      <c r="BY10787" s="1"/>
      <c r="BZ10787" s="1"/>
      <c r="CA10787" s="1"/>
      <c r="CB10787" s="1"/>
      <c r="CC10787" s="1"/>
      <c r="CD10787" s="1"/>
      <c r="CE10787" s="1"/>
      <c r="CF10787" s="1"/>
      <c r="CG10787" s="1"/>
      <c r="CH10787" s="1"/>
      <c r="CI10787" s="1"/>
      <c r="CJ10787" s="1"/>
      <c r="CK10787" s="1"/>
      <c r="CL10787" s="1"/>
      <c r="CM10787" s="1"/>
      <c r="CN10787" s="1"/>
      <c r="CO10787" s="1"/>
      <c r="CP10787" s="1"/>
      <c r="CQ10787" s="1"/>
      <c r="CR10787" s="1"/>
      <c r="CS10787" s="1"/>
      <c r="CT10787" s="1"/>
      <c r="CU10787" s="1"/>
      <c r="CV10787" s="1"/>
      <c r="CW10787" s="1"/>
      <c r="CX10787" s="1"/>
      <c r="CY10787" s="1"/>
      <c r="CZ10787" s="1"/>
      <c r="DA10787" s="1"/>
      <c r="DB10787" s="1"/>
      <c r="DC10787" s="1"/>
      <c r="DD10787" s="1"/>
      <c r="DE10787" s="1"/>
      <c r="DF10787" s="1"/>
      <c r="DG10787" s="1"/>
      <c r="DH10787" s="1"/>
      <c r="DI10787" s="1"/>
      <c r="DJ10787" s="1"/>
      <c r="DK10787" s="1"/>
      <c r="DL10787" s="1"/>
      <c r="DM10787" s="1"/>
      <c r="DN10787" s="1"/>
      <c r="DO10787" s="1"/>
    </row>
    <row r="10788" spans="1:119" s="2" customFormat="1">
      <c r="A10788" s="1"/>
      <c r="B10788" s="1"/>
      <c r="C10788" s="1"/>
      <c r="D10788" s="1"/>
      <c r="E10788" s="3"/>
      <c r="F10788" s="11"/>
      <c r="G10788" s="11"/>
      <c r="H10788" s="11"/>
      <c r="I10788" s="5"/>
      <c r="J10788" s="1"/>
      <c r="K10788" s="1"/>
      <c r="L10788" s="1"/>
      <c r="M10788" s="1"/>
      <c r="N10788" s="7"/>
      <c r="O10788" s="11"/>
      <c r="P10788" s="11"/>
      <c r="Q10788" s="11"/>
      <c r="R10788" s="8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  <c r="BR10788" s="1"/>
      <c r="BS10788" s="1"/>
      <c r="BT10788" s="1"/>
      <c r="BU10788" s="1"/>
      <c r="BV10788" s="1"/>
      <c r="BW10788" s="1"/>
      <c r="BX10788" s="1"/>
      <c r="BY10788" s="1"/>
      <c r="BZ10788" s="1"/>
      <c r="CA10788" s="1"/>
      <c r="CB10788" s="1"/>
      <c r="CC10788" s="1"/>
      <c r="CD10788" s="1"/>
      <c r="CE10788" s="1"/>
      <c r="CF10788" s="1"/>
      <c r="CG10788" s="1"/>
      <c r="CH10788" s="1"/>
      <c r="CI10788" s="1"/>
      <c r="CJ10788" s="1"/>
      <c r="CK10788" s="1"/>
      <c r="CL10788" s="1"/>
      <c r="CM10788" s="1"/>
      <c r="CN10788" s="1"/>
      <c r="CO10788" s="1"/>
      <c r="CP10788" s="1"/>
      <c r="CQ10788" s="1"/>
      <c r="CR10788" s="1"/>
      <c r="CS10788" s="1"/>
      <c r="CT10788" s="1"/>
      <c r="CU10788" s="1"/>
      <c r="CV10788" s="1"/>
      <c r="CW10788" s="1"/>
      <c r="CX10788" s="1"/>
      <c r="CY10788" s="1"/>
      <c r="CZ10788" s="1"/>
      <c r="DA10788" s="1"/>
      <c r="DB10788" s="1"/>
      <c r="DC10788" s="1"/>
      <c r="DD10788" s="1"/>
      <c r="DE10788" s="1"/>
      <c r="DF10788" s="1"/>
      <c r="DG10788" s="1"/>
      <c r="DH10788" s="1"/>
      <c r="DI10788" s="1"/>
      <c r="DJ10788" s="1"/>
      <c r="DK10788" s="1"/>
      <c r="DL10788" s="1"/>
      <c r="DM10788" s="1"/>
      <c r="DN10788" s="1"/>
      <c r="DO10788" s="1"/>
    </row>
    <row r="10789" spans="1:119" s="2" customFormat="1">
      <c r="A10789" s="1"/>
      <c r="B10789" s="1"/>
      <c r="C10789" s="1"/>
      <c r="D10789" s="1"/>
      <c r="E10789" s="3"/>
      <c r="F10789" s="11"/>
      <c r="G10789" s="11"/>
      <c r="H10789" s="11"/>
      <c r="I10789" s="5"/>
      <c r="J10789" s="1"/>
      <c r="K10789" s="1"/>
      <c r="L10789" s="1"/>
      <c r="M10789" s="1"/>
      <c r="N10789" s="7"/>
      <c r="O10789" s="11"/>
      <c r="P10789" s="11"/>
      <c r="Q10789" s="11"/>
      <c r="R10789" s="8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  <c r="BR10789" s="1"/>
      <c r="BS10789" s="1"/>
      <c r="BT10789" s="1"/>
      <c r="BU10789" s="1"/>
      <c r="BV10789" s="1"/>
      <c r="BW10789" s="1"/>
      <c r="BX10789" s="1"/>
      <c r="BY10789" s="1"/>
      <c r="BZ10789" s="1"/>
      <c r="CA10789" s="1"/>
      <c r="CB10789" s="1"/>
      <c r="CC10789" s="1"/>
      <c r="CD10789" s="1"/>
      <c r="CE10789" s="1"/>
      <c r="CF10789" s="1"/>
      <c r="CG10789" s="1"/>
      <c r="CH10789" s="1"/>
      <c r="CI10789" s="1"/>
      <c r="CJ10789" s="1"/>
      <c r="CK10789" s="1"/>
      <c r="CL10789" s="1"/>
      <c r="CM10789" s="1"/>
      <c r="CN10789" s="1"/>
      <c r="CO10789" s="1"/>
      <c r="CP10789" s="1"/>
      <c r="CQ10789" s="1"/>
      <c r="CR10789" s="1"/>
      <c r="CS10789" s="1"/>
      <c r="CT10789" s="1"/>
      <c r="CU10789" s="1"/>
      <c r="CV10789" s="1"/>
      <c r="CW10789" s="1"/>
      <c r="CX10789" s="1"/>
      <c r="CY10789" s="1"/>
      <c r="CZ10789" s="1"/>
      <c r="DA10789" s="1"/>
      <c r="DB10789" s="1"/>
      <c r="DC10789" s="1"/>
      <c r="DD10789" s="1"/>
      <c r="DE10789" s="1"/>
      <c r="DF10789" s="1"/>
      <c r="DG10789" s="1"/>
      <c r="DH10789" s="1"/>
      <c r="DI10789" s="1"/>
      <c r="DJ10789" s="1"/>
      <c r="DK10789" s="1"/>
      <c r="DL10789" s="1"/>
      <c r="DM10789" s="1"/>
      <c r="DN10789" s="1"/>
      <c r="DO10789" s="1"/>
    </row>
    <row r="10790" spans="1:119" s="2" customFormat="1">
      <c r="A10790" s="1"/>
      <c r="B10790" s="1"/>
      <c r="C10790" s="1"/>
      <c r="D10790" s="1"/>
      <c r="E10790" s="3"/>
      <c r="F10790" s="11"/>
      <c r="G10790" s="11"/>
      <c r="H10790" s="11"/>
      <c r="I10790" s="5"/>
      <c r="J10790" s="1"/>
      <c r="K10790" s="1"/>
      <c r="L10790" s="1"/>
      <c r="M10790" s="1"/>
      <c r="N10790" s="7"/>
      <c r="O10790" s="11"/>
      <c r="P10790" s="11"/>
      <c r="Q10790" s="11"/>
      <c r="R10790" s="8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  <c r="BR10790" s="1"/>
      <c r="BS10790" s="1"/>
      <c r="BT10790" s="1"/>
      <c r="BU10790" s="1"/>
      <c r="BV10790" s="1"/>
      <c r="BW10790" s="1"/>
      <c r="BX10790" s="1"/>
      <c r="BY10790" s="1"/>
      <c r="BZ10790" s="1"/>
      <c r="CA10790" s="1"/>
      <c r="CB10790" s="1"/>
      <c r="CC10790" s="1"/>
      <c r="CD10790" s="1"/>
      <c r="CE10790" s="1"/>
      <c r="CF10790" s="1"/>
      <c r="CG10790" s="1"/>
      <c r="CH10790" s="1"/>
      <c r="CI10790" s="1"/>
      <c r="CJ10790" s="1"/>
      <c r="CK10790" s="1"/>
      <c r="CL10790" s="1"/>
      <c r="CM10790" s="1"/>
      <c r="CN10790" s="1"/>
      <c r="CO10790" s="1"/>
      <c r="CP10790" s="1"/>
      <c r="CQ10790" s="1"/>
      <c r="CR10790" s="1"/>
      <c r="CS10790" s="1"/>
      <c r="CT10790" s="1"/>
      <c r="CU10790" s="1"/>
      <c r="CV10790" s="1"/>
      <c r="CW10790" s="1"/>
      <c r="CX10790" s="1"/>
      <c r="CY10790" s="1"/>
      <c r="CZ10790" s="1"/>
      <c r="DA10790" s="1"/>
      <c r="DB10790" s="1"/>
      <c r="DC10790" s="1"/>
      <c r="DD10790" s="1"/>
      <c r="DE10790" s="1"/>
      <c r="DF10790" s="1"/>
      <c r="DG10790" s="1"/>
      <c r="DH10790" s="1"/>
      <c r="DI10790" s="1"/>
      <c r="DJ10790" s="1"/>
      <c r="DK10790" s="1"/>
      <c r="DL10790" s="1"/>
      <c r="DM10790" s="1"/>
      <c r="DN10790" s="1"/>
      <c r="DO10790" s="1"/>
    </row>
    <row r="10791" spans="1:119" s="2" customFormat="1">
      <c r="A10791" s="1"/>
      <c r="B10791" s="1"/>
      <c r="C10791" s="1"/>
      <c r="D10791" s="1"/>
      <c r="E10791" s="3"/>
      <c r="F10791" s="11"/>
      <c r="G10791" s="11"/>
      <c r="H10791" s="11"/>
      <c r="I10791" s="5"/>
      <c r="J10791" s="1"/>
      <c r="K10791" s="1"/>
      <c r="L10791" s="1"/>
      <c r="M10791" s="1"/>
      <c r="N10791" s="7"/>
      <c r="O10791" s="11"/>
      <c r="P10791" s="11"/>
      <c r="Q10791" s="11"/>
      <c r="R10791" s="8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  <c r="BR10791" s="1"/>
      <c r="BS10791" s="1"/>
      <c r="BT10791" s="1"/>
      <c r="BU10791" s="1"/>
      <c r="BV10791" s="1"/>
      <c r="BW10791" s="1"/>
      <c r="BX10791" s="1"/>
      <c r="BY10791" s="1"/>
      <c r="BZ10791" s="1"/>
      <c r="CA10791" s="1"/>
      <c r="CB10791" s="1"/>
      <c r="CC10791" s="1"/>
      <c r="CD10791" s="1"/>
      <c r="CE10791" s="1"/>
      <c r="CF10791" s="1"/>
      <c r="CG10791" s="1"/>
      <c r="CH10791" s="1"/>
      <c r="CI10791" s="1"/>
      <c r="CJ10791" s="1"/>
      <c r="CK10791" s="1"/>
      <c r="CL10791" s="1"/>
      <c r="CM10791" s="1"/>
      <c r="CN10791" s="1"/>
      <c r="CO10791" s="1"/>
      <c r="CP10791" s="1"/>
      <c r="CQ10791" s="1"/>
      <c r="CR10791" s="1"/>
      <c r="CS10791" s="1"/>
      <c r="CT10791" s="1"/>
      <c r="CU10791" s="1"/>
      <c r="CV10791" s="1"/>
      <c r="CW10791" s="1"/>
      <c r="CX10791" s="1"/>
      <c r="CY10791" s="1"/>
      <c r="CZ10791" s="1"/>
      <c r="DA10791" s="1"/>
      <c r="DB10791" s="1"/>
      <c r="DC10791" s="1"/>
      <c r="DD10791" s="1"/>
      <c r="DE10791" s="1"/>
      <c r="DF10791" s="1"/>
      <c r="DG10791" s="1"/>
      <c r="DH10791" s="1"/>
      <c r="DI10791" s="1"/>
      <c r="DJ10791" s="1"/>
      <c r="DK10791" s="1"/>
      <c r="DL10791" s="1"/>
      <c r="DM10791" s="1"/>
      <c r="DN10791" s="1"/>
      <c r="DO10791" s="1"/>
    </row>
    <row r="10792" spans="1:119" s="2" customFormat="1">
      <c r="A10792" s="1"/>
      <c r="B10792" s="1"/>
      <c r="C10792" s="1"/>
      <c r="D10792" s="1"/>
      <c r="E10792" s="3"/>
      <c r="F10792" s="11"/>
      <c r="G10792" s="11"/>
      <c r="H10792" s="11"/>
      <c r="I10792" s="5"/>
      <c r="J10792" s="1"/>
      <c r="K10792" s="1"/>
      <c r="L10792" s="1"/>
      <c r="M10792" s="1"/>
      <c r="N10792" s="7"/>
      <c r="O10792" s="11"/>
      <c r="P10792" s="11"/>
      <c r="Q10792" s="11"/>
      <c r="R10792" s="8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  <c r="BR10792" s="1"/>
      <c r="BS10792" s="1"/>
      <c r="BT10792" s="1"/>
      <c r="BU10792" s="1"/>
      <c r="BV10792" s="1"/>
      <c r="BW10792" s="1"/>
      <c r="BX10792" s="1"/>
      <c r="BY10792" s="1"/>
      <c r="BZ10792" s="1"/>
      <c r="CA10792" s="1"/>
      <c r="CB10792" s="1"/>
      <c r="CC10792" s="1"/>
      <c r="CD10792" s="1"/>
      <c r="CE10792" s="1"/>
      <c r="CF10792" s="1"/>
      <c r="CG10792" s="1"/>
      <c r="CH10792" s="1"/>
      <c r="CI10792" s="1"/>
      <c r="CJ10792" s="1"/>
      <c r="CK10792" s="1"/>
      <c r="CL10792" s="1"/>
      <c r="CM10792" s="1"/>
      <c r="CN10792" s="1"/>
      <c r="CO10792" s="1"/>
      <c r="CP10792" s="1"/>
      <c r="CQ10792" s="1"/>
      <c r="CR10792" s="1"/>
      <c r="CS10792" s="1"/>
      <c r="CT10792" s="1"/>
      <c r="CU10792" s="1"/>
      <c r="CV10792" s="1"/>
      <c r="CW10792" s="1"/>
      <c r="CX10792" s="1"/>
      <c r="CY10792" s="1"/>
      <c r="CZ10792" s="1"/>
      <c r="DA10792" s="1"/>
      <c r="DB10792" s="1"/>
      <c r="DC10792" s="1"/>
      <c r="DD10792" s="1"/>
      <c r="DE10792" s="1"/>
      <c r="DF10792" s="1"/>
      <c r="DG10792" s="1"/>
      <c r="DH10792" s="1"/>
      <c r="DI10792" s="1"/>
      <c r="DJ10792" s="1"/>
      <c r="DK10792" s="1"/>
      <c r="DL10792" s="1"/>
      <c r="DM10792" s="1"/>
      <c r="DN10792" s="1"/>
      <c r="DO10792" s="1"/>
    </row>
    <row r="10793" spans="1:119" s="2" customFormat="1">
      <c r="A10793" s="1"/>
      <c r="B10793" s="1"/>
      <c r="C10793" s="1"/>
      <c r="D10793" s="1"/>
      <c r="E10793" s="3"/>
      <c r="F10793" s="11"/>
      <c r="G10793" s="11"/>
      <c r="H10793" s="11"/>
      <c r="I10793" s="5"/>
      <c r="J10793" s="1"/>
      <c r="K10793" s="1"/>
      <c r="L10793" s="1"/>
      <c r="M10793" s="1"/>
      <c r="N10793" s="7"/>
      <c r="O10793" s="11"/>
      <c r="P10793" s="11"/>
      <c r="Q10793" s="11"/>
      <c r="R10793" s="8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  <c r="BR10793" s="1"/>
      <c r="BS10793" s="1"/>
      <c r="BT10793" s="1"/>
      <c r="BU10793" s="1"/>
      <c r="BV10793" s="1"/>
      <c r="BW10793" s="1"/>
      <c r="BX10793" s="1"/>
      <c r="BY10793" s="1"/>
      <c r="BZ10793" s="1"/>
      <c r="CA10793" s="1"/>
      <c r="CB10793" s="1"/>
      <c r="CC10793" s="1"/>
      <c r="CD10793" s="1"/>
      <c r="CE10793" s="1"/>
      <c r="CF10793" s="1"/>
      <c r="CG10793" s="1"/>
      <c r="CH10793" s="1"/>
      <c r="CI10793" s="1"/>
      <c r="CJ10793" s="1"/>
      <c r="CK10793" s="1"/>
      <c r="CL10793" s="1"/>
      <c r="CM10793" s="1"/>
      <c r="CN10793" s="1"/>
      <c r="CO10793" s="1"/>
      <c r="CP10793" s="1"/>
      <c r="CQ10793" s="1"/>
      <c r="CR10793" s="1"/>
      <c r="CS10793" s="1"/>
      <c r="CT10793" s="1"/>
      <c r="CU10793" s="1"/>
      <c r="CV10793" s="1"/>
      <c r="CW10793" s="1"/>
      <c r="CX10793" s="1"/>
      <c r="CY10793" s="1"/>
      <c r="CZ10793" s="1"/>
      <c r="DA10793" s="1"/>
      <c r="DB10793" s="1"/>
      <c r="DC10793" s="1"/>
      <c r="DD10793" s="1"/>
      <c r="DE10793" s="1"/>
      <c r="DF10793" s="1"/>
      <c r="DG10793" s="1"/>
      <c r="DH10793" s="1"/>
      <c r="DI10793" s="1"/>
      <c r="DJ10793" s="1"/>
      <c r="DK10793" s="1"/>
      <c r="DL10793" s="1"/>
      <c r="DM10793" s="1"/>
      <c r="DN10793" s="1"/>
      <c r="DO10793" s="1"/>
    </row>
    <row r="10794" spans="1:119" s="2" customFormat="1">
      <c r="A10794" s="1"/>
      <c r="B10794" s="1"/>
      <c r="C10794" s="1"/>
      <c r="D10794" s="1"/>
      <c r="E10794" s="3"/>
      <c r="F10794" s="11"/>
      <c r="G10794" s="11"/>
      <c r="H10794" s="11"/>
      <c r="I10794" s="5"/>
      <c r="J10794" s="1"/>
      <c r="K10794" s="1"/>
      <c r="L10794" s="1"/>
      <c r="M10794" s="1"/>
      <c r="N10794" s="7"/>
      <c r="O10794" s="11"/>
      <c r="P10794" s="11"/>
      <c r="Q10794" s="11"/>
      <c r="R10794" s="8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  <c r="BR10794" s="1"/>
      <c r="BS10794" s="1"/>
      <c r="BT10794" s="1"/>
      <c r="BU10794" s="1"/>
      <c r="BV10794" s="1"/>
      <c r="BW10794" s="1"/>
      <c r="BX10794" s="1"/>
      <c r="BY10794" s="1"/>
      <c r="BZ10794" s="1"/>
      <c r="CA10794" s="1"/>
      <c r="CB10794" s="1"/>
      <c r="CC10794" s="1"/>
      <c r="CD10794" s="1"/>
      <c r="CE10794" s="1"/>
      <c r="CF10794" s="1"/>
      <c r="CG10794" s="1"/>
      <c r="CH10794" s="1"/>
      <c r="CI10794" s="1"/>
      <c r="CJ10794" s="1"/>
      <c r="CK10794" s="1"/>
      <c r="CL10794" s="1"/>
      <c r="CM10794" s="1"/>
      <c r="CN10794" s="1"/>
      <c r="CO10794" s="1"/>
      <c r="CP10794" s="1"/>
      <c r="CQ10794" s="1"/>
      <c r="CR10794" s="1"/>
      <c r="CS10794" s="1"/>
      <c r="CT10794" s="1"/>
      <c r="CU10794" s="1"/>
      <c r="CV10794" s="1"/>
      <c r="CW10794" s="1"/>
      <c r="CX10794" s="1"/>
      <c r="CY10794" s="1"/>
      <c r="CZ10794" s="1"/>
      <c r="DA10794" s="1"/>
      <c r="DB10794" s="1"/>
      <c r="DC10794" s="1"/>
      <c r="DD10794" s="1"/>
      <c r="DE10794" s="1"/>
      <c r="DF10794" s="1"/>
      <c r="DG10794" s="1"/>
      <c r="DH10794" s="1"/>
      <c r="DI10794" s="1"/>
      <c r="DJ10794" s="1"/>
      <c r="DK10794" s="1"/>
      <c r="DL10794" s="1"/>
      <c r="DM10794" s="1"/>
      <c r="DN10794" s="1"/>
      <c r="DO10794" s="1"/>
    </row>
    <row r="10795" spans="1:119" s="2" customFormat="1">
      <c r="A10795" s="1"/>
      <c r="B10795" s="1"/>
      <c r="C10795" s="1"/>
      <c r="D10795" s="1"/>
      <c r="E10795" s="3"/>
      <c r="F10795" s="11"/>
      <c r="G10795" s="11"/>
      <c r="H10795" s="11"/>
      <c r="I10795" s="5"/>
      <c r="J10795" s="1"/>
      <c r="K10795" s="1"/>
      <c r="L10795" s="1"/>
      <c r="M10795" s="1"/>
      <c r="N10795" s="7"/>
      <c r="O10795" s="11"/>
      <c r="P10795" s="11"/>
      <c r="Q10795" s="11"/>
      <c r="R10795" s="8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  <c r="BR10795" s="1"/>
      <c r="BS10795" s="1"/>
      <c r="BT10795" s="1"/>
      <c r="BU10795" s="1"/>
      <c r="BV10795" s="1"/>
      <c r="BW10795" s="1"/>
      <c r="BX10795" s="1"/>
      <c r="BY10795" s="1"/>
      <c r="BZ10795" s="1"/>
      <c r="CA10795" s="1"/>
      <c r="CB10795" s="1"/>
      <c r="CC10795" s="1"/>
      <c r="CD10795" s="1"/>
      <c r="CE10795" s="1"/>
      <c r="CF10795" s="1"/>
      <c r="CG10795" s="1"/>
      <c r="CH10795" s="1"/>
      <c r="CI10795" s="1"/>
      <c r="CJ10795" s="1"/>
      <c r="CK10795" s="1"/>
      <c r="CL10795" s="1"/>
      <c r="CM10795" s="1"/>
      <c r="CN10795" s="1"/>
      <c r="CO10795" s="1"/>
      <c r="CP10795" s="1"/>
      <c r="CQ10795" s="1"/>
      <c r="CR10795" s="1"/>
      <c r="CS10795" s="1"/>
      <c r="CT10795" s="1"/>
      <c r="CU10795" s="1"/>
      <c r="CV10795" s="1"/>
      <c r="CW10795" s="1"/>
      <c r="CX10795" s="1"/>
      <c r="CY10795" s="1"/>
      <c r="CZ10795" s="1"/>
      <c r="DA10795" s="1"/>
      <c r="DB10795" s="1"/>
      <c r="DC10795" s="1"/>
      <c r="DD10795" s="1"/>
      <c r="DE10795" s="1"/>
      <c r="DF10795" s="1"/>
      <c r="DG10795" s="1"/>
      <c r="DH10795" s="1"/>
      <c r="DI10795" s="1"/>
      <c r="DJ10795" s="1"/>
      <c r="DK10795" s="1"/>
      <c r="DL10795" s="1"/>
      <c r="DM10795" s="1"/>
      <c r="DN10795" s="1"/>
      <c r="DO10795" s="1"/>
    </row>
    <row r="10796" spans="1:119" s="2" customFormat="1">
      <c r="A10796" s="1"/>
      <c r="B10796" s="1"/>
      <c r="C10796" s="1"/>
      <c r="D10796" s="1"/>
      <c r="E10796" s="3"/>
      <c r="F10796" s="11"/>
      <c r="G10796" s="11"/>
      <c r="H10796" s="11"/>
      <c r="I10796" s="5"/>
      <c r="J10796" s="1"/>
      <c r="K10796" s="1"/>
      <c r="L10796" s="1"/>
      <c r="M10796" s="1"/>
      <c r="N10796" s="7"/>
      <c r="O10796" s="11"/>
      <c r="P10796" s="11"/>
      <c r="Q10796" s="11"/>
      <c r="R10796" s="8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  <c r="BR10796" s="1"/>
      <c r="BS10796" s="1"/>
      <c r="BT10796" s="1"/>
      <c r="BU10796" s="1"/>
      <c r="BV10796" s="1"/>
      <c r="BW10796" s="1"/>
      <c r="BX10796" s="1"/>
      <c r="BY10796" s="1"/>
      <c r="BZ10796" s="1"/>
      <c r="CA10796" s="1"/>
      <c r="CB10796" s="1"/>
      <c r="CC10796" s="1"/>
      <c r="CD10796" s="1"/>
      <c r="CE10796" s="1"/>
      <c r="CF10796" s="1"/>
      <c r="CG10796" s="1"/>
      <c r="CH10796" s="1"/>
      <c r="CI10796" s="1"/>
      <c r="CJ10796" s="1"/>
      <c r="CK10796" s="1"/>
      <c r="CL10796" s="1"/>
      <c r="CM10796" s="1"/>
      <c r="CN10796" s="1"/>
      <c r="CO10796" s="1"/>
      <c r="CP10796" s="1"/>
      <c r="CQ10796" s="1"/>
      <c r="CR10796" s="1"/>
      <c r="CS10796" s="1"/>
      <c r="CT10796" s="1"/>
      <c r="CU10796" s="1"/>
      <c r="CV10796" s="1"/>
      <c r="CW10796" s="1"/>
      <c r="CX10796" s="1"/>
      <c r="CY10796" s="1"/>
      <c r="CZ10796" s="1"/>
      <c r="DA10796" s="1"/>
      <c r="DB10796" s="1"/>
      <c r="DC10796" s="1"/>
      <c r="DD10796" s="1"/>
      <c r="DE10796" s="1"/>
      <c r="DF10796" s="1"/>
      <c r="DG10796" s="1"/>
      <c r="DH10796" s="1"/>
      <c r="DI10796" s="1"/>
      <c r="DJ10796" s="1"/>
      <c r="DK10796" s="1"/>
      <c r="DL10796" s="1"/>
      <c r="DM10796" s="1"/>
      <c r="DN10796" s="1"/>
      <c r="DO10796" s="1"/>
    </row>
    <row r="10797" spans="1:119" s="2" customFormat="1">
      <c r="A10797" s="1"/>
      <c r="B10797" s="1"/>
      <c r="C10797" s="1"/>
      <c r="D10797" s="1"/>
      <c r="E10797" s="3"/>
      <c r="F10797" s="11"/>
      <c r="G10797" s="11"/>
      <c r="H10797" s="11"/>
      <c r="I10797" s="5"/>
      <c r="J10797" s="1"/>
      <c r="K10797" s="1"/>
      <c r="L10797" s="1"/>
      <c r="M10797" s="1"/>
      <c r="N10797" s="7"/>
      <c r="O10797" s="11"/>
      <c r="P10797" s="11"/>
      <c r="Q10797" s="11"/>
      <c r="R10797" s="8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  <c r="BR10797" s="1"/>
      <c r="BS10797" s="1"/>
      <c r="BT10797" s="1"/>
      <c r="BU10797" s="1"/>
      <c r="BV10797" s="1"/>
      <c r="BW10797" s="1"/>
      <c r="BX10797" s="1"/>
      <c r="BY10797" s="1"/>
      <c r="BZ10797" s="1"/>
      <c r="CA10797" s="1"/>
      <c r="CB10797" s="1"/>
      <c r="CC10797" s="1"/>
      <c r="CD10797" s="1"/>
      <c r="CE10797" s="1"/>
      <c r="CF10797" s="1"/>
      <c r="CG10797" s="1"/>
      <c r="CH10797" s="1"/>
      <c r="CI10797" s="1"/>
      <c r="CJ10797" s="1"/>
      <c r="CK10797" s="1"/>
      <c r="CL10797" s="1"/>
      <c r="CM10797" s="1"/>
      <c r="CN10797" s="1"/>
      <c r="CO10797" s="1"/>
      <c r="CP10797" s="1"/>
      <c r="CQ10797" s="1"/>
      <c r="CR10797" s="1"/>
      <c r="CS10797" s="1"/>
      <c r="CT10797" s="1"/>
      <c r="CU10797" s="1"/>
      <c r="CV10797" s="1"/>
      <c r="CW10797" s="1"/>
      <c r="CX10797" s="1"/>
      <c r="CY10797" s="1"/>
      <c r="CZ10797" s="1"/>
      <c r="DA10797" s="1"/>
      <c r="DB10797" s="1"/>
      <c r="DC10797" s="1"/>
      <c r="DD10797" s="1"/>
      <c r="DE10797" s="1"/>
      <c r="DF10797" s="1"/>
      <c r="DG10797" s="1"/>
      <c r="DH10797" s="1"/>
      <c r="DI10797" s="1"/>
      <c r="DJ10797" s="1"/>
      <c r="DK10797" s="1"/>
      <c r="DL10797" s="1"/>
      <c r="DM10797" s="1"/>
      <c r="DN10797" s="1"/>
      <c r="DO10797" s="1"/>
    </row>
    <row r="10798" spans="1:119" s="2" customFormat="1">
      <c r="A10798" s="1"/>
      <c r="B10798" s="1"/>
      <c r="C10798" s="1"/>
      <c r="D10798" s="1"/>
      <c r="E10798" s="3"/>
      <c r="F10798" s="11"/>
      <c r="G10798" s="11"/>
      <c r="H10798" s="11"/>
      <c r="I10798" s="5"/>
      <c r="J10798" s="1"/>
      <c r="K10798" s="1"/>
      <c r="L10798" s="1"/>
      <c r="M10798" s="1"/>
      <c r="N10798" s="7"/>
      <c r="O10798" s="11"/>
      <c r="P10798" s="11"/>
      <c r="Q10798" s="11"/>
      <c r="R10798" s="8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  <c r="BR10798" s="1"/>
      <c r="BS10798" s="1"/>
      <c r="BT10798" s="1"/>
      <c r="BU10798" s="1"/>
      <c r="BV10798" s="1"/>
      <c r="BW10798" s="1"/>
      <c r="BX10798" s="1"/>
      <c r="BY10798" s="1"/>
      <c r="BZ10798" s="1"/>
      <c r="CA10798" s="1"/>
      <c r="CB10798" s="1"/>
      <c r="CC10798" s="1"/>
      <c r="CD10798" s="1"/>
      <c r="CE10798" s="1"/>
      <c r="CF10798" s="1"/>
      <c r="CG10798" s="1"/>
      <c r="CH10798" s="1"/>
      <c r="CI10798" s="1"/>
      <c r="CJ10798" s="1"/>
      <c r="CK10798" s="1"/>
      <c r="CL10798" s="1"/>
      <c r="CM10798" s="1"/>
      <c r="CN10798" s="1"/>
      <c r="CO10798" s="1"/>
      <c r="CP10798" s="1"/>
      <c r="CQ10798" s="1"/>
      <c r="CR10798" s="1"/>
      <c r="CS10798" s="1"/>
      <c r="CT10798" s="1"/>
      <c r="CU10798" s="1"/>
      <c r="CV10798" s="1"/>
      <c r="CW10798" s="1"/>
      <c r="CX10798" s="1"/>
      <c r="CY10798" s="1"/>
      <c r="CZ10798" s="1"/>
      <c r="DA10798" s="1"/>
      <c r="DB10798" s="1"/>
      <c r="DC10798" s="1"/>
      <c r="DD10798" s="1"/>
      <c r="DE10798" s="1"/>
      <c r="DF10798" s="1"/>
      <c r="DG10798" s="1"/>
      <c r="DH10798" s="1"/>
      <c r="DI10798" s="1"/>
      <c r="DJ10798" s="1"/>
      <c r="DK10798" s="1"/>
      <c r="DL10798" s="1"/>
      <c r="DM10798" s="1"/>
      <c r="DN10798" s="1"/>
      <c r="DO10798" s="1"/>
    </row>
    <row r="10799" spans="1:119" s="2" customFormat="1">
      <c r="A10799" s="1"/>
      <c r="B10799" s="1"/>
      <c r="C10799" s="1"/>
      <c r="D10799" s="1"/>
      <c r="E10799" s="3"/>
      <c r="F10799" s="11"/>
      <c r="G10799" s="11"/>
      <c r="H10799" s="11"/>
      <c r="I10799" s="5"/>
      <c r="J10799" s="1"/>
      <c r="K10799" s="1"/>
      <c r="L10799" s="1"/>
      <c r="M10799" s="1"/>
      <c r="N10799" s="7"/>
      <c r="O10799" s="11"/>
      <c r="P10799" s="11"/>
      <c r="Q10799" s="11"/>
      <c r="R10799" s="8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  <c r="BR10799" s="1"/>
      <c r="BS10799" s="1"/>
      <c r="BT10799" s="1"/>
      <c r="BU10799" s="1"/>
      <c r="BV10799" s="1"/>
      <c r="BW10799" s="1"/>
      <c r="BX10799" s="1"/>
      <c r="BY10799" s="1"/>
      <c r="BZ10799" s="1"/>
      <c r="CA10799" s="1"/>
      <c r="CB10799" s="1"/>
      <c r="CC10799" s="1"/>
      <c r="CD10799" s="1"/>
      <c r="CE10799" s="1"/>
      <c r="CF10799" s="1"/>
      <c r="CG10799" s="1"/>
      <c r="CH10799" s="1"/>
      <c r="CI10799" s="1"/>
      <c r="CJ10799" s="1"/>
      <c r="CK10799" s="1"/>
      <c r="CL10799" s="1"/>
      <c r="CM10799" s="1"/>
      <c r="CN10799" s="1"/>
      <c r="CO10799" s="1"/>
      <c r="CP10799" s="1"/>
      <c r="CQ10799" s="1"/>
      <c r="CR10799" s="1"/>
      <c r="CS10799" s="1"/>
      <c r="CT10799" s="1"/>
      <c r="CU10799" s="1"/>
      <c r="CV10799" s="1"/>
      <c r="CW10799" s="1"/>
      <c r="CX10799" s="1"/>
      <c r="CY10799" s="1"/>
      <c r="CZ10799" s="1"/>
      <c r="DA10799" s="1"/>
      <c r="DB10799" s="1"/>
      <c r="DC10799" s="1"/>
      <c r="DD10799" s="1"/>
      <c r="DE10799" s="1"/>
      <c r="DF10799" s="1"/>
      <c r="DG10799" s="1"/>
      <c r="DH10799" s="1"/>
      <c r="DI10799" s="1"/>
      <c r="DJ10799" s="1"/>
      <c r="DK10799" s="1"/>
      <c r="DL10799" s="1"/>
      <c r="DM10799" s="1"/>
      <c r="DN10799" s="1"/>
      <c r="DO10799" s="1"/>
    </row>
    <row r="10800" spans="1:119" s="2" customFormat="1">
      <c r="A10800" s="1"/>
      <c r="B10800" s="1"/>
      <c r="C10800" s="1"/>
      <c r="D10800" s="1"/>
      <c r="E10800" s="3"/>
      <c r="F10800" s="11"/>
      <c r="G10800" s="11"/>
      <c r="H10800" s="11"/>
      <c r="I10800" s="5"/>
      <c r="J10800" s="1"/>
      <c r="K10800" s="1"/>
      <c r="L10800" s="1"/>
      <c r="M10800" s="1"/>
      <c r="N10800" s="7"/>
      <c r="O10800" s="11"/>
      <c r="P10800" s="11"/>
      <c r="Q10800" s="11"/>
      <c r="R10800" s="8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  <c r="BR10800" s="1"/>
      <c r="BS10800" s="1"/>
      <c r="BT10800" s="1"/>
      <c r="BU10800" s="1"/>
      <c r="BV10800" s="1"/>
      <c r="BW10800" s="1"/>
      <c r="BX10800" s="1"/>
      <c r="BY10800" s="1"/>
      <c r="BZ10800" s="1"/>
      <c r="CA10800" s="1"/>
      <c r="CB10800" s="1"/>
      <c r="CC10800" s="1"/>
      <c r="CD10800" s="1"/>
      <c r="CE10800" s="1"/>
      <c r="CF10800" s="1"/>
      <c r="CG10800" s="1"/>
      <c r="CH10800" s="1"/>
      <c r="CI10800" s="1"/>
      <c r="CJ10800" s="1"/>
      <c r="CK10800" s="1"/>
      <c r="CL10800" s="1"/>
      <c r="CM10800" s="1"/>
      <c r="CN10800" s="1"/>
      <c r="CO10800" s="1"/>
      <c r="CP10800" s="1"/>
      <c r="CQ10800" s="1"/>
      <c r="CR10800" s="1"/>
      <c r="CS10800" s="1"/>
      <c r="CT10800" s="1"/>
      <c r="CU10800" s="1"/>
      <c r="CV10800" s="1"/>
      <c r="CW10800" s="1"/>
      <c r="CX10800" s="1"/>
      <c r="CY10800" s="1"/>
      <c r="CZ10800" s="1"/>
      <c r="DA10800" s="1"/>
      <c r="DB10800" s="1"/>
      <c r="DC10800" s="1"/>
      <c r="DD10800" s="1"/>
      <c r="DE10800" s="1"/>
      <c r="DF10800" s="1"/>
      <c r="DG10800" s="1"/>
      <c r="DH10800" s="1"/>
      <c r="DI10800" s="1"/>
      <c r="DJ10800" s="1"/>
      <c r="DK10800" s="1"/>
      <c r="DL10800" s="1"/>
      <c r="DM10800" s="1"/>
      <c r="DN10800" s="1"/>
      <c r="DO10800" s="1"/>
    </row>
    <row r="10801" spans="1:119" s="2" customFormat="1">
      <c r="A10801" s="1"/>
      <c r="B10801" s="1"/>
      <c r="C10801" s="1"/>
      <c r="D10801" s="1"/>
      <c r="E10801" s="3"/>
      <c r="F10801" s="11"/>
      <c r="G10801" s="11"/>
      <c r="H10801" s="11"/>
      <c r="I10801" s="5"/>
      <c r="J10801" s="1"/>
      <c r="K10801" s="1"/>
      <c r="L10801" s="1"/>
      <c r="M10801" s="1"/>
      <c r="N10801" s="7"/>
      <c r="O10801" s="11"/>
      <c r="P10801" s="11"/>
      <c r="Q10801" s="11"/>
      <c r="R10801" s="8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  <c r="BR10801" s="1"/>
      <c r="BS10801" s="1"/>
      <c r="BT10801" s="1"/>
      <c r="BU10801" s="1"/>
      <c r="BV10801" s="1"/>
      <c r="BW10801" s="1"/>
      <c r="BX10801" s="1"/>
      <c r="BY10801" s="1"/>
      <c r="BZ10801" s="1"/>
      <c r="CA10801" s="1"/>
      <c r="CB10801" s="1"/>
      <c r="CC10801" s="1"/>
      <c r="CD10801" s="1"/>
      <c r="CE10801" s="1"/>
      <c r="CF10801" s="1"/>
      <c r="CG10801" s="1"/>
      <c r="CH10801" s="1"/>
      <c r="CI10801" s="1"/>
      <c r="CJ10801" s="1"/>
      <c r="CK10801" s="1"/>
      <c r="CL10801" s="1"/>
      <c r="CM10801" s="1"/>
      <c r="CN10801" s="1"/>
      <c r="CO10801" s="1"/>
      <c r="CP10801" s="1"/>
      <c r="CQ10801" s="1"/>
      <c r="CR10801" s="1"/>
      <c r="CS10801" s="1"/>
      <c r="CT10801" s="1"/>
      <c r="CU10801" s="1"/>
      <c r="CV10801" s="1"/>
      <c r="CW10801" s="1"/>
      <c r="CX10801" s="1"/>
      <c r="CY10801" s="1"/>
      <c r="CZ10801" s="1"/>
      <c r="DA10801" s="1"/>
      <c r="DB10801" s="1"/>
      <c r="DC10801" s="1"/>
      <c r="DD10801" s="1"/>
      <c r="DE10801" s="1"/>
      <c r="DF10801" s="1"/>
      <c r="DG10801" s="1"/>
      <c r="DH10801" s="1"/>
      <c r="DI10801" s="1"/>
      <c r="DJ10801" s="1"/>
      <c r="DK10801" s="1"/>
      <c r="DL10801" s="1"/>
      <c r="DM10801" s="1"/>
      <c r="DN10801" s="1"/>
      <c r="DO10801" s="1"/>
    </row>
    <row r="10802" spans="1:119" s="2" customFormat="1">
      <c r="A10802" s="1"/>
      <c r="B10802" s="1"/>
      <c r="C10802" s="1"/>
      <c r="D10802" s="1"/>
      <c r="E10802" s="3"/>
      <c r="F10802" s="11"/>
      <c r="G10802" s="11"/>
      <c r="H10802" s="11"/>
      <c r="I10802" s="5"/>
      <c r="J10802" s="1"/>
      <c r="K10802" s="1"/>
      <c r="L10802" s="1"/>
      <c r="M10802" s="1"/>
      <c r="N10802" s="7"/>
      <c r="O10802" s="11"/>
      <c r="P10802" s="11"/>
      <c r="Q10802" s="11"/>
      <c r="R10802" s="8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  <c r="BR10802" s="1"/>
      <c r="BS10802" s="1"/>
      <c r="BT10802" s="1"/>
      <c r="BU10802" s="1"/>
      <c r="BV10802" s="1"/>
      <c r="BW10802" s="1"/>
      <c r="BX10802" s="1"/>
      <c r="BY10802" s="1"/>
      <c r="BZ10802" s="1"/>
      <c r="CA10802" s="1"/>
      <c r="CB10802" s="1"/>
      <c r="CC10802" s="1"/>
      <c r="CD10802" s="1"/>
      <c r="CE10802" s="1"/>
      <c r="CF10802" s="1"/>
      <c r="CG10802" s="1"/>
      <c r="CH10802" s="1"/>
      <c r="CI10802" s="1"/>
      <c r="CJ10802" s="1"/>
      <c r="CK10802" s="1"/>
      <c r="CL10802" s="1"/>
      <c r="CM10802" s="1"/>
      <c r="CN10802" s="1"/>
      <c r="CO10802" s="1"/>
      <c r="CP10802" s="1"/>
      <c r="CQ10802" s="1"/>
      <c r="CR10802" s="1"/>
      <c r="CS10802" s="1"/>
      <c r="CT10802" s="1"/>
      <c r="CU10802" s="1"/>
      <c r="CV10802" s="1"/>
      <c r="CW10802" s="1"/>
      <c r="CX10802" s="1"/>
      <c r="CY10802" s="1"/>
      <c r="CZ10802" s="1"/>
      <c r="DA10802" s="1"/>
      <c r="DB10802" s="1"/>
      <c r="DC10802" s="1"/>
      <c r="DD10802" s="1"/>
      <c r="DE10802" s="1"/>
      <c r="DF10802" s="1"/>
      <c r="DG10802" s="1"/>
      <c r="DH10802" s="1"/>
      <c r="DI10802" s="1"/>
      <c r="DJ10802" s="1"/>
      <c r="DK10802" s="1"/>
      <c r="DL10802" s="1"/>
      <c r="DM10802" s="1"/>
      <c r="DN10802" s="1"/>
      <c r="DO10802" s="1"/>
    </row>
    <row r="10803" spans="1:119" s="2" customFormat="1">
      <c r="A10803" s="1"/>
      <c r="B10803" s="1"/>
      <c r="C10803" s="1"/>
      <c r="D10803" s="1"/>
      <c r="E10803" s="3"/>
      <c r="F10803" s="11"/>
      <c r="G10803" s="11"/>
      <c r="H10803" s="11"/>
      <c r="I10803" s="5"/>
      <c r="J10803" s="1"/>
      <c r="K10803" s="1"/>
      <c r="L10803" s="1"/>
      <c r="M10803" s="1"/>
      <c r="N10803" s="7"/>
      <c r="O10803" s="11"/>
      <c r="P10803" s="11"/>
      <c r="Q10803" s="11"/>
      <c r="R10803" s="8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  <c r="BR10803" s="1"/>
      <c r="BS10803" s="1"/>
      <c r="BT10803" s="1"/>
      <c r="BU10803" s="1"/>
      <c r="BV10803" s="1"/>
      <c r="BW10803" s="1"/>
      <c r="BX10803" s="1"/>
      <c r="BY10803" s="1"/>
      <c r="BZ10803" s="1"/>
      <c r="CA10803" s="1"/>
      <c r="CB10803" s="1"/>
      <c r="CC10803" s="1"/>
      <c r="CD10803" s="1"/>
      <c r="CE10803" s="1"/>
      <c r="CF10803" s="1"/>
      <c r="CG10803" s="1"/>
      <c r="CH10803" s="1"/>
      <c r="CI10803" s="1"/>
      <c r="CJ10803" s="1"/>
      <c r="CK10803" s="1"/>
      <c r="CL10803" s="1"/>
      <c r="CM10803" s="1"/>
      <c r="CN10803" s="1"/>
      <c r="CO10803" s="1"/>
      <c r="CP10803" s="1"/>
      <c r="CQ10803" s="1"/>
      <c r="CR10803" s="1"/>
      <c r="CS10803" s="1"/>
      <c r="CT10803" s="1"/>
      <c r="CU10803" s="1"/>
      <c r="CV10803" s="1"/>
      <c r="CW10803" s="1"/>
      <c r="CX10803" s="1"/>
      <c r="CY10803" s="1"/>
      <c r="CZ10803" s="1"/>
      <c r="DA10803" s="1"/>
      <c r="DB10803" s="1"/>
      <c r="DC10803" s="1"/>
      <c r="DD10803" s="1"/>
      <c r="DE10803" s="1"/>
      <c r="DF10803" s="1"/>
      <c r="DG10803" s="1"/>
      <c r="DH10803" s="1"/>
      <c r="DI10803" s="1"/>
      <c r="DJ10803" s="1"/>
      <c r="DK10803" s="1"/>
      <c r="DL10803" s="1"/>
      <c r="DM10803" s="1"/>
      <c r="DN10803" s="1"/>
      <c r="DO10803" s="1"/>
    </row>
    <row r="10804" spans="1:119" s="2" customFormat="1">
      <c r="A10804" s="1"/>
      <c r="B10804" s="1"/>
      <c r="C10804" s="1"/>
      <c r="D10804" s="1"/>
      <c r="E10804" s="3"/>
      <c r="F10804" s="11"/>
      <c r="G10804" s="11"/>
      <c r="H10804" s="11"/>
      <c r="I10804" s="5"/>
      <c r="J10804" s="1"/>
      <c r="K10804" s="1"/>
      <c r="L10804" s="1"/>
      <c r="M10804" s="1"/>
      <c r="N10804" s="7"/>
      <c r="O10804" s="11"/>
      <c r="P10804" s="11"/>
      <c r="Q10804" s="11"/>
      <c r="R10804" s="8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  <c r="BR10804" s="1"/>
      <c r="BS10804" s="1"/>
      <c r="BT10804" s="1"/>
      <c r="BU10804" s="1"/>
      <c r="BV10804" s="1"/>
      <c r="BW10804" s="1"/>
      <c r="BX10804" s="1"/>
      <c r="BY10804" s="1"/>
      <c r="BZ10804" s="1"/>
      <c r="CA10804" s="1"/>
      <c r="CB10804" s="1"/>
      <c r="CC10804" s="1"/>
      <c r="CD10804" s="1"/>
      <c r="CE10804" s="1"/>
      <c r="CF10804" s="1"/>
      <c r="CG10804" s="1"/>
      <c r="CH10804" s="1"/>
      <c r="CI10804" s="1"/>
      <c r="CJ10804" s="1"/>
      <c r="CK10804" s="1"/>
      <c r="CL10804" s="1"/>
      <c r="CM10804" s="1"/>
      <c r="CN10804" s="1"/>
      <c r="CO10804" s="1"/>
      <c r="CP10804" s="1"/>
      <c r="CQ10804" s="1"/>
      <c r="CR10804" s="1"/>
      <c r="CS10804" s="1"/>
      <c r="CT10804" s="1"/>
      <c r="CU10804" s="1"/>
      <c r="CV10804" s="1"/>
      <c r="CW10804" s="1"/>
      <c r="CX10804" s="1"/>
      <c r="CY10804" s="1"/>
      <c r="CZ10804" s="1"/>
      <c r="DA10804" s="1"/>
      <c r="DB10804" s="1"/>
      <c r="DC10804" s="1"/>
      <c r="DD10804" s="1"/>
      <c r="DE10804" s="1"/>
      <c r="DF10804" s="1"/>
      <c r="DG10804" s="1"/>
      <c r="DH10804" s="1"/>
      <c r="DI10804" s="1"/>
      <c r="DJ10804" s="1"/>
      <c r="DK10804" s="1"/>
      <c r="DL10804" s="1"/>
      <c r="DM10804" s="1"/>
      <c r="DN10804" s="1"/>
      <c r="DO10804" s="1"/>
    </row>
    <row r="10805" spans="1:119" s="2" customFormat="1">
      <c r="A10805" s="1"/>
      <c r="B10805" s="1"/>
      <c r="C10805" s="1"/>
      <c r="D10805" s="1"/>
      <c r="E10805" s="3"/>
      <c r="F10805" s="11"/>
      <c r="G10805" s="11"/>
      <c r="H10805" s="11"/>
      <c r="I10805" s="5"/>
      <c r="J10805" s="1"/>
      <c r="K10805" s="1"/>
      <c r="L10805" s="1"/>
      <c r="M10805" s="1"/>
      <c r="N10805" s="7"/>
      <c r="O10805" s="11"/>
      <c r="P10805" s="11"/>
      <c r="Q10805" s="11"/>
      <c r="R10805" s="8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  <c r="BR10805" s="1"/>
      <c r="BS10805" s="1"/>
      <c r="BT10805" s="1"/>
      <c r="BU10805" s="1"/>
      <c r="BV10805" s="1"/>
      <c r="BW10805" s="1"/>
      <c r="BX10805" s="1"/>
      <c r="BY10805" s="1"/>
      <c r="BZ10805" s="1"/>
      <c r="CA10805" s="1"/>
      <c r="CB10805" s="1"/>
      <c r="CC10805" s="1"/>
      <c r="CD10805" s="1"/>
      <c r="CE10805" s="1"/>
      <c r="CF10805" s="1"/>
      <c r="CG10805" s="1"/>
      <c r="CH10805" s="1"/>
      <c r="CI10805" s="1"/>
      <c r="CJ10805" s="1"/>
      <c r="CK10805" s="1"/>
      <c r="CL10805" s="1"/>
      <c r="CM10805" s="1"/>
      <c r="CN10805" s="1"/>
      <c r="CO10805" s="1"/>
      <c r="CP10805" s="1"/>
      <c r="CQ10805" s="1"/>
      <c r="CR10805" s="1"/>
      <c r="CS10805" s="1"/>
      <c r="CT10805" s="1"/>
      <c r="CU10805" s="1"/>
      <c r="CV10805" s="1"/>
      <c r="CW10805" s="1"/>
      <c r="CX10805" s="1"/>
      <c r="CY10805" s="1"/>
      <c r="CZ10805" s="1"/>
      <c r="DA10805" s="1"/>
      <c r="DB10805" s="1"/>
      <c r="DC10805" s="1"/>
      <c r="DD10805" s="1"/>
      <c r="DE10805" s="1"/>
      <c r="DF10805" s="1"/>
      <c r="DG10805" s="1"/>
      <c r="DH10805" s="1"/>
      <c r="DI10805" s="1"/>
      <c r="DJ10805" s="1"/>
      <c r="DK10805" s="1"/>
      <c r="DL10805" s="1"/>
      <c r="DM10805" s="1"/>
      <c r="DN10805" s="1"/>
      <c r="DO10805" s="1"/>
    </row>
    <row r="10806" spans="1:119" s="2" customFormat="1">
      <c r="A10806" s="1"/>
      <c r="B10806" s="1"/>
      <c r="C10806" s="1"/>
      <c r="D10806" s="1"/>
      <c r="E10806" s="3"/>
      <c r="F10806" s="11"/>
      <c r="G10806" s="11"/>
      <c r="H10806" s="11"/>
      <c r="I10806" s="5"/>
      <c r="J10806" s="1"/>
      <c r="K10806" s="1"/>
      <c r="L10806" s="1"/>
      <c r="M10806" s="1"/>
      <c r="N10806" s="7"/>
      <c r="O10806" s="11"/>
      <c r="P10806" s="11"/>
      <c r="Q10806" s="11"/>
      <c r="R10806" s="8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  <c r="BR10806" s="1"/>
      <c r="BS10806" s="1"/>
      <c r="BT10806" s="1"/>
      <c r="BU10806" s="1"/>
      <c r="BV10806" s="1"/>
      <c r="BW10806" s="1"/>
      <c r="BX10806" s="1"/>
      <c r="BY10806" s="1"/>
      <c r="BZ10806" s="1"/>
      <c r="CA10806" s="1"/>
      <c r="CB10806" s="1"/>
      <c r="CC10806" s="1"/>
      <c r="CD10806" s="1"/>
      <c r="CE10806" s="1"/>
      <c r="CF10806" s="1"/>
      <c r="CG10806" s="1"/>
      <c r="CH10806" s="1"/>
      <c r="CI10806" s="1"/>
      <c r="CJ10806" s="1"/>
      <c r="CK10806" s="1"/>
      <c r="CL10806" s="1"/>
      <c r="CM10806" s="1"/>
      <c r="CN10806" s="1"/>
      <c r="CO10806" s="1"/>
      <c r="CP10806" s="1"/>
      <c r="CQ10806" s="1"/>
      <c r="CR10806" s="1"/>
      <c r="CS10806" s="1"/>
      <c r="CT10806" s="1"/>
      <c r="CU10806" s="1"/>
      <c r="CV10806" s="1"/>
      <c r="CW10806" s="1"/>
      <c r="CX10806" s="1"/>
      <c r="CY10806" s="1"/>
      <c r="CZ10806" s="1"/>
      <c r="DA10806" s="1"/>
      <c r="DB10806" s="1"/>
      <c r="DC10806" s="1"/>
      <c r="DD10806" s="1"/>
      <c r="DE10806" s="1"/>
      <c r="DF10806" s="1"/>
      <c r="DG10806" s="1"/>
      <c r="DH10806" s="1"/>
      <c r="DI10806" s="1"/>
      <c r="DJ10806" s="1"/>
      <c r="DK10806" s="1"/>
      <c r="DL10806" s="1"/>
      <c r="DM10806" s="1"/>
      <c r="DN10806" s="1"/>
      <c r="DO10806" s="1"/>
    </row>
    <row r="10807" spans="1:119" s="2" customFormat="1">
      <c r="A10807" s="1"/>
      <c r="B10807" s="1"/>
      <c r="C10807" s="1"/>
      <c r="D10807" s="1"/>
      <c r="E10807" s="3"/>
      <c r="F10807" s="11"/>
      <c r="G10807" s="11"/>
      <c r="H10807" s="11"/>
      <c r="I10807" s="5"/>
      <c r="J10807" s="1"/>
      <c r="K10807" s="1"/>
      <c r="L10807" s="1"/>
      <c r="M10807" s="1"/>
      <c r="N10807" s="7"/>
      <c r="O10807" s="11"/>
      <c r="P10807" s="11"/>
      <c r="Q10807" s="11"/>
      <c r="R10807" s="8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  <c r="BR10807" s="1"/>
      <c r="BS10807" s="1"/>
      <c r="BT10807" s="1"/>
      <c r="BU10807" s="1"/>
      <c r="BV10807" s="1"/>
      <c r="BW10807" s="1"/>
      <c r="BX10807" s="1"/>
      <c r="BY10807" s="1"/>
      <c r="BZ10807" s="1"/>
      <c r="CA10807" s="1"/>
      <c r="CB10807" s="1"/>
      <c r="CC10807" s="1"/>
      <c r="CD10807" s="1"/>
      <c r="CE10807" s="1"/>
      <c r="CF10807" s="1"/>
      <c r="CG10807" s="1"/>
      <c r="CH10807" s="1"/>
      <c r="CI10807" s="1"/>
      <c r="CJ10807" s="1"/>
      <c r="CK10807" s="1"/>
      <c r="CL10807" s="1"/>
      <c r="CM10807" s="1"/>
      <c r="CN10807" s="1"/>
      <c r="CO10807" s="1"/>
      <c r="CP10807" s="1"/>
      <c r="CQ10807" s="1"/>
      <c r="CR10807" s="1"/>
      <c r="CS10807" s="1"/>
      <c r="CT10807" s="1"/>
      <c r="CU10807" s="1"/>
      <c r="CV10807" s="1"/>
      <c r="CW10807" s="1"/>
      <c r="CX10807" s="1"/>
      <c r="CY10807" s="1"/>
      <c r="CZ10807" s="1"/>
      <c r="DA10807" s="1"/>
      <c r="DB10807" s="1"/>
      <c r="DC10807" s="1"/>
      <c r="DD10807" s="1"/>
      <c r="DE10807" s="1"/>
      <c r="DF10807" s="1"/>
      <c r="DG10807" s="1"/>
      <c r="DH10807" s="1"/>
      <c r="DI10807" s="1"/>
      <c r="DJ10807" s="1"/>
      <c r="DK10807" s="1"/>
      <c r="DL10807" s="1"/>
      <c r="DM10807" s="1"/>
      <c r="DN10807" s="1"/>
      <c r="DO10807" s="1"/>
    </row>
    <row r="10808" spans="1:119" s="2" customFormat="1">
      <c r="A10808" s="1"/>
      <c r="B10808" s="1"/>
      <c r="C10808" s="1"/>
      <c r="D10808" s="1"/>
      <c r="E10808" s="3"/>
      <c r="F10808" s="11"/>
      <c r="G10808" s="11"/>
      <c r="H10808" s="11"/>
      <c r="I10808" s="5"/>
      <c r="J10808" s="1"/>
      <c r="K10808" s="1"/>
      <c r="L10808" s="1"/>
      <c r="M10808" s="1"/>
      <c r="N10808" s="7"/>
      <c r="O10808" s="11"/>
      <c r="P10808" s="11"/>
      <c r="Q10808" s="11"/>
      <c r="R10808" s="8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  <c r="BR10808" s="1"/>
      <c r="BS10808" s="1"/>
      <c r="BT10808" s="1"/>
      <c r="BU10808" s="1"/>
      <c r="BV10808" s="1"/>
      <c r="BW10808" s="1"/>
      <c r="BX10808" s="1"/>
      <c r="BY10808" s="1"/>
      <c r="BZ10808" s="1"/>
      <c r="CA10808" s="1"/>
      <c r="CB10808" s="1"/>
      <c r="CC10808" s="1"/>
      <c r="CD10808" s="1"/>
      <c r="CE10808" s="1"/>
      <c r="CF10808" s="1"/>
      <c r="CG10808" s="1"/>
      <c r="CH10808" s="1"/>
      <c r="CI10808" s="1"/>
      <c r="CJ10808" s="1"/>
      <c r="CK10808" s="1"/>
      <c r="CL10808" s="1"/>
      <c r="CM10808" s="1"/>
      <c r="CN10808" s="1"/>
      <c r="CO10808" s="1"/>
      <c r="CP10808" s="1"/>
      <c r="CQ10808" s="1"/>
      <c r="CR10808" s="1"/>
      <c r="CS10808" s="1"/>
      <c r="CT10808" s="1"/>
      <c r="CU10808" s="1"/>
      <c r="CV10808" s="1"/>
      <c r="CW10808" s="1"/>
      <c r="CX10808" s="1"/>
      <c r="CY10808" s="1"/>
      <c r="CZ10808" s="1"/>
      <c r="DA10808" s="1"/>
      <c r="DB10808" s="1"/>
      <c r="DC10808" s="1"/>
      <c r="DD10808" s="1"/>
      <c r="DE10808" s="1"/>
      <c r="DF10808" s="1"/>
      <c r="DG10808" s="1"/>
      <c r="DH10808" s="1"/>
      <c r="DI10808" s="1"/>
      <c r="DJ10808" s="1"/>
      <c r="DK10808" s="1"/>
      <c r="DL10808" s="1"/>
      <c r="DM10808" s="1"/>
      <c r="DN10808" s="1"/>
      <c r="DO10808" s="1"/>
    </row>
    <row r="10809" spans="1:119" s="2" customFormat="1">
      <c r="A10809" s="1"/>
      <c r="B10809" s="1"/>
      <c r="C10809" s="1"/>
      <c r="D10809" s="1"/>
      <c r="E10809" s="3"/>
      <c r="F10809" s="11"/>
      <c r="G10809" s="11"/>
      <c r="H10809" s="11"/>
      <c r="I10809" s="5"/>
      <c r="J10809" s="1"/>
      <c r="K10809" s="1"/>
      <c r="L10809" s="1"/>
      <c r="M10809" s="1"/>
      <c r="N10809" s="7"/>
      <c r="O10809" s="11"/>
      <c r="P10809" s="11"/>
      <c r="Q10809" s="11"/>
      <c r="R10809" s="8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  <c r="BR10809" s="1"/>
      <c r="BS10809" s="1"/>
      <c r="BT10809" s="1"/>
      <c r="BU10809" s="1"/>
      <c r="BV10809" s="1"/>
      <c r="BW10809" s="1"/>
      <c r="BX10809" s="1"/>
      <c r="BY10809" s="1"/>
      <c r="BZ10809" s="1"/>
      <c r="CA10809" s="1"/>
      <c r="CB10809" s="1"/>
      <c r="CC10809" s="1"/>
      <c r="CD10809" s="1"/>
      <c r="CE10809" s="1"/>
      <c r="CF10809" s="1"/>
      <c r="CG10809" s="1"/>
      <c r="CH10809" s="1"/>
      <c r="CI10809" s="1"/>
      <c r="CJ10809" s="1"/>
      <c r="CK10809" s="1"/>
      <c r="CL10809" s="1"/>
      <c r="CM10809" s="1"/>
      <c r="CN10809" s="1"/>
      <c r="CO10809" s="1"/>
      <c r="CP10809" s="1"/>
      <c r="CQ10809" s="1"/>
      <c r="CR10809" s="1"/>
      <c r="CS10809" s="1"/>
      <c r="CT10809" s="1"/>
      <c r="CU10809" s="1"/>
      <c r="CV10809" s="1"/>
      <c r="CW10809" s="1"/>
      <c r="CX10809" s="1"/>
      <c r="CY10809" s="1"/>
      <c r="CZ10809" s="1"/>
      <c r="DA10809" s="1"/>
      <c r="DB10809" s="1"/>
      <c r="DC10809" s="1"/>
      <c r="DD10809" s="1"/>
      <c r="DE10809" s="1"/>
      <c r="DF10809" s="1"/>
      <c r="DG10809" s="1"/>
      <c r="DH10809" s="1"/>
      <c r="DI10809" s="1"/>
      <c r="DJ10809" s="1"/>
      <c r="DK10809" s="1"/>
      <c r="DL10809" s="1"/>
      <c r="DM10809" s="1"/>
      <c r="DN10809" s="1"/>
      <c r="DO10809" s="1"/>
    </row>
    <row r="10810" spans="1:119" s="2" customFormat="1">
      <c r="A10810" s="1"/>
      <c r="B10810" s="1"/>
      <c r="C10810" s="1"/>
      <c r="D10810" s="1"/>
      <c r="E10810" s="3"/>
      <c r="F10810" s="11"/>
      <c r="G10810" s="11"/>
      <c r="H10810" s="11"/>
      <c r="I10810" s="5"/>
      <c r="J10810" s="1"/>
      <c r="K10810" s="1"/>
      <c r="L10810" s="1"/>
      <c r="M10810" s="1"/>
      <c r="N10810" s="7"/>
      <c r="O10810" s="11"/>
      <c r="P10810" s="11"/>
      <c r="Q10810" s="11"/>
      <c r="R10810" s="8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  <c r="BR10810" s="1"/>
      <c r="BS10810" s="1"/>
      <c r="BT10810" s="1"/>
      <c r="BU10810" s="1"/>
      <c r="BV10810" s="1"/>
      <c r="BW10810" s="1"/>
      <c r="BX10810" s="1"/>
      <c r="BY10810" s="1"/>
      <c r="BZ10810" s="1"/>
      <c r="CA10810" s="1"/>
      <c r="CB10810" s="1"/>
      <c r="CC10810" s="1"/>
      <c r="CD10810" s="1"/>
      <c r="CE10810" s="1"/>
      <c r="CF10810" s="1"/>
      <c r="CG10810" s="1"/>
      <c r="CH10810" s="1"/>
      <c r="CI10810" s="1"/>
      <c r="CJ10810" s="1"/>
      <c r="CK10810" s="1"/>
      <c r="CL10810" s="1"/>
      <c r="CM10810" s="1"/>
      <c r="CN10810" s="1"/>
      <c r="CO10810" s="1"/>
      <c r="CP10810" s="1"/>
      <c r="CQ10810" s="1"/>
      <c r="CR10810" s="1"/>
      <c r="CS10810" s="1"/>
      <c r="CT10810" s="1"/>
      <c r="CU10810" s="1"/>
      <c r="CV10810" s="1"/>
      <c r="CW10810" s="1"/>
      <c r="CX10810" s="1"/>
      <c r="CY10810" s="1"/>
      <c r="CZ10810" s="1"/>
      <c r="DA10810" s="1"/>
      <c r="DB10810" s="1"/>
      <c r="DC10810" s="1"/>
      <c r="DD10810" s="1"/>
      <c r="DE10810" s="1"/>
      <c r="DF10810" s="1"/>
      <c r="DG10810" s="1"/>
      <c r="DH10810" s="1"/>
      <c r="DI10810" s="1"/>
      <c r="DJ10810" s="1"/>
      <c r="DK10810" s="1"/>
      <c r="DL10810" s="1"/>
      <c r="DM10810" s="1"/>
      <c r="DN10810" s="1"/>
      <c r="DO10810" s="1"/>
    </row>
    <row r="10811" spans="1:119" s="2" customFormat="1">
      <c r="A10811" s="1"/>
      <c r="B10811" s="1"/>
      <c r="C10811" s="1"/>
      <c r="D10811" s="1"/>
      <c r="E10811" s="3"/>
      <c r="F10811" s="11"/>
      <c r="G10811" s="11"/>
      <c r="H10811" s="11"/>
      <c r="I10811" s="5"/>
      <c r="J10811" s="1"/>
      <c r="K10811" s="1"/>
      <c r="L10811" s="1"/>
      <c r="M10811" s="1"/>
      <c r="N10811" s="7"/>
      <c r="O10811" s="11"/>
      <c r="P10811" s="11"/>
      <c r="Q10811" s="11"/>
      <c r="R10811" s="8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  <c r="BR10811" s="1"/>
      <c r="BS10811" s="1"/>
      <c r="BT10811" s="1"/>
      <c r="BU10811" s="1"/>
      <c r="BV10811" s="1"/>
      <c r="BW10811" s="1"/>
      <c r="BX10811" s="1"/>
      <c r="BY10811" s="1"/>
      <c r="BZ10811" s="1"/>
      <c r="CA10811" s="1"/>
      <c r="CB10811" s="1"/>
      <c r="CC10811" s="1"/>
      <c r="CD10811" s="1"/>
      <c r="CE10811" s="1"/>
      <c r="CF10811" s="1"/>
      <c r="CG10811" s="1"/>
      <c r="CH10811" s="1"/>
      <c r="CI10811" s="1"/>
      <c r="CJ10811" s="1"/>
      <c r="CK10811" s="1"/>
      <c r="CL10811" s="1"/>
      <c r="CM10811" s="1"/>
      <c r="CN10811" s="1"/>
      <c r="CO10811" s="1"/>
      <c r="CP10811" s="1"/>
      <c r="CQ10811" s="1"/>
      <c r="CR10811" s="1"/>
      <c r="CS10811" s="1"/>
      <c r="CT10811" s="1"/>
      <c r="CU10811" s="1"/>
      <c r="CV10811" s="1"/>
      <c r="CW10811" s="1"/>
      <c r="CX10811" s="1"/>
      <c r="CY10811" s="1"/>
      <c r="CZ10811" s="1"/>
      <c r="DA10811" s="1"/>
      <c r="DB10811" s="1"/>
      <c r="DC10811" s="1"/>
      <c r="DD10811" s="1"/>
      <c r="DE10811" s="1"/>
      <c r="DF10811" s="1"/>
      <c r="DG10811" s="1"/>
      <c r="DH10811" s="1"/>
      <c r="DI10811" s="1"/>
      <c r="DJ10811" s="1"/>
      <c r="DK10811" s="1"/>
      <c r="DL10811" s="1"/>
      <c r="DM10811" s="1"/>
      <c r="DN10811" s="1"/>
      <c r="DO10811" s="1"/>
    </row>
    <row r="10812" spans="1:119" s="2" customFormat="1">
      <c r="A10812" s="1"/>
      <c r="B10812" s="1"/>
      <c r="C10812" s="1"/>
      <c r="D10812" s="1"/>
      <c r="E10812" s="3"/>
      <c r="F10812" s="11"/>
      <c r="G10812" s="11"/>
      <c r="H10812" s="11"/>
      <c r="I10812" s="5"/>
      <c r="J10812" s="1"/>
      <c r="K10812" s="1"/>
      <c r="L10812" s="1"/>
      <c r="M10812" s="1"/>
      <c r="N10812" s="7"/>
      <c r="O10812" s="11"/>
      <c r="P10812" s="11"/>
      <c r="Q10812" s="11"/>
      <c r="R10812" s="8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  <c r="BR10812" s="1"/>
      <c r="BS10812" s="1"/>
      <c r="BT10812" s="1"/>
      <c r="BU10812" s="1"/>
      <c r="BV10812" s="1"/>
      <c r="BW10812" s="1"/>
      <c r="BX10812" s="1"/>
      <c r="BY10812" s="1"/>
      <c r="BZ10812" s="1"/>
      <c r="CA10812" s="1"/>
      <c r="CB10812" s="1"/>
      <c r="CC10812" s="1"/>
      <c r="CD10812" s="1"/>
      <c r="CE10812" s="1"/>
      <c r="CF10812" s="1"/>
      <c r="CG10812" s="1"/>
      <c r="CH10812" s="1"/>
      <c r="CI10812" s="1"/>
      <c r="CJ10812" s="1"/>
      <c r="CK10812" s="1"/>
      <c r="CL10812" s="1"/>
      <c r="CM10812" s="1"/>
      <c r="CN10812" s="1"/>
      <c r="CO10812" s="1"/>
      <c r="CP10812" s="1"/>
      <c r="CQ10812" s="1"/>
      <c r="CR10812" s="1"/>
      <c r="CS10812" s="1"/>
      <c r="CT10812" s="1"/>
      <c r="CU10812" s="1"/>
      <c r="CV10812" s="1"/>
      <c r="CW10812" s="1"/>
      <c r="CX10812" s="1"/>
      <c r="CY10812" s="1"/>
      <c r="CZ10812" s="1"/>
      <c r="DA10812" s="1"/>
      <c r="DB10812" s="1"/>
      <c r="DC10812" s="1"/>
      <c r="DD10812" s="1"/>
      <c r="DE10812" s="1"/>
      <c r="DF10812" s="1"/>
      <c r="DG10812" s="1"/>
      <c r="DH10812" s="1"/>
      <c r="DI10812" s="1"/>
      <c r="DJ10812" s="1"/>
      <c r="DK10812" s="1"/>
      <c r="DL10812" s="1"/>
      <c r="DM10812" s="1"/>
      <c r="DN10812" s="1"/>
      <c r="DO10812" s="1"/>
    </row>
    <row r="10813" spans="1:119" s="2" customFormat="1">
      <c r="A10813" s="1"/>
      <c r="B10813" s="1"/>
      <c r="C10813" s="1"/>
      <c r="D10813" s="1"/>
      <c r="E10813" s="3"/>
      <c r="F10813" s="11"/>
      <c r="G10813" s="11"/>
      <c r="H10813" s="11"/>
      <c r="I10813" s="5"/>
      <c r="J10813" s="1"/>
      <c r="K10813" s="1"/>
      <c r="L10813" s="1"/>
      <c r="M10813" s="1"/>
      <c r="N10813" s="7"/>
      <c r="O10813" s="11"/>
      <c r="P10813" s="11"/>
      <c r="Q10813" s="11"/>
      <c r="R10813" s="8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  <c r="BR10813" s="1"/>
      <c r="BS10813" s="1"/>
      <c r="BT10813" s="1"/>
      <c r="BU10813" s="1"/>
      <c r="BV10813" s="1"/>
      <c r="BW10813" s="1"/>
      <c r="BX10813" s="1"/>
      <c r="BY10813" s="1"/>
      <c r="BZ10813" s="1"/>
      <c r="CA10813" s="1"/>
      <c r="CB10813" s="1"/>
      <c r="CC10813" s="1"/>
      <c r="CD10813" s="1"/>
      <c r="CE10813" s="1"/>
      <c r="CF10813" s="1"/>
      <c r="CG10813" s="1"/>
      <c r="CH10813" s="1"/>
      <c r="CI10813" s="1"/>
      <c r="CJ10813" s="1"/>
      <c r="CK10813" s="1"/>
      <c r="CL10813" s="1"/>
      <c r="CM10813" s="1"/>
      <c r="CN10813" s="1"/>
      <c r="CO10813" s="1"/>
      <c r="CP10813" s="1"/>
      <c r="CQ10813" s="1"/>
      <c r="CR10813" s="1"/>
      <c r="CS10813" s="1"/>
      <c r="CT10813" s="1"/>
      <c r="CU10813" s="1"/>
      <c r="CV10813" s="1"/>
      <c r="CW10813" s="1"/>
      <c r="CX10813" s="1"/>
      <c r="CY10813" s="1"/>
      <c r="CZ10813" s="1"/>
      <c r="DA10813" s="1"/>
      <c r="DB10813" s="1"/>
      <c r="DC10813" s="1"/>
      <c r="DD10813" s="1"/>
      <c r="DE10813" s="1"/>
      <c r="DF10813" s="1"/>
      <c r="DG10813" s="1"/>
      <c r="DH10813" s="1"/>
      <c r="DI10813" s="1"/>
      <c r="DJ10813" s="1"/>
      <c r="DK10813" s="1"/>
      <c r="DL10813" s="1"/>
      <c r="DM10813" s="1"/>
      <c r="DN10813" s="1"/>
      <c r="DO10813" s="1"/>
    </row>
    <row r="10814" spans="1:119" s="2" customFormat="1">
      <c r="A10814" s="1"/>
      <c r="B10814" s="1"/>
      <c r="C10814" s="1"/>
      <c r="D10814" s="1"/>
      <c r="E10814" s="3"/>
      <c r="F10814" s="11"/>
      <c r="G10814" s="11"/>
      <c r="H10814" s="11"/>
      <c r="I10814" s="5"/>
      <c r="J10814" s="1"/>
      <c r="K10814" s="1"/>
      <c r="L10814" s="1"/>
      <c r="M10814" s="1"/>
      <c r="N10814" s="7"/>
      <c r="O10814" s="11"/>
      <c r="P10814" s="11"/>
      <c r="Q10814" s="11"/>
      <c r="R10814" s="8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  <c r="BR10814" s="1"/>
      <c r="BS10814" s="1"/>
      <c r="BT10814" s="1"/>
      <c r="BU10814" s="1"/>
      <c r="BV10814" s="1"/>
      <c r="BW10814" s="1"/>
      <c r="BX10814" s="1"/>
      <c r="BY10814" s="1"/>
      <c r="BZ10814" s="1"/>
      <c r="CA10814" s="1"/>
      <c r="CB10814" s="1"/>
      <c r="CC10814" s="1"/>
      <c r="CD10814" s="1"/>
      <c r="CE10814" s="1"/>
      <c r="CF10814" s="1"/>
      <c r="CG10814" s="1"/>
      <c r="CH10814" s="1"/>
      <c r="CI10814" s="1"/>
      <c r="CJ10814" s="1"/>
      <c r="CK10814" s="1"/>
      <c r="CL10814" s="1"/>
      <c r="CM10814" s="1"/>
      <c r="CN10814" s="1"/>
      <c r="CO10814" s="1"/>
      <c r="CP10814" s="1"/>
      <c r="CQ10814" s="1"/>
      <c r="CR10814" s="1"/>
      <c r="CS10814" s="1"/>
      <c r="CT10814" s="1"/>
      <c r="CU10814" s="1"/>
      <c r="CV10814" s="1"/>
      <c r="CW10814" s="1"/>
      <c r="CX10814" s="1"/>
      <c r="CY10814" s="1"/>
      <c r="CZ10814" s="1"/>
      <c r="DA10814" s="1"/>
      <c r="DB10814" s="1"/>
      <c r="DC10814" s="1"/>
      <c r="DD10814" s="1"/>
      <c r="DE10814" s="1"/>
      <c r="DF10814" s="1"/>
      <c r="DG10814" s="1"/>
      <c r="DH10814" s="1"/>
      <c r="DI10814" s="1"/>
      <c r="DJ10814" s="1"/>
      <c r="DK10814" s="1"/>
      <c r="DL10814" s="1"/>
      <c r="DM10814" s="1"/>
      <c r="DN10814" s="1"/>
      <c r="DO10814" s="1"/>
    </row>
    <row r="10815" spans="1:119" s="2" customFormat="1">
      <c r="A10815" s="1"/>
      <c r="B10815" s="1"/>
      <c r="C10815" s="1"/>
      <c r="D10815" s="1"/>
      <c r="E10815" s="3"/>
      <c r="F10815" s="11"/>
      <c r="G10815" s="11"/>
      <c r="H10815" s="11"/>
      <c r="I10815" s="5"/>
      <c r="J10815" s="1"/>
      <c r="K10815" s="1"/>
      <c r="L10815" s="1"/>
      <c r="M10815" s="1"/>
      <c r="N10815" s="7"/>
      <c r="O10815" s="11"/>
      <c r="P10815" s="11"/>
      <c r="Q10815" s="11"/>
      <c r="R10815" s="8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  <c r="BR10815" s="1"/>
      <c r="BS10815" s="1"/>
      <c r="BT10815" s="1"/>
      <c r="BU10815" s="1"/>
      <c r="BV10815" s="1"/>
      <c r="BW10815" s="1"/>
      <c r="BX10815" s="1"/>
      <c r="BY10815" s="1"/>
      <c r="BZ10815" s="1"/>
      <c r="CA10815" s="1"/>
      <c r="CB10815" s="1"/>
      <c r="CC10815" s="1"/>
      <c r="CD10815" s="1"/>
      <c r="CE10815" s="1"/>
      <c r="CF10815" s="1"/>
      <c r="CG10815" s="1"/>
      <c r="CH10815" s="1"/>
      <c r="CI10815" s="1"/>
      <c r="CJ10815" s="1"/>
      <c r="CK10815" s="1"/>
      <c r="CL10815" s="1"/>
      <c r="CM10815" s="1"/>
      <c r="CN10815" s="1"/>
      <c r="CO10815" s="1"/>
      <c r="CP10815" s="1"/>
      <c r="CQ10815" s="1"/>
      <c r="CR10815" s="1"/>
      <c r="CS10815" s="1"/>
      <c r="CT10815" s="1"/>
      <c r="CU10815" s="1"/>
      <c r="CV10815" s="1"/>
      <c r="CW10815" s="1"/>
      <c r="CX10815" s="1"/>
      <c r="CY10815" s="1"/>
      <c r="CZ10815" s="1"/>
      <c r="DA10815" s="1"/>
      <c r="DB10815" s="1"/>
      <c r="DC10815" s="1"/>
      <c r="DD10815" s="1"/>
      <c r="DE10815" s="1"/>
      <c r="DF10815" s="1"/>
      <c r="DG10815" s="1"/>
      <c r="DH10815" s="1"/>
      <c r="DI10815" s="1"/>
      <c r="DJ10815" s="1"/>
      <c r="DK10815" s="1"/>
      <c r="DL10815" s="1"/>
      <c r="DM10815" s="1"/>
      <c r="DN10815" s="1"/>
      <c r="DO10815" s="1"/>
    </row>
    <row r="10816" spans="1:119" s="2" customFormat="1">
      <c r="A10816" s="1"/>
      <c r="B10816" s="1"/>
      <c r="C10816" s="1"/>
      <c r="D10816" s="1"/>
      <c r="E10816" s="3"/>
      <c r="F10816" s="11"/>
      <c r="G10816" s="11"/>
      <c r="H10816" s="11"/>
      <c r="I10816" s="5"/>
      <c r="J10816" s="1"/>
      <c r="K10816" s="1"/>
      <c r="L10816" s="1"/>
      <c r="M10816" s="1"/>
      <c r="N10816" s="7"/>
      <c r="O10816" s="11"/>
      <c r="P10816" s="11"/>
      <c r="Q10816" s="11"/>
      <c r="R10816" s="8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  <c r="BR10816" s="1"/>
      <c r="BS10816" s="1"/>
      <c r="BT10816" s="1"/>
      <c r="BU10816" s="1"/>
      <c r="BV10816" s="1"/>
      <c r="BW10816" s="1"/>
      <c r="BX10816" s="1"/>
      <c r="BY10816" s="1"/>
      <c r="BZ10816" s="1"/>
      <c r="CA10816" s="1"/>
      <c r="CB10816" s="1"/>
      <c r="CC10816" s="1"/>
      <c r="CD10816" s="1"/>
      <c r="CE10816" s="1"/>
      <c r="CF10816" s="1"/>
      <c r="CG10816" s="1"/>
      <c r="CH10816" s="1"/>
      <c r="CI10816" s="1"/>
      <c r="CJ10816" s="1"/>
      <c r="CK10816" s="1"/>
      <c r="CL10816" s="1"/>
      <c r="CM10816" s="1"/>
      <c r="CN10816" s="1"/>
      <c r="CO10816" s="1"/>
      <c r="CP10816" s="1"/>
      <c r="CQ10816" s="1"/>
      <c r="CR10816" s="1"/>
      <c r="CS10816" s="1"/>
      <c r="CT10816" s="1"/>
      <c r="CU10816" s="1"/>
      <c r="CV10816" s="1"/>
      <c r="CW10816" s="1"/>
      <c r="CX10816" s="1"/>
      <c r="CY10816" s="1"/>
      <c r="CZ10816" s="1"/>
      <c r="DA10816" s="1"/>
      <c r="DB10816" s="1"/>
      <c r="DC10816" s="1"/>
      <c r="DD10816" s="1"/>
      <c r="DE10816" s="1"/>
      <c r="DF10816" s="1"/>
      <c r="DG10816" s="1"/>
      <c r="DH10816" s="1"/>
      <c r="DI10816" s="1"/>
      <c r="DJ10816" s="1"/>
      <c r="DK10816" s="1"/>
      <c r="DL10816" s="1"/>
      <c r="DM10816" s="1"/>
      <c r="DN10816" s="1"/>
      <c r="DO10816" s="1"/>
    </row>
    <row r="10817" spans="1:119" s="2" customFormat="1">
      <c r="A10817" s="1"/>
      <c r="B10817" s="1"/>
      <c r="C10817" s="1"/>
      <c r="D10817" s="1"/>
      <c r="E10817" s="3"/>
      <c r="F10817" s="11"/>
      <c r="G10817" s="11"/>
      <c r="H10817" s="11"/>
      <c r="I10817" s="5"/>
      <c r="J10817" s="1"/>
      <c r="K10817" s="1"/>
      <c r="L10817" s="1"/>
      <c r="M10817" s="1"/>
      <c r="N10817" s="7"/>
      <c r="O10817" s="11"/>
      <c r="P10817" s="11"/>
      <c r="Q10817" s="11"/>
      <c r="R10817" s="8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  <c r="BR10817" s="1"/>
      <c r="BS10817" s="1"/>
      <c r="BT10817" s="1"/>
      <c r="BU10817" s="1"/>
      <c r="BV10817" s="1"/>
      <c r="BW10817" s="1"/>
      <c r="BX10817" s="1"/>
      <c r="BY10817" s="1"/>
      <c r="BZ10817" s="1"/>
      <c r="CA10817" s="1"/>
      <c r="CB10817" s="1"/>
      <c r="CC10817" s="1"/>
      <c r="CD10817" s="1"/>
      <c r="CE10817" s="1"/>
      <c r="CF10817" s="1"/>
      <c r="CG10817" s="1"/>
      <c r="CH10817" s="1"/>
      <c r="CI10817" s="1"/>
      <c r="CJ10817" s="1"/>
      <c r="CK10817" s="1"/>
      <c r="CL10817" s="1"/>
      <c r="CM10817" s="1"/>
      <c r="CN10817" s="1"/>
      <c r="CO10817" s="1"/>
      <c r="CP10817" s="1"/>
      <c r="CQ10817" s="1"/>
      <c r="CR10817" s="1"/>
      <c r="CS10817" s="1"/>
      <c r="CT10817" s="1"/>
      <c r="CU10817" s="1"/>
      <c r="CV10817" s="1"/>
      <c r="CW10817" s="1"/>
      <c r="CX10817" s="1"/>
      <c r="CY10817" s="1"/>
      <c r="CZ10817" s="1"/>
      <c r="DA10817" s="1"/>
      <c r="DB10817" s="1"/>
      <c r="DC10817" s="1"/>
      <c r="DD10817" s="1"/>
      <c r="DE10817" s="1"/>
      <c r="DF10817" s="1"/>
      <c r="DG10817" s="1"/>
      <c r="DH10817" s="1"/>
      <c r="DI10817" s="1"/>
      <c r="DJ10817" s="1"/>
      <c r="DK10817" s="1"/>
      <c r="DL10817" s="1"/>
      <c r="DM10817" s="1"/>
      <c r="DN10817" s="1"/>
      <c r="DO10817" s="1"/>
    </row>
    <row r="10818" spans="1:119" s="2" customFormat="1">
      <c r="A10818" s="1"/>
      <c r="B10818" s="1"/>
      <c r="C10818" s="1"/>
      <c r="D10818" s="1"/>
      <c r="E10818" s="3"/>
      <c r="F10818" s="11"/>
      <c r="G10818" s="11"/>
      <c r="H10818" s="11"/>
      <c r="I10818" s="5"/>
      <c r="J10818" s="1"/>
      <c r="K10818" s="1"/>
      <c r="L10818" s="1"/>
      <c r="M10818" s="1"/>
      <c r="N10818" s="7"/>
      <c r="O10818" s="11"/>
      <c r="P10818" s="11"/>
      <c r="Q10818" s="11"/>
      <c r="R10818" s="8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  <c r="BR10818" s="1"/>
      <c r="BS10818" s="1"/>
      <c r="BT10818" s="1"/>
      <c r="BU10818" s="1"/>
      <c r="BV10818" s="1"/>
      <c r="BW10818" s="1"/>
      <c r="BX10818" s="1"/>
      <c r="BY10818" s="1"/>
      <c r="BZ10818" s="1"/>
      <c r="CA10818" s="1"/>
      <c r="CB10818" s="1"/>
      <c r="CC10818" s="1"/>
      <c r="CD10818" s="1"/>
      <c r="CE10818" s="1"/>
      <c r="CF10818" s="1"/>
      <c r="CG10818" s="1"/>
      <c r="CH10818" s="1"/>
      <c r="CI10818" s="1"/>
      <c r="CJ10818" s="1"/>
      <c r="CK10818" s="1"/>
      <c r="CL10818" s="1"/>
      <c r="CM10818" s="1"/>
      <c r="CN10818" s="1"/>
      <c r="CO10818" s="1"/>
      <c r="CP10818" s="1"/>
      <c r="CQ10818" s="1"/>
      <c r="CR10818" s="1"/>
      <c r="CS10818" s="1"/>
      <c r="CT10818" s="1"/>
      <c r="CU10818" s="1"/>
      <c r="CV10818" s="1"/>
      <c r="CW10818" s="1"/>
      <c r="CX10818" s="1"/>
      <c r="CY10818" s="1"/>
      <c r="CZ10818" s="1"/>
      <c r="DA10818" s="1"/>
      <c r="DB10818" s="1"/>
      <c r="DC10818" s="1"/>
      <c r="DD10818" s="1"/>
      <c r="DE10818" s="1"/>
      <c r="DF10818" s="1"/>
      <c r="DG10818" s="1"/>
      <c r="DH10818" s="1"/>
      <c r="DI10818" s="1"/>
      <c r="DJ10818" s="1"/>
      <c r="DK10818" s="1"/>
      <c r="DL10818" s="1"/>
      <c r="DM10818" s="1"/>
      <c r="DN10818" s="1"/>
      <c r="DO10818" s="1"/>
    </row>
    <row r="10819" spans="1:119" s="2" customFormat="1">
      <c r="A10819" s="1"/>
      <c r="B10819" s="1"/>
      <c r="C10819" s="1"/>
      <c r="D10819" s="1"/>
      <c r="E10819" s="3"/>
      <c r="F10819" s="11"/>
      <c r="G10819" s="11"/>
      <c r="H10819" s="11"/>
      <c r="I10819" s="5"/>
      <c r="J10819" s="1"/>
      <c r="K10819" s="1"/>
      <c r="L10819" s="1"/>
      <c r="M10819" s="1"/>
      <c r="N10819" s="7"/>
      <c r="O10819" s="11"/>
      <c r="P10819" s="11"/>
      <c r="Q10819" s="11"/>
      <c r="R10819" s="8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  <c r="BR10819" s="1"/>
      <c r="BS10819" s="1"/>
      <c r="BT10819" s="1"/>
      <c r="BU10819" s="1"/>
      <c r="BV10819" s="1"/>
      <c r="BW10819" s="1"/>
      <c r="BX10819" s="1"/>
      <c r="BY10819" s="1"/>
      <c r="BZ10819" s="1"/>
      <c r="CA10819" s="1"/>
      <c r="CB10819" s="1"/>
      <c r="CC10819" s="1"/>
      <c r="CD10819" s="1"/>
      <c r="CE10819" s="1"/>
      <c r="CF10819" s="1"/>
      <c r="CG10819" s="1"/>
      <c r="CH10819" s="1"/>
      <c r="CI10819" s="1"/>
      <c r="CJ10819" s="1"/>
      <c r="CK10819" s="1"/>
      <c r="CL10819" s="1"/>
      <c r="CM10819" s="1"/>
      <c r="CN10819" s="1"/>
      <c r="CO10819" s="1"/>
      <c r="CP10819" s="1"/>
      <c r="CQ10819" s="1"/>
      <c r="CR10819" s="1"/>
      <c r="CS10819" s="1"/>
      <c r="CT10819" s="1"/>
      <c r="CU10819" s="1"/>
      <c r="CV10819" s="1"/>
      <c r="CW10819" s="1"/>
      <c r="CX10819" s="1"/>
      <c r="CY10819" s="1"/>
      <c r="CZ10819" s="1"/>
      <c r="DA10819" s="1"/>
      <c r="DB10819" s="1"/>
      <c r="DC10819" s="1"/>
      <c r="DD10819" s="1"/>
      <c r="DE10819" s="1"/>
      <c r="DF10819" s="1"/>
      <c r="DG10819" s="1"/>
      <c r="DH10819" s="1"/>
      <c r="DI10819" s="1"/>
      <c r="DJ10819" s="1"/>
      <c r="DK10819" s="1"/>
      <c r="DL10819" s="1"/>
      <c r="DM10819" s="1"/>
      <c r="DN10819" s="1"/>
      <c r="DO10819" s="1"/>
    </row>
    <row r="10820" spans="1:119" s="2" customFormat="1">
      <c r="A10820" s="1"/>
      <c r="B10820" s="1"/>
      <c r="C10820" s="1"/>
      <c r="D10820" s="1"/>
      <c r="E10820" s="3"/>
      <c r="F10820" s="11"/>
      <c r="G10820" s="11"/>
      <c r="H10820" s="11"/>
      <c r="I10820" s="5"/>
      <c r="J10820" s="1"/>
      <c r="K10820" s="1"/>
      <c r="L10820" s="1"/>
      <c r="M10820" s="1"/>
      <c r="N10820" s="7"/>
      <c r="O10820" s="11"/>
      <c r="P10820" s="11"/>
      <c r="Q10820" s="11"/>
      <c r="R10820" s="8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  <c r="BR10820" s="1"/>
      <c r="BS10820" s="1"/>
      <c r="BT10820" s="1"/>
      <c r="BU10820" s="1"/>
      <c r="BV10820" s="1"/>
      <c r="BW10820" s="1"/>
      <c r="BX10820" s="1"/>
      <c r="BY10820" s="1"/>
      <c r="BZ10820" s="1"/>
      <c r="CA10820" s="1"/>
      <c r="CB10820" s="1"/>
      <c r="CC10820" s="1"/>
      <c r="CD10820" s="1"/>
      <c r="CE10820" s="1"/>
      <c r="CF10820" s="1"/>
      <c r="CG10820" s="1"/>
      <c r="CH10820" s="1"/>
      <c r="CI10820" s="1"/>
      <c r="CJ10820" s="1"/>
      <c r="CK10820" s="1"/>
      <c r="CL10820" s="1"/>
      <c r="CM10820" s="1"/>
      <c r="CN10820" s="1"/>
      <c r="CO10820" s="1"/>
      <c r="CP10820" s="1"/>
      <c r="CQ10820" s="1"/>
      <c r="CR10820" s="1"/>
      <c r="CS10820" s="1"/>
      <c r="CT10820" s="1"/>
      <c r="CU10820" s="1"/>
      <c r="CV10820" s="1"/>
      <c r="CW10820" s="1"/>
      <c r="CX10820" s="1"/>
      <c r="CY10820" s="1"/>
      <c r="CZ10820" s="1"/>
      <c r="DA10820" s="1"/>
      <c r="DB10820" s="1"/>
      <c r="DC10820" s="1"/>
      <c r="DD10820" s="1"/>
      <c r="DE10820" s="1"/>
      <c r="DF10820" s="1"/>
      <c r="DG10820" s="1"/>
      <c r="DH10820" s="1"/>
      <c r="DI10820" s="1"/>
      <c r="DJ10820" s="1"/>
      <c r="DK10820" s="1"/>
      <c r="DL10820" s="1"/>
      <c r="DM10820" s="1"/>
      <c r="DN10820" s="1"/>
      <c r="DO10820" s="1"/>
    </row>
    <row r="10821" spans="1:119" s="2" customFormat="1">
      <c r="A10821" s="1"/>
      <c r="B10821" s="1"/>
      <c r="C10821" s="1"/>
      <c r="D10821" s="1"/>
      <c r="E10821" s="3"/>
      <c r="F10821" s="11"/>
      <c r="G10821" s="11"/>
      <c r="H10821" s="11"/>
      <c r="I10821" s="5"/>
      <c r="J10821" s="1"/>
      <c r="K10821" s="1"/>
      <c r="L10821" s="1"/>
      <c r="M10821" s="1"/>
      <c r="N10821" s="7"/>
      <c r="O10821" s="11"/>
      <c r="P10821" s="11"/>
      <c r="Q10821" s="11"/>
      <c r="R10821" s="8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  <c r="BR10821" s="1"/>
      <c r="BS10821" s="1"/>
      <c r="BT10821" s="1"/>
      <c r="BU10821" s="1"/>
      <c r="BV10821" s="1"/>
      <c r="BW10821" s="1"/>
      <c r="BX10821" s="1"/>
      <c r="BY10821" s="1"/>
      <c r="BZ10821" s="1"/>
      <c r="CA10821" s="1"/>
      <c r="CB10821" s="1"/>
      <c r="CC10821" s="1"/>
      <c r="CD10821" s="1"/>
      <c r="CE10821" s="1"/>
      <c r="CF10821" s="1"/>
      <c r="CG10821" s="1"/>
      <c r="CH10821" s="1"/>
      <c r="CI10821" s="1"/>
      <c r="CJ10821" s="1"/>
      <c r="CK10821" s="1"/>
      <c r="CL10821" s="1"/>
      <c r="CM10821" s="1"/>
      <c r="CN10821" s="1"/>
      <c r="CO10821" s="1"/>
      <c r="CP10821" s="1"/>
      <c r="CQ10821" s="1"/>
      <c r="CR10821" s="1"/>
      <c r="CS10821" s="1"/>
      <c r="CT10821" s="1"/>
      <c r="CU10821" s="1"/>
      <c r="CV10821" s="1"/>
      <c r="CW10821" s="1"/>
      <c r="CX10821" s="1"/>
      <c r="CY10821" s="1"/>
      <c r="CZ10821" s="1"/>
      <c r="DA10821" s="1"/>
      <c r="DB10821" s="1"/>
      <c r="DC10821" s="1"/>
      <c r="DD10821" s="1"/>
      <c r="DE10821" s="1"/>
      <c r="DF10821" s="1"/>
      <c r="DG10821" s="1"/>
      <c r="DH10821" s="1"/>
      <c r="DI10821" s="1"/>
      <c r="DJ10821" s="1"/>
      <c r="DK10821" s="1"/>
      <c r="DL10821" s="1"/>
      <c r="DM10821" s="1"/>
      <c r="DN10821" s="1"/>
      <c r="DO10821" s="1"/>
    </row>
    <row r="10822" spans="1:119" s="2" customFormat="1">
      <c r="A10822" s="1"/>
      <c r="B10822" s="1"/>
      <c r="C10822" s="1"/>
      <c r="D10822" s="1"/>
      <c r="E10822" s="3"/>
      <c r="F10822" s="11"/>
      <c r="G10822" s="11"/>
      <c r="H10822" s="11"/>
      <c r="I10822" s="5"/>
      <c r="J10822" s="1"/>
      <c r="K10822" s="1"/>
      <c r="L10822" s="1"/>
      <c r="M10822" s="1"/>
      <c r="N10822" s="7"/>
      <c r="O10822" s="11"/>
      <c r="P10822" s="11"/>
      <c r="Q10822" s="11"/>
      <c r="R10822" s="8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  <c r="BR10822" s="1"/>
      <c r="BS10822" s="1"/>
      <c r="BT10822" s="1"/>
      <c r="BU10822" s="1"/>
      <c r="BV10822" s="1"/>
      <c r="BW10822" s="1"/>
      <c r="BX10822" s="1"/>
      <c r="BY10822" s="1"/>
      <c r="BZ10822" s="1"/>
      <c r="CA10822" s="1"/>
      <c r="CB10822" s="1"/>
      <c r="CC10822" s="1"/>
      <c r="CD10822" s="1"/>
      <c r="CE10822" s="1"/>
      <c r="CF10822" s="1"/>
      <c r="CG10822" s="1"/>
      <c r="CH10822" s="1"/>
      <c r="CI10822" s="1"/>
      <c r="CJ10822" s="1"/>
      <c r="CK10822" s="1"/>
      <c r="CL10822" s="1"/>
      <c r="CM10822" s="1"/>
      <c r="CN10822" s="1"/>
      <c r="CO10822" s="1"/>
      <c r="CP10822" s="1"/>
      <c r="CQ10822" s="1"/>
      <c r="CR10822" s="1"/>
      <c r="CS10822" s="1"/>
      <c r="CT10822" s="1"/>
      <c r="CU10822" s="1"/>
      <c r="CV10822" s="1"/>
      <c r="CW10822" s="1"/>
      <c r="CX10822" s="1"/>
      <c r="CY10822" s="1"/>
      <c r="CZ10822" s="1"/>
      <c r="DA10822" s="1"/>
      <c r="DB10822" s="1"/>
      <c r="DC10822" s="1"/>
      <c r="DD10822" s="1"/>
      <c r="DE10822" s="1"/>
      <c r="DF10822" s="1"/>
      <c r="DG10822" s="1"/>
      <c r="DH10822" s="1"/>
      <c r="DI10822" s="1"/>
      <c r="DJ10822" s="1"/>
      <c r="DK10822" s="1"/>
      <c r="DL10822" s="1"/>
      <c r="DM10822" s="1"/>
      <c r="DN10822" s="1"/>
      <c r="DO10822" s="1"/>
    </row>
    <row r="10823" spans="1:119" s="2" customFormat="1">
      <c r="A10823" s="1"/>
      <c r="B10823" s="1"/>
      <c r="C10823" s="1"/>
      <c r="D10823" s="1"/>
      <c r="E10823" s="3"/>
      <c r="F10823" s="11"/>
      <c r="G10823" s="11"/>
      <c r="H10823" s="11"/>
      <c r="I10823" s="5"/>
      <c r="J10823" s="1"/>
      <c r="K10823" s="1"/>
      <c r="L10823" s="1"/>
      <c r="M10823" s="1"/>
      <c r="N10823" s="7"/>
      <c r="O10823" s="11"/>
      <c r="P10823" s="11"/>
      <c r="Q10823" s="11"/>
      <c r="R10823" s="8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  <c r="BR10823" s="1"/>
      <c r="BS10823" s="1"/>
      <c r="BT10823" s="1"/>
      <c r="BU10823" s="1"/>
      <c r="BV10823" s="1"/>
      <c r="BW10823" s="1"/>
      <c r="BX10823" s="1"/>
      <c r="BY10823" s="1"/>
      <c r="BZ10823" s="1"/>
      <c r="CA10823" s="1"/>
      <c r="CB10823" s="1"/>
      <c r="CC10823" s="1"/>
      <c r="CD10823" s="1"/>
      <c r="CE10823" s="1"/>
      <c r="CF10823" s="1"/>
      <c r="CG10823" s="1"/>
      <c r="CH10823" s="1"/>
      <c r="CI10823" s="1"/>
      <c r="CJ10823" s="1"/>
      <c r="CK10823" s="1"/>
      <c r="CL10823" s="1"/>
      <c r="CM10823" s="1"/>
      <c r="CN10823" s="1"/>
      <c r="CO10823" s="1"/>
      <c r="CP10823" s="1"/>
      <c r="CQ10823" s="1"/>
      <c r="CR10823" s="1"/>
      <c r="CS10823" s="1"/>
      <c r="CT10823" s="1"/>
      <c r="CU10823" s="1"/>
      <c r="CV10823" s="1"/>
      <c r="CW10823" s="1"/>
      <c r="CX10823" s="1"/>
      <c r="CY10823" s="1"/>
      <c r="CZ10823" s="1"/>
      <c r="DA10823" s="1"/>
      <c r="DB10823" s="1"/>
      <c r="DC10823" s="1"/>
      <c r="DD10823" s="1"/>
      <c r="DE10823" s="1"/>
      <c r="DF10823" s="1"/>
      <c r="DG10823" s="1"/>
      <c r="DH10823" s="1"/>
      <c r="DI10823" s="1"/>
      <c r="DJ10823" s="1"/>
      <c r="DK10823" s="1"/>
      <c r="DL10823" s="1"/>
      <c r="DM10823" s="1"/>
      <c r="DN10823" s="1"/>
      <c r="DO10823" s="1"/>
    </row>
    <row r="10824" spans="1:119" s="2" customFormat="1">
      <c r="A10824" s="1"/>
      <c r="B10824" s="1"/>
      <c r="C10824" s="1"/>
      <c r="D10824" s="1"/>
      <c r="E10824" s="3"/>
      <c r="F10824" s="11"/>
      <c r="G10824" s="11"/>
      <c r="H10824" s="11"/>
      <c r="I10824" s="5"/>
      <c r="J10824" s="1"/>
      <c r="K10824" s="1"/>
      <c r="L10824" s="1"/>
      <c r="M10824" s="1"/>
      <c r="N10824" s="7"/>
      <c r="O10824" s="11"/>
      <c r="P10824" s="11"/>
      <c r="Q10824" s="11"/>
      <c r="R10824" s="8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  <c r="BR10824" s="1"/>
      <c r="BS10824" s="1"/>
      <c r="BT10824" s="1"/>
      <c r="BU10824" s="1"/>
      <c r="BV10824" s="1"/>
      <c r="BW10824" s="1"/>
      <c r="BX10824" s="1"/>
      <c r="BY10824" s="1"/>
      <c r="BZ10824" s="1"/>
      <c r="CA10824" s="1"/>
      <c r="CB10824" s="1"/>
      <c r="CC10824" s="1"/>
      <c r="CD10824" s="1"/>
      <c r="CE10824" s="1"/>
      <c r="CF10824" s="1"/>
      <c r="CG10824" s="1"/>
      <c r="CH10824" s="1"/>
      <c r="CI10824" s="1"/>
      <c r="CJ10824" s="1"/>
      <c r="CK10824" s="1"/>
      <c r="CL10824" s="1"/>
      <c r="CM10824" s="1"/>
      <c r="CN10824" s="1"/>
      <c r="CO10824" s="1"/>
      <c r="CP10824" s="1"/>
      <c r="CQ10824" s="1"/>
      <c r="CR10824" s="1"/>
      <c r="CS10824" s="1"/>
      <c r="CT10824" s="1"/>
      <c r="CU10824" s="1"/>
      <c r="CV10824" s="1"/>
      <c r="CW10824" s="1"/>
      <c r="CX10824" s="1"/>
      <c r="CY10824" s="1"/>
      <c r="CZ10824" s="1"/>
      <c r="DA10824" s="1"/>
      <c r="DB10824" s="1"/>
      <c r="DC10824" s="1"/>
      <c r="DD10824" s="1"/>
      <c r="DE10824" s="1"/>
      <c r="DF10824" s="1"/>
      <c r="DG10824" s="1"/>
      <c r="DH10824" s="1"/>
      <c r="DI10824" s="1"/>
      <c r="DJ10824" s="1"/>
      <c r="DK10824" s="1"/>
      <c r="DL10824" s="1"/>
      <c r="DM10824" s="1"/>
      <c r="DN10824" s="1"/>
      <c r="DO10824" s="1"/>
    </row>
    <row r="10825" spans="1:119" s="2" customFormat="1">
      <c r="A10825" s="1"/>
      <c r="B10825" s="1"/>
      <c r="C10825" s="1"/>
      <c r="D10825" s="1"/>
      <c r="E10825" s="3"/>
      <c r="F10825" s="11"/>
      <c r="G10825" s="11"/>
      <c r="H10825" s="11"/>
      <c r="I10825" s="5"/>
      <c r="J10825" s="1"/>
      <c r="K10825" s="1"/>
      <c r="L10825" s="1"/>
      <c r="M10825" s="1"/>
      <c r="N10825" s="7"/>
      <c r="O10825" s="11"/>
      <c r="P10825" s="11"/>
      <c r="Q10825" s="11"/>
      <c r="R10825" s="8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  <c r="BR10825" s="1"/>
      <c r="BS10825" s="1"/>
      <c r="BT10825" s="1"/>
      <c r="BU10825" s="1"/>
      <c r="BV10825" s="1"/>
      <c r="BW10825" s="1"/>
      <c r="BX10825" s="1"/>
      <c r="BY10825" s="1"/>
      <c r="BZ10825" s="1"/>
      <c r="CA10825" s="1"/>
      <c r="CB10825" s="1"/>
      <c r="CC10825" s="1"/>
      <c r="CD10825" s="1"/>
      <c r="CE10825" s="1"/>
      <c r="CF10825" s="1"/>
      <c r="CG10825" s="1"/>
      <c r="CH10825" s="1"/>
      <c r="CI10825" s="1"/>
      <c r="CJ10825" s="1"/>
      <c r="CK10825" s="1"/>
      <c r="CL10825" s="1"/>
      <c r="CM10825" s="1"/>
      <c r="CN10825" s="1"/>
      <c r="CO10825" s="1"/>
      <c r="CP10825" s="1"/>
      <c r="CQ10825" s="1"/>
      <c r="CR10825" s="1"/>
      <c r="CS10825" s="1"/>
      <c r="CT10825" s="1"/>
      <c r="CU10825" s="1"/>
      <c r="CV10825" s="1"/>
      <c r="CW10825" s="1"/>
      <c r="CX10825" s="1"/>
      <c r="CY10825" s="1"/>
      <c r="CZ10825" s="1"/>
      <c r="DA10825" s="1"/>
      <c r="DB10825" s="1"/>
      <c r="DC10825" s="1"/>
      <c r="DD10825" s="1"/>
      <c r="DE10825" s="1"/>
      <c r="DF10825" s="1"/>
      <c r="DG10825" s="1"/>
      <c r="DH10825" s="1"/>
      <c r="DI10825" s="1"/>
      <c r="DJ10825" s="1"/>
      <c r="DK10825" s="1"/>
      <c r="DL10825" s="1"/>
      <c r="DM10825" s="1"/>
      <c r="DN10825" s="1"/>
      <c r="DO10825" s="1"/>
    </row>
    <row r="10826" spans="1:119" s="2" customFormat="1">
      <c r="A10826" s="1"/>
      <c r="B10826" s="1"/>
      <c r="C10826" s="1"/>
      <c r="D10826" s="1"/>
      <c r="E10826" s="3"/>
      <c r="F10826" s="11"/>
      <c r="G10826" s="11"/>
      <c r="H10826" s="11"/>
      <c r="I10826" s="5"/>
      <c r="J10826" s="1"/>
      <c r="K10826" s="1"/>
      <c r="L10826" s="1"/>
      <c r="M10826" s="1"/>
      <c r="N10826" s="7"/>
      <c r="O10826" s="11"/>
      <c r="P10826" s="11"/>
      <c r="Q10826" s="11"/>
      <c r="R10826" s="8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  <c r="BR10826" s="1"/>
      <c r="BS10826" s="1"/>
      <c r="BT10826" s="1"/>
      <c r="BU10826" s="1"/>
      <c r="BV10826" s="1"/>
      <c r="BW10826" s="1"/>
      <c r="BX10826" s="1"/>
      <c r="BY10826" s="1"/>
      <c r="BZ10826" s="1"/>
      <c r="CA10826" s="1"/>
      <c r="CB10826" s="1"/>
      <c r="CC10826" s="1"/>
      <c r="CD10826" s="1"/>
      <c r="CE10826" s="1"/>
      <c r="CF10826" s="1"/>
      <c r="CG10826" s="1"/>
      <c r="CH10826" s="1"/>
      <c r="CI10826" s="1"/>
      <c r="CJ10826" s="1"/>
      <c r="CK10826" s="1"/>
      <c r="CL10826" s="1"/>
      <c r="CM10826" s="1"/>
      <c r="CN10826" s="1"/>
      <c r="CO10826" s="1"/>
      <c r="CP10826" s="1"/>
      <c r="CQ10826" s="1"/>
      <c r="CR10826" s="1"/>
      <c r="CS10826" s="1"/>
      <c r="CT10826" s="1"/>
      <c r="CU10826" s="1"/>
      <c r="CV10826" s="1"/>
      <c r="CW10826" s="1"/>
      <c r="CX10826" s="1"/>
      <c r="CY10826" s="1"/>
      <c r="CZ10826" s="1"/>
      <c r="DA10826" s="1"/>
      <c r="DB10826" s="1"/>
      <c r="DC10826" s="1"/>
      <c r="DD10826" s="1"/>
      <c r="DE10826" s="1"/>
      <c r="DF10826" s="1"/>
      <c r="DG10826" s="1"/>
      <c r="DH10826" s="1"/>
      <c r="DI10826" s="1"/>
      <c r="DJ10826" s="1"/>
      <c r="DK10826" s="1"/>
      <c r="DL10826" s="1"/>
      <c r="DM10826" s="1"/>
      <c r="DN10826" s="1"/>
      <c r="DO10826" s="1"/>
    </row>
    <row r="10827" spans="1:119" s="2" customFormat="1">
      <c r="A10827" s="1"/>
      <c r="B10827" s="1"/>
      <c r="C10827" s="1"/>
      <c r="D10827" s="1"/>
      <c r="E10827" s="3"/>
      <c r="F10827" s="11"/>
      <c r="G10827" s="11"/>
      <c r="H10827" s="11"/>
      <c r="I10827" s="5"/>
      <c r="J10827" s="1"/>
      <c r="K10827" s="1"/>
      <c r="L10827" s="1"/>
      <c r="M10827" s="1"/>
      <c r="N10827" s="7"/>
      <c r="O10827" s="11"/>
      <c r="P10827" s="11"/>
      <c r="Q10827" s="11"/>
      <c r="R10827" s="8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  <c r="BR10827" s="1"/>
      <c r="BS10827" s="1"/>
      <c r="BT10827" s="1"/>
      <c r="BU10827" s="1"/>
      <c r="BV10827" s="1"/>
      <c r="BW10827" s="1"/>
      <c r="BX10827" s="1"/>
      <c r="BY10827" s="1"/>
      <c r="BZ10827" s="1"/>
      <c r="CA10827" s="1"/>
      <c r="CB10827" s="1"/>
      <c r="CC10827" s="1"/>
      <c r="CD10827" s="1"/>
      <c r="CE10827" s="1"/>
      <c r="CF10827" s="1"/>
      <c r="CG10827" s="1"/>
      <c r="CH10827" s="1"/>
      <c r="CI10827" s="1"/>
      <c r="CJ10827" s="1"/>
      <c r="CK10827" s="1"/>
      <c r="CL10827" s="1"/>
      <c r="CM10827" s="1"/>
      <c r="CN10827" s="1"/>
      <c r="CO10827" s="1"/>
      <c r="CP10827" s="1"/>
      <c r="CQ10827" s="1"/>
      <c r="CR10827" s="1"/>
      <c r="CS10827" s="1"/>
      <c r="CT10827" s="1"/>
      <c r="CU10827" s="1"/>
      <c r="CV10827" s="1"/>
      <c r="CW10827" s="1"/>
      <c r="CX10827" s="1"/>
      <c r="CY10827" s="1"/>
      <c r="CZ10827" s="1"/>
      <c r="DA10827" s="1"/>
      <c r="DB10827" s="1"/>
      <c r="DC10827" s="1"/>
      <c r="DD10827" s="1"/>
      <c r="DE10827" s="1"/>
      <c r="DF10827" s="1"/>
      <c r="DG10827" s="1"/>
      <c r="DH10827" s="1"/>
      <c r="DI10827" s="1"/>
      <c r="DJ10827" s="1"/>
      <c r="DK10827" s="1"/>
      <c r="DL10827" s="1"/>
      <c r="DM10827" s="1"/>
      <c r="DN10827" s="1"/>
      <c r="DO10827" s="1"/>
    </row>
    <row r="10828" spans="1:119" s="2" customFormat="1">
      <c r="A10828" s="1"/>
      <c r="B10828" s="1"/>
      <c r="C10828" s="1"/>
      <c r="D10828" s="1"/>
      <c r="E10828" s="3"/>
      <c r="F10828" s="11"/>
      <c r="G10828" s="11"/>
      <c r="H10828" s="11"/>
      <c r="I10828" s="5"/>
      <c r="J10828" s="1"/>
      <c r="K10828" s="1"/>
      <c r="L10828" s="1"/>
      <c r="M10828" s="1"/>
      <c r="N10828" s="7"/>
      <c r="O10828" s="11"/>
      <c r="P10828" s="11"/>
      <c r="Q10828" s="11"/>
      <c r="R10828" s="8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  <c r="BR10828" s="1"/>
      <c r="BS10828" s="1"/>
      <c r="BT10828" s="1"/>
      <c r="BU10828" s="1"/>
      <c r="BV10828" s="1"/>
      <c r="BW10828" s="1"/>
      <c r="BX10828" s="1"/>
      <c r="BY10828" s="1"/>
      <c r="BZ10828" s="1"/>
      <c r="CA10828" s="1"/>
      <c r="CB10828" s="1"/>
      <c r="CC10828" s="1"/>
      <c r="CD10828" s="1"/>
      <c r="CE10828" s="1"/>
      <c r="CF10828" s="1"/>
      <c r="CG10828" s="1"/>
      <c r="CH10828" s="1"/>
      <c r="CI10828" s="1"/>
      <c r="CJ10828" s="1"/>
      <c r="CK10828" s="1"/>
      <c r="CL10828" s="1"/>
      <c r="CM10828" s="1"/>
      <c r="CN10828" s="1"/>
      <c r="CO10828" s="1"/>
      <c r="CP10828" s="1"/>
      <c r="CQ10828" s="1"/>
      <c r="CR10828" s="1"/>
      <c r="CS10828" s="1"/>
      <c r="CT10828" s="1"/>
      <c r="CU10828" s="1"/>
      <c r="CV10828" s="1"/>
      <c r="CW10828" s="1"/>
      <c r="CX10828" s="1"/>
      <c r="CY10828" s="1"/>
      <c r="CZ10828" s="1"/>
      <c r="DA10828" s="1"/>
      <c r="DB10828" s="1"/>
      <c r="DC10828" s="1"/>
      <c r="DD10828" s="1"/>
      <c r="DE10828" s="1"/>
      <c r="DF10828" s="1"/>
      <c r="DG10828" s="1"/>
      <c r="DH10828" s="1"/>
      <c r="DI10828" s="1"/>
      <c r="DJ10828" s="1"/>
      <c r="DK10828" s="1"/>
      <c r="DL10828" s="1"/>
      <c r="DM10828" s="1"/>
      <c r="DN10828" s="1"/>
      <c r="DO10828" s="1"/>
    </row>
    <row r="10829" spans="1:119" s="2" customFormat="1">
      <c r="A10829" s="1"/>
      <c r="B10829" s="1"/>
      <c r="C10829" s="1"/>
      <c r="D10829" s="1"/>
      <c r="E10829" s="3"/>
      <c r="F10829" s="11"/>
      <c r="G10829" s="11"/>
      <c r="H10829" s="11"/>
      <c r="I10829" s="5"/>
      <c r="J10829" s="1"/>
      <c r="K10829" s="1"/>
      <c r="L10829" s="1"/>
      <c r="M10829" s="1"/>
      <c r="N10829" s="7"/>
      <c r="O10829" s="11"/>
      <c r="P10829" s="11"/>
      <c r="Q10829" s="11"/>
      <c r="R10829" s="8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  <c r="BR10829" s="1"/>
      <c r="BS10829" s="1"/>
      <c r="BT10829" s="1"/>
      <c r="BU10829" s="1"/>
      <c r="BV10829" s="1"/>
      <c r="BW10829" s="1"/>
      <c r="BX10829" s="1"/>
      <c r="BY10829" s="1"/>
      <c r="BZ10829" s="1"/>
      <c r="CA10829" s="1"/>
      <c r="CB10829" s="1"/>
      <c r="CC10829" s="1"/>
      <c r="CD10829" s="1"/>
      <c r="CE10829" s="1"/>
      <c r="CF10829" s="1"/>
      <c r="CG10829" s="1"/>
      <c r="CH10829" s="1"/>
      <c r="CI10829" s="1"/>
      <c r="CJ10829" s="1"/>
      <c r="CK10829" s="1"/>
      <c r="CL10829" s="1"/>
      <c r="CM10829" s="1"/>
      <c r="CN10829" s="1"/>
      <c r="CO10829" s="1"/>
      <c r="CP10829" s="1"/>
      <c r="CQ10829" s="1"/>
      <c r="CR10829" s="1"/>
      <c r="CS10829" s="1"/>
      <c r="CT10829" s="1"/>
      <c r="CU10829" s="1"/>
      <c r="CV10829" s="1"/>
      <c r="CW10829" s="1"/>
      <c r="CX10829" s="1"/>
      <c r="CY10829" s="1"/>
      <c r="CZ10829" s="1"/>
      <c r="DA10829" s="1"/>
      <c r="DB10829" s="1"/>
      <c r="DC10829" s="1"/>
      <c r="DD10829" s="1"/>
      <c r="DE10829" s="1"/>
      <c r="DF10829" s="1"/>
      <c r="DG10829" s="1"/>
      <c r="DH10829" s="1"/>
      <c r="DI10829" s="1"/>
      <c r="DJ10829" s="1"/>
      <c r="DK10829" s="1"/>
      <c r="DL10829" s="1"/>
      <c r="DM10829" s="1"/>
      <c r="DN10829" s="1"/>
      <c r="DO10829" s="1"/>
    </row>
    <row r="10830" spans="1:119" s="2" customFormat="1">
      <c r="A10830" s="1"/>
      <c r="B10830" s="1"/>
      <c r="C10830" s="1"/>
      <c r="D10830" s="1"/>
      <c r="E10830" s="3"/>
      <c r="F10830" s="11"/>
      <c r="G10830" s="11"/>
      <c r="H10830" s="11"/>
      <c r="I10830" s="5"/>
      <c r="J10830" s="1"/>
      <c r="K10830" s="1"/>
      <c r="L10830" s="1"/>
      <c r="M10830" s="1"/>
      <c r="N10830" s="7"/>
      <c r="O10830" s="11"/>
      <c r="P10830" s="11"/>
      <c r="Q10830" s="11"/>
      <c r="R10830" s="8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  <c r="BR10830" s="1"/>
      <c r="BS10830" s="1"/>
      <c r="BT10830" s="1"/>
      <c r="BU10830" s="1"/>
      <c r="BV10830" s="1"/>
      <c r="BW10830" s="1"/>
      <c r="BX10830" s="1"/>
      <c r="BY10830" s="1"/>
      <c r="BZ10830" s="1"/>
      <c r="CA10830" s="1"/>
      <c r="CB10830" s="1"/>
      <c r="CC10830" s="1"/>
      <c r="CD10830" s="1"/>
      <c r="CE10830" s="1"/>
      <c r="CF10830" s="1"/>
      <c r="CG10830" s="1"/>
      <c r="CH10830" s="1"/>
      <c r="CI10830" s="1"/>
      <c r="CJ10830" s="1"/>
      <c r="CK10830" s="1"/>
      <c r="CL10830" s="1"/>
      <c r="CM10830" s="1"/>
      <c r="CN10830" s="1"/>
      <c r="CO10830" s="1"/>
      <c r="CP10830" s="1"/>
      <c r="CQ10830" s="1"/>
      <c r="CR10830" s="1"/>
      <c r="CS10830" s="1"/>
      <c r="CT10830" s="1"/>
      <c r="CU10830" s="1"/>
      <c r="CV10830" s="1"/>
      <c r="CW10830" s="1"/>
      <c r="CX10830" s="1"/>
      <c r="CY10830" s="1"/>
      <c r="CZ10830" s="1"/>
      <c r="DA10830" s="1"/>
      <c r="DB10830" s="1"/>
      <c r="DC10830" s="1"/>
      <c r="DD10830" s="1"/>
      <c r="DE10830" s="1"/>
      <c r="DF10830" s="1"/>
      <c r="DG10830" s="1"/>
      <c r="DH10830" s="1"/>
      <c r="DI10830" s="1"/>
      <c r="DJ10830" s="1"/>
      <c r="DK10830" s="1"/>
      <c r="DL10830" s="1"/>
      <c r="DM10830" s="1"/>
      <c r="DN10830" s="1"/>
      <c r="DO10830" s="1"/>
    </row>
    <row r="10831" spans="1:119" s="2" customFormat="1">
      <c r="A10831" s="1"/>
      <c r="B10831" s="1"/>
      <c r="C10831" s="1"/>
      <c r="D10831" s="1"/>
      <c r="E10831" s="3"/>
      <c r="F10831" s="11"/>
      <c r="G10831" s="11"/>
      <c r="H10831" s="11"/>
      <c r="I10831" s="5"/>
      <c r="J10831" s="1"/>
      <c r="K10831" s="1"/>
      <c r="L10831" s="1"/>
      <c r="M10831" s="1"/>
      <c r="N10831" s="7"/>
      <c r="O10831" s="11"/>
      <c r="P10831" s="11"/>
      <c r="Q10831" s="11"/>
      <c r="R10831" s="8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  <c r="BR10831" s="1"/>
      <c r="BS10831" s="1"/>
      <c r="BT10831" s="1"/>
      <c r="BU10831" s="1"/>
      <c r="BV10831" s="1"/>
      <c r="BW10831" s="1"/>
      <c r="BX10831" s="1"/>
      <c r="BY10831" s="1"/>
      <c r="BZ10831" s="1"/>
      <c r="CA10831" s="1"/>
      <c r="CB10831" s="1"/>
      <c r="CC10831" s="1"/>
      <c r="CD10831" s="1"/>
      <c r="CE10831" s="1"/>
      <c r="CF10831" s="1"/>
      <c r="CG10831" s="1"/>
      <c r="CH10831" s="1"/>
      <c r="CI10831" s="1"/>
      <c r="CJ10831" s="1"/>
      <c r="CK10831" s="1"/>
      <c r="CL10831" s="1"/>
      <c r="CM10831" s="1"/>
      <c r="CN10831" s="1"/>
      <c r="CO10831" s="1"/>
      <c r="CP10831" s="1"/>
      <c r="CQ10831" s="1"/>
      <c r="CR10831" s="1"/>
      <c r="CS10831" s="1"/>
      <c r="CT10831" s="1"/>
      <c r="CU10831" s="1"/>
      <c r="CV10831" s="1"/>
      <c r="CW10831" s="1"/>
      <c r="CX10831" s="1"/>
      <c r="CY10831" s="1"/>
      <c r="CZ10831" s="1"/>
      <c r="DA10831" s="1"/>
      <c r="DB10831" s="1"/>
      <c r="DC10831" s="1"/>
      <c r="DD10831" s="1"/>
      <c r="DE10831" s="1"/>
      <c r="DF10831" s="1"/>
      <c r="DG10831" s="1"/>
      <c r="DH10831" s="1"/>
      <c r="DI10831" s="1"/>
      <c r="DJ10831" s="1"/>
      <c r="DK10831" s="1"/>
      <c r="DL10831" s="1"/>
      <c r="DM10831" s="1"/>
      <c r="DN10831" s="1"/>
      <c r="DO10831" s="1"/>
    </row>
    <row r="10832" spans="1:119" s="2" customFormat="1">
      <c r="A10832" s="1"/>
      <c r="B10832" s="1"/>
      <c r="C10832" s="1"/>
      <c r="D10832" s="1"/>
      <c r="E10832" s="3"/>
      <c r="F10832" s="11"/>
      <c r="G10832" s="11"/>
      <c r="H10832" s="11"/>
      <c r="I10832" s="5"/>
      <c r="J10832" s="1"/>
      <c r="K10832" s="1"/>
      <c r="L10832" s="1"/>
      <c r="M10832" s="1"/>
      <c r="N10832" s="7"/>
      <c r="O10832" s="11"/>
      <c r="P10832" s="11"/>
      <c r="Q10832" s="11"/>
      <c r="R10832" s="8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  <c r="BR10832" s="1"/>
      <c r="BS10832" s="1"/>
      <c r="BT10832" s="1"/>
      <c r="BU10832" s="1"/>
      <c r="BV10832" s="1"/>
      <c r="BW10832" s="1"/>
      <c r="BX10832" s="1"/>
      <c r="BY10832" s="1"/>
      <c r="BZ10832" s="1"/>
      <c r="CA10832" s="1"/>
      <c r="CB10832" s="1"/>
      <c r="CC10832" s="1"/>
      <c r="CD10832" s="1"/>
      <c r="CE10832" s="1"/>
      <c r="CF10832" s="1"/>
      <c r="CG10832" s="1"/>
      <c r="CH10832" s="1"/>
      <c r="CI10832" s="1"/>
      <c r="CJ10832" s="1"/>
      <c r="CK10832" s="1"/>
      <c r="CL10832" s="1"/>
      <c r="CM10832" s="1"/>
      <c r="CN10832" s="1"/>
      <c r="CO10832" s="1"/>
      <c r="CP10832" s="1"/>
      <c r="CQ10832" s="1"/>
      <c r="CR10832" s="1"/>
      <c r="CS10832" s="1"/>
      <c r="CT10832" s="1"/>
      <c r="CU10832" s="1"/>
      <c r="CV10832" s="1"/>
      <c r="CW10832" s="1"/>
      <c r="CX10832" s="1"/>
      <c r="CY10832" s="1"/>
      <c r="CZ10832" s="1"/>
      <c r="DA10832" s="1"/>
      <c r="DB10832" s="1"/>
      <c r="DC10832" s="1"/>
      <c r="DD10832" s="1"/>
      <c r="DE10832" s="1"/>
      <c r="DF10832" s="1"/>
      <c r="DG10832" s="1"/>
      <c r="DH10832" s="1"/>
      <c r="DI10832" s="1"/>
      <c r="DJ10832" s="1"/>
      <c r="DK10832" s="1"/>
      <c r="DL10832" s="1"/>
      <c r="DM10832" s="1"/>
      <c r="DN10832" s="1"/>
      <c r="DO10832" s="1"/>
    </row>
    <row r="10833" spans="1:119" s="2" customFormat="1">
      <c r="A10833" s="1"/>
      <c r="B10833" s="1"/>
      <c r="C10833" s="1"/>
      <c r="D10833" s="1"/>
      <c r="E10833" s="3"/>
      <c r="F10833" s="11"/>
      <c r="G10833" s="11"/>
      <c r="H10833" s="11"/>
      <c r="I10833" s="5"/>
      <c r="J10833" s="1"/>
      <c r="K10833" s="1"/>
      <c r="L10833" s="1"/>
      <c r="M10833" s="1"/>
      <c r="N10833" s="7"/>
      <c r="O10833" s="11"/>
      <c r="P10833" s="11"/>
      <c r="Q10833" s="11"/>
      <c r="R10833" s="8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  <c r="BR10833" s="1"/>
      <c r="BS10833" s="1"/>
      <c r="BT10833" s="1"/>
      <c r="BU10833" s="1"/>
      <c r="BV10833" s="1"/>
      <c r="BW10833" s="1"/>
      <c r="BX10833" s="1"/>
      <c r="BY10833" s="1"/>
      <c r="BZ10833" s="1"/>
      <c r="CA10833" s="1"/>
      <c r="CB10833" s="1"/>
      <c r="CC10833" s="1"/>
      <c r="CD10833" s="1"/>
      <c r="CE10833" s="1"/>
      <c r="CF10833" s="1"/>
      <c r="CG10833" s="1"/>
      <c r="CH10833" s="1"/>
      <c r="CI10833" s="1"/>
      <c r="CJ10833" s="1"/>
      <c r="CK10833" s="1"/>
      <c r="CL10833" s="1"/>
      <c r="CM10833" s="1"/>
      <c r="CN10833" s="1"/>
      <c r="CO10833" s="1"/>
      <c r="CP10833" s="1"/>
      <c r="CQ10833" s="1"/>
      <c r="CR10833" s="1"/>
      <c r="CS10833" s="1"/>
      <c r="CT10833" s="1"/>
      <c r="CU10833" s="1"/>
      <c r="CV10833" s="1"/>
      <c r="CW10833" s="1"/>
      <c r="CX10833" s="1"/>
      <c r="CY10833" s="1"/>
      <c r="CZ10833" s="1"/>
      <c r="DA10833" s="1"/>
      <c r="DB10833" s="1"/>
      <c r="DC10833" s="1"/>
      <c r="DD10833" s="1"/>
      <c r="DE10833" s="1"/>
      <c r="DF10833" s="1"/>
      <c r="DG10833" s="1"/>
      <c r="DH10833" s="1"/>
      <c r="DI10833" s="1"/>
      <c r="DJ10833" s="1"/>
      <c r="DK10833" s="1"/>
      <c r="DL10833" s="1"/>
      <c r="DM10833" s="1"/>
      <c r="DN10833" s="1"/>
      <c r="DO10833" s="1"/>
    </row>
    <row r="10834" spans="1:119" s="2" customFormat="1">
      <c r="A10834" s="1"/>
      <c r="B10834" s="1"/>
      <c r="C10834" s="1"/>
      <c r="D10834" s="1"/>
      <c r="E10834" s="3"/>
      <c r="F10834" s="11"/>
      <c r="G10834" s="11"/>
      <c r="H10834" s="11"/>
      <c r="I10834" s="5"/>
      <c r="J10834" s="1"/>
      <c r="K10834" s="1"/>
      <c r="L10834" s="1"/>
      <c r="M10834" s="1"/>
      <c r="N10834" s="7"/>
      <c r="O10834" s="11"/>
      <c r="P10834" s="11"/>
      <c r="Q10834" s="11"/>
      <c r="R10834" s="8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  <c r="BR10834" s="1"/>
      <c r="BS10834" s="1"/>
      <c r="BT10834" s="1"/>
      <c r="BU10834" s="1"/>
      <c r="BV10834" s="1"/>
      <c r="BW10834" s="1"/>
      <c r="BX10834" s="1"/>
      <c r="BY10834" s="1"/>
      <c r="BZ10834" s="1"/>
      <c r="CA10834" s="1"/>
      <c r="CB10834" s="1"/>
      <c r="CC10834" s="1"/>
      <c r="CD10834" s="1"/>
      <c r="CE10834" s="1"/>
      <c r="CF10834" s="1"/>
      <c r="CG10834" s="1"/>
      <c r="CH10834" s="1"/>
      <c r="CI10834" s="1"/>
      <c r="CJ10834" s="1"/>
      <c r="CK10834" s="1"/>
      <c r="CL10834" s="1"/>
      <c r="CM10834" s="1"/>
      <c r="CN10834" s="1"/>
      <c r="CO10834" s="1"/>
      <c r="CP10834" s="1"/>
      <c r="CQ10834" s="1"/>
      <c r="CR10834" s="1"/>
      <c r="CS10834" s="1"/>
      <c r="CT10834" s="1"/>
      <c r="CU10834" s="1"/>
      <c r="CV10834" s="1"/>
      <c r="CW10834" s="1"/>
      <c r="CX10834" s="1"/>
      <c r="CY10834" s="1"/>
      <c r="CZ10834" s="1"/>
      <c r="DA10834" s="1"/>
      <c r="DB10834" s="1"/>
      <c r="DC10834" s="1"/>
      <c r="DD10834" s="1"/>
      <c r="DE10834" s="1"/>
      <c r="DF10834" s="1"/>
      <c r="DG10834" s="1"/>
      <c r="DH10834" s="1"/>
      <c r="DI10834" s="1"/>
      <c r="DJ10834" s="1"/>
      <c r="DK10834" s="1"/>
      <c r="DL10834" s="1"/>
      <c r="DM10834" s="1"/>
      <c r="DN10834" s="1"/>
      <c r="DO10834" s="1"/>
    </row>
    <row r="10835" spans="1:119" s="2" customFormat="1">
      <c r="A10835" s="1"/>
      <c r="B10835" s="1"/>
      <c r="C10835" s="1"/>
      <c r="D10835" s="1"/>
      <c r="E10835" s="3"/>
      <c r="F10835" s="11"/>
      <c r="G10835" s="11"/>
      <c r="H10835" s="11"/>
      <c r="I10835" s="5"/>
      <c r="J10835" s="1"/>
      <c r="K10835" s="1"/>
      <c r="L10835" s="1"/>
      <c r="M10835" s="1"/>
      <c r="N10835" s="7"/>
      <c r="O10835" s="11"/>
      <c r="P10835" s="11"/>
      <c r="Q10835" s="11"/>
      <c r="R10835" s="8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  <c r="BR10835" s="1"/>
      <c r="BS10835" s="1"/>
      <c r="BT10835" s="1"/>
      <c r="BU10835" s="1"/>
      <c r="BV10835" s="1"/>
      <c r="BW10835" s="1"/>
      <c r="BX10835" s="1"/>
      <c r="BY10835" s="1"/>
      <c r="BZ10835" s="1"/>
      <c r="CA10835" s="1"/>
      <c r="CB10835" s="1"/>
      <c r="CC10835" s="1"/>
      <c r="CD10835" s="1"/>
      <c r="CE10835" s="1"/>
      <c r="CF10835" s="1"/>
      <c r="CG10835" s="1"/>
      <c r="CH10835" s="1"/>
      <c r="CI10835" s="1"/>
      <c r="CJ10835" s="1"/>
      <c r="CK10835" s="1"/>
      <c r="CL10835" s="1"/>
      <c r="CM10835" s="1"/>
      <c r="CN10835" s="1"/>
      <c r="CO10835" s="1"/>
      <c r="CP10835" s="1"/>
      <c r="CQ10835" s="1"/>
      <c r="CR10835" s="1"/>
      <c r="CS10835" s="1"/>
      <c r="CT10835" s="1"/>
      <c r="CU10835" s="1"/>
      <c r="CV10835" s="1"/>
      <c r="CW10835" s="1"/>
      <c r="CX10835" s="1"/>
      <c r="CY10835" s="1"/>
      <c r="CZ10835" s="1"/>
      <c r="DA10835" s="1"/>
      <c r="DB10835" s="1"/>
      <c r="DC10835" s="1"/>
      <c r="DD10835" s="1"/>
      <c r="DE10835" s="1"/>
      <c r="DF10835" s="1"/>
      <c r="DG10835" s="1"/>
      <c r="DH10835" s="1"/>
      <c r="DI10835" s="1"/>
      <c r="DJ10835" s="1"/>
      <c r="DK10835" s="1"/>
      <c r="DL10835" s="1"/>
      <c r="DM10835" s="1"/>
      <c r="DN10835" s="1"/>
      <c r="DO10835" s="1"/>
    </row>
    <row r="10836" spans="1:119" s="2" customFormat="1">
      <c r="A10836" s="1"/>
      <c r="B10836" s="1"/>
      <c r="C10836" s="1"/>
      <c r="D10836" s="1"/>
      <c r="E10836" s="3"/>
      <c r="F10836" s="11"/>
      <c r="G10836" s="11"/>
      <c r="H10836" s="11"/>
      <c r="I10836" s="5"/>
      <c r="J10836" s="1"/>
      <c r="K10836" s="1"/>
      <c r="L10836" s="1"/>
      <c r="M10836" s="1"/>
      <c r="N10836" s="7"/>
      <c r="O10836" s="11"/>
      <c r="P10836" s="11"/>
      <c r="Q10836" s="11"/>
      <c r="R10836" s="8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  <c r="BR10836" s="1"/>
      <c r="BS10836" s="1"/>
      <c r="BT10836" s="1"/>
      <c r="BU10836" s="1"/>
      <c r="BV10836" s="1"/>
      <c r="BW10836" s="1"/>
      <c r="BX10836" s="1"/>
      <c r="BY10836" s="1"/>
      <c r="BZ10836" s="1"/>
      <c r="CA10836" s="1"/>
      <c r="CB10836" s="1"/>
      <c r="CC10836" s="1"/>
      <c r="CD10836" s="1"/>
      <c r="CE10836" s="1"/>
      <c r="CF10836" s="1"/>
      <c r="CG10836" s="1"/>
      <c r="CH10836" s="1"/>
      <c r="CI10836" s="1"/>
      <c r="CJ10836" s="1"/>
      <c r="CK10836" s="1"/>
      <c r="CL10836" s="1"/>
      <c r="CM10836" s="1"/>
      <c r="CN10836" s="1"/>
      <c r="CO10836" s="1"/>
      <c r="CP10836" s="1"/>
      <c r="CQ10836" s="1"/>
      <c r="CR10836" s="1"/>
      <c r="CS10836" s="1"/>
      <c r="CT10836" s="1"/>
      <c r="CU10836" s="1"/>
      <c r="CV10836" s="1"/>
      <c r="CW10836" s="1"/>
      <c r="CX10836" s="1"/>
      <c r="CY10836" s="1"/>
      <c r="CZ10836" s="1"/>
      <c r="DA10836" s="1"/>
      <c r="DB10836" s="1"/>
      <c r="DC10836" s="1"/>
      <c r="DD10836" s="1"/>
      <c r="DE10836" s="1"/>
      <c r="DF10836" s="1"/>
      <c r="DG10836" s="1"/>
      <c r="DH10836" s="1"/>
      <c r="DI10836" s="1"/>
      <c r="DJ10836" s="1"/>
      <c r="DK10836" s="1"/>
      <c r="DL10836" s="1"/>
      <c r="DM10836" s="1"/>
      <c r="DN10836" s="1"/>
      <c r="DO10836" s="1"/>
    </row>
    <row r="10837" spans="1:119" s="2" customFormat="1">
      <c r="A10837" s="1"/>
      <c r="B10837" s="1"/>
      <c r="C10837" s="1"/>
      <c r="D10837" s="1"/>
      <c r="E10837" s="3"/>
      <c r="F10837" s="11"/>
      <c r="G10837" s="11"/>
      <c r="H10837" s="11"/>
      <c r="I10837" s="5"/>
      <c r="J10837" s="1"/>
      <c r="K10837" s="1"/>
      <c r="L10837" s="1"/>
      <c r="M10837" s="1"/>
      <c r="N10837" s="7"/>
      <c r="O10837" s="11"/>
      <c r="P10837" s="11"/>
      <c r="Q10837" s="11"/>
      <c r="R10837" s="8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  <c r="BR10837" s="1"/>
      <c r="BS10837" s="1"/>
      <c r="BT10837" s="1"/>
      <c r="BU10837" s="1"/>
      <c r="BV10837" s="1"/>
      <c r="BW10837" s="1"/>
      <c r="BX10837" s="1"/>
      <c r="BY10837" s="1"/>
      <c r="BZ10837" s="1"/>
      <c r="CA10837" s="1"/>
      <c r="CB10837" s="1"/>
      <c r="CC10837" s="1"/>
      <c r="CD10837" s="1"/>
      <c r="CE10837" s="1"/>
      <c r="CF10837" s="1"/>
      <c r="CG10837" s="1"/>
      <c r="CH10837" s="1"/>
      <c r="CI10837" s="1"/>
      <c r="CJ10837" s="1"/>
      <c r="CK10837" s="1"/>
      <c r="CL10837" s="1"/>
      <c r="CM10837" s="1"/>
      <c r="CN10837" s="1"/>
      <c r="CO10837" s="1"/>
      <c r="CP10837" s="1"/>
      <c r="CQ10837" s="1"/>
      <c r="CR10837" s="1"/>
      <c r="CS10837" s="1"/>
      <c r="CT10837" s="1"/>
      <c r="CU10837" s="1"/>
      <c r="CV10837" s="1"/>
      <c r="CW10837" s="1"/>
      <c r="CX10837" s="1"/>
      <c r="CY10837" s="1"/>
      <c r="CZ10837" s="1"/>
      <c r="DA10837" s="1"/>
      <c r="DB10837" s="1"/>
      <c r="DC10837" s="1"/>
      <c r="DD10837" s="1"/>
      <c r="DE10837" s="1"/>
      <c r="DF10837" s="1"/>
      <c r="DG10837" s="1"/>
      <c r="DH10837" s="1"/>
      <c r="DI10837" s="1"/>
      <c r="DJ10837" s="1"/>
      <c r="DK10837" s="1"/>
      <c r="DL10837" s="1"/>
      <c r="DM10837" s="1"/>
      <c r="DN10837" s="1"/>
      <c r="DO10837" s="1"/>
    </row>
    <row r="10838" spans="1:119" s="2" customFormat="1">
      <c r="A10838" s="1"/>
      <c r="B10838" s="1"/>
      <c r="C10838" s="1"/>
      <c r="D10838" s="1"/>
      <c r="E10838" s="3"/>
      <c r="F10838" s="11"/>
      <c r="G10838" s="11"/>
      <c r="H10838" s="11"/>
      <c r="I10838" s="5"/>
      <c r="J10838" s="1"/>
      <c r="K10838" s="1"/>
      <c r="L10838" s="1"/>
      <c r="M10838" s="1"/>
      <c r="N10838" s="7"/>
      <c r="O10838" s="11"/>
      <c r="P10838" s="11"/>
      <c r="Q10838" s="11"/>
      <c r="R10838" s="8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  <c r="BR10838" s="1"/>
      <c r="BS10838" s="1"/>
      <c r="BT10838" s="1"/>
      <c r="BU10838" s="1"/>
      <c r="BV10838" s="1"/>
      <c r="BW10838" s="1"/>
      <c r="BX10838" s="1"/>
      <c r="BY10838" s="1"/>
      <c r="BZ10838" s="1"/>
      <c r="CA10838" s="1"/>
      <c r="CB10838" s="1"/>
      <c r="CC10838" s="1"/>
      <c r="CD10838" s="1"/>
      <c r="CE10838" s="1"/>
      <c r="CF10838" s="1"/>
      <c r="CG10838" s="1"/>
      <c r="CH10838" s="1"/>
      <c r="CI10838" s="1"/>
      <c r="CJ10838" s="1"/>
      <c r="CK10838" s="1"/>
      <c r="CL10838" s="1"/>
      <c r="CM10838" s="1"/>
      <c r="CN10838" s="1"/>
      <c r="CO10838" s="1"/>
      <c r="CP10838" s="1"/>
      <c r="CQ10838" s="1"/>
      <c r="CR10838" s="1"/>
      <c r="CS10838" s="1"/>
      <c r="CT10838" s="1"/>
      <c r="CU10838" s="1"/>
      <c r="CV10838" s="1"/>
      <c r="CW10838" s="1"/>
      <c r="CX10838" s="1"/>
      <c r="CY10838" s="1"/>
      <c r="CZ10838" s="1"/>
      <c r="DA10838" s="1"/>
      <c r="DB10838" s="1"/>
      <c r="DC10838" s="1"/>
      <c r="DD10838" s="1"/>
      <c r="DE10838" s="1"/>
      <c r="DF10838" s="1"/>
      <c r="DG10838" s="1"/>
      <c r="DH10838" s="1"/>
      <c r="DI10838" s="1"/>
      <c r="DJ10838" s="1"/>
      <c r="DK10838" s="1"/>
      <c r="DL10838" s="1"/>
      <c r="DM10838" s="1"/>
      <c r="DN10838" s="1"/>
      <c r="DO10838" s="1"/>
    </row>
    <row r="10839" spans="1:119" s="2" customFormat="1">
      <c r="A10839" s="1"/>
      <c r="B10839" s="1"/>
      <c r="C10839" s="1"/>
      <c r="D10839" s="1"/>
      <c r="E10839" s="3"/>
      <c r="F10839" s="11"/>
      <c r="G10839" s="11"/>
      <c r="H10839" s="11"/>
      <c r="I10839" s="5"/>
      <c r="J10839" s="1"/>
      <c r="K10839" s="1"/>
      <c r="L10839" s="1"/>
      <c r="M10839" s="1"/>
      <c r="N10839" s="7"/>
      <c r="O10839" s="11"/>
      <c r="P10839" s="11"/>
      <c r="Q10839" s="11"/>
      <c r="R10839" s="8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  <c r="BR10839" s="1"/>
      <c r="BS10839" s="1"/>
      <c r="BT10839" s="1"/>
      <c r="BU10839" s="1"/>
      <c r="BV10839" s="1"/>
      <c r="BW10839" s="1"/>
      <c r="BX10839" s="1"/>
      <c r="BY10839" s="1"/>
      <c r="BZ10839" s="1"/>
      <c r="CA10839" s="1"/>
      <c r="CB10839" s="1"/>
      <c r="CC10839" s="1"/>
      <c r="CD10839" s="1"/>
      <c r="CE10839" s="1"/>
      <c r="CF10839" s="1"/>
      <c r="CG10839" s="1"/>
      <c r="CH10839" s="1"/>
      <c r="CI10839" s="1"/>
      <c r="CJ10839" s="1"/>
      <c r="CK10839" s="1"/>
      <c r="CL10839" s="1"/>
      <c r="CM10839" s="1"/>
      <c r="CN10839" s="1"/>
      <c r="CO10839" s="1"/>
      <c r="CP10839" s="1"/>
      <c r="CQ10839" s="1"/>
      <c r="CR10839" s="1"/>
      <c r="CS10839" s="1"/>
      <c r="CT10839" s="1"/>
      <c r="CU10839" s="1"/>
      <c r="CV10839" s="1"/>
      <c r="CW10839" s="1"/>
      <c r="CX10839" s="1"/>
      <c r="CY10839" s="1"/>
      <c r="CZ10839" s="1"/>
      <c r="DA10839" s="1"/>
      <c r="DB10839" s="1"/>
      <c r="DC10839" s="1"/>
      <c r="DD10839" s="1"/>
      <c r="DE10839" s="1"/>
      <c r="DF10839" s="1"/>
      <c r="DG10839" s="1"/>
      <c r="DH10839" s="1"/>
      <c r="DI10839" s="1"/>
      <c r="DJ10839" s="1"/>
      <c r="DK10839" s="1"/>
      <c r="DL10839" s="1"/>
      <c r="DM10839" s="1"/>
      <c r="DN10839" s="1"/>
      <c r="DO10839" s="1"/>
    </row>
    <row r="10840" spans="1:119" s="2" customFormat="1">
      <c r="A10840" s="1"/>
      <c r="B10840" s="1"/>
      <c r="C10840" s="1"/>
      <c r="D10840" s="1"/>
      <c r="E10840" s="3"/>
      <c r="F10840" s="11"/>
      <c r="G10840" s="11"/>
      <c r="H10840" s="11"/>
      <c r="I10840" s="5"/>
      <c r="J10840" s="1"/>
      <c r="K10840" s="1"/>
      <c r="L10840" s="1"/>
      <c r="M10840" s="1"/>
      <c r="N10840" s="7"/>
      <c r="O10840" s="11"/>
      <c r="P10840" s="11"/>
      <c r="Q10840" s="11"/>
      <c r="R10840" s="8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  <c r="BR10840" s="1"/>
      <c r="BS10840" s="1"/>
      <c r="BT10840" s="1"/>
      <c r="BU10840" s="1"/>
      <c r="BV10840" s="1"/>
      <c r="BW10840" s="1"/>
      <c r="BX10840" s="1"/>
      <c r="BY10840" s="1"/>
      <c r="BZ10840" s="1"/>
      <c r="CA10840" s="1"/>
      <c r="CB10840" s="1"/>
      <c r="CC10840" s="1"/>
      <c r="CD10840" s="1"/>
      <c r="CE10840" s="1"/>
      <c r="CF10840" s="1"/>
      <c r="CG10840" s="1"/>
      <c r="CH10840" s="1"/>
      <c r="CI10840" s="1"/>
      <c r="CJ10840" s="1"/>
      <c r="CK10840" s="1"/>
      <c r="CL10840" s="1"/>
      <c r="CM10840" s="1"/>
      <c r="CN10840" s="1"/>
      <c r="CO10840" s="1"/>
      <c r="CP10840" s="1"/>
      <c r="CQ10840" s="1"/>
      <c r="CR10840" s="1"/>
      <c r="CS10840" s="1"/>
      <c r="CT10840" s="1"/>
      <c r="CU10840" s="1"/>
      <c r="CV10840" s="1"/>
      <c r="CW10840" s="1"/>
      <c r="CX10840" s="1"/>
      <c r="CY10840" s="1"/>
      <c r="CZ10840" s="1"/>
      <c r="DA10840" s="1"/>
      <c r="DB10840" s="1"/>
      <c r="DC10840" s="1"/>
      <c r="DD10840" s="1"/>
      <c r="DE10840" s="1"/>
      <c r="DF10840" s="1"/>
      <c r="DG10840" s="1"/>
      <c r="DH10840" s="1"/>
      <c r="DI10840" s="1"/>
      <c r="DJ10840" s="1"/>
      <c r="DK10840" s="1"/>
      <c r="DL10840" s="1"/>
      <c r="DM10840" s="1"/>
      <c r="DN10840" s="1"/>
      <c r="DO10840" s="1"/>
    </row>
    <row r="10841" spans="1:119" s="2" customFormat="1">
      <c r="A10841" s="1"/>
      <c r="B10841" s="1"/>
      <c r="C10841" s="1"/>
      <c r="D10841" s="1"/>
      <c r="E10841" s="3"/>
      <c r="F10841" s="11"/>
      <c r="G10841" s="11"/>
      <c r="H10841" s="11"/>
      <c r="I10841" s="5"/>
      <c r="J10841" s="1"/>
      <c r="K10841" s="1"/>
      <c r="L10841" s="1"/>
      <c r="M10841" s="1"/>
      <c r="N10841" s="7"/>
      <c r="O10841" s="11"/>
      <c r="P10841" s="11"/>
      <c r="Q10841" s="11"/>
      <c r="R10841" s="8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  <c r="BR10841" s="1"/>
      <c r="BS10841" s="1"/>
      <c r="BT10841" s="1"/>
      <c r="BU10841" s="1"/>
      <c r="BV10841" s="1"/>
      <c r="BW10841" s="1"/>
      <c r="BX10841" s="1"/>
      <c r="BY10841" s="1"/>
      <c r="BZ10841" s="1"/>
      <c r="CA10841" s="1"/>
      <c r="CB10841" s="1"/>
      <c r="CC10841" s="1"/>
      <c r="CD10841" s="1"/>
      <c r="CE10841" s="1"/>
      <c r="CF10841" s="1"/>
      <c r="CG10841" s="1"/>
      <c r="CH10841" s="1"/>
      <c r="CI10841" s="1"/>
      <c r="CJ10841" s="1"/>
      <c r="CK10841" s="1"/>
      <c r="CL10841" s="1"/>
      <c r="CM10841" s="1"/>
      <c r="CN10841" s="1"/>
      <c r="CO10841" s="1"/>
      <c r="CP10841" s="1"/>
      <c r="CQ10841" s="1"/>
      <c r="CR10841" s="1"/>
      <c r="CS10841" s="1"/>
      <c r="CT10841" s="1"/>
      <c r="CU10841" s="1"/>
      <c r="CV10841" s="1"/>
      <c r="CW10841" s="1"/>
      <c r="CX10841" s="1"/>
      <c r="CY10841" s="1"/>
      <c r="CZ10841" s="1"/>
      <c r="DA10841" s="1"/>
      <c r="DB10841" s="1"/>
      <c r="DC10841" s="1"/>
      <c r="DD10841" s="1"/>
      <c r="DE10841" s="1"/>
      <c r="DF10841" s="1"/>
      <c r="DG10841" s="1"/>
      <c r="DH10841" s="1"/>
      <c r="DI10841" s="1"/>
      <c r="DJ10841" s="1"/>
      <c r="DK10841" s="1"/>
      <c r="DL10841" s="1"/>
      <c r="DM10841" s="1"/>
      <c r="DN10841" s="1"/>
      <c r="DO10841" s="1"/>
    </row>
    <row r="10842" spans="1:119" s="2" customFormat="1">
      <c r="A10842" s="1"/>
      <c r="B10842" s="1"/>
      <c r="C10842" s="1"/>
      <c r="D10842" s="1"/>
      <c r="E10842" s="3"/>
      <c r="F10842" s="11"/>
      <c r="G10842" s="11"/>
      <c r="H10842" s="11"/>
      <c r="I10842" s="5"/>
      <c r="J10842" s="1"/>
      <c r="K10842" s="1"/>
      <c r="L10842" s="1"/>
      <c r="M10842" s="1"/>
      <c r="N10842" s="7"/>
      <c r="O10842" s="11"/>
      <c r="P10842" s="11"/>
      <c r="Q10842" s="11"/>
      <c r="R10842" s="8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  <c r="BR10842" s="1"/>
      <c r="BS10842" s="1"/>
      <c r="BT10842" s="1"/>
      <c r="BU10842" s="1"/>
      <c r="BV10842" s="1"/>
      <c r="BW10842" s="1"/>
      <c r="BX10842" s="1"/>
      <c r="BY10842" s="1"/>
      <c r="BZ10842" s="1"/>
      <c r="CA10842" s="1"/>
      <c r="CB10842" s="1"/>
      <c r="CC10842" s="1"/>
      <c r="CD10842" s="1"/>
      <c r="CE10842" s="1"/>
      <c r="CF10842" s="1"/>
      <c r="CG10842" s="1"/>
      <c r="CH10842" s="1"/>
      <c r="CI10842" s="1"/>
      <c r="CJ10842" s="1"/>
      <c r="CK10842" s="1"/>
      <c r="CL10842" s="1"/>
      <c r="CM10842" s="1"/>
      <c r="CN10842" s="1"/>
      <c r="CO10842" s="1"/>
      <c r="CP10842" s="1"/>
      <c r="CQ10842" s="1"/>
      <c r="CR10842" s="1"/>
      <c r="CS10842" s="1"/>
      <c r="CT10842" s="1"/>
      <c r="CU10842" s="1"/>
      <c r="CV10842" s="1"/>
      <c r="CW10842" s="1"/>
      <c r="CX10842" s="1"/>
      <c r="CY10842" s="1"/>
      <c r="CZ10842" s="1"/>
      <c r="DA10842" s="1"/>
      <c r="DB10842" s="1"/>
      <c r="DC10842" s="1"/>
      <c r="DD10842" s="1"/>
      <c r="DE10842" s="1"/>
      <c r="DF10842" s="1"/>
      <c r="DG10842" s="1"/>
      <c r="DH10842" s="1"/>
      <c r="DI10842" s="1"/>
      <c r="DJ10842" s="1"/>
      <c r="DK10842" s="1"/>
      <c r="DL10842" s="1"/>
      <c r="DM10842" s="1"/>
      <c r="DN10842" s="1"/>
      <c r="DO10842" s="1"/>
    </row>
    <row r="10843" spans="1:119" s="2" customFormat="1">
      <c r="A10843" s="1"/>
      <c r="B10843" s="1"/>
      <c r="C10843" s="1"/>
      <c r="D10843" s="1"/>
      <c r="E10843" s="3"/>
      <c r="F10843" s="11"/>
      <c r="G10843" s="11"/>
      <c r="H10843" s="11"/>
      <c r="I10843" s="5"/>
      <c r="J10843" s="1"/>
      <c r="K10843" s="1"/>
      <c r="L10843" s="1"/>
      <c r="M10843" s="1"/>
      <c r="N10843" s="7"/>
      <c r="O10843" s="11"/>
      <c r="P10843" s="11"/>
      <c r="Q10843" s="11"/>
      <c r="R10843" s="8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  <c r="BR10843" s="1"/>
      <c r="BS10843" s="1"/>
      <c r="BT10843" s="1"/>
      <c r="BU10843" s="1"/>
      <c r="BV10843" s="1"/>
      <c r="BW10843" s="1"/>
      <c r="BX10843" s="1"/>
      <c r="BY10843" s="1"/>
      <c r="BZ10843" s="1"/>
      <c r="CA10843" s="1"/>
      <c r="CB10843" s="1"/>
      <c r="CC10843" s="1"/>
      <c r="CD10843" s="1"/>
      <c r="CE10843" s="1"/>
      <c r="CF10843" s="1"/>
      <c r="CG10843" s="1"/>
      <c r="CH10843" s="1"/>
      <c r="CI10843" s="1"/>
      <c r="CJ10843" s="1"/>
      <c r="CK10843" s="1"/>
      <c r="CL10843" s="1"/>
      <c r="CM10843" s="1"/>
      <c r="CN10843" s="1"/>
      <c r="CO10843" s="1"/>
      <c r="CP10843" s="1"/>
      <c r="CQ10843" s="1"/>
      <c r="CR10843" s="1"/>
      <c r="CS10843" s="1"/>
      <c r="CT10843" s="1"/>
      <c r="CU10843" s="1"/>
      <c r="CV10843" s="1"/>
      <c r="CW10843" s="1"/>
      <c r="CX10843" s="1"/>
      <c r="CY10843" s="1"/>
      <c r="CZ10843" s="1"/>
      <c r="DA10843" s="1"/>
      <c r="DB10843" s="1"/>
      <c r="DC10843" s="1"/>
      <c r="DD10843" s="1"/>
      <c r="DE10843" s="1"/>
      <c r="DF10843" s="1"/>
      <c r="DG10843" s="1"/>
      <c r="DH10843" s="1"/>
      <c r="DI10843" s="1"/>
      <c r="DJ10843" s="1"/>
      <c r="DK10843" s="1"/>
      <c r="DL10843" s="1"/>
      <c r="DM10843" s="1"/>
      <c r="DN10843" s="1"/>
      <c r="DO10843" s="1"/>
    </row>
    <row r="10844" spans="1:119" s="2" customFormat="1">
      <c r="A10844" s="1"/>
      <c r="B10844" s="1"/>
      <c r="C10844" s="1"/>
      <c r="D10844" s="1"/>
      <c r="E10844" s="3"/>
      <c r="F10844" s="11"/>
      <c r="G10844" s="11"/>
      <c r="H10844" s="11"/>
      <c r="I10844" s="5"/>
      <c r="J10844" s="1"/>
      <c r="K10844" s="1"/>
      <c r="L10844" s="1"/>
      <c r="M10844" s="1"/>
      <c r="N10844" s="7"/>
      <c r="O10844" s="11"/>
      <c r="P10844" s="11"/>
      <c r="Q10844" s="11"/>
      <c r="R10844" s="8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  <c r="BR10844" s="1"/>
      <c r="BS10844" s="1"/>
      <c r="BT10844" s="1"/>
      <c r="BU10844" s="1"/>
      <c r="BV10844" s="1"/>
      <c r="BW10844" s="1"/>
      <c r="BX10844" s="1"/>
      <c r="BY10844" s="1"/>
      <c r="BZ10844" s="1"/>
      <c r="CA10844" s="1"/>
      <c r="CB10844" s="1"/>
      <c r="CC10844" s="1"/>
      <c r="CD10844" s="1"/>
      <c r="CE10844" s="1"/>
      <c r="CF10844" s="1"/>
      <c r="CG10844" s="1"/>
      <c r="CH10844" s="1"/>
      <c r="CI10844" s="1"/>
      <c r="CJ10844" s="1"/>
      <c r="CK10844" s="1"/>
      <c r="CL10844" s="1"/>
      <c r="CM10844" s="1"/>
      <c r="CN10844" s="1"/>
      <c r="CO10844" s="1"/>
      <c r="CP10844" s="1"/>
      <c r="CQ10844" s="1"/>
      <c r="CR10844" s="1"/>
      <c r="CS10844" s="1"/>
      <c r="CT10844" s="1"/>
      <c r="CU10844" s="1"/>
      <c r="CV10844" s="1"/>
      <c r="CW10844" s="1"/>
      <c r="CX10844" s="1"/>
      <c r="CY10844" s="1"/>
      <c r="CZ10844" s="1"/>
      <c r="DA10844" s="1"/>
      <c r="DB10844" s="1"/>
      <c r="DC10844" s="1"/>
      <c r="DD10844" s="1"/>
      <c r="DE10844" s="1"/>
      <c r="DF10844" s="1"/>
      <c r="DG10844" s="1"/>
      <c r="DH10844" s="1"/>
      <c r="DI10844" s="1"/>
      <c r="DJ10844" s="1"/>
      <c r="DK10844" s="1"/>
      <c r="DL10844" s="1"/>
      <c r="DM10844" s="1"/>
      <c r="DN10844" s="1"/>
      <c r="DO10844" s="1"/>
    </row>
    <row r="10845" spans="1:119" s="2" customFormat="1">
      <c r="A10845" s="1"/>
      <c r="B10845" s="1"/>
      <c r="C10845" s="1"/>
      <c r="D10845" s="1"/>
      <c r="E10845" s="3"/>
      <c r="F10845" s="11"/>
      <c r="G10845" s="11"/>
      <c r="H10845" s="11"/>
      <c r="I10845" s="5"/>
      <c r="J10845" s="1"/>
      <c r="K10845" s="1"/>
      <c r="L10845" s="1"/>
      <c r="M10845" s="1"/>
      <c r="N10845" s="7"/>
      <c r="O10845" s="11"/>
      <c r="P10845" s="11"/>
      <c r="Q10845" s="11"/>
      <c r="R10845" s="8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  <c r="BR10845" s="1"/>
      <c r="BS10845" s="1"/>
      <c r="BT10845" s="1"/>
      <c r="BU10845" s="1"/>
      <c r="BV10845" s="1"/>
      <c r="BW10845" s="1"/>
      <c r="BX10845" s="1"/>
      <c r="BY10845" s="1"/>
      <c r="BZ10845" s="1"/>
      <c r="CA10845" s="1"/>
      <c r="CB10845" s="1"/>
      <c r="CC10845" s="1"/>
      <c r="CD10845" s="1"/>
      <c r="CE10845" s="1"/>
      <c r="CF10845" s="1"/>
      <c r="CG10845" s="1"/>
      <c r="CH10845" s="1"/>
      <c r="CI10845" s="1"/>
      <c r="CJ10845" s="1"/>
      <c r="CK10845" s="1"/>
      <c r="CL10845" s="1"/>
      <c r="CM10845" s="1"/>
      <c r="CN10845" s="1"/>
      <c r="CO10845" s="1"/>
      <c r="CP10845" s="1"/>
      <c r="CQ10845" s="1"/>
      <c r="CR10845" s="1"/>
      <c r="CS10845" s="1"/>
      <c r="CT10845" s="1"/>
      <c r="CU10845" s="1"/>
      <c r="CV10845" s="1"/>
      <c r="CW10845" s="1"/>
      <c r="CX10845" s="1"/>
      <c r="CY10845" s="1"/>
      <c r="CZ10845" s="1"/>
      <c r="DA10845" s="1"/>
      <c r="DB10845" s="1"/>
      <c r="DC10845" s="1"/>
      <c r="DD10845" s="1"/>
      <c r="DE10845" s="1"/>
      <c r="DF10845" s="1"/>
      <c r="DG10845" s="1"/>
      <c r="DH10845" s="1"/>
      <c r="DI10845" s="1"/>
      <c r="DJ10845" s="1"/>
      <c r="DK10845" s="1"/>
      <c r="DL10845" s="1"/>
      <c r="DM10845" s="1"/>
      <c r="DN10845" s="1"/>
      <c r="DO10845" s="1"/>
    </row>
    <row r="10846" spans="1:119" s="2" customFormat="1">
      <c r="A10846" s="1"/>
      <c r="B10846" s="1"/>
      <c r="C10846" s="1"/>
      <c r="D10846" s="1"/>
      <c r="E10846" s="3"/>
      <c r="F10846" s="11"/>
      <c r="G10846" s="11"/>
      <c r="H10846" s="11"/>
      <c r="I10846" s="5"/>
      <c r="J10846" s="1"/>
      <c r="K10846" s="1"/>
      <c r="L10846" s="1"/>
      <c r="M10846" s="1"/>
      <c r="N10846" s="7"/>
      <c r="O10846" s="11"/>
      <c r="P10846" s="11"/>
      <c r="Q10846" s="11"/>
      <c r="R10846" s="8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  <c r="BR10846" s="1"/>
      <c r="BS10846" s="1"/>
      <c r="BT10846" s="1"/>
      <c r="BU10846" s="1"/>
      <c r="BV10846" s="1"/>
      <c r="BW10846" s="1"/>
      <c r="BX10846" s="1"/>
      <c r="BY10846" s="1"/>
      <c r="BZ10846" s="1"/>
      <c r="CA10846" s="1"/>
      <c r="CB10846" s="1"/>
      <c r="CC10846" s="1"/>
      <c r="CD10846" s="1"/>
      <c r="CE10846" s="1"/>
      <c r="CF10846" s="1"/>
      <c r="CG10846" s="1"/>
      <c r="CH10846" s="1"/>
      <c r="CI10846" s="1"/>
      <c r="CJ10846" s="1"/>
      <c r="CK10846" s="1"/>
      <c r="CL10846" s="1"/>
      <c r="CM10846" s="1"/>
      <c r="CN10846" s="1"/>
      <c r="CO10846" s="1"/>
      <c r="CP10846" s="1"/>
      <c r="CQ10846" s="1"/>
      <c r="CR10846" s="1"/>
      <c r="CS10846" s="1"/>
      <c r="CT10846" s="1"/>
      <c r="CU10846" s="1"/>
      <c r="CV10846" s="1"/>
      <c r="CW10846" s="1"/>
      <c r="CX10846" s="1"/>
      <c r="CY10846" s="1"/>
      <c r="CZ10846" s="1"/>
      <c r="DA10846" s="1"/>
      <c r="DB10846" s="1"/>
      <c r="DC10846" s="1"/>
      <c r="DD10846" s="1"/>
      <c r="DE10846" s="1"/>
      <c r="DF10846" s="1"/>
      <c r="DG10846" s="1"/>
      <c r="DH10846" s="1"/>
      <c r="DI10846" s="1"/>
      <c r="DJ10846" s="1"/>
      <c r="DK10846" s="1"/>
      <c r="DL10846" s="1"/>
      <c r="DM10846" s="1"/>
      <c r="DN10846" s="1"/>
      <c r="DO10846" s="1"/>
    </row>
    <row r="10847" spans="1:119" s="2" customFormat="1">
      <c r="A10847" s="1"/>
      <c r="B10847" s="1"/>
      <c r="C10847" s="1"/>
      <c r="D10847" s="1"/>
      <c r="E10847" s="3"/>
      <c r="F10847" s="11"/>
      <c r="G10847" s="11"/>
      <c r="H10847" s="11"/>
      <c r="I10847" s="5"/>
      <c r="J10847" s="1"/>
      <c r="K10847" s="1"/>
      <c r="L10847" s="1"/>
      <c r="M10847" s="1"/>
      <c r="N10847" s="7"/>
      <c r="O10847" s="11"/>
      <c r="P10847" s="11"/>
      <c r="Q10847" s="11"/>
      <c r="R10847" s="8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  <c r="BR10847" s="1"/>
      <c r="BS10847" s="1"/>
      <c r="BT10847" s="1"/>
      <c r="BU10847" s="1"/>
      <c r="BV10847" s="1"/>
      <c r="BW10847" s="1"/>
      <c r="BX10847" s="1"/>
      <c r="BY10847" s="1"/>
      <c r="BZ10847" s="1"/>
      <c r="CA10847" s="1"/>
      <c r="CB10847" s="1"/>
      <c r="CC10847" s="1"/>
      <c r="CD10847" s="1"/>
      <c r="CE10847" s="1"/>
      <c r="CF10847" s="1"/>
      <c r="CG10847" s="1"/>
      <c r="CH10847" s="1"/>
      <c r="CI10847" s="1"/>
      <c r="CJ10847" s="1"/>
      <c r="CK10847" s="1"/>
      <c r="CL10847" s="1"/>
      <c r="CM10847" s="1"/>
      <c r="CN10847" s="1"/>
      <c r="CO10847" s="1"/>
      <c r="CP10847" s="1"/>
      <c r="CQ10847" s="1"/>
      <c r="CR10847" s="1"/>
      <c r="CS10847" s="1"/>
      <c r="CT10847" s="1"/>
      <c r="CU10847" s="1"/>
      <c r="CV10847" s="1"/>
      <c r="CW10847" s="1"/>
      <c r="CX10847" s="1"/>
      <c r="CY10847" s="1"/>
      <c r="CZ10847" s="1"/>
      <c r="DA10847" s="1"/>
      <c r="DB10847" s="1"/>
      <c r="DC10847" s="1"/>
      <c r="DD10847" s="1"/>
      <c r="DE10847" s="1"/>
      <c r="DF10847" s="1"/>
      <c r="DG10847" s="1"/>
      <c r="DH10847" s="1"/>
      <c r="DI10847" s="1"/>
      <c r="DJ10847" s="1"/>
      <c r="DK10847" s="1"/>
      <c r="DL10847" s="1"/>
      <c r="DM10847" s="1"/>
      <c r="DN10847" s="1"/>
      <c r="DO10847" s="1"/>
    </row>
    <row r="10848" spans="1:119" s="2" customFormat="1">
      <c r="A10848" s="1"/>
      <c r="B10848" s="1"/>
      <c r="C10848" s="1"/>
      <c r="D10848" s="1"/>
      <c r="E10848" s="3"/>
      <c r="F10848" s="11"/>
      <c r="G10848" s="11"/>
      <c r="H10848" s="11"/>
      <c r="I10848" s="5"/>
      <c r="J10848" s="1"/>
      <c r="K10848" s="1"/>
      <c r="L10848" s="1"/>
      <c r="M10848" s="1"/>
      <c r="N10848" s="7"/>
      <c r="O10848" s="11"/>
      <c r="P10848" s="11"/>
      <c r="Q10848" s="11"/>
      <c r="R10848" s="8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  <c r="BR10848" s="1"/>
      <c r="BS10848" s="1"/>
      <c r="BT10848" s="1"/>
      <c r="BU10848" s="1"/>
      <c r="BV10848" s="1"/>
      <c r="BW10848" s="1"/>
      <c r="BX10848" s="1"/>
      <c r="BY10848" s="1"/>
      <c r="BZ10848" s="1"/>
      <c r="CA10848" s="1"/>
      <c r="CB10848" s="1"/>
      <c r="CC10848" s="1"/>
      <c r="CD10848" s="1"/>
      <c r="CE10848" s="1"/>
      <c r="CF10848" s="1"/>
      <c r="CG10848" s="1"/>
      <c r="CH10848" s="1"/>
      <c r="CI10848" s="1"/>
      <c r="CJ10848" s="1"/>
      <c r="CK10848" s="1"/>
      <c r="CL10848" s="1"/>
      <c r="CM10848" s="1"/>
      <c r="CN10848" s="1"/>
      <c r="CO10848" s="1"/>
      <c r="CP10848" s="1"/>
      <c r="CQ10848" s="1"/>
      <c r="CR10848" s="1"/>
      <c r="CS10848" s="1"/>
      <c r="CT10848" s="1"/>
      <c r="CU10848" s="1"/>
      <c r="CV10848" s="1"/>
      <c r="CW10848" s="1"/>
      <c r="CX10848" s="1"/>
      <c r="CY10848" s="1"/>
      <c r="CZ10848" s="1"/>
      <c r="DA10848" s="1"/>
      <c r="DB10848" s="1"/>
      <c r="DC10848" s="1"/>
      <c r="DD10848" s="1"/>
      <c r="DE10848" s="1"/>
      <c r="DF10848" s="1"/>
      <c r="DG10848" s="1"/>
      <c r="DH10848" s="1"/>
      <c r="DI10848" s="1"/>
      <c r="DJ10848" s="1"/>
      <c r="DK10848" s="1"/>
      <c r="DL10848" s="1"/>
      <c r="DM10848" s="1"/>
      <c r="DN10848" s="1"/>
      <c r="DO10848" s="1"/>
    </row>
    <row r="10849" spans="1:119" s="2" customFormat="1">
      <c r="A10849" s="1"/>
      <c r="B10849" s="1"/>
      <c r="C10849" s="1"/>
      <c r="D10849" s="1"/>
      <c r="E10849" s="3"/>
      <c r="F10849" s="11"/>
      <c r="G10849" s="11"/>
      <c r="H10849" s="11"/>
      <c r="I10849" s="5"/>
      <c r="J10849" s="1"/>
      <c r="K10849" s="1"/>
      <c r="L10849" s="1"/>
      <c r="M10849" s="1"/>
      <c r="N10849" s="7"/>
      <c r="O10849" s="11"/>
      <c r="P10849" s="11"/>
      <c r="Q10849" s="11"/>
      <c r="R10849" s="8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  <c r="BR10849" s="1"/>
      <c r="BS10849" s="1"/>
      <c r="BT10849" s="1"/>
      <c r="BU10849" s="1"/>
      <c r="BV10849" s="1"/>
      <c r="BW10849" s="1"/>
      <c r="BX10849" s="1"/>
      <c r="BY10849" s="1"/>
      <c r="BZ10849" s="1"/>
      <c r="CA10849" s="1"/>
      <c r="CB10849" s="1"/>
      <c r="CC10849" s="1"/>
      <c r="CD10849" s="1"/>
      <c r="CE10849" s="1"/>
      <c r="CF10849" s="1"/>
      <c r="CG10849" s="1"/>
      <c r="CH10849" s="1"/>
      <c r="CI10849" s="1"/>
      <c r="CJ10849" s="1"/>
      <c r="CK10849" s="1"/>
      <c r="CL10849" s="1"/>
      <c r="CM10849" s="1"/>
      <c r="CN10849" s="1"/>
      <c r="CO10849" s="1"/>
      <c r="CP10849" s="1"/>
      <c r="CQ10849" s="1"/>
      <c r="CR10849" s="1"/>
      <c r="CS10849" s="1"/>
      <c r="CT10849" s="1"/>
      <c r="CU10849" s="1"/>
      <c r="CV10849" s="1"/>
      <c r="CW10849" s="1"/>
      <c r="CX10849" s="1"/>
      <c r="CY10849" s="1"/>
      <c r="CZ10849" s="1"/>
      <c r="DA10849" s="1"/>
      <c r="DB10849" s="1"/>
      <c r="DC10849" s="1"/>
      <c r="DD10849" s="1"/>
      <c r="DE10849" s="1"/>
      <c r="DF10849" s="1"/>
      <c r="DG10849" s="1"/>
      <c r="DH10849" s="1"/>
      <c r="DI10849" s="1"/>
      <c r="DJ10849" s="1"/>
      <c r="DK10849" s="1"/>
      <c r="DL10849" s="1"/>
      <c r="DM10849" s="1"/>
      <c r="DN10849" s="1"/>
      <c r="DO10849" s="1"/>
    </row>
    <row r="10850" spans="1:119" s="2" customFormat="1">
      <c r="A10850" s="1"/>
      <c r="B10850" s="1"/>
      <c r="C10850" s="1"/>
      <c r="D10850" s="1"/>
      <c r="E10850" s="3"/>
      <c r="F10850" s="11"/>
      <c r="G10850" s="11"/>
      <c r="H10850" s="11"/>
      <c r="I10850" s="5"/>
      <c r="J10850" s="1"/>
      <c r="K10850" s="1"/>
      <c r="L10850" s="1"/>
      <c r="M10850" s="1"/>
      <c r="N10850" s="7"/>
      <c r="O10850" s="11"/>
      <c r="P10850" s="11"/>
      <c r="Q10850" s="11"/>
      <c r="R10850" s="8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  <c r="BR10850" s="1"/>
      <c r="BS10850" s="1"/>
      <c r="BT10850" s="1"/>
      <c r="BU10850" s="1"/>
      <c r="BV10850" s="1"/>
      <c r="BW10850" s="1"/>
      <c r="BX10850" s="1"/>
      <c r="BY10850" s="1"/>
      <c r="BZ10850" s="1"/>
      <c r="CA10850" s="1"/>
      <c r="CB10850" s="1"/>
      <c r="CC10850" s="1"/>
      <c r="CD10850" s="1"/>
      <c r="CE10850" s="1"/>
      <c r="CF10850" s="1"/>
      <c r="CG10850" s="1"/>
      <c r="CH10850" s="1"/>
      <c r="CI10850" s="1"/>
      <c r="CJ10850" s="1"/>
      <c r="CK10850" s="1"/>
      <c r="CL10850" s="1"/>
      <c r="CM10850" s="1"/>
      <c r="CN10850" s="1"/>
      <c r="CO10850" s="1"/>
      <c r="CP10850" s="1"/>
      <c r="CQ10850" s="1"/>
      <c r="CR10850" s="1"/>
      <c r="CS10850" s="1"/>
      <c r="CT10850" s="1"/>
      <c r="CU10850" s="1"/>
      <c r="CV10850" s="1"/>
      <c r="CW10850" s="1"/>
      <c r="CX10850" s="1"/>
      <c r="CY10850" s="1"/>
      <c r="CZ10850" s="1"/>
      <c r="DA10850" s="1"/>
      <c r="DB10850" s="1"/>
      <c r="DC10850" s="1"/>
      <c r="DD10850" s="1"/>
      <c r="DE10850" s="1"/>
      <c r="DF10850" s="1"/>
      <c r="DG10850" s="1"/>
      <c r="DH10850" s="1"/>
      <c r="DI10850" s="1"/>
      <c r="DJ10850" s="1"/>
      <c r="DK10850" s="1"/>
      <c r="DL10850" s="1"/>
      <c r="DM10850" s="1"/>
      <c r="DN10850" s="1"/>
      <c r="DO10850" s="1"/>
    </row>
    <row r="10851" spans="1:119" s="2" customFormat="1">
      <c r="A10851" s="1"/>
      <c r="B10851" s="1"/>
      <c r="C10851" s="1"/>
      <c r="D10851" s="1"/>
      <c r="E10851" s="3"/>
      <c r="F10851" s="11"/>
      <c r="G10851" s="11"/>
      <c r="H10851" s="11"/>
      <c r="I10851" s="5"/>
      <c r="J10851" s="1"/>
      <c r="K10851" s="1"/>
      <c r="L10851" s="1"/>
      <c r="M10851" s="1"/>
      <c r="N10851" s="7"/>
      <c r="O10851" s="11"/>
      <c r="P10851" s="11"/>
      <c r="Q10851" s="11"/>
      <c r="R10851" s="8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  <c r="BR10851" s="1"/>
      <c r="BS10851" s="1"/>
      <c r="BT10851" s="1"/>
      <c r="BU10851" s="1"/>
      <c r="BV10851" s="1"/>
      <c r="BW10851" s="1"/>
      <c r="BX10851" s="1"/>
      <c r="BY10851" s="1"/>
      <c r="BZ10851" s="1"/>
      <c r="CA10851" s="1"/>
      <c r="CB10851" s="1"/>
      <c r="CC10851" s="1"/>
      <c r="CD10851" s="1"/>
      <c r="CE10851" s="1"/>
      <c r="CF10851" s="1"/>
      <c r="CG10851" s="1"/>
      <c r="CH10851" s="1"/>
      <c r="CI10851" s="1"/>
      <c r="CJ10851" s="1"/>
      <c r="CK10851" s="1"/>
      <c r="CL10851" s="1"/>
      <c r="CM10851" s="1"/>
      <c r="CN10851" s="1"/>
      <c r="CO10851" s="1"/>
      <c r="CP10851" s="1"/>
      <c r="CQ10851" s="1"/>
      <c r="CR10851" s="1"/>
      <c r="CS10851" s="1"/>
      <c r="CT10851" s="1"/>
      <c r="CU10851" s="1"/>
      <c r="CV10851" s="1"/>
      <c r="CW10851" s="1"/>
      <c r="CX10851" s="1"/>
      <c r="CY10851" s="1"/>
      <c r="CZ10851" s="1"/>
      <c r="DA10851" s="1"/>
      <c r="DB10851" s="1"/>
      <c r="DC10851" s="1"/>
      <c r="DD10851" s="1"/>
      <c r="DE10851" s="1"/>
      <c r="DF10851" s="1"/>
      <c r="DG10851" s="1"/>
      <c r="DH10851" s="1"/>
      <c r="DI10851" s="1"/>
      <c r="DJ10851" s="1"/>
      <c r="DK10851" s="1"/>
      <c r="DL10851" s="1"/>
      <c r="DM10851" s="1"/>
      <c r="DN10851" s="1"/>
      <c r="DO10851" s="1"/>
    </row>
    <row r="10852" spans="1:119" s="2" customFormat="1">
      <c r="A10852" s="1"/>
      <c r="B10852" s="1"/>
      <c r="C10852" s="1"/>
      <c r="D10852" s="1"/>
      <c r="E10852" s="3"/>
      <c r="F10852" s="11"/>
      <c r="G10852" s="11"/>
      <c r="H10852" s="11"/>
      <c r="I10852" s="5"/>
      <c r="J10852" s="1"/>
      <c r="K10852" s="1"/>
      <c r="L10852" s="1"/>
      <c r="M10852" s="1"/>
      <c r="N10852" s="7"/>
      <c r="O10852" s="11"/>
      <c r="P10852" s="11"/>
      <c r="Q10852" s="11"/>
      <c r="R10852" s="8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  <c r="BR10852" s="1"/>
      <c r="BS10852" s="1"/>
      <c r="BT10852" s="1"/>
      <c r="BU10852" s="1"/>
      <c r="BV10852" s="1"/>
      <c r="BW10852" s="1"/>
      <c r="BX10852" s="1"/>
      <c r="BY10852" s="1"/>
      <c r="BZ10852" s="1"/>
      <c r="CA10852" s="1"/>
      <c r="CB10852" s="1"/>
      <c r="CC10852" s="1"/>
      <c r="CD10852" s="1"/>
      <c r="CE10852" s="1"/>
      <c r="CF10852" s="1"/>
      <c r="CG10852" s="1"/>
      <c r="CH10852" s="1"/>
      <c r="CI10852" s="1"/>
      <c r="CJ10852" s="1"/>
      <c r="CK10852" s="1"/>
      <c r="CL10852" s="1"/>
      <c r="CM10852" s="1"/>
      <c r="CN10852" s="1"/>
      <c r="CO10852" s="1"/>
      <c r="CP10852" s="1"/>
      <c r="CQ10852" s="1"/>
      <c r="CR10852" s="1"/>
      <c r="CS10852" s="1"/>
      <c r="CT10852" s="1"/>
      <c r="CU10852" s="1"/>
      <c r="CV10852" s="1"/>
      <c r="CW10852" s="1"/>
      <c r="CX10852" s="1"/>
      <c r="CY10852" s="1"/>
      <c r="CZ10852" s="1"/>
      <c r="DA10852" s="1"/>
      <c r="DB10852" s="1"/>
      <c r="DC10852" s="1"/>
      <c r="DD10852" s="1"/>
      <c r="DE10852" s="1"/>
      <c r="DF10852" s="1"/>
      <c r="DG10852" s="1"/>
      <c r="DH10852" s="1"/>
      <c r="DI10852" s="1"/>
      <c r="DJ10852" s="1"/>
      <c r="DK10852" s="1"/>
      <c r="DL10852" s="1"/>
      <c r="DM10852" s="1"/>
      <c r="DN10852" s="1"/>
      <c r="DO10852" s="1"/>
    </row>
    <row r="10853" spans="1:119" s="2" customFormat="1">
      <c r="A10853" s="1"/>
      <c r="B10853" s="1"/>
      <c r="C10853" s="1"/>
      <c r="D10853" s="1"/>
      <c r="E10853" s="3"/>
      <c r="F10853" s="11"/>
      <c r="G10853" s="11"/>
      <c r="H10853" s="11"/>
      <c r="I10853" s="5"/>
      <c r="J10853" s="1"/>
      <c r="K10853" s="1"/>
      <c r="L10853" s="1"/>
      <c r="M10853" s="1"/>
      <c r="N10853" s="7"/>
      <c r="O10853" s="11"/>
      <c r="P10853" s="11"/>
      <c r="Q10853" s="11"/>
      <c r="R10853" s="8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  <c r="BR10853" s="1"/>
      <c r="BS10853" s="1"/>
      <c r="BT10853" s="1"/>
      <c r="BU10853" s="1"/>
      <c r="BV10853" s="1"/>
      <c r="BW10853" s="1"/>
      <c r="BX10853" s="1"/>
      <c r="BY10853" s="1"/>
      <c r="BZ10853" s="1"/>
      <c r="CA10853" s="1"/>
      <c r="CB10853" s="1"/>
      <c r="CC10853" s="1"/>
      <c r="CD10853" s="1"/>
      <c r="CE10853" s="1"/>
      <c r="CF10853" s="1"/>
      <c r="CG10853" s="1"/>
      <c r="CH10853" s="1"/>
      <c r="CI10853" s="1"/>
      <c r="CJ10853" s="1"/>
      <c r="CK10853" s="1"/>
      <c r="CL10853" s="1"/>
      <c r="CM10853" s="1"/>
      <c r="CN10853" s="1"/>
      <c r="CO10853" s="1"/>
      <c r="CP10853" s="1"/>
      <c r="CQ10853" s="1"/>
      <c r="CR10853" s="1"/>
      <c r="CS10853" s="1"/>
      <c r="CT10853" s="1"/>
      <c r="CU10853" s="1"/>
      <c r="CV10853" s="1"/>
      <c r="CW10853" s="1"/>
      <c r="CX10853" s="1"/>
      <c r="CY10853" s="1"/>
      <c r="CZ10853" s="1"/>
      <c r="DA10853" s="1"/>
      <c r="DB10853" s="1"/>
      <c r="DC10853" s="1"/>
      <c r="DD10853" s="1"/>
      <c r="DE10853" s="1"/>
      <c r="DF10853" s="1"/>
      <c r="DG10853" s="1"/>
      <c r="DH10853" s="1"/>
      <c r="DI10853" s="1"/>
      <c r="DJ10853" s="1"/>
      <c r="DK10853" s="1"/>
      <c r="DL10853" s="1"/>
      <c r="DM10853" s="1"/>
      <c r="DN10853" s="1"/>
      <c r="DO10853" s="1"/>
    </row>
    <row r="10854" spans="1:119" s="2" customFormat="1">
      <c r="A10854" s="1"/>
      <c r="B10854" s="1"/>
      <c r="C10854" s="1"/>
      <c r="D10854" s="1"/>
      <c r="E10854" s="3"/>
      <c r="F10854" s="11"/>
      <c r="G10854" s="11"/>
      <c r="H10854" s="11"/>
      <c r="I10854" s="5"/>
      <c r="J10854" s="1"/>
      <c r="K10854" s="1"/>
      <c r="L10854" s="1"/>
      <c r="M10854" s="1"/>
      <c r="N10854" s="7"/>
      <c r="O10854" s="11"/>
      <c r="P10854" s="11"/>
      <c r="Q10854" s="11"/>
      <c r="R10854" s="8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  <c r="BR10854" s="1"/>
      <c r="BS10854" s="1"/>
      <c r="BT10854" s="1"/>
      <c r="BU10854" s="1"/>
      <c r="BV10854" s="1"/>
      <c r="BW10854" s="1"/>
      <c r="BX10854" s="1"/>
      <c r="BY10854" s="1"/>
      <c r="BZ10854" s="1"/>
      <c r="CA10854" s="1"/>
      <c r="CB10854" s="1"/>
      <c r="CC10854" s="1"/>
      <c r="CD10854" s="1"/>
      <c r="CE10854" s="1"/>
      <c r="CF10854" s="1"/>
      <c r="CG10854" s="1"/>
      <c r="CH10854" s="1"/>
      <c r="CI10854" s="1"/>
      <c r="CJ10854" s="1"/>
      <c r="CK10854" s="1"/>
      <c r="CL10854" s="1"/>
      <c r="CM10854" s="1"/>
      <c r="CN10854" s="1"/>
      <c r="CO10854" s="1"/>
      <c r="CP10854" s="1"/>
      <c r="CQ10854" s="1"/>
      <c r="CR10854" s="1"/>
      <c r="CS10854" s="1"/>
      <c r="CT10854" s="1"/>
      <c r="CU10854" s="1"/>
      <c r="CV10854" s="1"/>
      <c r="CW10854" s="1"/>
      <c r="CX10854" s="1"/>
      <c r="CY10854" s="1"/>
      <c r="CZ10854" s="1"/>
      <c r="DA10854" s="1"/>
      <c r="DB10854" s="1"/>
      <c r="DC10854" s="1"/>
      <c r="DD10854" s="1"/>
      <c r="DE10854" s="1"/>
      <c r="DF10854" s="1"/>
      <c r="DG10854" s="1"/>
      <c r="DH10854" s="1"/>
      <c r="DI10854" s="1"/>
      <c r="DJ10854" s="1"/>
      <c r="DK10854" s="1"/>
      <c r="DL10854" s="1"/>
      <c r="DM10854" s="1"/>
      <c r="DN10854" s="1"/>
      <c r="DO10854" s="1"/>
    </row>
    <row r="10855" spans="1:119" s="2" customFormat="1">
      <c r="A10855" s="1"/>
      <c r="B10855" s="1"/>
      <c r="C10855" s="1"/>
      <c r="D10855" s="1"/>
      <c r="E10855" s="3"/>
      <c r="F10855" s="11"/>
      <c r="G10855" s="11"/>
      <c r="H10855" s="11"/>
      <c r="I10855" s="5"/>
      <c r="J10855" s="1"/>
      <c r="K10855" s="1"/>
      <c r="L10855" s="1"/>
      <c r="M10855" s="1"/>
      <c r="N10855" s="7"/>
      <c r="O10855" s="11"/>
      <c r="P10855" s="11"/>
      <c r="Q10855" s="11"/>
      <c r="R10855" s="8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  <c r="BR10855" s="1"/>
      <c r="BS10855" s="1"/>
      <c r="BT10855" s="1"/>
      <c r="BU10855" s="1"/>
      <c r="BV10855" s="1"/>
      <c r="BW10855" s="1"/>
      <c r="BX10855" s="1"/>
      <c r="BY10855" s="1"/>
      <c r="BZ10855" s="1"/>
      <c r="CA10855" s="1"/>
      <c r="CB10855" s="1"/>
      <c r="CC10855" s="1"/>
      <c r="CD10855" s="1"/>
      <c r="CE10855" s="1"/>
      <c r="CF10855" s="1"/>
      <c r="CG10855" s="1"/>
      <c r="CH10855" s="1"/>
      <c r="CI10855" s="1"/>
      <c r="CJ10855" s="1"/>
      <c r="CK10855" s="1"/>
      <c r="CL10855" s="1"/>
      <c r="CM10855" s="1"/>
      <c r="CN10855" s="1"/>
      <c r="CO10855" s="1"/>
      <c r="CP10855" s="1"/>
      <c r="CQ10855" s="1"/>
      <c r="CR10855" s="1"/>
      <c r="CS10855" s="1"/>
      <c r="CT10855" s="1"/>
      <c r="CU10855" s="1"/>
      <c r="CV10855" s="1"/>
      <c r="CW10855" s="1"/>
      <c r="CX10855" s="1"/>
      <c r="CY10855" s="1"/>
      <c r="CZ10855" s="1"/>
      <c r="DA10855" s="1"/>
      <c r="DB10855" s="1"/>
      <c r="DC10855" s="1"/>
      <c r="DD10855" s="1"/>
      <c r="DE10855" s="1"/>
      <c r="DF10855" s="1"/>
      <c r="DG10855" s="1"/>
      <c r="DH10855" s="1"/>
      <c r="DI10855" s="1"/>
      <c r="DJ10855" s="1"/>
      <c r="DK10855" s="1"/>
      <c r="DL10855" s="1"/>
      <c r="DM10855" s="1"/>
      <c r="DN10855" s="1"/>
      <c r="DO10855" s="1"/>
    </row>
    <row r="10856" spans="1:119" s="2" customFormat="1">
      <c r="A10856" s="1"/>
      <c r="B10856" s="1"/>
      <c r="C10856" s="1"/>
      <c r="D10856" s="1"/>
      <c r="E10856" s="3"/>
      <c r="F10856" s="11"/>
      <c r="G10856" s="11"/>
      <c r="H10856" s="11"/>
      <c r="I10856" s="5"/>
      <c r="J10856" s="1"/>
      <c r="K10856" s="1"/>
      <c r="L10856" s="1"/>
      <c r="M10856" s="1"/>
      <c r="N10856" s="7"/>
      <c r="O10856" s="11"/>
      <c r="P10856" s="11"/>
      <c r="Q10856" s="11"/>
      <c r="R10856" s="8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  <c r="BR10856" s="1"/>
      <c r="BS10856" s="1"/>
      <c r="BT10856" s="1"/>
      <c r="BU10856" s="1"/>
      <c r="BV10856" s="1"/>
      <c r="BW10856" s="1"/>
      <c r="BX10856" s="1"/>
      <c r="BY10856" s="1"/>
      <c r="BZ10856" s="1"/>
      <c r="CA10856" s="1"/>
      <c r="CB10856" s="1"/>
      <c r="CC10856" s="1"/>
      <c r="CD10856" s="1"/>
      <c r="CE10856" s="1"/>
      <c r="CF10856" s="1"/>
      <c r="CG10856" s="1"/>
      <c r="CH10856" s="1"/>
      <c r="CI10856" s="1"/>
      <c r="CJ10856" s="1"/>
      <c r="CK10856" s="1"/>
      <c r="CL10856" s="1"/>
      <c r="CM10856" s="1"/>
      <c r="CN10856" s="1"/>
      <c r="CO10856" s="1"/>
      <c r="CP10856" s="1"/>
      <c r="CQ10856" s="1"/>
      <c r="CR10856" s="1"/>
      <c r="CS10856" s="1"/>
      <c r="CT10856" s="1"/>
      <c r="CU10856" s="1"/>
      <c r="CV10856" s="1"/>
      <c r="CW10856" s="1"/>
      <c r="CX10856" s="1"/>
      <c r="CY10856" s="1"/>
      <c r="CZ10856" s="1"/>
      <c r="DA10856" s="1"/>
      <c r="DB10856" s="1"/>
      <c r="DC10856" s="1"/>
      <c r="DD10856" s="1"/>
      <c r="DE10856" s="1"/>
      <c r="DF10856" s="1"/>
      <c r="DG10856" s="1"/>
      <c r="DH10856" s="1"/>
      <c r="DI10856" s="1"/>
      <c r="DJ10856" s="1"/>
      <c r="DK10856" s="1"/>
      <c r="DL10856" s="1"/>
      <c r="DM10856" s="1"/>
      <c r="DN10856" s="1"/>
      <c r="DO10856" s="1"/>
    </row>
    <row r="10857" spans="1:119" s="2" customFormat="1">
      <c r="A10857" s="1"/>
      <c r="B10857" s="1"/>
      <c r="C10857" s="1"/>
      <c r="D10857" s="1"/>
      <c r="E10857" s="3"/>
      <c r="F10857" s="11"/>
      <c r="G10857" s="11"/>
      <c r="H10857" s="11"/>
      <c r="I10857" s="5"/>
      <c r="J10857" s="1"/>
      <c r="K10857" s="1"/>
      <c r="L10857" s="1"/>
      <c r="M10857" s="1"/>
      <c r="N10857" s="7"/>
      <c r="O10857" s="11"/>
      <c r="P10857" s="11"/>
      <c r="Q10857" s="11"/>
      <c r="R10857" s="8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  <c r="BM10857" s="1"/>
      <c r="BN10857" s="1"/>
      <c r="BO10857" s="1"/>
      <c r="BP10857" s="1"/>
      <c r="BQ10857" s="1"/>
      <c r="BR10857" s="1"/>
      <c r="BS10857" s="1"/>
      <c r="BT10857" s="1"/>
      <c r="BU10857" s="1"/>
      <c r="BV10857" s="1"/>
      <c r="BW10857" s="1"/>
      <c r="BX10857" s="1"/>
      <c r="BY10857" s="1"/>
      <c r="BZ10857" s="1"/>
      <c r="CA10857" s="1"/>
      <c r="CB10857" s="1"/>
      <c r="CC10857" s="1"/>
      <c r="CD10857" s="1"/>
      <c r="CE10857" s="1"/>
      <c r="CF10857" s="1"/>
      <c r="CG10857" s="1"/>
      <c r="CH10857" s="1"/>
      <c r="CI10857" s="1"/>
      <c r="CJ10857" s="1"/>
      <c r="CK10857" s="1"/>
      <c r="CL10857" s="1"/>
      <c r="CM10857" s="1"/>
      <c r="CN10857" s="1"/>
      <c r="CO10857" s="1"/>
      <c r="CP10857" s="1"/>
      <c r="CQ10857" s="1"/>
      <c r="CR10857" s="1"/>
      <c r="CS10857" s="1"/>
      <c r="CT10857" s="1"/>
      <c r="CU10857" s="1"/>
      <c r="CV10857" s="1"/>
      <c r="CW10857" s="1"/>
      <c r="CX10857" s="1"/>
      <c r="CY10857" s="1"/>
      <c r="CZ10857" s="1"/>
      <c r="DA10857" s="1"/>
      <c r="DB10857" s="1"/>
      <c r="DC10857" s="1"/>
      <c r="DD10857" s="1"/>
      <c r="DE10857" s="1"/>
      <c r="DF10857" s="1"/>
      <c r="DG10857" s="1"/>
      <c r="DH10857" s="1"/>
      <c r="DI10857" s="1"/>
      <c r="DJ10857" s="1"/>
      <c r="DK10857" s="1"/>
      <c r="DL10857" s="1"/>
      <c r="DM10857" s="1"/>
      <c r="DN10857" s="1"/>
      <c r="DO10857" s="1"/>
    </row>
    <row r="10858" spans="1:119" s="2" customFormat="1">
      <c r="A10858" s="1"/>
      <c r="B10858" s="1"/>
      <c r="C10858" s="1"/>
      <c r="D10858" s="1"/>
      <c r="E10858" s="3"/>
      <c r="F10858" s="11"/>
      <c r="G10858" s="11"/>
      <c r="H10858" s="11"/>
      <c r="I10858" s="5"/>
      <c r="J10858" s="1"/>
      <c r="K10858" s="1"/>
      <c r="L10858" s="1"/>
      <c r="M10858" s="1"/>
      <c r="N10858" s="7"/>
      <c r="O10858" s="11"/>
      <c r="P10858" s="11"/>
      <c r="Q10858" s="11"/>
      <c r="R10858" s="8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  <c r="BR10858" s="1"/>
      <c r="BS10858" s="1"/>
      <c r="BT10858" s="1"/>
      <c r="BU10858" s="1"/>
      <c r="BV10858" s="1"/>
      <c r="BW10858" s="1"/>
      <c r="BX10858" s="1"/>
      <c r="BY10858" s="1"/>
      <c r="BZ10858" s="1"/>
      <c r="CA10858" s="1"/>
      <c r="CB10858" s="1"/>
      <c r="CC10858" s="1"/>
      <c r="CD10858" s="1"/>
      <c r="CE10858" s="1"/>
      <c r="CF10858" s="1"/>
      <c r="CG10858" s="1"/>
      <c r="CH10858" s="1"/>
      <c r="CI10858" s="1"/>
      <c r="CJ10858" s="1"/>
      <c r="CK10858" s="1"/>
      <c r="CL10858" s="1"/>
      <c r="CM10858" s="1"/>
      <c r="CN10858" s="1"/>
      <c r="CO10858" s="1"/>
      <c r="CP10858" s="1"/>
      <c r="CQ10858" s="1"/>
      <c r="CR10858" s="1"/>
      <c r="CS10858" s="1"/>
      <c r="CT10858" s="1"/>
      <c r="CU10858" s="1"/>
      <c r="CV10858" s="1"/>
      <c r="CW10858" s="1"/>
      <c r="CX10858" s="1"/>
      <c r="CY10858" s="1"/>
      <c r="CZ10858" s="1"/>
      <c r="DA10858" s="1"/>
      <c r="DB10858" s="1"/>
      <c r="DC10858" s="1"/>
      <c r="DD10858" s="1"/>
      <c r="DE10858" s="1"/>
      <c r="DF10858" s="1"/>
      <c r="DG10858" s="1"/>
      <c r="DH10858" s="1"/>
      <c r="DI10858" s="1"/>
      <c r="DJ10858" s="1"/>
      <c r="DK10858" s="1"/>
      <c r="DL10858" s="1"/>
      <c r="DM10858" s="1"/>
      <c r="DN10858" s="1"/>
      <c r="DO10858" s="1"/>
    </row>
    <row r="10859" spans="1:119" s="2" customFormat="1">
      <c r="A10859" s="1"/>
      <c r="B10859" s="1"/>
      <c r="C10859" s="1"/>
      <c r="D10859" s="1"/>
      <c r="E10859" s="3"/>
      <c r="F10859" s="11"/>
      <c r="G10859" s="11"/>
      <c r="H10859" s="11"/>
      <c r="I10859" s="5"/>
      <c r="J10859" s="1"/>
      <c r="K10859" s="1"/>
      <c r="L10859" s="1"/>
      <c r="M10859" s="1"/>
      <c r="N10859" s="7"/>
      <c r="O10859" s="11"/>
      <c r="P10859" s="11"/>
      <c r="Q10859" s="11"/>
      <c r="R10859" s="8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  <c r="BR10859" s="1"/>
      <c r="BS10859" s="1"/>
      <c r="BT10859" s="1"/>
      <c r="BU10859" s="1"/>
      <c r="BV10859" s="1"/>
      <c r="BW10859" s="1"/>
      <c r="BX10859" s="1"/>
      <c r="BY10859" s="1"/>
      <c r="BZ10859" s="1"/>
      <c r="CA10859" s="1"/>
      <c r="CB10859" s="1"/>
      <c r="CC10859" s="1"/>
      <c r="CD10859" s="1"/>
      <c r="CE10859" s="1"/>
      <c r="CF10859" s="1"/>
      <c r="CG10859" s="1"/>
      <c r="CH10859" s="1"/>
      <c r="CI10859" s="1"/>
      <c r="CJ10859" s="1"/>
      <c r="CK10859" s="1"/>
      <c r="CL10859" s="1"/>
      <c r="CM10859" s="1"/>
      <c r="CN10859" s="1"/>
      <c r="CO10859" s="1"/>
      <c r="CP10859" s="1"/>
      <c r="CQ10859" s="1"/>
      <c r="CR10859" s="1"/>
      <c r="CS10859" s="1"/>
      <c r="CT10859" s="1"/>
      <c r="CU10859" s="1"/>
      <c r="CV10859" s="1"/>
      <c r="CW10859" s="1"/>
      <c r="CX10859" s="1"/>
      <c r="CY10859" s="1"/>
      <c r="CZ10859" s="1"/>
      <c r="DA10859" s="1"/>
      <c r="DB10859" s="1"/>
      <c r="DC10859" s="1"/>
      <c r="DD10859" s="1"/>
      <c r="DE10859" s="1"/>
      <c r="DF10859" s="1"/>
      <c r="DG10859" s="1"/>
      <c r="DH10859" s="1"/>
      <c r="DI10859" s="1"/>
      <c r="DJ10859" s="1"/>
      <c r="DK10859" s="1"/>
      <c r="DL10859" s="1"/>
      <c r="DM10859" s="1"/>
      <c r="DN10859" s="1"/>
      <c r="DO10859" s="1"/>
    </row>
    <row r="10860" spans="1:119" s="2" customFormat="1">
      <c r="A10860" s="1"/>
      <c r="B10860" s="1"/>
      <c r="C10860" s="1"/>
      <c r="D10860" s="1"/>
      <c r="E10860" s="3"/>
      <c r="F10860" s="11"/>
      <c r="G10860" s="11"/>
      <c r="H10860" s="11"/>
      <c r="I10860" s="5"/>
      <c r="J10860" s="1"/>
      <c r="K10860" s="1"/>
      <c r="L10860" s="1"/>
      <c r="M10860" s="1"/>
      <c r="N10860" s="7"/>
      <c r="O10860" s="11"/>
      <c r="P10860" s="11"/>
      <c r="Q10860" s="11"/>
      <c r="R10860" s="8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  <c r="BR10860" s="1"/>
      <c r="BS10860" s="1"/>
      <c r="BT10860" s="1"/>
      <c r="BU10860" s="1"/>
      <c r="BV10860" s="1"/>
      <c r="BW10860" s="1"/>
      <c r="BX10860" s="1"/>
      <c r="BY10860" s="1"/>
      <c r="BZ10860" s="1"/>
      <c r="CA10860" s="1"/>
      <c r="CB10860" s="1"/>
      <c r="CC10860" s="1"/>
      <c r="CD10860" s="1"/>
      <c r="CE10860" s="1"/>
      <c r="CF10860" s="1"/>
      <c r="CG10860" s="1"/>
      <c r="CH10860" s="1"/>
      <c r="CI10860" s="1"/>
      <c r="CJ10860" s="1"/>
      <c r="CK10860" s="1"/>
      <c r="CL10860" s="1"/>
      <c r="CM10860" s="1"/>
      <c r="CN10860" s="1"/>
      <c r="CO10860" s="1"/>
      <c r="CP10860" s="1"/>
      <c r="CQ10860" s="1"/>
      <c r="CR10860" s="1"/>
      <c r="CS10860" s="1"/>
      <c r="CT10860" s="1"/>
      <c r="CU10860" s="1"/>
      <c r="CV10860" s="1"/>
      <c r="CW10860" s="1"/>
      <c r="CX10860" s="1"/>
      <c r="CY10860" s="1"/>
      <c r="CZ10860" s="1"/>
      <c r="DA10860" s="1"/>
      <c r="DB10860" s="1"/>
      <c r="DC10860" s="1"/>
      <c r="DD10860" s="1"/>
      <c r="DE10860" s="1"/>
      <c r="DF10860" s="1"/>
      <c r="DG10860" s="1"/>
      <c r="DH10860" s="1"/>
      <c r="DI10860" s="1"/>
      <c r="DJ10860" s="1"/>
      <c r="DK10860" s="1"/>
      <c r="DL10860" s="1"/>
      <c r="DM10860" s="1"/>
      <c r="DN10860" s="1"/>
      <c r="DO10860" s="1"/>
    </row>
    <row r="10861" spans="1:119" s="2" customFormat="1">
      <c r="A10861" s="1"/>
      <c r="B10861" s="1"/>
      <c r="C10861" s="1"/>
      <c r="D10861" s="1"/>
      <c r="E10861" s="3"/>
      <c r="F10861" s="11"/>
      <c r="G10861" s="11"/>
      <c r="H10861" s="11"/>
      <c r="I10861" s="5"/>
      <c r="J10861" s="1"/>
      <c r="K10861" s="1"/>
      <c r="L10861" s="1"/>
      <c r="M10861" s="1"/>
      <c r="N10861" s="7"/>
      <c r="O10861" s="11"/>
      <c r="P10861" s="11"/>
      <c r="Q10861" s="11"/>
      <c r="R10861" s="8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  <c r="BR10861" s="1"/>
      <c r="BS10861" s="1"/>
      <c r="BT10861" s="1"/>
      <c r="BU10861" s="1"/>
      <c r="BV10861" s="1"/>
      <c r="BW10861" s="1"/>
      <c r="BX10861" s="1"/>
      <c r="BY10861" s="1"/>
      <c r="BZ10861" s="1"/>
      <c r="CA10861" s="1"/>
      <c r="CB10861" s="1"/>
      <c r="CC10861" s="1"/>
      <c r="CD10861" s="1"/>
      <c r="CE10861" s="1"/>
      <c r="CF10861" s="1"/>
      <c r="CG10861" s="1"/>
      <c r="CH10861" s="1"/>
      <c r="CI10861" s="1"/>
      <c r="CJ10861" s="1"/>
      <c r="CK10861" s="1"/>
      <c r="CL10861" s="1"/>
      <c r="CM10861" s="1"/>
      <c r="CN10861" s="1"/>
      <c r="CO10861" s="1"/>
      <c r="CP10861" s="1"/>
      <c r="CQ10861" s="1"/>
      <c r="CR10861" s="1"/>
      <c r="CS10861" s="1"/>
      <c r="CT10861" s="1"/>
      <c r="CU10861" s="1"/>
      <c r="CV10861" s="1"/>
      <c r="CW10861" s="1"/>
      <c r="CX10861" s="1"/>
      <c r="CY10861" s="1"/>
      <c r="CZ10861" s="1"/>
      <c r="DA10861" s="1"/>
      <c r="DB10861" s="1"/>
      <c r="DC10861" s="1"/>
      <c r="DD10861" s="1"/>
      <c r="DE10861" s="1"/>
      <c r="DF10861" s="1"/>
      <c r="DG10861" s="1"/>
      <c r="DH10861" s="1"/>
      <c r="DI10861" s="1"/>
      <c r="DJ10861" s="1"/>
      <c r="DK10861" s="1"/>
      <c r="DL10861" s="1"/>
      <c r="DM10861" s="1"/>
      <c r="DN10861" s="1"/>
      <c r="DO10861" s="1"/>
    </row>
    <row r="10862" spans="1:119" s="2" customFormat="1">
      <c r="A10862" s="1"/>
      <c r="B10862" s="1"/>
      <c r="C10862" s="1"/>
      <c r="D10862" s="1"/>
      <c r="E10862" s="3"/>
      <c r="F10862" s="11"/>
      <c r="G10862" s="11"/>
      <c r="H10862" s="11"/>
      <c r="I10862" s="5"/>
      <c r="J10862" s="1"/>
      <c r="K10862" s="1"/>
      <c r="L10862" s="1"/>
      <c r="M10862" s="1"/>
      <c r="N10862" s="7"/>
      <c r="O10862" s="11"/>
      <c r="P10862" s="11"/>
      <c r="Q10862" s="11"/>
      <c r="R10862" s="8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  <c r="BR10862" s="1"/>
      <c r="BS10862" s="1"/>
      <c r="BT10862" s="1"/>
      <c r="BU10862" s="1"/>
      <c r="BV10862" s="1"/>
      <c r="BW10862" s="1"/>
      <c r="BX10862" s="1"/>
      <c r="BY10862" s="1"/>
      <c r="BZ10862" s="1"/>
      <c r="CA10862" s="1"/>
      <c r="CB10862" s="1"/>
      <c r="CC10862" s="1"/>
      <c r="CD10862" s="1"/>
      <c r="CE10862" s="1"/>
      <c r="CF10862" s="1"/>
      <c r="CG10862" s="1"/>
      <c r="CH10862" s="1"/>
      <c r="CI10862" s="1"/>
      <c r="CJ10862" s="1"/>
      <c r="CK10862" s="1"/>
      <c r="CL10862" s="1"/>
      <c r="CM10862" s="1"/>
      <c r="CN10862" s="1"/>
      <c r="CO10862" s="1"/>
      <c r="CP10862" s="1"/>
      <c r="CQ10862" s="1"/>
      <c r="CR10862" s="1"/>
      <c r="CS10862" s="1"/>
      <c r="CT10862" s="1"/>
      <c r="CU10862" s="1"/>
      <c r="CV10862" s="1"/>
      <c r="CW10862" s="1"/>
      <c r="CX10862" s="1"/>
      <c r="CY10862" s="1"/>
      <c r="CZ10862" s="1"/>
      <c r="DA10862" s="1"/>
      <c r="DB10862" s="1"/>
      <c r="DC10862" s="1"/>
      <c r="DD10862" s="1"/>
      <c r="DE10862" s="1"/>
      <c r="DF10862" s="1"/>
      <c r="DG10862" s="1"/>
      <c r="DH10862" s="1"/>
      <c r="DI10862" s="1"/>
      <c r="DJ10862" s="1"/>
      <c r="DK10862" s="1"/>
      <c r="DL10862" s="1"/>
      <c r="DM10862" s="1"/>
      <c r="DN10862" s="1"/>
      <c r="DO10862" s="1"/>
    </row>
    <row r="10863" spans="1:119" s="2" customFormat="1">
      <c r="A10863" s="1"/>
      <c r="B10863" s="1"/>
      <c r="C10863" s="1"/>
      <c r="D10863" s="1"/>
      <c r="E10863" s="3"/>
      <c r="F10863" s="11"/>
      <c r="G10863" s="11"/>
      <c r="H10863" s="11"/>
      <c r="I10863" s="5"/>
      <c r="J10863" s="1"/>
      <c r="K10863" s="1"/>
      <c r="L10863" s="1"/>
      <c r="M10863" s="1"/>
      <c r="N10863" s="7"/>
      <c r="O10863" s="11"/>
      <c r="P10863" s="11"/>
      <c r="Q10863" s="11"/>
      <c r="R10863" s="8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  <c r="BR10863" s="1"/>
      <c r="BS10863" s="1"/>
      <c r="BT10863" s="1"/>
      <c r="BU10863" s="1"/>
      <c r="BV10863" s="1"/>
      <c r="BW10863" s="1"/>
      <c r="BX10863" s="1"/>
      <c r="BY10863" s="1"/>
      <c r="BZ10863" s="1"/>
      <c r="CA10863" s="1"/>
      <c r="CB10863" s="1"/>
      <c r="CC10863" s="1"/>
      <c r="CD10863" s="1"/>
      <c r="CE10863" s="1"/>
      <c r="CF10863" s="1"/>
      <c r="CG10863" s="1"/>
      <c r="CH10863" s="1"/>
      <c r="CI10863" s="1"/>
      <c r="CJ10863" s="1"/>
      <c r="CK10863" s="1"/>
      <c r="CL10863" s="1"/>
      <c r="CM10863" s="1"/>
      <c r="CN10863" s="1"/>
      <c r="CO10863" s="1"/>
      <c r="CP10863" s="1"/>
      <c r="CQ10863" s="1"/>
      <c r="CR10863" s="1"/>
      <c r="CS10863" s="1"/>
      <c r="CT10863" s="1"/>
      <c r="CU10863" s="1"/>
      <c r="CV10863" s="1"/>
      <c r="CW10863" s="1"/>
      <c r="CX10863" s="1"/>
      <c r="CY10863" s="1"/>
      <c r="CZ10863" s="1"/>
      <c r="DA10863" s="1"/>
      <c r="DB10863" s="1"/>
      <c r="DC10863" s="1"/>
      <c r="DD10863" s="1"/>
      <c r="DE10863" s="1"/>
      <c r="DF10863" s="1"/>
      <c r="DG10863" s="1"/>
      <c r="DH10863" s="1"/>
      <c r="DI10863" s="1"/>
      <c r="DJ10863" s="1"/>
      <c r="DK10863" s="1"/>
      <c r="DL10863" s="1"/>
      <c r="DM10863" s="1"/>
      <c r="DN10863" s="1"/>
      <c r="DO10863" s="1"/>
    </row>
  </sheetData>
  <autoFilter ref="A1:R1316">
    <sortState ref="A36:R1392">
      <sortCondition ref="E1:E1720"/>
    </sortState>
  </autoFilter>
  <pageMargins left="0.7" right="0.7" top="0.75" bottom="0.75" header="0.3" footer="0.3"/>
  <pageSetup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W10863"/>
  <sheetViews>
    <sheetView tabSelected="1" topLeftCell="N1" zoomScale="85" zoomScaleNormal="85" workbookViewId="0">
      <pane ySplit="1" topLeftCell="A2" activePane="bottomLeft" state="frozen"/>
      <selection activeCell="H1" sqref="H1"/>
      <selection pane="bottomLeft" activeCell="W29" sqref="W29"/>
    </sheetView>
  </sheetViews>
  <sheetFormatPr baseColWidth="10" defaultRowHeight="15"/>
  <cols>
    <col min="1" max="4" width="11.42578125" style="1"/>
    <col min="5" max="5" width="11.42578125" style="3"/>
    <col min="6" max="8" width="11.42578125" style="11"/>
    <col min="9" max="9" width="11.42578125" style="5"/>
    <col min="10" max="13" width="11.42578125" style="1"/>
    <col min="14" max="14" width="11.42578125" style="15"/>
    <col min="15" max="17" width="11.42578125" style="11" customWidth="1"/>
    <col min="18" max="18" width="11.42578125" style="8" customWidth="1"/>
    <col min="19" max="28" width="11.42578125" style="1" customWidth="1"/>
    <col min="29" max="38" width="15.5703125" style="14" bestFit="1" customWidth="1"/>
    <col min="39" max="42" width="15.5703125" style="9" bestFit="1" customWidth="1"/>
    <col min="43" max="16384" width="11.42578125" style="1"/>
  </cols>
  <sheetData>
    <row r="1" spans="1:38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2" t="s">
        <v>9</v>
      </c>
      <c r="K1" s="1" t="s">
        <v>10</v>
      </c>
      <c r="L1" s="6" t="s">
        <v>11</v>
      </c>
      <c r="M1" s="6" t="s">
        <v>12</v>
      </c>
      <c r="N1" s="15" t="s">
        <v>13</v>
      </c>
      <c r="O1" s="5" t="s">
        <v>14</v>
      </c>
      <c r="P1" s="5" t="s">
        <v>15</v>
      </c>
      <c r="Q1" s="5" t="s">
        <v>16</v>
      </c>
      <c r="R1" s="8" t="s">
        <v>17</v>
      </c>
      <c r="S1" s="1" t="s">
        <v>27</v>
      </c>
      <c r="T1" s="13" t="s">
        <v>28</v>
      </c>
      <c r="U1" s="13" t="s">
        <v>29</v>
      </c>
      <c r="V1" s="13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4" t="s">
        <v>37</v>
      </c>
      <c r="AD1" s="14" t="s">
        <v>38</v>
      </c>
      <c r="AE1" s="14" t="s">
        <v>39</v>
      </c>
      <c r="AF1" s="14" t="s">
        <v>40</v>
      </c>
      <c r="AG1" s="14" t="s">
        <v>41</v>
      </c>
      <c r="AH1" s="14" t="s">
        <v>42</v>
      </c>
      <c r="AI1" s="14" t="s">
        <v>43</v>
      </c>
      <c r="AJ1" s="14" t="s">
        <v>44</v>
      </c>
      <c r="AK1" s="14" t="s">
        <v>45</v>
      </c>
      <c r="AL1" s="14" t="s">
        <v>41</v>
      </c>
    </row>
    <row r="2" spans="1:38">
      <c r="A2" s="1" t="s">
        <v>18</v>
      </c>
      <c r="B2" s="2">
        <v>177379</v>
      </c>
      <c r="C2" s="2">
        <v>1553</v>
      </c>
      <c r="D2" s="2">
        <v>18520</v>
      </c>
      <c r="E2" s="3">
        <v>18520.556199999999</v>
      </c>
      <c r="F2" s="4">
        <v>0.1542</v>
      </c>
      <c r="G2" s="4">
        <v>0.8458</v>
      </c>
      <c r="H2" s="4">
        <v>0</v>
      </c>
      <c r="I2" s="5">
        <v>215</v>
      </c>
      <c r="J2" s="2">
        <v>1535</v>
      </c>
      <c r="K2" s="9">
        <v>4.2</v>
      </c>
      <c r="L2" s="6">
        <v>35.948406669999997</v>
      </c>
      <c r="M2" s="6">
        <v>-97.269231110000007</v>
      </c>
      <c r="N2" s="15">
        <v>172.4345098</v>
      </c>
      <c r="O2" s="5">
        <v>243</v>
      </c>
      <c r="P2" s="5">
        <v>30</v>
      </c>
      <c r="Q2" s="5">
        <v>12</v>
      </c>
      <c r="R2" s="10" t="s">
        <v>19</v>
      </c>
      <c r="S2" s="2">
        <f>+O2+P2</f>
        <v>273</v>
      </c>
      <c r="T2" s="2">
        <f>O2-P2</f>
        <v>213</v>
      </c>
      <c r="U2" s="2">
        <f>AVERAGE(O2:P2)</f>
        <v>136.5</v>
      </c>
      <c r="V2" s="1">
        <f>VAR(O2:P2)</f>
        <v>22684.5</v>
      </c>
      <c r="W2" s="9">
        <f>LOG(O2,10)</f>
        <v>2.3856062735983117</v>
      </c>
      <c r="X2" s="9">
        <f>LOG(P2,10)</f>
        <v>1.4771212547196624</v>
      </c>
      <c r="Y2" s="9">
        <f>LOG(ABS(T2),10)</f>
        <v>2.3283796034387376</v>
      </c>
      <c r="Z2" s="9">
        <f>LOG(U2,10)</f>
        <v>2.1351326513767748</v>
      </c>
      <c r="AA2" s="9">
        <f>LOG(V2,10)</f>
        <v>4.355729211213494</v>
      </c>
      <c r="AB2" s="9">
        <f>LOG(N2,10)</f>
        <v>2.2366241867547894</v>
      </c>
      <c r="AC2" s="14">
        <f>6371*ACOS(COS(RADIANS(90-L2))*COS(RADIANS(90-L3))+SIN(RADIANS(90-L2))*SIN(RADIANS(90-L3))*COS(RADIANS(M2-M3)))*1000</f>
        <v>14.836658941447034</v>
      </c>
      <c r="AD2" s="14">
        <f>6371*ACOS(COS(RADIANS(90-L2))*COS(RADIANS(90-L4))+SIN(RADIANS(90-L2))*SIN(RADIANS(90-L4))*COS(RADIANS(M2-M4)))*1000</f>
        <v>147.87323875620584</v>
      </c>
      <c r="AE2" s="14">
        <f>6371*ACOS(COS(RADIANS(90-L2))*COS(RADIANS(90-L5))+SIN(RADIANS(90-L2))*SIN(RADIANS(90-L5))*COS(RADIANS(M2-M5)))*1000</f>
        <v>22.45415479526125</v>
      </c>
      <c r="AF2" s="14">
        <f>AC2+AC3</f>
        <v>147.9500982060944</v>
      </c>
      <c r="AG2" s="14">
        <f>AC2+AC3+AC4</f>
        <v>273.3802148072624</v>
      </c>
    </row>
    <row r="3" spans="1:38">
      <c r="A3" s="1" t="s">
        <v>18</v>
      </c>
      <c r="B3" s="2">
        <v>177360</v>
      </c>
      <c r="C3" s="2">
        <v>1635</v>
      </c>
      <c r="D3" s="2">
        <v>18520</v>
      </c>
      <c r="E3" s="3">
        <v>18520.556199999999</v>
      </c>
      <c r="F3" s="4">
        <v>0.16200000000000001</v>
      </c>
      <c r="G3" s="4">
        <v>0.83799999999999986</v>
      </c>
      <c r="H3" s="4">
        <v>0</v>
      </c>
      <c r="I3" s="5">
        <v>206</v>
      </c>
      <c r="J3" s="2">
        <v>1525</v>
      </c>
      <c r="K3" s="9">
        <v>2.4</v>
      </c>
      <c r="L3" s="6">
        <v>35.948422780000001</v>
      </c>
      <c r="M3" s="6">
        <v>-97.269067500000006</v>
      </c>
      <c r="N3" s="15">
        <v>154.0100721</v>
      </c>
      <c r="O3" s="5">
        <v>54</v>
      </c>
      <c r="P3" s="5">
        <v>61</v>
      </c>
      <c r="Q3" s="5">
        <v>48.7</v>
      </c>
      <c r="R3" s="10" t="s">
        <v>19</v>
      </c>
      <c r="S3" s="2">
        <f t="shared" ref="S3:S66" si="0">+O3+P3</f>
        <v>115</v>
      </c>
      <c r="T3" s="2">
        <f t="shared" ref="T3:T66" si="1">O3-P3</f>
        <v>-7</v>
      </c>
      <c r="U3" s="2">
        <f t="shared" ref="U3:U66" si="2">AVERAGE(O3:P3)</f>
        <v>57.5</v>
      </c>
      <c r="V3" s="1">
        <f t="shared" ref="V3:V66" si="3">VAR(O3:P3)</f>
        <v>24.5</v>
      </c>
      <c r="W3" s="9">
        <f t="shared" ref="W3:X66" si="4">LOG(O3,10)</f>
        <v>1.7323937598229684</v>
      </c>
      <c r="X3" s="9">
        <f t="shared" si="4"/>
        <v>1.7853298350107669</v>
      </c>
      <c r="Y3" s="9">
        <f t="shared" ref="Y3:Y66" si="5">LOG(ABS(T3),10)</f>
        <v>0.8450980400142567</v>
      </c>
      <c r="Z3" s="9">
        <f t="shared" ref="Z3:AA66" si="6">LOG(U3,10)</f>
        <v>1.7596678446896303</v>
      </c>
      <c r="AA3" s="9">
        <f t="shared" si="6"/>
        <v>1.3891660843645324</v>
      </c>
      <c r="AB3" s="9">
        <f t="shared" ref="AB3:AB66" si="7">LOG(N3,10)</f>
        <v>2.187549124176801</v>
      </c>
      <c r="AC3" s="14">
        <f>6371*ACOS(COS(RADIANS(90-L3))*COS(RADIANS(90-L4))+SIN(RADIANS(90-L3))*SIN(RADIANS(90-L4))*COS(RADIANS(M3-M4)))*1000</f>
        <v>133.11343926464735</v>
      </c>
      <c r="AD3" s="14">
        <f t="shared" ref="AD3:AD66" si="8">6371*ACOS(COS(RADIANS(90-L3))*COS(RADIANS(90-L5))+SIN(RADIANS(90-L3))*SIN(RADIANS(90-L5))*COS(RADIANS(M3-M5)))*1000</f>
        <v>7.9530625798258647</v>
      </c>
      <c r="AE3" s="14">
        <f t="shared" ref="AE3:AE66" si="9">6371*ACOS(COS(RADIANS(90-L3))*COS(RADIANS(90-L6))+SIN(RADIANS(90-L3))*SIN(RADIANS(90-L6))*COS(RADIANS(M3-M6)))*1000</f>
        <v>208.35358811721116</v>
      </c>
      <c r="AF3" s="14">
        <f t="shared" ref="AF3:AF66" si="10">AC3+AC4</f>
        <v>258.54355586581534</v>
      </c>
      <c r="AG3" s="14">
        <f t="shared" ref="AG3:AG66" si="11">AC3+AC4+AC5</f>
        <v>461.94481898189088</v>
      </c>
      <c r="AH3" s="14">
        <f t="shared" ref="AH3:AH65" si="12">6371*ACOS(COS(RADIANS(90-L3))*COS(RADIANS(90-L2))+SIN(RADIANS(90-L3))*SIN(RADIANS(90-L2))*COS(RADIANS(M3-M2)))*1000</f>
        <v>14.836658941447034</v>
      </c>
    </row>
    <row r="4" spans="1:38">
      <c r="A4" s="1" t="s">
        <v>18</v>
      </c>
      <c r="B4" s="2">
        <v>177379</v>
      </c>
      <c r="C4" s="2">
        <v>1553</v>
      </c>
      <c r="D4" s="2">
        <v>18521</v>
      </c>
      <c r="E4" s="3">
        <v>18521.5442</v>
      </c>
      <c r="F4" s="4">
        <v>2.9399999999999999E-2</v>
      </c>
      <c r="G4" s="4">
        <v>0.97059999999999991</v>
      </c>
      <c r="H4" s="4">
        <v>0</v>
      </c>
      <c r="I4" s="5">
        <v>286</v>
      </c>
      <c r="J4" s="2">
        <v>1535</v>
      </c>
      <c r="K4" s="9">
        <v>1.7</v>
      </c>
      <c r="L4" s="6">
        <v>35.948439440000001</v>
      </c>
      <c r="M4" s="6">
        <v>-97.267588889999999</v>
      </c>
      <c r="N4" s="15">
        <v>149.48127880000001</v>
      </c>
      <c r="O4" s="5">
        <v>5</v>
      </c>
      <c r="P4" s="5">
        <v>7</v>
      </c>
      <c r="Q4" s="5">
        <v>4.7</v>
      </c>
      <c r="R4" s="10" t="s">
        <v>19</v>
      </c>
      <c r="S4" s="2">
        <f t="shared" si="0"/>
        <v>12</v>
      </c>
      <c r="T4" s="2">
        <f t="shared" si="1"/>
        <v>-2</v>
      </c>
      <c r="U4" s="2">
        <f t="shared" si="2"/>
        <v>6</v>
      </c>
      <c r="V4" s="1">
        <f t="shared" si="3"/>
        <v>2</v>
      </c>
      <c r="W4" s="9">
        <f t="shared" si="4"/>
        <v>0.69897000433601875</v>
      </c>
      <c r="X4" s="9">
        <f t="shared" si="4"/>
        <v>0.8450980400142567</v>
      </c>
      <c r="Y4" s="9">
        <f t="shared" si="5"/>
        <v>0.30102999566398114</v>
      </c>
      <c r="Z4" s="9">
        <f t="shared" si="6"/>
        <v>0.77815125038364352</v>
      </c>
      <c r="AA4" s="9">
        <f t="shared" si="6"/>
        <v>0.30102999566398114</v>
      </c>
      <c r="AB4" s="9">
        <f t="shared" si="7"/>
        <v>2.1745868045469323</v>
      </c>
      <c r="AC4" s="14">
        <f t="shared" ref="AC4:AC66" si="13">6371*ACOS(COS(RADIANS(90-L4))*COS(RADIANS(90-L5))+SIN(RADIANS(90-L4))*SIN(RADIANS(90-L5))*COS(RADIANS(M4-M5)))*1000</f>
        <v>125.43011660116798</v>
      </c>
      <c r="AD4" s="14">
        <f t="shared" si="8"/>
        <v>194.43101319848432</v>
      </c>
      <c r="AE4" s="14">
        <f t="shared" si="9"/>
        <v>168.85264261522258</v>
      </c>
      <c r="AF4" s="14">
        <f t="shared" si="10"/>
        <v>328.83137971724352</v>
      </c>
      <c r="AG4" s="14">
        <f t="shared" si="11"/>
        <v>355.61794224711571</v>
      </c>
      <c r="AH4" s="14">
        <f t="shared" si="12"/>
        <v>133.11343926464735</v>
      </c>
      <c r="AI4" s="14">
        <f>6371*ACOS(COS(RADIANS(90-L4))*COS(RADIANS(90-L2))+SIN(RADIANS(90-L4))*SIN(RADIANS(90-L2))*COS(RADIANS(M4-M2)))*1000</f>
        <v>147.87323875620584</v>
      </c>
      <c r="AK4" s="14">
        <f>+AH4+AH3</f>
        <v>147.9500982060944</v>
      </c>
    </row>
    <row r="5" spans="1:38">
      <c r="A5" s="1" t="s">
        <v>18</v>
      </c>
      <c r="B5" s="2">
        <v>177492</v>
      </c>
      <c r="C5" s="2">
        <v>1779</v>
      </c>
      <c r="D5" s="2">
        <v>18520</v>
      </c>
      <c r="E5" s="3">
        <v>18520.556199999999</v>
      </c>
      <c r="F5" s="4">
        <v>0.16120000000000001</v>
      </c>
      <c r="G5" s="4">
        <v>0.83879999999999999</v>
      </c>
      <c r="H5" s="4">
        <v>0</v>
      </c>
      <c r="I5" s="5">
        <v>221</v>
      </c>
      <c r="J5" s="2">
        <v>1531</v>
      </c>
      <c r="K5" s="9">
        <v>2.4</v>
      </c>
      <c r="L5" s="6">
        <v>35.948405829999999</v>
      </c>
      <c r="M5" s="6">
        <v>-97.268981670000002</v>
      </c>
      <c r="N5" s="15">
        <v>146.7176695</v>
      </c>
      <c r="O5" s="5">
        <v>125</v>
      </c>
      <c r="P5" s="5">
        <v>74</v>
      </c>
      <c r="Q5" s="5">
        <v>17.3</v>
      </c>
      <c r="R5" s="10" t="s">
        <v>19</v>
      </c>
      <c r="S5" s="2">
        <f t="shared" si="0"/>
        <v>199</v>
      </c>
      <c r="T5" s="2">
        <f t="shared" si="1"/>
        <v>51</v>
      </c>
      <c r="U5" s="2">
        <f t="shared" si="2"/>
        <v>99.5</v>
      </c>
      <c r="V5" s="1">
        <f t="shared" si="3"/>
        <v>1300.5</v>
      </c>
      <c r="W5" s="9">
        <f t="shared" si="4"/>
        <v>2.0969100130080562</v>
      </c>
      <c r="X5" s="9">
        <f t="shared" si="4"/>
        <v>1.8692317197309762</v>
      </c>
      <c r="Y5" s="9">
        <f t="shared" si="5"/>
        <v>1.7075701760979363</v>
      </c>
      <c r="Z5" s="9">
        <f t="shared" si="6"/>
        <v>1.9978230807457251</v>
      </c>
      <c r="AA5" s="9">
        <f t="shared" si="6"/>
        <v>3.1141103565318913</v>
      </c>
      <c r="AB5" s="9">
        <f t="shared" si="7"/>
        <v>2.1664824199390287</v>
      </c>
      <c r="AC5" s="14">
        <f t="shared" si="13"/>
        <v>203.40126311607554</v>
      </c>
      <c r="AD5" s="14">
        <f t="shared" si="8"/>
        <v>188.38947707633457</v>
      </c>
      <c r="AE5" s="14">
        <f t="shared" si="9"/>
        <v>191.96670801178794</v>
      </c>
      <c r="AF5" s="14">
        <f t="shared" si="10"/>
        <v>230.18782564594775</v>
      </c>
      <c r="AG5" s="14">
        <f t="shared" si="11"/>
        <v>241.7602009325004</v>
      </c>
      <c r="AH5" s="14">
        <f>6371*ACOS(COS(RADIANS(90-L5))*COS(RADIANS(90-L4))+SIN(RADIANS(90-L5))*SIN(RADIANS(90-L4))*COS(RADIANS(M5-M4)))*1000</f>
        <v>125.43011660116798</v>
      </c>
      <c r="AI5" s="14">
        <f t="shared" ref="AI5:AI68" si="14">6371*ACOS(COS(RADIANS(90-L5))*COS(RADIANS(90-L3))+SIN(RADIANS(90-L5))*SIN(RADIANS(90-L3))*COS(RADIANS(M5-M3)))*1000</f>
        <v>7.9530625798258647</v>
      </c>
      <c r="AJ5" s="14">
        <f>6371*ACOS(COS(RADIANS(90-L5))*COS(RADIANS(90-L2))+SIN(RADIANS(90-L5))*SIN(RADIANS(90-L2))*COS(RADIANS(M5-M2)))*1000</f>
        <v>22.45415479526125</v>
      </c>
      <c r="AK5" s="14">
        <f t="shared" ref="AK5:AK68" si="15">+AH5+AH4</f>
        <v>258.54355586581534</v>
      </c>
      <c r="AL5" s="14">
        <f>AH5+AH4+AH3</f>
        <v>273.38021480726235</v>
      </c>
    </row>
    <row r="6" spans="1:38">
      <c r="A6" s="1" t="s">
        <v>18</v>
      </c>
      <c r="B6" s="2">
        <v>177406</v>
      </c>
      <c r="C6" s="2">
        <v>1635</v>
      </c>
      <c r="D6" s="2">
        <v>18542</v>
      </c>
      <c r="E6" s="3">
        <v>18542.5442</v>
      </c>
      <c r="F6" s="4">
        <v>0.316</v>
      </c>
      <c r="G6" s="4">
        <v>0.68400000000000005</v>
      </c>
      <c r="H6" s="4">
        <v>0</v>
      </c>
      <c r="I6" s="5">
        <v>179</v>
      </c>
      <c r="J6" s="2">
        <v>1530</v>
      </c>
      <c r="K6" s="9">
        <v>4</v>
      </c>
      <c r="L6" s="6">
        <v>35.946733889999997</v>
      </c>
      <c r="M6" s="6">
        <v>-97.268065000000007</v>
      </c>
      <c r="N6" s="15">
        <v>140.66554769999999</v>
      </c>
      <c r="O6" s="5">
        <v>46</v>
      </c>
      <c r="P6" s="5">
        <v>13</v>
      </c>
      <c r="Q6" s="5">
        <v>33.299999999999997</v>
      </c>
      <c r="R6" s="10" t="s">
        <v>19</v>
      </c>
      <c r="S6" s="2">
        <f t="shared" si="0"/>
        <v>59</v>
      </c>
      <c r="T6" s="2">
        <f t="shared" si="1"/>
        <v>33</v>
      </c>
      <c r="U6" s="2">
        <f t="shared" si="2"/>
        <v>29.5</v>
      </c>
      <c r="V6" s="1">
        <f t="shared" si="3"/>
        <v>544.5</v>
      </c>
      <c r="W6" s="9">
        <f t="shared" si="4"/>
        <v>1.6627578316815739</v>
      </c>
      <c r="X6" s="9">
        <f t="shared" si="4"/>
        <v>1.1139433523068367</v>
      </c>
      <c r="Y6" s="9">
        <f t="shared" si="5"/>
        <v>1.5185139398778873</v>
      </c>
      <c r="Z6" s="9">
        <f t="shared" si="6"/>
        <v>1.469822015978163</v>
      </c>
      <c r="AA6" s="9">
        <f t="shared" si="6"/>
        <v>2.7359978840917933</v>
      </c>
      <c r="AB6" s="9">
        <f t="shared" si="7"/>
        <v>2.1481877415288717</v>
      </c>
      <c r="AC6" s="14">
        <f t="shared" si="13"/>
        <v>26.786562529872214</v>
      </c>
      <c r="AD6" s="14">
        <f t="shared" si="8"/>
        <v>15.844243327099772</v>
      </c>
      <c r="AE6" s="14">
        <f t="shared" si="9"/>
        <v>185.23049298174988</v>
      </c>
      <c r="AF6" s="14">
        <f t="shared" si="10"/>
        <v>38.358937816424856</v>
      </c>
      <c r="AG6" s="14">
        <f t="shared" si="11"/>
        <v>208.1364853036678</v>
      </c>
      <c r="AH6" s="14">
        <f t="shared" si="12"/>
        <v>203.40126311607554</v>
      </c>
      <c r="AI6" s="14">
        <f t="shared" si="14"/>
        <v>194.43101319848432</v>
      </c>
      <c r="AJ6" s="14">
        <f t="shared" ref="AJ6:AJ69" si="16">6371*ACOS(COS(RADIANS(90-L6))*COS(RADIANS(90-L3))+SIN(RADIANS(90-L6))*SIN(RADIANS(90-L3))*COS(RADIANS(M6-M3)))*1000</f>
        <v>208.35358811721116</v>
      </c>
      <c r="AK6" s="14">
        <f t="shared" si="15"/>
        <v>328.83137971724352</v>
      </c>
      <c r="AL6" s="14">
        <f t="shared" ref="AL6:AL69" si="17">AH6+AH5+AH4</f>
        <v>461.94481898189088</v>
      </c>
    </row>
    <row r="7" spans="1:38">
      <c r="A7" s="1" t="s">
        <v>18</v>
      </c>
      <c r="B7" s="2">
        <v>177492</v>
      </c>
      <c r="C7" s="2">
        <v>1713</v>
      </c>
      <c r="D7" s="2">
        <v>18542</v>
      </c>
      <c r="E7" s="3">
        <v>18542.4902</v>
      </c>
      <c r="F7" s="4">
        <v>0.4728</v>
      </c>
      <c r="G7" s="4">
        <v>0.5272</v>
      </c>
      <c r="H7" s="4">
        <v>0</v>
      </c>
      <c r="I7" s="5">
        <v>135</v>
      </c>
      <c r="J7" s="2">
        <v>1532</v>
      </c>
      <c r="K7" s="9">
        <v>4.8</v>
      </c>
      <c r="L7" s="6">
        <v>35.946944999999999</v>
      </c>
      <c r="M7" s="6">
        <v>-97.267921670000007</v>
      </c>
      <c r="N7" s="15">
        <v>138.0715477</v>
      </c>
      <c r="O7" s="5">
        <v>54</v>
      </c>
      <c r="P7" s="5">
        <v>22</v>
      </c>
      <c r="Q7" s="5">
        <v>50</v>
      </c>
      <c r="R7" s="10" t="s">
        <v>20</v>
      </c>
      <c r="S7" s="2">
        <f t="shared" si="0"/>
        <v>76</v>
      </c>
      <c r="T7" s="2">
        <f t="shared" si="1"/>
        <v>32</v>
      </c>
      <c r="U7" s="2">
        <f t="shared" si="2"/>
        <v>38</v>
      </c>
      <c r="V7" s="1">
        <f t="shared" si="3"/>
        <v>512</v>
      </c>
      <c r="W7" s="9">
        <f t="shared" si="4"/>
        <v>1.7323937598229684</v>
      </c>
      <c r="X7" s="9">
        <f t="shared" si="4"/>
        <v>1.3424226808222062</v>
      </c>
      <c r="Y7" s="9">
        <f t="shared" si="5"/>
        <v>1.5051499783199058</v>
      </c>
      <c r="Z7" s="9">
        <f t="shared" si="6"/>
        <v>1.5797835966168099</v>
      </c>
      <c r="AA7" s="9">
        <f t="shared" si="6"/>
        <v>2.7092699609758304</v>
      </c>
      <c r="AB7" s="9">
        <f t="shared" si="7"/>
        <v>2.1401041930611395</v>
      </c>
      <c r="AC7" s="14">
        <f t="shared" si="13"/>
        <v>11.572375286552639</v>
      </c>
      <c r="AD7" s="14">
        <f t="shared" si="8"/>
        <v>160.85065463879599</v>
      </c>
      <c r="AE7" s="14">
        <f t="shared" si="9"/>
        <v>163.04722165187812</v>
      </c>
      <c r="AF7" s="14">
        <f t="shared" si="10"/>
        <v>181.34992277379558</v>
      </c>
      <c r="AG7" s="14">
        <f t="shared" si="11"/>
        <v>185.99496633197509</v>
      </c>
      <c r="AH7" s="14">
        <f t="shared" si="12"/>
        <v>26.786562529872214</v>
      </c>
      <c r="AI7" s="14">
        <f t="shared" si="14"/>
        <v>188.38947707633457</v>
      </c>
      <c r="AJ7" s="14">
        <f t="shared" si="16"/>
        <v>168.85264261522258</v>
      </c>
      <c r="AK7" s="14">
        <f t="shared" si="15"/>
        <v>230.18782564594775</v>
      </c>
      <c r="AL7" s="14">
        <f t="shared" si="17"/>
        <v>355.61794224711571</v>
      </c>
    </row>
    <row r="8" spans="1:38">
      <c r="A8" s="1" t="s">
        <v>18</v>
      </c>
      <c r="B8" s="2">
        <v>177406</v>
      </c>
      <c r="C8" s="2">
        <v>1635</v>
      </c>
      <c r="D8" s="2">
        <v>18542</v>
      </c>
      <c r="E8" s="3">
        <v>18542.4902</v>
      </c>
      <c r="F8" s="4">
        <v>0.65400000000000003</v>
      </c>
      <c r="G8" s="4">
        <v>0.34599999999999997</v>
      </c>
      <c r="H8" s="4">
        <v>0</v>
      </c>
      <c r="I8" s="5">
        <v>90</v>
      </c>
      <c r="J8" s="2">
        <v>1530</v>
      </c>
      <c r="K8" s="9">
        <v>2.7</v>
      </c>
      <c r="L8" s="6">
        <v>35.946869169999999</v>
      </c>
      <c r="M8" s="6">
        <v>-97.268009719999995</v>
      </c>
      <c r="N8" s="15">
        <v>128.18557490000001</v>
      </c>
      <c r="O8" s="5">
        <v>78</v>
      </c>
      <c r="P8" s="5">
        <v>24</v>
      </c>
      <c r="Q8" s="5">
        <v>32</v>
      </c>
      <c r="R8" s="10" t="s">
        <v>20</v>
      </c>
      <c r="S8" s="2">
        <f t="shared" si="0"/>
        <v>102</v>
      </c>
      <c r="T8" s="2">
        <f t="shared" si="1"/>
        <v>54</v>
      </c>
      <c r="U8" s="2">
        <f t="shared" si="2"/>
        <v>51</v>
      </c>
      <c r="V8" s="1">
        <f t="shared" si="3"/>
        <v>1458</v>
      </c>
      <c r="W8" s="9">
        <f t="shared" si="4"/>
        <v>1.8920946026904801</v>
      </c>
      <c r="X8" s="9">
        <f t="shared" si="4"/>
        <v>1.3802112417116059</v>
      </c>
      <c r="Y8" s="9">
        <f t="shared" si="5"/>
        <v>1.7323937598229684</v>
      </c>
      <c r="Z8" s="9">
        <f t="shared" si="6"/>
        <v>1.7075701760979363</v>
      </c>
      <c r="AA8" s="9">
        <f t="shared" si="6"/>
        <v>3.1637575239819555</v>
      </c>
      <c r="AB8" s="9">
        <f t="shared" si="7"/>
        <v>2.107839155496273</v>
      </c>
      <c r="AC8" s="14">
        <f t="shared" si="13"/>
        <v>169.77754748724294</v>
      </c>
      <c r="AD8" s="14">
        <f t="shared" si="8"/>
        <v>171.78803834334789</v>
      </c>
      <c r="AE8" s="14">
        <f t="shared" si="9"/>
        <v>7.1138155114025547</v>
      </c>
      <c r="AF8" s="14">
        <f t="shared" si="10"/>
        <v>174.42259104542245</v>
      </c>
      <c r="AG8" s="14">
        <f t="shared" si="11"/>
        <v>343.60842604592619</v>
      </c>
      <c r="AH8" s="14">
        <f t="shared" si="12"/>
        <v>11.572375286552639</v>
      </c>
      <c r="AI8" s="14">
        <f t="shared" si="14"/>
        <v>15.844243327099772</v>
      </c>
      <c r="AJ8" s="14">
        <f t="shared" si="16"/>
        <v>191.96670801178794</v>
      </c>
      <c r="AK8" s="14">
        <f t="shared" si="15"/>
        <v>38.358937816424856</v>
      </c>
      <c r="AL8" s="14">
        <f t="shared" si="17"/>
        <v>241.7602009325004</v>
      </c>
    </row>
    <row r="9" spans="1:38">
      <c r="A9" s="1" t="s">
        <v>18</v>
      </c>
      <c r="B9" s="2">
        <v>177492</v>
      </c>
      <c r="C9" s="2">
        <v>1779</v>
      </c>
      <c r="D9" s="2">
        <v>18521</v>
      </c>
      <c r="E9" s="3">
        <v>18521.5442</v>
      </c>
      <c r="F9" s="4">
        <v>5.5800000000000002E-2</v>
      </c>
      <c r="G9" s="4">
        <v>0.94420000000000004</v>
      </c>
      <c r="H9" s="4">
        <v>0</v>
      </c>
      <c r="I9" s="5">
        <v>274</v>
      </c>
      <c r="J9" s="2">
        <v>1531</v>
      </c>
      <c r="K9" s="9">
        <v>2.8</v>
      </c>
      <c r="L9" s="6">
        <v>35.948390279999998</v>
      </c>
      <c r="M9" s="6">
        <v>-97.267846390000003</v>
      </c>
      <c r="N9" s="15">
        <v>126.4963358</v>
      </c>
      <c r="O9" s="5">
        <v>118</v>
      </c>
      <c r="P9" s="5">
        <v>17</v>
      </c>
      <c r="Q9" s="5">
        <v>15.3</v>
      </c>
      <c r="R9" s="10" t="s">
        <v>19</v>
      </c>
      <c r="S9" s="2">
        <f t="shared" si="0"/>
        <v>135</v>
      </c>
      <c r="T9" s="2">
        <f t="shared" si="1"/>
        <v>101</v>
      </c>
      <c r="U9" s="2">
        <f t="shared" si="2"/>
        <v>67.5</v>
      </c>
      <c r="V9" s="1">
        <f t="shared" si="3"/>
        <v>5100.5</v>
      </c>
      <c r="W9" s="9">
        <f t="shared" si="4"/>
        <v>2.0718820073061255</v>
      </c>
      <c r="X9" s="9">
        <f t="shared" si="4"/>
        <v>1.2304489213782739</v>
      </c>
      <c r="Y9" s="9">
        <f t="shared" si="5"/>
        <v>2.0043213737826426</v>
      </c>
      <c r="Z9" s="9">
        <f t="shared" si="6"/>
        <v>1.8293037728310249</v>
      </c>
      <c r="AA9" s="9">
        <f t="shared" si="6"/>
        <v>3.7076127519013036</v>
      </c>
      <c r="AB9" s="9">
        <f t="shared" si="7"/>
        <v>2.102077945552244</v>
      </c>
      <c r="AC9" s="14">
        <f t="shared" si="13"/>
        <v>4.645043558179518</v>
      </c>
      <c r="AD9" s="14">
        <f t="shared" si="8"/>
        <v>167.01412530127334</v>
      </c>
      <c r="AE9" s="14">
        <f t="shared" si="9"/>
        <v>49.134496956065419</v>
      </c>
      <c r="AF9" s="14">
        <f t="shared" si="10"/>
        <v>173.83087855868328</v>
      </c>
      <c r="AG9" s="14">
        <f t="shared" si="11"/>
        <v>334.34005066729981</v>
      </c>
      <c r="AH9" s="14">
        <f t="shared" si="12"/>
        <v>169.77754748724294</v>
      </c>
      <c r="AI9" s="14">
        <f t="shared" si="14"/>
        <v>160.85065463879599</v>
      </c>
      <c r="AJ9" s="14">
        <f t="shared" si="16"/>
        <v>185.23049298174988</v>
      </c>
      <c r="AK9" s="14">
        <f t="shared" si="15"/>
        <v>181.34992277379558</v>
      </c>
      <c r="AL9" s="14">
        <f t="shared" si="17"/>
        <v>208.1364853036678</v>
      </c>
    </row>
    <row r="10" spans="1:38">
      <c r="A10" s="1" t="s">
        <v>18</v>
      </c>
      <c r="B10" s="2">
        <v>177360</v>
      </c>
      <c r="C10" s="2">
        <v>1635</v>
      </c>
      <c r="D10" s="2">
        <v>18521</v>
      </c>
      <c r="E10" s="3">
        <v>18521.5442</v>
      </c>
      <c r="F10" s="4">
        <v>6.7400000000000002E-2</v>
      </c>
      <c r="G10" s="4">
        <v>0.9326000000000001</v>
      </c>
      <c r="H10" s="4">
        <v>0</v>
      </c>
      <c r="I10" s="5">
        <v>249</v>
      </c>
      <c r="J10" s="2">
        <v>1525</v>
      </c>
      <c r="K10" s="9">
        <v>2.4</v>
      </c>
      <c r="L10" s="6">
        <v>35.948411110000002</v>
      </c>
      <c r="M10" s="6">
        <v>-97.267891109999994</v>
      </c>
      <c r="N10" s="15">
        <v>126.34241119999999</v>
      </c>
      <c r="O10" s="5">
        <v>64</v>
      </c>
      <c r="P10" s="5">
        <v>53</v>
      </c>
      <c r="Q10" s="5">
        <v>35.299999999999997</v>
      </c>
      <c r="R10" s="10" t="s">
        <v>19</v>
      </c>
      <c r="S10" s="2">
        <f t="shared" si="0"/>
        <v>117</v>
      </c>
      <c r="T10" s="2">
        <f t="shared" si="1"/>
        <v>11</v>
      </c>
      <c r="U10" s="2">
        <f t="shared" si="2"/>
        <v>58.5</v>
      </c>
      <c r="V10" s="1">
        <f t="shared" si="3"/>
        <v>60.5</v>
      </c>
      <c r="W10" s="9">
        <f t="shared" si="4"/>
        <v>1.8061799739838869</v>
      </c>
      <c r="X10" s="9">
        <f t="shared" si="4"/>
        <v>1.7242758696007889</v>
      </c>
      <c r="Y10" s="9">
        <f t="shared" si="5"/>
        <v>1.0413926851582249</v>
      </c>
      <c r="Z10" s="9">
        <f t="shared" si="6"/>
        <v>1.7671558660821802</v>
      </c>
      <c r="AA10" s="9">
        <f t="shared" si="6"/>
        <v>1.7817553746524688</v>
      </c>
      <c r="AB10" s="9">
        <f t="shared" si="7"/>
        <v>2.1015491609932249</v>
      </c>
      <c r="AC10" s="14">
        <f t="shared" si="13"/>
        <v>169.18583500050377</v>
      </c>
      <c r="AD10" s="14">
        <f t="shared" si="8"/>
        <v>53.699318621563521</v>
      </c>
      <c r="AE10" s="14">
        <f t="shared" si="9"/>
        <v>173.9816709700095</v>
      </c>
      <c r="AF10" s="14">
        <f t="shared" si="10"/>
        <v>329.6950071091203</v>
      </c>
      <c r="AG10" s="14">
        <f t="shared" si="11"/>
        <v>496.32314226518685</v>
      </c>
      <c r="AH10" s="14">
        <f t="shared" si="12"/>
        <v>4.645043558179518</v>
      </c>
      <c r="AI10" s="14">
        <f t="shared" si="14"/>
        <v>171.78803834334789</v>
      </c>
      <c r="AJ10" s="14">
        <f t="shared" si="16"/>
        <v>163.04722165187812</v>
      </c>
      <c r="AK10" s="14">
        <f t="shared" si="15"/>
        <v>174.42259104542245</v>
      </c>
      <c r="AL10" s="14">
        <f t="shared" si="17"/>
        <v>185.99496633197509</v>
      </c>
    </row>
    <row r="11" spans="1:38">
      <c r="A11" s="1" t="s">
        <v>18</v>
      </c>
      <c r="B11" s="2">
        <v>177386</v>
      </c>
      <c r="C11" s="2">
        <v>1636</v>
      </c>
      <c r="D11" s="2">
        <v>18542</v>
      </c>
      <c r="E11" s="3">
        <v>18542.4902</v>
      </c>
      <c r="F11" s="4">
        <v>0.6522</v>
      </c>
      <c r="G11" s="4">
        <v>0.3478</v>
      </c>
      <c r="H11" s="4">
        <v>0</v>
      </c>
      <c r="I11" s="5">
        <v>91</v>
      </c>
      <c r="J11" s="2">
        <v>1524</v>
      </c>
      <c r="K11" s="9">
        <v>2.7</v>
      </c>
      <c r="L11" s="6">
        <v>35.946890000000003</v>
      </c>
      <c r="M11" s="6">
        <v>-97.267934999999994</v>
      </c>
      <c r="N11" s="15">
        <v>124.38057480000001</v>
      </c>
      <c r="O11" s="5">
        <v>148</v>
      </c>
      <c r="P11" s="5">
        <v>29</v>
      </c>
      <c r="Q11" s="5">
        <v>14</v>
      </c>
      <c r="R11" s="10" t="s">
        <v>20</v>
      </c>
      <c r="S11" s="2">
        <f t="shared" si="0"/>
        <v>177</v>
      </c>
      <c r="T11" s="2">
        <f t="shared" si="1"/>
        <v>119</v>
      </c>
      <c r="U11" s="2">
        <f t="shared" si="2"/>
        <v>88.5</v>
      </c>
      <c r="V11" s="1">
        <f t="shared" si="3"/>
        <v>7080.5</v>
      </c>
      <c r="W11" s="9">
        <f t="shared" si="4"/>
        <v>2.170261715394957</v>
      </c>
      <c r="X11" s="9">
        <f t="shared" si="4"/>
        <v>1.4623979978989561</v>
      </c>
      <c r="Y11" s="9">
        <f t="shared" si="5"/>
        <v>2.0755469613925306</v>
      </c>
      <c r="Z11" s="9">
        <f t="shared" si="6"/>
        <v>1.9469432706978251</v>
      </c>
      <c r="AA11" s="9">
        <f t="shared" si="6"/>
        <v>3.8500639271210799</v>
      </c>
      <c r="AB11" s="9">
        <f t="shared" si="7"/>
        <v>2.0947525594874046</v>
      </c>
      <c r="AC11" s="14">
        <f t="shared" si="13"/>
        <v>160.5091721086165</v>
      </c>
      <c r="AD11" s="14">
        <f t="shared" si="8"/>
        <v>6.9263742010585716</v>
      </c>
      <c r="AE11" s="14">
        <f t="shared" si="9"/>
        <v>151.06112249487614</v>
      </c>
      <c r="AF11" s="14">
        <f t="shared" si="10"/>
        <v>327.13730726468305</v>
      </c>
      <c r="AG11" s="14">
        <f t="shared" si="11"/>
        <v>484.32562236685573</v>
      </c>
      <c r="AH11" s="14">
        <f t="shared" si="12"/>
        <v>169.18583500050377</v>
      </c>
      <c r="AI11" s="14">
        <f t="shared" si="14"/>
        <v>167.01412530127334</v>
      </c>
      <c r="AJ11" s="14">
        <f t="shared" si="16"/>
        <v>7.1138155114025547</v>
      </c>
      <c r="AK11" s="14">
        <f t="shared" si="15"/>
        <v>173.83087855868328</v>
      </c>
      <c r="AL11" s="14">
        <f t="shared" si="17"/>
        <v>343.60842604592619</v>
      </c>
    </row>
    <row r="12" spans="1:38">
      <c r="A12" s="1" t="s">
        <v>18</v>
      </c>
      <c r="B12" s="2">
        <v>177379</v>
      </c>
      <c r="C12" s="2">
        <v>1553</v>
      </c>
      <c r="D12" s="2">
        <v>18520</v>
      </c>
      <c r="E12" s="3">
        <v>18520.553199999998</v>
      </c>
      <c r="F12" s="4">
        <v>5.1400000000000001E-2</v>
      </c>
      <c r="G12" s="4">
        <v>0.94860000000000011</v>
      </c>
      <c r="H12" s="4">
        <v>0</v>
      </c>
      <c r="I12" s="5">
        <v>244</v>
      </c>
      <c r="J12" s="2">
        <v>1535</v>
      </c>
      <c r="K12" s="9">
        <v>3.7</v>
      </c>
      <c r="L12" s="6">
        <v>35.948247780000003</v>
      </c>
      <c r="M12" s="6">
        <v>-97.267329720000006</v>
      </c>
      <c r="N12" s="15">
        <v>123.8828031</v>
      </c>
      <c r="O12" s="5">
        <v>3</v>
      </c>
      <c r="P12" s="5">
        <v>37</v>
      </c>
      <c r="Q12" s="5">
        <v>22.7</v>
      </c>
      <c r="R12" s="10" t="s">
        <v>19</v>
      </c>
      <c r="S12" s="2">
        <f t="shared" si="0"/>
        <v>40</v>
      </c>
      <c r="T12" s="2">
        <f t="shared" si="1"/>
        <v>-34</v>
      </c>
      <c r="U12" s="2">
        <f t="shared" si="2"/>
        <v>20</v>
      </c>
      <c r="V12" s="1">
        <f t="shared" si="3"/>
        <v>578</v>
      </c>
      <c r="W12" s="9">
        <f t="shared" si="4"/>
        <v>0.47712125471966244</v>
      </c>
      <c r="X12" s="9">
        <f t="shared" si="4"/>
        <v>1.5682017240669948</v>
      </c>
      <c r="Y12" s="9">
        <f t="shared" si="5"/>
        <v>1.5314789170422551</v>
      </c>
      <c r="Z12" s="9">
        <f t="shared" si="6"/>
        <v>1.301029995663981</v>
      </c>
      <c r="AA12" s="9">
        <f t="shared" si="6"/>
        <v>2.761927838420529</v>
      </c>
      <c r="AB12" s="9">
        <f t="shared" si="7"/>
        <v>2.0930110235905399</v>
      </c>
      <c r="AC12" s="14">
        <f t="shared" si="13"/>
        <v>166.62813515606655</v>
      </c>
      <c r="AD12" s="14">
        <f t="shared" si="8"/>
        <v>9.4535728847160438</v>
      </c>
      <c r="AE12" s="14">
        <f t="shared" si="9"/>
        <v>121.4619135200381</v>
      </c>
      <c r="AF12" s="14">
        <f t="shared" si="10"/>
        <v>323.81645025823923</v>
      </c>
      <c r="AG12" s="14">
        <f t="shared" si="11"/>
        <v>443.20818463008146</v>
      </c>
      <c r="AH12" s="14">
        <f t="shared" si="12"/>
        <v>160.5091721086165</v>
      </c>
      <c r="AI12" s="14">
        <f t="shared" si="14"/>
        <v>53.699318621563521</v>
      </c>
      <c r="AJ12" s="14">
        <f t="shared" si="16"/>
        <v>49.134496956065419</v>
      </c>
      <c r="AK12" s="14">
        <f t="shared" si="15"/>
        <v>329.6950071091203</v>
      </c>
      <c r="AL12" s="14">
        <f t="shared" si="17"/>
        <v>334.34005066729981</v>
      </c>
    </row>
    <row r="13" spans="1:38">
      <c r="A13" s="1" t="s">
        <v>18</v>
      </c>
      <c r="B13" s="2">
        <v>177416</v>
      </c>
      <c r="C13" s="2">
        <v>1646</v>
      </c>
      <c r="D13" s="2">
        <v>18542</v>
      </c>
      <c r="E13" s="3">
        <v>18542.4902</v>
      </c>
      <c r="F13" s="4">
        <v>0.70379999999999998</v>
      </c>
      <c r="G13" s="4">
        <v>0.29620000000000002</v>
      </c>
      <c r="H13" s="4">
        <v>0</v>
      </c>
      <c r="I13" s="5">
        <v>81</v>
      </c>
      <c r="J13" s="2">
        <v>1527</v>
      </c>
      <c r="K13" s="9">
        <v>2.2999999999999998</v>
      </c>
      <c r="L13" s="6">
        <v>35.946848610000004</v>
      </c>
      <c r="M13" s="6">
        <v>-97.267992500000005</v>
      </c>
      <c r="N13" s="15">
        <v>122.39398109999999</v>
      </c>
      <c r="O13" s="5">
        <v>91</v>
      </c>
      <c r="P13" s="5">
        <v>13</v>
      </c>
      <c r="Q13" s="5">
        <v>84</v>
      </c>
      <c r="R13" s="10" t="s">
        <v>20</v>
      </c>
      <c r="S13" s="2">
        <f t="shared" si="0"/>
        <v>104</v>
      </c>
      <c r="T13" s="2">
        <f t="shared" si="1"/>
        <v>78</v>
      </c>
      <c r="U13" s="2">
        <f t="shared" si="2"/>
        <v>52</v>
      </c>
      <c r="V13" s="1">
        <f t="shared" si="3"/>
        <v>3042</v>
      </c>
      <c r="W13" s="9">
        <f t="shared" si="4"/>
        <v>1.9590413923210932</v>
      </c>
      <c r="X13" s="9">
        <f t="shared" si="4"/>
        <v>1.1139433523068367</v>
      </c>
      <c r="Y13" s="9">
        <f t="shared" si="5"/>
        <v>1.8920946026904801</v>
      </c>
      <c r="Z13" s="9">
        <f t="shared" si="6"/>
        <v>1.716003343634799</v>
      </c>
      <c r="AA13" s="9">
        <f t="shared" si="6"/>
        <v>3.483159209716979</v>
      </c>
      <c r="AB13" s="9">
        <f t="shared" si="7"/>
        <v>2.0877600612790759</v>
      </c>
      <c r="AC13" s="14">
        <f t="shared" si="13"/>
        <v>157.18831510217268</v>
      </c>
      <c r="AD13" s="14">
        <f t="shared" si="8"/>
        <v>173.64281068598598</v>
      </c>
      <c r="AE13" s="14">
        <f t="shared" si="9"/>
        <v>177.62056823081608</v>
      </c>
      <c r="AF13" s="14">
        <f t="shared" si="10"/>
        <v>276.58004947401491</v>
      </c>
      <c r="AG13" s="14">
        <f t="shared" si="11"/>
        <v>297.26636158485718</v>
      </c>
      <c r="AH13" s="14">
        <f t="shared" si="12"/>
        <v>166.62813515606655</v>
      </c>
      <c r="AI13" s="14">
        <f t="shared" si="14"/>
        <v>6.9263742010585716</v>
      </c>
      <c r="AJ13" s="14">
        <f t="shared" si="16"/>
        <v>173.9816709700095</v>
      </c>
      <c r="AK13" s="14">
        <f t="shared" si="15"/>
        <v>327.13730726468305</v>
      </c>
      <c r="AL13" s="14">
        <f t="shared" si="17"/>
        <v>496.32314226518679</v>
      </c>
    </row>
    <row r="14" spans="1:38">
      <c r="A14" s="1" t="s">
        <v>18</v>
      </c>
      <c r="B14" s="2">
        <v>177379</v>
      </c>
      <c r="C14" s="2">
        <v>1553</v>
      </c>
      <c r="D14" s="2">
        <v>18521</v>
      </c>
      <c r="E14" s="3">
        <v>18521.4722</v>
      </c>
      <c r="F14" s="4">
        <v>0.182</v>
      </c>
      <c r="G14" s="4">
        <v>0.81799999999999995</v>
      </c>
      <c r="H14" s="4">
        <v>0</v>
      </c>
      <c r="I14" s="5">
        <v>224</v>
      </c>
      <c r="J14" s="2">
        <v>1535</v>
      </c>
      <c r="K14" s="9">
        <v>2.8</v>
      </c>
      <c r="L14" s="6">
        <v>35.94816694</v>
      </c>
      <c r="M14" s="6">
        <v>-97.267362219999995</v>
      </c>
      <c r="N14" s="15">
        <v>121.0769071</v>
      </c>
      <c r="O14" s="5">
        <v>151</v>
      </c>
      <c r="P14" s="5">
        <v>10</v>
      </c>
      <c r="Q14" s="5">
        <v>5.3</v>
      </c>
      <c r="R14" s="10" t="s">
        <v>19</v>
      </c>
      <c r="S14" s="2">
        <f t="shared" si="0"/>
        <v>161</v>
      </c>
      <c r="T14" s="2">
        <f t="shared" si="1"/>
        <v>141</v>
      </c>
      <c r="U14" s="2">
        <f t="shared" si="2"/>
        <v>80.5</v>
      </c>
      <c r="V14" s="1">
        <f t="shared" si="3"/>
        <v>9940.5</v>
      </c>
      <c r="W14" s="9">
        <f t="shared" si="4"/>
        <v>2.1789769472931693</v>
      </c>
      <c r="X14" s="9">
        <f t="shared" si="4"/>
        <v>1</v>
      </c>
      <c r="Y14" s="9">
        <f t="shared" si="5"/>
        <v>2.1492191126553797</v>
      </c>
      <c r="Z14" s="9">
        <f t="shared" si="6"/>
        <v>1.9057958803678683</v>
      </c>
      <c r="AA14" s="9">
        <f t="shared" si="6"/>
        <v>3.9974082296467781</v>
      </c>
      <c r="AB14" s="9">
        <f t="shared" si="7"/>
        <v>2.0830613184080957</v>
      </c>
      <c r="AC14" s="14">
        <f t="shared" si="13"/>
        <v>119.39173437184225</v>
      </c>
      <c r="AD14" s="14">
        <f t="shared" si="8"/>
        <v>138.945260163988</v>
      </c>
      <c r="AE14" s="14">
        <f t="shared" si="9"/>
        <v>185.27072773155817</v>
      </c>
      <c r="AF14" s="14">
        <f t="shared" si="10"/>
        <v>140.0780464826845</v>
      </c>
      <c r="AG14" s="14">
        <f t="shared" si="11"/>
        <v>323.48473758861627</v>
      </c>
      <c r="AH14" s="14">
        <f t="shared" si="12"/>
        <v>157.18831510217268</v>
      </c>
      <c r="AI14" s="14">
        <f t="shared" si="14"/>
        <v>9.4535728847160438</v>
      </c>
      <c r="AJ14" s="14">
        <f t="shared" si="16"/>
        <v>151.06112249487614</v>
      </c>
      <c r="AK14" s="14">
        <f t="shared" si="15"/>
        <v>323.81645025823923</v>
      </c>
      <c r="AL14" s="14">
        <f t="shared" si="17"/>
        <v>484.32562236685573</v>
      </c>
    </row>
    <row r="15" spans="1:38">
      <c r="A15" s="1" t="s">
        <v>18</v>
      </c>
      <c r="B15" s="2">
        <v>177379</v>
      </c>
      <c r="C15" s="2">
        <v>1553</v>
      </c>
      <c r="D15" s="2">
        <v>18521</v>
      </c>
      <c r="E15" s="3">
        <v>18521.475200000001</v>
      </c>
      <c r="F15" s="4">
        <v>4.48E-2</v>
      </c>
      <c r="G15" s="4">
        <v>0.95519999999999994</v>
      </c>
      <c r="H15" s="4">
        <v>0</v>
      </c>
      <c r="I15" s="5">
        <v>269</v>
      </c>
      <c r="J15" s="2">
        <v>1535</v>
      </c>
      <c r="K15" s="9">
        <v>2.5</v>
      </c>
      <c r="L15" s="6">
        <v>35.948308609999998</v>
      </c>
      <c r="M15" s="6">
        <v>-97.268676940000006</v>
      </c>
      <c r="N15" s="15">
        <v>119.64258820000001</v>
      </c>
      <c r="O15" s="5">
        <v>222</v>
      </c>
      <c r="P15" s="5">
        <v>28</v>
      </c>
      <c r="Q15" s="5">
        <v>11.3</v>
      </c>
      <c r="R15" s="10" t="s">
        <v>19</v>
      </c>
      <c r="S15" s="2">
        <f t="shared" si="0"/>
        <v>250</v>
      </c>
      <c r="T15" s="2">
        <f t="shared" si="1"/>
        <v>194</v>
      </c>
      <c r="U15" s="2">
        <f t="shared" si="2"/>
        <v>125</v>
      </c>
      <c r="V15" s="1">
        <f t="shared" si="3"/>
        <v>18818</v>
      </c>
      <c r="W15" s="9">
        <f t="shared" si="4"/>
        <v>2.3463529744506384</v>
      </c>
      <c r="X15" s="9">
        <f t="shared" si="4"/>
        <v>1.447158031342219</v>
      </c>
      <c r="Y15" s="9">
        <f t="shared" si="5"/>
        <v>2.287801729930226</v>
      </c>
      <c r="Z15" s="9">
        <f t="shared" si="6"/>
        <v>2.0969100130080562</v>
      </c>
      <c r="AA15" s="9">
        <f t="shared" si="6"/>
        <v>4.2745734641964708</v>
      </c>
      <c r="AB15" s="9">
        <f t="shared" si="7"/>
        <v>2.0778857994513893</v>
      </c>
      <c r="AC15" s="14">
        <f t="shared" si="13"/>
        <v>20.686312110842266</v>
      </c>
      <c r="AD15" s="14">
        <f t="shared" si="8"/>
        <v>183.19479738317978</v>
      </c>
      <c r="AE15" s="14">
        <f t="shared" si="9"/>
        <v>180.56538941539802</v>
      </c>
      <c r="AF15" s="14">
        <f t="shared" si="10"/>
        <v>204.09300321677404</v>
      </c>
      <c r="AG15" s="14">
        <f t="shared" si="11"/>
        <v>274.01670096860875</v>
      </c>
      <c r="AH15" s="14">
        <f t="shared" si="12"/>
        <v>119.39173437184225</v>
      </c>
      <c r="AI15" s="14">
        <f t="shared" si="14"/>
        <v>173.64281068598598</v>
      </c>
      <c r="AJ15" s="14">
        <f t="shared" si="16"/>
        <v>121.4619135200381</v>
      </c>
      <c r="AK15" s="14">
        <f t="shared" si="15"/>
        <v>276.58004947401491</v>
      </c>
      <c r="AL15" s="14">
        <f t="shared" si="17"/>
        <v>443.20818463008146</v>
      </c>
    </row>
    <row r="16" spans="1:38">
      <c r="A16" s="1" t="s">
        <v>18</v>
      </c>
      <c r="B16" s="2">
        <v>177492</v>
      </c>
      <c r="C16" s="2">
        <v>1779</v>
      </c>
      <c r="D16" s="2">
        <v>18521</v>
      </c>
      <c r="E16" s="3">
        <v>18521.4872</v>
      </c>
      <c r="F16" s="4">
        <v>0.19040000000000001</v>
      </c>
      <c r="G16" s="4">
        <v>0.80959999999999999</v>
      </c>
      <c r="H16" s="4">
        <v>0</v>
      </c>
      <c r="I16" s="5">
        <v>228</v>
      </c>
      <c r="J16" s="2">
        <v>1531</v>
      </c>
      <c r="K16" s="9">
        <v>3</v>
      </c>
      <c r="L16" s="6">
        <v>35.948266670000002</v>
      </c>
      <c r="M16" s="6">
        <v>-97.268900830000007</v>
      </c>
      <c r="N16" s="15">
        <v>118.0785322</v>
      </c>
      <c r="O16" s="5">
        <v>54</v>
      </c>
      <c r="P16" s="5">
        <v>163</v>
      </c>
      <c r="Q16" s="5">
        <v>13.3</v>
      </c>
      <c r="R16" s="10" t="s">
        <v>20</v>
      </c>
      <c r="S16" s="2">
        <f t="shared" si="0"/>
        <v>217</v>
      </c>
      <c r="T16" s="2">
        <f t="shared" si="1"/>
        <v>-109</v>
      </c>
      <c r="U16" s="2">
        <f t="shared" si="2"/>
        <v>108.5</v>
      </c>
      <c r="V16" s="1">
        <f t="shared" si="3"/>
        <v>5940.5</v>
      </c>
      <c r="W16" s="9">
        <f t="shared" si="4"/>
        <v>1.7323937598229684</v>
      </c>
      <c r="X16" s="9">
        <f t="shared" si="4"/>
        <v>2.2121876044039577</v>
      </c>
      <c r="Y16" s="9">
        <f t="shared" si="5"/>
        <v>2.0374264979406234</v>
      </c>
      <c r="Z16" s="9">
        <f t="shared" si="6"/>
        <v>2.0354297381845483</v>
      </c>
      <c r="AA16" s="9">
        <f t="shared" si="6"/>
        <v>3.7738230002172655</v>
      </c>
      <c r="AB16" s="9">
        <f t="shared" si="7"/>
        <v>2.0721709459237276</v>
      </c>
      <c r="AC16" s="14">
        <f t="shared" si="13"/>
        <v>183.40669110593177</v>
      </c>
      <c r="AD16" s="14">
        <f t="shared" si="8"/>
        <v>172.9115562963872</v>
      </c>
      <c r="AE16" s="14">
        <f t="shared" si="9"/>
        <v>133.3249909287828</v>
      </c>
      <c r="AF16" s="14">
        <f t="shared" si="10"/>
        <v>253.33038885776648</v>
      </c>
      <c r="AG16" s="14">
        <f t="shared" si="11"/>
        <v>468.7599801257598</v>
      </c>
      <c r="AH16" s="14">
        <f t="shared" si="12"/>
        <v>20.686312110842266</v>
      </c>
      <c r="AI16" s="14">
        <f t="shared" si="14"/>
        <v>138.945260163988</v>
      </c>
      <c r="AJ16" s="14">
        <f t="shared" si="16"/>
        <v>177.62056823081608</v>
      </c>
      <c r="AK16" s="14">
        <f t="shared" si="15"/>
        <v>140.0780464826845</v>
      </c>
      <c r="AL16" s="14">
        <f t="shared" si="17"/>
        <v>297.26636158485718</v>
      </c>
    </row>
    <row r="17" spans="1:38">
      <c r="A17" s="1" t="s">
        <v>18</v>
      </c>
      <c r="B17" s="2">
        <v>177492</v>
      </c>
      <c r="C17" s="2">
        <v>1713</v>
      </c>
      <c r="D17" s="2">
        <v>18542</v>
      </c>
      <c r="E17" s="3">
        <v>18542.5442</v>
      </c>
      <c r="F17" s="4">
        <v>0.25879999999999997</v>
      </c>
      <c r="G17" s="4">
        <v>0.74119999999999997</v>
      </c>
      <c r="H17" s="4">
        <v>0</v>
      </c>
      <c r="I17" s="5">
        <v>202</v>
      </c>
      <c r="J17" s="2">
        <v>1532</v>
      </c>
      <c r="K17" s="9">
        <v>2.4</v>
      </c>
      <c r="L17" s="6">
        <v>35.94668806</v>
      </c>
      <c r="M17" s="6">
        <v>-97.268310279999994</v>
      </c>
      <c r="N17" s="15">
        <v>116.82390519999998</v>
      </c>
      <c r="O17" s="5">
        <v>92</v>
      </c>
      <c r="P17" s="5">
        <v>26</v>
      </c>
      <c r="Q17" s="5">
        <v>6.7</v>
      </c>
      <c r="R17" s="10" t="s">
        <v>19</v>
      </c>
      <c r="S17" s="2">
        <f t="shared" si="0"/>
        <v>118</v>
      </c>
      <c r="T17" s="2">
        <f t="shared" si="1"/>
        <v>66</v>
      </c>
      <c r="U17" s="2">
        <f t="shared" si="2"/>
        <v>59</v>
      </c>
      <c r="V17" s="1">
        <f t="shared" si="3"/>
        <v>2178</v>
      </c>
      <c r="W17" s="9">
        <f t="shared" si="4"/>
        <v>1.9637878273455551</v>
      </c>
      <c r="X17" s="9">
        <f t="shared" si="4"/>
        <v>1.414973347970818</v>
      </c>
      <c r="Y17" s="9">
        <f t="shared" si="5"/>
        <v>1.8195439355418683</v>
      </c>
      <c r="Z17" s="9">
        <f t="shared" si="6"/>
        <v>1.7708520116421442</v>
      </c>
      <c r="AA17" s="9">
        <f t="shared" si="6"/>
        <v>3.3380578754197558</v>
      </c>
      <c r="AB17" s="9">
        <f t="shared" si="7"/>
        <v>2.0675317197812926</v>
      </c>
      <c r="AC17" s="14">
        <f t="shared" si="13"/>
        <v>69.923697751834709</v>
      </c>
      <c r="AD17" s="14">
        <f t="shared" si="8"/>
        <v>177.64213200363167</v>
      </c>
      <c r="AE17" s="14">
        <f t="shared" si="9"/>
        <v>180.43706526345815</v>
      </c>
      <c r="AF17" s="14">
        <f t="shared" si="10"/>
        <v>285.35328901982803</v>
      </c>
      <c r="AG17" s="14">
        <f t="shared" si="11"/>
        <v>288.69900072444273</v>
      </c>
      <c r="AH17" s="14">
        <f t="shared" si="12"/>
        <v>183.40669110593177</v>
      </c>
      <c r="AI17" s="14">
        <f t="shared" si="14"/>
        <v>183.19479738317978</v>
      </c>
      <c r="AJ17" s="14">
        <f t="shared" si="16"/>
        <v>185.27072773155817</v>
      </c>
      <c r="AK17" s="14">
        <f t="shared" si="15"/>
        <v>204.09300321677404</v>
      </c>
      <c r="AL17" s="14">
        <f t="shared" si="17"/>
        <v>323.48473758861627</v>
      </c>
    </row>
    <row r="18" spans="1:38">
      <c r="A18" s="1" t="s">
        <v>18</v>
      </c>
      <c r="B18" s="2">
        <v>177406</v>
      </c>
      <c r="C18" s="2">
        <v>1635</v>
      </c>
      <c r="D18" s="2">
        <v>18541</v>
      </c>
      <c r="E18" s="3">
        <v>18541.331200000001</v>
      </c>
      <c r="F18" s="4">
        <v>0.47960000000000003</v>
      </c>
      <c r="G18" s="4">
        <v>0.52039999999999997</v>
      </c>
      <c r="H18" s="4">
        <v>0</v>
      </c>
      <c r="I18" s="5">
        <v>140</v>
      </c>
      <c r="J18" s="2">
        <v>1530</v>
      </c>
      <c r="K18" s="9">
        <v>2.4</v>
      </c>
      <c r="L18" s="6">
        <v>35.94671889</v>
      </c>
      <c r="M18" s="6">
        <v>-97.269086110000003</v>
      </c>
      <c r="N18" s="15">
        <v>113.898507</v>
      </c>
      <c r="O18" s="5">
        <v>76</v>
      </c>
      <c r="P18" s="5">
        <v>66</v>
      </c>
      <c r="Q18" s="5">
        <v>65.3</v>
      </c>
      <c r="R18" s="10" t="s">
        <v>21</v>
      </c>
      <c r="S18" s="2">
        <f t="shared" si="0"/>
        <v>142</v>
      </c>
      <c r="T18" s="2">
        <f t="shared" si="1"/>
        <v>10</v>
      </c>
      <c r="U18" s="2">
        <f t="shared" si="2"/>
        <v>71</v>
      </c>
      <c r="V18" s="1">
        <f t="shared" si="3"/>
        <v>50</v>
      </c>
      <c r="W18" s="9">
        <f t="shared" si="4"/>
        <v>1.8808135922807911</v>
      </c>
      <c r="X18" s="9">
        <f t="shared" si="4"/>
        <v>1.8195439355418683</v>
      </c>
      <c r="Y18" s="9">
        <f t="shared" si="5"/>
        <v>1</v>
      </c>
      <c r="Z18" s="9">
        <f t="shared" si="6"/>
        <v>1.851258348719075</v>
      </c>
      <c r="AA18" s="9">
        <f t="shared" si="6"/>
        <v>1.6989700043360185</v>
      </c>
      <c r="AB18" s="9">
        <f t="shared" si="7"/>
        <v>2.0565180313142966</v>
      </c>
      <c r="AC18" s="14">
        <f t="shared" si="13"/>
        <v>215.42959126799332</v>
      </c>
      <c r="AD18" s="14">
        <f t="shared" si="8"/>
        <v>218.64215389543685</v>
      </c>
      <c r="AE18" s="14">
        <f t="shared" si="9"/>
        <v>177.27356423899332</v>
      </c>
      <c r="AF18" s="14">
        <f t="shared" si="10"/>
        <v>218.77530297260805</v>
      </c>
      <c r="AG18" s="14">
        <f t="shared" si="11"/>
        <v>330.86120839474438</v>
      </c>
      <c r="AH18" s="14">
        <f t="shared" si="12"/>
        <v>69.923697751834709</v>
      </c>
      <c r="AI18" s="14">
        <f t="shared" si="14"/>
        <v>172.9115562963872</v>
      </c>
      <c r="AJ18" s="14">
        <f t="shared" si="16"/>
        <v>180.56538941539802</v>
      </c>
      <c r="AK18" s="14">
        <f t="shared" si="15"/>
        <v>253.33038885776648</v>
      </c>
      <c r="AL18" s="14">
        <f t="shared" si="17"/>
        <v>274.01670096860875</v>
      </c>
    </row>
    <row r="19" spans="1:38">
      <c r="A19" s="1" t="s">
        <v>18</v>
      </c>
      <c r="B19" s="2">
        <v>177492</v>
      </c>
      <c r="C19" s="2">
        <v>1779</v>
      </c>
      <c r="D19" s="2">
        <v>18521</v>
      </c>
      <c r="E19" s="3">
        <v>18521.4722</v>
      </c>
      <c r="F19" s="4">
        <v>0.15240000000000001</v>
      </c>
      <c r="G19" s="4">
        <v>0.84760000000000013</v>
      </c>
      <c r="H19" s="4">
        <v>0</v>
      </c>
      <c r="I19" s="5">
        <v>236</v>
      </c>
      <c r="J19" s="2">
        <v>1531</v>
      </c>
      <c r="K19" s="9">
        <v>2.8</v>
      </c>
      <c r="L19" s="6">
        <v>35.94811833</v>
      </c>
      <c r="M19" s="6">
        <v>-97.267431110000004</v>
      </c>
      <c r="N19" s="15">
        <v>113.89545579999999</v>
      </c>
      <c r="O19" s="5">
        <v>92</v>
      </c>
      <c r="P19" s="5">
        <v>139</v>
      </c>
      <c r="Q19" s="5">
        <v>5.3</v>
      </c>
      <c r="R19" s="10" t="s">
        <v>19</v>
      </c>
      <c r="S19" s="2">
        <f t="shared" si="0"/>
        <v>231</v>
      </c>
      <c r="T19" s="2">
        <f t="shared" si="1"/>
        <v>-47</v>
      </c>
      <c r="U19" s="2">
        <f t="shared" si="2"/>
        <v>115.5</v>
      </c>
      <c r="V19" s="1">
        <f t="shared" si="3"/>
        <v>1104.5</v>
      </c>
      <c r="W19" s="9">
        <f t="shared" si="4"/>
        <v>1.9637878273455551</v>
      </c>
      <c r="X19" s="9">
        <f t="shared" si="4"/>
        <v>2.143014800254095</v>
      </c>
      <c r="Y19" s="9">
        <f t="shared" si="5"/>
        <v>1.6720978579357173</v>
      </c>
      <c r="Z19" s="9">
        <f t="shared" si="6"/>
        <v>2.0625819842281627</v>
      </c>
      <c r="AA19" s="9">
        <f t="shared" si="6"/>
        <v>3.0431657202074534</v>
      </c>
      <c r="AB19" s="9">
        <f t="shared" si="7"/>
        <v>2.0565063969469324</v>
      </c>
      <c r="AC19" s="14">
        <f t="shared" si="13"/>
        <v>3.3457117046147289</v>
      </c>
      <c r="AD19" s="14">
        <f t="shared" si="8"/>
        <v>109.45821658614663</v>
      </c>
      <c r="AE19" s="14">
        <f t="shared" si="9"/>
        <v>109.52052968490311</v>
      </c>
      <c r="AF19" s="14">
        <f t="shared" si="10"/>
        <v>115.43161712675109</v>
      </c>
      <c r="AG19" s="14">
        <f t="shared" si="11"/>
        <v>115.98518028132098</v>
      </c>
      <c r="AH19" s="14">
        <f t="shared" si="12"/>
        <v>215.42959126799332</v>
      </c>
      <c r="AI19" s="14">
        <f t="shared" si="14"/>
        <v>177.64213200363167</v>
      </c>
      <c r="AJ19" s="14">
        <f t="shared" si="16"/>
        <v>133.3249909287828</v>
      </c>
      <c r="AK19" s="14">
        <f t="shared" si="15"/>
        <v>285.35328901982803</v>
      </c>
      <c r="AL19" s="14">
        <f t="shared" si="17"/>
        <v>468.7599801257598</v>
      </c>
    </row>
    <row r="20" spans="1:38">
      <c r="A20" s="1" t="s">
        <v>18</v>
      </c>
      <c r="B20" s="2">
        <v>177360</v>
      </c>
      <c r="C20" s="2">
        <v>1635</v>
      </c>
      <c r="D20" s="2">
        <v>18521</v>
      </c>
      <c r="E20" s="3">
        <v>18521.4722</v>
      </c>
      <c r="F20" s="4">
        <v>0.22939999999999999</v>
      </c>
      <c r="G20" s="4">
        <v>0.77059999999999995</v>
      </c>
      <c r="H20" s="4">
        <v>0</v>
      </c>
      <c r="I20" s="5">
        <v>203</v>
      </c>
      <c r="J20" s="2">
        <v>1525</v>
      </c>
      <c r="K20" s="9">
        <v>4.0999999999999996</v>
      </c>
      <c r="L20" s="6">
        <v>35.948133329999997</v>
      </c>
      <c r="M20" s="6">
        <v>-97.267398889999996</v>
      </c>
      <c r="N20" s="15">
        <v>112.61385900000001</v>
      </c>
      <c r="O20" s="5">
        <v>32</v>
      </c>
      <c r="P20" s="5">
        <v>8</v>
      </c>
      <c r="Q20" s="5">
        <v>55.3</v>
      </c>
      <c r="R20" s="10" t="s">
        <v>19</v>
      </c>
      <c r="S20" s="2">
        <f t="shared" si="0"/>
        <v>40</v>
      </c>
      <c r="T20" s="2">
        <f t="shared" si="1"/>
        <v>24</v>
      </c>
      <c r="U20" s="2">
        <f t="shared" si="2"/>
        <v>20</v>
      </c>
      <c r="V20" s="1">
        <f t="shared" si="3"/>
        <v>288</v>
      </c>
      <c r="W20" s="9">
        <f t="shared" si="4"/>
        <v>1.5051499783199058</v>
      </c>
      <c r="X20" s="9">
        <f t="shared" si="4"/>
        <v>0.90308998699194343</v>
      </c>
      <c r="Y20" s="9">
        <f t="shared" si="5"/>
        <v>1.3802112417116059</v>
      </c>
      <c r="Z20" s="9">
        <f t="shared" si="6"/>
        <v>1.301029995663981</v>
      </c>
      <c r="AA20" s="9">
        <f t="shared" si="6"/>
        <v>2.4593924877592306</v>
      </c>
      <c r="AB20" s="9">
        <f t="shared" si="7"/>
        <v>2.0515918409313811</v>
      </c>
      <c r="AC20" s="14">
        <f t="shared" si="13"/>
        <v>112.08590542213636</v>
      </c>
      <c r="AD20" s="14">
        <f t="shared" si="8"/>
        <v>112.13787776431006</v>
      </c>
      <c r="AE20" s="14">
        <f t="shared" si="9"/>
        <v>215.45833067793563</v>
      </c>
      <c r="AF20" s="14">
        <f t="shared" si="10"/>
        <v>112.63946857670625</v>
      </c>
      <c r="AG20" s="14">
        <f t="shared" si="11"/>
        <v>285.52089501449603</v>
      </c>
      <c r="AH20" s="14">
        <f t="shared" si="12"/>
        <v>3.3457117046147289</v>
      </c>
      <c r="AI20" s="14">
        <f t="shared" si="14"/>
        <v>218.64215389543685</v>
      </c>
      <c r="AJ20" s="14">
        <f t="shared" si="16"/>
        <v>180.43706526345815</v>
      </c>
      <c r="AK20" s="14">
        <f t="shared" si="15"/>
        <v>218.77530297260805</v>
      </c>
      <c r="AL20" s="14">
        <f t="shared" si="17"/>
        <v>288.69900072444273</v>
      </c>
    </row>
    <row r="21" spans="1:38">
      <c r="A21" s="1" t="s">
        <v>18</v>
      </c>
      <c r="B21" s="2">
        <v>177360</v>
      </c>
      <c r="C21" s="2">
        <v>1635</v>
      </c>
      <c r="D21" s="2">
        <v>18521</v>
      </c>
      <c r="E21" s="3">
        <v>18521.475200000001</v>
      </c>
      <c r="F21" s="4">
        <v>5.3600000000000002E-2</v>
      </c>
      <c r="G21" s="4">
        <v>0.94640000000000002</v>
      </c>
      <c r="H21" s="4">
        <v>0</v>
      </c>
      <c r="I21" s="5">
        <v>242</v>
      </c>
      <c r="J21" s="2">
        <v>1525</v>
      </c>
      <c r="K21" s="9">
        <v>2.5</v>
      </c>
      <c r="L21" s="6">
        <v>35.948270280000003</v>
      </c>
      <c r="M21" s="6">
        <v>-97.268632499999995</v>
      </c>
      <c r="N21" s="15">
        <v>112.320905</v>
      </c>
      <c r="O21" s="5">
        <v>32</v>
      </c>
      <c r="P21" s="5">
        <v>97</v>
      </c>
      <c r="Q21" s="5">
        <v>42</v>
      </c>
      <c r="R21" s="10" t="s">
        <v>19</v>
      </c>
      <c r="S21" s="2">
        <f t="shared" si="0"/>
        <v>129</v>
      </c>
      <c r="T21" s="2">
        <f t="shared" si="1"/>
        <v>-65</v>
      </c>
      <c r="U21" s="2">
        <f t="shared" si="2"/>
        <v>64.5</v>
      </c>
      <c r="V21" s="1">
        <f t="shared" si="3"/>
        <v>2112.5</v>
      </c>
      <c r="W21" s="9">
        <f t="shared" si="4"/>
        <v>1.5051499783199058</v>
      </c>
      <c r="X21" s="9">
        <f t="shared" si="4"/>
        <v>1.9867717342662448</v>
      </c>
      <c r="Y21" s="9">
        <f t="shared" si="5"/>
        <v>1.8129133566428552</v>
      </c>
      <c r="Z21" s="9">
        <f t="shared" si="6"/>
        <v>1.8095597146352675</v>
      </c>
      <c r="AA21" s="9">
        <f t="shared" si="6"/>
        <v>3.3247967176217297</v>
      </c>
      <c r="AB21" s="9">
        <f t="shared" si="7"/>
        <v>2.0504605940282756</v>
      </c>
      <c r="AC21" s="14">
        <f t="shared" si="13"/>
        <v>0.55356315456989158</v>
      </c>
      <c r="AD21" s="14">
        <f t="shared" si="8"/>
        <v>172.3357825630616</v>
      </c>
      <c r="AE21" s="14">
        <f t="shared" si="9"/>
        <v>16.110494890070328</v>
      </c>
      <c r="AF21" s="14">
        <f t="shared" si="10"/>
        <v>173.4349895923597</v>
      </c>
      <c r="AG21" s="14">
        <f t="shared" si="11"/>
        <v>343.61206555424627</v>
      </c>
      <c r="AH21" s="14">
        <f t="shared" si="12"/>
        <v>112.08590542213636</v>
      </c>
      <c r="AI21" s="14">
        <f t="shared" si="14"/>
        <v>109.45821658614663</v>
      </c>
      <c r="AJ21" s="14">
        <f t="shared" si="16"/>
        <v>177.27356423899332</v>
      </c>
      <c r="AK21" s="14">
        <f t="shared" si="15"/>
        <v>115.43161712675109</v>
      </c>
      <c r="AL21" s="14">
        <f t="shared" si="17"/>
        <v>330.86120839474438</v>
      </c>
    </row>
    <row r="22" spans="1:38">
      <c r="A22" s="1" t="s">
        <v>18</v>
      </c>
      <c r="B22" s="2">
        <v>177492</v>
      </c>
      <c r="C22" s="2">
        <v>1779</v>
      </c>
      <c r="D22" s="2">
        <v>18521</v>
      </c>
      <c r="E22" s="3">
        <v>18521.475200000001</v>
      </c>
      <c r="F22" s="4">
        <v>4.48E-2</v>
      </c>
      <c r="G22" s="4">
        <v>0.95519999999999994</v>
      </c>
      <c r="H22" s="4">
        <v>0</v>
      </c>
      <c r="I22" s="5">
        <v>275</v>
      </c>
      <c r="J22" s="2">
        <v>1531</v>
      </c>
      <c r="K22" s="9">
        <v>2.5</v>
      </c>
      <c r="L22" s="6">
        <v>35.948275279999997</v>
      </c>
      <c r="M22" s="6">
        <v>-97.268632220000001</v>
      </c>
      <c r="N22" s="15">
        <v>109.7467731</v>
      </c>
      <c r="O22" s="5">
        <v>117</v>
      </c>
      <c r="P22" s="5">
        <v>68</v>
      </c>
      <c r="Q22" s="5">
        <v>13.3</v>
      </c>
      <c r="R22" s="10" t="s">
        <v>19</v>
      </c>
      <c r="S22" s="2">
        <f t="shared" si="0"/>
        <v>185</v>
      </c>
      <c r="T22" s="2">
        <f t="shared" si="1"/>
        <v>49</v>
      </c>
      <c r="U22" s="2">
        <f t="shared" si="2"/>
        <v>92.5</v>
      </c>
      <c r="V22" s="1">
        <f t="shared" si="3"/>
        <v>1200.5</v>
      </c>
      <c r="W22" s="9">
        <f t="shared" si="4"/>
        <v>2.0681858617461617</v>
      </c>
      <c r="X22" s="9">
        <f t="shared" si="4"/>
        <v>1.8325089127062362</v>
      </c>
      <c r="Y22" s="9">
        <f t="shared" si="5"/>
        <v>1.6901960800285134</v>
      </c>
      <c r="Z22" s="9">
        <f t="shared" si="6"/>
        <v>1.9661417327390327</v>
      </c>
      <c r="AA22" s="9">
        <f t="shared" si="6"/>
        <v>3.0793621643930456</v>
      </c>
      <c r="AB22" s="9">
        <f t="shared" si="7"/>
        <v>2.0403917594793834</v>
      </c>
      <c r="AC22" s="14">
        <f t="shared" si="13"/>
        <v>172.8814264377898</v>
      </c>
      <c r="AD22" s="14">
        <f t="shared" si="8"/>
        <v>16.109935449848845</v>
      </c>
      <c r="AE22" s="14">
        <f t="shared" si="9"/>
        <v>15.563599052059951</v>
      </c>
      <c r="AF22" s="14">
        <f t="shared" si="10"/>
        <v>343.0585023996764</v>
      </c>
      <c r="AG22" s="14">
        <f t="shared" si="11"/>
        <v>343.88612913999992</v>
      </c>
      <c r="AH22" s="14">
        <f t="shared" si="12"/>
        <v>0.55356315456989158</v>
      </c>
      <c r="AI22" s="14">
        <f t="shared" si="14"/>
        <v>112.13787776431006</v>
      </c>
      <c r="AJ22" s="14">
        <f t="shared" si="16"/>
        <v>109.52052968490311</v>
      </c>
      <c r="AK22" s="14">
        <f t="shared" si="15"/>
        <v>112.63946857670625</v>
      </c>
      <c r="AL22" s="14">
        <f t="shared" si="17"/>
        <v>115.98518028132098</v>
      </c>
    </row>
    <row r="23" spans="1:38">
      <c r="A23" s="1" t="s">
        <v>18</v>
      </c>
      <c r="B23" s="2">
        <v>177386</v>
      </c>
      <c r="C23" s="2">
        <v>1636</v>
      </c>
      <c r="D23" s="2">
        <v>18541</v>
      </c>
      <c r="E23" s="3">
        <v>18541.331200000001</v>
      </c>
      <c r="F23" s="4">
        <v>0.54100000000000004</v>
      </c>
      <c r="G23" s="4">
        <v>0.45899999999999996</v>
      </c>
      <c r="H23" s="4">
        <v>0</v>
      </c>
      <c r="I23" s="5">
        <v>115</v>
      </c>
      <c r="J23" s="2">
        <v>1524</v>
      </c>
      <c r="K23" s="9">
        <v>2.4</v>
      </c>
      <c r="L23" s="6">
        <v>35.946766390000001</v>
      </c>
      <c r="M23" s="6">
        <v>-97.269095280000002</v>
      </c>
      <c r="N23" s="15">
        <v>109.1996741</v>
      </c>
      <c r="O23" s="5">
        <v>61</v>
      </c>
      <c r="P23" s="5">
        <v>89</v>
      </c>
      <c r="Q23" s="5">
        <v>47.3</v>
      </c>
      <c r="R23" s="10" t="s">
        <v>21</v>
      </c>
      <c r="S23" s="2">
        <f t="shared" si="0"/>
        <v>150</v>
      </c>
      <c r="T23" s="2">
        <f t="shared" si="1"/>
        <v>-28</v>
      </c>
      <c r="U23" s="2">
        <f t="shared" si="2"/>
        <v>75</v>
      </c>
      <c r="V23" s="1">
        <f t="shared" si="3"/>
        <v>392</v>
      </c>
      <c r="W23" s="9">
        <f t="shared" si="4"/>
        <v>1.7853298350107669</v>
      </c>
      <c r="X23" s="9">
        <f t="shared" si="4"/>
        <v>1.9493900066449126</v>
      </c>
      <c r="Y23" s="9">
        <f t="shared" si="5"/>
        <v>1.447158031342219</v>
      </c>
      <c r="Z23" s="9">
        <f t="shared" si="6"/>
        <v>1.8750612633916997</v>
      </c>
      <c r="AA23" s="9">
        <f t="shared" si="6"/>
        <v>2.5932860670204567</v>
      </c>
      <c r="AB23" s="9">
        <f t="shared" si="7"/>
        <v>2.0382213422443329</v>
      </c>
      <c r="AC23" s="14">
        <f t="shared" si="13"/>
        <v>170.17707596188657</v>
      </c>
      <c r="AD23" s="14">
        <f t="shared" si="8"/>
        <v>170.84466119129306</v>
      </c>
      <c r="AE23" s="14">
        <f t="shared" si="9"/>
        <v>6.8511457321147606</v>
      </c>
      <c r="AF23" s="14">
        <f t="shared" si="10"/>
        <v>171.00470270221012</v>
      </c>
      <c r="AG23" s="14">
        <f t="shared" si="11"/>
        <v>347.5813710309472</v>
      </c>
      <c r="AH23" s="14">
        <f t="shared" si="12"/>
        <v>172.8814264377898</v>
      </c>
      <c r="AI23" s="14">
        <f t="shared" si="14"/>
        <v>172.3357825630616</v>
      </c>
      <c r="AJ23" s="14">
        <f t="shared" si="16"/>
        <v>215.45833067793563</v>
      </c>
      <c r="AK23" s="14">
        <f t="shared" si="15"/>
        <v>173.4349895923597</v>
      </c>
      <c r="AL23" s="14">
        <f t="shared" si="17"/>
        <v>285.52089501449609</v>
      </c>
    </row>
    <row r="24" spans="1:38">
      <c r="A24" s="1" t="s">
        <v>18</v>
      </c>
      <c r="B24" s="2">
        <v>177379</v>
      </c>
      <c r="C24" s="2">
        <v>1553</v>
      </c>
      <c r="D24" s="2">
        <v>18521</v>
      </c>
      <c r="E24" s="3">
        <v>18521.4872</v>
      </c>
      <c r="F24" s="4">
        <v>0.1986</v>
      </c>
      <c r="G24" s="4">
        <v>0.80139999999999989</v>
      </c>
      <c r="H24" s="4">
        <v>0</v>
      </c>
      <c r="I24" s="5">
        <v>226</v>
      </c>
      <c r="J24" s="2">
        <v>1535</v>
      </c>
      <c r="K24" s="9">
        <v>2.4</v>
      </c>
      <c r="L24" s="6">
        <v>35.94827944</v>
      </c>
      <c r="M24" s="6">
        <v>-97.268811110000001</v>
      </c>
      <c r="N24" s="15">
        <v>106.0147915</v>
      </c>
      <c r="O24" s="5">
        <v>248</v>
      </c>
      <c r="P24" s="5">
        <v>8</v>
      </c>
      <c r="Q24" s="5">
        <v>5.3</v>
      </c>
      <c r="R24" s="10" t="s">
        <v>20</v>
      </c>
      <c r="S24" s="2">
        <f t="shared" si="0"/>
        <v>256</v>
      </c>
      <c r="T24" s="2">
        <f t="shared" si="1"/>
        <v>240</v>
      </c>
      <c r="U24" s="2">
        <f t="shared" si="2"/>
        <v>128</v>
      </c>
      <c r="V24" s="1">
        <f t="shared" si="3"/>
        <v>28800</v>
      </c>
      <c r="W24" s="9">
        <f t="shared" si="4"/>
        <v>2.394451680826216</v>
      </c>
      <c r="X24" s="9">
        <f t="shared" si="4"/>
        <v>0.90308998699194343</v>
      </c>
      <c r="Y24" s="9">
        <f t="shared" si="5"/>
        <v>2.3802112417116059</v>
      </c>
      <c r="Z24" s="9">
        <f t="shared" si="6"/>
        <v>2.1072099696478679</v>
      </c>
      <c r="AA24" s="9">
        <f t="shared" si="6"/>
        <v>4.4593924877592306</v>
      </c>
      <c r="AB24" s="9">
        <f t="shared" si="7"/>
        <v>2.0253664635541067</v>
      </c>
      <c r="AC24" s="14">
        <f t="shared" si="13"/>
        <v>0.82762674032355044</v>
      </c>
      <c r="AD24" s="14">
        <f t="shared" si="8"/>
        <v>175.91964122478655</v>
      </c>
      <c r="AE24" s="14">
        <f t="shared" si="9"/>
        <v>142.87935812890584</v>
      </c>
      <c r="AF24" s="14">
        <f t="shared" si="10"/>
        <v>177.40429506906062</v>
      </c>
      <c r="AG24" s="14">
        <f t="shared" si="11"/>
        <v>227.13879470061758</v>
      </c>
      <c r="AH24" s="14">
        <f t="shared" si="12"/>
        <v>170.17707596188657</v>
      </c>
      <c r="AI24" s="14">
        <f t="shared" si="14"/>
        <v>16.109935449848845</v>
      </c>
      <c r="AJ24" s="14">
        <f t="shared" si="16"/>
        <v>16.110494890070328</v>
      </c>
      <c r="AK24" s="14">
        <f t="shared" si="15"/>
        <v>343.0585023996764</v>
      </c>
      <c r="AL24" s="14">
        <f t="shared" si="17"/>
        <v>343.61206555424627</v>
      </c>
    </row>
    <row r="25" spans="1:38">
      <c r="A25" s="1" t="s">
        <v>18</v>
      </c>
      <c r="B25" s="2">
        <v>177360</v>
      </c>
      <c r="C25" s="2">
        <v>1635</v>
      </c>
      <c r="D25" s="2">
        <v>18521</v>
      </c>
      <c r="E25" s="3">
        <v>18521.4872</v>
      </c>
      <c r="F25" s="4">
        <v>0.18959999999999999</v>
      </c>
      <c r="G25" s="4">
        <v>0.8103999999999999</v>
      </c>
      <c r="H25" s="4">
        <v>0</v>
      </c>
      <c r="I25" s="5">
        <v>203</v>
      </c>
      <c r="J25" s="2">
        <v>1525</v>
      </c>
      <c r="K25" s="9">
        <v>2.4</v>
      </c>
      <c r="L25" s="6">
        <v>35.948284719999997</v>
      </c>
      <c r="M25" s="6">
        <v>-97.268804720000006</v>
      </c>
      <c r="N25" s="15">
        <v>104.51070559999998</v>
      </c>
      <c r="O25" s="5">
        <v>44</v>
      </c>
      <c r="P25" s="5">
        <v>120</v>
      </c>
      <c r="Q25" s="5">
        <v>46</v>
      </c>
      <c r="R25" s="10" t="s">
        <v>21</v>
      </c>
      <c r="S25" s="2">
        <f t="shared" si="0"/>
        <v>164</v>
      </c>
      <c r="T25" s="2">
        <f t="shared" si="1"/>
        <v>-76</v>
      </c>
      <c r="U25" s="2">
        <f t="shared" si="2"/>
        <v>82</v>
      </c>
      <c r="V25" s="1">
        <f t="shared" si="3"/>
        <v>2888</v>
      </c>
      <c r="W25" s="9">
        <f t="shared" si="4"/>
        <v>1.6434526764861872</v>
      </c>
      <c r="X25" s="9">
        <f t="shared" si="4"/>
        <v>2.0791812460476247</v>
      </c>
      <c r="Y25" s="9">
        <f t="shared" si="5"/>
        <v>1.8808135922807911</v>
      </c>
      <c r="Z25" s="9">
        <f t="shared" si="6"/>
        <v>1.9138138523837167</v>
      </c>
      <c r="AA25" s="9">
        <f t="shared" si="6"/>
        <v>3.460597188897601</v>
      </c>
      <c r="AB25" s="9">
        <f t="shared" si="7"/>
        <v>2.0191607798716329</v>
      </c>
      <c r="AC25" s="14">
        <f t="shared" si="13"/>
        <v>176.57666832873707</v>
      </c>
      <c r="AD25" s="14">
        <f t="shared" si="8"/>
        <v>143.40390778017786</v>
      </c>
      <c r="AE25" s="14">
        <f t="shared" si="9"/>
        <v>130.91236809594008</v>
      </c>
      <c r="AF25" s="14">
        <f t="shared" si="10"/>
        <v>226.31116796029403</v>
      </c>
      <c r="AG25" s="14">
        <f t="shared" si="11"/>
        <v>418.8125182934366</v>
      </c>
      <c r="AH25" s="14">
        <f t="shared" si="12"/>
        <v>0.82762674032355044</v>
      </c>
      <c r="AI25" s="14">
        <f t="shared" si="14"/>
        <v>170.84466119129306</v>
      </c>
      <c r="AJ25" s="14">
        <f t="shared" si="16"/>
        <v>15.563599052059951</v>
      </c>
      <c r="AK25" s="14">
        <f t="shared" si="15"/>
        <v>171.00470270221012</v>
      </c>
      <c r="AL25" s="14">
        <f t="shared" si="17"/>
        <v>343.88612913999992</v>
      </c>
    </row>
    <row r="26" spans="1:38">
      <c r="A26" s="1" t="s">
        <v>18</v>
      </c>
      <c r="B26" s="2">
        <v>177442</v>
      </c>
      <c r="C26" s="2">
        <v>1677</v>
      </c>
      <c r="D26" s="2">
        <v>18541</v>
      </c>
      <c r="E26" s="3">
        <v>18541.331200000001</v>
      </c>
      <c r="F26" s="4">
        <v>0.4446</v>
      </c>
      <c r="G26" s="4">
        <v>0.5554</v>
      </c>
      <c r="H26" s="4">
        <v>0</v>
      </c>
      <c r="I26" s="5">
        <v>135</v>
      </c>
      <c r="J26" s="2">
        <v>1538</v>
      </c>
      <c r="K26" s="9">
        <v>2.6</v>
      </c>
      <c r="L26" s="6">
        <v>35.94671056</v>
      </c>
      <c r="M26" s="6">
        <v>-97.269063059999993</v>
      </c>
      <c r="N26" s="15">
        <v>104.0532401</v>
      </c>
      <c r="O26" s="5">
        <v>193</v>
      </c>
      <c r="P26" s="5">
        <v>55</v>
      </c>
      <c r="Q26" s="5">
        <v>55.3</v>
      </c>
      <c r="R26" s="10" t="s">
        <v>21</v>
      </c>
      <c r="S26" s="2">
        <f t="shared" si="0"/>
        <v>248</v>
      </c>
      <c r="T26" s="2">
        <f t="shared" si="1"/>
        <v>138</v>
      </c>
      <c r="U26" s="2">
        <f t="shared" si="2"/>
        <v>124</v>
      </c>
      <c r="V26" s="1">
        <f t="shared" si="3"/>
        <v>9522</v>
      </c>
      <c r="W26" s="9">
        <f t="shared" si="4"/>
        <v>2.2855573090077734</v>
      </c>
      <c r="X26" s="9">
        <f t="shared" si="4"/>
        <v>1.7403626894942439</v>
      </c>
      <c r="Y26" s="9">
        <f t="shared" si="5"/>
        <v>2.1398790864012365</v>
      </c>
      <c r="Z26" s="9">
        <f t="shared" si="6"/>
        <v>2.0934216851622351</v>
      </c>
      <c r="AA26" s="9">
        <f t="shared" si="6"/>
        <v>3.9787281771384917</v>
      </c>
      <c r="AB26" s="9">
        <f t="shared" si="7"/>
        <v>2.0172556081962947</v>
      </c>
      <c r="AC26" s="14">
        <f t="shared" si="13"/>
        <v>49.734499631556957</v>
      </c>
      <c r="AD26" s="14">
        <f t="shared" si="8"/>
        <v>241.31835677200851</v>
      </c>
      <c r="AE26" s="14">
        <f t="shared" si="9"/>
        <v>182.05988895941027</v>
      </c>
      <c r="AF26" s="14">
        <f t="shared" si="10"/>
        <v>242.2358499646995</v>
      </c>
      <c r="AG26" s="14">
        <f t="shared" si="11"/>
        <v>346.24456387743362</v>
      </c>
      <c r="AH26" s="14">
        <f t="shared" si="12"/>
        <v>176.57666832873707</v>
      </c>
      <c r="AI26" s="14">
        <f t="shared" si="14"/>
        <v>175.91964122478655</v>
      </c>
      <c r="AJ26" s="14">
        <f t="shared" si="16"/>
        <v>6.8511457321147606</v>
      </c>
      <c r="AK26" s="14">
        <f t="shared" si="15"/>
        <v>177.40429506906062</v>
      </c>
      <c r="AL26" s="14">
        <f t="shared" si="17"/>
        <v>347.5813710309472</v>
      </c>
    </row>
    <row r="27" spans="1:38">
      <c r="A27" s="1" t="s">
        <v>18</v>
      </c>
      <c r="B27" s="2">
        <v>177442</v>
      </c>
      <c r="C27" s="2">
        <v>1677</v>
      </c>
      <c r="D27" s="2">
        <v>18542</v>
      </c>
      <c r="E27" s="3">
        <v>18542.325199999999</v>
      </c>
      <c r="F27" s="4">
        <v>0.76700000000000002</v>
      </c>
      <c r="G27" s="4">
        <v>0.23300000000000001</v>
      </c>
      <c r="H27" s="4">
        <v>0</v>
      </c>
      <c r="I27" s="5">
        <v>39</v>
      </c>
      <c r="J27" s="2">
        <v>1538</v>
      </c>
      <c r="K27" s="9">
        <v>2.9</v>
      </c>
      <c r="L27" s="6">
        <v>35.947001669999999</v>
      </c>
      <c r="M27" s="6">
        <v>-97.268643609999998</v>
      </c>
      <c r="N27" s="15">
        <v>3.8110342319999999</v>
      </c>
      <c r="O27" s="5">
        <v>148</v>
      </c>
      <c r="P27" s="5">
        <v>37</v>
      </c>
      <c r="Q27" s="5">
        <v>82.7</v>
      </c>
      <c r="R27" s="10" t="s">
        <v>21</v>
      </c>
      <c r="S27" s="2">
        <f t="shared" si="0"/>
        <v>185</v>
      </c>
      <c r="T27" s="2">
        <f t="shared" si="1"/>
        <v>111</v>
      </c>
      <c r="U27" s="2">
        <f t="shared" si="2"/>
        <v>92.5</v>
      </c>
      <c r="V27" s="1">
        <f t="shared" si="3"/>
        <v>6160.5</v>
      </c>
      <c r="W27" s="9">
        <f t="shared" si="4"/>
        <v>2.170261715394957</v>
      </c>
      <c r="X27" s="9">
        <f t="shared" si="4"/>
        <v>1.5682017240669948</v>
      </c>
      <c r="Y27" s="9">
        <f t="shared" si="5"/>
        <v>2.0453229787866571</v>
      </c>
      <c r="Z27" s="9">
        <f t="shared" si="6"/>
        <v>1.9661417327390327</v>
      </c>
      <c r="AA27" s="9">
        <f t="shared" si="6"/>
        <v>3.789615961909333</v>
      </c>
      <c r="AB27" s="9">
        <f t="shared" si="7"/>
        <v>0.58104284976978859</v>
      </c>
      <c r="AC27" s="14">
        <f t="shared" si="13"/>
        <v>192.50135033314254</v>
      </c>
      <c r="AD27" s="14">
        <f t="shared" si="8"/>
        <v>143.15673184525136</v>
      </c>
      <c r="AE27" s="14">
        <f t="shared" si="9"/>
        <v>44.333462760250967</v>
      </c>
      <c r="AF27" s="14">
        <f t="shared" si="10"/>
        <v>296.51006424587666</v>
      </c>
      <c r="AG27" s="14">
        <f t="shared" si="11"/>
        <v>470.95041284964509</v>
      </c>
      <c r="AH27" s="14">
        <f t="shared" si="12"/>
        <v>49.734499631556957</v>
      </c>
      <c r="AI27" s="14">
        <f t="shared" si="14"/>
        <v>143.40390778017786</v>
      </c>
      <c r="AJ27" s="14">
        <f t="shared" si="16"/>
        <v>142.87935812890584</v>
      </c>
      <c r="AK27" s="14">
        <f t="shared" si="15"/>
        <v>226.31116796029403</v>
      </c>
      <c r="AL27" s="14">
        <f t="shared" si="17"/>
        <v>227.13879470061758</v>
      </c>
    </row>
    <row r="28" spans="1:38">
      <c r="A28" s="1" t="s">
        <v>18</v>
      </c>
      <c r="B28" s="2">
        <v>177492</v>
      </c>
      <c r="C28" s="2">
        <v>1779</v>
      </c>
      <c r="D28" s="2">
        <v>18520</v>
      </c>
      <c r="E28" s="3">
        <v>18520.553199999998</v>
      </c>
      <c r="F28" s="4">
        <v>6.5799999999999997E-2</v>
      </c>
      <c r="G28" s="4">
        <v>0.93420000000000003</v>
      </c>
      <c r="H28" s="4">
        <v>0</v>
      </c>
      <c r="I28" s="5">
        <v>266</v>
      </c>
      <c r="J28" s="2">
        <v>1531</v>
      </c>
      <c r="K28" s="9">
        <v>3.8</v>
      </c>
      <c r="L28" s="6">
        <v>35.94838361</v>
      </c>
      <c r="M28" s="6">
        <v>-97.267355559999999</v>
      </c>
      <c r="N28" s="15">
        <v>98.08621479</v>
      </c>
      <c r="O28" s="5">
        <v>116</v>
      </c>
      <c r="P28" s="5">
        <v>54</v>
      </c>
      <c r="Q28" s="5">
        <v>14</v>
      </c>
      <c r="R28" s="10" t="s">
        <v>19</v>
      </c>
      <c r="S28" s="2">
        <f t="shared" si="0"/>
        <v>170</v>
      </c>
      <c r="T28" s="2">
        <f t="shared" si="1"/>
        <v>62</v>
      </c>
      <c r="U28" s="2">
        <f t="shared" si="2"/>
        <v>85</v>
      </c>
      <c r="V28" s="1">
        <f t="shared" si="3"/>
        <v>1922</v>
      </c>
      <c r="W28" s="9">
        <f t="shared" si="4"/>
        <v>2.0644579892269181</v>
      </c>
      <c r="X28" s="9">
        <f t="shared" si="4"/>
        <v>1.7323937598229684</v>
      </c>
      <c r="Y28" s="9">
        <f t="shared" si="5"/>
        <v>1.7923916894982537</v>
      </c>
      <c r="Z28" s="9">
        <f t="shared" si="6"/>
        <v>1.9294189257142926</v>
      </c>
      <c r="AA28" s="9">
        <f t="shared" si="6"/>
        <v>3.2837533833325261</v>
      </c>
      <c r="AB28" s="9">
        <f t="shared" si="7"/>
        <v>1.9916079751545073</v>
      </c>
      <c r="AC28" s="14">
        <f t="shared" si="13"/>
        <v>104.00871391273414</v>
      </c>
      <c r="AD28" s="14">
        <f t="shared" si="8"/>
        <v>234.84498327628</v>
      </c>
      <c r="AE28" s="14">
        <f t="shared" si="9"/>
        <v>9.6792111640247036</v>
      </c>
      <c r="AF28" s="14">
        <f t="shared" si="10"/>
        <v>278.44906251650258</v>
      </c>
      <c r="AG28" s="14">
        <f t="shared" si="11"/>
        <v>513.37811535755452</v>
      </c>
      <c r="AH28" s="14">
        <f t="shared" si="12"/>
        <v>192.50135033314254</v>
      </c>
      <c r="AI28" s="14">
        <f t="shared" si="14"/>
        <v>241.31835677200851</v>
      </c>
      <c r="AJ28" s="14">
        <f t="shared" si="16"/>
        <v>130.91236809594008</v>
      </c>
      <c r="AK28" s="14">
        <f t="shared" si="15"/>
        <v>242.2358499646995</v>
      </c>
      <c r="AL28" s="14">
        <f t="shared" si="17"/>
        <v>418.8125182934366</v>
      </c>
    </row>
    <row r="29" spans="1:38">
      <c r="A29" s="1" t="s">
        <v>18</v>
      </c>
      <c r="B29" s="2">
        <v>177379</v>
      </c>
      <c r="C29" s="2">
        <v>1553</v>
      </c>
      <c r="D29" s="2">
        <v>18520</v>
      </c>
      <c r="E29" s="3">
        <v>18520.484199999999</v>
      </c>
      <c r="F29" s="4">
        <v>0.40380000000000005</v>
      </c>
      <c r="G29" s="4">
        <v>0.59619999999999995</v>
      </c>
      <c r="H29" s="4">
        <v>0</v>
      </c>
      <c r="I29" s="5">
        <v>151</v>
      </c>
      <c r="J29" s="2">
        <v>1535</v>
      </c>
      <c r="K29" s="9">
        <v>3.1</v>
      </c>
      <c r="L29" s="6">
        <v>35.948284170000001</v>
      </c>
      <c r="M29" s="6">
        <v>-97.268504440000001</v>
      </c>
      <c r="N29" s="15">
        <v>97.529652589999998</v>
      </c>
      <c r="O29" s="5">
        <v>120</v>
      </c>
      <c r="P29" s="5">
        <v>34</v>
      </c>
      <c r="Q29" s="5">
        <v>10</v>
      </c>
      <c r="R29" s="10" t="s">
        <v>19</v>
      </c>
      <c r="S29" s="2">
        <f t="shared" si="0"/>
        <v>154</v>
      </c>
      <c r="T29" s="2">
        <f t="shared" si="1"/>
        <v>86</v>
      </c>
      <c r="U29" s="2">
        <f t="shared" si="2"/>
        <v>77</v>
      </c>
      <c r="V29" s="1">
        <f t="shared" si="3"/>
        <v>3698</v>
      </c>
      <c r="W29" s="9">
        <f t="shared" si="4"/>
        <v>2.0791812460476247</v>
      </c>
      <c r="X29" s="9">
        <f t="shared" si="4"/>
        <v>1.5314789170422551</v>
      </c>
      <c r="Y29" s="9">
        <f t="shared" si="5"/>
        <v>1.9344984512435675</v>
      </c>
      <c r="Z29" s="9">
        <f t="shared" si="6"/>
        <v>1.8864907251724818</v>
      </c>
      <c r="AA29" s="9">
        <f t="shared" si="6"/>
        <v>3.5679669068231536</v>
      </c>
      <c r="AB29" s="9">
        <f t="shared" si="7"/>
        <v>1.9891366772198422</v>
      </c>
      <c r="AC29" s="14">
        <f t="shared" si="13"/>
        <v>174.44034860376846</v>
      </c>
      <c r="AD29" s="14">
        <f t="shared" si="8"/>
        <v>97.533117232633913</v>
      </c>
      <c r="AE29" s="14">
        <f t="shared" si="9"/>
        <v>12.157650147173626</v>
      </c>
      <c r="AF29" s="14">
        <f t="shared" si="10"/>
        <v>409.36940144482037</v>
      </c>
      <c r="AG29" s="14">
        <f t="shared" si="11"/>
        <v>504.40214794796987</v>
      </c>
      <c r="AH29" s="14">
        <f t="shared" si="12"/>
        <v>104.00871391273414</v>
      </c>
      <c r="AI29" s="14">
        <f t="shared" si="14"/>
        <v>143.15673184525136</v>
      </c>
      <c r="AJ29" s="14">
        <f t="shared" si="16"/>
        <v>182.05988895941027</v>
      </c>
      <c r="AK29" s="14">
        <f t="shared" si="15"/>
        <v>296.51006424587666</v>
      </c>
      <c r="AL29" s="14">
        <f t="shared" si="17"/>
        <v>346.24456387743362</v>
      </c>
    </row>
    <row r="30" spans="1:38">
      <c r="A30" s="1" t="s">
        <v>18</v>
      </c>
      <c r="B30" s="2">
        <v>177492</v>
      </c>
      <c r="C30" s="2">
        <v>1713</v>
      </c>
      <c r="D30" s="2">
        <v>18541</v>
      </c>
      <c r="E30" s="3">
        <v>18541.331200000001</v>
      </c>
      <c r="F30" s="4">
        <v>0.55000000000000004</v>
      </c>
      <c r="G30" s="4">
        <v>0.45</v>
      </c>
      <c r="H30" s="4">
        <v>0</v>
      </c>
      <c r="I30" s="5">
        <v>113</v>
      </c>
      <c r="J30" s="2">
        <v>1532</v>
      </c>
      <c r="K30" s="9">
        <v>4</v>
      </c>
      <c r="L30" s="6">
        <v>35.94677944</v>
      </c>
      <c r="M30" s="6">
        <v>-97.269052500000001</v>
      </c>
      <c r="N30" s="15">
        <v>96.842864980000002</v>
      </c>
      <c r="O30" s="5">
        <v>68</v>
      </c>
      <c r="P30" s="5">
        <v>31</v>
      </c>
      <c r="Q30" s="5">
        <v>37.299999999999997</v>
      </c>
      <c r="R30" s="10" t="s">
        <v>21</v>
      </c>
      <c r="S30" s="2">
        <f t="shared" si="0"/>
        <v>99</v>
      </c>
      <c r="T30" s="2">
        <f t="shared" si="1"/>
        <v>37</v>
      </c>
      <c r="U30" s="2">
        <f t="shared" si="2"/>
        <v>49.5</v>
      </c>
      <c r="V30" s="1">
        <f t="shared" si="3"/>
        <v>684.5</v>
      </c>
      <c r="W30" s="9">
        <f t="shared" si="4"/>
        <v>1.8325089127062362</v>
      </c>
      <c r="X30" s="9">
        <f t="shared" si="4"/>
        <v>1.4913616938342726</v>
      </c>
      <c r="Y30" s="9">
        <f t="shared" si="5"/>
        <v>1.5682017240669948</v>
      </c>
      <c r="Z30" s="9">
        <f t="shared" si="6"/>
        <v>1.6946051989335686</v>
      </c>
      <c r="AA30" s="9">
        <f t="shared" si="6"/>
        <v>2.8353734524700083</v>
      </c>
      <c r="AB30" s="9">
        <f t="shared" si="7"/>
        <v>1.9860676290410688</v>
      </c>
      <c r="AC30" s="14">
        <f t="shared" si="13"/>
        <v>234.92905284105191</v>
      </c>
      <c r="AD30" s="14">
        <f t="shared" si="8"/>
        <v>186.38016273335788</v>
      </c>
      <c r="AE30" s="14">
        <f t="shared" si="9"/>
        <v>55.384149528743706</v>
      </c>
      <c r="AF30" s="14">
        <f t="shared" si="10"/>
        <v>329.96179934420144</v>
      </c>
      <c r="AG30" s="14">
        <f t="shared" si="11"/>
        <v>528.08175839945079</v>
      </c>
      <c r="AH30" s="14">
        <f t="shared" si="12"/>
        <v>174.44034860376846</v>
      </c>
      <c r="AI30" s="14">
        <f t="shared" si="14"/>
        <v>234.84498327628</v>
      </c>
      <c r="AJ30" s="14">
        <f t="shared" si="16"/>
        <v>44.333462760250967</v>
      </c>
      <c r="AK30" s="14">
        <f t="shared" si="15"/>
        <v>278.44906251650258</v>
      </c>
      <c r="AL30" s="14">
        <f t="shared" si="17"/>
        <v>470.95041284964509</v>
      </c>
    </row>
    <row r="31" spans="1:38">
      <c r="A31" s="1" t="s">
        <v>18</v>
      </c>
      <c r="B31" s="2">
        <v>177379</v>
      </c>
      <c r="C31" s="2">
        <v>1553</v>
      </c>
      <c r="D31" s="2">
        <v>18520</v>
      </c>
      <c r="E31" s="3">
        <v>18520.5442</v>
      </c>
      <c r="F31" s="4">
        <v>8.2000000000000003E-2</v>
      </c>
      <c r="G31" s="4">
        <v>0.91799999999999993</v>
      </c>
      <c r="H31" s="4">
        <v>0</v>
      </c>
      <c r="I31" s="5">
        <v>245</v>
      </c>
      <c r="J31" s="2">
        <v>1535</v>
      </c>
      <c r="K31" s="9">
        <v>2.7</v>
      </c>
      <c r="L31" s="6">
        <v>35.948439440000001</v>
      </c>
      <c r="M31" s="6">
        <v>-97.267438060000003</v>
      </c>
      <c r="N31" s="15">
        <v>96.745393120000003</v>
      </c>
      <c r="O31" s="5">
        <v>155</v>
      </c>
      <c r="P31" s="5">
        <v>16</v>
      </c>
      <c r="Q31" s="5">
        <v>5.3</v>
      </c>
      <c r="R31" s="10" t="s">
        <v>19</v>
      </c>
      <c r="S31" s="2">
        <f t="shared" si="0"/>
        <v>171</v>
      </c>
      <c r="T31" s="2">
        <f t="shared" si="1"/>
        <v>139</v>
      </c>
      <c r="U31" s="2">
        <f t="shared" si="2"/>
        <v>85.5</v>
      </c>
      <c r="V31" s="1">
        <f t="shared" si="3"/>
        <v>9660.5</v>
      </c>
      <c r="W31" s="9">
        <f t="shared" si="4"/>
        <v>2.1903316981702914</v>
      </c>
      <c r="X31" s="9">
        <f t="shared" si="4"/>
        <v>1.2041199826559246</v>
      </c>
      <c r="Y31" s="9">
        <f t="shared" si="5"/>
        <v>2.143014800254095</v>
      </c>
      <c r="Z31" s="9">
        <f t="shared" si="6"/>
        <v>1.9319661147281726</v>
      </c>
      <c r="AA31" s="9">
        <f t="shared" si="6"/>
        <v>3.9849996048442082</v>
      </c>
      <c r="AB31" s="9">
        <f t="shared" si="7"/>
        <v>1.9856302936888992</v>
      </c>
      <c r="AC31" s="14">
        <f t="shared" si="13"/>
        <v>95.032746503149525</v>
      </c>
      <c r="AD31" s="14">
        <f t="shared" si="8"/>
        <v>223.61497070710024</v>
      </c>
      <c r="AE31" s="14">
        <f t="shared" si="9"/>
        <v>20.303950469422904</v>
      </c>
      <c r="AF31" s="14">
        <f t="shared" si="10"/>
        <v>293.15270555839891</v>
      </c>
      <c r="AG31" s="14">
        <f t="shared" si="11"/>
        <v>502.07598559603883</v>
      </c>
      <c r="AH31" s="14">
        <f t="shared" si="12"/>
        <v>234.92905284105191</v>
      </c>
      <c r="AI31" s="14">
        <f t="shared" si="14"/>
        <v>97.533117232633913</v>
      </c>
      <c r="AJ31" s="14">
        <f t="shared" si="16"/>
        <v>9.6792111640247036</v>
      </c>
      <c r="AK31" s="14">
        <f t="shared" si="15"/>
        <v>409.36940144482037</v>
      </c>
      <c r="AL31" s="14">
        <f t="shared" si="17"/>
        <v>513.37811535755452</v>
      </c>
    </row>
    <row r="32" spans="1:38">
      <c r="A32" s="1" t="s">
        <v>18</v>
      </c>
      <c r="B32" s="2">
        <v>177379</v>
      </c>
      <c r="C32" s="2">
        <v>1553</v>
      </c>
      <c r="D32" s="2">
        <v>18520</v>
      </c>
      <c r="E32" s="3">
        <v>18520.547200000001</v>
      </c>
      <c r="F32" s="4">
        <v>0.1988</v>
      </c>
      <c r="G32" s="4">
        <v>0.80120000000000002</v>
      </c>
      <c r="H32" s="4">
        <v>0</v>
      </c>
      <c r="I32" s="5">
        <v>209</v>
      </c>
      <c r="J32" s="2">
        <v>1535</v>
      </c>
      <c r="K32" s="9">
        <v>3.5</v>
      </c>
      <c r="L32" s="6">
        <v>35.948393060000001</v>
      </c>
      <c r="M32" s="6">
        <v>-97.268492219999999</v>
      </c>
      <c r="N32" s="15">
        <v>95.238480390000007</v>
      </c>
      <c r="O32" s="5">
        <v>112</v>
      </c>
      <c r="P32" s="5">
        <v>147</v>
      </c>
      <c r="Q32" s="5">
        <v>10.7</v>
      </c>
      <c r="R32" s="10" t="s">
        <v>19</v>
      </c>
      <c r="S32" s="2">
        <f t="shared" si="0"/>
        <v>259</v>
      </c>
      <c r="T32" s="2">
        <f t="shared" si="1"/>
        <v>-35</v>
      </c>
      <c r="U32" s="2">
        <f t="shared" si="2"/>
        <v>129.5</v>
      </c>
      <c r="V32" s="1">
        <f t="shared" si="3"/>
        <v>612.5</v>
      </c>
      <c r="W32" s="9">
        <f t="shared" si="4"/>
        <v>2.049218022670181</v>
      </c>
      <c r="X32" s="9">
        <f t="shared" si="4"/>
        <v>2.1673173347481756</v>
      </c>
      <c r="Y32" s="9">
        <f t="shared" si="5"/>
        <v>1.5440680443502754</v>
      </c>
      <c r="Z32" s="9">
        <f t="shared" si="6"/>
        <v>2.1122697684172707</v>
      </c>
      <c r="AA32" s="9">
        <f t="shared" si="6"/>
        <v>2.7871060930365696</v>
      </c>
      <c r="AB32" s="9">
        <f t="shared" si="7"/>
        <v>1.9788124572546533</v>
      </c>
      <c r="AC32" s="14">
        <f t="shared" si="13"/>
        <v>198.11995905524938</v>
      </c>
      <c r="AD32" s="14">
        <f t="shared" si="8"/>
        <v>101.89414862376367</v>
      </c>
      <c r="AE32" s="14">
        <f t="shared" si="9"/>
        <v>93.070103944777216</v>
      </c>
      <c r="AF32" s="14">
        <f t="shared" si="10"/>
        <v>407.04323909288928</v>
      </c>
      <c r="AG32" s="14">
        <f t="shared" si="11"/>
        <v>423.8349828186245</v>
      </c>
      <c r="AH32" s="14">
        <f t="shared" si="12"/>
        <v>95.032746503149525</v>
      </c>
      <c r="AI32" s="14">
        <f t="shared" si="14"/>
        <v>186.38016273335788</v>
      </c>
      <c r="AJ32" s="14">
        <f t="shared" si="16"/>
        <v>12.157650147173626</v>
      </c>
      <c r="AK32" s="14">
        <f t="shared" si="15"/>
        <v>329.96179934420144</v>
      </c>
      <c r="AL32" s="14">
        <f t="shared" si="17"/>
        <v>504.40214794796987</v>
      </c>
    </row>
    <row r="33" spans="1:38">
      <c r="A33" s="1" t="s">
        <v>18</v>
      </c>
      <c r="B33" s="2">
        <v>177416</v>
      </c>
      <c r="C33" s="2">
        <v>1646</v>
      </c>
      <c r="D33" s="2">
        <v>18542</v>
      </c>
      <c r="E33" s="3">
        <v>18542.5442</v>
      </c>
      <c r="F33" s="4">
        <v>0.27560000000000001</v>
      </c>
      <c r="G33" s="4">
        <v>0.72440000000000004</v>
      </c>
      <c r="H33" s="4">
        <v>0</v>
      </c>
      <c r="I33" s="5">
        <v>201</v>
      </c>
      <c r="J33" s="2">
        <v>1527</v>
      </c>
      <c r="K33" s="9">
        <v>4.2</v>
      </c>
      <c r="L33" s="6">
        <v>35.946611390000001</v>
      </c>
      <c r="M33" s="6">
        <v>-97.268473330000006</v>
      </c>
      <c r="N33" s="15">
        <v>92.732804560000005</v>
      </c>
      <c r="O33" s="5">
        <v>138</v>
      </c>
      <c r="P33" s="5">
        <v>12</v>
      </c>
      <c r="Q33" s="5">
        <v>91.3</v>
      </c>
      <c r="R33" s="10" t="s">
        <v>19</v>
      </c>
      <c r="S33" s="2">
        <f t="shared" si="0"/>
        <v>150</v>
      </c>
      <c r="T33" s="2">
        <f t="shared" si="1"/>
        <v>126</v>
      </c>
      <c r="U33" s="2">
        <f t="shared" si="2"/>
        <v>75</v>
      </c>
      <c r="V33" s="1">
        <f t="shared" si="3"/>
        <v>7938</v>
      </c>
      <c r="W33" s="9">
        <f t="shared" si="4"/>
        <v>2.1398790864012365</v>
      </c>
      <c r="X33" s="9">
        <f t="shared" si="4"/>
        <v>1.0791812460476247</v>
      </c>
      <c r="Y33" s="9">
        <f t="shared" si="5"/>
        <v>2.1003705451175625</v>
      </c>
      <c r="Z33" s="9">
        <f t="shared" si="6"/>
        <v>1.8750612633916997</v>
      </c>
      <c r="AA33" s="9">
        <f t="shared" si="6"/>
        <v>3.8997110945711442</v>
      </c>
      <c r="AB33" s="9">
        <f t="shared" si="7"/>
        <v>1.9672333945453273</v>
      </c>
      <c r="AC33" s="14">
        <f t="shared" si="13"/>
        <v>208.92328003763993</v>
      </c>
      <c r="AD33" s="14">
        <f t="shared" si="8"/>
        <v>218.72758892904164</v>
      </c>
      <c r="AE33" s="14">
        <f t="shared" si="9"/>
        <v>60.023137754788181</v>
      </c>
      <c r="AF33" s="14">
        <f t="shared" si="10"/>
        <v>225.71502376337514</v>
      </c>
      <c r="AG33" s="14">
        <f t="shared" si="11"/>
        <v>459.79310901700308</v>
      </c>
      <c r="AH33" s="14">
        <f t="shared" si="12"/>
        <v>198.11995905524938</v>
      </c>
      <c r="AI33" s="14">
        <f t="shared" si="14"/>
        <v>223.61497070710024</v>
      </c>
      <c r="AJ33" s="14">
        <f t="shared" si="16"/>
        <v>55.384149528743706</v>
      </c>
      <c r="AK33" s="14">
        <f t="shared" si="15"/>
        <v>293.15270555839891</v>
      </c>
      <c r="AL33" s="14">
        <f t="shared" si="17"/>
        <v>528.08175839945079</v>
      </c>
    </row>
    <row r="34" spans="1:38">
      <c r="A34" s="1" t="s">
        <v>18</v>
      </c>
      <c r="B34" s="2">
        <v>177360</v>
      </c>
      <c r="C34" s="2">
        <v>1635</v>
      </c>
      <c r="D34" s="2">
        <v>18520</v>
      </c>
      <c r="E34" s="3">
        <v>18520.553199999998</v>
      </c>
      <c r="F34" s="4">
        <v>0.05</v>
      </c>
      <c r="G34" s="4">
        <v>0.95</v>
      </c>
      <c r="H34" s="4">
        <v>0</v>
      </c>
      <c r="I34" s="5">
        <v>247</v>
      </c>
      <c r="J34" s="2">
        <v>1525</v>
      </c>
      <c r="K34" s="9">
        <v>3.8</v>
      </c>
      <c r="L34" s="6">
        <v>35.948264999999999</v>
      </c>
      <c r="M34" s="6">
        <v>-97.267371389999994</v>
      </c>
      <c r="N34" s="15">
        <v>92.006558519999999</v>
      </c>
      <c r="O34" s="5">
        <v>66</v>
      </c>
      <c r="P34" s="5">
        <v>49</v>
      </c>
      <c r="Q34" s="5">
        <v>50</v>
      </c>
      <c r="R34" s="10" t="s">
        <v>19</v>
      </c>
      <c r="S34" s="2">
        <f t="shared" si="0"/>
        <v>115</v>
      </c>
      <c r="T34" s="2">
        <f t="shared" si="1"/>
        <v>17</v>
      </c>
      <c r="U34" s="2">
        <f t="shared" si="2"/>
        <v>57.5</v>
      </c>
      <c r="V34" s="1">
        <f t="shared" si="3"/>
        <v>144.5</v>
      </c>
      <c r="W34" s="9">
        <f t="shared" si="4"/>
        <v>1.8195439355418683</v>
      </c>
      <c r="X34" s="9">
        <f t="shared" si="4"/>
        <v>1.6901960800285134</v>
      </c>
      <c r="Y34" s="9">
        <f t="shared" si="5"/>
        <v>1.2304489213782739</v>
      </c>
      <c r="Z34" s="9">
        <f t="shared" si="6"/>
        <v>1.7596678446896303</v>
      </c>
      <c r="AA34" s="9">
        <f t="shared" si="6"/>
        <v>2.1598678470925665</v>
      </c>
      <c r="AB34" s="9">
        <f t="shared" si="7"/>
        <v>1.9638187863403818</v>
      </c>
      <c r="AC34" s="14">
        <f t="shared" si="13"/>
        <v>16.79174372573522</v>
      </c>
      <c r="AD34" s="14">
        <f t="shared" si="8"/>
        <v>228.09805153612018</v>
      </c>
      <c r="AE34" s="14">
        <f t="shared" si="9"/>
        <v>102.53917541857783</v>
      </c>
      <c r="AF34" s="14">
        <f t="shared" si="10"/>
        <v>250.86982897936315</v>
      </c>
      <c r="AG34" s="14">
        <f t="shared" si="11"/>
        <v>427.2616308631678</v>
      </c>
      <c r="AH34" s="14">
        <f t="shared" si="12"/>
        <v>208.92328003763993</v>
      </c>
      <c r="AI34" s="14">
        <f t="shared" si="14"/>
        <v>101.89414862376367</v>
      </c>
      <c r="AJ34" s="14">
        <f t="shared" si="16"/>
        <v>20.303950469422904</v>
      </c>
      <c r="AK34" s="14">
        <f t="shared" si="15"/>
        <v>407.04323909288928</v>
      </c>
      <c r="AL34" s="14">
        <f t="shared" si="17"/>
        <v>502.07598559603878</v>
      </c>
    </row>
    <row r="35" spans="1:38">
      <c r="A35" s="1" t="s">
        <v>18</v>
      </c>
      <c r="B35" s="2">
        <v>177360</v>
      </c>
      <c r="C35" s="2">
        <v>1635</v>
      </c>
      <c r="D35" s="2">
        <v>18521</v>
      </c>
      <c r="E35" s="3">
        <v>18521.481199999998</v>
      </c>
      <c r="F35" s="4">
        <v>3.7999999999999999E-2</v>
      </c>
      <c r="G35" s="4">
        <v>0.96199999999999997</v>
      </c>
      <c r="H35" s="4">
        <v>0</v>
      </c>
      <c r="I35" s="5">
        <v>257</v>
      </c>
      <c r="J35" s="2">
        <v>1525</v>
      </c>
      <c r="K35" s="9">
        <v>2.5</v>
      </c>
      <c r="L35" s="6">
        <v>35.948398609999998</v>
      </c>
      <c r="M35" s="6">
        <v>-97.267458329999997</v>
      </c>
      <c r="N35" s="15">
        <v>91.666814009999996</v>
      </c>
      <c r="O35" s="5">
        <v>56</v>
      </c>
      <c r="P35" s="5">
        <v>118</v>
      </c>
      <c r="Q35" s="5">
        <v>54.7</v>
      </c>
      <c r="R35" s="10" t="s">
        <v>19</v>
      </c>
      <c r="S35" s="2">
        <f t="shared" si="0"/>
        <v>174</v>
      </c>
      <c r="T35" s="2">
        <f t="shared" si="1"/>
        <v>-62</v>
      </c>
      <c r="U35" s="2">
        <f t="shared" si="2"/>
        <v>87</v>
      </c>
      <c r="V35" s="1">
        <f t="shared" si="3"/>
        <v>1922</v>
      </c>
      <c r="W35" s="9">
        <f t="shared" si="4"/>
        <v>1.7481880270062005</v>
      </c>
      <c r="X35" s="9">
        <f t="shared" si="4"/>
        <v>2.0718820073061255</v>
      </c>
      <c r="Y35" s="9">
        <f t="shared" si="5"/>
        <v>1.7923916894982537</v>
      </c>
      <c r="Z35" s="9">
        <f t="shared" si="6"/>
        <v>1.9395192526186182</v>
      </c>
      <c r="AA35" s="9">
        <f t="shared" si="6"/>
        <v>3.2837533833325261</v>
      </c>
      <c r="AB35" s="9">
        <f t="shared" si="7"/>
        <v>1.9622121371870931</v>
      </c>
      <c r="AC35" s="14">
        <f t="shared" si="13"/>
        <v>234.07808525362793</v>
      </c>
      <c r="AD35" s="14">
        <f t="shared" si="8"/>
        <v>95.565758429222882</v>
      </c>
      <c r="AE35" s="14">
        <f t="shared" si="9"/>
        <v>5.6003779858340152</v>
      </c>
      <c r="AF35" s="14">
        <f t="shared" si="10"/>
        <v>410.46988713743258</v>
      </c>
      <c r="AG35" s="14">
        <f t="shared" si="11"/>
        <v>501.02373087851146</v>
      </c>
      <c r="AH35" s="14">
        <f t="shared" si="12"/>
        <v>16.79174372573522</v>
      </c>
      <c r="AI35" s="14">
        <f t="shared" si="14"/>
        <v>218.72758892904164</v>
      </c>
      <c r="AJ35" s="14">
        <f t="shared" si="16"/>
        <v>93.070103944777216</v>
      </c>
      <c r="AK35" s="14">
        <f t="shared" si="15"/>
        <v>225.71502376337514</v>
      </c>
      <c r="AL35" s="14">
        <f t="shared" si="17"/>
        <v>423.83498281862455</v>
      </c>
    </row>
    <row r="36" spans="1:38">
      <c r="A36" s="1" t="s">
        <v>18</v>
      </c>
      <c r="B36" s="2">
        <v>177416</v>
      </c>
      <c r="C36" s="2">
        <v>1646</v>
      </c>
      <c r="D36" s="2">
        <v>18541</v>
      </c>
      <c r="E36" s="3">
        <v>18541.331200000001</v>
      </c>
      <c r="F36" s="4">
        <v>0.63019999999999998</v>
      </c>
      <c r="G36" s="4">
        <v>0.36980000000000002</v>
      </c>
      <c r="H36" s="4">
        <v>0</v>
      </c>
      <c r="I36" s="5">
        <v>91</v>
      </c>
      <c r="J36" s="2">
        <v>1527</v>
      </c>
      <c r="K36" s="9">
        <v>2.1</v>
      </c>
      <c r="L36" s="6">
        <v>35.946772500000002</v>
      </c>
      <c r="M36" s="6">
        <v>-97.269109720000003</v>
      </c>
      <c r="N36" s="15">
        <v>90.139238359999993</v>
      </c>
      <c r="O36" s="5">
        <v>120</v>
      </c>
      <c r="P36" s="5">
        <v>6</v>
      </c>
      <c r="Q36" s="5">
        <v>94.7</v>
      </c>
      <c r="R36" s="10" t="s">
        <v>21</v>
      </c>
      <c r="S36" s="2">
        <f t="shared" si="0"/>
        <v>126</v>
      </c>
      <c r="T36" s="2">
        <f t="shared" si="1"/>
        <v>114</v>
      </c>
      <c r="U36" s="2">
        <f t="shared" si="2"/>
        <v>63</v>
      </c>
      <c r="V36" s="1">
        <f t="shared" si="3"/>
        <v>6498</v>
      </c>
      <c r="W36" s="9">
        <f t="shared" si="4"/>
        <v>2.0791812460476247</v>
      </c>
      <c r="X36" s="9">
        <f t="shared" si="4"/>
        <v>0.77815125038364352</v>
      </c>
      <c r="Y36" s="9">
        <f t="shared" si="5"/>
        <v>2.0569048513364723</v>
      </c>
      <c r="Z36" s="9">
        <f t="shared" si="6"/>
        <v>1.7993405494535815</v>
      </c>
      <c r="AA36" s="9">
        <f t="shared" si="6"/>
        <v>3.8127797070089637</v>
      </c>
      <c r="AB36" s="9">
        <f t="shared" si="7"/>
        <v>1.9549138841382572</v>
      </c>
      <c r="AC36" s="14">
        <f t="shared" si="13"/>
        <v>176.39180188380465</v>
      </c>
      <c r="AD36" s="14">
        <f t="shared" si="8"/>
        <v>232.09053467907026</v>
      </c>
      <c r="AE36" s="14">
        <f t="shared" si="9"/>
        <v>41.487051074890587</v>
      </c>
      <c r="AF36" s="14">
        <f t="shared" si="10"/>
        <v>266.94564562488353</v>
      </c>
      <c r="AG36" s="14">
        <f t="shared" si="11"/>
        <v>528.15690487408756</v>
      </c>
      <c r="AH36" s="14">
        <f t="shared" si="12"/>
        <v>234.07808525362793</v>
      </c>
      <c r="AI36" s="14">
        <f t="shared" si="14"/>
        <v>228.09805153612018</v>
      </c>
      <c r="AJ36" s="14">
        <f t="shared" si="16"/>
        <v>60.023137754788181</v>
      </c>
      <c r="AK36" s="14">
        <f t="shared" si="15"/>
        <v>250.86982897936315</v>
      </c>
      <c r="AL36" s="14">
        <f t="shared" si="17"/>
        <v>459.79310901700308</v>
      </c>
    </row>
    <row r="37" spans="1:38">
      <c r="A37" s="1" t="s">
        <v>18</v>
      </c>
      <c r="B37" s="2">
        <v>177360</v>
      </c>
      <c r="C37" s="2">
        <v>1635</v>
      </c>
      <c r="D37" s="2">
        <v>18520</v>
      </c>
      <c r="E37" s="3">
        <v>18520.484199999999</v>
      </c>
      <c r="F37" s="4">
        <v>0.3044</v>
      </c>
      <c r="G37" s="4">
        <v>0.6956</v>
      </c>
      <c r="H37" s="4">
        <v>0</v>
      </c>
      <c r="I37" s="5">
        <v>164</v>
      </c>
      <c r="J37" s="2">
        <v>1525</v>
      </c>
      <c r="K37" s="9">
        <v>2.5</v>
      </c>
      <c r="L37" s="6">
        <v>35.94828278</v>
      </c>
      <c r="M37" s="6">
        <v>-97.268510280000001</v>
      </c>
      <c r="N37" s="15">
        <v>89.364889149999996</v>
      </c>
      <c r="O37" s="5">
        <v>117</v>
      </c>
      <c r="P37" s="5">
        <v>101</v>
      </c>
      <c r="Q37" s="5">
        <v>30</v>
      </c>
      <c r="R37" s="10" t="s">
        <v>19</v>
      </c>
      <c r="S37" s="2">
        <f t="shared" si="0"/>
        <v>218</v>
      </c>
      <c r="T37" s="2">
        <f t="shared" si="1"/>
        <v>16</v>
      </c>
      <c r="U37" s="2">
        <f t="shared" si="2"/>
        <v>109</v>
      </c>
      <c r="V37" s="1">
        <f t="shared" si="3"/>
        <v>128</v>
      </c>
      <c r="W37" s="9">
        <f t="shared" si="4"/>
        <v>2.0681858617461617</v>
      </c>
      <c r="X37" s="9">
        <f t="shared" si="4"/>
        <v>2.0043213737826426</v>
      </c>
      <c r="Y37" s="9">
        <f t="shared" si="5"/>
        <v>1.2041199826559246</v>
      </c>
      <c r="Z37" s="9">
        <f t="shared" si="6"/>
        <v>2.0374264979406234</v>
      </c>
      <c r="AA37" s="9">
        <f t="shared" si="6"/>
        <v>2.1072099696478679</v>
      </c>
      <c r="AB37" s="9">
        <f t="shared" si="7"/>
        <v>1.9511669209936475</v>
      </c>
      <c r="AC37" s="14">
        <f t="shared" si="13"/>
        <v>90.553843741078893</v>
      </c>
      <c r="AD37" s="14">
        <f t="shared" si="8"/>
        <v>194.96740359953569</v>
      </c>
      <c r="AE37" s="14">
        <f t="shared" si="9"/>
        <v>90.573846809742562</v>
      </c>
      <c r="AF37" s="14">
        <f t="shared" si="10"/>
        <v>351.76510299028286</v>
      </c>
      <c r="AG37" s="14">
        <f t="shared" si="11"/>
        <v>612.88080448447067</v>
      </c>
      <c r="AH37" s="14">
        <f t="shared" si="12"/>
        <v>176.39180188380465</v>
      </c>
      <c r="AI37" s="14">
        <f t="shared" si="14"/>
        <v>95.565758429222882</v>
      </c>
      <c r="AJ37" s="14">
        <f t="shared" si="16"/>
        <v>102.53917541857783</v>
      </c>
      <c r="AK37" s="14">
        <f t="shared" si="15"/>
        <v>410.46988713743258</v>
      </c>
      <c r="AL37" s="14">
        <f t="shared" si="17"/>
        <v>427.2616308631678</v>
      </c>
    </row>
    <row r="38" spans="1:38">
      <c r="A38" s="1" t="s">
        <v>18</v>
      </c>
      <c r="B38" s="2">
        <v>177492</v>
      </c>
      <c r="C38" s="2">
        <v>1779</v>
      </c>
      <c r="D38" s="2">
        <v>18521</v>
      </c>
      <c r="E38" s="3">
        <v>18521.481199999998</v>
      </c>
      <c r="F38" s="4">
        <v>5.9399999999999994E-2</v>
      </c>
      <c r="G38" s="4">
        <v>0.9406000000000001</v>
      </c>
      <c r="H38" s="4">
        <v>0</v>
      </c>
      <c r="I38" s="5">
        <v>282</v>
      </c>
      <c r="J38" s="2">
        <v>1531</v>
      </c>
      <c r="K38" s="9">
        <v>2.8</v>
      </c>
      <c r="L38" s="6">
        <v>35.94841417</v>
      </c>
      <c r="M38" s="6">
        <v>-97.267517499999997</v>
      </c>
      <c r="N38" s="15">
        <v>88.112216099999998</v>
      </c>
      <c r="O38" s="5">
        <v>103</v>
      </c>
      <c r="P38" s="5">
        <v>79</v>
      </c>
      <c r="Q38" s="5">
        <v>14.7</v>
      </c>
      <c r="R38" s="10" t="s">
        <v>19</v>
      </c>
      <c r="S38" s="2">
        <f t="shared" si="0"/>
        <v>182</v>
      </c>
      <c r="T38" s="2">
        <f t="shared" si="1"/>
        <v>24</v>
      </c>
      <c r="U38" s="2">
        <f t="shared" si="2"/>
        <v>91</v>
      </c>
      <c r="V38" s="1">
        <f t="shared" si="3"/>
        <v>288</v>
      </c>
      <c r="W38" s="9">
        <f t="shared" si="4"/>
        <v>2.012837224705172</v>
      </c>
      <c r="X38" s="9">
        <f t="shared" si="4"/>
        <v>1.8976270912904412</v>
      </c>
      <c r="Y38" s="9">
        <f t="shared" si="5"/>
        <v>1.3802112417116059</v>
      </c>
      <c r="Z38" s="9">
        <f t="shared" si="6"/>
        <v>1.9590413923210932</v>
      </c>
      <c r="AA38" s="9">
        <f t="shared" si="6"/>
        <v>2.4593924877592306</v>
      </c>
      <c r="AB38" s="9">
        <f t="shared" si="7"/>
        <v>1.9450361242693395</v>
      </c>
      <c r="AC38" s="14">
        <f t="shared" si="13"/>
        <v>261.21125924920398</v>
      </c>
      <c r="AD38" s="14">
        <f t="shared" si="8"/>
        <v>0.18987059593200684</v>
      </c>
      <c r="AE38" s="14">
        <f t="shared" si="9"/>
        <v>98.274771768491306</v>
      </c>
      <c r="AF38" s="14">
        <f t="shared" si="10"/>
        <v>522.32696074339174</v>
      </c>
      <c r="AG38" s="14">
        <f t="shared" si="11"/>
        <v>620.6186055754381</v>
      </c>
      <c r="AH38" s="14">
        <f t="shared" si="12"/>
        <v>90.553843741078893</v>
      </c>
      <c r="AI38" s="14">
        <f t="shared" si="14"/>
        <v>232.09053467907026</v>
      </c>
      <c r="AJ38" s="14">
        <f t="shared" si="16"/>
        <v>5.6003779858340152</v>
      </c>
      <c r="AK38" s="14">
        <f t="shared" si="15"/>
        <v>266.94564562488353</v>
      </c>
      <c r="AL38" s="14">
        <f t="shared" si="17"/>
        <v>501.02373087851146</v>
      </c>
    </row>
    <row r="39" spans="1:38">
      <c r="A39" s="1" t="s">
        <v>18</v>
      </c>
      <c r="B39" s="2">
        <v>177406</v>
      </c>
      <c r="C39" s="2">
        <v>1635</v>
      </c>
      <c r="D39" s="2">
        <v>18541</v>
      </c>
      <c r="E39" s="3">
        <v>18541.4872</v>
      </c>
      <c r="F39" s="4">
        <v>0.2024</v>
      </c>
      <c r="G39" s="4">
        <v>0.79759999999999998</v>
      </c>
      <c r="H39" s="4">
        <v>0</v>
      </c>
      <c r="I39" s="5">
        <v>214</v>
      </c>
      <c r="J39" s="2">
        <v>1530</v>
      </c>
      <c r="K39" s="9">
        <v>2.7</v>
      </c>
      <c r="L39" s="6">
        <v>35.946753610000002</v>
      </c>
      <c r="M39" s="6">
        <v>-97.269570000000002</v>
      </c>
      <c r="N39" s="15">
        <v>87.512376360000005</v>
      </c>
      <c r="O39" s="5">
        <v>54</v>
      </c>
      <c r="P39" s="5">
        <v>97</v>
      </c>
      <c r="Q39" s="5">
        <v>59.3</v>
      </c>
      <c r="R39" s="10" t="s">
        <v>21</v>
      </c>
      <c r="S39" s="2">
        <f t="shared" si="0"/>
        <v>151</v>
      </c>
      <c r="T39" s="2">
        <f t="shared" si="1"/>
        <v>-43</v>
      </c>
      <c r="U39" s="2">
        <f t="shared" si="2"/>
        <v>75.5</v>
      </c>
      <c r="V39" s="1">
        <f t="shared" si="3"/>
        <v>924.5</v>
      </c>
      <c r="W39" s="9">
        <f t="shared" si="4"/>
        <v>1.7323937598229684</v>
      </c>
      <c r="X39" s="9">
        <f t="shared" si="4"/>
        <v>1.9867717342662448</v>
      </c>
      <c r="Y39" s="9">
        <f t="shared" si="5"/>
        <v>1.6334684555795864</v>
      </c>
      <c r="Z39" s="9">
        <f t="shared" si="6"/>
        <v>1.877946951629188</v>
      </c>
      <c r="AA39" s="9">
        <f t="shared" si="6"/>
        <v>2.9659069154951916</v>
      </c>
      <c r="AB39" s="9">
        <f t="shared" si="7"/>
        <v>1.942069477076712</v>
      </c>
      <c r="AC39" s="14">
        <f t="shared" si="13"/>
        <v>261.11570149418782</v>
      </c>
      <c r="AD39" s="14">
        <f t="shared" si="8"/>
        <v>188.98630298558805</v>
      </c>
      <c r="AE39" s="14">
        <f t="shared" si="9"/>
        <v>16.901149548383508</v>
      </c>
      <c r="AF39" s="14">
        <f t="shared" si="10"/>
        <v>359.40734632623412</v>
      </c>
      <c r="AG39" s="14">
        <f t="shared" si="11"/>
        <v>564.37012624479485</v>
      </c>
      <c r="AH39" s="14">
        <f t="shared" si="12"/>
        <v>261.21125924920398</v>
      </c>
      <c r="AI39" s="14">
        <f t="shared" si="14"/>
        <v>194.96740359953569</v>
      </c>
      <c r="AJ39" s="14">
        <f t="shared" si="16"/>
        <v>41.487051074890587</v>
      </c>
      <c r="AK39" s="14">
        <f t="shared" si="15"/>
        <v>351.76510299028286</v>
      </c>
      <c r="AL39" s="14">
        <f t="shared" si="17"/>
        <v>528.15690487408756</v>
      </c>
    </row>
    <row r="40" spans="1:38">
      <c r="A40" s="1" t="s">
        <v>18</v>
      </c>
      <c r="B40" s="2">
        <v>177379</v>
      </c>
      <c r="C40" s="2">
        <v>1553</v>
      </c>
      <c r="D40" s="2">
        <v>18521</v>
      </c>
      <c r="E40" s="3">
        <v>18521.481199999998</v>
      </c>
      <c r="F40" s="4">
        <v>2.4400000000000002E-2</v>
      </c>
      <c r="G40" s="4">
        <v>0.97560000000000002</v>
      </c>
      <c r="H40" s="4">
        <v>0</v>
      </c>
      <c r="I40" s="5">
        <v>283</v>
      </c>
      <c r="J40" s="2">
        <v>1535</v>
      </c>
      <c r="K40" s="9">
        <v>2.6</v>
      </c>
      <c r="L40" s="6">
        <v>35.948412500000003</v>
      </c>
      <c r="M40" s="6">
        <v>-97.267516939999993</v>
      </c>
      <c r="N40" s="15">
        <v>87.204098439999996</v>
      </c>
      <c r="O40" s="5">
        <v>59</v>
      </c>
      <c r="P40" s="5">
        <v>21</v>
      </c>
      <c r="Q40" s="5">
        <v>17.3</v>
      </c>
      <c r="R40" s="10" t="s">
        <v>19</v>
      </c>
      <c r="S40" s="2">
        <f t="shared" si="0"/>
        <v>80</v>
      </c>
      <c r="T40" s="2">
        <f t="shared" si="1"/>
        <v>38</v>
      </c>
      <c r="U40" s="2">
        <f t="shared" si="2"/>
        <v>40</v>
      </c>
      <c r="V40" s="1">
        <f t="shared" si="3"/>
        <v>722</v>
      </c>
      <c r="W40" s="9">
        <f t="shared" si="4"/>
        <v>1.7708520116421442</v>
      </c>
      <c r="X40" s="9">
        <f t="shared" si="4"/>
        <v>1.3222192947339191</v>
      </c>
      <c r="Y40" s="9">
        <f t="shared" si="5"/>
        <v>1.5797835966168099</v>
      </c>
      <c r="Z40" s="9">
        <f t="shared" si="6"/>
        <v>1.6020599913279623</v>
      </c>
      <c r="AA40" s="9">
        <f t="shared" si="6"/>
        <v>2.8585371975696385</v>
      </c>
      <c r="AB40" s="9">
        <f t="shared" si="7"/>
        <v>1.9405368964927616</v>
      </c>
      <c r="AC40" s="14">
        <f t="shared" si="13"/>
        <v>98.29164483204633</v>
      </c>
      <c r="AD40" s="14">
        <f t="shared" si="8"/>
        <v>274.77707976410716</v>
      </c>
      <c r="AE40" s="14">
        <f t="shared" si="9"/>
        <v>0.64388251722835577</v>
      </c>
      <c r="AF40" s="14">
        <f t="shared" si="10"/>
        <v>303.25442475060703</v>
      </c>
      <c r="AG40" s="14">
        <f t="shared" si="11"/>
        <v>578.5703898437655</v>
      </c>
      <c r="AH40" s="14">
        <f t="shared" si="12"/>
        <v>261.11570149418782</v>
      </c>
      <c r="AI40" s="14">
        <f t="shared" si="14"/>
        <v>0.18987059593200684</v>
      </c>
      <c r="AJ40" s="14">
        <f t="shared" si="16"/>
        <v>90.573846809742562</v>
      </c>
      <c r="AK40" s="14">
        <f t="shared" si="15"/>
        <v>522.32696074339174</v>
      </c>
      <c r="AL40" s="14">
        <f t="shared" si="17"/>
        <v>612.88080448447067</v>
      </c>
    </row>
    <row r="41" spans="1:38">
      <c r="A41" s="1" t="s">
        <v>18</v>
      </c>
      <c r="B41" s="2">
        <v>177492</v>
      </c>
      <c r="C41" s="2">
        <v>1779</v>
      </c>
      <c r="D41" s="2">
        <v>18520</v>
      </c>
      <c r="E41" s="3">
        <v>18520.484199999999</v>
      </c>
      <c r="F41" s="4">
        <v>0.28799999999999998</v>
      </c>
      <c r="G41" s="4">
        <v>0.71199999999999997</v>
      </c>
      <c r="H41" s="4">
        <v>0</v>
      </c>
      <c r="I41" s="5">
        <v>186</v>
      </c>
      <c r="J41" s="2">
        <v>1531</v>
      </c>
      <c r="K41" s="9">
        <v>4.3</v>
      </c>
      <c r="L41" s="6">
        <v>35.948257499999997</v>
      </c>
      <c r="M41" s="6">
        <v>-97.268591939999993</v>
      </c>
      <c r="N41" s="15">
        <v>85.494467599999993</v>
      </c>
      <c r="O41" s="5">
        <v>94</v>
      </c>
      <c r="P41" s="5">
        <v>30</v>
      </c>
      <c r="Q41" s="5">
        <v>7.3</v>
      </c>
      <c r="R41" s="10" t="s">
        <v>19</v>
      </c>
      <c r="S41" s="2">
        <f t="shared" si="0"/>
        <v>124</v>
      </c>
      <c r="T41" s="2">
        <f t="shared" si="1"/>
        <v>64</v>
      </c>
      <c r="U41" s="2">
        <f t="shared" si="2"/>
        <v>62</v>
      </c>
      <c r="V41" s="1">
        <f t="shared" si="3"/>
        <v>2048</v>
      </c>
      <c r="W41" s="9">
        <f t="shared" si="4"/>
        <v>1.9731278535996983</v>
      </c>
      <c r="X41" s="9">
        <f t="shared" si="4"/>
        <v>1.4771212547196624</v>
      </c>
      <c r="Y41" s="9">
        <f t="shared" si="5"/>
        <v>1.8061799739838869</v>
      </c>
      <c r="Z41" s="9">
        <f t="shared" si="6"/>
        <v>1.7923916894982537</v>
      </c>
      <c r="AA41" s="9">
        <f t="shared" si="6"/>
        <v>3.3113299523037929</v>
      </c>
      <c r="AB41" s="9">
        <f t="shared" si="7"/>
        <v>1.931938012172268</v>
      </c>
      <c r="AC41" s="14">
        <f t="shared" si="13"/>
        <v>204.9627799185607</v>
      </c>
      <c r="AD41" s="14">
        <f t="shared" si="8"/>
        <v>98.933786221149234</v>
      </c>
      <c r="AE41" s="14">
        <f t="shared" si="9"/>
        <v>92.723651069397846</v>
      </c>
      <c r="AF41" s="14">
        <f t="shared" si="10"/>
        <v>480.27874501171914</v>
      </c>
      <c r="AG41" s="14">
        <f t="shared" si="11"/>
        <v>488.00766778044431</v>
      </c>
      <c r="AH41" s="14">
        <f t="shared" si="12"/>
        <v>98.29164483204633</v>
      </c>
      <c r="AI41" s="14">
        <f t="shared" si="14"/>
        <v>188.98630298558805</v>
      </c>
      <c r="AJ41" s="14">
        <f t="shared" si="16"/>
        <v>98.274771768491306</v>
      </c>
      <c r="AK41" s="14">
        <f t="shared" si="15"/>
        <v>359.40734632623412</v>
      </c>
      <c r="AL41" s="14">
        <f t="shared" si="17"/>
        <v>620.6186055754381</v>
      </c>
    </row>
    <row r="42" spans="1:38">
      <c r="A42" s="1" t="s">
        <v>18</v>
      </c>
      <c r="B42" s="2">
        <v>177492</v>
      </c>
      <c r="C42" s="2">
        <v>1713</v>
      </c>
      <c r="D42" s="2">
        <v>18542</v>
      </c>
      <c r="E42" s="3">
        <v>18542.535199999998</v>
      </c>
      <c r="F42" s="4">
        <v>0.6966</v>
      </c>
      <c r="G42" s="4">
        <v>0.3034</v>
      </c>
      <c r="H42" s="4">
        <v>0</v>
      </c>
      <c r="I42" s="5">
        <v>84</v>
      </c>
      <c r="J42" s="2">
        <v>1532</v>
      </c>
      <c r="K42" s="9">
        <v>3.5</v>
      </c>
      <c r="L42" s="6">
        <v>35.946603060000001</v>
      </c>
      <c r="M42" s="6">
        <v>-97.26959583</v>
      </c>
      <c r="N42" s="15">
        <v>85.326020400000004</v>
      </c>
      <c r="O42" s="5">
        <v>108</v>
      </c>
      <c r="P42" s="5">
        <v>54</v>
      </c>
      <c r="Q42" s="5">
        <v>36</v>
      </c>
      <c r="R42" s="10" t="s">
        <v>21</v>
      </c>
      <c r="S42" s="2">
        <f t="shared" si="0"/>
        <v>162</v>
      </c>
      <c r="T42" s="2">
        <f t="shared" si="1"/>
        <v>54</v>
      </c>
      <c r="U42" s="2">
        <f t="shared" si="2"/>
        <v>81</v>
      </c>
      <c r="V42" s="1">
        <f t="shared" si="3"/>
        <v>1458</v>
      </c>
      <c r="W42" s="9">
        <f t="shared" si="4"/>
        <v>2.0334237554869494</v>
      </c>
      <c r="X42" s="9">
        <f t="shared" si="4"/>
        <v>1.7323937598229684</v>
      </c>
      <c r="Y42" s="9">
        <f t="shared" si="5"/>
        <v>1.7323937598229684</v>
      </c>
      <c r="Z42" s="9">
        <f t="shared" si="6"/>
        <v>1.9084850188786497</v>
      </c>
      <c r="AA42" s="9">
        <f t="shared" si="6"/>
        <v>3.1637575239819555</v>
      </c>
      <c r="AB42" s="9">
        <f t="shared" si="7"/>
        <v>1.9310814906388043</v>
      </c>
      <c r="AC42" s="14">
        <f t="shared" si="13"/>
        <v>275.31596509315847</v>
      </c>
      <c r="AD42" s="14">
        <f t="shared" si="8"/>
        <v>273.03406551353817</v>
      </c>
      <c r="AE42" s="14">
        <f t="shared" si="9"/>
        <v>226.97280660283181</v>
      </c>
      <c r="AF42" s="14">
        <f t="shared" si="10"/>
        <v>283.04488786188364</v>
      </c>
      <c r="AG42" s="14">
        <f t="shared" si="11"/>
        <v>357.18516176985895</v>
      </c>
      <c r="AH42" s="14">
        <f t="shared" si="12"/>
        <v>204.9627799185607</v>
      </c>
      <c r="AI42" s="14">
        <f t="shared" si="14"/>
        <v>274.77707976410716</v>
      </c>
      <c r="AJ42" s="14">
        <f t="shared" si="16"/>
        <v>16.901149548383508</v>
      </c>
      <c r="AK42" s="14">
        <f t="shared" si="15"/>
        <v>303.25442475060703</v>
      </c>
      <c r="AL42" s="14">
        <f t="shared" si="17"/>
        <v>564.37012624479485</v>
      </c>
    </row>
    <row r="43" spans="1:38">
      <c r="A43" s="1" t="s">
        <v>18</v>
      </c>
      <c r="B43" s="2">
        <v>177360</v>
      </c>
      <c r="C43" s="2">
        <v>1635</v>
      </c>
      <c r="D43" s="2">
        <v>18520</v>
      </c>
      <c r="E43" s="3">
        <v>18520.5442</v>
      </c>
      <c r="F43" s="4">
        <v>0.13139999999999999</v>
      </c>
      <c r="G43" s="4">
        <v>0.86860000000000004</v>
      </c>
      <c r="H43" s="4">
        <v>0</v>
      </c>
      <c r="I43" s="5">
        <v>219</v>
      </c>
      <c r="J43" s="2">
        <v>1525</v>
      </c>
      <c r="K43" s="9">
        <v>4.7</v>
      </c>
      <c r="L43" s="6">
        <v>35.948413889999998</v>
      </c>
      <c r="M43" s="6">
        <v>-97.267510000000001</v>
      </c>
      <c r="N43" s="15">
        <v>84.535208699999998</v>
      </c>
      <c r="O43" s="5">
        <v>56</v>
      </c>
      <c r="P43" s="5">
        <v>42</v>
      </c>
      <c r="Q43" s="5">
        <v>22</v>
      </c>
      <c r="R43" s="10" t="s">
        <v>19</v>
      </c>
      <c r="S43" s="2">
        <f t="shared" si="0"/>
        <v>98</v>
      </c>
      <c r="T43" s="2">
        <f t="shared" si="1"/>
        <v>14</v>
      </c>
      <c r="U43" s="2">
        <f t="shared" si="2"/>
        <v>49</v>
      </c>
      <c r="V43" s="1">
        <f t="shared" si="3"/>
        <v>98</v>
      </c>
      <c r="W43" s="9">
        <f t="shared" si="4"/>
        <v>1.7481880270062005</v>
      </c>
      <c r="X43" s="9">
        <f t="shared" si="4"/>
        <v>1.6232492903979003</v>
      </c>
      <c r="Y43" s="9">
        <f t="shared" si="5"/>
        <v>1.1461280356782377</v>
      </c>
      <c r="Z43" s="9">
        <f t="shared" si="6"/>
        <v>1.6901960800285134</v>
      </c>
      <c r="AA43" s="9">
        <f t="shared" si="6"/>
        <v>1.9912260756924949</v>
      </c>
      <c r="AB43" s="9">
        <f t="shared" si="7"/>
        <v>1.9270376291788409</v>
      </c>
      <c r="AC43" s="14">
        <f t="shared" si="13"/>
        <v>7.728922768725166</v>
      </c>
      <c r="AD43" s="14">
        <f t="shared" si="8"/>
        <v>81.022479853478217</v>
      </c>
      <c r="AE43" s="14">
        <f t="shared" si="9"/>
        <v>104.31298560116531</v>
      </c>
      <c r="AF43" s="14">
        <f t="shared" si="10"/>
        <v>81.869196676700454</v>
      </c>
      <c r="AG43" s="14">
        <f t="shared" si="11"/>
        <v>105.77744095189412</v>
      </c>
      <c r="AH43" s="14">
        <f t="shared" si="12"/>
        <v>275.31596509315847</v>
      </c>
      <c r="AI43" s="14">
        <f t="shared" si="14"/>
        <v>98.933786221149234</v>
      </c>
      <c r="AJ43" s="14">
        <f t="shared" si="16"/>
        <v>0.64388251722835577</v>
      </c>
      <c r="AK43" s="14">
        <f t="shared" si="15"/>
        <v>480.27874501171914</v>
      </c>
      <c r="AL43" s="14">
        <f t="shared" si="17"/>
        <v>578.5703898437655</v>
      </c>
    </row>
    <row r="44" spans="1:38">
      <c r="A44" s="1" t="s">
        <v>18</v>
      </c>
      <c r="B44" s="2">
        <v>177492</v>
      </c>
      <c r="C44" s="2">
        <v>1779</v>
      </c>
      <c r="D44" s="2">
        <v>18520</v>
      </c>
      <c r="E44" s="3">
        <v>18520.5442</v>
      </c>
      <c r="F44" s="4">
        <v>9.3399999999999997E-2</v>
      </c>
      <c r="G44" s="4">
        <v>0.90659999999999985</v>
      </c>
      <c r="H44" s="4">
        <v>0</v>
      </c>
      <c r="I44" s="5">
        <v>249</v>
      </c>
      <c r="J44" s="2">
        <v>1531</v>
      </c>
      <c r="K44" s="9">
        <v>4</v>
      </c>
      <c r="L44" s="6">
        <v>35.948443330000003</v>
      </c>
      <c r="M44" s="6">
        <v>-97.267587779999999</v>
      </c>
      <c r="N44" s="15">
        <v>84.274397359999995</v>
      </c>
      <c r="O44" s="5">
        <v>56</v>
      </c>
      <c r="P44" s="5">
        <v>8</v>
      </c>
      <c r="Q44" s="5">
        <v>4.7</v>
      </c>
      <c r="R44" s="10" t="s">
        <v>19</v>
      </c>
      <c r="S44" s="2">
        <f t="shared" si="0"/>
        <v>64</v>
      </c>
      <c r="T44" s="2">
        <f t="shared" si="1"/>
        <v>48</v>
      </c>
      <c r="U44" s="2">
        <f t="shared" si="2"/>
        <v>32</v>
      </c>
      <c r="V44" s="1">
        <f t="shared" si="3"/>
        <v>1152</v>
      </c>
      <c r="W44" s="9">
        <f t="shared" si="4"/>
        <v>1.7481880270062005</v>
      </c>
      <c r="X44" s="9">
        <f t="shared" si="4"/>
        <v>0.90308998699194343</v>
      </c>
      <c r="Y44" s="9">
        <f t="shared" si="5"/>
        <v>1.6812412373755872</v>
      </c>
      <c r="Z44" s="9">
        <f t="shared" si="6"/>
        <v>1.5051499783199058</v>
      </c>
      <c r="AA44" s="9">
        <f t="shared" si="6"/>
        <v>3.0614524790871931</v>
      </c>
      <c r="AB44" s="9">
        <f t="shared" si="7"/>
        <v>1.9256956555963038</v>
      </c>
      <c r="AC44" s="14">
        <f t="shared" si="13"/>
        <v>74.140273907975285</v>
      </c>
      <c r="AD44" s="14">
        <f t="shared" si="8"/>
        <v>97.636650161576853</v>
      </c>
      <c r="AE44" s="14">
        <f t="shared" si="9"/>
        <v>94.339895400172622</v>
      </c>
      <c r="AF44" s="14">
        <f t="shared" si="10"/>
        <v>98.048518183168952</v>
      </c>
      <c r="AG44" s="14">
        <f t="shared" si="11"/>
        <v>101.75829033081874</v>
      </c>
      <c r="AH44" s="14">
        <f t="shared" si="12"/>
        <v>7.728922768725166</v>
      </c>
      <c r="AI44" s="14">
        <f t="shared" si="14"/>
        <v>273.03406551353817</v>
      </c>
      <c r="AJ44" s="14">
        <f t="shared" si="16"/>
        <v>92.723651069397846</v>
      </c>
      <c r="AK44" s="14">
        <f t="shared" si="15"/>
        <v>283.04488786188364</v>
      </c>
      <c r="AL44" s="14">
        <f t="shared" si="17"/>
        <v>488.00766778044431</v>
      </c>
    </row>
    <row r="45" spans="1:38">
      <c r="A45" s="1" t="s">
        <v>18</v>
      </c>
      <c r="B45" s="2">
        <v>177360</v>
      </c>
      <c r="C45" s="2">
        <v>1635</v>
      </c>
      <c r="D45" s="2">
        <v>18520</v>
      </c>
      <c r="E45" s="3">
        <v>18520.547200000001</v>
      </c>
      <c r="F45" s="4">
        <v>0.19980000000000001</v>
      </c>
      <c r="G45" s="4">
        <v>0.80020000000000002</v>
      </c>
      <c r="H45" s="4">
        <v>0</v>
      </c>
      <c r="I45" s="5">
        <v>197</v>
      </c>
      <c r="J45" s="2">
        <v>1525</v>
      </c>
      <c r="K45" s="9">
        <v>2.9</v>
      </c>
      <c r="L45" s="6">
        <v>35.948404439999997</v>
      </c>
      <c r="M45" s="6">
        <v>-97.268410000000003</v>
      </c>
      <c r="N45" s="15">
        <v>81.198844769999994</v>
      </c>
      <c r="O45" s="5">
        <v>48</v>
      </c>
      <c r="P45" s="5">
        <v>78</v>
      </c>
      <c r="Q45" s="5">
        <v>32</v>
      </c>
      <c r="R45" s="10" t="s">
        <v>19</v>
      </c>
      <c r="S45" s="2">
        <f t="shared" si="0"/>
        <v>126</v>
      </c>
      <c r="T45" s="2">
        <f t="shared" si="1"/>
        <v>-30</v>
      </c>
      <c r="U45" s="2">
        <f t="shared" si="2"/>
        <v>63</v>
      </c>
      <c r="V45" s="1">
        <f t="shared" si="3"/>
        <v>450</v>
      </c>
      <c r="W45" s="9">
        <f t="shared" si="4"/>
        <v>1.6812412373755872</v>
      </c>
      <c r="X45" s="9">
        <f t="shared" si="4"/>
        <v>1.8920946026904801</v>
      </c>
      <c r="Y45" s="9">
        <f t="shared" si="5"/>
        <v>1.4771212547196624</v>
      </c>
      <c r="Z45" s="9">
        <f t="shared" si="6"/>
        <v>1.7993405494535815</v>
      </c>
      <c r="AA45" s="9">
        <f t="shared" si="6"/>
        <v>2.6532125137753435</v>
      </c>
      <c r="AB45" s="9">
        <f t="shared" si="7"/>
        <v>1.9095498505024646</v>
      </c>
      <c r="AC45" s="14">
        <f t="shared" si="13"/>
        <v>23.908244275193667</v>
      </c>
      <c r="AD45" s="14">
        <f t="shared" si="8"/>
        <v>21.02275670544218</v>
      </c>
      <c r="AE45" s="14">
        <f t="shared" si="9"/>
        <v>20.15805246367508</v>
      </c>
      <c r="AF45" s="14">
        <f t="shared" si="10"/>
        <v>27.618016422843446</v>
      </c>
      <c r="AG45" s="14">
        <f t="shared" si="11"/>
        <v>28.528603812263626</v>
      </c>
      <c r="AH45" s="14">
        <f t="shared" si="12"/>
        <v>74.140273907975285</v>
      </c>
      <c r="AI45" s="14">
        <f t="shared" si="14"/>
        <v>81.022479853478217</v>
      </c>
      <c r="AJ45" s="14">
        <f t="shared" si="16"/>
        <v>226.97280660283181</v>
      </c>
      <c r="AK45" s="14">
        <f t="shared" si="15"/>
        <v>81.869196676700454</v>
      </c>
      <c r="AL45" s="14">
        <f t="shared" si="17"/>
        <v>357.18516176985895</v>
      </c>
    </row>
    <row r="46" spans="1:38">
      <c r="A46" s="1" t="s">
        <v>18</v>
      </c>
      <c r="B46" s="2">
        <v>177492</v>
      </c>
      <c r="C46" s="2">
        <v>1779</v>
      </c>
      <c r="D46" s="2">
        <v>18520</v>
      </c>
      <c r="E46" s="3">
        <v>18520.475200000001</v>
      </c>
      <c r="F46" s="4">
        <v>0.11400000000000002</v>
      </c>
      <c r="G46" s="4">
        <v>0.8859999999999999</v>
      </c>
      <c r="H46" s="4">
        <v>0</v>
      </c>
      <c r="I46" s="5">
        <v>245</v>
      </c>
      <c r="J46" s="2">
        <v>1531</v>
      </c>
      <c r="K46" s="9">
        <v>2.8</v>
      </c>
      <c r="L46" s="6">
        <v>35.948346669999999</v>
      </c>
      <c r="M46" s="6">
        <v>-97.268665830000003</v>
      </c>
      <c r="N46" s="15">
        <v>81.194407119999994</v>
      </c>
      <c r="O46" s="5">
        <v>179</v>
      </c>
      <c r="P46" s="5">
        <v>50</v>
      </c>
      <c r="Q46" s="5">
        <v>10</v>
      </c>
      <c r="R46" s="10" t="s">
        <v>19</v>
      </c>
      <c r="S46" s="2">
        <f t="shared" si="0"/>
        <v>229</v>
      </c>
      <c r="T46" s="2">
        <f t="shared" si="1"/>
        <v>129</v>
      </c>
      <c r="U46" s="2">
        <f t="shared" si="2"/>
        <v>114.5</v>
      </c>
      <c r="V46" s="1">
        <f t="shared" si="3"/>
        <v>8320.5</v>
      </c>
      <c r="W46" s="9">
        <f t="shared" si="4"/>
        <v>2.2528530309798929</v>
      </c>
      <c r="X46" s="9">
        <f t="shared" si="4"/>
        <v>1.6989700043360185</v>
      </c>
      <c r="Y46" s="9">
        <f t="shared" si="5"/>
        <v>2.1105897102992488</v>
      </c>
      <c r="Z46" s="9">
        <f t="shared" si="6"/>
        <v>2.0588054866759067</v>
      </c>
      <c r="AA46" s="9">
        <f t="shared" si="6"/>
        <v>3.9201494249345163</v>
      </c>
      <c r="AB46" s="9">
        <f t="shared" si="7"/>
        <v>1.9095261149483618</v>
      </c>
      <c r="AC46" s="14">
        <f t="shared" si="13"/>
        <v>3.7097721476497814</v>
      </c>
      <c r="AD46" s="14">
        <f t="shared" si="8"/>
        <v>4.2360721434671067</v>
      </c>
      <c r="AE46" s="14">
        <f t="shared" si="9"/>
        <v>213.77738580663564</v>
      </c>
      <c r="AF46" s="14">
        <f t="shared" si="10"/>
        <v>4.6203595370699624</v>
      </c>
      <c r="AG46" s="14">
        <f t="shared" si="11"/>
        <v>219.30649745605322</v>
      </c>
      <c r="AH46" s="14">
        <f t="shared" si="12"/>
        <v>23.908244275193667</v>
      </c>
      <c r="AI46" s="14">
        <f t="shared" si="14"/>
        <v>97.636650161576853</v>
      </c>
      <c r="AJ46" s="14">
        <f t="shared" si="16"/>
        <v>104.31298560116531</v>
      </c>
      <c r="AK46" s="14">
        <f t="shared" si="15"/>
        <v>98.048518183168952</v>
      </c>
      <c r="AL46" s="14">
        <f t="shared" si="17"/>
        <v>105.77744095189412</v>
      </c>
    </row>
    <row r="47" spans="1:38">
      <c r="A47" s="1" t="s">
        <v>18</v>
      </c>
      <c r="B47" s="2">
        <v>177379</v>
      </c>
      <c r="C47" s="2">
        <v>1553</v>
      </c>
      <c r="D47" s="2">
        <v>18520</v>
      </c>
      <c r="E47" s="3">
        <v>18520.475200000001</v>
      </c>
      <c r="F47" s="4">
        <v>0.12839999999999999</v>
      </c>
      <c r="G47" s="4">
        <v>0.87160000000000015</v>
      </c>
      <c r="H47" s="4">
        <v>0</v>
      </c>
      <c r="I47" s="5">
        <v>232</v>
      </c>
      <c r="J47" s="2">
        <v>1535</v>
      </c>
      <c r="K47" s="9">
        <v>2.8</v>
      </c>
      <c r="L47" s="6">
        <v>35.948335</v>
      </c>
      <c r="M47" s="6">
        <v>-97.268627219999999</v>
      </c>
      <c r="N47" s="15">
        <v>80.986491709999996</v>
      </c>
      <c r="O47" s="5">
        <v>206</v>
      </c>
      <c r="P47" s="5">
        <v>16</v>
      </c>
      <c r="Q47" s="5">
        <v>18.7</v>
      </c>
      <c r="R47" s="10" t="s">
        <v>19</v>
      </c>
      <c r="S47" s="2">
        <f t="shared" si="0"/>
        <v>222</v>
      </c>
      <c r="T47" s="2">
        <f t="shared" si="1"/>
        <v>190</v>
      </c>
      <c r="U47" s="2">
        <f t="shared" si="2"/>
        <v>111</v>
      </c>
      <c r="V47" s="1">
        <f t="shared" si="3"/>
        <v>18050</v>
      </c>
      <c r="W47" s="9">
        <f t="shared" si="4"/>
        <v>2.3138672203691533</v>
      </c>
      <c r="X47" s="9">
        <f t="shared" si="4"/>
        <v>1.2041199826559246</v>
      </c>
      <c r="Y47" s="9">
        <f t="shared" si="5"/>
        <v>2.2787536009528289</v>
      </c>
      <c r="Z47" s="9">
        <f t="shared" si="6"/>
        <v>2.0453229787866571</v>
      </c>
      <c r="AA47" s="9">
        <f t="shared" si="6"/>
        <v>4.2564772062416765</v>
      </c>
      <c r="AB47" s="9">
        <f t="shared" si="7"/>
        <v>1.9084125859768859</v>
      </c>
      <c r="AC47" s="14">
        <f t="shared" si="13"/>
        <v>0.91058738942018103</v>
      </c>
      <c r="AD47" s="14">
        <f t="shared" si="8"/>
        <v>213.87542592193509</v>
      </c>
      <c r="AE47" s="14">
        <f t="shared" si="9"/>
        <v>109.09961798873557</v>
      </c>
      <c r="AF47" s="14">
        <f t="shared" si="10"/>
        <v>215.59672530840345</v>
      </c>
      <c r="AG47" s="14">
        <f t="shared" si="11"/>
        <v>476.34019811330438</v>
      </c>
      <c r="AH47" s="14">
        <f t="shared" si="12"/>
        <v>3.7097721476497814</v>
      </c>
      <c r="AI47" s="14">
        <f t="shared" si="14"/>
        <v>21.02275670544218</v>
      </c>
      <c r="AJ47" s="14">
        <f t="shared" si="16"/>
        <v>94.339895400172622</v>
      </c>
      <c r="AK47" s="14">
        <f t="shared" si="15"/>
        <v>27.618016422843446</v>
      </c>
      <c r="AL47" s="14">
        <f t="shared" si="17"/>
        <v>101.75829033081874</v>
      </c>
    </row>
    <row r="48" spans="1:38">
      <c r="A48" s="1" t="s">
        <v>18</v>
      </c>
      <c r="B48" s="2">
        <v>177360</v>
      </c>
      <c r="C48" s="2">
        <v>1635</v>
      </c>
      <c r="D48" s="2">
        <v>18520</v>
      </c>
      <c r="E48" s="3">
        <v>18520.475200000001</v>
      </c>
      <c r="F48" s="4">
        <v>0.1196</v>
      </c>
      <c r="G48" s="4">
        <v>0.88040000000000007</v>
      </c>
      <c r="H48" s="4">
        <v>0</v>
      </c>
      <c r="I48" s="5">
        <v>224</v>
      </c>
      <c r="J48" s="2">
        <v>1525</v>
      </c>
      <c r="K48" s="9">
        <v>2.5</v>
      </c>
      <c r="L48" s="6">
        <v>35.948340279999996</v>
      </c>
      <c r="M48" s="6">
        <v>-97.268619439999995</v>
      </c>
      <c r="N48" s="15">
        <v>80.813477239999997</v>
      </c>
      <c r="O48" s="5">
        <v>36</v>
      </c>
      <c r="P48" s="5">
        <v>86</v>
      </c>
      <c r="Q48" s="5">
        <v>39.299999999999997</v>
      </c>
      <c r="R48" s="10" t="s">
        <v>19</v>
      </c>
      <c r="S48" s="2">
        <f t="shared" si="0"/>
        <v>122</v>
      </c>
      <c r="T48" s="2">
        <f t="shared" si="1"/>
        <v>-50</v>
      </c>
      <c r="U48" s="2">
        <f t="shared" si="2"/>
        <v>61</v>
      </c>
      <c r="V48" s="1">
        <f t="shared" si="3"/>
        <v>1250</v>
      </c>
      <c r="W48" s="9">
        <f t="shared" si="4"/>
        <v>1.556302500767287</v>
      </c>
      <c r="X48" s="9">
        <f t="shared" si="4"/>
        <v>1.9344984512435675</v>
      </c>
      <c r="Y48" s="9">
        <f t="shared" si="5"/>
        <v>1.6989700043360185</v>
      </c>
      <c r="Z48" s="9">
        <f t="shared" si="6"/>
        <v>1.7853298350107669</v>
      </c>
      <c r="AA48" s="9">
        <f t="shared" si="6"/>
        <v>3.0969100130080558</v>
      </c>
      <c r="AB48" s="9">
        <f t="shared" si="7"/>
        <v>1.9074837939785096</v>
      </c>
      <c r="AC48" s="14">
        <f t="shared" si="13"/>
        <v>214.68613791898326</v>
      </c>
      <c r="AD48" s="14">
        <f t="shared" si="8"/>
        <v>108.51017346416359</v>
      </c>
      <c r="AE48" s="14">
        <f t="shared" si="9"/>
        <v>190.24834745797304</v>
      </c>
      <c r="AF48" s="14">
        <f t="shared" si="10"/>
        <v>475.4296107238842</v>
      </c>
      <c r="AG48" s="14">
        <f t="shared" si="11"/>
        <v>719.12918630964271</v>
      </c>
      <c r="AH48" s="14">
        <f t="shared" si="12"/>
        <v>0.91058738942018103</v>
      </c>
      <c r="AI48" s="14">
        <f t="shared" si="14"/>
        <v>4.2360721434671067</v>
      </c>
      <c r="AJ48" s="14">
        <f t="shared" si="16"/>
        <v>20.15805246367508</v>
      </c>
      <c r="AK48" s="14">
        <f t="shared" si="15"/>
        <v>4.6203595370699624</v>
      </c>
      <c r="AL48" s="14">
        <f t="shared" si="17"/>
        <v>28.528603812263629</v>
      </c>
    </row>
    <row r="49" spans="1:38">
      <c r="A49" s="1" t="s">
        <v>18</v>
      </c>
      <c r="B49" s="2">
        <v>177416</v>
      </c>
      <c r="C49" s="2">
        <v>1646</v>
      </c>
      <c r="D49" s="2">
        <v>18542</v>
      </c>
      <c r="E49" s="3">
        <v>18542.535199999998</v>
      </c>
      <c r="F49" s="4">
        <v>0.8468</v>
      </c>
      <c r="G49" s="4">
        <v>0.1532</v>
      </c>
      <c r="H49" s="4">
        <v>0</v>
      </c>
      <c r="I49" s="5">
        <v>40</v>
      </c>
      <c r="J49" s="2">
        <v>1527</v>
      </c>
      <c r="K49" s="9">
        <v>3.1</v>
      </c>
      <c r="L49" s="6">
        <v>35.946557779999999</v>
      </c>
      <c r="M49" s="6">
        <v>-97.269535829999995</v>
      </c>
      <c r="N49" s="15">
        <v>80.666224020000001</v>
      </c>
      <c r="O49" s="5">
        <v>119</v>
      </c>
      <c r="P49" s="5">
        <v>16</v>
      </c>
      <c r="Q49" s="5">
        <v>76.7</v>
      </c>
      <c r="R49" s="10" t="s">
        <v>21</v>
      </c>
      <c r="S49" s="2">
        <f t="shared" si="0"/>
        <v>135</v>
      </c>
      <c r="T49" s="2">
        <f t="shared" si="1"/>
        <v>103</v>
      </c>
      <c r="U49" s="2">
        <f t="shared" si="2"/>
        <v>67.5</v>
      </c>
      <c r="V49" s="1">
        <f t="shared" si="3"/>
        <v>5304.5</v>
      </c>
      <c r="W49" s="9">
        <f t="shared" si="4"/>
        <v>2.0755469613925306</v>
      </c>
      <c r="X49" s="9">
        <f t="shared" si="4"/>
        <v>1.2041199826559246</v>
      </c>
      <c r="Y49" s="9">
        <f t="shared" si="5"/>
        <v>2.012837224705172</v>
      </c>
      <c r="Z49" s="9">
        <f t="shared" si="6"/>
        <v>1.8293037728310249</v>
      </c>
      <c r="AA49" s="9">
        <f t="shared" si="6"/>
        <v>3.7246444537463628</v>
      </c>
      <c r="AB49" s="9">
        <f t="shared" si="7"/>
        <v>1.9066917281260718</v>
      </c>
      <c r="AC49" s="14">
        <f t="shared" si="13"/>
        <v>260.74347280490093</v>
      </c>
      <c r="AD49" s="14">
        <f t="shared" si="8"/>
        <v>27.393398861679465</v>
      </c>
      <c r="AE49" s="14">
        <f t="shared" si="9"/>
        <v>19.343285367796614</v>
      </c>
      <c r="AF49" s="14">
        <f t="shared" si="10"/>
        <v>504.44304839065944</v>
      </c>
      <c r="AG49" s="14">
        <f t="shared" si="11"/>
        <v>512.66687850986443</v>
      </c>
      <c r="AH49" s="14">
        <f t="shared" si="12"/>
        <v>214.68613791898326</v>
      </c>
      <c r="AI49" s="14">
        <f t="shared" si="14"/>
        <v>213.87542592193509</v>
      </c>
      <c r="AJ49" s="14">
        <f t="shared" si="16"/>
        <v>213.77738580663564</v>
      </c>
      <c r="AK49" s="14">
        <f t="shared" si="15"/>
        <v>215.59672530840345</v>
      </c>
      <c r="AL49" s="14">
        <f t="shared" si="17"/>
        <v>219.30649745605322</v>
      </c>
    </row>
    <row r="50" spans="1:38">
      <c r="A50" s="1" t="s">
        <v>18</v>
      </c>
      <c r="B50" s="2">
        <v>177379</v>
      </c>
      <c r="C50" s="2">
        <v>1553</v>
      </c>
      <c r="D50" s="2">
        <v>18520</v>
      </c>
      <c r="E50" s="3">
        <v>18520.481199999998</v>
      </c>
      <c r="F50" s="4">
        <v>0.12379999999999999</v>
      </c>
      <c r="G50" s="4">
        <v>0.87620000000000009</v>
      </c>
      <c r="H50" s="4">
        <v>0</v>
      </c>
      <c r="I50" s="5">
        <v>233</v>
      </c>
      <c r="J50" s="2">
        <v>1535</v>
      </c>
      <c r="K50" s="9">
        <v>2.8</v>
      </c>
      <c r="L50" s="6">
        <v>35.948169999999998</v>
      </c>
      <c r="M50" s="6">
        <v>-97.267432499999998</v>
      </c>
      <c r="N50" s="15">
        <v>80.389920630000006</v>
      </c>
      <c r="O50" s="5">
        <v>198</v>
      </c>
      <c r="P50" s="5">
        <v>19</v>
      </c>
      <c r="Q50" s="5">
        <v>22</v>
      </c>
      <c r="R50" s="10" t="s">
        <v>19</v>
      </c>
      <c r="S50" s="2">
        <f t="shared" si="0"/>
        <v>217</v>
      </c>
      <c r="T50" s="2">
        <f t="shared" si="1"/>
        <v>179</v>
      </c>
      <c r="U50" s="2">
        <f t="shared" si="2"/>
        <v>108.5</v>
      </c>
      <c r="V50" s="1">
        <f t="shared" si="3"/>
        <v>16020.5</v>
      </c>
      <c r="W50" s="9">
        <f t="shared" si="4"/>
        <v>2.2966651902615309</v>
      </c>
      <c r="X50" s="9">
        <f t="shared" si="4"/>
        <v>1.2787536009528289</v>
      </c>
      <c r="Y50" s="9">
        <f t="shared" si="5"/>
        <v>2.2528530309798929</v>
      </c>
      <c r="Z50" s="9">
        <f t="shared" si="6"/>
        <v>2.0354297381845483</v>
      </c>
      <c r="AA50" s="9">
        <f t="shared" si="6"/>
        <v>4.2046760662958045</v>
      </c>
      <c r="AB50" s="9">
        <f t="shared" si="7"/>
        <v>1.9052015998780163</v>
      </c>
      <c r="AC50" s="14">
        <f t="shared" si="13"/>
        <v>243.69957558575851</v>
      </c>
      <c r="AD50" s="14">
        <f t="shared" si="8"/>
        <v>247.42743224194962</v>
      </c>
      <c r="AE50" s="14">
        <f t="shared" si="9"/>
        <v>208.47151605419413</v>
      </c>
      <c r="AF50" s="14">
        <f t="shared" si="10"/>
        <v>251.92340570496353</v>
      </c>
      <c r="AG50" s="14">
        <f t="shared" si="11"/>
        <v>330.09315541534261</v>
      </c>
      <c r="AH50" s="14">
        <f t="shared" si="12"/>
        <v>260.74347280490093</v>
      </c>
      <c r="AI50" s="14">
        <f t="shared" si="14"/>
        <v>108.51017346416359</v>
      </c>
      <c r="AJ50" s="14">
        <f t="shared" si="16"/>
        <v>109.09961798873557</v>
      </c>
      <c r="AK50" s="14">
        <f t="shared" si="15"/>
        <v>475.4296107238842</v>
      </c>
      <c r="AL50" s="14">
        <f t="shared" si="17"/>
        <v>476.34019811330438</v>
      </c>
    </row>
    <row r="51" spans="1:38">
      <c r="A51" s="1" t="s">
        <v>18</v>
      </c>
      <c r="B51" s="2">
        <v>177386</v>
      </c>
      <c r="C51" s="2">
        <v>1636</v>
      </c>
      <c r="D51" s="2">
        <v>18541</v>
      </c>
      <c r="E51" s="3">
        <v>18541.4872</v>
      </c>
      <c r="F51" s="4">
        <v>0.25719999999999998</v>
      </c>
      <c r="G51" s="4">
        <v>0.74280000000000002</v>
      </c>
      <c r="H51" s="4">
        <v>0</v>
      </c>
      <c r="I51" s="5">
        <v>205</v>
      </c>
      <c r="J51" s="2">
        <v>1524</v>
      </c>
      <c r="K51" s="9">
        <v>2.6</v>
      </c>
      <c r="L51" s="6">
        <v>35.946803889999998</v>
      </c>
      <c r="M51" s="6">
        <v>-97.269549440000006</v>
      </c>
      <c r="N51" s="15">
        <v>79.257094280000004</v>
      </c>
      <c r="O51" s="5">
        <v>67</v>
      </c>
      <c r="P51" s="5">
        <v>57</v>
      </c>
      <c r="Q51" s="5">
        <v>17.3</v>
      </c>
      <c r="R51" s="10" t="s">
        <v>21</v>
      </c>
      <c r="S51" s="2">
        <f t="shared" si="0"/>
        <v>124</v>
      </c>
      <c r="T51" s="2">
        <f t="shared" si="1"/>
        <v>10</v>
      </c>
      <c r="U51" s="2">
        <f t="shared" si="2"/>
        <v>62</v>
      </c>
      <c r="V51" s="1">
        <f t="shared" si="3"/>
        <v>50</v>
      </c>
      <c r="W51" s="9">
        <f t="shared" si="4"/>
        <v>1.8260748027008262</v>
      </c>
      <c r="X51" s="9">
        <f t="shared" si="4"/>
        <v>1.7558748556724912</v>
      </c>
      <c r="Y51" s="9">
        <f t="shared" si="5"/>
        <v>1</v>
      </c>
      <c r="Z51" s="9">
        <f t="shared" si="6"/>
        <v>1.7923916894982537</v>
      </c>
      <c r="AA51" s="9">
        <f t="shared" si="6"/>
        <v>1.6989700043360185</v>
      </c>
      <c r="AB51" s="9">
        <f t="shared" si="7"/>
        <v>1.8990381462054098</v>
      </c>
      <c r="AC51" s="14">
        <f t="shared" si="13"/>
        <v>8.2238301192050223</v>
      </c>
      <c r="AD51" s="14">
        <f t="shared" si="8"/>
        <v>81.871718802687838</v>
      </c>
      <c r="AE51" s="14">
        <f t="shared" si="9"/>
        <v>203.22589714204264</v>
      </c>
      <c r="AF51" s="14">
        <f t="shared" si="10"/>
        <v>86.39357982958407</v>
      </c>
      <c r="AG51" s="14">
        <f t="shared" si="11"/>
        <v>288.63956845077325</v>
      </c>
      <c r="AH51" s="14">
        <f t="shared" si="12"/>
        <v>243.69957558575851</v>
      </c>
      <c r="AI51" s="14">
        <f t="shared" si="14"/>
        <v>27.393398861679465</v>
      </c>
      <c r="AJ51" s="14">
        <f t="shared" si="16"/>
        <v>190.24834745797304</v>
      </c>
      <c r="AK51" s="14">
        <f t="shared" si="15"/>
        <v>504.44304839065944</v>
      </c>
      <c r="AL51" s="14">
        <f t="shared" si="17"/>
        <v>719.12918630964271</v>
      </c>
    </row>
    <row r="52" spans="1:38">
      <c r="A52" s="1" t="s">
        <v>18</v>
      </c>
      <c r="B52" s="2">
        <v>177416</v>
      </c>
      <c r="C52" s="2">
        <v>1646</v>
      </c>
      <c r="D52" s="2">
        <v>18541</v>
      </c>
      <c r="E52" s="3">
        <v>18541.4872</v>
      </c>
      <c r="F52" s="4">
        <v>0.316</v>
      </c>
      <c r="G52" s="4">
        <v>0.68400000000000005</v>
      </c>
      <c r="H52" s="4">
        <v>0</v>
      </c>
      <c r="I52" s="5">
        <v>186</v>
      </c>
      <c r="J52" s="2">
        <v>1527</v>
      </c>
      <c r="K52" s="9">
        <v>2.7</v>
      </c>
      <c r="L52" s="6">
        <v>35.946731669999998</v>
      </c>
      <c r="M52" s="6">
        <v>-97.269529719999994</v>
      </c>
      <c r="N52" s="15">
        <v>78.838071970000001</v>
      </c>
      <c r="O52" s="5">
        <v>51</v>
      </c>
      <c r="P52" s="5">
        <v>0</v>
      </c>
      <c r="Q52" s="5">
        <v>100</v>
      </c>
      <c r="R52" s="10" t="s">
        <v>21</v>
      </c>
      <c r="S52" s="2">
        <f t="shared" si="0"/>
        <v>51</v>
      </c>
      <c r="T52" s="2">
        <f t="shared" si="1"/>
        <v>51</v>
      </c>
      <c r="U52" s="2">
        <f t="shared" si="2"/>
        <v>25.5</v>
      </c>
      <c r="V52" s="1">
        <f t="shared" si="3"/>
        <v>1300.5</v>
      </c>
      <c r="W52" s="9">
        <f t="shared" si="4"/>
        <v>1.7075701760979363</v>
      </c>
      <c r="X52" s="9" t="e">
        <f t="shared" si="4"/>
        <v>#NUM!</v>
      </c>
      <c r="Y52" s="9">
        <f t="shared" si="5"/>
        <v>1.7075701760979363</v>
      </c>
      <c r="Z52" s="9">
        <f t="shared" si="6"/>
        <v>1.406540180433955</v>
      </c>
      <c r="AA52" s="9">
        <f t="shared" si="6"/>
        <v>3.1141103565318913</v>
      </c>
      <c r="AB52" s="9">
        <f t="shared" si="7"/>
        <v>1.8967359948181031</v>
      </c>
      <c r="AC52" s="14">
        <f t="shared" si="13"/>
        <v>78.169749710379051</v>
      </c>
      <c r="AD52" s="14">
        <f t="shared" si="8"/>
        <v>209.44056472678164</v>
      </c>
      <c r="AE52" s="14">
        <f t="shared" si="9"/>
        <v>61.993403793315636</v>
      </c>
      <c r="AF52" s="14">
        <f t="shared" si="10"/>
        <v>280.41573833156821</v>
      </c>
      <c r="AG52" s="14">
        <f t="shared" si="11"/>
        <v>477.60702471928852</v>
      </c>
      <c r="AH52" s="14">
        <f t="shared" si="12"/>
        <v>8.2238301192050223</v>
      </c>
      <c r="AI52" s="14">
        <f t="shared" si="14"/>
        <v>247.42743224194962</v>
      </c>
      <c r="AJ52" s="14">
        <f t="shared" si="16"/>
        <v>19.343285367796614</v>
      </c>
      <c r="AK52" s="14">
        <f t="shared" si="15"/>
        <v>251.92340570496353</v>
      </c>
      <c r="AL52" s="14">
        <f t="shared" si="17"/>
        <v>512.66687850986443</v>
      </c>
    </row>
    <row r="53" spans="1:38">
      <c r="A53" s="1" t="s">
        <v>18</v>
      </c>
      <c r="B53" s="2">
        <v>177442</v>
      </c>
      <c r="C53" s="2">
        <v>1677</v>
      </c>
      <c r="D53" s="2">
        <v>18541</v>
      </c>
      <c r="E53" s="3">
        <v>18541.4902</v>
      </c>
      <c r="F53" s="4">
        <v>0.55159999999999998</v>
      </c>
      <c r="G53" s="4">
        <v>0.44840000000000002</v>
      </c>
      <c r="H53" s="4">
        <v>0</v>
      </c>
      <c r="I53" s="5">
        <v>96</v>
      </c>
      <c r="J53" s="2">
        <v>1538</v>
      </c>
      <c r="K53" s="9">
        <v>2.2000000000000002</v>
      </c>
      <c r="L53" s="6">
        <v>35.94659</v>
      </c>
      <c r="M53" s="6">
        <v>-97.268679169999999</v>
      </c>
      <c r="N53" s="15">
        <v>78.369869350000002</v>
      </c>
      <c r="O53" s="5">
        <v>5</v>
      </c>
      <c r="P53" s="5">
        <v>117</v>
      </c>
      <c r="Q53" s="5">
        <v>54.7</v>
      </c>
      <c r="R53" s="10" t="s">
        <v>20</v>
      </c>
      <c r="S53" s="2">
        <f t="shared" si="0"/>
        <v>122</v>
      </c>
      <c r="T53" s="2">
        <f t="shared" si="1"/>
        <v>-112</v>
      </c>
      <c r="U53" s="2">
        <f t="shared" si="2"/>
        <v>61</v>
      </c>
      <c r="V53" s="1">
        <f t="shared" si="3"/>
        <v>6272</v>
      </c>
      <c r="W53" s="9">
        <f t="shared" si="4"/>
        <v>0.69897000433601875</v>
      </c>
      <c r="X53" s="9">
        <f t="shared" si="4"/>
        <v>2.0681858617461617</v>
      </c>
      <c r="Y53" s="9">
        <f t="shared" si="5"/>
        <v>2.049218022670181</v>
      </c>
      <c r="Z53" s="9">
        <f t="shared" si="6"/>
        <v>1.7853298350107669</v>
      </c>
      <c r="AA53" s="9">
        <f t="shared" si="6"/>
        <v>3.7974060496763813</v>
      </c>
      <c r="AB53" s="9">
        <f t="shared" si="7"/>
        <v>1.8941491227584624</v>
      </c>
      <c r="AC53" s="14">
        <f t="shared" si="13"/>
        <v>202.24598862118916</v>
      </c>
      <c r="AD53" s="14">
        <f t="shared" si="8"/>
        <v>16.81534346723268</v>
      </c>
      <c r="AE53" s="14">
        <f t="shared" si="9"/>
        <v>45.543422015843717</v>
      </c>
      <c r="AF53" s="14">
        <f t="shared" si="10"/>
        <v>399.43727500890947</v>
      </c>
      <c r="AG53" s="14">
        <f t="shared" si="11"/>
        <v>436.67370180188334</v>
      </c>
      <c r="AH53" s="14">
        <f t="shared" si="12"/>
        <v>78.169749710379051</v>
      </c>
      <c r="AI53" s="14">
        <f t="shared" si="14"/>
        <v>81.871718802687838</v>
      </c>
      <c r="AJ53" s="14">
        <f t="shared" si="16"/>
        <v>208.47151605419413</v>
      </c>
      <c r="AK53" s="14">
        <f t="shared" si="15"/>
        <v>86.39357982958407</v>
      </c>
      <c r="AL53" s="14">
        <f t="shared" si="17"/>
        <v>330.09315541534261</v>
      </c>
    </row>
    <row r="54" spans="1:38">
      <c r="A54" s="1" t="s">
        <v>18</v>
      </c>
      <c r="B54" s="2">
        <v>177492</v>
      </c>
      <c r="C54" s="2">
        <v>1779</v>
      </c>
      <c r="D54" s="2">
        <v>18520</v>
      </c>
      <c r="E54" s="3">
        <v>18520.547200000001</v>
      </c>
      <c r="F54" s="4">
        <v>0.21800000000000003</v>
      </c>
      <c r="G54" s="4">
        <v>0.78200000000000003</v>
      </c>
      <c r="H54" s="4">
        <v>0</v>
      </c>
      <c r="I54" s="5">
        <v>209</v>
      </c>
      <c r="J54" s="2">
        <v>1531</v>
      </c>
      <c r="K54" s="9">
        <v>2.4</v>
      </c>
      <c r="L54" s="6">
        <v>35.948399170000002</v>
      </c>
      <c r="M54" s="6">
        <v>-97.268447780000002</v>
      </c>
      <c r="N54" s="15">
        <v>77.738070840000006</v>
      </c>
      <c r="O54" s="5">
        <v>152</v>
      </c>
      <c r="P54" s="5">
        <v>28</v>
      </c>
      <c r="Q54" s="5">
        <v>9.3000000000000007</v>
      </c>
      <c r="R54" s="10" t="s">
        <v>19</v>
      </c>
      <c r="S54" s="2">
        <f t="shared" si="0"/>
        <v>180</v>
      </c>
      <c r="T54" s="2">
        <f t="shared" si="1"/>
        <v>124</v>
      </c>
      <c r="U54" s="2">
        <f t="shared" si="2"/>
        <v>90</v>
      </c>
      <c r="V54" s="1">
        <f t="shared" si="3"/>
        <v>7688</v>
      </c>
      <c r="W54" s="9">
        <f t="shared" si="4"/>
        <v>2.1818435879447722</v>
      </c>
      <c r="X54" s="9">
        <f t="shared" si="4"/>
        <v>1.447158031342219</v>
      </c>
      <c r="Y54" s="9">
        <f t="shared" si="5"/>
        <v>2.0934216851622351</v>
      </c>
      <c r="Z54" s="9">
        <f t="shared" si="6"/>
        <v>1.9542425094393248</v>
      </c>
      <c r="AA54" s="9">
        <f t="shared" si="6"/>
        <v>3.8858133746604886</v>
      </c>
      <c r="AB54" s="9">
        <f t="shared" si="7"/>
        <v>1.8906337589098809</v>
      </c>
      <c r="AC54" s="14">
        <f t="shared" si="13"/>
        <v>197.19128638772031</v>
      </c>
      <c r="AD54" s="14">
        <f t="shared" si="8"/>
        <v>160.04990378085805</v>
      </c>
      <c r="AE54" s="14">
        <f t="shared" si="9"/>
        <v>87.056496456405782</v>
      </c>
      <c r="AF54" s="14">
        <f t="shared" si="10"/>
        <v>234.42771318069421</v>
      </c>
      <c r="AG54" s="14">
        <f t="shared" si="11"/>
        <v>405.6141937860076</v>
      </c>
      <c r="AH54" s="14">
        <f t="shared" si="12"/>
        <v>202.24598862118916</v>
      </c>
      <c r="AI54" s="14">
        <f t="shared" si="14"/>
        <v>209.44056472678164</v>
      </c>
      <c r="AJ54" s="14">
        <f t="shared" si="16"/>
        <v>203.22589714204264</v>
      </c>
      <c r="AK54" s="14">
        <f t="shared" si="15"/>
        <v>280.41573833156821</v>
      </c>
      <c r="AL54" s="14">
        <f t="shared" si="17"/>
        <v>288.63956845077325</v>
      </c>
    </row>
    <row r="55" spans="1:38">
      <c r="A55" s="1" t="s">
        <v>18</v>
      </c>
      <c r="B55" s="2">
        <v>177492</v>
      </c>
      <c r="C55" s="2">
        <v>1713</v>
      </c>
      <c r="D55" s="2">
        <v>18541</v>
      </c>
      <c r="E55" s="3">
        <v>18541.478200000001</v>
      </c>
      <c r="F55" s="4">
        <v>0.11400000000000002</v>
      </c>
      <c r="G55" s="4">
        <v>0.8859999999999999</v>
      </c>
      <c r="H55" s="4">
        <v>0</v>
      </c>
      <c r="I55" s="5">
        <v>227</v>
      </c>
      <c r="J55" s="2">
        <v>1532</v>
      </c>
      <c r="K55" s="9">
        <v>2.7</v>
      </c>
      <c r="L55" s="6">
        <v>35.946655560000004</v>
      </c>
      <c r="M55" s="6">
        <v>-97.268847500000007</v>
      </c>
      <c r="N55" s="15">
        <v>77.298716209999995</v>
      </c>
      <c r="O55" s="5">
        <v>179</v>
      </c>
      <c r="P55" s="5">
        <v>58</v>
      </c>
      <c r="Q55" s="5">
        <v>26.7</v>
      </c>
      <c r="R55" s="10" t="s">
        <v>19</v>
      </c>
      <c r="S55" s="2">
        <f t="shared" si="0"/>
        <v>237</v>
      </c>
      <c r="T55" s="2">
        <f t="shared" si="1"/>
        <v>121</v>
      </c>
      <c r="U55" s="2">
        <f t="shared" si="2"/>
        <v>118.5</v>
      </c>
      <c r="V55" s="1">
        <f t="shared" si="3"/>
        <v>7320.5</v>
      </c>
      <c r="W55" s="9">
        <f t="shared" si="4"/>
        <v>2.2528530309798929</v>
      </c>
      <c r="X55" s="9">
        <f t="shared" si="4"/>
        <v>1.7634279935629371</v>
      </c>
      <c r="Y55" s="9">
        <f t="shared" si="5"/>
        <v>2.0827853703164498</v>
      </c>
      <c r="Z55" s="9">
        <f t="shared" si="6"/>
        <v>2.0737183503461227</v>
      </c>
      <c r="AA55" s="9">
        <f t="shared" si="6"/>
        <v>3.8645407449689189</v>
      </c>
      <c r="AB55" s="9">
        <f t="shared" si="7"/>
        <v>1.8881722811428683</v>
      </c>
      <c r="AC55" s="14">
        <f t="shared" si="13"/>
        <v>37.236426792973901</v>
      </c>
      <c r="AD55" s="14">
        <f t="shared" si="8"/>
        <v>202.88526109935523</v>
      </c>
      <c r="AE55" s="14">
        <f t="shared" si="9"/>
        <v>16.986256901835528</v>
      </c>
      <c r="AF55" s="14">
        <f t="shared" si="10"/>
        <v>208.42290739828729</v>
      </c>
      <c r="AG55" s="14">
        <f t="shared" si="11"/>
        <v>407.21912147077768</v>
      </c>
      <c r="AH55" s="14">
        <f t="shared" si="12"/>
        <v>197.19128638772031</v>
      </c>
      <c r="AI55" s="14">
        <f t="shared" si="14"/>
        <v>16.81534346723268</v>
      </c>
      <c r="AJ55" s="14">
        <f t="shared" si="16"/>
        <v>61.993403793315636</v>
      </c>
      <c r="AK55" s="14">
        <f t="shared" si="15"/>
        <v>399.43727500890947</v>
      </c>
      <c r="AL55" s="14">
        <f t="shared" si="17"/>
        <v>477.60702471928852</v>
      </c>
    </row>
    <row r="56" spans="1:38">
      <c r="A56" s="1" t="s">
        <v>18</v>
      </c>
      <c r="B56" s="2">
        <v>177406</v>
      </c>
      <c r="C56" s="2">
        <v>1635</v>
      </c>
      <c r="D56" s="2">
        <v>18542</v>
      </c>
      <c r="E56" s="3">
        <v>18542.4722</v>
      </c>
      <c r="F56" s="4">
        <v>0.44900000000000001</v>
      </c>
      <c r="G56" s="4">
        <v>0.55100000000000005</v>
      </c>
      <c r="H56" s="4">
        <v>0</v>
      </c>
      <c r="I56" s="5">
        <v>137</v>
      </c>
      <c r="J56" s="2">
        <v>1530</v>
      </c>
      <c r="K56" s="9">
        <v>2</v>
      </c>
      <c r="L56" s="6">
        <v>35.946988060000002</v>
      </c>
      <c r="M56" s="6">
        <v>-97.268798329999996</v>
      </c>
      <c r="N56" s="15">
        <v>76.316171589999996</v>
      </c>
      <c r="O56" s="5">
        <v>101</v>
      </c>
      <c r="P56" s="5">
        <v>47</v>
      </c>
      <c r="Q56" s="5">
        <v>72</v>
      </c>
      <c r="R56" s="10" t="s">
        <v>19</v>
      </c>
      <c r="S56" s="2">
        <f t="shared" si="0"/>
        <v>148</v>
      </c>
      <c r="T56" s="2">
        <f t="shared" si="1"/>
        <v>54</v>
      </c>
      <c r="U56" s="2">
        <f t="shared" si="2"/>
        <v>74</v>
      </c>
      <c r="V56" s="1">
        <f t="shared" si="3"/>
        <v>1458</v>
      </c>
      <c r="W56" s="9">
        <f t="shared" si="4"/>
        <v>2.0043213737826426</v>
      </c>
      <c r="X56" s="9">
        <f t="shared" si="4"/>
        <v>1.6720978579357173</v>
      </c>
      <c r="Y56" s="9">
        <f t="shared" si="5"/>
        <v>1.7323937598229684</v>
      </c>
      <c r="Z56" s="9">
        <f t="shared" si="6"/>
        <v>1.8692317197309762</v>
      </c>
      <c r="AA56" s="9">
        <f t="shared" si="6"/>
        <v>3.1637575239819555</v>
      </c>
      <c r="AB56" s="9">
        <f t="shared" si="7"/>
        <v>1.8826165758071436</v>
      </c>
      <c r="AC56" s="14">
        <f t="shared" si="13"/>
        <v>171.18648060531339</v>
      </c>
      <c r="AD56" s="14">
        <f t="shared" si="8"/>
        <v>44.146240587087824</v>
      </c>
      <c r="AE56" s="14">
        <f t="shared" si="9"/>
        <v>3.3752135409439443</v>
      </c>
      <c r="AF56" s="14">
        <f t="shared" si="10"/>
        <v>369.98269467780381</v>
      </c>
      <c r="AG56" s="14">
        <f t="shared" si="11"/>
        <v>414.95097095429719</v>
      </c>
      <c r="AH56" s="14">
        <f t="shared" si="12"/>
        <v>37.236426792973901</v>
      </c>
      <c r="AI56" s="14">
        <f t="shared" si="14"/>
        <v>160.04990378085805</v>
      </c>
      <c r="AJ56" s="14">
        <f t="shared" si="16"/>
        <v>45.543422015843717</v>
      </c>
      <c r="AK56" s="14">
        <f t="shared" si="15"/>
        <v>234.42771318069421</v>
      </c>
      <c r="AL56" s="14">
        <f t="shared" si="17"/>
        <v>436.67370180188334</v>
      </c>
    </row>
    <row r="57" spans="1:38">
      <c r="A57" s="1" t="s">
        <v>18</v>
      </c>
      <c r="B57" s="2">
        <v>177360</v>
      </c>
      <c r="C57" s="2">
        <v>1635</v>
      </c>
      <c r="D57" s="2">
        <v>18520</v>
      </c>
      <c r="E57" s="3">
        <v>18520.481199999998</v>
      </c>
      <c r="F57" s="4">
        <v>0.13220000000000001</v>
      </c>
      <c r="G57" s="4">
        <v>0.86780000000000013</v>
      </c>
      <c r="H57" s="4">
        <v>0</v>
      </c>
      <c r="I57" s="5">
        <v>210</v>
      </c>
      <c r="J57" s="2">
        <v>1525</v>
      </c>
      <c r="K57" s="9">
        <v>2.5</v>
      </c>
      <c r="L57" s="6">
        <v>35.948139169999997</v>
      </c>
      <c r="M57" s="6">
        <v>-97.267535559999999</v>
      </c>
      <c r="N57" s="15">
        <v>74.323438319999994</v>
      </c>
      <c r="O57" s="5">
        <v>58</v>
      </c>
      <c r="P57" s="5">
        <v>62</v>
      </c>
      <c r="Q57" s="5">
        <v>53.3</v>
      </c>
      <c r="R57" s="10" t="s">
        <v>19</v>
      </c>
      <c r="S57" s="2">
        <f t="shared" si="0"/>
        <v>120</v>
      </c>
      <c r="T57" s="2">
        <f t="shared" si="1"/>
        <v>-4</v>
      </c>
      <c r="U57" s="2">
        <f t="shared" si="2"/>
        <v>60</v>
      </c>
      <c r="V57" s="1">
        <f t="shared" si="3"/>
        <v>8</v>
      </c>
      <c r="W57" s="9">
        <f t="shared" si="4"/>
        <v>1.7634279935629371</v>
      </c>
      <c r="X57" s="9">
        <f t="shared" si="4"/>
        <v>1.7923916894982537</v>
      </c>
      <c r="Y57" s="9">
        <f t="shared" si="5"/>
        <v>0.60205999132796229</v>
      </c>
      <c r="Z57" s="9">
        <f t="shared" si="6"/>
        <v>1.7781512503836434</v>
      </c>
      <c r="AA57" s="9">
        <f t="shared" si="6"/>
        <v>0.90308998699194343</v>
      </c>
      <c r="AB57" s="9">
        <f t="shared" si="7"/>
        <v>1.8711257926010665</v>
      </c>
      <c r="AC57" s="14">
        <f t="shared" si="13"/>
        <v>198.79621407249039</v>
      </c>
      <c r="AD57" s="14">
        <f t="shared" si="8"/>
        <v>168.04464886929327</v>
      </c>
      <c r="AE57" s="14">
        <f t="shared" si="9"/>
        <v>206.81355604560105</v>
      </c>
      <c r="AF57" s="14">
        <f t="shared" si="10"/>
        <v>243.76449034898374</v>
      </c>
      <c r="AG57" s="14">
        <f t="shared" si="11"/>
        <v>292.9393252122714</v>
      </c>
      <c r="AH57" s="14">
        <f t="shared" si="12"/>
        <v>171.18648060531339</v>
      </c>
      <c r="AI57" s="14">
        <f t="shared" si="14"/>
        <v>202.88526109935523</v>
      </c>
      <c r="AJ57" s="14">
        <f t="shared" si="16"/>
        <v>87.056496456405782</v>
      </c>
      <c r="AK57" s="14">
        <f t="shared" si="15"/>
        <v>208.42290739828729</v>
      </c>
      <c r="AL57" s="14">
        <f t="shared" si="17"/>
        <v>405.6141937860076</v>
      </c>
    </row>
    <row r="58" spans="1:38">
      <c r="A58" s="1" t="s">
        <v>18</v>
      </c>
      <c r="B58" s="2">
        <v>177386</v>
      </c>
      <c r="C58" s="2">
        <v>1636</v>
      </c>
      <c r="D58" s="2">
        <v>18542</v>
      </c>
      <c r="E58" s="3">
        <v>18542.493200000001</v>
      </c>
      <c r="F58" s="4">
        <v>0.63800000000000001</v>
      </c>
      <c r="G58" s="4">
        <v>0.36199999999999999</v>
      </c>
      <c r="H58" s="4">
        <v>0</v>
      </c>
      <c r="I58" s="5">
        <v>99</v>
      </c>
      <c r="J58" s="2">
        <v>1524</v>
      </c>
      <c r="K58" s="9">
        <v>2.2000000000000002</v>
      </c>
      <c r="L58" s="6">
        <v>35.946604999999998</v>
      </c>
      <c r="M58" s="6">
        <v>-97.268669439999996</v>
      </c>
      <c r="N58" s="15">
        <v>73.415957460000001</v>
      </c>
      <c r="O58" s="5">
        <v>92</v>
      </c>
      <c r="P58" s="5">
        <v>34</v>
      </c>
      <c r="Q58" s="5">
        <v>14</v>
      </c>
      <c r="R58" s="10" t="s">
        <v>21</v>
      </c>
      <c r="S58" s="2">
        <f t="shared" si="0"/>
        <v>126</v>
      </c>
      <c r="T58" s="2">
        <f t="shared" si="1"/>
        <v>58</v>
      </c>
      <c r="U58" s="2">
        <f t="shared" si="2"/>
        <v>63</v>
      </c>
      <c r="V58" s="1">
        <f t="shared" si="3"/>
        <v>1682</v>
      </c>
      <c r="W58" s="9">
        <f t="shared" si="4"/>
        <v>1.9637878273455551</v>
      </c>
      <c r="X58" s="9">
        <f t="shared" si="4"/>
        <v>1.5314789170422551</v>
      </c>
      <c r="Y58" s="9">
        <f t="shared" si="5"/>
        <v>1.7634279935629371</v>
      </c>
      <c r="Z58" s="9">
        <f t="shared" si="6"/>
        <v>1.7993405494535815</v>
      </c>
      <c r="AA58" s="9">
        <f t="shared" si="6"/>
        <v>3.2258259914618934</v>
      </c>
      <c r="AB58" s="9">
        <f t="shared" si="7"/>
        <v>1.8657904670496053</v>
      </c>
      <c r="AC58" s="14">
        <f t="shared" si="13"/>
        <v>44.968276276493356</v>
      </c>
      <c r="AD58" s="14">
        <f t="shared" si="8"/>
        <v>69.512024514289507</v>
      </c>
      <c r="AE58" s="14">
        <f t="shared" si="9"/>
        <v>174.48190930002471</v>
      </c>
      <c r="AF58" s="14">
        <f t="shared" si="10"/>
        <v>94.143111139781013</v>
      </c>
      <c r="AG58" s="14">
        <f t="shared" si="11"/>
        <v>250.823114325321</v>
      </c>
      <c r="AH58" s="14">
        <f t="shared" si="12"/>
        <v>198.79621407249039</v>
      </c>
      <c r="AI58" s="14">
        <f t="shared" si="14"/>
        <v>44.146240587087824</v>
      </c>
      <c r="AJ58" s="14">
        <f t="shared" si="16"/>
        <v>16.986256901835528</v>
      </c>
      <c r="AK58" s="14">
        <f t="shared" si="15"/>
        <v>369.98269467780381</v>
      </c>
      <c r="AL58" s="14">
        <f t="shared" si="17"/>
        <v>407.21912147077774</v>
      </c>
    </row>
    <row r="59" spans="1:38">
      <c r="A59" s="1" t="s">
        <v>18</v>
      </c>
      <c r="B59" s="2">
        <v>177386</v>
      </c>
      <c r="C59" s="2">
        <v>1636</v>
      </c>
      <c r="D59" s="2">
        <v>18542</v>
      </c>
      <c r="E59" s="3">
        <v>18542.4722</v>
      </c>
      <c r="F59" s="4">
        <v>0.48920000000000002</v>
      </c>
      <c r="G59" s="4">
        <v>0.51080000000000003</v>
      </c>
      <c r="H59" s="4">
        <v>0</v>
      </c>
      <c r="I59" s="5">
        <v>128</v>
      </c>
      <c r="J59" s="2">
        <v>1524</v>
      </c>
      <c r="K59" s="9">
        <v>2.2000000000000002</v>
      </c>
      <c r="L59" s="6">
        <v>35.94700194</v>
      </c>
      <c r="M59" s="6">
        <v>-97.268765000000002</v>
      </c>
      <c r="N59" s="15">
        <v>71.452345870000002</v>
      </c>
      <c r="O59" s="5">
        <v>176</v>
      </c>
      <c r="P59" s="5">
        <v>70</v>
      </c>
      <c r="Q59" s="5">
        <v>34.700000000000003</v>
      </c>
      <c r="R59" s="10" t="s">
        <v>19</v>
      </c>
      <c r="S59" s="2">
        <f t="shared" si="0"/>
        <v>246</v>
      </c>
      <c r="T59" s="2">
        <f t="shared" si="1"/>
        <v>106</v>
      </c>
      <c r="U59" s="2">
        <f t="shared" si="2"/>
        <v>123</v>
      </c>
      <c r="V59" s="1">
        <f t="shared" si="3"/>
        <v>5618</v>
      </c>
      <c r="W59" s="9">
        <f t="shared" si="4"/>
        <v>2.2455126678141495</v>
      </c>
      <c r="X59" s="9">
        <f t="shared" si="4"/>
        <v>1.8450980400142569</v>
      </c>
      <c r="Y59" s="9">
        <f t="shared" si="5"/>
        <v>2.02530586526477</v>
      </c>
      <c r="Z59" s="9">
        <f t="shared" si="6"/>
        <v>2.0899051114393976</v>
      </c>
      <c r="AA59" s="9">
        <f t="shared" si="6"/>
        <v>3.7495817348655587</v>
      </c>
      <c r="AB59" s="9">
        <f t="shared" si="7"/>
        <v>1.854016491792795</v>
      </c>
      <c r="AC59" s="14">
        <f t="shared" si="13"/>
        <v>49.174834863287664</v>
      </c>
      <c r="AD59" s="14">
        <f t="shared" si="8"/>
        <v>132.75739983573388</v>
      </c>
      <c r="AE59" s="14">
        <f t="shared" si="9"/>
        <v>40.698353661614121</v>
      </c>
      <c r="AF59" s="14">
        <f t="shared" si="10"/>
        <v>205.85483804882765</v>
      </c>
      <c r="AG59" s="14">
        <f t="shared" si="11"/>
        <v>357.88736735083512</v>
      </c>
      <c r="AH59" s="14">
        <f t="shared" si="12"/>
        <v>44.968276276493356</v>
      </c>
      <c r="AI59" s="14">
        <f t="shared" si="14"/>
        <v>168.04464886929327</v>
      </c>
      <c r="AJ59" s="14">
        <f t="shared" si="16"/>
        <v>3.3752135409439443</v>
      </c>
      <c r="AK59" s="14">
        <f t="shared" si="15"/>
        <v>243.76449034898374</v>
      </c>
      <c r="AL59" s="14">
        <f t="shared" si="17"/>
        <v>414.95097095429713</v>
      </c>
    </row>
    <row r="60" spans="1:38">
      <c r="A60" s="1" t="s">
        <v>18</v>
      </c>
      <c r="B60" s="2">
        <v>177386</v>
      </c>
      <c r="C60" s="2">
        <v>1636</v>
      </c>
      <c r="D60" s="2">
        <v>18541</v>
      </c>
      <c r="E60" s="3">
        <v>18541.5442</v>
      </c>
      <c r="F60" s="4">
        <v>0.1026</v>
      </c>
      <c r="G60" s="4">
        <v>0.89739999999999998</v>
      </c>
      <c r="H60" s="4">
        <v>0</v>
      </c>
      <c r="I60" s="5">
        <v>245</v>
      </c>
      <c r="J60" s="2">
        <v>1524</v>
      </c>
      <c r="K60" s="9">
        <v>2.7</v>
      </c>
      <c r="L60" s="6">
        <v>35.946956110000002</v>
      </c>
      <c r="M60" s="6">
        <v>-97.269308330000001</v>
      </c>
      <c r="N60" s="15">
        <v>70.983842940000002</v>
      </c>
      <c r="O60" s="5">
        <v>116</v>
      </c>
      <c r="P60" s="5">
        <v>6</v>
      </c>
      <c r="Q60" s="5">
        <v>4</v>
      </c>
      <c r="R60" s="10" t="s">
        <v>19</v>
      </c>
      <c r="S60" s="2">
        <f t="shared" si="0"/>
        <v>122</v>
      </c>
      <c r="T60" s="2">
        <f t="shared" si="1"/>
        <v>110</v>
      </c>
      <c r="U60" s="2">
        <f t="shared" si="2"/>
        <v>61</v>
      </c>
      <c r="V60" s="1">
        <f t="shared" si="3"/>
        <v>6050</v>
      </c>
      <c r="W60" s="9">
        <f t="shared" si="4"/>
        <v>2.0644579892269181</v>
      </c>
      <c r="X60" s="9">
        <f t="shared" si="4"/>
        <v>0.77815125038364352</v>
      </c>
      <c r="Y60" s="9">
        <f t="shared" si="5"/>
        <v>2.0413926851582249</v>
      </c>
      <c r="Z60" s="9">
        <f t="shared" si="6"/>
        <v>1.7853298350107669</v>
      </c>
      <c r="AA60" s="9">
        <f t="shared" si="6"/>
        <v>3.7817553746524686</v>
      </c>
      <c r="AB60" s="9">
        <f t="shared" si="7"/>
        <v>1.8511595075849463</v>
      </c>
      <c r="AC60" s="14">
        <f t="shared" si="13"/>
        <v>156.68000318553999</v>
      </c>
      <c r="AD60" s="14">
        <f t="shared" si="8"/>
        <v>8.4886172517693037</v>
      </c>
      <c r="AE60" s="14">
        <f t="shared" si="9"/>
        <v>41.273059373856171</v>
      </c>
      <c r="AF60" s="14">
        <f t="shared" si="10"/>
        <v>308.71253248754749</v>
      </c>
      <c r="AG60" s="14">
        <f t="shared" si="11"/>
        <v>341.56234054596513</v>
      </c>
      <c r="AH60" s="14">
        <f t="shared" si="12"/>
        <v>49.174834863287664</v>
      </c>
      <c r="AI60" s="14">
        <f t="shared" si="14"/>
        <v>69.512024514289507</v>
      </c>
      <c r="AJ60" s="14">
        <f t="shared" si="16"/>
        <v>206.81355604560105</v>
      </c>
      <c r="AK60" s="14">
        <f t="shared" si="15"/>
        <v>94.143111139781013</v>
      </c>
      <c r="AL60" s="14">
        <f t="shared" si="17"/>
        <v>292.9393252122714</v>
      </c>
    </row>
    <row r="61" spans="1:38">
      <c r="A61" s="1" t="s">
        <v>18</v>
      </c>
      <c r="B61" s="2">
        <v>177379</v>
      </c>
      <c r="C61" s="2">
        <v>1553</v>
      </c>
      <c r="D61" s="2">
        <v>18521</v>
      </c>
      <c r="E61" s="3">
        <v>18521.391199999998</v>
      </c>
      <c r="F61" s="4">
        <v>0.66759999999999997</v>
      </c>
      <c r="G61" s="4">
        <v>0.33239999999999997</v>
      </c>
      <c r="H61" s="4">
        <v>0</v>
      </c>
      <c r="I61" s="5">
        <v>79</v>
      </c>
      <c r="J61" s="2">
        <v>1535</v>
      </c>
      <c r="K61" s="9">
        <v>2.4</v>
      </c>
      <c r="L61" s="6">
        <v>35.948159169999997</v>
      </c>
      <c r="M61" s="6">
        <v>-97.268402219999999</v>
      </c>
      <c r="N61" s="15">
        <v>70.212454600000001</v>
      </c>
      <c r="O61" s="5">
        <v>36</v>
      </c>
      <c r="P61" s="5">
        <v>157</v>
      </c>
      <c r="Q61" s="5">
        <v>44</v>
      </c>
      <c r="R61" s="10" t="s">
        <v>20</v>
      </c>
      <c r="S61" s="2">
        <f t="shared" si="0"/>
        <v>193</v>
      </c>
      <c r="T61" s="2">
        <f t="shared" si="1"/>
        <v>-121</v>
      </c>
      <c r="U61" s="2">
        <f t="shared" si="2"/>
        <v>96.5</v>
      </c>
      <c r="V61" s="1">
        <f t="shared" si="3"/>
        <v>7320.5</v>
      </c>
      <c r="W61" s="9">
        <f t="shared" si="4"/>
        <v>1.556302500767287</v>
      </c>
      <c r="X61" s="9">
        <f t="shared" si="4"/>
        <v>2.1958996524092336</v>
      </c>
      <c r="Y61" s="9">
        <f t="shared" si="5"/>
        <v>2.0827853703164498</v>
      </c>
      <c r="Z61" s="9">
        <f t="shared" si="6"/>
        <v>1.9845273133437924</v>
      </c>
      <c r="AA61" s="9">
        <f t="shared" si="6"/>
        <v>3.8645407449689189</v>
      </c>
      <c r="AB61" s="9">
        <f t="shared" si="7"/>
        <v>1.8464141560656</v>
      </c>
      <c r="AC61" s="14">
        <f t="shared" si="13"/>
        <v>152.0325293020075</v>
      </c>
      <c r="AD61" s="14">
        <f t="shared" si="8"/>
        <v>141.94868484470291</v>
      </c>
      <c r="AE61" s="14">
        <f t="shared" si="9"/>
        <v>164.45287388999574</v>
      </c>
      <c r="AF61" s="14">
        <f t="shared" si="10"/>
        <v>184.88233736042514</v>
      </c>
      <c r="AG61" s="14">
        <f t="shared" si="11"/>
        <v>253.63823970288246</v>
      </c>
      <c r="AH61" s="14">
        <f t="shared" si="12"/>
        <v>156.68000318553999</v>
      </c>
      <c r="AI61" s="14">
        <f t="shared" si="14"/>
        <v>132.75739983573388</v>
      </c>
      <c r="AJ61" s="14">
        <f t="shared" si="16"/>
        <v>174.48190930002471</v>
      </c>
      <c r="AK61" s="14">
        <f t="shared" si="15"/>
        <v>205.85483804882765</v>
      </c>
      <c r="AL61" s="14">
        <f t="shared" si="17"/>
        <v>250.823114325321</v>
      </c>
    </row>
    <row r="62" spans="1:38">
      <c r="A62" s="1" t="s">
        <v>18</v>
      </c>
      <c r="B62" s="2">
        <v>177492</v>
      </c>
      <c r="C62" s="2">
        <v>1713</v>
      </c>
      <c r="D62" s="2">
        <v>18542</v>
      </c>
      <c r="E62" s="3">
        <v>18542.484199999999</v>
      </c>
      <c r="F62" s="4">
        <v>2.9399999999999999E-2</v>
      </c>
      <c r="G62" s="4">
        <v>0.97059999999999991</v>
      </c>
      <c r="H62" s="4">
        <v>0</v>
      </c>
      <c r="I62" s="5">
        <v>252</v>
      </c>
      <c r="J62" s="2">
        <v>1532</v>
      </c>
      <c r="K62" s="9">
        <v>2.5</v>
      </c>
      <c r="L62" s="6">
        <v>35.946960279999999</v>
      </c>
      <c r="M62" s="6">
        <v>-97.269214169999998</v>
      </c>
      <c r="N62" s="15">
        <v>69.542697509999996</v>
      </c>
      <c r="O62" s="5">
        <v>79</v>
      </c>
      <c r="P62" s="5">
        <v>26</v>
      </c>
      <c r="Q62" s="5">
        <v>26</v>
      </c>
      <c r="R62" s="10" t="s">
        <v>19</v>
      </c>
      <c r="S62" s="2">
        <f t="shared" si="0"/>
        <v>105</v>
      </c>
      <c r="T62" s="2">
        <f t="shared" si="1"/>
        <v>53</v>
      </c>
      <c r="U62" s="2">
        <f t="shared" si="2"/>
        <v>52.5</v>
      </c>
      <c r="V62" s="1">
        <f t="shared" si="3"/>
        <v>1404.5</v>
      </c>
      <c r="W62" s="9">
        <f t="shared" si="4"/>
        <v>1.8976270912904412</v>
      </c>
      <c r="X62" s="9">
        <f t="shared" si="4"/>
        <v>1.414973347970818</v>
      </c>
      <c r="Y62" s="9">
        <f t="shared" si="5"/>
        <v>1.7242758696007889</v>
      </c>
      <c r="Z62" s="9">
        <f t="shared" si="6"/>
        <v>1.7201593034059568</v>
      </c>
      <c r="AA62" s="9">
        <f t="shared" si="6"/>
        <v>3.1475217435375966</v>
      </c>
      <c r="AB62" s="9">
        <f t="shared" si="7"/>
        <v>1.8422515326369506</v>
      </c>
      <c r="AC62" s="14">
        <f t="shared" si="13"/>
        <v>32.849808058417636</v>
      </c>
      <c r="AD62" s="14">
        <f t="shared" si="8"/>
        <v>100.50684811943577</v>
      </c>
      <c r="AE62" s="14">
        <f t="shared" si="9"/>
        <v>6.6792902662315967</v>
      </c>
      <c r="AF62" s="14">
        <f t="shared" si="10"/>
        <v>101.60571040087495</v>
      </c>
      <c r="AG62" s="14">
        <f t="shared" si="11"/>
        <v>208.57154811014243</v>
      </c>
      <c r="AH62" s="14">
        <f t="shared" si="12"/>
        <v>152.0325293020075</v>
      </c>
      <c r="AI62" s="14">
        <f t="shared" si="14"/>
        <v>8.4886172517693037</v>
      </c>
      <c r="AJ62" s="14">
        <f t="shared" si="16"/>
        <v>40.698353661614121</v>
      </c>
      <c r="AK62" s="14">
        <f t="shared" si="15"/>
        <v>308.71253248754749</v>
      </c>
      <c r="AL62" s="14">
        <f t="shared" si="17"/>
        <v>357.88736735083518</v>
      </c>
    </row>
    <row r="63" spans="1:38">
      <c r="A63" s="1" t="s">
        <v>18</v>
      </c>
      <c r="B63" s="2">
        <v>177492</v>
      </c>
      <c r="C63" s="2">
        <v>1713</v>
      </c>
      <c r="D63" s="2">
        <v>18542</v>
      </c>
      <c r="E63" s="3">
        <v>18542.4722</v>
      </c>
      <c r="F63" s="4">
        <v>0.37819999999999998</v>
      </c>
      <c r="G63" s="4">
        <v>0.62180000000000002</v>
      </c>
      <c r="H63" s="4">
        <v>0</v>
      </c>
      <c r="I63" s="5">
        <v>163</v>
      </c>
      <c r="J63" s="2">
        <v>1532</v>
      </c>
      <c r="K63" s="9">
        <v>3.6</v>
      </c>
      <c r="L63" s="6">
        <v>35.946935279999998</v>
      </c>
      <c r="M63" s="6">
        <v>-97.268850560000004</v>
      </c>
      <c r="N63" s="15">
        <v>69.306053460000001</v>
      </c>
      <c r="O63" s="5">
        <v>170</v>
      </c>
      <c r="P63" s="5">
        <v>41</v>
      </c>
      <c r="Q63" s="5">
        <v>17.3</v>
      </c>
      <c r="R63" s="10" t="s">
        <v>19</v>
      </c>
      <c r="S63" s="2">
        <f t="shared" si="0"/>
        <v>211</v>
      </c>
      <c r="T63" s="2">
        <f t="shared" si="1"/>
        <v>129</v>
      </c>
      <c r="U63" s="2">
        <f t="shared" si="2"/>
        <v>105.5</v>
      </c>
      <c r="V63" s="1">
        <f t="shared" si="3"/>
        <v>8320.5</v>
      </c>
      <c r="W63" s="9">
        <f t="shared" si="4"/>
        <v>2.2304489213782737</v>
      </c>
      <c r="X63" s="9">
        <f t="shared" si="4"/>
        <v>1.6127838567197355</v>
      </c>
      <c r="Y63" s="9">
        <f t="shared" si="5"/>
        <v>2.1105897102992488</v>
      </c>
      <c r="Z63" s="9">
        <f t="shared" si="6"/>
        <v>2.0232524596337114</v>
      </c>
      <c r="AA63" s="9">
        <f t="shared" si="6"/>
        <v>3.9201494249345163</v>
      </c>
      <c r="AB63" s="9">
        <f t="shared" si="7"/>
        <v>1.8407711692360234</v>
      </c>
      <c r="AC63" s="14">
        <f t="shared" si="13"/>
        <v>68.755902342457318</v>
      </c>
      <c r="AD63" s="14">
        <f t="shared" si="8"/>
        <v>39.521371844105872</v>
      </c>
      <c r="AE63" s="14">
        <f t="shared" si="9"/>
        <v>139.58220345551499</v>
      </c>
      <c r="AF63" s="14">
        <f t="shared" si="10"/>
        <v>175.72174005172479</v>
      </c>
      <c r="AG63" s="14">
        <f t="shared" si="11"/>
        <v>328.13556383700222</v>
      </c>
      <c r="AH63" s="14">
        <f t="shared" si="12"/>
        <v>32.849808058417636</v>
      </c>
      <c r="AI63" s="14">
        <f t="shared" si="14"/>
        <v>141.94868484470291</v>
      </c>
      <c r="AJ63" s="14">
        <f t="shared" si="16"/>
        <v>41.273059373856171</v>
      </c>
      <c r="AK63" s="14">
        <f t="shared" si="15"/>
        <v>184.88233736042514</v>
      </c>
      <c r="AL63" s="14">
        <f t="shared" si="17"/>
        <v>341.56234054596513</v>
      </c>
    </row>
    <row r="64" spans="1:38">
      <c r="A64" s="1" t="s">
        <v>18</v>
      </c>
      <c r="B64" s="2">
        <v>177386</v>
      </c>
      <c r="C64" s="2">
        <v>1636</v>
      </c>
      <c r="D64" s="2">
        <v>18542</v>
      </c>
      <c r="E64" s="3">
        <v>18542.5442</v>
      </c>
      <c r="F64" s="4">
        <v>0.48820000000000008</v>
      </c>
      <c r="G64" s="4">
        <v>0.51180000000000003</v>
      </c>
      <c r="H64" s="4">
        <v>0</v>
      </c>
      <c r="I64" s="5">
        <v>143</v>
      </c>
      <c r="J64" s="2">
        <v>1524</v>
      </c>
      <c r="K64" s="9">
        <v>2.4</v>
      </c>
      <c r="L64" s="6">
        <v>35.946694720000004</v>
      </c>
      <c r="M64" s="6">
        <v>-97.268146939999994</v>
      </c>
      <c r="N64" s="15">
        <v>68.498868860000002</v>
      </c>
      <c r="O64" s="5">
        <v>149</v>
      </c>
      <c r="P64" s="5">
        <v>32</v>
      </c>
      <c r="Q64" s="5">
        <v>12</v>
      </c>
      <c r="R64" s="10" t="s">
        <v>19</v>
      </c>
      <c r="S64" s="2">
        <f t="shared" si="0"/>
        <v>181</v>
      </c>
      <c r="T64" s="2">
        <f t="shared" si="1"/>
        <v>117</v>
      </c>
      <c r="U64" s="2">
        <f t="shared" si="2"/>
        <v>90.5</v>
      </c>
      <c r="V64" s="1">
        <f t="shared" si="3"/>
        <v>6844.5</v>
      </c>
      <c r="W64" s="9">
        <f t="shared" si="4"/>
        <v>2.173186268412274</v>
      </c>
      <c r="X64" s="9">
        <f t="shared" si="4"/>
        <v>1.5051499783199058</v>
      </c>
      <c r="Y64" s="9">
        <f t="shared" si="5"/>
        <v>2.0681858617461617</v>
      </c>
      <c r="Z64" s="9">
        <f t="shared" si="6"/>
        <v>1.9566485792052033</v>
      </c>
      <c r="AA64" s="9">
        <f t="shared" si="6"/>
        <v>3.8353417278283417</v>
      </c>
      <c r="AB64" s="9">
        <f t="shared" si="7"/>
        <v>1.8356833999316036</v>
      </c>
      <c r="AC64" s="14">
        <f t="shared" si="13"/>
        <v>106.96583770926749</v>
      </c>
      <c r="AD64" s="14">
        <f t="shared" si="8"/>
        <v>163.06933082879581</v>
      </c>
      <c r="AE64" s="14">
        <f t="shared" si="9"/>
        <v>189.74091750532929</v>
      </c>
      <c r="AF64" s="14">
        <f t="shared" si="10"/>
        <v>259.37966149454496</v>
      </c>
      <c r="AG64" s="14">
        <f t="shared" si="11"/>
        <v>324.28014197664322</v>
      </c>
      <c r="AH64" s="14">
        <f t="shared" si="12"/>
        <v>68.755902342457318</v>
      </c>
      <c r="AI64" s="14">
        <f t="shared" si="14"/>
        <v>100.50684811943577</v>
      </c>
      <c r="AJ64" s="14">
        <f t="shared" si="16"/>
        <v>164.45287388999574</v>
      </c>
      <c r="AK64" s="14">
        <f t="shared" si="15"/>
        <v>101.60571040087495</v>
      </c>
      <c r="AL64" s="14">
        <f t="shared" si="17"/>
        <v>253.63823970288246</v>
      </c>
    </row>
    <row r="65" spans="1:38">
      <c r="A65" s="1" t="s">
        <v>18</v>
      </c>
      <c r="B65" s="2">
        <v>177416</v>
      </c>
      <c r="C65" s="2">
        <v>1646</v>
      </c>
      <c r="D65" s="2">
        <v>18541</v>
      </c>
      <c r="E65" s="3">
        <v>18541.5442</v>
      </c>
      <c r="F65" s="4">
        <v>7.5600000000000001E-2</v>
      </c>
      <c r="G65" s="4">
        <v>0.9244</v>
      </c>
      <c r="H65" s="4">
        <v>0</v>
      </c>
      <c r="I65" s="5">
        <v>258</v>
      </c>
      <c r="J65" s="2">
        <v>1527</v>
      </c>
      <c r="K65" s="9">
        <v>2.7</v>
      </c>
      <c r="L65" s="6">
        <v>35.946962220000003</v>
      </c>
      <c r="M65" s="6">
        <v>-97.269288329999995</v>
      </c>
      <c r="N65" s="15">
        <v>67.599021879999995</v>
      </c>
      <c r="O65" s="5">
        <v>162</v>
      </c>
      <c r="P65" s="5">
        <v>22</v>
      </c>
      <c r="Q65" s="5">
        <v>78.7</v>
      </c>
      <c r="R65" s="10" t="s">
        <v>19</v>
      </c>
      <c r="S65" s="2">
        <f t="shared" si="0"/>
        <v>184</v>
      </c>
      <c r="T65" s="2">
        <f t="shared" si="1"/>
        <v>140</v>
      </c>
      <c r="U65" s="2">
        <f t="shared" si="2"/>
        <v>92</v>
      </c>
      <c r="V65" s="1">
        <f t="shared" si="3"/>
        <v>9800</v>
      </c>
      <c r="W65" s="9">
        <f t="shared" si="4"/>
        <v>2.2095150145426303</v>
      </c>
      <c r="X65" s="9">
        <f t="shared" si="4"/>
        <v>1.3424226808222062</v>
      </c>
      <c r="Y65" s="9">
        <f t="shared" si="5"/>
        <v>2.1461280356782377</v>
      </c>
      <c r="Z65" s="9">
        <f t="shared" si="6"/>
        <v>1.9637878273455551</v>
      </c>
      <c r="AA65" s="9">
        <f t="shared" si="6"/>
        <v>3.9912260756924947</v>
      </c>
      <c r="AB65" s="9">
        <f t="shared" si="7"/>
        <v>1.8299404119890932</v>
      </c>
      <c r="AC65" s="14">
        <f t="shared" si="13"/>
        <v>152.41382378527746</v>
      </c>
      <c r="AD65" s="14">
        <f t="shared" si="8"/>
        <v>208.27969238784627</v>
      </c>
      <c r="AE65" s="14">
        <f t="shared" si="9"/>
        <v>43.821047612866423</v>
      </c>
      <c r="AF65" s="14">
        <f t="shared" si="10"/>
        <v>217.31430426737575</v>
      </c>
      <c r="AG65" s="14">
        <f t="shared" si="11"/>
        <v>398.26073315343581</v>
      </c>
      <c r="AH65" s="14">
        <f t="shared" si="12"/>
        <v>106.96583770926749</v>
      </c>
      <c r="AI65" s="14">
        <f t="shared" si="14"/>
        <v>39.521371844105872</v>
      </c>
      <c r="AJ65" s="14">
        <f t="shared" si="16"/>
        <v>6.6792902662315967</v>
      </c>
      <c r="AK65" s="14">
        <f t="shared" si="15"/>
        <v>175.72174005172479</v>
      </c>
      <c r="AL65" s="14">
        <f t="shared" si="17"/>
        <v>208.57154811014243</v>
      </c>
    </row>
    <row r="66" spans="1:38">
      <c r="A66" s="1" t="s">
        <v>18</v>
      </c>
      <c r="B66" s="2">
        <v>177360</v>
      </c>
      <c r="C66" s="2">
        <v>1635</v>
      </c>
      <c r="D66" s="2">
        <v>18521</v>
      </c>
      <c r="E66" s="3">
        <v>18521.391199999998</v>
      </c>
      <c r="F66" s="4">
        <v>0.71660000000000001</v>
      </c>
      <c r="G66" s="4">
        <v>0.28339999999999999</v>
      </c>
      <c r="H66" s="4">
        <v>0</v>
      </c>
      <c r="I66" s="5">
        <v>63</v>
      </c>
      <c r="J66" s="2">
        <v>1525</v>
      </c>
      <c r="K66" s="9">
        <v>2.4</v>
      </c>
      <c r="L66" s="6">
        <v>35.948143330000001</v>
      </c>
      <c r="M66" s="6">
        <v>-97.268429170000005</v>
      </c>
      <c r="N66" s="15">
        <v>66.329589369999994</v>
      </c>
      <c r="O66" s="5">
        <v>65</v>
      </c>
      <c r="P66" s="5">
        <v>50</v>
      </c>
      <c r="Q66" s="5">
        <v>47.3</v>
      </c>
      <c r="R66" s="10" t="s">
        <v>22</v>
      </c>
      <c r="S66" s="2">
        <f t="shared" si="0"/>
        <v>115</v>
      </c>
      <c r="T66" s="2">
        <f t="shared" si="1"/>
        <v>15</v>
      </c>
      <c r="U66" s="2">
        <f t="shared" si="2"/>
        <v>57.5</v>
      </c>
      <c r="V66" s="1">
        <f t="shared" si="3"/>
        <v>112.5</v>
      </c>
      <c r="W66" s="9">
        <f t="shared" si="4"/>
        <v>1.8129133566428552</v>
      </c>
      <c r="X66" s="9">
        <f t="shared" si="4"/>
        <v>1.6989700043360185</v>
      </c>
      <c r="Y66" s="9">
        <f t="shared" si="5"/>
        <v>1.1760912590556811</v>
      </c>
      <c r="Z66" s="9">
        <f t="shared" si="6"/>
        <v>1.7596678446896303</v>
      </c>
      <c r="AA66" s="9">
        <f t="shared" si="6"/>
        <v>2.051152522447381</v>
      </c>
      <c r="AB66" s="9">
        <f t="shared" si="7"/>
        <v>1.8217073086975151</v>
      </c>
      <c r="AC66" s="14">
        <f t="shared" si="13"/>
        <v>64.900480482098288</v>
      </c>
      <c r="AD66" s="14">
        <f t="shared" si="8"/>
        <v>133.81762518192986</v>
      </c>
      <c r="AE66" s="14">
        <f t="shared" si="9"/>
        <v>69.664592863939674</v>
      </c>
      <c r="AF66" s="14">
        <f t="shared" si="10"/>
        <v>245.84690936815835</v>
      </c>
      <c r="AG66" s="14">
        <f t="shared" si="11"/>
        <v>411.21880305212153</v>
      </c>
      <c r="AH66" s="14">
        <f t="shared" ref="AH66:AH129" si="18">6371*ACOS(COS(RADIANS(90-L66))*COS(RADIANS(90-L65))+SIN(RADIANS(90-L66))*SIN(RADIANS(90-L65))*COS(RADIANS(M66-M65)))*1000</f>
        <v>152.41382378527746</v>
      </c>
      <c r="AI66" s="14">
        <f t="shared" si="14"/>
        <v>163.06933082879581</v>
      </c>
      <c r="AJ66" s="14">
        <f t="shared" si="16"/>
        <v>139.58220345551499</v>
      </c>
      <c r="AK66" s="14">
        <f t="shared" si="15"/>
        <v>259.37966149454496</v>
      </c>
      <c r="AL66" s="14">
        <f t="shared" si="17"/>
        <v>328.13556383700228</v>
      </c>
    </row>
    <row r="67" spans="1:38">
      <c r="A67" s="1" t="s">
        <v>18</v>
      </c>
      <c r="B67" s="2">
        <v>177492</v>
      </c>
      <c r="C67" s="2">
        <v>1779</v>
      </c>
      <c r="D67" s="2">
        <v>18520</v>
      </c>
      <c r="E67" s="3">
        <v>18520.4722</v>
      </c>
      <c r="F67" s="4">
        <v>0.27800000000000002</v>
      </c>
      <c r="G67" s="4">
        <v>0.72199999999999998</v>
      </c>
      <c r="H67" s="4">
        <v>0</v>
      </c>
      <c r="I67" s="5">
        <v>185</v>
      </c>
      <c r="J67" s="2">
        <v>1531</v>
      </c>
      <c r="K67" s="9">
        <v>2.7</v>
      </c>
      <c r="L67" s="6">
        <v>35.948373060000002</v>
      </c>
      <c r="M67" s="6">
        <v>-97.267766390000006</v>
      </c>
      <c r="N67" s="15">
        <v>65.810029499999999</v>
      </c>
      <c r="O67" s="5">
        <v>78</v>
      </c>
      <c r="P67" s="5">
        <v>10</v>
      </c>
      <c r="Q67" s="5">
        <v>3.3</v>
      </c>
      <c r="R67" s="10" t="s">
        <v>19</v>
      </c>
      <c r="S67" s="2">
        <f t="shared" ref="S67:S130" si="19">+O67+P67</f>
        <v>88</v>
      </c>
      <c r="T67" s="2">
        <f t="shared" ref="T67:T130" si="20">O67-P67</f>
        <v>68</v>
      </c>
      <c r="U67" s="2">
        <f t="shared" ref="U67:U130" si="21">AVERAGE(O67:P67)</f>
        <v>44</v>
      </c>
      <c r="V67" s="1">
        <f t="shared" ref="V67:V130" si="22">VAR(O67:P67)</f>
        <v>2312</v>
      </c>
      <c r="W67" s="9">
        <f t="shared" ref="W67:X130" si="23">LOG(O67,10)</f>
        <v>1.8920946026904801</v>
      </c>
      <c r="X67" s="9">
        <f t="shared" si="23"/>
        <v>1</v>
      </c>
      <c r="Y67" s="9">
        <f t="shared" ref="Y67:Y130" si="24">LOG(ABS(T67),10)</f>
        <v>1.8325089127062362</v>
      </c>
      <c r="Z67" s="9">
        <f t="shared" ref="Z67:AA130" si="25">LOG(U67,10)</f>
        <v>1.6434526764861872</v>
      </c>
      <c r="AA67" s="9">
        <f t="shared" si="25"/>
        <v>3.3639878297484915</v>
      </c>
      <c r="AB67" s="9">
        <f t="shared" ref="AB67:AB130" si="26">LOG(N67,10)</f>
        <v>1.8182920854768585</v>
      </c>
      <c r="AC67" s="14">
        <f t="shared" ref="AC67:AC130" si="27">6371*ACOS(COS(RADIANS(90-L67))*COS(RADIANS(90-L68))+SIN(RADIANS(90-L67))*SIN(RADIANS(90-L68))*COS(RADIANS(M67-M68)))*1000</f>
        <v>180.94642888606006</v>
      </c>
      <c r="AD67" s="14">
        <f t="shared" ref="AD67:AD130" si="28">6371*ACOS(COS(RADIANS(90-L67))*COS(RADIANS(90-L69))+SIN(RADIANS(90-L67))*SIN(RADIANS(90-L69))*COS(RADIANS(M67-M69)))*1000</f>
        <v>27.749053314440665</v>
      </c>
      <c r="AE67" s="14">
        <f t="shared" ref="AE67:AE130" si="29">6371*ACOS(COS(RADIANS(90-L67))*COS(RADIANS(90-L70))+SIN(RADIANS(90-L67))*SIN(RADIANS(90-L70))*COS(RADIANS(M67-M70)))*1000</f>
        <v>152.40569275978123</v>
      </c>
      <c r="AF67" s="14">
        <f t="shared" ref="AF67:AF130" si="30">AC67+AC68</f>
        <v>346.31832257002327</v>
      </c>
      <c r="AG67" s="14">
        <f t="shared" ref="AG67:AG130" si="31">AC67+AC68+AC69</f>
        <v>476.11254818166708</v>
      </c>
      <c r="AH67" s="14">
        <f t="shared" si="18"/>
        <v>64.900480482098288</v>
      </c>
      <c r="AI67" s="14">
        <f t="shared" si="14"/>
        <v>208.27969238784627</v>
      </c>
      <c r="AJ67" s="14">
        <f t="shared" si="16"/>
        <v>189.74091750532929</v>
      </c>
      <c r="AK67" s="14">
        <f t="shared" si="15"/>
        <v>217.31430426737575</v>
      </c>
      <c r="AL67" s="14">
        <f t="shared" si="17"/>
        <v>324.28014197664322</v>
      </c>
    </row>
    <row r="68" spans="1:38">
      <c r="A68" s="1" t="s">
        <v>18</v>
      </c>
      <c r="B68" s="2">
        <v>177416</v>
      </c>
      <c r="C68" s="2">
        <v>1646</v>
      </c>
      <c r="D68" s="2">
        <v>18542</v>
      </c>
      <c r="E68" s="3">
        <v>18542.4722</v>
      </c>
      <c r="F68" s="4">
        <v>0.33679999999999999</v>
      </c>
      <c r="G68" s="4">
        <v>0.66320000000000001</v>
      </c>
      <c r="H68" s="4">
        <v>0</v>
      </c>
      <c r="I68" s="5">
        <v>171</v>
      </c>
      <c r="J68" s="2">
        <v>1527</v>
      </c>
      <c r="K68" s="9">
        <v>2.2000000000000002</v>
      </c>
      <c r="L68" s="6">
        <v>35.94697833</v>
      </c>
      <c r="M68" s="6">
        <v>-97.268801940000003</v>
      </c>
      <c r="N68" s="15">
        <v>65.693627370000002</v>
      </c>
      <c r="O68" s="5">
        <v>130</v>
      </c>
      <c r="P68" s="5">
        <v>4</v>
      </c>
      <c r="Q68" s="5">
        <v>96.7</v>
      </c>
      <c r="R68" s="10" t="s">
        <v>19</v>
      </c>
      <c r="S68" s="2">
        <f t="shared" si="19"/>
        <v>134</v>
      </c>
      <c r="T68" s="2">
        <f t="shared" si="20"/>
        <v>126</v>
      </c>
      <c r="U68" s="2">
        <f t="shared" si="21"/>
        <v>67</v>
      </c>
      <c r="V68" s="1">
        <f t="shared" si="22"/>
        <v>7938</v>
      </c>
      <c r="W68" s="9">
        <f t="shared" si="23"/>
        <v>2.1139433523068365</v>
      </c>
      <c r="X68" s="9">
        <f t="shared" si="23"/>
        <v>0.60205999132796229</v>
      </c>
      <c r="Y68" s="9">
        <f t="shared" si="24"/>
        <v>2.1003705451175625</v>
      </c>
      <c r="Z68" s="9">
        <f t="shared" si="25"/>
        <v>1.8260748027008262</v>
      </c>
      <c r="AA68" s="9">
        <f t="shared" si="25"/>
        <v>3.8997110945711442</v>
      </c>
      <c r="AB68" s="9">
        <f t="shared" si="26"/>
        <v>1.8175232427367105</v>
      </c>
      <c r="AC68" s="14">
        <f t="shared" si="27"/>
        <v>165.37189368396321</v>
      </c>
      <c r="AD68" s="14">
        <f t="shared" si="28"/>
        <v>63.980052105126362</v>
      </c>
      <c r="AE68" s="14">
        <f t="shared" si="29"/>
        <v>151.72620979723271</v>
      </c>
      <c r="AF68" s="14">
        <f t="shared" si="30"/>
        <v>295.16611929560702</v>
      </c>
      <c r="AG68" s="14">
        <f t="shared" si="31"/>
        <v>419.38161957079313</v>
      </c>
      <c r="AH68" s="14">
        <f t="shared" si="18"/>
        <v>180.94642888606006</v>
      </c>
      <c r="AI68" s="14">
        <f t="shared" si="14"/>
        <v>133.81762518192986</v>
      </c>
      <c r="AJ68" s="14">
        <f t="shared" si="16"/>
        <v>43.821047612866423</v>
      </c>
      <c r="AK68" s="14">
        <f t="shared" si="15"/>
        <v>245.84690936815835</v>
      </c>
      <c r="AL68" s="14">
        <f t="shared" si="17"/>
        <v>398.26073315343581</v>
      </c>
    </row>
    <row r="69" spans="1:38">
      <c r="A69" s="1" t="s">
        <v>18</v>
      </c>
      <c r="B69" s="2">
        <v>177492</v>
      </c>
      <c r="C69" s="2">
        <v>1779</v>
      </c>
      <c r="D69" s="2">
        <v>18520</v>
      </c>
      <c r="E69" s="3">
        <v>18520.481199999998</v>
      </c>
      <c r="F69" s="4">
        <v>0.11179999999999998</v>
      </c>
      <c r="G69" s="4">
        <v>0.88819999999999999</v>
      </c>
      <c r="H69" s="4">
        <v>0</v>
      </c>
      <c r="I69" s="5">
        <v>248</v>
      </c>
      <c r="J69" s="2">
        <v>1531</v>
      </c>
      <c r="K69" s="9">
        <v>2.5</v>
      </c>
      <c r="L69" s="6">
        <v>35.948140279999997</v>
      </c>
      <c r="M69" s="6">
        <v>-97.26765528</v>
      </c>
      <c r="N69" s="15">
        <v>65.387142780000005</v>
      </c>
      <c r="O69" s="5">
        <v>114</v>
      </c>
      <c r="P69" s="5">
        <v>29</v>
      </c>
      <c r="Q69" s="5">
        <v>11.3</v>
      </c>
      <c r="R69" s="10" t="s">
        <v>19</v>
      </c>
      <c r="S69" s="2">
        <f t="shared" si="19"/>
        <v>143</v>
      </c>
      <c r="T69" s="2">
        <f t="shared" si="20"/>
        <v>85</v>
      </c>
      <c r="U69" s="2">
        <f t="shared" si="21"/>
        <v>71.5</v>
      </c>
      <c r="V69" s="1">
        <f t="shared" si="22"/>
        <v>3612.5</v>
      </c>
      <c r="W69" s="9">
        <f t="shared" si="23"/>
        <v>2.0569048513364723</v>
      </c>
      <c r="X69" s="9">
        <f t="shared" si="23"/>
        <v>1.4623979978989561</v>
      </c>
      <c r="Y69" s="9">
        <f t="shared" si="24"/>
        <v>1.9294189257142926</v>
      </c>
      <c r="Z69" s="9">
        <f t="shared" si="25"/>
        <v>1.8543060418010802</v>
      </c>
      <c r="AA69" s="9">
        <f t="shared" si="25"/>
        <v>3.557807855764604</v>
      </c>
      <c r="AB69" s="9">
        <f t="shared" si="26"/>
        <v>1.8154923604245405</v>
      </c>
      <c r="AC69" s="14">
        <f t="shared" si="27"/>
        <v>129.79422561164378</v>
      </c>
      <c r="AD69" s="14">
        <f t="shared" si="28"/>
        <v>22.785658172226107</v>
      </c>
      <c r="AE69" s="14">
        <f t="shared" si="29"/>
        <v>248.46259714949315</v>
      </c>
      <c r="AF69" s="14">
        <f t="shared" si="30"/>
        <v>254.00972588682993</v>
      </c>
      <c r="AG69" s="14">
        <f t="shared" si="31"/>
        <v>486.22179462979733</v>
      </c>
      <c r="AH69" s="14">
        <f t="shared" si="18"/>
        <v>165.37189368396321</v>
      </c>
      <c r="AI69" s="14">
        <f t="shared" ref="AI69:AI132" si="32">6371*ACOS(COS(RADIANS(90-L69))*COS(RADIANS(90-L67))+SIN(RADIANS(90-L69))*SIN(RADIANS(90-L67))*COS(RADIANS(M69-M67)))*1000</f>
        <v>27.749053314440665</v>
      </c>
      <c r="AJ69" s="14">
        <f t="shared" si="16"/>
        <v>69.664592863939674</v>
      </c>
      <c r="AK69" s="14">
        <f t="shared" ref="AK69:AK132" si="33">+AH69+AH68</f>
        <v>346.31832257002327</v>
      </c>
      <c r="AL69" s="14">
        <f t="shared" si="17"/>
        <v>411.21880305212153</v>
      </c>
    </row>
    <row r="70" spans="1:38">
      <c r="A70" s="1" t="s">
        <v>18</v>
      </c>
      <c r="B70" s="2">
        <v>177416</v>
      </c>
      <c r="C70" s="2">
        <v>1646</v>
      </c>
      <c r="D70" s="2">
        <v>18541</v>
      </c>
      <c r="E70" s="3">
        <v>18541.475200000001</v>
      </c>
      <c r="F70" s="4">
        <v>6.0999999999999999E-2</v>
      </c>
      <c r="G70" s="4">
        <v>0.93899999999999983</v>
      </c>
      <c r="H70" s="4">
        <v>0</v>
      </c>
      <c r="I70" s="5">
        <v>258</v>
      </c>
      <c r="J70" s="2">
        <v>1527</v>
      </c>
      <c r="K70" s="9">
        <v>3.3</v>
      </c>
      <c r="L70" s="6">
        <v>35.947028330000002</v>
      </c>
      <c r="M70" s="6">
        <v>-97.268093890000003</v>
      </c>
      <c r="N70" s="15">
        <v>63.732865400000001</v>
      </c>
      <c r="O70" s="5">
        <v>128</v>
      </c>
      <c r="P70" s="5">
        <v>4</v>
      </c>
      <c r="Q70" s="5">
        <v>87.3</v>
      </c>
      <c r="R70" s="10" t="s">
        <v>19</v>
      </c>
      <c r="S70" s="2">
        <f t="shared" si="19"/>
        <v>132</v>
      </c>
      <c r="T70" s="2">
        <f t="shared" si="20"/>
        <v>124</v>
      </c>
      <c r="U70" s="2">
        <f t="shared" si="21"/>
        <v>66</v>
      </c>
      <c r="V70" s="1">
        <f t="shared" si="22"/>
        <v>7688</v>
      </c>
      <c r="W70" s="9">
        <f t="shared" si="23"/>
        <v>2.1072099696478679</v>
      </c>
      <c r="X70" s="9">
        <f t="shared" si="23"/>
        <v>0.60205999132796229</v>
      </c>
      <c r="Y70" s="9">
        <f t="shared" si="24"/>
        <v>2.0934216851622351</v>
      </c>
      <c r="Z70" s="9">
        <f t="shared" si="25"/>
        <v>1.8195439355418683</v>
      </c>
      <c r="AA70" s="9">
        <f t="shared" si="25"/>
        <v>3.8858133746604886</v>
      </c>
      <c r="AB70" s="9">
        <f t="shared" si="26"/>
        <v>1.8043634445968215</v>
      </c>
      <c r="AC70" s="14">
        <f t="shared" si="27"/>
        <v>124.21550027518613</v>
      </c>
      <c r="AD70" s="14">
        <f t="shared" si="28"/>
        <v>147.54588558614844</v>
      </c>
      <c r="AE70" s="14">
        <f t="shared" si="29"/>
        <v>6.3237170877226134</v>
      </c>
      <c r="AF70" s="14">
        <f t="shared" si="30"/>
        <v>356.42756901815352</v>
      </c>
      <c r="AG70" s="14">
        <f t="shared" si="31"/>
        <v>501.03867897925556</v>
      </c>
      <c r="AH70" s="14">
        <f t="shared" si="18"/>
        <v>129.79422561164378</v>
      </c>
      <c r="AI70" s="14">
        <f t="shared" si="32"/>
        <v>63.980052105126362</v>
      </c>
      <c r="AJ70" s="14">
        <f t="shared" ref="AJ70:AJ133" si="34">6371*ACOS(COS(RADIANS(90-L70))*COS(RADIANS(90-L67))+SIN(RADIANS(90-L70))*SIN(RADIANS(90-L67))*COS(RADIANS(M70-M67)))*1000</f>
        <v>152.40569275978123</v>
      </c>
      <c r="AK70" s="14">
        <f t="shared" si="33"/>
        <v>295.16611929560702</v>
      </c>
      <c r="AL70" s="14">
        <f t="shared" ref="AL70:AL133" si="35">AH70+AH69+AH68</f>
        <v>476.11254818166708</v>
      </c>
    </row>
    <row r="71" spans="1:38">
      <c r="A71" s="1" t="s">
        <v>18</v>
      </c>
      <c r="B71" s="2">
        <v>177492</v>
      </c>
      <c r="C71" s="2">
        <v>1779</v>
      </c>
      <c r="D71" s="2">
        <v>18520</v>
      </c>
      <c r="E71" s="3">
        <v>18520.4872</v>
      </c>
      <c r="F71" s="4">
        <v>0.43140000000000001</v>
      </c>
      <c r="G71" s="4">
        <v>0.56859999999999999</v>
      </c>
      <c r="H71" s="4">
        <v>0</v>
      </c>
      <c r="I71" s="5">
        <v>155</v>
      </c>
      <c r="J71" s="2">
        <v>1531</v>
      </c>
      <c r="K71" s="9">
        <v>2.5</v>
      </c>
      <c r="L71" s="6">
        <v>35.948135280000002</v>
      </c>
      <c r="M71" s="6">
        <v>-97.267908329999997</v>
      </c>
      <c r="N71" s="15">
        <v>63.144108709999998</v>
      </c>
      <c r="O71" s="5">
        <v>108</v>
      </c>
      <c r="P71" s="5">
        <v>28</v>
      </c>
      <c r="Q71" s="5">
        <v>18.7</v>
      </c>
      <c r="R71" s="10" t="s">
        <v>20</v>
      </c>
      <c r="S71" s="2">
        <f t="shared" si="19"/>
        <v>136</v>
      </c>
      <c r="T71" s="2">
        <f t="shared" si="20"/>
        <v>80</v>
      </c>
      <c r="U71" s="2">
        <f t="shared" si="21"/>
        <v>68</v>
      </c>
      <c r="V71" s="1">
        <f t="shared" si="22"/>
        <v>3200</v>
      </c>
      <c r="W71" s="9">
        <f t="shared" si="23"/>
        <v>2.0334237554869494</v>
      </c>
      <c r="X71" s="9">
        <f t="shared" si="23"/>
        <v>1.447158031342219</v>
      </c>
      <c r="Y71" s="9">
        <f t="shared" si="24"/>
        <v>1.9030899869919433</v>
      </c>
      <c r="Z71" s="9">
        <f t="shared" si="25"/>
        <v>1.8325089127062362</v>
      </c>
      <c r="AA71" s="9">
        <f t="shared" si="25"/>
        <v>3.5051499783199058</v>
      </c>
      <c r="AB71" s="9">
        <f t="shared" si="26"/>
        <v>1.8003328374869147</v>
      </c>
      <c r="AC71" s="14">
        <f t="shared" si="27"/>
        <v>232.2120687429674</v>
      </c>
      <c r="AD71" s="14">
        <f t="shared" si="28"/>
        <v>130.53593113983732</v>
      </c>
      <c r="AE71" s="14">
        <f t="shared" si="29"/>
        <v>216.46884260170674</v>
      </c>
      <c r="AF71" s="14">
        <f t="shared" si="30"/>
        <v>376.82317870406945</v>
      </c>
      <c r="AG71" s="14">
        <f t="shared" si="31"/>
        <v>510.11450080059473</v>
      </c>
      <c r="AH71" s="14">
        <f t="shared" si="18"/>
        <v>124.21550027518613</v>
      </c>
      <c r="AI71" s="14">
        <f t="shared" si="32"/>
        <v>22.785658172226107</v>
      </c>
      <c r="AJ71" s="14">
        <f t="shared" si="34"/>
        <v>151.72620979723271</v>
      </c>
      <c r="AK71" s="14">
        <f t="shared" si="33"/>
        <v>254.00972588682993</v>
      </c>
      <c r="AL71" s="14">
        <f t="shared" si="35"/>
        <v>419.38161957079313</v>
      </c>
    </row>
    <row r="72" spans="1:38">
      <c r="A72" s="1" t="s">
        <v>18</v>
      </c>
      <c r="B72" s="2">
        <v>177406</v>
      </c>
      <c r="C72" s="2">
        <v>1635</v>
      </c>
      <c r="D72" s="2">
        <v>18542</v>
      </c>
      <c r="E72" s="3">
        <v>18542.532200000001</v>
      </c>
      <c r="F72" s="4">
        <v>0.89300000000000002</v>
      </c>
      <c r="G72" s="4">
        <v>0.10700000000000001</v>
      </c>
      <c r="H72" s="4">
        <v>0</v>
      </c>
      <c r="I72" s="5">
        <v>24</v>
      </c>
      <c r="J72" s="2">
        <v>1530</v>
      </c>
      <c r="K72" s="9">
        <v>4.4000000000000004</v>
      </c>
      <c r="L72" s="6">
        <v>35.946587219999998</v>
      </c>
      <c r="M72" s="6">
        <v>-97.269639720000001</v>
      </c>
      <c r="N72" s="15">
        <v>62.445641039999998</v>
      </c>
      <c r="O72" s="5">
        <v>102</v>
      </c>
      <c r="P72" s="5">
        <v>19</v>
      </c>
      <c r="Q72" s="5">
        <v>92.7</v>
      </c>
      <c r="R72" s="10" t="s">
        <v>21</v>
      </c>
      <c r="S72" s="2">
        <f t="shared" si="19"/>
        <v>121</v>
      </c>
      <c r="T72" s="2">
        <f t="shared" si="20"/>
        <v>83</v>
      </c>
      <c r="U72" s="2">
        <f t="shared" si="21"/>
        <v>60.5</v>
      </c>
      <c r="V72" s="1">
        <f t="shared" si="22"/>
        <v>3444.5</v>
      </c>
      <c r="W72" s="9">
        <f t="shared" si="23"/>
        <v>2.0086001717619171</v>
      </c>
      <c r="X72" s="9">
        <f t="shared" si="23"/>
        <v>1.2787536009528289</v>
      </c>
      <c r="Y72" s="9">
        <f t="shared" si="24"/>
        <v>1.919078092376074</v>
      </c>
      <c r="Z72" s="9">
        <f t="shared" si="25"/>
        <v>1.7817553746524688</v>
      </c>
      <c r="AA72" s="9">
        <f t="shared" si="25"/>
        <v>3.5371261890881667</v>
      </c>
      <c r="AB72" s="9">
        <f t="shared" si="26"/>
        <v>1.7955021282450558</v>
      </c>
      <c r="AC72" s="14">
        <f t="shared" si="27"/>
        <v>144.61110996110204</v>
      </c>
      <c r="AD72" s="14">
        <f t="shared" si="28"/>
        <v>16.16020755141556</v>
      </c>
      <c r="AE72" s="14">
        <f t="shared" si="29"/>
        <v>262.81533715601489</v>
      </c>
      <c r="AF72" s="14">
        <f t="shared" si="30"/>
        <v>277.90243205762732</v>
      </c>
      <c r="AG72" s="14">
        <f t="shared" si="31"/>
        <v>524.89849971348269</v>
      </c>
      <c r="AH72" s="14">
        <f t="shared" si="18"/>
        <v>232.2120687429674</v>
      </c>
      <c r="AI72" s="14">
        <f t="shared" si="32"/>
        <v>147.54588558614844</v>
      </c>
      <c r="AJ72" s="14">
        <f t="shared" si="34"/>
        <v>248.46259714949315</v>
      </c>
      <c r="AK72" s="14">
        <f t="shared" si="33"/>
        <v>356.42756901815352</v>
      </c>
      <c r="AL72" s="14">
        <f t="shared" si="35"/>
        <v>486.22179462979727</v>
      </c>
    </row>
    <row r="73" spans="1:38">
      <c r="A73" s="1" t="s">
        <v>18</v>
      </c>
      <c r="B73" s="2">
        <v>177386</v>
      </c>
      <c r="C73" s="2">
        <v>1636</v>
      </c>
      <c r="D73" s="2">
        <v>18541</v>
      </c>
      <c r="E73" s="3">
        <v>18541.475200000001</v>
      </c>
      <c r="F73" s="4">
        <v>6.1600000000000002E-2</v>
      </c>
      <c r="G73" s="4">
        <v>0.93840000000000001</v>
      </c>
      <c r="H73" s="4">
        <v>0</v>
      </c>
      <c r="I73" s="5">
        <v>258</v>
      </c>
      <c r="J73" s="2">
        <v>1524</v>
      </c>
      <c r="K73" s="9">
        <v>2.9</v>
      </c>
      <c r="L73" s="6">
        <v>35.946972219999999</v>
      </c>
      <c r="M73" s="6">
        <v>-97.26810528</v>
      </c>
      <c r="N73" s="15">
        <v>62.211881579999996</v>
      </c>
      <c r="O73" s="5">
        <v>158</v>
      </c>
      <c r="P73" s="5">
        <v>10</v>
      </c>
      <c r="Q73" s="5">
        <v>2</v>
      </c>
      <c r="R73" s="10" t="s">
        <v>19</v>
      </c>
      <c r="S73" s="2">
        <f t="shared" si="19"/>
        <v>168</v>
      </c>
      <c r="T73" s="2">
        <f t="shared" si="20"/>
        <v>148</v>
      </c>
      <c r="U73" s="2">
        <f t="shared" si="21"/>
        <v>84</v>
      </c>
      <c r="V73" s="1">
        <f t="shared" si="22"/>
        <v>10952</v>
      </c>
      <c r="W73" s="9">
        <f t="shared" si="23"/>
        <v>2.1986570869544226</v>
      </c>
      <c r="X73" s="9">
        <f t="shared" si="23"/>
        <v>1</v>
      </c>
      <c r="Y73" s="9">
        <f t="shared" si="24"/>
        <v>2.170261715394957</v>
      </c>
      <c r="Z73" s="9">
        <f t="shared" si="25"/>
        <v>1.9242792860618814</v>
      </c>
      <c r="AA73" s="9">
        <f t="shared" si="25"/>
        <v>4.0394934351259328</v>
      </c>
      <c r="AB73" s="9">
        <f t="shared" si="26"/>
        <v>1.7938733366497543</v>
      </c>
      <c r="AC73" s="14">
        <f t="shared" si="27"/>
        <v>133.29132209652528</v>
      </c>
      <c r="AD73" s="14">
        <f t="shared" si="28"/>
        <v>159.28253233271604</v>
      </c>
      <c r="AE73" s="14">
        <f t="shared" si="29"/>
        <v>2.7547599693213964</v>
      </c>
      <c r="AF73" s="14">
        <f t="shared" si="30"/>
        <v>380.28738975238065</v>
      </c>
      <c r="AG73" s="14">
        <f t="shared" si="31"/>
        <v>541.40509318365935</v>
      </c>
      <c r="AH73" s="14">
        <f t="shared" si="18"/>
        <v>144.61110996110204</v>
      </c>
      <c r="AI73" s="14">
        <f t="shared" si="32"/>
        <v>130.53593113983732</v>
      </c>
      <c r="AJ73" s="14">
        <f t="shared" si="34"/>
        <v>6.3237170877226134</v>
      </c>
      <c r="AK73" s="14">
        <f t="shared" si="33"/>
        <v>376.82317870406945</v>
      </c>
      <c r="AL73" s="14">
        <f t="shared" si="35"/>
        <v>501.03867897925556</v>
      </c>
    </row>
    <row r="74" spans="1:38">
      <c r="A74" s="1" t="s">
        <v>18</v>
      </c>
      <c r="B74" s="2">
        <v>177492</v>
      </c>
      <c r="C74" s="2">
        <v>1713</v>
      </c>
      <c r="D74" s="2">
        <v>18541</v>
      </c>
      <c r="E74" s="3">
        <v>18541.4872</v>
      </c>
      <c r="F74" s="4">
        <v>0.24759999999999999</v>
      </c>
      <c r="G74" s="4">
        <v>0.75239999999999996</v>
      </c>
      <c r="H74" s="4">
        <v>0</v>
      </c>
      <c r="I74" s="5">
        <v>210</v>
      </c>
      <c r="J74" s="2">
        <v>1532</v>
      </c>
      <c r="K74" s="9">
        <v>4.2</v>
      </c>
      <c r="L74" s="6">
        <v>35.946713610000003</v>
      </c>
      <c r="M74" s="6">
        <v>-97.269551109999995</v>
      </c>
      <c r="N74" s="15">
        <v>61.863120080000002</v>
      </c>
      <c r="O74" s="5">
        <v>169</v>
      </c>
      <c r="P74" s="5">
        <v>56</v>
      </c>
      <c r="Q74" s="5">
        <v>25.3</v>
      </c>
      <c r="R74" s="10" t="s">
        <v>21</v>
      </c>
      <c r="S74" s="2">
        <f t="shared" si="19"/>
        <v>225</v>
      </c>
      <c r="T74" s="2">
        <f t="shared" si="20"/>
        <v>113</v>
      </c>
      <c r="U74" s="2">
        <f t="shared" si="21"/>
        <v>112.5</v>
      </c>
      <c r="V74" s="1">
        <f t="shared" si="22"/>
        <v>6384.5</v>
      </c>
      <c r="W74" s="9">
        <f t="shared" si="23"/>
        <v>2.2278867046136734</v>
      </c>
      <c r="X74" s="9">
        <f t="shared" si="23"/>
        <v>1.7481880270062005</v>
      </c>
      <c r="Y74" s="9">
        <f t="shared" si="24"/>
        <v>2.0530784434834195</v>
      </c>
      <c r="Z74" s="9">
        <f t="shared" si="25"/>
        <v>2.051152522447381</v>
      </c>
      <c r="AA74" s="9">
        <f t="shared" si="25"/>
        <v>3.8051268913028582</v>
      </c>
      <c r="AB74" s="9">
        <f t="shared" si="26"/>
        <v>1.7914318199567787</v>
      </c>
      <c r="AC74" s="14">
        <f t="shared" si="27"/>
        <v>246.99606765585537</v>
      </c>
      <c r="AD74" s="14">
        <f t="shared" si="28"/>
        <v>134.42268300217174</v>
      </c>
      <c r="AE74" s="14">
        <f t="shared" si="29"/>
        <v>249.93575708127923</v>
      </c>
      <c r="AF74" s="14">
        <f t="shared" si="30"/>
        <v>408.11377108713407</v>
      </c>
      <c r="AG74" s="14">
        <f t="shared" si="31"/>
        <v>573.68204666509109</v>
      </c>
      <c r="AH74" s="14">
        <f t="shared" si="18"/>
        <v>133.29132209652528</v>
      </c>
      <c r="AI74" s="14">
        <f t="shared" si="32"/>
        <v>16.16020755141556</v>
      </c>
      <c r="AJ74" s="14">
        <f t="shared" si="34"/>
        <v>216.46884260170674</v>
      </c>
      <c r="AK74" s="14">
        <f t="shared" si="33"/>
        <v>277.90243205762732</v>
      </c>
      <c r="AL74" s="14">
        <f t="shared" si="35"/>
        <v>510.11450080059473</v>
      </c>
    </row>
    <row r="75" spans="1:38">
      <c r="A75" s="1" t="s">
        <v>18</v>
      </c>
      <c r="B75" s="2">
        <v>177360</v>
      </c>
      <c r="C75" s="2">
        <v>1635</v>
      </c>
      <c r="D75" s="2">
        <v>18520</v>
      </c>
      <c r="E75" s="3">
        <v>18520.4722</v>
      </c>
      <c r="F75" s="4">
        <v>0.24940000000000001</v>
      </c>
      <c r="G75" s="4">
        <v>0.75060000000000004</v>
      </c>
      <c r="H75" s="4">
        <v>0</v>
      </c>
      <c r="I75" s="5">
        <v>186</v>
      </c>
      <c r="J75" s="2">
        <v>1525</v>
      </c>
      <c r="K75" s="9">
        <v>2.4</v>
      </c>
      <c r="L75" s="6">
        <v>35.948371109999997</v>
      </c>
      <c r="M75" s="6">
        <v>-97.267724439999995</v>
      </c>
      <c r="N75" s="15">
        <v>61.687056249999998</v>
      </c>
      <c r="O75" s="5">
        <v>109</v>
      </c>
      <c r="P75" s="5">
        <v>52</v>
      </c>
      <c r="Q75" s="5">
        <v>14</v>
      </c>
      <c r="R75" s="10" t="s">
        <v>19</v>
      </c>
      <c r="S75" s="2">
        <f t="shared" si="19"/>
        <v>161</v>
      </c>
      <c r="T75" s="2">
        <f t="shared" si="20"/>
        <v>57</v>
      </c>
      <c r="U75" s="2">
        <f t="shared" si="21"/>
        <v>80.5</v>
      </c>
      <c r="V75" s="1">
        <f t="shared" si="22"/>
        <v>1624.5</v>
      </c>
      <c r="W75" s="9">
        <f t="shared" si="23"/>
        <v>2.0374264979406234</v>
      </c>
      <c r="X75" s="9">
        <f t="shared" si="23"/>
        <v>1.716003343634799</v>
      </c>
      <c r="Y75" s="9">
        <f t="shared" si="24"/>
        <v>1.7558748556724912</v>
      </c>
      <c r="Z75" s="9">
        <f t="shared" si="25"/>
        <v>1.9057958803678683</v>
      </c>
      <c r="AA75" s="9">
        <f t="shared" si="25"/>
        <v>3.2107197156810012</v>
      </c>
      <c r="AB75" s="9">
        <f t="shared" si="26"/>
        <v>1.7901940458982992</v>
      </c>
      <c r="AC75" s="14">
        <f t="shared" si="27"/>
        <v>161.11770343127873</v>
      </c>
      <c r="AD75" s="14">
        <f t="shared" si="28"/>
        <v>4.815569009092302</v>
      </c>
      <c r="AE75" s="14">
        <f t="shared" si="29"/>
        <v>245.46657238249537</v>
      </c>
      <c r="AF75" s="14">
        <f t="shared" si="30"/>
        <v>326.68597900923578</v>
      </c>
      <c r="AG75" s="14">
        <f t="shared" si="31"/>
        <v>575.44765594149044</v>
      </c>
      <c r="AH75" s="14">
        <f t="shared" si="18"/>
        <v>246.99606765585537</v>
      </c>
      <c r="AI75" s="14">
        <f t="shared" si="32"/>
        <v>159.28253233271604</v>
      </c>
      <c r="AJ75" s="14">
        <f t="shared" si="34"/>
        <v>262.81533715601489</v>
      </c>
      <c r="AK75" s="14">
        <f t="shared" si="33"/>
        <v>380.28738975238065</v>
      </c>
      <c r="AL75" s="14">
        <f t="shared" si="35"/>
        <v>524.89849971348269</v>
      </c>
    </row>
    <row r="76" spans="1:38">
      <c r="A76" s="1" t="s">
        <v>18</v>
      </c>
      <c r="B76" s="2">
        <v>177442</v>
      </c>
      <c r="C76" s="2">
        <v>1677</v>
      </c>
      <c r="D76" s="2">
        <v>18541</v>
      </c>
      <c r="E76" s="3">
        <v>18541.475200000001</v>
      </c>
      <c r="F76" s="4">
        <v>9.9599999999999994E-2</v>
      </c>
      <c r="G76" s="4">
        <v>0.90039999999999998</v>
      </c>
      <c r="H76" s="4">
        <v>0</v>
      </c>
      <c r="I76" s="5">
        <v>246</v>
      </c>
      <c r="J76" s="2">
        <v>1538</v>
      </c>
      <c r="K76" s="9">
        <v>2.1</v>
      </c>
      <c r="L76" s="6">
        <v>35.94695222</v>
      </c>
      <c r="M76" s="6">
        <v>-97.268087219999998</v>
      </c>
      <c r="N76" s="15">
        <v>61.658532690000001</v>
      </c>
      <c r="O76" s="5">
        <v>39</v>
      </c>
      <c r="P76" s="5">
        <v>66</v>
      </c>
      <c r="Q76" s="5">
        <v>18.7</v>
      </c>
      <c r="R76" s="10" t="s">
        <v>19</v>
      </c>
      <c r="S76" s="2">
        <f t="shared" si="19"/>
        <v>105</v>
      </c>
      <c r="T76" s="2">
        <f t="shared" si="20"/>
        <v>-27</v>
      </c>
      <c r="U76" s="2">
        <f t="shared" si="21"/>
        <v>52.5</v>
      </c>
      <c r="V76" s="1">
        <f t="shared" si="22"/>
        <v>364.5</v>
      </c>
      <c r="W76" s="9">
        <f t="shared" si="23"/>
        <v>1.5910646070264991</v>
      </c>
      <c r="X76" s="9">
        <f t="shared" si="23"/>
        <v>1.8195439355418683</v>
      </c>
      <c r="Y76" s="9">
        <f t="shared" si="24"/>
        <v>1.4313637641589871</v>
      </c>
      <c r="Z76" s="9">
        <f t="shared" si="25"/>
        <v>1.7201593034059568</v>
      </c>
      <c r="AA76" s="9">
        <f t="shared" si="25"/>
        <v>2.561697532653993</v>
      </c>
      <c r="AB76" s="9">
        <f t="shared" si="26"/>
        <v>1.7899931854534383</v>
      </c>
      <c r="AC76" s="14">
        <f t="shared" si="27"/>
        <v>165.56827557795705</v>
      </c>
      <c r="AD76" s="14">
        <f t="shared" si="28"/>
        <v>119.21514925997711</v>
      </c>
      <c r="AE76" s="14">
        <f t="shared" si="29"/>
        <v>49.231801612378057</v>
      </c>
      <c r="AF76" s="14">
        <f t="shared" si="30"/>
        <v>414.3299525102118</v>
      </c>
      <c r="AG76" s="14">
        <f t="shared" si="31"/>
        <v>493.71221241709895</v>
      </c>
      <c r="AH76" s="14">
        <f t="shared" si="18"/>
        <v>161.11770343127873</v>
      </c>
      <c r="AI76" s="14">
        <f t="shared" si="32"/>
        <v>134.42268300217174</v>
      </c>
      <c r="AJ76" s="14">
        <f t="shared" si="34"/>
        <v>2.7547599693213964</v>
      </c>
      <c r="AK76" s="14">
        <f t="shared" si="33"/>
        <v>408.11377108713407</v>
      </c>
      <c r="AL76" s="14">
        <f t="shared" si="35"/>
        <v>541.40509318365935</v>
      </c>
    </row>
    <row r="77" spans="1:38">
      <c r="A77" s="1" t="s">
        <v>18</v>
      </c>
      <c r="B77" s="2">
        <v>177379</v>
      </c>
      <c r="C77" s="2">
        <v>1553</v>
      </c>
      <c r="D77" s="2">
        <v>18520</v>
      </c>
      <c r="E77" s="3">
        <v>18520.4722</v>
      </c>
      <c r="F77" s="4">
        <v>0.29780000000000001</v>
      </c>
      <c r="G77" s="4">
        <v>0.70220000000000005</v>
      </c>
      <c r="H77" s="4">
        <v>0</v>
      </c>
      <c r="I77" s="5">
        <v>178</v>
      </c>
      <c r="J77" s="2">
        <v>1535</v>
      </c>
      <c r="K77" s="9">
        <v>3.5</v>
      </c>
      <c r="L77" s="6">
        <v>35.948413610000003</v>
      </c>
      <c r="M77" s="6">
        <v>-97.267734720000007</v>
      </c>
      <c r="N77" s="15">
        <v>60.984073170000002</v>
      </c>
      <c r="O77" s="5">
        <v>182</v>
      </c>
      <c r="P77" s="5">
        <v>10</v>
      </c>
      <c r="Q77" s="5">
        <v>7.3</v>
      </c>
      <c r="R77" s="10" t="s">
        <v>19</v>
      </c>
      <c r="S77" s="2">
        <f t="shared" si="19"/>
        <v>192</v>
      </c>
      <c r="T77" s="2">
        <f t="shared" si="20"/>
        <v>172</v>
      </c>
      <c r="U77" s="2">
        <f t="shared" si="21"/>
        <v>96</v>
      </c>
      <c r="V77" s="1">
        <f t="shared" si="22"/>
        <v>14792</v>
      </c>
      <c r="W77" s="9">
        <f t="shared" si="23"/>
        <v>2.2600713879850747</v>
      </c>
      <c r="X77" s="9">
        <f t="shared" si="23"/>
        <v>1</v>
      </c>
      <c r="Y77" s="9">
        <f t="shared" si="24"/>
        <v>2.2355284469075487</v>
      </c>
      <c r="Z77" s="9">
        <f t="shared" si="25"/>
        <v>1.9822712330395682</v>
      </c>
      <c r="AA77" s="9">
        <f t="shared" si="25"/>
        <v>4.1700268981511162</v>
      </c>
      <c r="AB77" s="9">
        <f t="shared" si="26"/>
        <v>1.7852164278381293</v>
      </c>
      <c r="AC77" s="14">
        <f t="shared" si="27"/>
        <v>248.76167693225472</v>
      </c>
      <c r="AD77" s="14">
        <f t="shared" si="28"/>
        <v>209.37353118007263</v>
      </c>
      <c r="AE77" s="14">
        <f t="shared" si="29"/>
        <v>195.50725500460842</v>
      </c>
      <c r="AF77" s="14">
        <f t="shared" si="30"/>
        <v>328.14393683914193</v>
      </c>
      <c r="AG77" s="14">
        <f t="shared" si="31"/>
        <v>392.94087679564728</v>
      </c>
      <c r="AH77" s="14">
        <f t="shared" si="18"/>
        <v>165.56827557795705</v>
      </c>
      <c r="AI77" s="14">
        <f t="shared" si="32"/>
        <v>4.815569009092302</v>
      </c>
      <c r="AJ77" s="14">
        <f t="shared" si="34"/>
        <v>249.93575708127923</v>
      </c>
      <c r="AK77" s="14">
        <f t="shared" si="33"/>
        <v>326.68597900923578</v>
      </c>
      <c r="AL77" s="14">
        <f t="shared" si="35"/>
        <v>573.68204666509109</v>
      </c>
    </row>
    <row r="78" spans="1:38">
      <c r="A78" s="1" t="s">
        <v>18</v>
      </c>
      <c r="B78" s="2">
        <v>177406</v>
      </c>
      <c r="C78" s="2">
        <v>1635</v>
      </c>
      <c r="D78" s="2">
        <v>18542</v>
      </c>
      <c r="E78" s="3">
        <v>18542.448199999999</v>
      </c>
      <c r="F78" s="4">
        <v>0.65180000000000005</v>
      </c>
      <c r="G78" s="4">
        <v>0.34820000000000001</v>
      </c>
      <c r="H78" s="4">
        <v>0</v>
      </c>
      <c r="I78" s="5">
        <v>92</v>
      </c>
      <c r="J78" s="2">
        <v>1530</v>
      </c>
      <c r="K78" s="9">
        <v>3.2</v>
      </c>
      <c r="L78" s="6">
        <v>35.946588609999999</v>
      </c>
      <c r="M78" s="6">
        <v>-97.269333059999994</v>
      </c>
      <c r="N78" s="15">
        <v>60.317574530000002</v>
      </c>
      <c r="O78" s="5">
        <v>4</v>
      </c>
      <c r="P78" s="5">
        <v>18</v>
      </c>
      <c r="Q78" s="5">
        <v>8.6999999999999993</v>
      </c>
      <c r="R78" s="10" t="s">
        <v>21</v>
      </c>
      <c r="S78" s="2">
        <f t="shared" si="19"/>
        <v>22</v>
      </c>
      <c r="T78" s="2">
        <f t="shared" si="20"/>
        <v>-14</v>
      </c>
      <c r="U78" s="2">
        <f t="shared" si="21"/>
        <v>11</v>
      </c>
      <c r="V78" s="1">
        <f t="shared" si="22"/>
        <v>98</v>
      </c>
      <c r="W78" s="9">
        <f t="shared" si="23"/>
        <v>0.60205999132796229</v>
      </c>
      <c r="X78" s="9">
        <f t="shared" si="23"/>
        <v>1.2552725051033058</v>
      </c>
      <c r="Y78" s="9">
        <f t="shared" si="24"/>
        <v>1.1461280356782377</v>
      </c>
      <c r="Z78" s="9">
        <f t="shared" si="25"/>
        <v>1.0413926851582249</v>
      </c>
      <c r="AA78" s="9">
        <f t="shared" si="25"/>
        <v>1.9912260756924949</v>
      </c>
      <c r="AB78" s="9">
        <f t="shared" si="26"/>
        <v>1.7804438695093372</v>
      </c>
      <c r="AC78" s="14">
        <f t="shared" si="27"/>
        <v>79.382259906887185</v>
      </c>
      <c r="AD78" s="14">
        <f t="shared" si="28"/>
        <v>53.309530056587562</v>
      </c>
      <c r="AE78" s="14">
        <f t="shared" si="29"/>
        <v>44.28210136698074</v>
      </c>
      <c r="AF78" s="14">
        <f t="shared" si="30"/>
        <v>144.17919986339257</v>
      </c>
      <c r="AG78" s="14">
        <f t="shared" si="31"/>
        <v>156.59287495343688</v>
      </c>
      <c r="AH78" s="14">
        <f t="shared" si="18"/>
        <v>248.76167693225472</v>
      </c>
      <c r="AI78" s="14">
        <f t="shared" si="32"/>
        <v>119.21514925997711</v>
      </c>
      <c r="AJ78" s="14">
        <f t="shared" si="34"/>
        <v>245.46657238249537</v>
      </c>
      <c r="AK78" s="14">
        <f t="shared" si="33"/>
        <v>414.3299525102118</v>
      </c>
      <c r="AL78" s="14">
        <f t="shared" si="35"/>
        <v>575.44765594149055</v>
      </c>
    </row>
    <row r="79" spans="1:38">
      <c r="A79" s="1" t="s">
        <v>18</v>
      </c>
      <c r="B79" s="2">
        <v>177492</v>
      </c>
      <c r="C79" s="2">
        <v>1713</v>
      </c>
      <c r="D79" s="2">
        <v>18542</v>
      </c>
      <c r="E79" s="3">
        <v>18542.493200000001</v>
      </c>
      <c r="F79" s="4">
        <v>0.625</v>
      </c>
      <c r="G79" s="4">
        <v>0.375</v>
      </c>
      <c r="H79" s="4">
        <v>0</v>
      </c>
      <c r="I79" s="5">
        <v>105</v>
      </c>
      <c r="J79" s="2">
        <v>1532</v>
      </c>
      <c r="K79" s="9">
        <v>2.8</v>
      </c>
      <c r="L79" s="6">
        <v>35.946622499999997</v>
      </c>
      <c r="M79" s="6">
        <v>-97.26845222</v>
      </c>
      <c r="N79" s="15">
        <v>59.759280889999999</v>
      </c>
      <c r="O79" s="5">
        <v>37</v>
      </c>
      <c r="P79" s="5">
        <v>8</v>
      </c>
      <c r="Q79" s="5">
        <v>0</v>
      </c>
      <c r="R79" s="10" t="s">
        <v>20</v>
      </c>
      <c r="S79" s="2">
        <f t="shared" si="19"/>
        <v>45</v>
      </c>
      <c r="T79" s="2">
        <f t="shared" si="20"/>
        <v>29</v>
      </c>
      <c r="U79" s="2">
        <f t="shared" si="21"/>
        <v>22.5</v>
      </c>
      <c r="V79" s="1">
        <f t="shared" si="22"/>
        <v>420.5</v>
      </c>
      <c r="W79" s="9">
        <f t="shared" si="23"/>
        <v>1.5682017240669948</v>
      </c>
      <c r="X79" s="9">
        <f t="shared" si="23"/>
        <v>0.90308998699194343</v>
      </c>
      <c r="Y79" s="9">
        <f t="shared" si="24"/>
        <v>1.4623979978989561</v>
      </c>
      <c r="Z79" s="9">
        <f t="shared" si="25"/>
        <v>1.3521825181113623</v>
      </c>
      <c r="AA79" s="9">
        <f t="shared" si="25"/>
        <v>2.6237660001339309</v>
      </c>
      <c r="AB79" s="9">
        <f t="shared" si="26"/>
        <v>1.7764053627801681</v>
      </c>
      <c r="AC79" s="14">
        <f t="shared" si="27"/>
        <v>64.796939956505369</v>
      </c>
      <c r="AD79" s="14">
        <f t="shared" si="28"/>
        <v>72.214380129714158</v>
      </c>
      <c r="AE79" s="14">
        <f t="shared" si="29"/>
        <v>73.377186217827855</v>
      </c>
      <c r="AF79" s="14">
        <f t="shared" si="30"/>
        <v>77.210615046549691</v>
      </c>
      <c r="AG79" s="14">
        <f t="shared" si="31"/>
        <v>78.433770797891484</v>
      </c>
      <c r="AH79" s="14">
        <f t="shared" si="18"/>
        <v>79.382259906887185</v>
      </c>
      <c r="AI79" s="14">
        <f t="shared" si="32"/>
        <v>209.37353118007263</v>
      </c>
      <c r="AJ79" s="14">
        <f t="shared" si="34"/>
        <v>49.231801612378057</v>
      </c>
      <c r="AK79" s="14">
        <f t="shared" si="33"/>
        <v>328.14393683914193</v>
      </c>
      <c r="AL79" s="14">
        <f t="shared" si="35"/>
        <v>493.71221241709895</v>
      </c>
    </row>
    <row r="80" spans="1:38">
      <c r="A80" s="1" t="s">
        <v>18</v>
      </c>
      <c r="B80" s="2">
        <v>177406</v>
      </c>
      <c r="C80" s="2">
        <v>1635</v>
      </c>
      <c r="D80" s="2">
        <v>18542</v>
      </c>
      <c r="E80" s="3">
        <v>18542.484199999999</v>
      </c>
      <c r="F80" s="4">
        <v>3.2599999999999997E-2</v>
      </c>
      <c r="G80" s="4">
        <v>0.96739999999999993</v>
      </c>
      <c r="H80" s="4">
        <v>0</v>
      </c>
      <c r="I80" s="5">
        <v>260</v>
      </c>
      <c r="J80" s="2">
        <v>1530</v>
      </c>
      <c r="K80" s="9">
        <v>5.2</v>
      </c>
      <c r="L80" s="6">
        <v>35.946990560000003</v>
      </c>
      <c r="M80" s="6">
        <v>-97.269010280000003</v>
      </c>
      <c r="N80" s="15">
        <v>59.695426539999993</v>
      </c>
      <c r="O80" s="5">
        <v>28</v>
      </c>
      <c r="P80" s="5">
        <v>54</v>
      </c>
      <c r="Q80" s="5">
        <v>22.7</v>
      </c>
      <c r="R80" s="10" t="s">
        <v>19</v>
      </c>
      <c r="S80" s="2">
        <f t="shared" si="19"/>
        <v>82</v>
      </c>
      <c r="T80" s="2">
        <f t="shared" si="20"/>
        <v>-26</v>
      </c>
      <c r="U80" s="2">
        <f t="shared" si="21"/>
        <v>41</v>
      </c>
      <c r="V80" s="1">
        <f t="shared" si="22"/>
        <v>338</v>
      </c>
      <c r="W80" s="9">
        <f t="shared" si="23"/>
        <v>1.447158031342219</v>
      </c>
      <c r="X80" s="9">
        <f t="shared" si="23"/>
        <v>1.7323937598229684</v>
      </c>
      <c r="Y80" s="9">
        <f t="shared" si="24"/>
        <v>1.414973347970818</v>
      </c>
      <c r="Z80" s="9">
        <f t="shared" si="25"/>
        <v>1.6127838567197355</v>
      </c>
      <c r="AA80" s="9">
        <f t="shared" si="25"/>
        <v>2.5289167002776547</v>
      </c>
      <c r="AB80" s="9">
        <f t="shared" si="26"/>
        <v>1.7759410596967899</v>
      </c>
      <c r="AC80" s="14">
        <f t="shared" si="27"/>
        <v>12.413675090044318</v>
      </c>
      <c r="AD80" s="14">
        <f t="shared" si="28"/>
        <v>12.929337180019873</v>
      </c>
      <c r="AE80" s="14">
        <f t="shared" si="29"/>
        <v>82.468015280609208</v>
      </c>
      <c r="AF80" s="14">
        <f t="shared" si="30"/>
        <v>13.636830841386116</v>
      </c>
      <c r="AG80" s="14">
        <f t="shared" si="31"/>
        <v>108.71869071083262</v>
      </c>
      <c r="AH80" s="14">
        <f t="shared" si="18"/>
        <v>64.796939956505369</v>
      </c>
      <c r="AI80" s="14">
        <f t="shared" si="32"/>
        <v>53.309530056587562</v>
      </c>
      <c r="AJ80" s="14">
        <f t="shared" si="34"/>
        <v>195.50725500460842</v>
      </c>
      <c r="AK80" s="14">
        <f t="shared" si="33"/>
        <v>144.17919986339257</v>
      </c>
      <c r="AL80" s="14">
        <f t="shared" si="35"/>
        <v>392.94087679564728</v>
      </c>
    </row>
    <row r="81" spans="1:38">
      <c r="A81" s="1" t="s">
        <v>18</v>
      </c>
      <c r="B81" s="2">
        <v>177442</v>
      </c>
      <c r="C81" s="2">
        <v>1677</v>
      </c>
      <c r="D81" s="2">
        <v>18542</v>
      </c>
      <c r="E81" s="3">
        <v>18542.3282</v>
      </c>
      <c r="F81" s="4">
        <v>0.63300000000000001</v>
      </c>
      <c r="G81" s="4">
        <v>0.36699999999999999</v>
      </c>
      <c r="H81" s="4">
        <v>0</v>
      </c>
      <c r="I81" s="5">
        <v>76</v>
      </c>
      <c r="J81" s="2">
        <v>1538</v>
      </c>
      <c r="K81" s="9">
        <v>2.5</v>
      </c>
      <c r="L81" s="6">
        <v>35.946955279999997</v>
      </c>
      <c r="M81" s="6">
        <v>-97.269141110000007</v>
      </c>
      <c r="N81" s="15">
        <v>45.176112799999999</v>
      </c>
      <c r="O81" s="5">
        <v>244</v>
      </c>
      <c r="P81" s="5">
        <v>27</v>
      </c>
      <c r="Q81" s="5">
        <v>87.3</v>
      </c>
      <c r="R81" s="10" t="s">
        <v>21</v>
      </c>
      <c r="S81" s="2">
        <f t="shared" si="19"/>
        <v>271</v>
      </c>
      <c r="T81" s="2">
        <f t="shared" si="20"/>
        <v>217</v>
      </c>
      <c r="U81" s="2">
        <f t="shared" si="21"/>
        <v>135.5</v>
      </c>
      <c r="V81" s="1">
        <f t="shared" si="22"/>
        <v>23544.5</v>
      </c>
      <c r="W81" s="9">
        <f t="shared" si="23"/>
        <v>2.3873898263387292</v>
      </c>
      <c r="X81" s="9">
        <f t="shared" si="23"/>
        <v>1.4313637641589871</v>
      </c>
      <c r="Y81" s="9">
        <f t="shared" si="24"/>
        <v>2.3364597338485296</v>
      </c>
      <c r="Z81" s="9">
        <f t="shared" si="25"/>
        <v>2.1319392952104241</v>
      </c>
      <c r="AA81" s="9">
        <f t="shared" si="25"/>
        <v>4.3718894720330779</v>
      </c>
      <c r="AB81" s="9">
        <f t="shared" si="26"/>
        <v>1.6549088591177989</v>
      </c>
      <c r="AC81" s="14">
        <f t="shared" si="27"/>
        <v>1.2231557513417979</v>
      </c>
      <c r="AD81" s="14">
        <f t="shared" si="28"/>
        <v>94.31256858800063</v>
      </c>
      <c r="AE81" s="14">
        <f t="shared" si="29"/>
        <v>6.2844012227538659</v>
      </c>
      <c r="AF81" s="14">
        <f t="shared" si="30"/>
        <v>96.305015620788296</v>
      </c>
      <c r="AG81" s="14">
        <f t="shared" si="31"/>
        <v>185.85069415644529</v>
      </c>
      <c r="AH81" s="14">
        <f t="shared" si="18"/>
        <v>12.413675090044318</v>
      </c>
      <c r="AI81" s="14">
        <f t="shared" si="32"/>
        <v>72.214380129714158</v>
      </c>
      <c r="AJ81" s="14">
        <f t="shared" si="34"/>
        <v>44.28210136698074</v>
      </c>
      <c r="AK81" s="14">
        <f t="shared" si="33"/>
        <v>77.210615046549691</v>
      </c>
      <c r="AL81" s="14">
        <f t="shared" si="35"/>
        <v>156.59287495343688</v>
      </c>
    </row>
    <row r="82" spans="1:38">
      <c r="A82" s="1" t="s">
        <v>18</v>
      </c>
      <c r="B82" s="2">
        <v>177492</v>
      </c>
      <c r="C82" s="2">
        <v>1713</v>
      </c>
      <c r="D82" s="2">
        <v>18541</v>
      </c>
      <c r="E82" s="3">
        <v>18541.5442</v>
      </c>
      <c r="F82" s="4">
        <v>0.1048</v>
      </c>
      <c r="G82" s="4">
        <v>0.8952</v>
      </c>
      <c r="H82" s="4">
        <v>0</v>
      </c>
      <c r="I82" s="5">
        <v>244</v>
      </c>
      <c r="J82" s="2">
        <v>1532</v>
      </c>
      <c r="K82" s="9">
        <v>2.8</v>
      </c>
      <c r="L82" s="6">
        <v>35.946963609999997</v>
      </c>
      <c r="M82" s="6">
        <v>-97.269149999999996</v>
      </c>
      <c r="N82" s="15">
        <v>58.680298040000004</v>
      </c>
      <c r="O82" s="5">
        <v>172</v>
      </c>
      <c r="P82" s="5">
        <v>4</v>
      </c>
      <c r="Q82" s="5">
        <v>0</v>
      </c>
      <c r="R82" s="10" t="s">
        <v>19</v>
      </c>
      <c r="S82" s="2">
        <f t="shared" si="19"/>
        <v>176</v>
      </c>
      <c r="T82" s="2">
        <f t="shared" si="20"/>
        <v>168</v>
      </c>
      <c r="U82" s="2">
        <f t="shared" si="21"/>
        <v>88</v>
      </c>
      <c r="V82" s="1">
        <f t="shared" si="22"/>
        <v>14112</v>
      </c>
      <c r="W82" s="9">
        <f t="shared" si="23"/>
        <v>2.2355284469075487</v>
      </c>
      <c r="X82" s="9">
        <f t="shared" si="23"/>
        <v>0.60205999132796229</v>
      </c>
      <c r="Y82" s="9">
        <f t="shared" si="24"/>
        <v>2.2253092817258624</v>
      </c>
      <c r="Z82" s="9">
        <f t="shared" si="25"/>
        <v>1.9444826721501687</v>
      </c>
      <c r="AA82" s="9">
        <f t="shared" si="25"/>
        <v>4.1495885677877435</v>
      </c>
      <c r="AB82" s="9">
        <f t="shared" si="26"/>
        <v>1.7684923109789934</v>
      </c>
      <c r="AC82" s="14">
        <f t="shared" si="27"/>
        <v>95.081859869446504</v>
      </c>
      <c r="AD82" s="14">
        <f t="shared" si="28"/>
        <v>6.3854133498182364</v>
      </c>
      <c r="AE82" s="14">
        <f t="shared" si="29"/>
        <v>148.5045407259482</v>
      </c>
      <c r="AF82" s="14">
        <f t="shared" si="30"/>
        <v>184.62753840510348</v>
      </c>
      <c r="AG82" s="14">
        <f t="shared" si="31"/>
        <v>327.83598004268578</v>
      </c>
      <c r="AH82" s="14">
        <f t="shared" si="18"/>
        <v>1.2231557513417979</v>
      </c>
      <c r="AI82" s="14">
        <f t="shared" si="32"/>
        <v>12.929337180019873</v>
      </c>
      <c r="AJ82" s="14">
        <f t="shared" si="34"/>
        <v>73.377186217827855</v>
      </c>
      <c r="AK82" s="14">
        <f t="shared" si="33"/>
        <v>13.636830841386116</v>
      </c>
      <c r="AL82" s="14">
        <f t="shared" si="35"/>
        <v>78.433770797891484</v>
      </c>
    </row>
    <row r="83" spans="1:38">
      <c r="A83" s="1" t="s">
        <v>18</v>
      </c>
      <c r="B83" s="2">
        <v>177492</v>
      </c>
      <c r="C83" s="2">
        <v>1713</v>
      </c>
      <c r="D83" s="2">
        <v>18541</v>
      </c>
      <c r="E83" s="3">
        <v>18541.475200000001</v>
      </c>
      <c r="F83" s="4">
        <v>6.1600000000000002E-2</v>
      </c>
      <c r="G83" s="4">
        <v>0.93840000000000001</v>
      </c>
      <c r="H83" s="4">
        <v>0</v>
      </c>
      <c r="I83" s="5">
        <v>260</v>
      </c>
      <c r="J83" s="2">
        <v>1532</v>
      </c>
      <c r="K83" s="9">
        <v>2</v>
      </c>
      <c r="L83" s="6">
        <v>35.946987499999999</v>
      </c>
      <c r="M83" s="6">
        <v>-97.268094169999998</v>
      </c>
      <c r="N83" s="15">
        <v>58.643816889999997</v>
      </c>
      <c r="O83" s="5">
        <v>187</v>
      </c>
      <c r="P83" s="5">
        <v>21</v>
      </c>
      <c r="Q83" s="5">
        <v>6</v>
      </c>
      <c r="R83" s="10" t="s">
        <v>19</v>
      </c>
      <c r="S83" s="2">
        <f t="shared" si="19"/>
        <v>208</v>
      </c>
      <c r="T83" s="2">
        <f t="shared" si="20"/>
        <v>166</v>
      </c>
      <c r="U83" s="2">
        <f t="shared" si="21"/>
        <v>104</v>
      </c>
      <c r="V83" s="1">
        <f t="shared" si="22"/>
        <v>13778</v>
      </c>
      <c r="W83" s="9">
        <f t="shared" si="23"/>
        <v>2.271841606536499</v>
      </c>
      <c r="X83" s="9">
        <f t="shared" si="23"/>
        <v>1.3222192947339191</v>
      </c>
      <c r="Y83" s="9">
        <f t="shared" si="24"/>
        <v>2.220108088040055</v>
      </c>
      <c r="Z83" s="9">
        <f t="shared" si="25"/>
        <v>2.0170333392987803</v>
      </c>
      <c r="AA83" s="9">
        <f t="shared" si="25"/>
        <v>4.1391861804161287</v>
      </c>
      <c r="AB83" s="9">
        <f t="shared" si="26"/>
        <v>1.7682222290327789</v>
      </c>
      <c r="AC83" s="14">
        <f t="shared" si="27"/>
        <v>89.545678535656975</v>
      </c>
      <c r="AD83" s="14">
        <f t="shared" si="28"/>
        <v>133.87805878884751</v>
      </c>
      <c r="AE83" s="14">
        <f t="shared" si="29"/>
        <v>81.775890229222043</v>
      </c>
      <c r="AF83" s="14">
        <f t="shared" si="30"/>
        <v>232.75412017323927</v>
      </c>
      <c r="AG83" s="14">
        <f t="shared" si="31"/>
        <v>374.54252234521789</v>
      </c>
      <c r="AH83" s="14">
        <f t="shared" si="18"/>
        <v>95.081859869446504</v>
      </c>
      <c r="AI83" s="14">
        <f t="shared" si="32"/>
        <v>94.31256858800063</v>
      </c>
      <c r="AJ83" s="14">
        <f t="shared" si="34"/>
        <v>82.468015280609208</v>
      </c>
      <c r="AK83" s="14">
        <f t="shared" si="33"/>
        <v>96.305015620788296</v>
      </c>
      <c r="AL83" s="14">
        <f t="shared" si="35"/>
        <v>108.71869071083262</v>
      </c>
    </row>
    <row r="84" spans="1:38">
      <c r="A84" s="1" t="s">
        <v>18</v>
      </c>
      <c r="B84" s="2">
        <v>177406</v>
      </c>
      <c r="C84" s="2">
        <v>1635</v>
      </c>
      <c r="D84" s="2">
        <v>18541</v>
      </c>
      <c r="E84" s="3">
        <v>18541.5442</v>
      </c>
      <c r="F84" s="4">
        <v>0.1288</v>
      </c>
      <c r="G84" s="4">
        <v>0.87119999999999997</v>
      </c>
      <c r="H84" s="4">
        <v>0</v>
      </c>
      <c r="I84" s="5">
        <v>217</v>
      </c>
      <c r="J84" s="2">
        <v>1530</v>
      </c>
      <c r="K84" s="9">
        <v>5.6</v>
      </c>
      <c r="L84" s="6">
        <v>35.946992780000002</v>
      </c>
      <c r="M84" s="6">
        <v>-97.269088890000006</v>
      </c>
      <c r="N84" s="15">
        <v>58.426359070000004</v>
      </c>
      <c r="O84" s="5">
        <v>84</v>
      </c>
      <c r="P84" s="5">
        <v>14</v>
      </c>
      <c r="Q84" s="5">
        <v>7.3</v>
      </c>
      <c r="R84" s="10" t="s">
        <v>19</v>
      </c>
      <c r="S84" s="2">
        <f t="shared" si="19"/>
        <v>98</v>
      </c>
      <c r="T84" s="2">
        <f t="shared" si="20"/>
        <v>70</v>
      </c>
      <c r="U84" s="2">
        <f t="shared" si="21"/>
        <v>49</v>
      </c>
      <c r="V84" s="1">
        <f t="shared" si="22"/>
        <v>2450</v>
      </c>
      <c r="W84" s="9">
        <f t="shared" si="23"/>
        <v>1.9242792860618814</v>
      </c>
      <c r="X84" s="9">
        <f t="shared" si="23"/>
        <v>1.1461280356782377</v>
      </c>
      <c r="Y84" s="9">
        <f t="shared" si="24"/>
        <v>1.8450980400142569</v>
      </c>
      <c r="Z84" s="9">
        <f t="shared" si="25"/>
        <v>1.6901960800285134</v>
      </c>
      <c r="AA84" s="9">
        <f t="shared" si="25"/>
        <v>3.3891660843645321</v>
      </c>
      <c r="AB84" s="9">
        <f t="shared" si="26"/>
        <v>1.7666088234132016</v>
      </c>
      <c r="AC84" s="14">
        <f t="shared" si="27"/>
        <v>143.2084416375823</v>
      </c>
      <c r="AD84" s="14">
        <f t="shared" si="28"/>
        <v>7.9807786092593869</v>
      </c>
      <c r="AE84" s="14">
        <f t="shared" si="29"/>
        <v>41.196231556870799</v>
      </c>
      <c r="AF84" s="14">
        <f t="shared" si="30"/>
        <v>284.99684380956091</v>
      </c>
      <c r="AG84" s="14">
        <f t="shared" si="31"/>
        <v>332.61018475933855</v>
      </c>
      <c r="AH84" s="14">
        <f t="shared" si="18"/>
        <v>89.545678535656975</v>
      </c>
      <c r="AI84" s="14">
        <f t="shared" si="32"/>
        <v>6.3854133498182364</v>
      </c>
      <c r="AJ84" s="14">
        <f t="shared" si="34"/>
        <v>6.2844012227538659</v>
      </c>
      <c r="AK84" s="14">
        <f t="shared" si="33"/>
        <v>184.62753840510348</v>
      </c>
      <c r="AL84" s="14">
        <f t="shared" si="35"/>
        <v>185.85069415644529</v>
      </c>
    </row>
    <row r="85" spans="1:38">
      <c r="A85" s="1" t="s">
        <v>18</v>
      </c>
      <c r="B85" s="2">
        <v>177492</v>
      </c>
      <c r="C85" s="2">
        <v>1779</v>
      </c>
      <c r="D85" s="2">
        <v>18520</v>
      </c>
      <c r="E85" s="3">
        <v>18520.535199999998</v>
      </c>
      <c r="F85" s="4">
        <v>0.78180000000000005</v>
      </c>
      <c r="G85" s="4">
        <v>0.21820000000000001</v>
      </c>
      <c r="H85" s="4">
        <v>0</v>
      </c>
      <c r="I85" s="5">
        <v>55</v>
      </c>
      <c r="J85" s="2">
        <v>1531</v>
      </c>
      <c r="K85" s="9">
        <v>2.8</v>
      </c>
      <c r="L85" s="6">
        <v>35.948161939999999</v>
      </c>
      <c r="M85" s="6">
        <v>-97.268421669999995</v>
      </c>
      <c r="N85" s="15">
        <v>57.421484640000003</v>
      </c>
      <c r="O85" s="5">
        <v>51</v>
      </c>
      <c r="P85" s="5">
        <v>73</v>
      </c>
      <c r="Q85" s="5">
        <v>32</v>
      </c>
      <c r="R85" s="10" t="s">
        <v>22</v>
      </c>
      <c r="S85" s="2">
        <f t="shared" si="19"/>
        <v>124</v>
      </c>
      <c r="T85" s="2">
        <f t="shared" si="20"/>
        <v>-22</v>
      </c>
      <c r="U85" s="2">
        <f t="shared" si="21"/>
        <v>62</v>
      </c>
      <c r="V85" s="1">
        <f t="shared" si="22"/>
        <v>242</v>
      </c>
      <c r="W85" s="9">
        <f t="shared" si="23"/>
        <v>1.7075701760979363</v>
      </c>
      <c r="X85" s="9">
        <f t="shared" si="23"/>
        <v>1.8633228601204557</v>
      </c>
      <c r="Y85" s="9">
        <f t="shared" si="24"/>
        <v>1.3424226808222062</v>
      </c>
      <c r="Z85" s="9">
        <f t="shared" si="25"/>
        <v>1.7923916894982537</v>
      </c>
      <c r="AA85" s="9">
        <f t="shared" si="25"/>
        <v>2.3838153659804311</v>
      </c>
      <c r="AB85" s="9">
        <f t="shared" si="26"/>
        <v>1.7590744170463146</v>
      </c>
      <c r="AC85" s="14">
        <f t="shared" si="27"/>
        <v>141.78840217197865</v>
      </c>
      <c r="AD85" s="14">
        <f t="shared" si="28"/>
        <v>177.30734466137065</v>
      </c>
      <c r="AE85" s="14">
        <f t="shared" si="29"/>
        <v>9.2312068871407416</v>
      </c>
      <c r="AF85" s="14">
        <f t="shared" si="30"/>
        <v>189.40174312175628</v>
      </c>
      <c r="AG85" s="14">
        <f t="shared" si="31"/>
        <v>365.39603910997312</v>
      </c>
      <c r="AH85" s="14">
        <f t="shared" si="18"/>
        <v>143.2084416375823</v>
      </c>
      <c r="AI85" s="14">
        <f t="shared" si="32"/>
        <v>133.87805878884751</v>
      </c>
      <c r="AJ85" s="14">
        <f t="shared" si="34"/>
        <v>148.5045407259482</v>
      </c>
      <c r="AK85" s="14">
        <f t="shared" si="33"/>
        <v>232.75412017323927</v>
      </c>
      <c r="AL85" s="14">
        <f t="shared" si="35"/>
        <v>327.83598004268578</v>
      </c>
    </row>
    <row r="86" spans="1:38">
      <c r="A86" s="1" t="s">
        <v>18</v>
      </c>
      <c r="B86" s="2">
        <v>177416</v>
      </c>
      <c r="C86" s="2">
        <v>1646</v>
      </c>
      <c r="D86" s="2">
        <v>18542</v>
      </c>
      <c r="E86" s="3">
        <v>18542.484199999999</v>
      </c>
      <c r="F86" s="4">
        <v>2.9399999999999999E-2</v>
      </c>
      <c r="G86" s="4">
        <v>0.97059999999999991</v>
      </c>
      <c r="H86" s="4">
        <v>0</v>
      </c>
      <c r="I86" s="5">
        <v>270</v>
      </c>
      <c r="J86" s="2">
        <v>1527</v>
      </c>
      <c r="K86" s="9">
        <v>2.5</v>
      </c>
      <c r="L86" s="6">
        <v>35.946976669999998</v>
      </c>
      <c r="M86" s="6">
        <v>-97.269002499999999</v>
      </c>
      <c r="N86" s="15">
        <v>56.938010859999999</v>
      </c>
      <c r="O86" s="5">
        <v>36</v>
      </c>
      <c r="P86" s="5">
        <v>4</v>
      </c>
      <c r="Q86" s="5">
        <v>97.3</v>
      </c>
      <c r="R86" s="10" t="s">
        <v>19</v>
      </c>
      <c r="S86" s="2">
        <f t="shared" si="19"/>
        <v>40</v>
      </c>
      <c r="T86" s="2">
        <f t="shared" si="20"/>
        <v>32</v>
      </c>
      <c r="U86" s="2">
        <f t="shared" si="21"/>
        <v>20</v>
      </c>
      <c r="V86" s="1">
        <f t="shared" si="22"/>
        <v>512</v>
      </c>
      <c r="W86" s="9">
        <f t="shared" si="23"/>
        <v>1.556302500767287</v>
      </c>
      <c r="X86" s="9">
        <f t="shared" si="23"/>
        <v>0.60205999132796229</v>
      </c>
      <c r="Y86" s="9">
        <f t="shared" si="24"/>
        <v>1.5051499783199058</v>
      </c>
      <c r="Z86" s="9">
        <f t="shared" si="25"/>
        <v>1.301029995663981</v>
      </c>
      <c r="AA86" s="9">
        <f t="shared" si="25"/>
        <v>2.7092699609758304</v>
      </c>
      <c r="AB86" s="9">
        <f t="shared" si="26"/>
        <v>1.7554022909174458</v>
      </c>
      <c r="AC86" s="14">
        <f t="shared" si="27"/>
        <v>47.613340949777651</v>
      </c>
      <c r="AD86" s="14">
        <f t="shared" si="28"/>
        <v>138.72743427244117</v>
      </c>
      <c r="AE86" s="14">
        <f t="shared" si="29"/>
        <v>36.982508054553165</v>
      </c>
      <c r="AF86" s="14">
        <f t="shared" si="30"/>
        <v>223.60763693799447</v>
      </c>
      <c r="AG86" s="14">
        <f t="shared" si="31"/>
        <v>392.10867144828489</v>
      </c>
      <c r="AH86" s="14">
        <f t="shared" si="18"/>
        <v>141.78840217197865</v>
      </c>
      <c r="AI86" s="14">
        <f t="shared" si="32"/>
        <v>7.9807786092593869</v>
      </c>
      <c r="AJ86" s="14">
        <f t="shared" si="34"/>
        <v>81.775890229222043</v>
      </c>
      <c r="AK86" s="14">
        <f t="shared" si="33"/>
        <v>284.99684380956091</v>
      </c>
      <c r="AL86" s="14">
        <f t="shared" si="35"/>
        <v>374.54252234521789</v>
      </c>
    </row>
    <row r="87" spans="1:38">
      <c r="A87" s="1" t="s">
        <v>18</v>
      </c>
      <c r="B87" s="2">
        <v>177442</v>
      </c>
      <c r="C87" s="2">
        <v>1677</v>
      </c>
      <c r="D87" s="2">
        <v>18541</v>
      </c>
      <c r="E87" s="3">
        <v>18541.4872</v>
      </c>
      <c r="F87" s="4">
        <v>0.1898</v>
      </c>
      <c r="G87" s="4">
        <v>0.81020000000000003</v>
      </c>
      <c r="H87" s="4">
        <v>0</v>
      </c>
      <c r="I87" s="5">
        <v>223</v>
      </c>
      <c r="J87" s="2">
        <v>1538</v>
      </c>
      <c r="K87" s="9">
        <v>2.7</v>
      </c>
      <c r="L87" s="6">
        <v>35.946826389999998</v>
      </c>
      <c r="M87" s="6">
        <v>-97.269497779999995</v>
      </c>
      <c r="N87" s="15">
        <v>56.716056000000002</v>
      </c>
      <c r="O87" s="5">
        <v>116</v>
      </c>
      <c r="P87" s="5">
        <v>34</v>
      </c>
      <c r="Q87" s="5">
        <v>68</v>
      </c>
      <c r="R87" s="10" t="s">
        <v>19</v>
      </c>
      <c r="S87" s="2">
        <f t="shared" si="19"/>
        <v>150</v>
      </c>
      <c r="T87" s="2">
        <f t="shared" si="20"/>
        <v>82</v>
      </c>
      <c r="U87" s="2">
        <f t="shared" si="21"/>
        <v>75</v>
      </c>
      <c r="V87" s="1">
        <f t="shared" si="22"/>
        <v>3362</v>
      </c>
      <c r="W87" s="9">
        <f t="shared" si="23"/>
        <v>2.0644579892269181</v>
      </c>
      <c r="X87" s="9">
        <f t="shared" si="23"/>
        <v>1.5314789170422551</v>
      </c>
      <c r="Y87" s="9">
        <f t="shared" si="24"/>
        <v>1.9138138523837167</v>
      </c>
      <c r="Z87" s="9">
        <f t="shared" si="25"/>
        <v>1.8750612633916997</v>
      </c>
      <c r="AA87" s="9">
        <f t="shared" si="25"/>
        <v>3.5265977091034522</v>
      </c>
      <c r="AB87" s="9">
        <f t="shared" si="26"/>
        <v>1.7537060226511954</v>
      </c>
      <c r="AC87" s="14">
        <f t="shared" si="27"/>
        <v>175.99429598821681</v>
      </c>
      <c r="AD87" s="14">
        <f t="shared" si="28"/>
        <v>10.946414484627409</v>
      </c>
      <c r="AE87" s="14">
        <f t="shared" si="29"/>
        <v>126.3100493095759</v>
      </c>
      <c r="AF87" s="14">
        <f t="shared" si="30"/>
        <v>344.4953304985072</v>
      </c>
      <c r="AG87" s="14">
        <f t="shared" si="31"/>
        <v>459.85980460474013</v>
      </c>
      <c r="AH87" s="14">
        <f t="shared" si="18"/>
        <v>47.613340949777651</v>
      </c>
      <c r="AI87" s="14">
        <f t="shared" si="32"/>
        <v>177.30734466137065</v>
      </c>
      <c r="AJ87" s="14">
        <f t="shared" si="34"/>
        <v>41.196231556870799</v>
      </c>
      <c r="AK87" s="14">
        <f t="shared" si="33"/>
        <v>189.40174312175628</v>
      </c>
      <c r="AL87" s="14">
        <f t="shared" si="35"/>
        <v>332.61018475933861</v>
      </c>
    </row>
    <row r="88" spans="1:38">
      <c r="A88" s="1" t="s">
        <v>18</v>
      </c>
      <c r="B88" s="2">
        <v>177360</v>
      </c>
      <c r="C88" s="2">
        <v>1635</v>
      </c>
      <c r="D88" s="2">
        <v>18520</v>
      </c>
      <c r="E88" s="3">
        <v>18520.535199999998</v>
      </c>
      <c r="F88" s="4">
        <v>0.82919999999999994</v>
      </c>
      <c r="G88" s="4">
        <v>0.17080000000000001</v>
      </c>
      <c r="H88" s="4">
        <v>0</v>
      </c>
      <c r="I88" s="5">
        <v>36</v>
      </c>
      <c r="J88" s="2">
        <v>1525</v>
      </c>
      <c r="K88" s="9">
        <v>2.6</v>
      </c>
      <c r="L88" s="6">
        <v>35.948105560000002</v>
      </c>
      <c r="M88" s="6">
        <v>-97.268346390000005</v>
      </c>
      <c r="N88" s="15">
        <v>56.543830279999995</v>
      </c>
      <c r="O88" s="5">
        <v>67</v>
      </c>
      <c r="P88" s="5">
        <v>79</v>
      </c>
      <c r="Q88" s="5">
        <v>72</v>
      </c>
      <c r="R88" s="10" t="s">
        <v>20</v>
      </c>
      <c r="S88" s="2">
        <f t="shared" si="19"/>
        <v>146</v>
      </c>
      <c r="T88" s="2">
        <f t="shared" si="20"/>
        <v>-12</v>
      </c>
      <c r="U88" s="2">
        <f t="shared" si="21"/>
        <v>73</v>
      </c>
      <c r="V88" s="1">
        <f t="shared" si="22"/>
        <v>72</v>
      </c>
      <c r="W88" s="9">
        <f t="shared" si="23"/>
        <v>1.8260748027008262</v>
      </c>
      <c r="X88" s="9">
        <f t="shared" si="23"/>
        <v>1.8976270912904412</v>
      </c>
      <c r="Y88" s="9">
        <f t="shared" si="24"/>
        <v>1.0791812460476247</v>
      </c>
      <c r="Z88" s="9">
        <f t="shared" si="25"/>
        <v>1.8633228601204557</v>
      </c>
      <c r="AA88" s="9">
        <f t="shared" si="25"/>
        <v>1.8573324964312683</v>
      </c>
      <c r="AB88" s="9">
        <f t="shared" si="26"/>
        <v>1.7523852242653708</v>
      </c>
      <c r="AC88" s="14">
        <f t="shared" si="27"/>
        <v>168.50103451029042</v>
      </c>
      <c r="AD88" s="14">
        <f t="shared" si="28"/>
        <v>126.46065889061542</v>
      </c>
      <c r="AE88" s="14">
        <f t="shared" si="29"/>
        <v>146.01595096471033</v>
      </c>
      <c r="AF88" s="14">
        <f t="shared" si="30"/>
        <v>283.86550861652336</v>
      </c>
      <c r="AG88" s="14">
        <f t="shared" si="31"/>
        <v>379.94040539584682</v>
      </c>
      <c r="AH88" s="14">
        <f t="shared" si="18"/>
        <v>175.99429598821681</v>
      </c>
      <c r="AI88" s="14">
        <f t="shared" si="32"/>
        <v>138.72743427244117</v>
      </c>
      <c r="AJ88" s="14">
        <f t="shared" si="34"/>
        <v>9.2312068871407416</v>
      </c>
      <c r="AK88" s="14">
        <f t="shared" si="33"/>
        <v>223.60763693799447</v>
      </c>
      <c r="AL88" s="14">
        <f t="shared" si="35"/>
        <v>365.39603910997312</v>
      </c>
    </row>
    <row r="89" spans="1:38">
      <c r="A89" s="1" t="s">
        <v>18</v>
      </c>
      <c r="B89" s="2">
        <v>177406</v>
      </c>
      <c r="C89" s="2">
        <v>1635</v>
      </c>
      <c r="D89" s="2">
        <v>18541</v>
      </c>
      <c r="E89" s="3">
        <v>18541.397199999999</v>
      </c>
      <c r="F89" s="4">
        <v>0.71819999999999995</v>
      </c>
      <c r="G89" s="4">
        <v>0.28179999999999999</v>
      </c>
      <c r="H89" s="4">
        <v>0</v>
      </c>
      <c r="I89" s="5">
        <v>68</v>
      </c>
      <c r="J89" s="2">
        <v>1530</v>
      </c>
      <c r="K89" s="9">
        <v>3.8</v>
      </c>
      <c r="L89" s="6">
        <v>35.946840829999999</v>
      </c>
      <c r="M89" s="6">
        <v>-97.269377500000004</v>
      </c>
      <c r="N89" s="15">
        <v>56.498029770000002</v>
      </c>
      <c r="O89" s="5">
        <v>158</v>
      </c>
      <c r="P89" s="5">
        <v>58</v>
      </c>
      <c r="Q89" s="5">
        <v>81.3</v>
      </c>
      <c r="R89" s="10" t="s">
        <v>21</v>
      </c>
      <c r="S89" s="2">
        <f t="shared" si="19"/>
        <v>216</v>
      </c>
      <c r="T89" s="2">
        <f t="shared" si="20"/>
        <v>100</v>
      </c>
      <c r="U89" s="2">
        <f t="shared" si="21"/>
        <v>108</v>
      </c>
      <c r="V89" s="1">
        <f t="shared" si="22"/>
        <v>5000</v>
      </c>
      <c r="W89" s="9">
        <f t="shared" si="23"/>
        <v>2.1986570869544226</v>
      </c>
      <c r="X89" s="9">
        <f t="shared" si="23"/>
        <v>1.7634279935629371</v>
      </c>
      <c r="Y89" s="9">
        <f t="shared" si="24"/>
        <v>2</v>
      </c>
      <c r="Z89" s="9">
        <f t="shared" si="25"/>
        <v>2.0334237554869494</v>
      </c>
      <c r="AA89" s="9">
        <f t="shared" si="25"/>
        <v>3.6989700043360187</v>
      </c>
      <c r="AB89" s="9">
        <f t="shared" si="26"/>
        <v>1.7520333031302979</v>
      </c>
      <c r="AC89" s="14">
        <f t="shared" si="27"/>
        <v>115.36447410623296</v>
      </c>
      <c r="AD89" s="14">
        <f t="shared" si="28"/>
        <v>23.654325436333057</v>
      </c>
      <c r="AE89" s="14">
        <f t="shared" si="29"/>
        <v>166.84213517380587</v>
      </c>
      <c r="AF89" s="14">
        <f t="shared" si="30"/>
        <v>211.43937088555643</v>
      </c>
      <c r="AG89" s="14">
        <f t="shared" si="31"/>
        <v>356.1329428556117</v>
      </c>
      <c r="AH89" s="14">
        <f t="shared" si="18"/>
        <v>168.50103451029042</v>
      </c>
      <c r="AI89" s="14">
        <f t="shared" si="32"/>
        <v>10.946414484627409</v>
      </c>
      <c r="AJ89" s="14">
        <f t="shared" si="34"/>
        <v>36.982508054553165</v>
      </c>
      <c r="AK89" s="14">
        <f t="shared" si="33"/>
        <v>344.4953304985072</v>
      </c>
      <c r="AL89" s="14">
        <f t="shared" si="35"/>
        <v>392.10867144828484</v>
      </c>
    </row>
    <row r="90" spans="1:38">
      <c r="A90" s="1" t="s">
        <v>18</v>
      </c>
      <c r="B90" s="2">
        <v>177406</v>
      </c>
      <c r="C90" s="2">
        <v>1635</v>
      </c>
      <c r="D90" s="2">
        <v>18541</v>
      </c>
      <c r="E90" s="3">
        <v>18541.475200000001</v>
      </c>
      <c r="F90" s="4">
        <v>0.1002</v>
      </c>
      <c r="G90" s="4">
        <v>0.89980000000000016</v>
      </c>
      <c r="H90" s="4">
        <v>0</v>
      </c>
      <c r="I90" s="5">
        <v>239</v>
      </c>
      <c r="J90" s="2">
        <v>1530</v>
      </c>
      <c r="K90" s="9">
        <v>2.9</v>
      </c>
      <c r="L90" s="6">
        <v>35.946984720000003</v>
      </c>
      <c r="M90" s="6">
        <v>-97.268108330000004</v>
      </c>
      <c r="N90" s="15">
        <v>56.383512580000001</v>
      </c>
      <c r="O90" s="5">
        <v>71</v>
      </c>
      <c r="P90" s="5">
        <v>72</v>
      </c>
      <c r="Q90" s="5">
        <v>31.3</v>
      </c>
      <c r="R90" s="10" t="s">
        <v>19</v>
      </c>
      <c r="S90" s="2">
        <f t="shared" si="19"/>
        <v>143</v>
      </c>
      <c r="T90" s="2">
        <f t="shared" si="20"/>
        <v>-1</v>
      </c>
      <c r="U90" s="2">
        <f t="shared" si="21"/>
        <v>71.5</v>
      </c>
      <c r="V90" s="1">
        <f t="shared" si="22"/>
        <v>0.5</v>
      </c>
      <c r="W90" s="9">
        <f t="shared" si="23"/>
        <v>1.851258348719075</v>
      </c>
      <c r="X90" s="9">
        <f t="shared" si="23"/>
        <v>1.8573324964312683</v>
      </c>
      <c r="Y90" s="9">
        <f t="shared" si="24"/>
        <v>0</v>
      </c>
      <c r="Z90" s="9">
        <f t="shared" si="25"/>
        <v>1.8543060418010802</v>
      </c>
      <c r="AA90" s="9">
        <f t="shared" si="25"/>
        <v>-0.30102999566398114</v>
      </c>
      <c r="AB90" s="9">
        <f t="shared" si="26"/>
        <v>1.7511521280554954</v>
      </c>
      <c r="AC90" s="14">
        <f t="shared" si="27"/>
        <v>96.074896779323467</v>
      </c>
      <c r="AD90" s="14">
        <f t="shared" si="28"/>
        <v>129.83876274184891</v>
      </c>
      <c r="AE90" s="14">
        <f t="shared" si="29"/>
        <v>131.59337080156041</v>
      </c>
      <c r="AF90" s="14">
        <f t="shared" si="30"/>
        <v>240.76846874937874</v>
      </c>
      <c r="AG90" s="14">
        <f t="shared" si="31"/>
        <v>245.82416334299495</v>
      </c>
      <c r="AH90" s="14">
        <f t="shared" si="18"/>
        <v>115.36447410623296</v>
      </c>
      <c r="AI90" s="14">
        <f t="shared" si="32"/>
        <v>126.46065889061542</v>
      </c>
      <c r="AJ90" s="14">
        <f t="shared" si="34"/>
        <v>126.3100493095759</v>
      </c>
      <c r="AK90" s="14">
        <f t="shared" si="33"/>
        <v>283.86550861652336</v>
      </c>
      <c r="AL90" s="14">
        <f t="shared" si="35"/>
        <v>459.85980460474013</v>
      </c>
    </row>
    <row r="91" spans="1:38">
      <c r="A91" s="1" t="s">
        <v>18</v>
      </c>
      <c r="B91" s="2">
        <v>177442</v>
      </c>
      <c r="C91" s="2">
        <v>1677</v>
      </c>
      <c r="D91" s="2">
        <v>18541</v>
      </c>
      <c r="E91" s="3">
        <v>18541.5442</v>
      </c>
      <c r="F91" s="4">
        <v>9.6799999999999997E-2</v>
      </c>
      <c r="G91" s="4">
        <v>0.9032</v>
      </c>
      <c r="H91" s="4">
        <v>0</v>
      </c>
      <c r="I91" s="5">
        <v>249</v>
      </c>
      <c r="J91" s="2">
        <v>1538</v>
      </c>
      <c r="K91" s="9">
        <v>4.0999999999999996</v>
      </c>
      <c r="L91" s="6">
        <v>35.946976939999999</v>
      </c>
      <c r="M91" s="6">
        <v>-97.269175559999994</v>
      </c>
      <c r="N91" s="15">
        <v>55.695186730000003</v>
      </c>
      <c r="O91" s="5">
        <v>42</v>
      </c>
      <c r="P91" s="5">
        <v>114</v>
      </c>
      <c r="Q91" s="5">
        <v>31.3</v>
      </c>
      <c r="R91" s="10" t="s">
        <v>19</v>
      </c>
      <c r="S91" s="2">
        <f t="shared" si="19"/>
        <v>156</v>
      </c>
      <c r="T91" s="2">
        <f t="shared" si="20"/>
        <v>-72</v>
      </c>
      <c r="U91" s="2">
        <f t="shared" si="21"/>
        <v>78</v>
      </c>
      <c r="V91" s="1">
        <f t="shared" si="22"/>
        <v>2592</v>
      </c>
      <c r="W91" s="9">
        <f t="shared" si="23"/>
        <v>1.6232492903979003</v>
      </c>
      <c r="X91" s="9">
        <f t="shared" si="23"/>
        <v>2.0569048513364723</v>
      </c>
      <c r="Y91" s="9">
        <f t="shared" si="24"/>
        <v>1.8573324964312683</v>
      </c>
      <c r="Z91" s="9">
        <f t="shared" si="25"/>
        <v>1.8920946026904801</v>
      </c>
      <c r="AA91" s="9">
        <f t="shared" si="25"/>
        <v>3.4136349971985553</v>
      </c>
      <c r="AB91" s="9">
        <f t="shared" si="26"/>
        <v>1.7458176643492187</v>
      </c>
      <c r="AC91" s="14">
        <f t="shared" si="27"/>
        <v>144.69357197005527</v>
      </c>
      <c r="AD91" s="14">
        <f t="shared" si="28"/>
        <v>149.08369691223689</v>
      </c>
      <c r="AE91" s="14">
        <f t="shared" si="29"/>
        <v>50.407514369190444</v>
      </c>
      <c r="AF91" s="14">
        <f t="shared" si="30"/>
        <v>149.74926656367148</v>
      </c>
      <c r="AG91" s="14">
        <f t="shared" si="31"/>
        <v>279.78532933883525</v>
      </c>
      <c r="AH91" s="14">
        <f t="shared" si="18"/>
        <v>96.074896779323467</v>
      </c>
      <c r="AI91" s="14">
        <f t="shared" si="32"/>
        <v>23.654325436333057</v>
      </c>
      <c r="AJ91" s="14">
        <f t="shared" si="34"/>
        <v>146.01595096471033</v>
      </c>
      <c r="AK91" s="14">
        <f t="shared" si="33"/>
        <v>211.43937088555643</v>
      </c>
      <c r="AL91" s="14">
        <f t="shared" si="35"/>
        <v>379.94040539584682</v>
      </c>
    </row>
    <row r="92" spans="1:38">
      <c r="A92" s="1" t="s">
        <v>18</v>
      </c>
      <c r="B92" s="2">
        <v>177492</v>
      </c>
      <c r="C92" s="2">
        <v>1779</v>
      </c>
      <c r="D92" s="2">
        <v>18520</v>
      </c>
      <c r="E92" s="3">
        <v>18520.427199999998</v>
      </c>
      <c r="F92" s="4">
        <v>0.78600000000000003</v>
      </c>
      <c r="G92" s="4">
        <v>0.21400000000000002</v>
      </c>
      <c r="H92" s="4">
        <v>0</v>
      </c>
      <c r="I92" s="5">
        <v>50</v>
      </c>
      <c r="J92" s="2">
        <v>1531</v>
      </c>
      <c r="K92" s="9">
        <v>2</v>
      </c>
      <c r="L92" s="6">
        <v>35.948124999999997</v>
      </c>
      <c r="M92" s="6">
        <v>-97.268418890000007</v>
      </c>
      <c r="N92" s="15">
        <v>55.048638689999997</v>
      </c>
      <c r="O92" s="5">
        <v>20</v>
      </c>
      <c r="P92" s="5">
        <v>39</v>
      </c>
      <c r="Q92" s="5">
        <v>20.7</v>
      </c>
      <c r="R92" s="10" t="s">
        <v>20</v>
      </c>
      <c r="S92" s="2">
        <f t="shared" si="19"/>
        <v>59</v>
      </c>
      <c r="T92" s="2">
        <f t="shared" si="20"/>
        <v>-19</v>
      </c>
      <c r="U92" s="2">
        <f t="shared" si="21"/>
        <v>29.5</v>
      </c>
      <c r="V92" s="1">
        <f t="shared" si="22"/>
        <v>180.5</v>
      </c>
      <c r="W92" s="9">
        <f t="shared" si="23"/>
        <v>1.301029995663981</v>
      </c>
      <c r="X92" s="9">
        <f t="shared" si="23"/>
        <v>1.5910646070264991</v>
      </c>
      <c r="Y92" s="9">
        <f t="shared" si="24"/>
        <v>1.2787536009528289</v>
      </c>
      <c r="Z92" s="9">
        <f t="shared" si="25"/>
        <v>1.469822015978163</v>
      </c>
      <c r="AA92" s="9">
        <f t="shared" si="25"/>
        <v>2.2564772062416765</v>
      </c>
      <c r="AB92" s="9">
        <f t="shared" si="26"/>
        <v>1.7407465836759597</v>
      </c>
      <c r="AC92" s="14">
        <f t="shared" si="27"/>
        <v>5.0556945936162112</v>
      </c>
      <c r="AD92" s="14">
        <f t="shared" si="28"/>
        <v>126.74520053002203</v>
      </c>
      <c r="AE92" s="14">
        <f t="shared" si="29"/>
        <v>187.94172882070126</v>
      </c>
      <c r="AF92" s="14">
        <f t="shared" si="30"/>
        <v>135.09175736877998</v>
      </c>
      <c r="AG92" s="14">
        <f t="shared" si="31"/>
        <v>210.08902043295396</v>
      </c>
      <c r="AH92" s="14">
        <f t="shared" si="18"/>
        <v>144.69357197005527</v>
      </c>
      <c r="AI92" s="14">
        <f t="shared" si="32"/>
        <v>129.83876274184891</v>
      </c>
      <c r="AJ92" s="14">
        <f t="shared" si="34"/>
        <v>166.84213517380587</v>
      </c>
      <c r="AK92" s="14">
        <f t="shared" si="33"/>
        <v>240.76846874937874</v>
      </c>
      <c r="AL92" s="14">
        <f t="shared" si="35"/>
        <v>356.1329428556117</v>
      </c>
    </row>
    <row r="93" spans="1:38">
      <c r="A93" s="1" t="s">
        <v>18</v>
      </c>
      <c r="B93" s="2">
        <v>177379</v>
      </c>
      <c r="C93" s="2">
        <v>1553</v>
      </c>
      <c r="D93" s="2">
        <v>18520</v>
      </c>
      <c r="E93" s="3">
        <v>18520.535199999998</v>
      </c>
      <c r="F93" s="4">
        <v>0.749</v>
      </c>
      <c r="G93" s="4">
        <v>0.251</v>
      </c>
      <c r="H93" s="4">
        <v>0</v>
      </c>
      <c r="I93" s="5">
        <v>61</v>
      </c>
      <c r="J93" s="2">
        <v>1535</v>
      </c>
      <c r="K93" s="9">
        <v>1.9</v>
      </c>
      <c r="L93" s="6">
        <v>35.948148889999999</v>
      </c>
      <c r="M93" s="6">
        <v>-97.268371110000004</v>
      </c>
      <c r="N93" s="15">
        <v>54.20430073</v>
      </c>
      <c r="O93" s="5">
        <v>52</v>
      </c>
      <c r="P93" s="5">
        <v>28</v>
      </c>
      <c r="Q93" s="5">
        <v>7.3</v>
      </c>
      <c r="R93" s="10" t="s">
        <v>22</v>
      </c>
      <c r="S93" s="2">
        <f t="shared" si="19"/>
        <v>80</v>
      </c>
      <c r="T93" s="2">
        <f t="shared" si="20"/>
        <v>24</v>
      </c>
      <c r="U93" s="2">
        <f t="shared" si="21"/>
        <v>40</v>
      </c>
      <c r="V93" s="1">
        <f t="shared" si="22"/>
        <v>288</v>
      </c>
      <c r="W93" s="9">
        <f t="shared" si="23"/>
        <v>1.716003343634799</v>
      </c>
      <c r="X93" s="9">
        <f t="shared" si="23"/>
        <v>1.447158031342219</v>
      </c>
      <c r="Y93" s="9">
        <f t="shared" si="24"/>
        <v>1.3802112417116059</v>
      </c>
      <c r="Z93" s="9">
        <f t="shared" si="25"/>
        <v>1.6020599913279623</v>
      </c>
      <c r="AA93" s="9">
        <f t="shared" si="25"/>
        <v>2.4593924877592306</v>
      </c>
      <c r="AB93" s="9">
        <f t="shared" si="26"/>
        <v>1.7340337461178601</v>
      </c>
      <c r="AC93" s="14">
        <f t="shared" si="27"/>
        <v>130.03606277516377</v>
      </c>
      <c r="AD93" s="14">
        <f t="shared" si="28"/>
        <v>192.14871475654482</v>
      </c>
      <c r="AE93" s="14">
        <f t="shared" si="29"/>
        <v>37.022818763787988</v>
      </c>
      <c r="AF93" s="14">
        <f t="shared" si="30"/>
        <v>205.03332583933775</v>
      </c>
      <c r="AG93" s="14">
        <f t="shared" si="31"/>
        <v>411.56257371590812</v>
      </c>
      <c r="AH93" s="14">
        <f t="shared" si="18"/>
        <v>5.0556945936162112</v>
      </c>
      <c r="AI93" s="14">
        <f t="shared" si="32"/>
        <v>149.08369691223689</v>
      </c>
      <c r="AJ93" s="14">
        <f t="shared" si="34"/>
        <v>131.59337080156041</v>
      </c>
      <c r="AK93" s="14">
        <f t="shared" si="33"/>
        <v>149.74926656367148</v>
      </c>
      <c r="AL93" s="14">
        <f t="shared" si="35"/>
        <v>245.82416334299495</v>
      </c>
    </row>
    <row r="94" spans="1:38">
      <c r="A94" s="1" t="s">
        <v>18</v>
      </c>
      <c r="B94" s="2">
        <v>177386</v>
      </c>
      <c r="C94" s="2">
        <v>1636</v>
      </c>
      <c r="D94" s="2">
        <v>18542</v>
      </c>
      <c r="E94" s="3">
        <v>18542.547200000001</v>
      </c>
      <c r="F94" s="4">
        <v>5.5200000000000006E-2</v>
      </c>
      <c r="G94" s="4">
        <v>0.94480000000000008</v>
      </c>
      <c r="H94" s="4">
        <v>0</v>
      </c>
      <c r="I94" s="5">
        <v>272</v>
      </c>
      <c r="J94" s="2">
        <v>1524</v>
      </c>
      <c r="K94" s="9">
        <v>2.4</v>
      </c>
      <c r="L94" s="6">
        <v>35.946996390000002</v>
      </c>
      <c r="M94" s="6">
        <v>-97.268616109999996</v>
      </c>
      <c r="N94" s="15">
        <v>53.960269310000001</v>
      </c>
      <c r="O94" s="5">
        <v>246</v>
      </c>
      <c r="P94" s="5">
        <v>43</v>
      </c>
      <c r="Q94" s="5">
        <v>15.3</v>
      </c>
      <c r="R94" s="10" t="s">
        <v>19</v>
      </c>
      <c r="S94" s="2">
        <f t="shared" si="19"/>
        <v>289</v>
      </c>
      <c r="T94" s="2">
        <f t="shared" si="20"/>
        <v>203</v>
      </c>
      <c r="U94" s="2">
        <f t="shared" si="21"/>
        <v>144.5</v>
      </c>
      <c r="V94" s="1">
        <f t="shared" si="22"/>
        <v>20604.5</v>
      </c>
      <c r="W94" s="9">
        <f t="shared" si="23"/>
        <v>2.3909351071033789</v>
      </c>
      <c r="X94" s="9">
        <f t="shared" si="23"/>
        <v>1.6334684555795864</v>
      </c>
      <c r="Y94" s="9">
        <f t="shared" si="24"/>
        <v>2.3074960379132126</v>
      </c>
      <c r="Z94" s="9">
        <f t="shared" si="25"/>
        <v>2.1598678470925665</v>
      </c>
      <c r="AA94" s="9">
        <f t="shared" si="25"/>
        <v>4.3139620801624439</v>
      </c>
      <c r="AB94" s="9">
        <f t="shared" si="26"/>
        <v>1.7320741085231255</v>
      </c>
      <c r="AC94" s="14">
        <f t="shared" si="27"/>
        <v>74.997263064173978</v>
      </c>
      <c r="AD94" s="14">
        <f t="shared" si="28"/>
        <v>136.79441838302074</v>
      </c>
      <c r="AE94" s="14">
        <f t="shared" si="29"/>
        <v>43.921915894463481</v>
      </c>
      <c r="AF94" s="14">
        <f t="shared" si="30"/>
        <v>281.52651094074429</v>
      </c>
      <c r="AG94" s="14">
        <f t="shared" si="31"/>
        <v>458.99539919707559</v>
      </c>
      <c r="AH94" s="14">
        <f t="shared" si="18"/>
        <v>130.03606277516377</v>
      </c>
      <c r="AI94" s="14">
        <f t="shared" si="32"/>
        <v>126.74520053002203</v>
      </c>
      <c r="AJ94" s="14">
        <f t="shared" si="34"/>
        <v>50.407514369190444</v>
      </c>
      <c r="AK94" s="14">
        <f t="shared" si="33"/>
        <v>135.09175736877998</v>
      </c>
      <c r="AL94" s="14">
        <f t="shared" si="35"/>
        <v>279.78532933883525</v>
      </c>
    </row>
    <row r="95" spans="1:38">
      <c r="A95" s="1" t="s">
        <v>18</v>
      </c>
      <c r="B95" s="2">
        <v>177416</v>
      </c>
      <c r="C95" s="2">
        <v>1646</v>
      </c>
      <c r="D95" s="2">
        <v>18542</v>
      </c>
      <c r="E95" s="3">
        <v>18542.448199999999</v>
      </c>
      <c r="F95" s="4">
        <v>0.57520000000000004</v>
      </c>
      <c r="G95" s="4">
        <v>0.42480000000000001</v>
      </c>
      <c r="H95" s="4">
        <v>0</v>
      </c>
      <c r="I95" s="5">
        <v>108</v>
      </c>
      <c r="J95" s="2">
        <v>1527</v>
      </c>
      <c r="K95" s="9">
        <v>2.1</v>
      </c>
      <c r="L95" s="6">
        <v>35.946583330000003</v>
      </c>
      <c r="M95" s="6">
        <v>-97.269274719999999</v>
      </c>
      <c r="N95" s="15">
        <v>53.879360759999997</v>
      </c>
      <c r="O95" s="5">
        <v>102</v>
      </c>
      <c r="P95" s="5">
        <v>37</v>
      </c>
      <c r="Q95" s="5">
        <v>43.3</v>
      </c>
      <c r="R95" s="10" t="s">
        <v>21</v>
      </c>
      <c r="S95" s="2">
        <f t="shared" si="19"/>
        <v>139</v>
      </c>
      <c r="T95" s="2">
        <f t="shared" si="20"/>
        <v>65</v>
      </c>
      <c r="U95" s="2">
        <f t="shared" si="21"/>
        <v>69.5</v>
      </c>
      <c r="V95" s="1">
        <f t="shared" si="22"/>
        <v>2112.5</v>
      </c>
      <c r="W95" s="9">
        <f t="shared" si="23"/>
        <v>2.0086001717619171</v>
      </c>
      <c r="X95" s="9">
        <f t="shared" si="23"/>
        <v>1.5682017240669948</v>
      </c>
      <c r="Y95" s="9">
        <f t="shared" si="24"/>
        <v>1.8129133566428552</v>
      </c>
      <c r="Z95" s="9">
        <f t="shared" si="25"/>
        <v>1.8419848045901135</v>
      </c>
      <c r="AA95" s="9">
        <f t="shared" si="25"/>
        <v>3.3247967176217297</v>
      </c>
      <c r="AB95" s="9">
        <f t="shared" si="26"/>
        <v>1.7314224344887452</v>
      </c>
      <c r="AC95" s="14">
        <f t="shared" si="27"/>
        <v>206.52924787657034</v>
      </c>
      <c r="AD95" s="14">
        <f t="shared" si="28"/>
        <v>59.296574950115975</v>
      </c>
      <c r="AE95" s="14">
        <f t="shared" si="29"/>
        <v>52.16364196402079</v>
      </c>
      <c r="AF95" s="14">
        <f t="shared" si="30"/>
        <v>383.99813613290166</v>
      </c>
      <c r="AG95" s="14">
        <f t="shared" si="31"/>
        <v>433.91677326202057</v>
      </c>
      <c r="AH95" s="14">
        <f t="shared" si="18"/>
        <v>74.997263064173978</v>
      </c>
      <c r="AI95" s="14">
        <f t="shared" si="32"/>
        <v>192.14871475654482</v>
      </c>
      <c r="AJ95" s="14">
        <f t="shared" si="34"/>
        <v>187.94172882070126</v>
      </c>
      <c r="AK95" s="14">
        <f t="shared" si="33"/>
        <v>205.03332583933775</v>
      </c>
      <c r="AL95" s="14">
        <f t="shared" si="35"/>
        <v>210.08902043295396</v>
      </c>
    </row>
    <row r="96" spans="1:38">
      <c r="A96" s="1" t="s">
        <v>18</v>
      </c>
      <c r="B96" s="2">
        <v>177379</v>
      </c>
      <c r="C96" s="2">
        <v>1553</v>
      </c>
      <c r="D96" s="2">
        <v>18520</v>
      </c>
      <c r="E96" s="3">
        <v>18520.4872</v>
      </c>
      <c r="F96" s="4">
        <v>0.43819999999999998</v>
      </c>
      <c r="G96" s="4">
        <v>0.56179999999999997</v>
      </c>
      <c r="H96" s="4">
        <v>0</v>
      </c>
      <c r="I96" s="5">
        <v>150</v>
      </c>
      <c r="J96" s="2">
        <v>1535</v>
      </c>
      <c r="K96" s="9">
        <v>2.5</v>
      </c>
      <c r="L96" s="6">
        <v>35.948107219999997</v>
      </c>
      <c r="M96" s="6">
        <v>-97.26796306</v>
      </c>
      <c r="N96" s="15">
        <v>52.637922490000008</v>
      </c>
      <c r="O96" s="5">
        <v>186</v>
      </c>
      <c r="P96" s="5">
        <v>34</v>
      </c>
      <c r="Q96" s="5">
        <v>18.7</v>
      </c>
      <c r="R96" s="10" t="s">
        <v>21</v>
      </c>
      <c r="S96" s="2">
        <f t="shared" si="19"/>
        <v>220</v>
      </c>
      <c r="T96" s="2">
        <f t="shared" si="20"/>
        <v>152</v>
      </c>
      <c r="U96" s="2">
        <f t="shared" si="21"/>
        <v>110</v>
      </c>
      <c r="V96" s="1">
        <f t="shared" si="22"/>
        <v>11552</v>
      </c>
      <c r="W96" s="9">
        <f t="shared" si="23"/>
        <v>2.2695129442179165</v>
      </c>
      <c r="X96" s="9">
        <f t="shared" si="23"/>
        <v>1.5314789170422551</v>
      </c>
      <c r="Y96" s="9">
        <f t="shared" si="24"/>
        <v>2.1818435879447722</v>
      </c>
      <c r="Z96" s="9">
        <f t="shared" si="25"/>
        <v>2.0413926851582249</v>
      </c>
      <c r="AA96" s="9">
        <f t="shared" si="25"/>
        <v>4.0626571802255631</v>
      </c>
      <c r="AB96" s="9">
        <f t="shared" si="26"/>
        <v>1.7212987402386144</v>
      </c>
      <c r="AC96" s="14">
        <f t="shared" si="27"/>
        <v>177.46888825633133</v>
      </c>
      <c r="AD96" s="14">
        <f t="shared" si="28"/>
        <v>154.36783052712855</v>
      </c>
      <c r="AE96" s="14">
        <f t="shared" si="29"/>
        <v>37.722179574764425</v>
      </c>
      <c r="AF96" s="14">
        <f t="shared" si="30"/>
        <v>227.38752538545026</v>
      </c>
      <c r="AG96" s="14">
        <f t="shared" si="31"/>
        <v>362.84213205925721</v>
      </c>
      <c r="AH96" s="14">
        <f t="shared" si="18"/>
        <v>206.52924787657034</v>
      </c>
      <c r="AI96" s="14">
        <f t="shared" si="32"/>
        <v>136.79441838302074</v>
      </c>
      <c r="AJ96" s="14">
        <f t="shared" si="34"/>
        <v>37.022818763787988</v>
      </c>
      <c r="AK96" s="14">
        <f t="shared" si="33"/>
        <v>281.52651094074429</v>
      </c>
      <c r="AL96" s="14">
        <f t="shared" si="35"/>
        <v>411.56257371590806</v>
      </c>
    </row>
    <row r="97" spans="1:38">
      <c r="A97" s="1" t="s">
        <v>18</v>
      </c>
      <c r="B97" s="2">
        <v>177406</v>
      </c>
      <c r="C97" s="2">
        <v>1635</v>
      </c>
      <c r="D97" s="2">
        <v>18541</v>
      </c>
      <c r="E97" s="3">
        <v>18541.5232</v>
      </c>
      <c r="F97" s="4">
        <v>0.74360000000000004</v>
      </c>
      <c r="G97" s="4">
        <v>0.25640000000000002</v>
      </c>
      <c r="H97" s="4">
        <v>0</v>
      </c>
      <c r="I97" s="5">
        <v>65</v>
      </c>
      <c r="J97" s="2">
        <v>1530</v>
      </c>
      <c r="K97" s="9">
        <v>7.3</v>
      </c>
      <c r="L97" s="6">
        <v>35.946601389999998</v>
      </c>
      <c r="M97" s="6">
        <v>-97.268616390000005</v>
      </c>
      <c r="N97" s="15">
        <v>52.287026140000002</v>
      </c>
      <c r="O97" s="5">
        <v>125</v>
      </c>
      <c r="P97" s="5">
        <v>44</v>
      </c>
      <c r="Q97" s="5">
        <v>77.3</v>
      </c>
      <c r="R97" s="10" t="s">
        <v>20</v>
      </c>
      <c r="S97" s="2">
        <f t="shared" si="19"/>
        <v>169</v>
      </c>
      <c r="T97" s="2">
        <f t="shared" si="20"/>
        <v>81</v>
      </c>
      <c r="U97" s="2">
        <f t="shared" si="21"/>
        <v>84.5</v>
      </c>
      <c r="V97" s="1">
        <f t="shared" si="22"/>
        <v>3280.5</v>
      </c>
      <c r="W97" s="9">
        <f t="shared" si="23"/>
        <v>2.0969100130080562</v>
      </c>
      <c r="X97" s="9">
        <f t="shared" si="23"/>
        <v>1.6434526764861872</v>
      </c>
      <c r="Y97" s="9">
        <f t="shared" si="24"/>
        <v>1.9084850188786497</v>
      </c>
      <c r="Z97" s="9">
        <f t="shared" si="25"/>
        <v>1.9268567089496922</v>
      </c>
      <c r="AA97" s="9">
        <f t="shared" si="25"/>
        <v>3.5159400420933182</v>
      </c>
      <c r="AB97" s="9">
        <f t="shared" si="26"/>
        <v>1.7183939417394738</v>
      </c>
      <c r="AC97" s="14">
        <f t="shared" si="27"/>
        <v>49.918637129118927</v>
      </c>
      <c r="AD97" s="14">
        <f t="shared" si="28"/>
        <v>167.693227699951</v>
      </c>
      <c r="AE97" s="14">
        <f t="shared" si="29"/>
        <v>64.004839985314362</v>
      </c>
      <c r="AF97" s="14">
        <f t="shared" si="30"/>
        <v>185.37324380292586</v>
      </c>
      <c r="AG97" s="14">
        <f t="shared" si="31"/>
        <v>330.85588086836037</v>
      </c>
      <c r="AH97" s="14">
        <f t="shared" si="18"/>
        <v>177.46888825633133</v>
      </c>
      <c r="AI97" s="14">
        <f t="shared" si="32"/>
        <v>59.296574950115975</v>
      </c>
      <c r="AJ97" s="14">
        <f t="shared" si="34"/>
        <v>43.921915894463481</v>
      </c>
      <c r="AK97" s="14">
        <f t="shared" si="33"/>
        <v>383.99813613290166</v>
      </c>
      <c r="AL97" s="14">
        <f t="shared" si="35"/>
        <v>458.99539919707564</v>
      </c>
    </row>
    <row r="98" spans="1:38">
      <c r="A98" s="1" t="s">
        <v>18</v>
      </c>
      <c r="B98" s="2">
        <v>177492</v>
      </c>
      <c r="C98" s="2">
        <v>1713</v>
      </c>
      <c r="D98" s="2">
        <v>18541</v>
      </c>
      <c r="E98" s="3">
        <v>18541.484199999999</v>
      </c>
      <c r="F98" s="4">
        <v>0.1226</v>
      </c>
      <c r="G98" s="4">
        <v>0.87739999999999996</v>
      </c>
      <c r="H98" s="4">
        <v>0</v>
      </c>
      <c r="I98" s="5">
        <v>237</v>
      </c>
      <c r="J98" s="2">
        <v>1532</v>
      </c>
      <c r="K98" s="9">
        <v>1.9</v>
      </c>
      <c r="L98" s="6">
        <v>35.946966109999998</v>
      </c>
      <c r="M98" s="6">
        <v>-97.268939720000006</v>
      </c>
      <c r="N98" s="15">
        <v>50.611649139999997</v>
      </c>
      <c r="O98" s="5">
        <v>200</v>
      </c>
      <c r="P98" s="5">
        <v>20</v>
      </c>
      <c r="Q98" s="5">
        <v>20.7</v>
      </c>
      <c r="R98" s="10" t="s">
        <v>19</v>
      </c>
      <c r="S98" s="2">
        <f t="shared" si="19"/>
        <v>220</v>
      </c>
      <c r="T98" s="2">
        <f t="shared" si="20"/>
        <v>180</v>
      </c>
      <c r="U98" s="2">
        <f t="shared" si="21"/>
        <v>110</v>
      </c>
      <c r="V98" s="1">
        <f t="shared" si="22"/>
        <v>16200</v>
      </c>
      <c r="W98" s="9">
        <f t="shared" si="23"/>
        <v>2.3010299956639808</v>
      </c>
      <c r="X98" s="9">
        <f t="shared" si="23"/>
        <v>1.301029995663981</v>
      </c>
      <c r="Y98" s="9">
        <f t="shared" si="24"/>
        <v>2.255272505103306</v>
      </c>
      <c r="Z98" s="9">
        <f t="shared" si="25"/>
        <v>2.0413926851582249</v>
      </c>
      <c r="AA98" s="9">
        <f t="shared" si="25"/>
        <v>4.2095150145426308</v>
      </c>
      <c r="AB98" s="9">
        <f t="shared" si="26"/>
        <v>1.7042504886767613</v>
      </c>
      <c r="AC98" s="14">
        <f t="shared" si="27"/>
        <v>135.45460667380692</v>
      </c>
      <c r="AD98" s="14">
        <f t="shared" si="28"/>
        <v>21.201413594927885</v>
      </c>
      <c r="AE98" s="14">
        <f t="shared" si="29"/>
        <v>216.02123923837891</v>
      </c>
      <c r="AF98" s="14">
        <f t="shared" si="30"/>
        <v>280.93724373924147</v>
      </c>
      <c r="AG98" s="14">
        <f t="shared" si="31"/>
        <v>512.34214451901016</v>
      </c>
      <c r="AH98" s="14">
        <f t="shared" si="18"/>
        <v>49.918637129118927</v>
      </c>
      <c r="AI98" s="14">
        <f t="shared" si="32"/>
        <v>154.36783052712855</v>
      </c>
      <c r="AJ98" s="14">
        <f t="shared" si="34"/>
        <v>52.16364196402079</v>
      </c>
      <c r="AK98" s="14">
        <f t="shared" si="33"/>
        <v>227.38752538545026</v>
      </c>
      <c r="AL98" s="14">
        <f t="shared" si="35"/>
        <v>433.91677326202057</v>
      </c>
    </row>
    <row r="99" spans="1:38">
      <c r="A99" s="1" t="s">
        <v>18</v>
      </c>
      <c r="B99" s="2">
        <v>177492</v>
      </c>
      <c r="C99" s="2">
        <v>1779</v>
      </c>
      <c r="D99" s="2">
        <v>18521</v>
      </c>
      <c r="E99" s="3">
        <v>18521.4902</v>
      </c>
      <c r="F99" s="4">
        <v>0.94640000000000002</v>
      </c>
      <c r="G99" s="4">
        <v>5.3600000000000002E-2</v>
      </c>
      <c r="H99" s="4">
        <v>0</v>
      </c>
      <c r="I99" s="5">
        <v>11</v>
      </c>
      <c r="J99" s="2">
        <v>1531</v>
      </c>
      <c r="K99" s="9">
        <v>3.2</v>
      </c>
      <c r="L99" s="6">
        <v>35.948097500000003</v>
      </c>
      <c r="M99" s="6">
        <v>-97.268381939999998</v>
      </c>
      <c r="N99" s="15">
        <v>50.433500500000001</v>
      </c>
      <c r="O99" s="5">
        <v>64</v>
      </c>
      <c r="P99" s="5">
        <v>59</v>
      </c>
      <c r="Q99" s="5">
        <v>40.700000000000003</v>
      </c>
      <c r="R99" s="10" t="s">
        <v>20</v>
      </c>
      <c r="S99" s="2">
        <f t="shared" si="19"/>
        <v>123</v>
      </c>
      <c r="T99" s="2">
        <f t="shared" si="20"/>
        <v>5</v>
      </c>
      <c r="U99" s="2">
        <f t="shared" si="21"/>
        <v>61.5</v>
      </c>
      <c r="V99" s="1">
        <f t="shared" si="22"/>
        <v>12.5</v>
      </c>
      <c r="W99" s="9">
        <f t="shared" si="23"/>
        <v>1.8061799739838869</v>
      </c>
      <c r="X99" s="9">
        <f t="shared" si="23"/>
        <v>1.7708520116421442</v>
      </c>
      <c r="Y99" s="9">
        <f t="shared" si="24"/>
        <v>0.69897000433601875</v>
      </c>
      <c r="Z99" s="9">
        <f t="shared" si="25"/>
        <v>1.7888751157754168</v>
      </c>
      <c r="AA99" s="9">
        <f t="shared" si="25"/>
        <v>1.0969100130080565</v>
      </c>
      <c r="AB99" s="9">
        <f t="shared" si="26"/>
        <v>1.702719112816556</v>
      </c>
      <c r="AC99" s="14">
        <f t="shared" si="27"/>
        <v>145.48263706543452</v>
      </c>
      <c r="AD99" s="14">
        <f t="shared" si="28"/>
        <v>100.57699245469975</v>
      </c>
      <c r="AE99" s="14">
        <f t="shared" si="29"/>
        <v>3.096695705453012</v>
      </c>
      <c r="AF99" s="14">
        <f t="shared" si="30"/>
        <v>376.88753784520327</v>
      </c>
      <c r="AG99" s="14">
        <f t="shared" si="31"/>
        <v>474.90463550318788</v>
      </c>
      <c r="AH99" s="14">
        <f t="shared" si="18"/>
        <v>135.45460667380692</v>
      </c>
      <c r="AI99" s="14">
        <f t="shared" si="32"/>
        <v>167.693227699951</v>
      </c>
      <c r="AJ99" s="14">
        <f t="shared" si="34"/>
        <v>37.722179574764425</v>
      </c>
      <c r="AK99" s="14">
        <f t="shared" si="33"/>
        <v>185.37324380292586</v>
      </c>
      <c r="AL99" s="14">
        <f t="shared" si="35"/>
        <v>362.84213205925721</v>
      </c>
    </row>
    <row r="100" spans="1:38">
      <c r="A100" s="1" t="s">
        <v>18</v>
      </c>
      <c r="B100" s="2">
        <v>177442</v>
      </c>
      <c r="C100" s="2">
        <v>1677</v>
      </c>
      <c r="D100" s="2">
        <v>18542</v>
      </c>
      <c r="E100" s="3">
        <v>18542.331200000001</v>
      </c>
      <c r="F100" s="4">
        <v>0.74739999999999995</v>
      </c>
      <c r="G100" s="4">
        <v>0.25259999999999999</v>
      </c>
      <c r="H100" s="4">
        <v>0</v>
      </c>
      <c r="I100" s="5">
        <v>45</v>
      </c>
      <c r="J100" s="2">
        <v>1538</v>
      </c>
      <c r="K100" s="9">
        <v>3.7</v>
      </c>
      <c r="L100" s="6">
        <v>35.946957500000003</v>
      </c>
      <c r="M100" s="6">
        <v>-97.269175000000004</v>
      </c>
      <c r="N100" s="15">
        <v>3.0672926149999999</v>
      </c>
      <c r="O100" s="5">
        <v>188</v>
      </c>
      <c r="P100" s="5">
        <v>24</v>
      </c>
      <c r="Q100" s="5">
        <v>87.3</v>
      </c>
      <c r="R100" s="10" t="s">
        <v>21</v>
      </c>
      <c r="S100" s="2">
        <f t="shared" si="19"/>
        <v>212</v>
      </c>
      <c r="T100" s="2">
        <f t="shared" si="20"/>
        <v>164</v>
      </c>
      <c r="U100" s="2">
        <f t="shared" si="21"/>
        <v>106</v>
      </c>
      <c r="V100" s="1">
        <f t="shared" si="22"/>
        <v>13448</v>
      </c>
      <c r="W100" s="9">
        <f t="shared" si="23"/>
        <v>2.2741578492636796</v>
      </c>
      <c r="X100" s="9">
        <f t="shared" si="23"/>
        <v>1.3802112417116059</v>
      </c>
      <c r="Y100" s="9">
        <f t="shared" si="24"/>
        <v>2.214843848047698</v>
      </c>
      <c r="Z100" s="9">
        <f t="shared" si="25"/>
        <v>2.02530586526477</v>
      </c>
      <c r="AA100" s="9">
        <f t="shared" si="25"/>
        <v>4.1286577004314147</v>
      </c>
      <c r="AB100" s="9">
        <f t="shared" si="26"/>
        <v>0.48675520898475461</v>
      </c>
      <c r="AC100" s="14">
        <f t="shared" si="27"/>
        <v>231.40490077976872</v>
      </c>
      <c r="AD100" s="14">
        <f t="shared" si="28"/>
        <v>148.55836282551272</v>
      </c>
      <c r="AE100" s="14">
        <f t="shared" si="29"/>
        <v>64.989712362385717</v>
      </c>
      <c r="AF100" s="14">
        <f t="shared" si="30"/>
        <v>329.42199843775336</v>
      </c>
      <c r="AG100" s="14">
        <f t="shared" si="31"/>
        <v>505.07359468612117</v>
      </c>
      <c r="AH100" s="14">
        <f t="shared" si="18"/>
        <v>145.48263706543452</v>
      </c>
      <c r="AI100" s="14">
        <f t="shared" si="32"/>
        <v>21.201413594927885</v>
      </c>
      <c r="AJ100" s="14">
        <f t="shared" si="34"/>
        <v>64.004839985314362</v>
      </c>
      <c r="AK100" s="14">
        <f t="shared" si="33"/>
        <v>280.93724373924147</v>
      </c>
      <c r="AL100" s="14">
        <f t="shared" si="35"/>
        <v>330.85588086836037</v>
      </c>
    </row>
    <row r="101" spans="1:38">
      <c r="A101" s="1" t="s">
        <v>18</v>
      </c>
      <c r="B101" s="2">
        <v>177360</v>
      </c>
      <c r="C101" s="2">
        <v>1635</v>
      </c>
      <c r="D101" s="2">
        <v>18521</v>
      </c>
      <c r="E101" s="3">
        <v>18521.547200000001</v>
      </c>
      <c r="F101" s="4">
        <v>3.5799999999999998E-2</v>
      </c>
      <c r="G101" s="4">
        <v>0.96419999999999995</v>
      </c>
      <c r="H101" s="4">
        <v>0</v>
      </c>
      <c r="I101" s="5">
        <v>253</v>
      </c>
      <c r="J101" s="2">
        <v>1525</v>
      </c>
      <c r="K101" s="9">
        <v>2.8</v>
      </c>
      <c r="L101" s="6">
        <v>35.948409169999998</v>
      </c>
      <c r="M101" s="6">
        <v>-97.267333059999999</v>
      </c>
      <c r="N101" s="15">
        <v>50.344062909999998</v>
      </c>
      <c r="O101" s="5">
        <v>56</v>
      </c>
      <c r="P101" s="5">
        <v>45</v>
      </c>
      <c r="Q101" s="5">
        <v>33.299999999999997</v>
      </c>
      <c r="R101" s="10" t="s">
        <v>19</v>
      </c>
      <c r="S101" s="2">
        <f t="shared" si="19"/>
        <v>101</v>
      </c>
      <c r="T101" s="2">
        <f t="shared" si="20"/>
        <v>11</v>
      </c>
      <c r="U101" s="2">
        <f t="shared" si="21"/>
        <v>50.5</v>
      </c>
      <c r="V101" s="1">
        <f t="shared" si="22"/>
        <v>60.5</v>
      </c>
      <c r="W101" s="9">
        <f t="shared" si="23"/>
        <v>1.7481880270062005</v>
      </c>
      <c r="X101" s="9">
        <f t="shared" si="23"/>
        <v>1.6532125137753435</v>
      </c>
      <c r="Y101" s="9">
        <f t="shared" si="24"/>
        <v>1.0413926851582249</v>
      </c>
      <c r="Z101" s="9">
        <f t="shared" si="25"/>
        <v>1.7032913781186614</v>
      </c>
      <c r="AA101" s="9">
        <f t="shared" si="25"/>
        <v>1.7817553746524688</v>
      </c>
      <c r="AB101" s="9">
        <f t="shared" si="26"/>
        <v>1.7019482614346615</v>
      </c>
      <c r="AC101" s="14">
        <f t="shared" si="27"/>
        <v>98.017097657984607</v>
      </c>
      <c r="AD101" s="14">
        <f t="shared" si="28"/>
        <v>237.52363811759182</v>
      </c>
      <c r="AE101" s="14">
        <f t="shared" si="29"/>
        <v>165.6572529124698</v>
      </c>
      <c r="AF101" s="14">
        <f t="shared" si="30"/>
        <v>273.66869390635236</v>
      </c>
      <c r="AG101" s="14">
        <f t="shared" si="31"/>
        <v>485.45544973238611</v>
      </c>
      <c r="AH101" s="14">
        <f t="shared" si="18"/>
        <v>231.40490077976872</v>
      </c>
      <c r="AI101" s="14">
        <f t="shared" si="32"/>
        <v>100.57699245469975</v>
      </c>
      <c r="AJ101" s="14">
        <f t="shared" si="34"/>
        <v>216.02123923837891</v>
      </c>
      <c r="AK101" s="14">
        <f t="shared" si="33"/>
        <v>376.88753784520327</v>
      </c>
      <c r="AL101" s="14">
        <f t="shared" si="35"/>
        <v>512.34214451901016</v>
      </c>
    </row>
    <row r="102" spans="1:38">
      <c r="A102" s="1" t="s">
        <v>18</v>
      </c>
      <c r="B102" s="2">
        <v>177360</v>
      </c>
      <c r="C102" s="2">
        <v>1635</v>
      </c>
      <c r="D102" s="2">
        <v>18520</v>
      </c>
      <c r="E102" s="3">
        <v>18520.4512</v>
      </c>
      <c r="F102" s="4">
        <v>0.72940000000000005</v>
      </c>
      <c r="G102" s="4">
        <v>0.27060000000000001</v>
      </c>
      <c r="H102" s="4">
        <v>0</v>
      </c>
      <c r="I102" s="5">
        <v>63</v>
      </c>
      <c r="J102" s="2">
        <v>1525</v>
      </c>
      <c r="K102" s="9">
        <v>2</v>
      </c>
      <c r="L102" s="6">
        <v>35.948120000000003</v>
      </c>
      <c r="M102" s="6">
        <v>-97.268361670000004</v>
      </c>
      <c r="N102" s="15">
        <v>49.164963329999999</v>
      </c>
      <c r="O102" s="5">
        <v>120</v>
      </c>
      <c r="P102" s="5">
        <v>37</v>
      </c>
      <c r="Q102" s="5">
        <v>55.3</v>
      </c>
      <c r="R102" s="10" t="s">
        <v>20</v>
      </c>
      <c r="S102" s="2">
        <f t="shared" si="19"/>
        <v>157</v>
      </c>
      <c r="T102" s="2">
        <f t="shared" si="20"/>
        <v>83</v>
      </c>
      <c r="U102" s="2">
        <f t="shared" si="21"/>
        <v>78.5</v>
      </c>
      <c r="V102" s="1">
        <f t="shared" si="22"/>
        <v>3444.5</v>
      </c>
      <c r="W102" s="9">
        <f t="shared" si="23"/>
        <v>2.0791812460476247</v>
      </c>
      <c r="X102" s="9">
        <f t="shared" si="23"/>
        <v>1.5682017240669948</v>
      </c>
      <c r="Y102" s="9">
        <f t="shared" si="24"/>
        <v>1.919078092376074</v>
      </c>
      <c r="Z102" s="9">
        <f t="shared" si="25"/>
        <v>1.8948696567452525</v>
      </c>
      <c r="AA102" s="9">
        <f t="shared" si="25"/>
        <v>3.5371261890881667</v>
      </c>
      <c r="AB102" s="9">
        <f t="shared" si="26"/>
        <v>1.691655719576971</v>
      </c>
      <c r="AC102" s="14">
        <f t="shared" si="27"/>
        <v>175.65159624836778</v>
      </c>
      <c r="AD102" s="14">
        <f t="shared" si="28"/>
        <v>80.051568902466556</v>
      </c>
      <c r="AE102" s="14">
        <f t="shared" si="29"/>
        <v>38.516012058885664</v>
      </c>
      <c r="AF102" s="14">
        <f t="shared" si="30"/>
        <v>387.43835207440156</v>
      </c>
      <c r="AG102" s="14">
        <f t="shared" si="31"/>
        <v>431.93030387041449</v>
      </c>
      <c r="AH102" s="14">
        <f t="shared" si="18"/>
        <v>98.017097657984607</v>
      </c>
      <c r="AI102" s="14">
        <f t="shared" si="32"/>
        <v>148.55836282551272</v>
      </c>
      <c r="AJ102" s="14">
        <f t="shared" si="34"/>
        <v>3.096695705453012</v>
      </c>
      <c r="AK102" s="14">
        <f t="shared" si="33"/>
        <v>329.42199843775336</v>
      </c>
      <c r="AL102" s="14">
        <f t="shared" si="35"/>
        <v>474.90463550318788</v>
      </c>
    </row>
    <row r="103" spans="1:38">
      <c r="A103" s="1" t="s">
        <v>18</v>
      </c>
      <c r="B103" s="2">
        <v>177386</v>
      </c>
      <c r="C103" s="2">
        <v>1636</v>
      </c>
      <c r="D103" s="2">
        <v>18542</v>
      </c>
      <c r="E103" s="3">
        <v>18542.394199999999</v>
      </c>
      <c r="F103" s="4">
        <v>0.73160000000000003</v>
      </c>
      <c r="G103" s="4">
        <v>0.26840000000000003</v>
      </c>
      <c r="H103" s="4">
        <v>0</v>
      </c>
      <c r="I103" s="5">
        <v>71</v>
      </c>
      <c r="J103" s="2">
        <v>1524</v>
      </c>
      <c r="K103" s="9">
        <v>1.6</v>
      </c>
      <c r="L103" s="6">
        <v>35.946557499999997</v>
      </c>
      <c r="M103" s="6">
        <v>-97.26864861</v>
      </c>
      <c r="N103" s="15">
        <v>48.945271390000002</v>
      </c>
      <c r="O103" s="5">
        <v>120</v>
      </c>
      <c r="P103" s="5">
        <v>149</v>
      </c>
      <c r="Q103" s="5">
        <v>18</v>
      </c>
      <c r="R103" s="10" t="s">
        <v>20</v>
      </c>
      <c r="S103" s="2">
        <f t="shared" si="19"/>
        <v>269</v>
      </c>
      <c r="T103" s="2">
        <f t="shared" si="20"/>
        <v>-29</v>
      </c>
      <c r="U103" s="2">
        <f t="shared" si="21"/>
        <v>134.5</v>
      </c>
      <c r="V103" s="1">
        <f t="shared" si="22"/>
        <v>420.5</v>
      </c>
      <c r="W103" s="9">
        <f t="shared" si="23"/>
        <v>2.0791812460476247</v>
      </c>
      <c r="X103" s="9">
        <f t="shared" si="23"/>
        <v>2.173186268412274</v>
      </c>
      <c r="Y103" s="9">
        <f t="shared" si="24"/>
        <v>1.4623979978989561</v>
      </c>
      <c r="Z103" s="9">
        <f t="shared" si="25"/>
        <v>2.1287222843384264</v>
      </c>
      <c r="AA103" s="9">
        <f t="shared" si="25"/>
        <v>2.6237660001339309</v>
      </c>
      <c r="AB103" s="9">
        <f t="shared" si="26"/>
        <v>1.689710740910829</v>
      </c>
      <c r="AC103" s="14">
        <f t="shared" si="27"/>
        <v>211.78675582603378</v>
      </c>
      <c r="AD103" s="14">
        <f t="shared" si="28"/>
        <v>198.85226466700834</v>
      </c>
      <c r="AE103" s="14">
        <f t="shared" si="29"/>
        <v>40.87623337844115</v>
      </c>
      <c r="AF103" s="14">
        <f t="shared" si="30"/>
        <v>256.27870762204674</v>
      </c>
      <c r="AG103" s="14">
        <f t="shared" si="31"/>
        <v>423.37135872030785</v>
      </c>
      <c r="AH103" s="14">
        <f t="shared" si="18"/>
        <v>175.65159624836778</v>
      </c>
      <c r="AI103" s="14">
        <f t="shared" si="32"/>
        <v>237.52363811759182</v>
      </c>
      <c r="AJ103" s="14">
        <f t="shared" si="34"/>
        <v>64.989712362385717</v>
      </c>
      <c r="AK103" s="14">
        <f t="shared" si="33"/>
        <v>273.66869390635236</v>
      </c>
      <c r="AL103" s="14">
        <f t="shared" si="35"/>
        <v>505.07359468612106</v>
      </c>
    </row>
    <row r="104" spans="1:38">
      <c r="A104" s="1" t="s">
        <v>18</v>
      </c>
      <c r="B104" s="2">
        <v>177379</v>
      </c>
      <c r="C104" s="2">
        <v>1553</v>
      </c>
      <c r="D104" s="2">
        <v>18521</v>
      </c>
      <c r="E104" s="3">
        <v>18521.376199999999</v>
      </c>
      <c r="F104" s="4">
        <v>0.67579999999999996</v>
      </c>
      <c r="G104" s="4">
        <v>0.32419999999999999</v>
      </c>
      <c r="H104" s="4">
        <v>0</v>
      </c>
      <c r="I104" s="5">
        <v>75</v>
      </c>
      <c r="J104" s="2">
        <v>1535</v>
      </c>
      <c r="K104" s="9">
        <v>2</v>
      </c>
      <c r="L104" s="6">
        <v>35.94841417</v>
      </c>
      <c r="M104" s="6">
        <v>-97.269173330000001</v>
      </c>
      <c r="N104" s="15">
        <v>47.749013849999997</v>
      </c>
      <c r="O104" s="5">
        <v>35</v>
      </c>
      <c r="P104" s="5">
        <v>18</v>
      </c>
      <c r="Q104" s="5">
        <v>30</v>
      </c>
      <c r="R104" s="10" t="s">
        <v>21</v>
      </c>
      <c r="S104" s="2">
        <f t="shared" si="19"/>
        <v>53</v>
      </c>
      <c r="T104" s="2">
        <f t="shared" si="20"/>
        <v>17</v>
      </c>
      <c r="U104" s="2">
        <f t="shared" si="21"/>
        <v>26.5</v>
      </c>
      <c r="V104" s="1">
        <f t="shared" si="22"/>
        <v>144.5</v>
      </c>
      <c r="W104" s="9">
        <f t="shared" si="23"/>
        <v>1.5440680443502754</v>
      </c>
      <c r="X104" s="9">
        <f t="shared" si="23"/>
        <v>1.2552725051033058</v>
      </c>
      <c r="Y104" s="9">
        <f t="shared" si="24"/>
        <v>1.2304489213782739</v>
      </c>
      <c r="Z104" s="9">
        <f t="shared" si="25"/>
        <v>1.4232458739368077</v>
      </c>
      <c r="AA104" s="9">
        <f t="shared" si="25"/>
        <v>2.1598678470925665</v>
      </c>
      <c r="AB104" s="9">
        <f t="shared" si="26"/>
        <v>1.6789644066228879</v>
      </c>
      <c r="AC104" s="14">
        <f t="shared" si="27"/>
        <v>44.491951796012955</v>
      </c>
      <c r="AD104" s="14">
        <f t="shared" si="28"/>
        <v>186.35361306979559</v>
      </c>
      <c r="AE104" s="14">
        <f t="shared" si="29"/>
        <v>164.53369025095265</v>
      </c>
      <c r="AF104" s="14">
        <f t="shared" si="30"/>
        <v>211.58460289427407</v>
      </c>
      <c r="AG104" s="14">
        <f t="shared" si="31"/>
        <v>293.19219103520049</v>
      </c>
      <c r="AH104" s="14">
        <f t="shared" si="18"/>
        <v>211.78675582603378</v>
      </c>
      <c r="AI104" s="14">
        <f t="shared" si="32"/>
        <v>80.051568902466556</v>
      </c>
      <c r="AJ104" s="14">
        <f t="shared" si="34"/>
        <v>165.6572529124698</v>
      </c>
      <c r="AK104" s="14">
        <f t="shared" si="33"/>
        <v>387.43835207440156</v>
      </c>
      <c r="AL104" s="14">
        <f t="shared" si="35"/>
        <v>485.45544973238617</v>
      </c>
    </row>
    <row r="105" spans="1:38">
      <c r="A105" s="1" t="s">
        <v>18</v>
      </c>
      <c r="B105" s="2">
        <v>177360</v>
      </c>
      <c r="C105" s="2">
        <v>1635</v>
      </c>
      <c r="D105" s="2">
        <v>18521</v>
      </c>
      <c r="E105" s="3">
        <v>18521.337200000002</v>
      </c>
      <c r="F105" s="4">
        <v>0.68300000000000005</v>
      </c>
      <c r="G105" s="4">
        <v>0.317</v>
      </c>
      <c r="H105" s="4">
        <v>0</v>
      </c>
      <c r="I105" s="5">
        <v>71</v>
      </c>
      <c r="J105" s="2">
        <v>1525</v>
      </c>
      <c r="K105" s="9">
        <v>2</v>
      </c>
      <c r="L105" s="6">
        <v>35.94834556</v>
      </c>
      <c r="M105" s="6">
        <v>-97.268686389999999</v>
      </c>
      <c r="N105" s="15">
        <v>47.32186574</v>
      </c>
      <c r="O105" s="5">
        <v>92</v>
      </c>
      <c r="P105" s="5">
        <v>47</v>
      </c>
      <c r="Q105" s="5">
        <v>16</v>
      </c>
      <c r="R105" s="10" t="s">
        <v>21</v>
      </c>
      <c r="S105" s="2">
        <f t="shared" si="19"/>
        <v>139</v>
      </c>
      <c r="T105" s="2">
        <f t="shared" si="20"/>
        <v>45</v>
      </c>
      <c r="U105" s="2">
        <f t="shared" si="21"/>
        <v>69.5</v>
      </c>
      <c r="V105" s="1">
        <f t="shared" si="22"/>
        <v>1012.5</v>
      </c>
      <c r="W105" s="9">
        <f t="shared" si="23"/>
        <v>1.9637878273455551</v>
      </c>
      <c r="X105" s="9">
        <f t="shared" si="23"/>
        <v>1.6720978579357173</v>
      </c>
      <c r="Y105" s="9">
        <f t="shared" si="24"/>
        <v>1.6532125137753435</v>
      </c>
      <c r="Z105" s="9">
        <f t="shared" si="25"/>
        <v>1.8419848045901135</v>
      </c>
      <c r="AA105" s="9">
        <f t="shared" si="25"/>
        <v>3.0053950318867058</v>
      </c>
      <c r="AB105" s="9">
        <f t="shared" si="26"/>
        <v>1.6750618590457733</v>
      </c>
      <c r="AC105" s="14">
        <f t="shared" si="27"/>
        <v>167.09265109826111</v>
      </c>
      <c r="AD105" s="14">
        <f t="shared" si="28"/>
        <v>165.85661171856293</v>
      </c>
      <c r="AE105" s="14">
        <f t="shared" si="29"/>
        <v>42.230417650918724</v>
      </c>
      <c r="AF105" s="14">
        <f t="shared" si="30"/>
        <v>248.70023923918751</v>
      </c>
      <c r="AG105" s="14">
        <f t="shared" si="31"/>
        <v>400.23963622649484</v>
      </c>
      <c r="AH105" s="14">
        <f t="shared" si="18"/>
        <v>44.491951796012955</v>
      </c>
      <c r="AI105" s="14">
        <f t="shared" si="32"/>
        <v>198.85226466700834</v>
      </c>
      <c r="AJ105" s="14">
        <f t="shared" si="34"/>
        <v>38.516012058885664</v>
      </c>
      <c r="AK105" s="14">
        <f t="shared" si="33"/>
        <v>256.27870762204674</v>
      </c>
      <c r="AL105" s="14">
        <f t="shared" si="35"/>
        <v>431.93030387041449</v>
      </c>
    </row>
    <row r="106" spans="1:38">
      <c r="A106" s="1" t="s">
        <v>18</v>
      </c>
      <c r="B106" s="2">
        <v>177492</v>
      </c>
      <c r="C106" s="2">
        <v>1713</v>
      </c>
      <c r="D106" s="2">
        <v>18541</v>
      </c>
      <c r="E106" s="3">
        <v>18541.481199999998</v>
      </c>
      <c r="F106" s="4">
        <v>0.153</v>
      </c>
      <c r="G106" s="4">
        <v>0.84699999999999986</v>
      </c>
      <c r="H106" s="4">
        <v>0</v>
      </c>
      <c r="I106" s="5">
        <v>221</v>
      </c>
      <c r="J106" s="2">
        <v>1532</v>
      </c>
      <c r="K106" s="9">
        <v>2.2999999999999998</v>
      </c>
      <c r="L106" s="6">
        <v>35.946861669999997</v>
      </c>
      <c r="M106" s="6">
        <v>-97.268393610000004</v>
      </c>
      <c r="N106" s="15">
        <v>46.900270579999997</v>
      </c>
      <c r="O106" s="5">
        <v>122</v>
      </c>
      <c r="P106" s="5">
        <v>45</v>
      </c>
      <c r="Q106" s="5">
        <v>34</v>
      </c>
      <c r="R106" s="10" t="s">
        <v>19</v>
      </c>
      <c r="S106" s="2">
        <f t="shared" si="19"/>
        <v>167</v>
      </c>
      <c r="T106" s="2">
        <f t="shared" si="20"/>
        <v>77</v>
      </c>
      <c r="U106" s="2">
        <f t="shared" si="21"/>
        <v>83.5</v>
      </c>
      <c r="V106" s="1">
        <f t="shared" si="22"/>
        <v>2964.5</v>
      </c>
      <c r="W106" s="9">
        <f t="shared" si="23"/>
        <v>2.086359830674748</v>
      </c>
      <c r="X106" s="9">
        <f t="shared" si="23"/>
        <v>1.6532125137753435</v>
      </c>
      <c r="Y106" s="9">
        <f t="shared" si="24"/>
        <v>1.8864907251724818</v>
      </c>
      <c r="Z106" s="9">
        <f t="shared" si="25"/>
        <v>1.9216864754836021</v>
      </c>
      <c r="AA106" s="9">
        <f t="shared" si="25"/>
        <v>3.471951454680982</v>
      </c>
      <c r="AB106" s="9">
        <f t="shared" si="26"/>
        <v>1.6711753482814358</v>
      </c>
      <c r="AC106" s="14">
        <f t="shared" si="27"/>
        <v>81.607588140926396</v>
      </c>
      <c r="AD106" s="14">
        <f t="shared" si="28"/>
        <v>134.57710536871238</v>
      </c>
      <c r="AE106" s="14">
        <f t="shared" si="29"/>
        <v>150.88644851624088</v>
      </c>
      <c r="AF106" s="14">
        <f t="shared" si="30"/>
        <v>233.14698512823372</v>
      </c>
      <c r="AG106" s="14">
        <f t="shared" si="31"/>
        <v>265.08943301399592</v>
      </c>
      <c r="AH106" s="14">
        <f t="shared" si="18"/>
        <v>167.09265109826111</v>
      </c>
      <c r="AI106" s="14">
        <f t="shared" si="32"/>
        <v>186.35361306979559</v>
      </c>
      <c r="AJ106" s="14">
        <f t="shared" si="34"/>
        <v>40.87623337844115</v>
      </c>
      <c r="AK106" s="14">
        <f t="shared" si="33"/>
        <v>211.58460289427407</v>
      </c>
      <c r="AL106" s="14">
        <f t="shared" si="35"/>
        <v>423.37135872030785</v>
      </c>
    </row>
    <row r="107" spans="1:38">
      <c r="A107" s="1" t="s">
        <v>18</v>
      </c>
      <c r="B107" s="2">
        <v>177442</v>
      </c>
      <c r="C107" s="2">
        <v>1677</v>
      </c>
      <c r="D107" s="2">
        <v>18542</v>
      </c>
      <c r="E107" s="3">
        <v>18542.334200000001</v>
      </c>
      <c r="F107" s="4">
        <v>0.77459999999999996</v>
      </c>
      <c r="G107" s="4">
        <v>0.22539999999999999</v>
      </c>
      <c r="H107" s="4">
        <v>0</v>
      </c>
      <c r="I107" s="5">
        <v>42</v>
      </c>
      <c r="J107" s="2">
        <v>1538</v>
      </c>
      <c r="K107" s="9">
        <v>2.4</v>
      </c>
      <c r="L107" s="6">
        <v>35.946937779999999</v>
      </c>
      <c r="M107" s="6">
        <v>-97.269295279999994</v>
      </c>
      <c r="N107" s="15">
        <v>11.069435589999999</v>
      </c>
      <c r="O107" s="5">
        <v>208</v>
      </c>
      <c r="P107" s="5">
        <v>36</v>
      </c>
      <c r="Q107" s="5">
        <v>88.7</v>
      </c>
      <c r="R107" s="10" t="s">
        <v>21</v>
      </c>
      <c r="S107" s="2">
        <f t="shared" si="19"/>
        <v>244</v>
      </c>
      <c r="T107" s="2">
        <f t="shared" si="20"/>
        <v>172</v>
      </c>
      <c r="U107" s="2">
        <f t="shared" si="21"/>
        <v>122</v>
      </c>
      <c r="V107" s="1">
        <f t="shared" si="22"/>
        <v>14792</v>
      </c>
      <c r="W107" s="9">
        <f t="shared" si="23"/>
        <v>2.3180633349627615</v>
      </c>
      <c r="X107" s="9">
        <f t="shared" si="23"/>
        <v>1.556302500767287</v>
      </c>
      <c r="Y107" s="9">
        <f t="shared" si="24"/>
        <v>2.2355284469075487</v>
      </c>
      <c r="Z107" s="9">
        <f t="shared" si="25"/>
        <v>2.086359830674748</v>
      </c>
      <c r="AA107" s="9">
        <f t="shared" si="25"/>
        <v>4.1700268981511162</v>
      </c>
      <c r="AB107" s="9">
        <f t="shared" si="26"/>
        <v>1.0441254775727122</v>
      </c>
      <c r="AC107" s="14">
        <f t="shared" si="27"/>
        <v>151.53939698730733</v>
      </c>
      <c r="AD107" s="14">
        <f t="shared" si="28"/>
        <v>179.29593576619274</v>
      </c>
      <c r="AE107" s="14">
        <f t="shared" si="29"/>
        <v>83.308956029925156</v>
      </c>
      <c r="AF107" s="14">
        <f t="shared" si="30"/>
        <v>183.48184487306949</v>
      </c>
      <c r="AG107" s="14">
        <f t="shared" si="31"/>
        <v>320.93822316901901</v>
      </c>
      <c r="AH107" s="14">
        <f t="shared" si="18"/>
        <v>81.607588140926396</v>
      </c>
      <c r="AI107" s="14">
        <f t="shared" si="32"/>
        <v>165.85661171856293</v>
      </c>
      <c r="AJ107" s="14">
        <f t="shared" si="34"/>
        <v>164.53369025095265</v>
      </c>
      <c r="AK107" s="14">
        <f t="shared" si="33"/>
        <v>248.70023923918751</v>
      </c>
      <c r="AL107" s="14">
        <f t="shared" si="35"/>
        <v>293.19219103520049</v>
      </c>
    </row>
    <row r="108" spans="1:38">
      <c r="A108" s="1" t="s">
        <v>18</v>
      </c>
      <c r="B108" s="2">
        <v>177360</v>
      </c>
      <c r="C108" s="2">
        <v>1635</v>
      </c>
      <c r="D108" s="2">
        <v>18521</v>
      </c>
      <c r="E108" s="3">
        <v>18521.4902</v>
      </c>
      <c r="F108" s="4">
        <v>0.94579999999999997</v>
      </c>
      <c r="G108" s="4">
        <v>5.4200000000000005E-2</v>
      </c>
      <c r="H108" s="4">
        <v>0</v>
      </c>
      <c r="I108" s="5">
        <v>9</v>
      </c>
      <c r="J108" s="2">
        <v>1525</v>
      </c>
      <c r="K108" s="9">
        <v>7.5</v>
      </c>
      <c r="L108" s="6">
        <v>35.948071669999997</v>
      </c>
      <c r="M108" s="6">
        <v>-97.268361389999995</v>
      </c>
      <c r="N108" s="15">
        <v>46.45722267</v>
      </c>
      <c r="O108" s="5">
        <v>67</v>
      </c>
      <c r="P108" s="5">
        <v>67</v>
      </c>
      <c r="Q108" s="5">
        <v>42</v>
      </c>
      <c r="R108" s="10" t="s">
        <v>20</v>
      </c>
      <c r="S108" s="2">
        <f t="shared" si="19"/>
        <v>134</v>
      </c>
      <c r="T108" s="2">
        <f t="shared" si="20"/>
        <v>0</v>
      </c>
      <c r="U108" s="2">
        <f t="shared" si="21"/>
        <v>67</v>
      </c>
      <c r="V108" s="1">
        <f t="shared" si="22"/>
        <v>0</v>
      </c>
      <c r="W108" s="9">
        <f t="shared" si="23"/>
        <v>1.8260748027008262</v>
      </c>
      <c r="X108" s="9">
        <f t="shared" si="23"/>
        <v>1.8260748027008262</v>
      </c>
      <c r="Y108" s="9" t="e">
        <f t="shared" si="24"/>
        <v>#NUM!</v>
      </c>
      <c r="Z108" s="9">
        <f t="shared" si="25"/>
        <v>1.8260748027008262</v>
      </c>
      <c r="AA108" s="9" t="e">
        <f t="shared" si="25"/>
        <v>#NUM!</v>
      </c>
      <c r="AB108" s="9">
        <f t="shared" si="26"/>
        <v>1.6670532430202449</v>
      </c>
      <c r="AC108" s="14">
        <f t="shared" si="27"/>
        <v>31.942447885762171</v>
      </c>
      <c r="AD108" s="14">
        <f t="shared" si="28"/>
        <v>121.23694747776392</v>
      </c>
      <c r="AE108" s="14">
        <f t="shared" si="29"/>
        <v>125.61748082319779</v>
      </c>
      <c r="AF108" s="14">
        <f t="shared" si="30"/>
        <v>169.39882618171166</v>
      </c>
      <c r="AG108" s="14">
        <f t="shared" si="31"/>
        <v>198.91255982108993</v>
      </c>
      <c r="AH108" s="14">
        <f t="shared" si="18"/>
        <v>151.53939698730733</v>
      </c>
      <c r="AI108" s="14">
        <f t="shared" si="32"/>
        <v>134.57710536871238</v>
      </c>
      <c r="AJ108" s="14">
        <f t="shared" si="34"/>
        <v>42.230417650918724</v>
      </c>
      <c r="AK108" s="14">
        <f t="shared" si="33"/>
        <v>233.14698512823372</v>
      </c>
      <c r="AL108" s="14">
        <f t="shared" si="35"/>
        <v>400.23963622649484</v>
      </c>
    </row>
    <row r="109" spans="1:38">
      <c r="A109" s="1" t="s">
        <v>18</v>
      </c>
      <c r="B109" s="2">
        <v>177360</v>
      </c>
      <c r="C109" s="2">
        <v>1635</v>
      </c>
      <c r="D109" s="2">
        <v>18520</v>
      </c>
      <c r="E109" s="3">
        <v>18520.334200000001</v>
      </c>
      <c r="F109" s="4">
        <v>0.66900000000000004</v>
      </c>
      <c r="G109" s="4">
        <v>0.33100000000000002</v>
      </c>
      <c r="H109" s="4">
        <v>0</v>
      </c>
      <c r="I109" s="5">
        <v>73</v>
      </c>
      <c r="J109" s="2">
        <v>1525</v>
      </c>
      <c r="K109" s="9">
        <v>2.8</v>
      </c>
      <c r="L109" s="6">
        <v>35.948187500000003</v>
      </c>
      <c r="M109" s="6">
        <v>-97.268036670000001</v>
      </c>
      <c r="N109" s="15">
        <v>46.367871139999998</v>
      </c>
      <c r="O109" s="5">
        <v>146</v>
      </c>
      <c r="P109" s="5">
        <v>80</v>
      </c>
      <c r="Q109" s="5">
        <v>50.7</v>
      </c>
      <c r="R109" s="10" t="s">
        <v>21</v>
      </c>
      <c r="S109" s="2">
        <f t="shared" si="19"/>
        <v>226</v>
      </c>
      <c r="T109" s="2">
        <f t="shared" si="20"/>
        <v>66</v>
      </c>
      <c r="U109" s="2">
        <f t="shared" si="21"/>
        <v>113</v>
      </c>
      <c r="V109" s="1">
        <f t="shared" si="22"/>
        <v>2178</v>
      </c>
      <c r="W109" s="9">
        <f t="shared" si="23"/>
        <v>2.1643528557844367</v>
      </c>
      <c r="X109" s="9">
        <f t="shared" si="23"/>
        <v>1.9030899869919433</v>
      </c>
      <c r="Y109" s="9">
        <f t="shared" si="24"/>
        <v>1.8195439355418683</v>
      </c>
      <c r="Z109" s="9">
        <f t="shared" si="25"/>
        <v>2.0530784434834195</v>
      </c>
      <c r="AA109" s="9">
        <f t="shared" si="25"/>
        <v>3.3380578754197558</v>
      </c>
      <c r="AB109" s="9">
        <f t="shared" si="26"/>
        <v>1.6662171568538673</v>
      </c>
      <c r="AC109" s="14">
        <f t="shared" si="27"/>
        <v>137.45637829594949</v>
      </c>
      <c r="AD109" s="14">
        <f t="shared" si="28"/>
        <v>147.36784011522874</v>
      </c>
      <c r="AE109" s="14">
        <f t="shared" si="29"/>
        <v>216.75921949108391</v>
      </c>
      <c r="AF109" s="14">
        <f t="shared" si="30"/>
        <v>166.97011193532774</v>
      </c>
      <c r="AG109" s="14">
        <f t="shared" si="31"/>
        <v>243.12337116481865</v>
      </c>
      <c r="AH109" s="14">
        <f t="shared" si="18"/>
        <v>31.942447885762171</v>
      </c>
      <c r="AI109" s="14">
        <f t="shared" si="32"/>
        <v>179.29593576619274</v>
      </c>
      <c r="AJ109" s="14">
        <f t="shared" si="34"/>
        <v>150.88644851624088</v>
      </c>
      <c r="AK109" s="14">
        <f t="shared" si="33"/>
        <v>183.48184487306949</v>
      </c>
      <c r="AL109" s="14">
        <f t="shared" si="35"/>
        <v>265.08943301399586</v>
      </c>
    </row>
    <row r="110" spans="1:38">
      <c r="A110" s="1" t="s">
        <v>18</v>
      </c>
      <c r="B110" s="2">
        <v>177416</v>
      </c>
      <c r="C110" s="2">
        <v>1646</v>
      </c>
      <c r="D110" s="2">
        <v>18542</v>
      </c>
      <c r="E110" s="3">
        <v>18542.481199999998</v>
      </c>
      <c r="F110" s="4">
        <v>0.18340000000000001</v>
      </c>
      <c r="G110" s="4">
        <v>0.81659999999999999</v>
      </c>
      <c r="H110" s="4">
        <v>0</v>
      </c>
      <c r="I110" s="5">
        <v>224</v>
      </c>
      <c r="J110" s="2">
        <v>1527</v>
      </c>
      <c r="K110" s="9">
        <v>4.4000000000000004</v>
      </c>
      <c r="L110" s="6">
        <v>35.946981389999998</v>
      </c>
      <c r="M110" s="6">
        <v>-97.268371389999999</v>
      </c>
      <c r="N110" s="15">
        <v>46.193316299999999</v>
      </c>
      <c r="O110" s="5">
        <v>80</v>
      </c>
      <c r="P110" s="5">
        <v>5</v>
      </c>
      <c r="Q110" s="5">
        <v>82.7</v>
      </c>
      <c r="R110" s="10" t="s">
        <v>19</v>
      </c>
      <c r="S110" s="2">
        <f t="shared" si="19"/>
        <v>85</v>
      </c>
      <c r="T110" s="2">
        <f t="shared" si="20"/>
        <v>75</v>
      </c>
      <c r="U110" s="2">
        <f t="shared" si="21"/>
        <v>42.5</v>
      </c>
      <c r="V110" s="1">
        <f t="shared" si="22"/>
        <v>2812.5</v>
      </c>
      <c r="W110" s="9">
        <f t="shared" si="23"/>
        <v>1.9030899869919433</v>
      </c>
      <c r="X110" s="9">
        <f t="shared" si="23"/>
        <v>0.69897000433601875</v>
      </c>
      <c r="Y110" s="9">
        <f t="shared" si="24"/>
        <v>1.8750612633916997</v>
      </c>
      <c r="Z110" s="9">
        <f t="shared" si="25"/>
        <v>1.6283889300503114</v>
      </c>
      <c r="AA110" s="9">
        <f t="shared" si="25"/>
        <v>3.4490925311194185</v>
      </c>
      <c r="AB110" s="9">
        <f t="shared" si="26"/>
        <v>1.6645791421359168</v>
      </c>
      <c r="AC110" s="14">
        <f t="shared" si="27"/>
        <v>29.513733639378259</v>
      </c>
      <c r="AD110" s="14">
        <f t="shared" si="28"/>
        <v>101.74216370249023</v>
      </c>
      <c r="AE110" s="14">
        <f t="shared" si="29"/>
        <v>97.482049176151222</v>
      </c>
      <c r="AF110" s="14">
        <f t="shared" si="30"/>
        <v>105.66699286886916</v>
      </c>
      <c r="AG110" s="14">
        <f t="shared" si="31"/>
        <v>150.38433997729504</v>
      </c>
      <c r="AH110" s="14">
        <f t="shared" si="18"/>
        <v>137.45637829594949</v>
      </c>
      <c r="AI110" s="14">
        <f t="shared" si="32"/>
        <v>121.23694747776392</v>
      </c>
      <c r="AJ110" s="14">
        <f t="shared" si="34"/>
        <v>83.308956029925156</v>
      </c>
      <c r="AK110" s="14">
        <f t="shared" si="33"/>
        <v>169.39882618171166</v>
      </c>
      <c r="AL110" s="14">
        <f t="shared" si="35"/>
        <v>320.93822316901901</v>
      </c>
    </row>
    <row r="111" spans="1:38">
      <c r="A111" s="1" t="s">
        <v>18</v>
      </c>
      <c r="B111" s="2">
        <v>177406</v>
      </c>
      <c r="C111" s="2">
        <v>1635</v>
      </c>
      <c r="D111" s="2">
        <v>18542</v>
      </c>
      <c r="E111" s="3">
        <v>18542.478200000001</v>
      </c>
      <c r="F111" s="4">
        <v>0.16819999999999999</v>
      </c>
      <c r="G111" s="4">
        <v>0.83179999999999998</v>
      </c>
      <c r="H111" s="4">
        <v>0</v>
      </c>
      <c r="I111" s="5">
        <v>220</v>
      </c>
      <c r="J111" s="2">
        <v>1530</v>
      </c>
      <c r="K111" s="9">
        <v>2.6</v>
      </c>
      <c r="L111" s="6">
        <v>35.946975559999998</v>
      </c>
      <c r="M111" s="6">
        <v>-97.268699170000005</v>
      </c>
      <c r="N111" s="15">
        <v>45.873076230000002</v>
      </c>
      <c r="O111" s="5">
        <v>61</v>
      </c>
      <c r="P111" s="5">
        <v>83</v>
      </c>
      <c r="Q111" s="5">
        <v>32.700000000000003</v>
      </c>
      <c r="R111" s="10" t="s">
        <v>19</v>
      </c>
      <c r="S111" s="2">
        <f t="shared" si="19"/>
        <v>144</v>
      </c>
      <c r="T111" s="2">
        <f t="shared" si="20"/>
        <v>-22</v>
      </c>
      <c r="U111" s="2">
        <f t="shared" si="21"/>
        <v>72</v>
      </c>
      <c r="V111" s="1">
        <f t="shared" si="22"/>
        <v>242</v>
      </c>
      <c r="W111" s="9">
        <f t="shared" si="23"/>
        <v>1.7853298350107669</v>
      </c>
      <c r="X111" s="9">
        <f t="shared" si="23"/>
        <v>1.919078092376074</v>
      </c>
      <c r="Y111" s="9">
        <f t="shared" si="24"/>
        <v>1.3424226808222062</v>
      </c>
      <c r="Z111" s="9">
        <f t="shared" si="25"/>
        <v>1.8573324964312683</v>
      </c>
      <c r="AA111" s="9">
        <f t="shared" si="25"/>
        <v>2.3838153659804311</v>
      </c>
      <c r="AB111" s="9">
        <f t="shared" si="26"/>
        <v>1.6615578647214222</v>
      </c>
      <c r="AC111" s="14">
        <f t="shared" si="27"/>
        <v>76.153259229490899</v>
      </c>
      <c r="AD111" s="14">
        <f t="shared" si="28"/>
        <v>67.969562892552517</v>
      </c>
      <c r="AE111" s="14">
        <f t="shared" si="29"/>
        <v>42.590729945051194</v>
      </c>
      <c r="AF111" s="14">
        <f t="shared" si="30"/>
        <v>120.8706063379168</v>
      </c>
      <c r="AG111" s="14">
        <f t="shared" si="31"/>
        <v>205.25927568880854</v>
      </c>
      <c r="AH111" s="14">
        <f t="shared" si="18"/>
        <v>29.513733639378259</v>
      </c>
      <c r="AI111" s="14">
        <f t="shared" si="32"/>
        <v>147.36784011522874</v>
      </c>
      <c r="AJ111" s="14">
        <f t="shared" si="34"/>
        <v>125.61748082319779</v>
      </c>
      <c r="AK111" s="14">
        <f t="shared" si="33"/>
        <v>166.97011193532774</v>
      </c>
      <c r="AL111" s="14">
        <f t="shared" si="35"/>
        <v>198.9125598210899</v>
      </c>
    </row>
    <row r="112" spans="1:38">
      <c r="A112" s="1" t="s">
        <v>18</v>
      </c>
      <c r="B112" s="2">
        <v>177492</v>
      </c>
      <c r="C112" s="2">
        <v>1713</v>
      </c>
      <c r="D112" s="2">
        <v>18542</v>
      </c>
      <c r="E112" s="3">
        <v>18542.4872</v>
      </c>
      <c r="F112" s="4">
        <v>3.5400000000000001E-2</v>
      </c>
      <c r="G112" s="4">
        <v>0.96460000000000012</v>
      </c>
      <c r="H112" s="4">
        <v>0</v>
      </c>
      <c r="I112" s="5">
        <v>259</v>
      </c>
      <c r="J112" s="2">
        <v>1532</v>
      </c>
      <c r="K112" s="9">
        <v>4.7</v>
      </c>
      <c r="L112" s="6">
        <v>35.946570280000003</v>
      </c>
      <c r="M112" s="6">
        <v>-97.269381109999998</v>
      </c>
      <c r="N112" s="15">
        <v>45.815420490000001</v>
      </c>
      <c r="O112" s="5">
        <v>164</v>
      </c>
      <c r="P112" s="5">
        <v>67</v>
      </c>
      <c r="Q112" s="5">
        <v>28</v>
      </c>
      <c r="R112" s="10" t="s">
        <v>21</v>
      </c>
      <c r="S112" s="2">
        <f t="shared" si="19"/>
        <v>231</v>
      </c>
      <c r="T112" s="2">
        <f t="shared" si="20"/>
        <v>97</v>
      </c>
      <c r="U112" s="2">
        <f t="shared" si="21"/>
        <v>115.5</v>
      </c>
      <c r="V112" s="1">
        <f t="shared" si="22"/>
        <v>4704.5</v>
      </c>
      <c r="W112" s="9">
        <f t="shared" si="23"/>
        <v>2.214843848047698</v>
      </c>
      <c r="X112" s="9">
        <f t="shared" si="23"/>
        <v>1.8260748027008262</v>
      </c>
      <c r="Y112" s="9">
        <f t="shared" si="24"/>
        <v>1.9867717342662448</v>
      </c>
      <c r="Z112" s="9">
        <f t="shared" si="25"/>
        <v>2.0625819842281627</v>
      </c>
      <c r="AA112" s="9">
        <f t="shared" si="25"/>
        <v>3.6725134728685083</v>
      </c>
      <c r="AB112" s="9">
        <f t="shared" si="26"/>
        <v>1.6610116768368313</v>
      </c>
      <c r="AC112" s="14">
        <f t="shared" si="27"/>
        <v>44.717347108425898</v>
      </c>
      <c r="AD112" s="14">
        <f t="shared" si="28"/>
        <v>67.024723770161103</v>
      </c>
      <c r="AE112" s="14">
        <f t="shared" si="29"/>
        <v>32.297261842057836</v>
      </c>
      <c r="AF112" s="14">
        <f t="shared" si="30"/>
        <v>129.10601645931763</v>
      </c>
      <c r="AG112" s="14">
        <f t="shared" si="31"/>
        <v>191.73496995781991</v>
      </c>
      <c r="AH112" s="14">
        <f t="shared" si="18"/>
        <v>76.153259229490899</v>
      </c>
      <c r="AI112" s="14">
        <f t="shared" si="32"/>
        <v>101.74216370249023</v>
      </c>
      <c r="AJ112" s="14">
        <f t="shared" si="34"/>
        <v>216.75921949108391</v>
      </c>
      <c r="AK112" s="14">
        <f t="shared" si="33"/>
        <v>105.66699286886916</v>
      </c>
      <c r="AL112" s="14">
        <f t="shared" si="35"/>
        <v>243.12337116481865</v>
      </c>
    </row>
    <row r="113" spans="1:38">
      <c r="A113" s="1" t="s">
        <v>18</v>
      </c>
      <c r="B113" s="2">
        <v>177442</v>
      </c>
      <c r="C113" s="2">
        <v>1677</v>
      </c>
      <c r="D113" s="2">
        <v>18542</v>
      </c>
      <c r="E113" s="3">
        <v>18542.337200000002</v>
      </c>
      <c r="F113" s="4">
        <v>0.71879999999999999</v>
      </c>
      <c r="G113" s="4">
        <v>0.28120000000000001</v>
      </c>
      <c r="H113" s="4">
        <v>0</v>
      </c>
      <c r="I113" s="5">
        <v>54</v>
      </c>
      <c r="J113" s="2">
        <v>1538</v>
      </c>
      <c r="K113" s="9">
        <v>2.7</v>
      </c>
      <c r="L113" s="6">
        <v>35.946968060000003</v>
      </c>
      <c r="M113" s="6">
        <v>-97.269454170000003</v>
      </c>
      <c r="N113" s="15">
        <v>14.722678869999999</v>
      </c>
      <c r="O113" s="5">
        <v>223</v>
      </c>
      <c r="P113" s="5">
        <v>22</v>
      </c>
      <c r="Q113" s="5">
        <v>84.7</v>
      </c>
      <c r="R113" s="10" t="s">
        <v>21</v>
      </c>
      <c r="S113" s="2">
        <f t="shared" si="19"/>
        <v>245</v>
      </c>
      <c r="T113" s="2">
        <f t="shared" si="20"/>
        <v>201</v>
      </c>
      <c r="U113" s="2">
        <f t="shared" si="21"/>
        <v>122.5</v>
      </c>
      <c r="V113" s="1">
        <f t="shared" si="22"/>
        <v>20200.5</v>
      </c>
      <c r="W113" s="9">
        <f t="shared" si="23"/>
        <v>2.3483048630481607</v>
      </c>
      <c r="X113" s="9">
        <f t="shared" si="23"/>
        <v>1.3424226808222062</v>
      </c>
      <c r="Y113" s="9">
        <f t="shared" si="24"/>
        <v>2.3031960574204886</v>
      </c>
      <c r="Z113" s="9">
        <f t="shared" si="25"/>
        <v>2.0881360887005513</v>
      </c>
      <c r="AA113" s="9">
        <f t="shared" si="25"/>
        <v>4.305362119176996</v>
      </c>
      <c r="AB113" s="9">
        <f t="shared" si="26"/>
        <v>1.167986839390557</v>
      </c>
      <c r="AC113" s="14">
        <f t="shared" si="27"/>
        <v>84.388669350891732</v>
      </c>
      <c r="AD113" s="14">
        <f t="shared" si="28"/>
        <v>22.137234176762497</v>
      </c>
      <c r="AE113" s="14">
        <f t="shared" si="29"/>
        <v>83.169606451042768</v>
      </c>
      <c r="AF113" s="14">
        <f t="shared" si="30"/>
        <v>147.017622849394</v>
      </c>
      <c r="AG113" s="14">
        <f t="shared" si="31"/>
        <v>208.57728931584973</v>
      </c>
      <c r="AH113" s="14">
        <f t="shared" si="18"/>
        <v>44.717347108425898</v>
      </c>
      <c r="AI113" s="14">
        <f t="shared" si="32"/>
        <v>67.969562892552517</v>
      </c>
      <c r="AJ113" s="14">
        <f t="shared" si="34"/>
        <v>97.482049176151222</v>
      </c>
      <c r="AK113" s="14">
        <f t="shared" si="33"/>
        <v>120.8706063379168</v>
      </c>
      <c r="AL113" s="14">
        <f t="shared" si="35"/>
        <v>150.38433997729504</v>
      </c>
    </row>
    <row r="114" spans="1:38">
      <c r="A114" s="1" t="s">
        <v>18</v>
      </c>
      <c r="B114" s="2">
        <v>177492</v>
      </c>
      <c r="C114" s="2">
        <v>1713</v>
      </c>
      <c r="D114" s="2">
        <v>18541</v>
      </c>
      <c r="E114" s="3">
        <v>18541.412199999999</v>
      </c>
      <c r="F114" s="4">
        <v>0.75380000000000003</v>
      </c>
      <c r="G114" s="4">
        <v>0.24620000000000003</v>
      </c>
      <c r="H114" s="4">
        <v>0</v>
      </c>
      <c r="I114" s="5">
        <v>61</v>
      </c>
      <c r="J114" s="2">
        <v>1532</v>
      </c>
      <c r="K114" s="9">
        <v>1.9</v>
      </c>
      <c r="L114" s="6">
        <v>35.94659583</v>
      </c>
      <c r="M114" s="6">
        <v>-97.268637220000002</v>
      </c>
      <c r="N114" s="15">
        <v>45.652330839999998</v>
      </c>
      <c r="O114" s="5">
        <v>96</v>
      </c>
      <c r="P114" s="5">
        <v>4</v>
      </c>
      <c r="Q114" s="5">
        <v>4</v>
      </c>
      <c r="R114" s="10" t="s">
        <v>20</v>
      </c>
      <c r="S114" s="2">
        <f t="shared" si="19"/>
        <v>100</v>
      </c>
      <c r="T114" s="2">
        <f t="shared" si="20"/>
        <v>92</v>
      </c>
      <c r="U114" s="2">
        <f t="shared" si="21"/>
        <v>50</v>
      </c>
      <c r="V114" s="1">
        <f t="shared" si="22"/>
        <v>4232</v>
      </c>
      <c r="W114" s="9">
        <f t="shared" si="23"/>
        <v>1.9822712330395682</v>
      </c>
      <c r="X114" s="9">
        <f t="shared" si="23"/>
        <v>0.60205999132796229</v>
      </c>
      <c r="Y114" s="9">
        <f t="shared" si="24"/>
        <v>1.9637878273455551</v>
      </c>
      <c r="Z114" s="9">
        <f t="shared" si="25"/>
        <v>1.6989700043360185</v>
      </c>
      <c r="AA114" s="9">
        <f t="shared" si="25"/>
        <v>3.626545659027129</v>
      </c>
      <c r="AB114" s="9">
        <f t="shared" si="26"/>
        <v>1.6594629559143119</v>
      </c>
      <c r="AC114" s="14">
        <f t="shared" si="27"/>
        <v>62.628953498502284</v>
      </c>
      <c r="AD114" s="14">
        <f t="shared" si="28"/>
        <v>2.6868534288948531</v>
      </c>
      <c r="AE114" s="14">
        <f t="shared" si="29"/>
        <v>2.4937462682161904</v>
      </c>
      <c r="AF114" s="14">
        <f t="shared" si="30"/>
        <v>124.18861996495801</v>
      </c>
      <c r="AG114" s="14">
        <f t="shared" si="31"/>
        <v>126.32835291144407</v>
      </c>
      <c r="AH114" s="14">
        <f t="shared" si="18"/>
        <v>84.388669350891732</v>
      </c>
      <c r="AI114" s="14">
        <f t="shared" si="32"/>
        <v>67.024723770161103</v>
      </c>
      <c r="AJ114" s="14">
        <f t="shared" si="34"/>
        <v>42.590729945051194</v>
      </c>
      <c r="AK114" s="14">
        <f t="shared" si="33"/>
        <v>129.10601645931763</v>
      </c>
      <c r="AL114" s="14">
        <f t="shared" si="35"/>
        <v>205.25927568880854</v>
      </c>
    </row>
    <row r="115" spans="1:38">
      <c r="A115" s="1" t="s">
        <v>18</v>
      </c>
      <c r="B115" s="2">
        <v>177442</v>
      </c>
      <c r="C115" s="2">
        <v>1677</v>
      </c>
      <c r="D115" s="2">
        <v>18542</v>
      </c>
      <c r="E115" s="3">
        <v>18542.340199999999</v>
      </c>
      <c r="F115" s="4">
        <v>0.70040000000000002</v>
      </c>
      <c r="G115" s="4">
        <v>0.29959999999999998</v>
      </c>
      <c r="H115" s="4">
        <v>0</v>
      </c>
      <c r="I115" s="5">
        <v>55</v>
      </c>
      <c r="J115" s="2">
        <v>1538</v>
      </c>
      <c r="K115" s="9">
        <v>3.2</v>
      </c>
      <c r="L115" s="6">
        <v>35.946844169999999</v>
      </c>
      <c r="M115" s="6">
        <v>-97.269261670000006</v>
      </c>
      <c r="N115" s="15">
        <v>22.147757039999998</v>
      </c>
      <c r="O115" s="5">
        <v>175</v>
      </c>
      <c r="P115" s="5">
        <v>18</v>
      </c>
      <c r="Q115" s="5">
        <v>88</v>
      </c>
      <c r="R115" s="10" t="s">
        <v>21</v>
      </c>
      <c r="S115" s="2">
        <f t="shared" si="19"/>
        <v>193</v>
      </c>
      <c r="T115" s="2">
        <f t="shared" si="20"/>
        <v>157</v>
      </c>
      <c r="U115" s="2">
        <f t="shared" si="21"/>
        <v>96.5</v>
      </c>
      <c r="V115" s="1">
        <f t="shared" si="22"/>
        <v>12324.5</v>
      </c>
      <c r="W115" s="9">
        <f t="shared" si="23"/>
        <v>2.2430380486862944</v>
      </c>
      <c r="X115" s="9">
        <f t="shared" si="23"/>
        <v>1.2552725051033058</v>
      </c>
      <c r="Y115" s="9">
        <f t="shared" si="24"/>
        <v>2.1958996524092336</v>
      </c>
      <c r="Z115" s="9">
        <f t="shared" si="25"/>
        <v>1.9845273133437924</v>
      </c>
      <c r="AA115" s="9">
        <f t="shared" si="25"/>
        <v>4.0907693091544859</v>
      </c>
      <c r="AB115" s="9">
        <f t="shared" si="26"/>
        <v>1.3453297506731052</v>
      </c>
      <c r="AC115" s="14">
        <f t="shared" si="27"/>
        <v>61.559666466455724</v>
      </c>
      <c r="AD115" s="14">
        <f t="shared" si="28"/>
        <v>60.24555412366994</v>
      </c>
      <c r="AE115" s="14">
        <f t="shared" si="29"/>
        <v>161.00058121451434</v>
      </c>
      <c r="AF115" s="14">
        <f t="shared" si="30"/>
        <v>63.699399412941787</v>
      </c>
      <c r="AG115" s="14">
        <f t="shared" si="31"/>
        <v>231.20164217894666</v>
      </c>
      <c r="AH115" s="14">
        <f t="shared" si="18"/>
        <v>62.628953498502284</v>
      </c>
      <c r="AI115" s="14">
        <f t="shared" si="32"/>
        <v>22.137234176762497</v>
      </c>
      <c r="AJ115" s="14">
        <f t="shared" si="34"/>
        <v>32.297261842057836</v>
      </c>
      <c r="AK115" s="14">
        <f t="shared" si="33"/>
        <v>147.017622849394</v>
      </c>
      <c r="AL115" s="14">
        <f t="shared" si="35"/>
        <v>191.73496995781989</v>
      </c>
    </row>
    <row r="116" spans="1:38">
      <c r="A116" s="1" t="s">
        <v>18</v>
      </c>
      <c r="B116" s="2">
        <v>177416</v>
      </c>
      <c r="C116" s="2">
        <v>1646</v>
      </c>
      <c r="D116" s="2">
        <v>18541</v>
      </c>
      <c r="E116" s="3">
        <v>18541.5232</v>
      </c>
      <c r="F116" s="4">
        <v>0.76060000000000005</v>
      </c>
      <c r="G116" s="4">
        <v>0.2394</v>
      </c>
      <c r="H116" s="4">
        <v>0</v>
      </c>
      <c r="I116" s="5">
        <v>58</v>
      </c>
      <c r="J116" s="2">
        <v>1527</v>
      </c>
      <c r="K116" s="9">
        <v>1.8</v>
      </c>
      <c r="L116" s="6">
        <v>35.946620000000003</v>
      </c>
      <c r="M116" s="6">
        <v>-97.268636389999998</v>
      </c>
      <c r="N116" s="15">
        <v>45.167502749999997</v>
      </c>
      <c r="O116" s="5">
        <v>114</v>
      </c>
      <c r="P116" s="5">
        <v>8</v>
      </c>
      <c r="Q116" s="5">
        <v>82.7</v>
      </c>
      <c r="R116" s="10" t="s">
        <v>20</v>
      </c>
      <c r="S116" s="2">
        <f t="shared" si="19"/>
        <v>122</v>
      </c>
      <c r="T116" s="2">
        <f t="shared" si="20"/>
        <v>106</v>
      </c>
      <c r="U116" s="2">
        <f t="shared" si="21"/>
        <v>61</v>
      </c>
      <c r="V116" s="1">
        <f t="shared" si="22"/>
        <v>5618</v>
      </c>
      <c r="W116" s="9">
        <f t="shared" si="23"/>
        <v>2.0569048513364723</v>
      </c>
      <c r="X116" s="9">
        <f t="shared" si="23"/>
        <v>0.90308998699194343</v>
      </c>
      <c r="Y116" s="9">
        <f t="shared" si="24"/>
        <v>2.02530586526477</v>
      </c>
      <c r="Z116" s="9">
        <f t="shared" si="25"/>
        <v>1.7853298350107669</v>
      </c>
      <c r="AA116" s="9">
        <f t="shared" si="25"/>
        <v>3.7495817348655587</v>
      </c>
      <c r="AB116" s="9">
        <f t="shared" si="26"/>
        <v>1.6548260796719585</v>
      </c>
      <c r="AC116" s="14">
        <f t="shared" si="27"/>
        <v>2.1397329464860615</v>
      </c>
      <c r="AD116" s="14">
        <f t="shared" si="28"/>
        <v>166.24119457941043</v>
      </c>
      <c r="AE116" s="14">
        <f t="shared" si="29"/>
        <v>41.149825091986393</v>
      </c>
      <c r="AF116" s="14">
        <f t="shared" si="30"/>
        <v>169.64197571249093</v>
      </c>
      <c r="AG116" s="14">
        <f t="shared" si="31"/>
        <v>295.16022674822227</v>
      </c>
      <c r="AH116" s="14">
        <f t="shared" si="18"/>
        <v>61.559666466455724</v>
      </c>
      <c r="AI116" s="14">
        <f t="shared" si="32"/>
        <v>2.6868534288948531</v>
      </c>
      <c r="AJ116" s="14">
        <f t="shared" si="34"/>
        <v>83.169606451042768</v>
      </c>
      <c r="AK116" s="14">
        <f t="shared" si="33"/>
        <v>124.18861996495801</v>
      </c>
      <c r="AL116" s="14">
        <f t="shared" si="35"/>
        <v>208.57728931584973</v>
      </c>
    </row>
    <row r="117" spans="1:38">
      <c r="A117" s="1" t="s">
        <v>18</v>
      </c>
      <c r="B117" s="2">
        <v>177492</v>
      </c>
      <c r="C117" s="2">
        <v>1713</v>
      </c>
      <c r="D117" s="2">
        <v>18541</v>
      </c>
      <c r="E117" s="3">
        <v>18541.5232</v>
      </c>
      <c r="F117" s="4">
        <v>0.73919999999999997</v>
      </c>
      <c r="G117" s="4">
        <v>0.26079999999999998</v>
      </c>
      <c r="H117" s="4">
        <v>0</v>
      </c>
      <c r="I117" s="5">
        <v>68</v>
      </c>
      <c r="J117" s="2">
        <v>1532</v>
      </c>
      <c r="K117" s="9">
        <v>1.8</v>
      </c>
      <c r="L117" s="6">
        <v>35.946611109999999</v>
      </c>
      <c r="M117" s="6">
        <v>-97.268657500000003</v>
      </c>
      <c r="N117" s="15">
        <v>44.951497689999997</v>
      </c>
      <c r="O117" s="5">
        <v>55</v>
      </c>
      <c r="P117" s="5">
        <v>21</v>
      </c>
      <c r="Q117" s="5">
        <v>68</v>
      </c>
      <c r="R117" s="10" t="s">
        <v>20</v>
      </c>
      <c r="S117" s="2">
        <f t="shared" si="19"/>
        <v>76</v>
      </c>
      <c r="T117" s="2">
        <f t="shared" si="20"/>
        <v>34</v>
      </c>
      <c r="U117" s="2">
        <f t="shared" si="21"/>
        <v>38</v>
      </c>
      <c r="V117" s="1">
        <f t="shared" si="22"/>
        <v>578</v>
      </c>
      <c r="W117" s="9">
        <f t="shared" si="23"/>
        <v>1.7403626894942439</v>
      </c>
      <c r="X117" s="9">
        <f t="shared" si="23"/>
        <v>1.3222192947339191</v>
      </c>
      <c r="Y117" s="9">
        <f t="shared" si="24"/>
        <v>1.5314789170422551</v>
      </c>
      <c r="Z117" s="9">
        <f t="shared" si="25"/>
        <v>1.5797835966168099</v>
      </c>
      <c r="AA117" s="9">
        <f t="shared" si="25"/>
        <v>2.761927838420529</v>
      </c>
      <c r="AB117" s="9">
        <f t="shared" si="26"/>
        <v>1.6527441660952062</v>
      </c>
      <c r="AC117" s="14">
        <f t="shared" si="27"/>
        <v>167.50224276600488</v>
      </c>
      <c r="AD117" s="14">
        <f t="shared" si="28"/>
        <v>42.217076948967588</v>
      </c>
      <c r="AE117" s="14">
        <f t="shared" si="29"/>
        <v>8.0544082549953711</v>
      </c>
      <c r="AF117" s="14">
        <f t="shared" si="30"/>
        <v>293.02049380173622</v>
      </c>
      <c r="AG117" s="14">
        <f t="shared" si="31"/>
        <v>343.18209890452931</v>
      </c>
      <c r="AH117" s="14">
        <f t="shared" si="18"/>
        <v>2.1397329464860615</v>
      </c>
      <c r="AI117" s="14">
        <f t="shared" si="32"/>
        <v>60.24555412366994</v>
      </c>
      <c r="AJ117" s="14">
        <f t="shared" si="34"/>
        <v>2.4937462682161904</v>
      </c>
      <c r="AK117" s="14">
        <f t="shared" si="33"/>
        <v>63.699399412941787</v>
      </c>
      <c r="AL117" s="14">
        <f t="shared" si="35"/>
        <v>126.32835291144407</v>
      </c>
    </row>
    <row r="118" spans="1:38">
      <c r="A118" s="1" t="s">
        <v>18</v>
      </c>
      <c r="B118" s="2">
        <v>177379</v>
      </c>
      <c r="C118" s="2">
        <v>1553</v>
      </c>
      <c r="D118" s="2">
        <v>18521</v>
      </c>
      <c r="E118" s="3">
        <v>18521.4902</v>
      </c>
      <c r="F118" s="4">
        <v>0.9608000000000001</v>
      </c>
      <c r="G118" s="4">
        <v>3.9199999999999999E-2</v>
      </c>
      <c r="H118" s="4">
        <v>0</v>
      </c>
      <c r="I118" s="5">
        <v>8</v>
      </c>
      <c r="J118" s="2">
        <v>1535</v>
      </c>
      <c r="K118" s="9">
        <v>2.9</v>
      </c>
      <c r="L118" s="6">
        <v>35.94809944</v>
      </c>
      <c r="M118" s="6">
        <v>-97.268370279999999</v>
      </c>
      <c r="N118" s="15">
        <v>44.501497839999999</v>
      </c>
      <c r="O118" s="5">
        <v>34</v>
      </c>
      <c r="P118" s="5">
        <v>3</v>
      </c>
      <c r="Q118" s="5">
        <v>0.7</v>
      </c>
      <c r="R118" s="10" t="s">
        <v>20</v>
      </c>
      <c r="S118" s="2">
        <f t="shared" si="19"/>
        <v>37</v>
      </c>
      <c r="T118" s="2">
        <f t="shared" si="20"/>
        <v>31</v>
      </c>
      <c r="U118" s="2">
        <f t="shared" si="21"/>
        <v>18.5</v>
      </c>
      <c r="V118" s="1">
        <f t="shared" si="22"/>
        <v>480.5</v>
      </c>
      <c r="W118" s="9">
        <f t="shared" si="23"/>
        <v>1.5314789170422551</v>
      </c>
      <c r="X118" s="9">
        <f t="shared" si="23"/>
        <v>0.47712125471966244</v>
      </c>
      <c r="Y118" s="9">
        <f t="shared" si="24"/>
        <v>1.4913616938342726</v>
      </c>
      <c r="Z118" s="9">
        <f t="shared" si="25"/>
        <v>1.2671717284030135</v>
      </c>
      <c r="AA118" s="9">
        <f t="shared" si="25"/>
        <v>2.681693392004564</v>
      </c>
      <c r="AB118" s="9">
        <f t="shared" si="26"/>
        <v>1.6483746287943979</v>
      </c>
      <c r="AC118" s="14">
        <f t="shared" si="27"/>
        <v>125.51825103573134</v>
      </c>
      <c r="AD118" s="14">
        <f t="shared" si="28"/>
        <v>175.52594404334809</v>
      </c>
      <c r="AE118" s="14">
        <f t="shared" si="29"/>
        <v>124.94747586130894</v>
      </c>
      <c r="AF118" s="14">
        <f t="shared" si="30"/>
        <v>175.67985613852443</v>
      </c>
      <c r="AG118" s="14">
        <f t="shared" si="31"/>
        <v>226.35192159807647</v>
      </c>
      <c r="AH118" s="14">
        <f t="shared" si="18"/>
        <v>167.50224276600488</v>
      </c>
      <c r="AI118" s="14">
        <f t="shared" si="32"/>
        <v>166.24119457941043</v>
      </c>
      <c r="AJ118" s="14">
        <f t="shared" si="34"/>
        <v>161.00058121451434</v>
      </c>
      <c r="AK118" s="14">
        <f t="shared" si="33"/>
        <v>169.64197571249093</v>
      </c>
      <c r="AL118" s="14">
        <f t="shared" si="35"/>
        <v>231.20164217894666</v>
      </c>
    </row>
    <row r="119" spans="1:38">
      <c r="A119" s="1" t="s">
        <v>18</v>
      </c>
      <c r="B119" s="2">
        <v>177416</v>
      </c>
      <c r="C119" s="2">
        <v>1646</v>
      </c>
      <c r="D119" s="2">
        <v>18542</v>
      </c>
      <c r="E119" s="3">
        <v>18542.547200000001</v>
      </c>
      <c r="F119" s="4">
        <v>6.08E-2</v>
      </c>
      <c r="G119" s="4">
        <v>0.93919999999999992</v>
      </c>
      <c r="H119" s="4">
        <v>0</v>
      </c>
      <c r="I119" s="5">
        <v>266</v>
      </c>
      <c r="J119" s="2">
        <v>1527</v>
      </c>
      <c r="K119" s="9">
        <v>2.7</v>
      </c>
      <c r="L119" s="6">
        <v>35.94699</v>
      </c>
      <c r="M119" s="6">
        <v>-97.268627499999994</v>
      </c>
      <c r="N119" s="15">
        <v>44.248379829999998</v>
      </c>
      <c r="O119" s="5">
        <v>66</v>
      </c>
      <c r="P119" s="5">
        <v>2</v>
      </c>
      <c r="Q119" s="5">
        <v>97.3</v>
      </c>
      <c r="R119" s="10" t="s">
        <v>19</v>
      </c>
      <c r="S119" s="2">
        <f t="shared" si="19"/>
        <v>68</v>
      </c>
      <c r="T119" s="2">
        <f t="shared" si="20"/>
        <v>64</v>
      </c>
      <c r="U119" s="2">
        <f t="shared" si="21"/>
        <v>34</v>
      </c>
      <c r="V119" s="1">
        <f t="shared" si="22"/>
        <v>2048</v>
      </c>
      <c r="W119" s="9">
        <f t="shared" si="23"/>
        <v>1.8195439355418683</v>
      </c>
      <c r="X119" s="9">
        <f t="shared" si="23"/>
        <v>0.30102999566398114</v>
      </c>
      <c r="Y119" s="9">
        <f t="shared" si="24"/>
        <v>1.8061799739838869</v>
      </c>
      <c r="Z119" s="9">
        <f t="shared" si="25"/>
        <v>1.5314789170422551</v>
      </c>
      <c r="AA119" s="9">
        <f t="shared" si="25"/>
        <v>3.3113299523037929</v>
      </c>
      <c r="AB119" s="9">
        <f t="shared" si="26"/>
        <v>1.6458973734796647</v>
      </c>
      <c r="AC119" s="14">
        <f t="shared" si="27"/>
        <v>50.161605102793104</v>
      </c>
      <c r="AD119" s="14">
        <f t="shared" si="28"/>
        <v>0.91058738942018103</v>
      </c>
      <c r="AE119" s="14">
        <f t="shared" si="29"/>
        <v>129.95709548407964</v>
      </c>
      <c r="AF119" s="14">
        <f t="shared" si="30"/>
        <v>100.83367056234516</v>
      </c>
      <c r="AG119" s="14">
        <f t="shared" si="31"/>
        <v>230.28016865571988</v>
      </c>
      <c r="AH119" s="14">
        <f t="shared" si="18"/>
        <v>125.51825103573134</v>
      </c>
      <c r="AI119" s="14">
        <f t="shared" si="32"/>
        <v>42.217076948967588</v>
      </c>
      <c r="AJ119" s="14">
        <f t="shared" si="34"/>
        <v>41.149825091986393</v>
      </c>
      <c r="AK119" s="14">
        <f t="shared" si="33"/>
        <v>293.02049380173622</v>
      </c>
      <c r="AL119" s="14">
        <f t="shared" si="35"/>
        <v>295.16022674822227</v>
      </c>
    </row>
    <row r="120" spans="1:38">
      <c r="A120" s="1" t="s">
        <v>18</v>
      </c>
      <c r="B120" s="2">
        <v>177416</v>
      </c>
      <c r="C120" s="2">
        <v>1646</v>
      </c>
      <c r="D120" s="2">
        <v>18542</v>
      </c>
      <c r="E120" s="3">
        <v>18542.394199999999</v>
      </c>
      <c r="F120" s="4">
        <v>0.69059999999999999</v>
      </c>
      <c r="G120" s="4">
        <v>0.30940000000000001</v>
      </c>
      <c r="H120" s="4">
        <v>0</v>
      </c>
      <c r="I120" s="5">
        <v>73</v>
      </c>
      <c r="J120" s="2">
        <v>1527</v>
      </c>
      <c r="K120" s="9">
        <v>3.6</v>
      </c>
      <c r="L120" s="6">
        <v>35.946540830000004</v>
      </c>
      <c r="M120" s="6">
        <v>-97.268679169999999</v>
      </c>
      <c r="N120" s="15">
        <v>43.929520109999999</v>
      </c>
      <c r="O120" s="5">
        <v>130</v>
      </c>
      <c r="P120" s="5">
        <v>12</v>
      </c>
      <c r="Q120" s="5">
        <v>66</v>
      </c>
      <c r="R120" s="10" t="s">
        <v>20</v>
      </c>
      <c r="S120" s="2">
        <f t="shared" si="19"/>
        <v>142</v>
      </c>
      <c r="T120" s="2">
        <f t="shared" si="20"/>
        <v>118</v>
      </c>
      <c r="U120" s="2">
        <f t="shared" si="21"/>
        <v>71</v>
      </c>
      <c r="V120" s="1">
        <f t="shared" si="22"/>
        <v>6962</v>
      </c>
      <c r="W120" s="9">
        <f t="shared" si="23"/>
        <v>2.1139433523068365</v>
      </c>
      <c r="X120" s="9">
        <f t="shared" si="23"/>
        <v>1.0791812460476247</v>
      </c>
      <c r="Y120" s="9">
        <f t="shared" si="24"/>
        <v>2.0718820073061255</v>
      </c>
      <c r="Z120" s="9">
        <f t="shared" si="25"/>
        <v>1.851258348719075</v>
      </c>
      <c r="AA120" s="9">
        <f t="shared" si="25"/>
        <v>3.8427340189482693</v>
      </c>
      <c r="AB120" s="9">
        <f t="shared" si="26"/>
        <v>1.6427564590195365</v>
      </c>
      <c r="AC120" s="14">
        <f t="shared" si="27"/>
        <v>50.672065459552051</v>
      </c>
      <c r="AD120" s="14">
        <f t="shared" si="28"/>
        <v>180.11665551494272</v>
      </c>
      <c r="AE120" s="14">
        <f t="shared" si="29"/>
        <v>194.12961579664545</v>
      </c>
      <c r="AF120" s="14">
        <f t="shared" si="30"/>
        <v>180.11856355292676</v>
      </c>
      <c r="AG120" s="14">
        <f t="shared" si="31"/>
        <v>194.55278800545338</v>
      </c>
      <c r="AH120" s="14">
        <f t="shared" si="18"/>
        <v>50.161605102793104</v>
      </c>
      <c r="AI120" s="14">
        <f t="shared" si="32"/>
        <v>175.52594404334809</v>
      </c>
      <c r="AJ120" s="14">
        <f t="shared" si="34"/>
        <v>8.0544082549953711</v>
      </c>
      <c r="AK120" s="14">
        <f t="shared" si="33"/>
        <v>175.67985613852443</v>
      </c>
      <c r="AL120" s="14">
        <f t="shared" si="35"/>
        <v>343.18209890452931</v>
      </c>
    </row>
    <row r="121" spans="1:38">
      <c r="A121" s="1" t="s">
        <v>18</v>
      </c>
      <c r="B121" s="2">
        <v>177492</v>
      </c>
      <c r="C121" s="2">
        <v>1713</v>
      </c>
      <c r="D121" s="2">
        <v>18542</v>
      </c>
      <c r="E121" s="3">
        <v>18542.547200000001</v>
      </c>
      <c r="F121" s="4">
        <v>6.9199999999999998E-2</v>
      </c>
      <c r="G121" s="4">
        <v>0.93079999999999996</v>
      </c>
      <c r="H121" s="4">
        <v>0</v>
      </c>
      <c r="I121" s="5">
        <v>256</v>
      </c>
      <c r="J121" s="2">
        <v>1532</v>
      </c>
      <c r="K121" s="9">
        <v>3.8</v>
      </c>
      <c r="L121" s="6">
        <v>35.946993890000002</v>
      </c>
      <c r="M121" s="6">
        <v>-97.268618610000004</v>
      </c>
      <c r="N121" s="15">
        <v>43.87527146</v>
      </c>
      <c r="O121" s="5">
        <v>188</v>
      </c>
      <c r="P121" s="5">
        <v>16</v>
      </c>
      <c r="Q121" s="5">
        <v>10</v>
      </c>
      <c r="R121" s="10" t="s">
        <v>19</v>
      </c>
      <c r="S121" s="2">
        <f t="shared" si="19"/>
        <v>204</v>
      </c>
      <c r="T121" s="2">
        <f t="shared" si="20"/>
        <v>172</v>
      </c>
      <c r="U121" s="2">
        <f t="shared" si="21"/>
        <v>102</v>
      </c>
      <c r="V121" s="1">
        <f t="shared" si="22"/>
        <v>14792</v>
      </c>
      <c r="W121" s="9">
        <f t="shared" si="23"/>
        <v>2.2741578492636796</v>
      </c>
      <c r="X121" s="9">
        <f t="shared" si="23"/>
        <v>1.2041199826559246</v>
      </c>
      <c r="Y121" s="9">
        <f t="shared" si="24"/>
        <v>2.2355284469075487</v>
      </c>
      <c r="Z121" s="9">
        <f t="shared" si="25"/>
        <v>2.0086001717619171</v>
      </c>
      <c r="AA121" s="9">
        <f t="shared" si="25"/>
        <v>4.1700268981511162</v>
      </c>
      <c r="AB121" s="9">
        <f t="shared" si="26"/>
        <v>1.6422198164987314</v>
      </c>
      <c r="AC121" s="14">
        <f t="shared" si="27"/>
        <v>129.44649809337471</v>
      </c>
      <c r="AD121" s="14">
        <f t="shared" si="28"/>
        <v>143.48056238081196</v>
      </c>
      <c r="AE121" s="14">
        <f t="shared" si="29"/>
        <v>94.731205033743876</v>
      </c>
      <c r="AF121" s="14">
        <f t="shared" si="30"/>
        <v>143.88072254590134</v>
      </c>
      <c r="AG121" s="14">
        <f t="shared" si="31"/>
        <v>352.38267194415209</v>
      </c>
      <c r="AH121" s="14">
        <f t="shared" si="18"/>
        <v>50.672065459552051</v>
      </c>
      <c r="AI121" s="14">
        <f t="shared" si="32"/>
        <v>0.91058738942018103</v>
      </c>
      <c r="AJ121" s="14">
        <f t="shared" si="34"/>
        <v>124.94747586130894</v>
      </c>
      <c r="AK121" s="14">
        <f t="shared" si="33"/>
        <v>100.83367056234516</v>
      </c>
      <c r="AL121" s="14">
        <f t="shared" si="35"/>
        <v>226.3519215980765</v>
      </c>
    </row>
    <row r="122" spans="1:38">
      <c r="A122" s="1" t="s">
        <v>18</v>
      </c>
      <c r="B122" s="2">
        <v>177492</v>
      </c>
      <c r="C122" s="2">
        <v>1779</v>
      </c>
      <c r="D122" s="2">
        <v>18520</v>
      </c>
      <c r="E122" s="3">
        <v>18520.337200000002</v>
      </c>
      <c r="F122" s="4">
        <v>0.77880000000000005</v>
      </c>
      <c r="G122" s="4">
        <v>0.22120000000000001</v>
      </c>
      <c r="H122" s="4">
        <v>0</v>
      </c>
      <c r="I122" s="5">
        <v>54</v>
      </c>
      <c r="J122" s="2">
        <v>1531</v>
      </c>
      <c r="K122" s="9">
        <v>2.7</v>
      </c>
      <c r="L122" s="6">
        <v>35.948152499999999</v>
      </c>
      <c r="M122" s="6">
        <v>-97.268478610000003</v>
      </c>
      <c r="N122" s="15">
        <v>43.817542340000003</v>
      </c>
      <c r="O122" s="5">
        <v>70</v>
      </c>
      <c r="P122" s="5">
        <v>38</v>
      </c>
      <c r="Q122" s="5">
        <v>38</v>
      </c>
      <c r="R122" s="10" t="s">
        <v>21</v>
      </c>
      <c r="S122" s="2">
        <f t="shared" si="19"/>
        <v>108</v>
      </c>
      <c r="T122" s="2">
        <f t="shared" si="20"/>
        <v>32</v>
      </c>
      <c r="U122" s="2">
        <f t="shared" si="21"/>
        <v>54</v>
      </c>
      <c r="V122" s="1">
        <f t="shared" si="22"/>
        <v>512</v>
      </c>
      <c r="W122" s="9">
        <f t="shared" si="23"/>
        <v>1.8450980400142569</v>
      </c>
      <c r="X122" s="9">
        <f t="shared" si="23"/>
        <v>1.5797835966168099</v>
      </c>
      <c r="Y122" s="9">
        <f t="shared" si="24"/>
        <v>1.5051499783199058</v>
      </c>
      <c r="Z122" s="9">
        <f t="shared" si="25"/>
        <v>1.7323937598229684</v>
      </c>
      <c r="AA122" s="9">
        <f t="shared" si="25"/>
        <v>2.7092699609758304</v>
      </c>
      <c r="AB122" s="9">
        <f t="shared" si="26"/>
        <v>1.6416480149839558</v>
      </c>
      <c r="AC122" s="14">
        <f t="shared" si="27"/>
        <v>14.434224452526623</v>
      </c>
      <c r="AD122" s="14">
        <f t="shared" si="28"/>
        <v>196.97749765163164</v>
      </c>
      <c r="AE122" s="14">
        <f t="shared" si="29"/>
        <v>171.36833721225676</v>
      </c>
      <c r="AF122" s="14">
        <f t="shared" si="30"/>
        <v>222.93617385077735</v>
      </c>
      <c r="AG122" s="14">
        <f t="shared" si="31"/>
        <v>248.57081388705259</v>
      </c>
      <c r="AH122" s="14">
        <f t="shared" si="18"/>
        <v>129.44649809337471</v>
      </c>
      <c r="AI122" s="14">
        <f t="shared" si="32"/>
        <v>180.11665551494272</v>
      </c>
      <c r="AJ122" s="14">
        <f t="shared" si="34"/>
        <v>129.95709548407964</v>
      </c>
      <c r="AK122" s="14">
        <f t="shared" si="33"/>
        <v>180.11856355292676</v>
      </c>
      <c r="AL122" s="14">
        <f t="shared" si="35"/>
        <v>230.28016865571988</v>
      </c>
    </row>
    <row r="123" spans="1:38">
      <c r="A123" s="1" t="s">
        <v>18</v>
      </c>
      <c r="B123" s="2">
        <v>177360</v>
      </c>
      <c r="C123" s="2">
        <v>1635</v>
      </c>
      <c r="D123" s="2">
        <v>18520</v>
      </c>
      <c r="E123" s="3">
        <v>18520.337200000002</v>
      </c>
      <c r="F123" s="4">
        <v>0.73760000000000003</v>
      </c>
      <c r="G123" s="4">
        <v>0.26240000000000002</v>
      </c>
      <c r="H123" s="4">
        <v>0</v>
      </c>
      <c r="I123" s="5">
        <v>55</v>
      </c>
      <c r="J123" s="2">
        <v>1525</v>
      </c>
      <c r="K123" s="9">
        <v>2.7</v>
      </c>
      <c r="L123" s="6">
        <v>35.948280830000002</v>
      </c>
      <c r="M123" s="6">
        <v>-97.268502780000006</v>
      </c>
      <c r="N123" s="15">
        <v>43.305621680000002</v>
      </c>
      <c r="O123" s="5">
        <v>140</v>
      </c>
      <c r="P123" s="5">
        <v>76</v>
      </c>
      <c r="Q123" s="5">
        <v>66</v>
      </c>
      <c r="R123" s="10" t="s">
        <v>21</v>
      </c>
      <c r="S123" s="2">
        <f t="shared" si="19"/>
        <v>216</v>
      </c>
      <c r="T123" s="2">
        <f t="shared" si="20"/>
        <v>64</v>
      </c>
      <c r="U123" s="2">
        <f t="shared" si="21"/>
        <v>108</v>
      </c>
      <c r="V123" s="1">
        <f t="shared" si="22"/>
        <v>2048</v>
      </c>
      <c r="W123" s="9">
        <f t="shared" si="23"/>
        <v>2.1461280356782377</v>
      </c>
      <c r="X123" s="9">
        <f t="shared" si="23"/>
        <v>1.8808135922807911</v>
      </c>
      <c r="Y123" s="9">
        <f t="shared" si="24"/>
        <v>1.8061799739838869</v>
      </c>
      <c r="Z123" s="9">
        <f t="shared" si="25"/>
        <v>2.0334237554869494</v>
      </c>
      <c r="AA123" s="9">
        <f t="shared" si="25"/>
        <v>3.3113299523037929</v>
      </c>
      <c r="AB123" s="9">
        <f t="shared" si="26"/>
        <v>1.6365442775572432</v>
      </c>
      <c r="AC123" s="14">
        <f t="shared" si="27"/>
        <v>208.50194939825073</v>
      </c>
      <c r="AD123" s="14">
        <f t="shared" si="28"/>
        <v>182.86746511593432</v>
      </c>
      <c r="AE123" s="14">
        <f t="shared" si="29"/>
        <v>21.546339208390997</v>
      </c>
      <c r="AF123" s="14">
        <f t="shared" si="30"/>
        <v>234.13658943452597</v>
      </c>
      <c r="AG123" s="14">
        <f t="shared" si="31"/>
        <v>404.04648035511246</v>
      </c>
      <c r="AH123" s="14">
        <f t="shared" si="18"/>
        <v>14.434224452526623</v>
      </c>
      <c r="AI123" s="14">
        <f t="shared" si="32"/>
        <v>143.48056238081196</v>
      </c>
      <c r="AJ123" s="14">
        <f t="shared" si="34"/>
        <v>194.12961579664545</v>
      </c>
      <c r="AK123" s="14">
        <f t="shared" si="33"/>
        <v>143.88072254590134</v>
      </c>
      <c r="AL123" s="14">
        <f t="shared" si="35"/>
        <v>194.55278800545338</v>
      </c>
    </row>
    <row r="124" spans="1:38">
      <c r="A124" s="1" t="s">
        <v>18</v>
      </c>
      <c r="B124" s="2">
        <v>177492</v>
      </c>
      <c r="C124" s="2">
        <v>1713</v>
      </c>
      <c r="D124" s="2">
        <v>18542</v>
      </c>
      <c r="E124" s="3">
        <v>18542.4512</v>
      </c>
      <c r="F124" s="4">
        <v>0.93300000000000005</v>
      </c>
      <c r="G124" s="4">
        <v>6.7000000000000004E-2</v>
      </c>
      <c r="H124" s="4">
        <v>0</v>
      </c>
      <c r="I124" s="5">
        <v>14</v>
      </c>
      <c r="J124" s="2">
        <v>1532</v>
      </c>
      <c r="K124" s="9">
        <v>3.6</v>
      </c>
      <c r="L124" s="6">
        <v>35.946612219999999</v>
      </c>
      <c r="M124" s="6">
        <v>-97.269559439999995</v>
      </c>
      <c r="N124" s="15">
        <v>42.509945989999999</v>
      </c>
      <c r="O124" s="5">
        <v>78</v>
      </c>
      <c r="P124" s="5">
        <v>21</v>
      </c>
      <c r="Q124" s="5">
        <v>21.3</v>
      </c>
      <c r="R124" s="10" t="s">
        <v>21</v>
      </c>
      <c r="S124" s="2">
        <f t="shared" si="19"/>
        <v>99</v>
      </c>
      <c r="T124" s="2">
        <f t="shared" si="20"/>
        <v>57</v>
      </c>
      <c r="U124" s="2">
        <f t="shared" si="21"/>
        <v>49.5</v>
      </c>
      <c r="V124" s="1">
        <f t="shared" si="22"/>
        <v>1624.5</v>
      </c>
      <c r="W124" s="9">
        <f t="shared" si="23"/>
        <v>1.8920946026904801</v>
      </c>
      <c r="X124" s="9">
        <f t="shared" si="23"/>
        <v>1.3222192947339191</v>
      </c>
      <c r="Y124" s="9">
        <f t="shared" si="24"/>
        <v>1.7558748556724912</v>
      </c>
      <c r="Z124" s="9">
        <f t="shared" si="25"/>
        <v>1.6946051989335686</v>
      </c>
      <c r="AA124" s="9">
        <f t="shared" si="25"/>
        <v>3.2107197156810012</v>
      </c>
      <c r="AB124" s="9">
        <f t="shared" si="26"/>
        <v>1.6284905531849567</v>
      </c>
      <c r="AC124" s="14">
        <f t="shared" si="27"/>
        <v>25.634640036275247</v>
      </c>
      <c r="AD124" s="14">
        <f t="shared" si="28"/>
        <v>195.43458930019275</v>
      </c>
      <c r="AE124" s="14">
        <f t="shared" si="29"/>
        <v>77.230667202021095</v>
      </c>
      <c r="AF124" s="14">
        <f t="shared" si="30"/>
        <v>195.54453095686173</v>
      </c>
      <c r="AG124" s="14">
        <f t="shared" si="31"/>
        <v>341.91327219255862</v>
      </c>
      <c r="AH124" s="14">
        <f t="shared" si="18"/>
        <v>208.50194939825073</v>
      </c>
      <c r="AI124" s="14">
        <f t="shared" si="32"/>
        <v>196.97749765163164</v>
      </c>
      <c r="AJ124" s="14">
        <f t="shared" si="34"/>
        <v>94.731205033743876</v>
      </c>
      <c r="AK124" s="14">
        <f t="shared" si="33"/>
        <v>222.93617385077735</v>
      </c>
      <c r="AL124" s="14">
        <f t="shared" si="35"/>
        <v>352.38267194415209</v>
      </c>
    </row>
    <row r="125" spans="1:38">
      <c r="A125" s="1" t="s">
        <v>18</v>
      </c>
      <c r="B125" s="2">
        <v>177406</v>
      </c>
      <c r="C125" s="2">
        <v>1635</v>
      </c>
      <c r="D125" s="2">
        <v>18542</v>
      </c>
      <c r="E125" s="3">
        <v>18542.4872</v>
      </c>
      <c r="F125" s="4">
        <v>2.9600000000000005E-2</v>
      </c>
      <c r="G125" s="4">
        <v>0.97040000000000004</v>
      </c>
      <c r="H125" s="4">
        <v>0</v>
      </c>
      <c r="I125" s="5">
        <v>258</v>
      </c>
      <c r="J125" s="2">
        <v>1530</v>
      </c>
      <c r="K125" s="9">
        <v>2.7</v>
      </c>
      <c r="L125" s="6">
        <v>35.94681722</v>
      </c>
      <c r="M125" s="6">
        <v>-97.269429169999995</v>
      </c>
      <c r="N125" s="15">
        <v>42.402255029999999</v>
      </c>
      <c r="O125" s="5">
        <v>30</v>
      </c>
      <c r="P125" s="5">
        <v>50</v>
      </c>
      <c r="Q125" s="5">
        <v>52</v>
      </c>
      <c r="R125" s="10" t="s">
        <v>20</v>
      </c>
      <c r="S125" s="2">
        <f t="shared" si="19"/>
        <v>80</v>
      </c>
      <c r="T125" s="2">
        <f t="shared" si="20"/>
        <v>-20</v>
      </c>
      <c r="U125" s="2">
        <f t="shared" si="21"/>
        <v>40</v>
      </c>
      <c r="V125" s="1">
        <f t="shared" si="22"/>
        <v>200</v>
      </c>
      <c r="W125" s="9">
        <f t="shared" si="23"/>
        <v>1.4771212547196624</v>
      </c>
      <c r="X125" s="9">
        <f t="shared" si="23"/>
        <v>1.6989700043360185</v>
      </c>
      <c r="Y125" s="9">
        <f t="shared" si="24"/>
        <v>1.301029995663981</v>
      </c>
      <c r="Z125" s="9">
        <f t="shared" si="25"/>
        <v>1.6020599913279623</v>
      </c>
      <c r="AA125" s="9">
        <f t="shared" si="25"/>
        <v>2.3010299956639808</v>
      </c>
      <c r="AB125" s="9">
        <f t="shared" si="26"/>
        <v>1.6273889537871504</v>
      </c>
      <c r="AC125" s="14">
        <f t="shared" si="27"/>
        <v>169.90989092058649</v>
      </c>
      <c r="AD125" s="14">
        <f t="shared" si="28"/>
        <v>58.53305836471101</v>
      </c>
      <c r="AE125" s="14">
        <f t="shared" si="29"/>
        <v>22.293225688648775</v>
      </c>
      <c r="AF125" s="14">
        <f t="shared" si="30"/>
        <v>316.27863215628338</v>
      </c>
      <c r="AG125" s="14">
        <f t="shared" si="31"/>
        <v>393.48630631186944</v>
      </c>
      <c r="AH125" s="14">
        <f t="shared" si="18"/>
        <v>25.634640036275247</v>
      </c>
      <c r="AI125" s="14">
        <f t="shared" si="32"/>
        <v>182.86746511593432</v>
      </c>
      <c r="AJ125" s="14">
        <f t="shared" si="34"/>
        <v>171.36833721225676</v>
      </c>
      <c r="AK125" s="14">
        <f t="shared" si="33"/>
        <v>234.13658943452597</v>
      </c>
      <c r="AL125" s="14">
        <f t="shared" si="35"/>
        <v>248.57081388705259</v>
      </c>
    </row>
    <row r="126" spans="1:38">
      <c r="A126" s="1" t="s">
        <v>18</v>
      </c>
      <c r="B126" s="2">
        <v>177360</v>
      </c>
      <c r="C126" s="2">
        <v>1635</v>
      </c>
      <c r="D126" s="2">
        <v>18520</v>
      </c>
      <c r="E126" s="3">
        <v>18520.427199999998</v>
      </c>
      <c r="F126" s="4">
        <v>0.9042</v>
      </c>
      <c r="G126" s="4">
        <v>9.5799999999999996E-2</v>
      </c>
      <c r="H126" s="4">
        <v>0</v>
      </c>
      <c r="I126" s="5">
        <v>20</v>
      </c>
      <c r="J126" s="2">
        <v>1525</v>
      </c>
      <c r="K126" s="9">
        <v>2.5</v>
      </c>
      <c r="L126" s="6">
        <v>35.948238609999997</v>
      </c>
      <c r="M126" s="6">
        <v>-97.268736390000001</v>
      </c>
      <c r="N126" s="15">
        <v>41.92499119</v>
      </c>
      <c r="O126" s="5">
        <v>126</v>
      </c>
      <c r="P126" s="5">
        <v>32</v>
      </c>
      <c r="Q126" s="5">
        <v>69.3</v>
      </c>
      <c r="R126" s="10" t="s">
        <v>21</v>
      </c>
      <c r="S126" s="2">
        <f t="shared" si="19"/>
        <v>158</v>
      </c>
      <c r="T126" s="2">
        <f t="shared" si="20"/>
        <v>94</v>
      </c>
      <c r="U126" s="2">
        <f t="shared" si="21"/>
        <v>79</v>
      </c>
      <c r="V126" s="1">
        <f t="shared" si="22"/>
        <v>4418</v>
      </c>
      <c r="W126" s="9">
        <f t="shared" si="23"/>
        <v>2.1003705451175625</v>
      </c>
      <c r="X126" s="9">
        <f t="shared" si="23"/>
        <v>1.5051499783199058</v>
      </c>
      <c r="Y126" s="9">
        <f t="shared" si="24"/>
        <v>1.9731278535996983</v>
      </c>
      <c r="Z126" s="9">
        <f t="shared" si="25"/>
        <v>1.8976270912904412</v>
      </c>
      <c r="AA126" s="9">
        <f t="shared" si="25"/>
        <v>3.6452257115354159</v>
      </c>
      <c r="AB126" s="9">
        <f t="shared" si="26"/>
        <v>1.622472980016709</v>
      </c>
      <c r="AC126" s="14">
        <f t="shared" si="27"/>
        <v>146.36874123569689</v>
      </c>
      <c r="AD126" s="14">
        <f t="shared" si="28"/>
        <v>191.21345381864074</v>
      </c>
      <c r="AE126" s="14">
        <f t="shared" si="29"/>
        <v>21.759037747402623</v>
      </c>
      <c r="AF126" s="14">
        <f t="shared" si="30"/>
        <v>223.57641539128292</v>
      </c>
      <c r="AG126" s="14">
        <f t="shared" si="31"/>
        <v>419.18635225247391</v>
      </c>
      <c r="AH126" s="14">
        <f t="shared" si="18"/>
        <v>169.90989092058649</v>
      </c>
      <c r="AI126" s="14">
        <f t="shared" si="32"/>
        <v>195.43458930019275</v>
      </c>
      <c r="AJ126" s="14">
        <f t="shared" si="34"/>
        <v>21.546339208390997</v>
      </c>
      <c r="AK126" s="14">
        <f t="shared" si="33"/>
        <v>195.54453095686173</v>
      </c>
      <c r="AL126" s="14">
        <f t="shared" si="35"/>
        <v>404.04648035511246</v>
      </c>
    </row>
    <row r="127" spans="1:38">
      <c r="A127" s="1" t="s">
        <v>18</v>
      </c>
      <c r="B127" s="2">
        <v>177386</v>
      </c>
      <c r="C127" s="2">
        <v>1636</v>
      </c>
      <c r="D127" s="2">
        <v>18541</v>
      </c>
      <c r="E127" s="3">
        <v>18541.4722</v>
      </c>
      <c r="F127" s="4">
        <v>0.1288</v>
      </c>
      <c r="G127" s="4">
        <v>0.87119999999999997</v>
      </c>
      <c r="H127" s="4">
        <v>0</v>
      </c>
      <c r="I127" s="5">
        <v>242</v>
      </c>
      <c r="J127" s="2">
        <v>1524</v>
      </c>
      <c r="K127" s="9">
        <v>3.9</v>
      </c>
      <c r="L127" s="6">
        <v>35.946923060000003</v>
      </c>
      <c r="M127" s="6">
        <v>-97.268792219999995</v>
      </c>
      <c r="N127" s="15">
        <v>41.649889629999997</v>
      </c>
      <c r="O127" s="5">
        <v>234</v>
      </c>
      <c r="P127" s="5">
        <v>4</v>
      </c>
      <c r="Q127" s="5">
        <v>1.3</v>
      </c>
      <c r="R127" s="10" t="s">
        <v>19</v>
      </c>
      <c r="S127" s="2">
        <f t="shared" si="19"/>
        <v>238</v>
      </c>
      <c r="T127" s="2">
        <f t="shared" si="20"/>
        <v>230</v>
      </c>
      <c r="U127" s="2">
        <f t="shared" si="21"/>
        <v>119</v>
      </c>
      <c r="V127" s="1">
        <f t="shared" si="22"/>
        <v>26450</v>
      </c>
      <c r="W127" s="9">
        <f t="shared" si="23"/>
        <v>2.3692158574101425</v>
      </c>
      <c r="X127" s="9">
        <f t="shared" si="23"/>
        <v>0.60205999132796229</v>
      </c>
      <c r="Y127" s="9">
        <f t="shared" si="24"/>
        <v>2.3617278360175926</v>
      </c>
      <c r="Z127" s="9">
        <f t="shared" si="25"/>
        <v>2.0755469613925306</v>
      </c>
      <c r="AA127" s="9">
        <f t="shared" si="25"/>
        <v>4.422425676371204</v>
      </c>
      <c r="AB127" s="9">
        <f t="shared" si="26"/>
        <v>1.6196138548869723</v>
      </c>
      <c r="AC127" s="14">
        <f t="shared" si="27"/>
        <v>77.207674155586048</v>
      </c>
      <c r="AD127" s="14">
        <f t="shared" si="28"/>
        <v>142.98850647604721</v>
      </c>
      <c r="AE127" s="14">
        <f t="shared" si="29"/>
        <v>37.152829096166464</v>
      </c>
      <c r="AF127" s="14">
        <f t="shared" si="30"/>
        <v>272.81761101677705</v>
      </c>
      <c r="AG127" s="14">
        <f t="shared" si="31"/>
        <v>449.35326286081323</v>
      </c>
      <c r="AH127" s="14">
        <f t="shared" si="18"/>
        <v>146.36874123569689</v>
      </c>
      <c r="AI127" s="14">
        <f t="shared" si="32"/>
        <v>58.53305836471101</v>
      </c>
      <c r="AJ127" s="14">
        <f t="shared" si="34"/>
        <v>77.230667202021095</v>
      </c>
      <c r="AK127" s="14">
        <f t="shared" si="33"/>
        <v>316.27863215628338</v>
      </c>
      <c r="AL127" s="14">
        <f t="shared" si="35"/>
        <v>341.91327219255862</v>
      </c>
    </row>
    <row r="128" spans="1:38">
      <c r="A128" s="1" t="s">
        <v>18</v>
      </c>
      <c r="B128" s="2">
        <v>177386</v>
      </c>
      <c r="C128" s="2">
        <v>1636</v>
      </c>
      <c r="D128" s="2">
        <v>18542</v>
      </c>
      <c r="E128" s="3">
        <v>18542.4512</v>
      </c>
      <c r="F128" s="4">
        <v>0.88559999999999994</v>
      </c>
      <c r="G128" s="4">
        <v>0.11440000000000002</v>
      </c>
      <c r="H128" s="4">
        <v>0</v>
      </c>
      <c r="I128" s="5">
        <v>23</v>
      </c>
      <c r="J128" s="2">
        <v>1524</v>
      </c>
      <c r="K128" s="9">
        <v>2.1</v>
      </c>
      <c r="L128" s="6">
        <v>35.946663059999999</v>
      </c>
      <c r="M128" s="6">
        <v>-97.2695875</v>
      </c>
      <c r="N128" s="15">
        <v>41.442977220000003</v>
      </c>
      <c r="O128" s="5">
        <v>222</v>
      </c>
      <c r="P128" s="5">
        <v>99</v>
      </c>
      <c r="Q128" s="5">
        <v>44</v>
      </c>
      <c r="R128" s="10" t="s">
        <v>21</v>
      </c>
      <c r="S128" s="2">
        <f t="shared" si="19"/>
        <v>321</v>
      </c>
      <c r="T128" s="2">
        <f t="shared" si="20"/>
        <v>123</v>
      </c>
      <c r="U128" s="2">
        <f t="shared" si="21"/>
        <v>160.5</v>
      </c>
      <c r="V128" s="1">
        <f t="shared" si="22"/>
        <v>7564.5</v>
      </c>
      <c r="W128" s="9">
        <f t="shared" si="23"/>
        <v>2.3463529744506384</v>
      </c>
      <c r="X128" s="9">
        <f t="shared" si="23"/>
        <v>1.9956351945975497</v>
      </c>
      <c r="Y128" s="9">
        <f t="shared" si="24"/>
        <v>2.0899051114393976</v>
      </c>
      <c r="Z128" s="9">
        <f t="shared" si="25"/>
        <v>2.2054750367408906</v>
      </c>
      <c r="AA128" s="9">
        <f t="shared" si="25"/>
        <v>3.8787802272148149</v>
      </c>
      <c r="AB128" s="9">
        <f t="shared" si="26"/>
        <v>1.6174509471177936</v>
      </c>
      <c r="AC128" s="14">
        <f t="shared" si="27"/>
        <v>195.60993686119099</v>
      </c>
      <c r="AD128" s="14">
        <f t="shared" si="28"/>
        <v>83.316204054496808</v>
      </c>
      <c r="AE128" s="14">
        <f t="shared" si="29"/>
        <v>35.560968280286872</v>
      </c>
      <c r="AF128" s="14">
        <f t="shared" si="30"/>
        <v>372.14558870522717</v>
      </c>
      <c r="AG128" s="14">
        <f t="shared" si="31"/>
        <v>428.65450404357449</v>
      </c>
      <c r="AH128" s="14">
        <f t="shared" si="18"/>
        <v>77.207674155586048</v>
      </c>
      <c r="AI128" s="14">
        <f t="shared" si="32"/>
        <v>191.21345381864074</v>
      </c>
      <c r="AJ128" s="14">
        <f t="shared" si="34"/>
        <v>22.293225688648775</v>
      </c>
      <c r="AK128" s="14">
        <f t="shared" si="33"/>
        <v>223.57641539128292</v>
      </c>
      <c r="AL128" s="14">
        <f t="shared" si="35"/>
        <v>393.48630631186938</v>
      </c>
    </row>
    <row r="129" spans="1:38">
      <c r="A129" s="1" t="s">
        <v>18</v>
      </c>
      <c r="B129" s="2">
        <v>177379</v>
      </c>
      <c r="C129" s="2">
        <v>1553</v>
      </c>
      <c r="D129" s="2">
        <v>18520</v>
      </c>
      <c r="E129" s="3">
        <v>18520.337200000002</v>
      </c>
      <c r="F129" s="4">
        <v>0.72260000000000002</v>
      </c>
      <c r="G129" s="4">
        <v>0.27739999999999998</v>
      </c>
      <c r="H129" s="4">
        <v>0</v>
      </c>
      <c r="I129" s="5">
        <v>64</v>
      </c>
      <c r="J129" s="2">
        <v>1535</v>
      </c>
      <c r="K129" s="9">
        <v>3.5</v>
      </c>
      <c r="L129" s="6">
        <v>35.948187500000003</v>
      </c>
      <c r="M129" s="6">
        <v>-97.26850306</v>
      </c>
      <c r="N129" s="15">
        <v>41.374697159999997</v>
      </c>
      <c r="O129" s="5">
        <v>64</v>
      </c>
      <c r="P129" s="5">
        <v>34</v>
      </c>
      <c r="Q129" s="5">
        <v>5.3</v>
      </c>
      <c r="R129" s="10" t="s">
        <v>21</v>
      </c>
      <c r="S129" s="2">
        <f t="shared" si="19"/>
        <v>98</v>
      </c>
      <c r="T129" s="2">
        <f t="shared" si="20"/>
        <v>30</v>
      </c>
      <c r="U129" s="2">
        <f t="shared" si="21"/>
        <v>49</v>
      </c>
      <c r="V129" s="1">
        <f t="shared" si="22"/>
        <v>450</v>
      </c>
      <c r="W129" s="9">
        <f t="shared" si="23"/>
        <v>1.8061799739838869</v>
      </c>
      <c r="X129" s="9">
        <f t="shared" si="23"/>
        <v>1.5314789170422551</v>
      </c>
      <c r="Y129" s="9">
        <f t="shared" si="24"/>
        <v>1.4771212547196624</v>
      </c>
      <c r="Z129" s="9">
        <f t="shared" si="25"/>
        <v>1.6901960800285134</v>
      </c>
      <c r="AA129" s="9">
        <f t="shared" si="25"/>
        <v>2.6532125137753435</v>
      </c>
      <c r="AB129" s="9">
        <f t="shared" si="26"/>
        <v>1.6167348279989477</v>
      </c>
      <c r="AC129" s="14">
        <f t="shared" si="27"/>
        <v>176.53565184403618</v>
      </c>
      <c r="AD129" s="14">
        <f t="shared" si="28"/>
        <v>166.62359163649688</v>
      </c>
      <c r="AE129" s="14">
        <f t="shared" si="29"/>
        <v>177.83330088119098</v>
      </c>
      <c r="AF129" s="14">
        <f t="shared" si="30"/>
        <v>233.04456718238353</v>
      </c>
      <c r="AG129" s="14">
        <f t="shared" si="31"/>
        <v>286.05230948815375</v>
      </c>
      <c r="AH129" s="14">
        <f t="shared" si="18"/>
        <v>195.60993686119099</v>
      </c>
      <c r="AI129" s="14">
        <f t="shared" si="32"/>
        <v>142.98850647604721</v>
      </c>
      <c r="AJ129" s="14">
        <f t="shared" si="34"/>
        <v>21.759037747402623</v>
      </c>
      <c r="AK129" s="14">
        <f t="shared" si="33"/>
        <v>272.81761101677705</v>
      </c>
      <c r="AL129" s="14">
        <f t="shared" si="35"/>
        <v>419.18635225247397</v>
      </c>
    </row>
    <row r="130" spans="1:38">
      <c r="A130" s="1" t="s">
        <v>18</v>
      </c>
      <c r="B130" s="2">
        <v>177416</v>
      </c>
      <c r="C130" s="2">
        <v>1646</v>
      </c>
      <c r="D130" s="2">
        <v>18541</v>
      </c>
      <c r="E130" s="3">
        <v>18541.3822</v>
      </c>
      <c r="F130" s="4">
        <v>0.74980000000000002</v>
      </c>
      <c r="G130" s="4">
        <v>0.25019999999999998</v>
      </c>
      <c r="H130" s="4">
        <v>0</v>
      </c>
      <c r="I130" s="5">
        <v>62</v>
      </c>
      <c r="J130" s="2">
        <v>1527</v>
      </c>
      <c r="K130" s="9">
        <v>2.5</v>
      </c>
      <c r="L130" s="6">
        <v>35.94660528</v>
      </c>
      <c r="M130" s="6">
        <v>-97.268664720000004</v>
      </c>
      <c r="N130" s="15">
        <v>41.283889039999998</v>
      </c>
      <c r="O130" s="5">
        <v>161</v>
      </c>
      <c r="P130" s="5">
        <v>27</v>
      </c>
      <c r="Q130" s="5">
        <v>64.7</v>
      </c>
      <c r="R130" s="10" t="s">
        <v>20</v>
      </c>
      <c r="S130" s="2">
        <f t="shared" si="19"/>
        <v>188</v>
      </c>
      <c r="T130" s="2">
        <f t="shared" si="20"/>
        <v>134</v>
      </c>
      <c r="U130" s="2">
        <f t="shared" si="21"/>
        <v>94</v>
      </c>
      <c r="V130" s="1">
        <f t="shared" si="22"/>
        <v>8978</v>
      </c>
      <c r="W130" s="9">
        <f t="shared" si="23"/>
        <v>2.2068258760318495</v>
      </c>
      <c r="X130" s="9">
        <f t="shared" si="23"/>
        <v>1.4313637641589871</v>
      </c>
      <c r="Y130" s="9">
        <f t="shared" si="24"/>
        <v>2.1271047983648073</v>
      </c>
      <c r="Z130" s="9">
        <f t="shared" si="25"/>
        <v>1.9731278535996983</v>
      </c>
      <c r="AA130" s="9">
        <f t="shared" si="25"/>
        <v>3.9531796010656333</v>
      </c>
      <c r="AB130" s="9">
        <f t="shared" si="26"/>
        <v>1.6157806021137293</v>
      </c>
      <c r="AC130" s="14">
        <f t="shared" si="27"/>
        <v>56.508915338347343</v>
      </c>
      <c r="AD130" s="14">
        <f t="shared" si="28"/>
        <v>4.3927455897874168</v>
      </c>
      <c r="AE130" s="14">
        <f t="shared" si="29"/>
        <v>3.1486476272091224</v>
      </c>
      <c r="AF130" s="14">
        <f t="shared" si="30"/>
        <v>109.51665764411754</v>
      </c>
      <c r="AG130" s="14">
        <f t="shared" si="31"/>
        <v>114.37229884319655</v>
      </c>
      <c r="AH130" s="14">
        <f t="shared" ref="AH130:AH193" si="36">6371*ACOS(COS(RADIANS(90-L130))*COS(RADIANS(90-L129))+SIN(RADIANS(90-L130))*SIN(RADIANS(90-L129))*COS(RADIANS(M130-M129)))*1000</f>
        <v>176.53565184403618</v>
      </c>
      <c r="AI130" s="14">
        <f t="shared" si="32"/>
        <v>83.316204054496808</v>
      </c>
      <c r="AJ130" s="14">
        <f t="shared" si="34"/>
        <v>37.152829096166464</v>
      </c>
      <c r="AK130" s="14">
        <f t="shared" si="33"/>
        <v>372.14558870522717</v>
      </c>
      <c r="AL130" s="14">
        <f t="shared" si="35"/>
        <v>449.35326286081323</v>
      </c>
    </row>
    <row r="131" spans="1:38">
      <c r="A131" s="1" t="s">
        <v>18</v>
      </c>
      <c r="B131" s="2">
        <v>177442</v>
      </c>
      <c r="C131" s="2">
        <v>1677</v>
      </c>
      <c r="D131" s="2">
        <v>18542</v>
      </c>
      <c r="E131" s="3">
        <v>18542.343199999999</v>
      </c>
      <c r="F131" s="4">
        <v>0.89239999999999997</v>
      </c>
      <c r="G131" s="4">
        <v>0.1076</v>
      </c>
      <c r="H131" s="4">
        <v>0</v>
      </c>
      <c r="I131" s="5">
        <v>21</v>
      </c>
      <c r="J131" s="2">
        <v>1538</v>
      </c>
      <c r="K131" s="9">
        <v>2.2999999999999998</v>
      </c>
      <c r="L131" s="6">
        <v>35.946812219999998</v>
      </c>
      <c r="M131" s="6">
        <v>-97.269238060000006</v>
      </c>
      <c r="N131" s="15">
        <v>4.1354673359999996</v>
      </c>
      <c r="O131" s="5">
        <v>180</v>
      </c>
      <c r="P131" s="5">
        <v>35</v>
      </c>
      <c r="Q131" s="5">
        <v>68</v>
      </c>
      <c r="R131" s="10" t="s">
        <v>21</v>
      </c>
      <c r="S131" s="2">
        <f t="shared" ref="S131:S194" si="37">+O131+P131</f>
        <v>215</v>
      </c>
      <c r="T131" s="2">
        <f t="shared" ref="T131:T194" si="38">O131-P131</f>
        <v>145</v>
      </c>
      <c r="U131" s="2">
        <f t="shared" ref="U131:U194" si="39">AVERAGE(O131:P131)</f>
        <v>107.5</v>
      </c>
      <c r="V131" s="1">
        <f t="shared" ref="V131:V194" si="40">VAR(O131:P131)</f>
        <v>10512.5</v>
      </c>
      <c r="W131" s="9">
        <f t="shared" ref="W131:X194" si="41">LOG(O131,10)</f>
        <v>2.255272505103306</v>
      </c>
      <c r="X131" s="9">
        <f t="shared" si="41"/>
        <v>1.5440680443502754</v>
      </c>
      <c r="Y131" s="9">
        <f t="shared" ref="Y131:Y194" si="42">LOG(ABS(T131),10)</f>
        <v>2.1613680022349744</v>
      </c>
      <c r="Z131" s="9">
        <f t="shared" ref="Z131:AA194" si="43">LOG(U131,10)</f>
        <v>2.0314084642516237</v>
      </c>
      <c r="AA131" s="9">
        <f t="shared" si="43"/>
        <v>4.0217060088059684</v>
      </c>
      <c r="AB131" s="9">
        <f t="shared" ref="AB131:AB194" si="44">LOG(N131,10)</f>
        <v>0.61652459489885536</v>
      </c>
      <c r="AC131" s="14">
        <f t="shared" ref="AC131:AC194" si="45">6371*ACOS(COS(RADIANS(90-L131))*COS(RADIANS(90-L132))+SIN(RADIANS(90-L131))*SIN(RADIANS(90-L132))*COS(RADIANS(M131-M132)))*1000</f>
        <v>53.007742305770208</v>
      </c>
      <c r="AD131" s="14">
        <f t="shared" ref="AD131:AD194" si="46">6371*ACOS(COS(RADIANS(90-L131))*COS(RADIANS(90-L133))+SIN(RADIANS(90-L131))*SIN(RADIANS(90-L133))*COS(RADIANS(M131-M133)))*1000</f>
        <v>57.863667674729498</v>
      </c>
      <c r="AE131" s="14">
        <f t="shared" ref="AE131:AE194" si="47">6371*ACOS(COS(RADIANS(90-L131))*COS(RADIANS(90-L134))+SIN(RADIANS(90-L131))*SIN(RADIANS(90-L134))*COS(RADIANS(M131-M134)))*1000</f>
        <v>56.092462758299931</v>
      </c>
      <c r="AF131" s="14">
        <f t="shared" ref="AF131:AF194" si="48">AC131+AC132</f>
        <v>57.863383504849203</v>
      </c>
      <c r="AG131" s="14">
        <f t="shared" ref="AG131:AG194" si="49">AC131+AC132+AC133</f>
        <v>64.093049041048943</v>
      </c>
      <c r="AH131" s="14">
        <f t="shared" si="36"/>
        <v>56.508915338347343</v>
      </c>
      <c r="AI131" s="14">
        <f t="shared" si="32"/>
        <v>166.62359163649688</v>
      </c>
      <c r="AJ131" s="14">
        <f t="shared" si="34"/>
        <v>35.560968280286872</v>
      </c>
      <c r="AK131" s="14">
        <f t="shared" si="33"/>
        <v>233.04456718238353</v>
      </c>
      <c r="AL131" s="14">
        <f t="shared" si="35"/>
        <v>428.65450404357455</v>
      </c>
    </row>
    <row r="132" spans="1:38">
      <c r="A132" s="1" t="s">
        <v>18</v>
      </c>
      <c r="B132" s="2">
        <v>177406</v>
      </c>
      <c r="C132" s="2">
        <v>1635</v>
      </c>
      <c r="D132" s="2">
        <v>18542</v>
      </c>
      <c r="E132" s="3">
        <v>18542.496200000001</v>
      </c>
      <c r="F132" s="4">
        <v>0.96099999999999997</v>
      </c>
      <c r="G132" s="4">
        <v>3.9E-2</v>
      </c>
      <c r="H132" s="4">
        <v>0</v>
      </c>
      <c r="I132" s="5">
        <v>9</v>
      </c>
      <c r="J132" s="2">
        <v>1530</v>
      </c>
      <c r="K132" s="9">
        <v>6.1</v>
      </c>
      <c r="L132" s="6">
        <v>35.946597220000001</v>
      </c>
      <c r="M132" s="6">
        <v>-97.268712500000007</v>
      </c>
      <c r="N132" s="15">
        <v>40.465655550000001</v>
      </c>
      <c r="O132" s="5">
        <v>64</v>
      </c>
      <c r="P132" s="5">
        <v>45</v>
      </c>
      <c r="Q132" s="5">
        <v>20</v>
      </c>
      <c r="R132" s="10" t="s">
        <v>20</v>
      </c>
      <c r="S132" s="2">
        <f t="shared" si="37"/>
        <v>109</v>
      </c>
      <c r="T132" s="2">
        <f t="shared" si="38"/>
        <v>19</v>
      </c>
      <c r="U132" s="2">
        <f t="shared" si="39"/>
        <v>54.5</v>
      </c>
      <c r="V132" s="1">
        <f t="shared" si="40"/>
        <v>180.5</v>
      </c>
      <c r="W132" s="9">
        <f t="shared" si="41"/>
        <v>1.8061799739838869</v>
      </c>
      <c r="X132" s="9">
        <f t="shared" si="41"/>
        <v>1.6532125137753435</v>
      </c>
      <c r="Y132" s="9">
        <f t="shared" si="42"/>
        <v>1.2787536009528289</v>
      </c>
      <c r="Z132" s="9">
        <f t="shared" si="43"/>
        <v>1.7363965022766423</v>
      </c>
      <c r="AA132" s="9">
        <f t="shared" si="43"/>
        <v>2.2564772062416765</v>
      </c>
      <c r="AB132" s="9">
        <f t="shared" si="44"/>
        <v>1.6070865804246413</v>
      </c>
      <c r="AC132" s="14">
        <f t="shared" si="45"/>
        <v>4.8556411990789972</v>
      </c>
      <c r="AD132" s="14">
        <f t="shared" si="46"/>
        <v>6.4360250796393625</v>
      </c>
      <c r="AE132" s="14">
        <f t="shared" si="47"/>
        <v>37.289637609778438</v>
      </c>
      <c r="AF132" s="14">
        <f t="shared" si="48"/>
        <v>11.085306735278744</v>
      </c>
      <c r="AG132" s="14">
        <f t="shared" si="49"/>
        <v>43.594790263170587</v>
      </c>
      <c r="AH132" s="14">
        <f t="shared" si="36"/>
        <v>53.007742305770208</v>
      </c>
      <c r="AI132" s="14">
        <f t="shared" si="32"/>
        <v>4.3927455897874168</v>
      </c>
      <c r="AJ132" s="14">
        <f t="shared" si="34"/>
        <v>177.83330088119098</v>
      </c>
      <c r="AK132" s="14">
        <f t="shared" si="33"/>
        <v>109.51665764411754</v>
      </c>
      <c r="AL132" s="14">
        <f t="shared" si="35"/>
        <v>286.0523094881537</v>
      </c>
    </row>
    <row r="133" spans="1:38">
      <c r="A133" s="1" t="s">
        <v>18</v>
      </c>
      <c r="B133" s="2">
        <v>177406</v>
      </c>
      <c r="C133" s="2">
        <v>1635</v>
      </c>
      <c r="D133" s="2">
        <v>18542</v>
      </c>
      <c r="E133" s="3">
        <v>18542.394199999999</v>
      </c>
      <c r="F133" s="4">
        <v>0.74780000000000002</v>
      </c>
      <c r="G133" s="4">
        <v>0.25219999999999998</v>
      </c>
      <c r="H133" s="4">
        <v>0</v>
      </c>
      <c r="I133" s="5">
        <v>62</v>
      </c>
      <c r="J133" s="2">
        <v>1530</v>
      </c>
      <c r="K133" s="9">
        <v>2.8</v>
      </c>
      <c r="L133" s="6">
        <v>35.94657694</v>
      </c>
      <c r="M133" s="6">
        <v>-97.268664720000004</v>
      </c>
      <c r="N133" s="15">
        <v>39.986963039999999</v>
      </c>
      <c r="O133" s="5">
        <v>135</v>
      </c>
      <c r="P133" s="5">
        <v>56</v>
      </c>
      <c r="Q133" s="5">
        <v>68.7</v>
      </c>
      <c r="R133" s="10" t="s">
        <v>20</v>
      </c>
      <c r="S133" s="2">
        <f t="shared" si="37"/>
        <v>191</v>
      </c>
      <c r="T133" s="2">
        <f t="shared" si="38"/>
        <v>79</v>
      </c>
      <c r="U133" s="2">
        <f t="shared" si="39"/>
        <v>95.5</v>
      </c>
      <c r="V133" s="1">
        <f t="shared" si="40"/>
        <v>3120.5</v>
      </c>
      <c r="W133" s="9">
        <f t="shared" si="41"/>
        <v>2.1303337684950061</v>
      </c>
      <c r="X133" s="9">
        <f t="shared" si="41"/>
        <v>1.7481880270062005</v>
      </c>
      <c r="Y133" s="9">
        <f t="shared" si="42"/>
        <v>1.8976270912904412</v>
      </c>
      <c r="Z133" s="9">
        <f t="shared" si="43"/>
        <v>1.9800033715837462</v>
      </c>
      <c r="AA133" s="9">
        <f t="shared" si="43"/>
        <v>3.4942241869169015</v>
      </c>
      <c r="AB133" s="9">
        <f t="shared" si="44"/>
        <v>1.6019184212614479</v>
      </c>
      <c r="AC133" s="14">
        <f t="shared" si="45"/>
        <v>6.2296655361997466</v>
      </c>
      <c r="AD133" s="14">
        <f t="shared" si="46"/>
        <v>33.019746762193769</v>
      </c>
      <c r="AE133" s="14">
        <f t="shared" si="47"/>
        <v>9.1822605891427322</v>
      </c>
      <c r="AF133" s="14">
        <f t="shared" si="48"/>
        <v>38.739149064091592</v>
      </c>
      <c r="AG133" s="14">
        <f t="shared" si="49"/>
        <v>78.330924570740194</v>
      </c>
      <c r="AH133" s="14">
        <f t="shared" si="36"/>
        <v>4.8556411990789972</v>
      </c>
      <c r="AI133" s="14">
        <f t="shared" ref="AI133:AI196" si="50">6371*ACOS(COS(RADIANS(90-L133))*COS(RADIANS(90-L131))+SIN(RADIANS(90-L133))*SIN(RADIANS(90-L131))*COS(RADIANS(M133-M131)))*1000</f>
        <v>57.863667674729498</v>
      </c>
      <c r="AJ133" s="14">
        <f t="shared" si="34"/>
        <v>3.1486476272091224</v>
      </c>
      <c r="AK133" s="14">
        <f t="shared" ref="AK133:AK196" si="51">+AH133+AH132</f>
        <v>57.863383504849203</v>
      </c>
      <c r="AL133" s="14">
        <f t="shared" si="35"/>
        <v>114.37229884319655</v>
      </c>
    </row>
    <row r="134" spans="1:38">
      <c r="A134" s="1" t="s">
        <v>18</v>
      </c>
      <c r="B134" s="2">
        <v>177416</v>
      </c>
      <c r="C134" s="2">
        <v>1646</v>
      </c>
      <c r="D134" s="2">
        <v>18541</v>
      </c>
      <c r="E134" s="3">
        <v>18541.427199999998</v>
      </c>
      <c r="F134" s="4">
        <v>0.93759999999999999</v>
      </c>
      <c r="G134" s="4">
        <v>6.2399999999999997E-2</v>
      </c>
      <c r="H134" s="4">
        <v>0</v>
      </c>
      <c r="I134" s="5">
        <v>13</v>
      </c>
      <c r="J134" s="2">
        <v>1527</v>
      </c>
      <c r="K134" s="9">
        <v>3.4</v>
      </c>
      <c r="L134" s="6">
        <v>35.9466325</v>
      </c>
      <c r="M134" s="6">
        <v>-97.26865583</v>
      </c>
      <c r="N134" s="15">
        <v>39.71828867</v>
      </c>
      <c r="O134" s="5">
        <v>52</v>
      </c>
      <c r="P134" s="5">
        <v>137</v>
      </c>
      <c r="Q134" s="5">
        <v>89.3</v>
      </c>
      <c r="R134" s="10" t="s">
        <v>22</v>
      </c>
      <c r="S134" s="2">
        <f t="shared" si="37"/>
        <v>189</v>
      </c>
      <c r="T134" s="2">
        <f t="shared" si="38"/>
        <v>-85</v>
      </c>
      <c r="U134" s="2">
        <f t="shared" si="39"/>
        <v>94.5</v>
      </c>
      <c r="V134" s="1">
        <f t="shared" si="40"/>
        <v>3612.5</v>
      </c>
      <c r="W134" s="9">
        <f t="shared" si="41"/>
        <v>1.716003343634799</v>
      </c>
      <c r="X134" s="9">
        <f t="shared" si="41"/>
        <v>2.1367205671564067</v>
      </c>
      <c r="Y134" s="9">
        <f t="shared" si="42"/>
        <v>1.9294189257142926</v>
      </c>
      <c r="Z134" s="9">
        <f t="shared" si="43"/>
        <v>1.9754318085092628</v>
      </c>
      <c r="AA134" s="9">
        <f t="shared" si="43"/>
        <v>3.557807855764604</v>
      </c>
      <c r="AB134" s="9">
        <f t="shared" si="44"/>
        <v>1.5989905279102778</v>
      </c>
      <c r="AC134" s="14">
        <f t="shared" si="45"/>
        <v>32.509483527891845</v>
      </c>
      <c r="AD134" s="14">
        <f t="shared" si="46"/>
        <v>7.0954212363729674</v>
      </c>
      <c r="AE134" s="14">
        <f t="shared" si="47"/>
        <v>199.32022462898226</v>
      </c>
      <c r="AF134" s="14">
        <f t="shared" si="48"/>
        <v>72.101259034540448</v>
      </c>
      <c r="AG134" s="14">
        <f t="shared" si="49"/>
        <v>269.97589148220169</v>
      </c>
      <c r="AH134" s="14">
        <f t="shared" si="36"/>
        <v>6.2296655361997466</v>
      </c>
      <c r="AI134" s="14">
        <f t="shared" si="50"/>
        <v>6.4360250796393625</v>
      </c>
      <c r="AJ134" s="14">
        <f t="shared" ref="AJ134:AJ197" si="52">6371*ACOS(COS(RADIANS(90-L134))*COS(RADIANS(90-L131))+SIN(RADIANS(90-L134))*SIN(RADIANS(90-L131))*COS(RADIANS(M134-M131)))*1000</f>
        <v>56.092462758299931</v>
      </c>
      <c r="AK134" s="14">
        <f t="shared" si="51"/>
        <v>11.085306735278744</v>
      </c>
      <c r="AL134" s="14">
        <f t="shared" ref="AL134:AL197" si="53">AH134+AH133+AH132</f>
        <v>64.093049041048957</v>
      </c>
    </row>
    <row r="135" spans="1:38">
      <c r="A135" s="1" t="s">
        <v>18</v>
      </c>
      <c r="B135" s="2">
        <v>177416</v>
      </c>
      <c r="C135" s="2">
        <v>1646</v>
      </c>
      <c r="D135" s="2">
        <v>18542</v>
      </c>
      <c r="E135" s="3">
        <v>18542.493200000001</v>
      </c>
      <c r="F135" s="4">
        <v>0.3538</v>
      </c>
      <c r="G135" s="4">
        <v>0.37619999999999998</v>
      </c>
      <c r="H135" s="4">
        <v>0.27</v>
      </c>
      <c r="I135" s="5">
        <v>103</v>
      </c>
      <c r="J135" s="2">
        <v>1527</v>
      </c>
      <c r="K135" s="9">
        <v>1.9</v>
      </c>
      <c r="L135" s="6">
        <v>35.94659111</v>
      </c>
      <c r="M135" s="6">
        <v>-97.268298329999993</v>
      </c>
      <c r="N135" s="15">
        <v>39.716720600000002</v>
      </c>
      <c r="O135" s="5">
        <v>61</v>
      </c>
      <c r="P135" s="5">
        <v>23</v>
      </c>
      <c r="Q135" s="5">
        <v>49.3</v>
      </c>
      <c r="R135" s="10" t="s">
        <v>20</v>
      </c>
      <c r="S135" s="2">
        <f t="shared" si="37"/>
        <v>84</v>
      </c>
      <c r="T135" s="2">
        <f t="shared" si="38"/>
        <v>38</v>
      </c>
      <c r="U135" s="2">
        <f t="shared" si="39"/>
        <v>42</v>
      </c>
      <c r="V135" s="1">
        <f t="shared" si="40"/>
        <v>722</v>
      </c>
      <c r="W135" s="9">
        <f t="shared" si="41"/>
        <v>1.7853298350107669</v>
      </c>
      <c r="X135" s="9">
        <f t="shared" si="41"/>
        <v>1.3617278360175928</v>
      </c>
      <c r="Y135" s="9">
        <f t="shared" si="42"/>
        <v>1.5797835966168099</v>
      </c>
      <c r="Z135" s="9">
        <f t="shared" si="43"/>
        <v>1.6232492903979003</v>
      </c>
      <c r="AA135" s="9">
        <f t="shared" si="43"/>
        <v>2.8585371975696385</v>
      </c>
      <c r="AB135" s="9">
        <f t="shared" si="44"/>
        <v>1.5989733817135423</v>
      </c>
      <c r="AC135" s="14">
        <f t="shared" si="45"/>
        <v>39.591775506648609</v>
      </c>
      <c r="AD135" s="14">
        <f t="shared" si="46"/>
        <v>210.94777018988276</v>
      </c>
      <c r="AE135" s="14">
        <f t="shared" si="47"/>
        <v>190.46770195676464</v>
      </c>
      <c r="AF135" s="14">
        <f t="shared" si="48"/>
        <v>237.46640795430986</v>
      </c>
      <c r="AG135" s="14">
        <f t="shared" si="49"/>
        <v>258.57473294170961</v>
      </c>
      <c r="AH135" s="14">
        <f t="shared" si="36"/>
        <v>32.509483527891845</v>
      </c>
      <c r="AI135" s="14">
        <f t="shared" si="50"/>
        <v>33.019746762193769</v>
      </c>
      <c r="AJ135" s="14">
        <f t="shared" si="52"/>
        <v>37.289637609778438</v>
      </c>
      <c r="AK135" s="14">
        <f t="shared" si="51"/>
        <v>38.739149064091592</v>
      </c>
      <c r="AL135" s="14">
        <f t="shared" si="53"/>
        <v>43.594790263170587</v>
      </c>
    </row>
    <row r="136" spans="1:38">
      <c r="A136" s="1" t="s">
        <v>18</v>
      </c>
      <c r="B136" s="2">
        <v>177416</v>
      </c>
      <c r="C136" s="2">
        <v>1646</v>
      </c>
      <c r="D136" s="2">
        <v>18542</v>
      </c>
      <c r="E136" s="3">
        <v>18542.496200000001</v>
      </c>
      <c r="F136" s="4">
        <v>1.9199999999999998E-2</v>
      </c>
      <c r="G136" s="4">
        <v>5.0000000000000001E-3</v>
      </c>
      <c r="H136" s="4">
        <v>0.97579999999999989</v>
      </c>
      <c r="I136" s="5">
        <v>1</v>
      </c>
      <c r="J136" s="2">
        <v>1527</v>
      </c>
      <c r="K136" s="9">
        <v>2.5</v>
      </c>
      <c r="L136" s="6">
        <v>35.94663722</v>
      </c>
      <c r="M136" s="6">
        <v>-97.268734440000003</v>
      </c>
      <c r="N136" s="15">
        <v>39.675056249999997</v>
      </c>
      <c r="O136" s="5">
        <v>37</v>
      </c>
      <c r="P136" s="5">
        <v>23</v>
      </c>
      <c r="Q136" s="5">
        <v>45.3</v>
      </c>
      <c r="R136" s="10" t="s">
        <v>22</v>
      </c>
      <c r="S136" s="2">
        <f t="shared" si="37"/>
        <v>60</v>
      </c>
      <c r="T136" s="2">
        <f t="shared" si="38"/>
        <v>14</v>
      </c>
      <c r="U136" s="2">
        <f t="shared" si="39"/>
        <v>30</v>
      </c>
      <c r="V136" s="1">
        <f t="shared" si="40"/>
        <v>98</v>
      </c>
      <c r="W136" s="9">
        <f t="shared" si="41"/>
        <v>1.5682017240669948</v>
      </c>
      <c r="X136" s="9">
        <f t="shared" si="41"/>
        <v>1.3617278360175928</v>
      </c>
      <c r="Y136" s="9">
        <f t="shared" si="42"/>
        <v>1.1461280356782377</v>
      </c>
      <c r="Z136" s="9">
        <f t="shared" si="43"/>
        <v>1.4771212547196624</v>
      </c>
      <c r="AA136" s="9">
        <f t="shared" si="43"/>
        <v>1.9912260756924949</v>
      </c>
      <c r="AB136" s="9">
        <f t="shared" si="44"/>
        <v>1.5985175511558658</v>
      </c>
      <c r="AC136" s="14">
        <f t="shared" si="45"/>
        <v>197.87463244766124</v>
      </c>
      <c r="AD136" s="14">
        <f t="shared" si="46"/>
        <v>178.76399795408403</v>
      </c>
      <c r="AE136" s="14">
        <f t="shared" si="47"/>
        <v>198.58349507062178</v>
      </c>
      <c r="AF136" s="14">
        <f t="shared" si="48"/>
        <v>218.98295743506102</v>
      </c>
      <c r="AG136" s="14">
        <f t="shared" si="49"/>
        <v>250.85181926882382</v>
      </c>
      <c r="AH136" s="14">
        <f t="shared" si="36"/>
        <v>39.591775506648609</v>
      </c>
      <c r="AI136" s="14">
        <f t="shared" si="50"/>
        <v>7.0954212363729674</v>
      </c>
      <c r="AJ136" s="14">
        <f t="shared" si="52"/>
        <v>9.1822605891427322</v>
      </c>
      <c r="AK136" s="14">
        <f t="shared" si="51"/>
        <v>72.101259034540448</v>
      </c>
      <c r="AL136" s="14">
        <f t="shared" si="53"/>
        <v>78.330924570740194</v>
      </c>
    </row>
    <row r="137" spans="1:38">
      <c r="A137" s="1" t="s">
        <v>18</v>
      </c>
      <c r="B137" s="2">
        <v>177379</v>
      </c>
      <c r="C137" s="2">
        <v>1553</v>
      </c>
      <c r="D137" s="2">
        <v>18520</v>
      </c>
      <c r="E137" s="3">
        <v>18520.514200000001</v>
      </c>
      <c r="F137" s="4">
        <v>0.78559999999999997</v>
      </c>
      <c r="G137" s="4">
        <v>0.21440000000000001</v>
      </c>
      <c r="H137" s="4">
        <v>0</v>
      </c>
      <c r="I137" s="5">
        <v>50</v>
      </c>
      <c r="J137" s="2">
        <v>1535</v>
      </c>
      <c r="K137" s="9">
        <v>2.4</v>
      </c>
      <c r="L137" s="6">
        <v>35.948405280000003</v>
      </c>
      <c r="M137" s="6">
        <v>-97.268983610000006</v>
      </c>
      <c r="N137" s="15">
        <v>39.366999589999999</v>
      </c>
      <c r="O137" s="5">
        <v>68</v>
      </c>
      <c r="P137" s="5">
        <v>77</v>
      </c>
      <c r="Q137" s="5">
        <v>46</v>
      </c>
      <c r="R137" s="10" t="s">
        <v>21</v>
      </c>
      <c r="S137" s="2">
        <f t="shared" si="37"/>
        <v>145</v>
      </c>
      <c r="T137" s="2">
        <f t="shared" si="38"/>
        <v>-9</v>
      </c>
      <c r="U137" s="2">
        <f t="shared" si="39"/>
        <v>72.5</v>
      </c>
      <c r="V137" s="1">
        <f t="shared" si="40"/>
        <v>40.5</v>
      </c>
      <c r="W137" s="9">
        <f t="shared" si="41"/>
        <v>1.8325089127062362</v>
      </c>
      <c r="X137" s="9">
        <f t="shared" si="41"/>
        <v>1.8864907251724818</v>
      </c>
      <c r="Y137" s="9">
        <f t="shared" si="42"/>
        <v>0.95424250943932487</v>
      </c>
      <c r="Z137" s="9">
        <f t="shared" si="43"/>
        <v>1.8603380065709934</v>
      </c>
      <c r="AA137" s="9">
        <f t="shared" si="43"/>
        <v>1.6074550232146683</v>
      </c>
      <c r="AB137" s="9">
        <f t="shared" si="44"/>
        <v>1.5951323157005037</v>
      </c>
      <c r="AC137" s="14">
        <f t="shared" si="45"/>
        <v>21.108324987399783</v>
      </c>
      <c r="AD137" s="14">
        <f t="shared" si="46"/>
        <v>16.837304362352647</v>
      </c>
      <c r="AE137" s="14">
        <f t="shared" si="47"/>
        <v>180.80297270108002</v>
      </c>
      <c r="AF137" s="14">
        <f t="shared" si="48"/>
        <v>52.97718682116259</v>
      </c>
      <c r="AG137" s="14">
        <f t="shared" si="49"/>
        <v>231.23627841557834</v>
      </c>
      <c r="AH137" s="14">
        <f t="shared" si="36"/>
        <v>197.87463244766124</v>
      </c>
      <c r="AI137" s="14">
        <f t="shared" si="50"/>
        <v>210.94777018988276</v>
      </c>
      <c r="AJ137" s="14">
        <f t="shared" si="52"/>
        <v>199.32022462898226</v>
      </c>
      <c r="AK137" s="14">
        <f t="shared" si="51"/>
        <v>237.46640795430986</v>
      </c>
      <c r="AL137" s="14">
        <f t="shared" si="53"/>
        <v>269.97589148220169</v>
      </c>
    </row>
    <row r="138" spans="1:38">
      <c r="A138" s="1" t="s">
        <v>18</v>
      </c>
      <c r="B138" s="2">
        <v>177360</v>
      </c>
      <c r="C138" s="2">
        <v>1635</v>
      </c>
      <c r="D138" s="2">
        <v>18520</v>
      </c>
      <c r="E138" s="3">
        <v>18520.517199999998</v>
      </c>
      <c r="F138" s="4">
        <v>0.73460000000000003</v>
      </c>
      <c r="G138" s="4">
        <v>0.26540000000000002</v>
      </c>
      <c r="H138" s="4">
        <v>0</v>
      </c>
      <c r="I138" s="5">
        <v>62</v>
      </c>
      <c r="J138" s="2">
        <v>1525</v>
      </c>
      <c r="K138" s="9">
        <v>2.4</v>
      </c>
      <c r="L138" s="6">
        <v>35.94824139</v>
      </c>
      <c r="M138" s="6">
        <v>-97.26886528</v>
      </c>
      <c r="N138" s="15">
        <v>39.297065230000001</v>
      </c>
      <c r="O138" s="5">
        <v>86</v>
      </c>
      <c r="P138" s="5">
        <v>77</v>
      </c>
      <c r="Q138" s="5">
        <v>67.3</v>
      </c>
      <c r="R138" s="10" t="s">
        <v>21</v>
      </c>
      <c r="S138" s="2">
        <f t="shared" si="37"/>
        <v>163</v>
      </c>
      <c r="T138" s="2">
        <f t="shared" si="38"/>
        <v>9</v>
      </c>
      <c r="U138" s="2">
        <f t="shared" si="39"/>
        <v>81.5</v>
      </c>
      <c r="V138" s="1">
        <f t="shared" si="40"/>
        <v>40.5</v>
      </c>
      <c r="W138" s="9">
        <f t="shared" si="41"/>
        <v>1.9344984512435675</v>
      </c>
      <c r="X138" s="9">
        <f t="shared" si="41"/>
        <v>1.8864907251724818</v>
      </c>
      <c r="Y138" s="9">
        <f t="shared" si="42"/>
        <v>0.95424250943932487</v>
      </c>
      <c r="Z138" s="9">
        <f t="shared" si="43"/>
        <v>1.9111576087399764</v>
      </c>
      <c r="AA138" s="9">
        <f t="shared" si="43"/>
        <v>1.6074550232146683</v>
      </c>
      <c r="AB138" s="9">
        <f t="shared" si="44"/>
        <v>1.594360117754348</v>
      </c>
      <c r="AC138" s="14">
        <f t="shared" si="45"/>
        <v>31.868861833762807</v>
      </c>
      <c r="AD138" s="14">
        <f t="shared" si="46"/>
        <v>163.98615656595638</v>
      </c>
      <c r="AE138" s="14">
        <f t="shared" si="47"/>
        <v>183.95634024292008</v>
      </c>
      <c r="AF138" s="14">
        <f t="shared" si="48"/>
        <v>210.12795342817856</v>
      </c>
      <c r="AG138" s="14">
        <f t="shared" si="49"/>
        <v>231.8023285684971</v>
      </c>
      <c r="AH138" s="14">
        <f t="shared" si="36"/>
        <v>21.108324987399783</v>
      </c>
      <c r="AI138" s="14">
        <f t="shared" si="50"/>
        <v>178.76399795408403</v>
      </c>
      <c r="AJ138" s="14">
        <f t="shared" si="52"/>
        <v>190.46770195676464</v>
      </c>
      <c r="AK138" s="14">
        <f t="shared" si="51"/>
        <v>218.98295743506102</v>
      </c>
      <c r="AL138" s="14">
        <f t="shared" si="53"/>
        <v>258.57473294170961</v>
      </c>
    </row>
    <row r="139" spans="1:38">
      <c r="A139" s="1" t="s">
        <v>18</v>
      </c>
      <c r="B139" s="2">
        <v>177360</v>
      </c>
      <c r="C139" s="2">
        <v>1635</v>
      </c>
      <c r="D139" s="2">
        <v>18521</v>
      </c>
      <c r="E139" s="3">
        <v>18521.376199999999</v>
      </c>
      <c r="F139" s="4">
        <v>0.71619999999999995</v>
      </c>
      <c r="G139" s="4">
        <v>0.2838</v>
      </c>
      <c r="H139" s="4">
        <v>0</v>
      </c>
      <c r="I139" s="5">
        <v>64</v>
      </c>
      <c r="J139" s="2">
        <v>1525</v>
      </c>
      <c r="K139" s="9">
        <v>3.2</v>
      </c>
      <c r="L139" s="6">
        <v>35.948388059999999</v>
      </c>
      <c r="M139" s="6">
        <v>-97.269169439999999</v>
      </c>
      <c r="N139" s="15">
        <v>38.59710364</v>
      </c>
      <c r="O139" s="5">
        <v>129</v>
      </c>
      <c r="P139" s="5">
        <v>57</v>
      </c>
      <c r="Q139" s="5">
        <v>73.3</v>
      </c>
      <c r="R139" s="10" t="s">
        <v>21</v>
      </c>
      <c r="S139" s="2">
        <f t="shared" si="37"/>
        <v>186</v>
      </c>
      <c r="T139" s="2">
        <f t="shared" si="38"/>
        <v>72</v>
      </c>
      <c r="U139" s="2">
        <f t="shared" si="39"/>
        <v>93</v>
      </c>
      <c r="V139" s="1">
        <f t="shared" si="40"/>
        <v>2592</v>
      </c>
      <c r="W139" s="9">
        <f t="shared" si="41"/>
        <v>2.1105897102992488</v>
      </c>
      <c r="X139" s="9">
        <f t="shared" si="41"/>
        <v>1.7558748556724912</v>
      </c>
      <c r="Y139" s="9">
        <f t="shared" si="42"/>
        <v>1.8573324964312683</v>
      </c>
      <c r="Z139" s="9">
        <f t="shared" si="43"/>
        <v>1.968482948553935</v>
      </c>
      <c r="AA139" s="9">
        <f t="shared" si="43"/>
        <v>3.4136349971985553</v>
      </c>
      <c r="AB139" s="9">
        <f t="shared" si="44"/>
        <v>1.5865547160613824</v>
      </c>
      <c r="AC139" s="14">
        <f t="shared" si="45"/>
        <v>178.25909159441576</v>
      </c>
      <c r="AD139" s="14">
        <f t="shared" si="46"/>
        <v>199.29630327333481</v>
      </c>
      <c r="AE139" s="14">
        <f t="shared" si="47"/>
        <v>169.08794772357737</v>
      </c>
      <c r="AF139" s="14">
        <f t="shared" si="48"/>
        <v>199.93346673473434</v>
      </c>
      <c r="AG139" s="14">
        <f t="shared" si="49"/>
        <v>231.98787488672411</v>
      </c>
      <c r="AH139" s="14">
        <f t="shared" si="36"/>
        <v>31.868861833762807</v>
      </c>
      <c r="AI139" s="14">
        <f t="shared" si="50"/>
        <v>16.837304362352647</v>
      </c>
      <c r="AJ139" s="14">
        <f t="shared" si="52"/>
        <v>198.58349507062178</v>
      </c>
      <c r="AK139" s="14">
        <f t="shared" si="51"/>
        <v>52.97718682116259</v>
      </c>
      <c r="AL139" s="14">
        <f t="shared" si="53"/>
        <v>250.85181926882382</v>
      </c>
    </row>
    <row r="140" spans="1:38">
      <c r="A140" s="1" t="s">
        <v>18</v>
      </c>
      <c r="B140" s="2">
        <v>177386</v>
      </c>
      <c r="C140" s="2">
        <v>1636</v>
      </c>
      <c r="D140" s="2">
        <v>18541</v>
      </c>
      <c r="E140" s="3">
        <v>18541.409199999998</v>
      </c>
      <c r="F140" s="4">
        <v>0.7752</v>
      </c>
      <c r="G140" s="4">
        <v>0.22480000000000003</v>
      </c>
      <c r="H140" s="4">
        <v>0</v>
      </c>
      <c r="I140" s="5">
        <v>51</v>
      </c>
      <c r="J140" s="2">
        <v>1524</v>
      </c>
      <c r="K140" s="9">
        <v>2.2000000000000002</v>
      </c>
      <c r="L140" s="6">
        <v>35.946784999999998</v>
      </c>
      <c r="M140" s="6">
        <v>-97.26915194</v>
      </c>
      <c r="N140" s="15">
        <v>38.576494910000001</v>
      </c>
      <c r="O140" s="5">
        <v>185</v>
      </c>
      <c r="P140" s="5">
        <v>87</v>
      </c>
      <c r="Q140" s="5">
        <v>56.7</v>
      </c>
      <c r="R140" s="10" t="s">
        <v>21</v>
      </c>
      <c r="S140" s="2">
        <f t="shared" si="37"/>
        <v>272</v>
      </c>
      <c r="T140" s="2">
        <f t="shared" si="38"/>
        <v>98</v>
      </c>
      <c r="U140" s="2">
        <f t="shared" si="39"/>
        <v>136</v>
      </c>
      <c r="V140" s="1">
        <f t="shared" si="40"/>
        <v>4802</v>
      </c>
      <c r="W140" s="9">
        <f t="shared" si="41"/>
        <v>2.2671717284030133</v>
      </c>
      <c r="X140" s="9">
        <f t="shared" si="41"/>
        <v>1.9395192526186182</v>
      </c>
      <c r="Y140" s="9">
        <f t="shared" si="42"/>
        <v>1.9912260756924949</v>
      </c>
      <c r="Z140" s="9">
        <f t="shared" si="43"/>
        <v>2.1335389083702174</v>
      </c>
      <c r="AA140" s="9">
        <f t="shared" si="43"/>
        <v>3.6814221557210085</v>
      </c>
      <c r="AB140" s="9">
        <f t="shared" si="44"/>
        <v>1.5863227647697762</v>
      </c>
      <c r="AC140" s="14">
        <f t="shared" si="45"/>
        <v>21.67437514031856</v>
      </c>
      <c r="AD140" s="14">
        <f t="shared" si="46"/>
        <v>10.610267226019765</v>
      </c>
      <c r="AE140" s="14">
        <f t="shared" si="47"/>
        <v>77.543718570831203</v>
      </c>
      <c r="AF140" s="14">
        <f t="shared" si="48"/>
        <v>53.72878329230835</v>
      </c>
      <c r="AG140" s="14">
        <f t="shared" si="49"/>
        <v>134.58607442070192</v>
      </c>
      <c r="AH140" s="14">
        <f t="shared" si="36"/>
        <v>178.25909159441576</v>
      </c>
      <c r="AI140" s="14">
        <f t="shared" si="50"/>
        <v>163.98615656595638</v>
      </c>
      <c r="AJ140" s="14">
        <f t="shared" si="52"/>
        <v>180.80297270108002</v>
      </c>
      <c r="AK140" s="14">
        <f t="shared" si="51"/>
        <v>210.12795342817856</v>
      </c>
      <c r="AL140" s="14">
        <f t="shared" si="53"/>
        <v>231.23627841557834</v>
      </c>
    </row>
    <row r="141" spans="1:38">
      <c r="A141" s="1" t="s">
        <v>18</v>
      </c>
      <c r="B141" s="2">
        <v>177492</v>
      </c>
      <c r="C141" s="2">
        <v>1713</v>
      </c>
      <c r="D141" s="2">
        <v>18542</v>
      </c>
      <c r="E141" s="3">
        <v>18542.448199999999</v>
      </c>
      <c r="F141" s="4">
        <v>0.2104</v>
      </c>
      <c r="G141" s="4">
        <v>0.36680000000000001</v>
      </c>
      <c r="H141" s="4">
        <v>0.42299999999999993</v>
      </c>
      <c r="I141" s="5">
        <v>97</v>
      </c>
      <c r="J141" s="2">
        <v>1532</v>
      </c>
      <c r="K141" s="9">
        <v>2.1</v>
      </c>
      <c r="L141" s="6">
        <v>35.946596939999999</v>
      </c>
      <c r="M141" s="6">
        <v>-97.269088609999997</v>
      </c>
      <c r="N141" s="15">
        <v>38.270395669999999</v>
      </c>
      <c r="O141" s="5">
        <v>34</v>
      </c>
      <c r="P141" s="5">
        <v>2</v>
      </c>
      <c r="Q141" s="5">
        <v>0</v>
      </c>
      <c r="R141" s="10" t="s">
        <v>21</v>
      </c>
      <c r="S141" s="2">
        <f t="shared" si="37"/>
        <v>36</v>
      </c>
      <c r="T141" s="2">
        <f t="shared" si="38"/>
        <v>32</v>
      </c>
      <c r="U141" s="2">
        <f t="shared" si="39"/>
        <v>18</v>
      </c>
      <c r="V141" s="1">
        <f t="shared" si="40"/>
        <v>512</v>
      </c>
      <c r="W141" s="9">
        <f t="shared" si="41"/>
        <v>1.5314789170422551</v>
      </c>
      <c r="X141" s="9">
        <f t="shared" si="41"/>
        <v>0.30102999566398114</v>
      </c>
      <c r="Y141" s="9">
        <f t="shared" si="42"/>
        <v>1.5051499783199058</v>
      </c>
      <c r="Z141" s="9">
        <f t="shared" si="43"/>
        <v>1.2552725051033058</v>
      </c>
      <c r="AA141" s="9">
        <f t="shared" si="43"/>
        <v>2.7092699609758304</v>
      </c>
      <c r="AB141" s="9">
        <f t="shared" si="44"/>
        <v>1.5828629523318771</v>
      </c>
      <c r="AC141" s="14">
        <f t="shared" si="45"/>
        <v>32.05440815198979</v>
      </c>
      <c r="AD141" s="14">
        <f t="shared" si="46"/>
        <v>80.538991036064772</v>
      </c>
      <c r="AE141" s="14">
        <f t="shared" si="47"/>
        <v>50.980343401910268</v>
      </c>
      <c r="AF141" s="14">
        <f t="shared" si="48"/>
        <v>112.91169928038336</v>
      </c>
      <c r="AG141" s="14">
        <f t="shared" si="49"/>
        <v>218.82682086535567</v>
      </c>
      <c r="AH141" s="14">
        <f t="shared" si="36"/>
        <v>21.67437514031856</v>
      </c>
      <c r="AI141" s="14">
        <f t="shared" si="50"/>
        <v>199.29630327333481</v>
      </c>
      <c r="AJ141" s="14">
        <f t="shared" si="52"/>
        <v>183.95634024292008</v>
      </c>
      <c r="AK141" s="14">
        <f t="shared" si="51"/>
        <v>199.93346673473434</v>
      </c>
      <c r="AL141" s="14">
        <f t="shared" si="53"/>
        <v>231.80232856849716</v>
      </c>
    </row>
    <row r="142" spans="1:38">
      <c r="A142" s="1" t="s">
        <v>18</v>
      </c>
      <c r="B142" s="2">
        <v>177442</v>
      </c>
      <c r="C142" s="2">
        <v>1677</v>
      </c>
      <c r="D142" s="2">
        <v>18542</v>
      </c>
      <c r="E142" s="3">
        <v>18542.3462</v>
      </c>
      <c r="F142" s="4">
        <v>0.87180000000000002</v>
      </c>
      <c r="G142" s="4">
        <v>0.12820000000000001</v>
      </c>
      <c r="H142" s="4">
        <v>0</v>
      </c>
      <c r="I142" s="5">
        <v>19</v>
      </c>
      <c r="J142" s="2">
        <v>1538</v>
      </c>
      <c r="K142" s="9">
        <v>4.5999999999999996</v>
      </c>
      <c r="L142" s="6">
        <v>35.946867779999998</v>
      </c>
      <c r="M142" s="6">
        <v>-97.269210560000005</v>
      </c>
      <c r="N142" s="15">
        <v>6.6447289329999988</v>
      </c>
      <c r="O142" s="5">
        <v>163</v>
      </c>
      <c r="P142" s="5">
        <v>50</v>
      </c>
      <c r="Q142" s="5">
        <v>61.3</v>
      </c>
      <c r="R142" s="10" t="s">
        <v>21</v>
      </c>
      <c r="S142" s="2">
        <f t="shared" si="37"/>
        <v>213</v>
      </c>
      <c r="T142" s="2">
        <f t="shared" si="38"/>
        <v>113</v>
      </c>
      <c r="U142" s="2">
        <f t="shared" si="39"/>
        <v>106.5</v>
      </c>
      <c r="V142" s="1">
        <f t="shared" si="40"/>
        <v>6384.5</v>
      </c>
      <c r="W142" s="9">
        <f t="shared" si="41"/>
        <v>2.2121876044039577</v>
      </c>
      <c r="X142" s="9">
        <f t="shared" si="41"/>
        <v>1.6989700043360185</v>
      </c>
      <c r="Y142" s="9">
        <f t="shared" si="42"/>
        <v>2.0530784434834195</v>
      </c>
      <c r="Z142" s="9">
        <f t="shared" si="43"/>
        <v>2.0273496077747564</v>
      </c>
      <c r="AA142" s="9">
        <f t="shared" si="43"/>
        <v>3.8051268913028582</v>
      </c>
      <c r="AB142" s="9">
        <f t="shared" si="44"/>
        <v>0.82247726890501027</v>
      </c>
      <c r="AC142" s="14">
        <f t="shared" si="45"/>
        <v>80.85729112839357</v>
      </c>
      <c r="AD142" s="14">
        <f t="shared" si="46"/>
        <v>26.223631455335017</v>
      </c>
      <c r="AE142" s="14">
        <f t="shared" si="47"/>
        <v>29.50655649140943</v>
      </c>
      <c r="AF142" s="14">
        <f t="shared" si="48"/>
        <v>186.77241271336587</v>
      </c>
      <c r="AG142" s="14">
        <f t="shared" si="49"/>
        <v>233.91579435201871</v>
      </c>
      <c r="AH142" s="14">
        <f t="shared" si="36"/>
        <v>32.05440815198979</v>
      </c>
      <c r="AI142" s="14">
        <f t="shared" si="50"/>
        <v>10.610267226019765</v>
      </c>
      <c r="AJ142" s="14">
        <f t="shared" si="52"/>
        <v>169.08794772357737</v>
      </c>
      <c r="AK142" s="14">
        <f t="shared" si="51"/>
        <v>53.72878329230835</v>
      </c>
      <c r="AL142" s="14">
        <f t="shared" si="53"/>
        <v>231.98787488672411</v>
      </c>
    </row>
    <row r="143" spans="1:38">
      <c r="A143" s="1" t="s">
        <v>18</v>
      </c>
      <c r="B143" s="2">
        <v>177416</v>
      </c>
      <c r="C143" s="2">
        <v>1646</v>
      </c>
      <c r="D143" s="2">
        <v>18542</v>
      </c>
      <c r="E143" s="3">
        <v>18542.553199999998</v>
      </c>
      <c r="F143" s="4">
        <v>3.0599999999999999E-2</v>
      </c>
      <c r="G143" s="4">
        <v>0.96940000000000004</v>
      </c>
      <c r="H143" s="4">
        <v>0</v>
      </c>
      <c r="I143" s="5">
        <v>281</v>
      </c>
      <c r="J143" s="2">
        <v>1527</v>
      </c>
      <c r="K143" s="9">
        <v>3.7</v>
      </c>
      <c r="L143" s="6">
        <v>35.946969170000003</v>
      </c>
      <c r="M143" s="6">
        <v>-97.268321110000002</v>
      </c>
      <c r="N143" s="15">
        <v>37.740663810000001</v>
      </c>
      <c r="O143" s="5">
        <v>66</v>
      </c>
      <c r="P143" s="5">
        <v>0</v>
      </c>
      <c r="Q143" s="5">
        <v>100</v>
      </c>
      <c r="R143" s="10" t="s">
        <v>19</v>
      </c>
      <c r="S143" s="2">
        <f t="shared" si="37"/>
        <v>66</v>
      </c>
      <c r="T143" s="2">
        <f t="shared" si="38"/>
        <v>66</v>
      </c>
      <c r="U143" s="2">
        <f t="shared" si="39"/>
        <v>33</v>
      </c>
      <c r="V143" s="1">
        <f t="shared" si="40"/>
        <v>2178</v>
      </c>
      <c r="W143" s="9">
        <f t="shared" si="41"/>
        <v>1.8195439355418683</v>
      </c>
      <c r="X143" s="9" t="e">
        <f t="shared" si="41"/>
        <v>#NUM!</v>
      </c>
      <c r="Y143" s="9">
        <f t="shared" si="42"/>
        <v>1.8195439355418683</v>
      </c>
      <c r="Z143" s="9">
        <f t="shared" si="43"/>
        <v>1.5185139398778873</v>
      </c>
      <c r="AA143" s="9">
        <f t="shared" si="43"/>
        <v>3.3380578754197558</v>
      </c>
      <c r="AB143" s="9">
        <f t="shared" si="44"/>
        <v>1.5768095345804942</v>
      </c>
      <c r="AC143" s="14">
        <f t="shared" si="45"/>
        <v>105.9151215849723</v>
      </c>
      <c r="AD143" s="14">
        <f t="shared" si="46"/>
        <v>83.268593554542747</v>
      </c>
      <c r="AE143" s="14">
        <f t="shared" si="47"/>
        <v>11.016585842462678</v>
      </c>
      <c r="AF143" s="14">
        <f t="shared" si="48"/>
        <v>153.05850322362514</v>
      </c>
      <c r="AG143" s="14">
        <f t="shared" si="49"/>
        <v>226.56258299566457</v>
      </c>
      <c r="AH143" s="14">
        <f t="shared" si="36"/>
        <v>80.85729112839357</v>
      </c>
      <c r="AI143" s="14">
        <f t="shared" si="50"/>
        <v>80.538991036064772</v>
      </c>
      <c r="AJ143" s="14">
        <f t="shared" si="52"/>
        <v>77.543718570831203</v>
      </c>
      <c r="AK143" s="14">
        <f t="shared" si="51"/>
        <v>112.91169928038336</v>
      </c>
      <c r="AL143" s="14">
        <f t="shared" si="53"/>
        <v>134.58607442070192</v>
      </c>
    </row>
    <row r="144" spans="1:38">
      <c r="A144" s="1" t="s">
        <v>18</v>
      </c>
      <c r="B144" s="2">
        <v>177492</v>
      </c>
      <c r="C144" s="2">
        <v>1713</v>
      </c>
      <c r="D144" s="2">
        <v>18541</v>
      </c>
      <c r="E144" s="3">
        <v>18541.553199999998</v>
      </c>
      <c r="F144" s="4">
        <v>6.54E-2</v>
      </c>
      <c r="G144" s="4">
        <v>0.93459999999999999</v>
      </c>
      <c r="H144" s="4">
        <v>0</v>
      </c>
      <c r="I144" s="5">
        <v>250</v>
      </c>
      <c r="J144" s="2">
        <v>1532</v>
      </c>
      <c r="K144" s="9">
        <v>3.6</v>
      </c>
      <c r="L144" s="6">
        <v>35.946915560000001</v>
      </c>
      <c r="M144" s="6">
        <v>-97.269495829999997</v>
      </c>
      <c r="N144" s="15">
        <v>37.658248530000002</v>
      </c>
      <c r="O144" s="5">
        <v>155</v>
      </c>
      <c r="P144" s="5">
        <v>52</v>
      </c>
      <c r="Q144" s="5">
        <v>23.3</v>
      </c>
      <c r="R144" s="10" t="s">
        <v>19</v>
      </c>
      <c r="S144" s="2">
        <f t="shared" si="37"/>
        <v>207</v>
      </c>
      <c r="T144" s="2">
        <f t="shared" si="38"/>
        <v>103</v>
      </c>
      <c r="U144" s="2">
        <f t="shared" si="39"/>
        <v>103.5</v>
      </c>
      <c r="V144" s="1">
        <f t="shared" si="40"/>
        <v>5304.5</v>
      </c>
      <c r="W144" s="9">
        <f t="shared" si="41"/>
        <v>2.1903316981702914</v>
      </c>
      <c r="X144" s="9">
        <f t="shared" si="41"/>
        <v>1.716003343634799</v>
      </c>
      <c r="Y144" s="9">
        <f t="shared" si="42"/>
        <v>2.012837224705172</v>
      </c>
      <c r="Z144" s="9">
        <f t="shared" si="43"/>
        <v>2.0149403497929361</v>
      </c>
      <c r="AA144" s="9">
        <f t="shared" si="43"/>
        <v>3.7246444537463628</v>
      </c>
      <c r="AB144" s="9">
        <f t="shared" si="44"/>
        <v>1.5758601172885907</v>
      </c>
      <c r="AC144" s="14">
        <f t="shared" si="45"/>
        <v>47.143381638652841</v>
      </c>
      <c r="AD144" s="14">
        <f t="shared" si="46"/>
        <v>94.899120725582492</v>
      </c>
      <c r="AE144" s="14">
        <f t="shared" si="47"/>
        <v>211.76124221255145</v>
      </c>
      <c r="AF144" s="14">
        <f t="shared" si="48"/>
        <v>120.64746141069227</v>
      </c>
      <c r="AG144" s="14">
        <f t="shared" si="49"/>
        <v>266.23209506678359</v>
      </c>
      <c r="AH144" s="14">
        <f t="shared" si="36"/>
        <v>105.9151215849723</v>
      </c>
      <c r="AI144" s="14">
        <f t="shared" si="50"/>
        <v>26.223631455335017</v>
      </c>
      <c r="AJ144" s="14">
        <f t="shared" si="52"/>
        <v>50.980343401910268</v>
      </c>
      <c r="AK144" s="14">
        <f t="shared" si="51"/>
        <v>186.77241271336587</v>
      </c>
      <c r="AL144" s="14">
        <f t="shared" si="53"/>
        <v>218.82682086535567</v>
      </c>
    </row>
    <row r="145" spans="1:38">
      <c r="A145" s="1" t="s">
        <v>18</v>
      </c>
      <c r="B145" s="2">
        <v>177386</v>
      </c>
      <c r="C145" s="2">
        <v>1636</v>
      </c>
      <c r="D145" s="2">
        <v>18542</v>
      </c>
      <c r="E145" s="3">
        <v>18542.448199999999</v>
      </c>
      <c r="F145" s="4">
        <v>0.40540000000000004</v>
      </c>
      <c r="G145" s="4">
        <v>0.4032</v>
      </c>
      <c r="H145" s="4">
        <v>0.19120000000000001</v>
      </c>
      <c r="I145" s="5">
        <v>111</v>
      </c>
      <c r="J145" s="2">
        <v>1524</v>
      </c>
      <c r="K145" s="9">
        <v>2.1</v>
      </c>
      <c r="L145" s="6">
        <v>35.94661</v>
      </c>
      <c r="M145" s="6">
        <v>-97.269132780000007</v>
      </c>
      <c r="N145" s="15">
        <v>37.26055495</v>
      </c>
      <c r="O145" s="5">
        <v>73</v>
      </c>
      <c r="P145" s="5">
        <v>28</v>
      </c>
      <c r="Q145" s="5">
        <v>7.3</v>
      </c>
      <c r="R145" s="10" t="s">
        <v>21</v>
      </c>
      <c r="S145" s="2">
        <f t="shared" si="37"/>
        <v>101</v>
      </c>
      <c r="T145" s="2">
        <f t="shared" si="38"/>
        <v>45</v>
      </c>
      <c r="U145" s="2">
        <f t="shared" si="39"/>
        <v>50.5</v>
      </c>
      <c r="V145" s="1">
        <f t="shared" si="40"/>
        <v>1012.5</v>
      </c>
      <c r="W145" s="9">
        <f t="shared" si="41"/>
        <v>1.8633228601204557</v>
      </c>
      <c r="X145" s="9">
        <f t="shared" si="41"/>
        <v>1.447158031342219</v>
      </c>
      <c r="Y145" s="9">
        <f t="shared" si="42"/>
        <v>1.6532125137753435</v>
      </c>
      <c r="Z145" s="9">
        <f t="shared" si="43"/>
        <v>1.7032913781186614</v>
      </c>
      <c r="AA145" s="9">
        <f t="shared" si="43"/>
        <v>3.0053950318867058</v>
      </c>
      <c r="AB145" s="9">
        <f t="shared" si="44"/>
        <v>1.5712493188889392</v>
      </c>
      <c r="AC145" s="14">
        <f t="shared" si="45"/>
        <v>73.504079772039432</v>
      </c>
      <c r="AD145" s="14">
        <f t="shared" si="46"/>
        <v>212.93202188877359</v>
      </c>
      <c r="AE145" s="14">
        <f t="shared" si="47"/>
        <v>44.388318104652043</v>
      </c>
      <c r="AF145" s="14">
        <f t="shared" si="48"/>
        <v>219.08871342813075</v>
      </c>
      <c r="AG145" s="14">
        <f t="shared" si="49"/>
        <v>404.5538022641544</v>
      </c>
      <c r="AH145" s="14">
        <f t="shared" si="36"/>
        <v>47.143381638652841</v>
      </c>
      <c r="AI145" s="14">
        <f t="shared" si="50"/>
        <v>83.268593554542747</v>
      </c>
      <c r="AJ145" s="14">
        <f t="shared" si="52"/>
        <v>29.50655649140943</v>
      </c>
      <c r="AK145" s="14">
        <f t="shared" si="51"/>
        <v>153.05850322362514</v>
      </c>
      <c r="AL145" s="14">
        <f t="shared" si="53"/>
        <v>233.91579435201871</v>
      </c>
    </row>
    <row r="146" spans="1:38">
      <c r="A146" s="1" t="s">
        <v>18</v>
      </c>
      <c r="B146" s="2">
        <v>177492</v>
      </c>
      <c r="C146" s="2">
        <v>1713</v>
      </c>
      <c r="D146" s="2">
        <v>18542</v>
      </c>
      <c r="E146" s="3">
        <v>18542.481199999998</v>
      </c>
      <c r="F146" s="4">
        <v>3.0800000000000001E-2</v>
      </c>
      <c r="G146" s="4">
        <v>0.96920000000000006</v>
      </c>
      <c r="H146" s="4">
        <v>0</v>
      </c>
      <c r="I146" s="5">
        <v>253</v>
      </c>
      <c r="J146" s="2">
        <v>1532</v>
      </c>
      <c r="K146" s="9">
        <v>2.6</v>
      </c>
      <c r="L146" s="6">
        <v>35.946964170000001</v>
      </c>
      <c r="M146" s="6">
        <v>-97.268443329999997</v>
      </c>
      <c r="N146" s="15">
        <v>37.151428180000003</v>
      </c>
      <c r="O146" s="5">
        <v>140</v>
      </c>
      <c r="P146" s="5">
        <v>40</v>
      </c>
      <c r="Q146" s="5">
        <v>32.700000000000003</v>
      </c>
      <c r="R146" s="10" t="s">
        <v>19</v>
      </c>
      <c r="S146" s="2">
        <f t="shared" si="37"/>
        <v>180</v>
      </c>
      <c r="T146" s="2">
        <f t="shared" si="38"/>
        <v>100</v>
      </c>
      <c r="U146" s="2">
        <f t="shared" si="39"/>
        <v>90</v>
      </c>
      <c r="V146" s="1">
        <f t="shared" si="40"/>
        <v>5000</v>
      </c>
      <c r="W146" s="9">
        <f t="shared" si="41"/>
        <v>2.1461280356782377</v>
      </c>
      <c r="X146" s="9">
        <f t="shared" si="41"/>
        <v>1.6020599913279623</v>
      </c>
      <c r="Y146" s="9">
        <f t="shared" si="42"/>
        <v>2</v>
      </c>
      <c r="Z146" s="9">
        <f t="shared" si="43"/>
        <v>1.9542425094393248</v>
      </c>
      <c r="AA146" s="9">
        <f t="shared" si="43"/>
        <v>3.6989700043360187</v>
      </c>
      <c r="AB146" s="9">
        <f t="shared" si="44"/>
        <v>1.5699755136220619</v>
      </c>
      <c r="AC146" s="14">
        <f t="shared" si="45"/>
        <v>145.58463365609131</v>
      </c>
      <c r="AD146" s="14">
        <f t="shared" si="46"/>
        <v>68.837714827935102</v>
      </c>
      <c r="AE146" s="14">
        <f t="shared" si="47"/>
        <v>27.428744666443627</v>
      </c>
      <c r="AF146" s="14">
        <f t="shared" si="48"/>
        <v>331.04972249211494</v>
      </c>
      <c r="AG146" s="14">
        <f t="shared" si="49"/>
        <v>373.35764628569069</v>
      </c>
      <c r="AH146" s="14">
        <f t="shared" si="36"/>
        <v>73.504079772039432</v>
      </c>
      <c r="AI146" s="14">
        <f t="shared" si="50"/>
        <v>94.899120725582492</v>
      </c>
      <c r="AJ146" s="14">
        <f t="shared" si="52"/>
        <v>11.016585842462678</v>
      </c>
      <c r="AK146" s="14">
        <f t="shared" si="51"/>
        <v>120.64746141069227</v>
      </c>
      <c r="AL146" s="14">
        <f t="shared" si="53"/>
        <v>226.56258299566457</v>
      </c>
    </row>
    <row r="147" spans="1:38">
      <c r="A147" s="1" t="s">
        <v>18</v>
      </c>
      <c r="B147" s="2">
        <v>177360</v>
      </c>
      <c r="C147" s="2">
        <v>1635</v>
      </c>
      <c r="D147" s="2">
        <v>18521</v>
      </c>
      <c r="E147" s="3">
        <v>18521.484199999999</v>
      </c>
      <c r="F147" s="4">
        <v>3.6799999999999999E-2</v>
      </c>
      <c r="G147" s="4">
        <v>0.96319999999999995</v>
      </c>
      <c r="H147" s="4">
        <v>0</v>
      </c>
      <c r="I147" s="5">
        <v>257</v>
      </c>
      <c r="J147" s="2">
        <v>1525</v>
      </c>
      <c r="K147" s="9">
        <v>2.5</v>
      </c>
      <c r="L147" s="6">
        <v>35.948112219999999</v>
      </c>
      <c r="M147" s="6">
        <v>-97.267665829999999</v>
      </c>
      <c r="N147" s="15">
        <v>36.8782815</v>
      </c>
      <c r="O147" s="5">
        <v>28</v>
      </c>
      <c r="P147" s="5">
        <v>113</v>
      </c>
      <c r="Q147" s="5">
        <v>60.7</v>
      </c>
      <c r="R147" s="10" t="s">
        <v>19</v>
      </c>
      <c r="S147" s="2">
        <f t="shared" si="37"/>
        <v>141</v>
      </c>
      <c r="T147" s="2">
        <f t="shared" si="38"/>
        <v>-85</v>
      </c>
      <c r="U147" s="2">
        <f t="shared" si="39"/>
        <v>70.5</v>
      </c>
      <c r="V147" s="1">
        <f t="shared" si="40"/>
        <v>3612.5</v>
      </c>
      <c r="W147" s="9">
        <f t="shared" si="41"/>
        <v>1.447158031342219</v>
      </c>
      <c r="X147" s="9">
        <f t="shared" si="41"/>
        <v>2.0530784434834195</v>
      </c>
      <c r="Y147" s="9">
        <f t="shared" si="42"/>
        <v>1.9294189257142926</v>
      </c>
      <c r="Z147" s="9">
        <f t="shared" si="43"/>
        <v>1.8481891169913987</v>
      </c>
      <c r="AA147" s="9">
        <f t="shared" si="43"/>
        <v>3.557807855764604</v>
      </c>
      <c r="AB147" s="9">
        <f t="shared" si="44"/>
        <v>1.5667706750590262</v>
      </c>
      <c r="AC147" s="14">
        <f t="shared" si="45"/>
        <v>185.46508883602365</v>
      </c>
      <c r="AD147" s="14">
        <f t="shared" si="46"/>
        <v>163.37242177430667</v>
      </c>
      <c r="AE147" s="14">
        <f t="shared" si="47"/>
        <v>166.43194787070348</v>
      </c>
      <c r="AF147" s="14">
        <f t="shared" si="48"/>
        <v>227.77301262959938</v>
      </c>
      <c r="AG147" s="14">
        <f t="shared" si="49"/>
        <v>232.4739877285038</v>
      </c>
      <c r="AH147" s="14">
        <f t="shared" si="36"/>
        <v>145.58463365609131</v>
      </c>
      <c r="AI147" s="14">
        <f t="shared" si="50"/>
        <v>212.93202188877359</v>
      </c>
      <c r="AJ147" s="14">
        <f t="shared" si="52"/>
        <v>211.76124221255145</v>
      </c>
      <c r="AK147" s="14">
        <f t="shared" si="51"/>
        <v>219.08871342813075</v>
      </c>
      <c r="AL147" s="14">
        <f t="shared" si="53"/>
        <v>266.23209506678359</v>
      </c>
    </row>
    <row r="148" spans="1:38">
      <c r="A148" s="1" t="s">
        <v>18</v>
      </c>
      <c r="B148" s="2">
        <v>177406</v>
      </c>
      <c r="C148" s="2">
        <v>1635</v>
      </c>
      <c r="D148" s="2">
        <v>18542</v>
      </c>
      <c r="E148" s="3">
        <v>18542.475200000001</v>
      </c>
      <c r="F148" s="4">
        <v>0.3226</v>
      </c>
      <c r="G148" s="4">
        <v>0.6774</v>
      </c>
      <c r="H148" s="4">
        <v>0</v>
      </c>
      <c r="I148" s="5">
        <v>181</v>
      </c>
      <c r="J148" s="2">
        <v>1530</v>
      </c>
      <c r="K148" s="9">
        <v>4.2</v>
      </c>
      <c r="L148" s="6">
        <v>35.947004720000002</v>
      </c>
      <c r="M148" s="6">
        <v>-97.269206389999994</v>
      </c>
      <c r="N148" s="15">
        <v>36.859503199999999</v>
      </c>
      <c r="O148" s="5">
        <v>74</v>
      </c>
      <c r="P148" s="5">
        <v>51</v>
      </c>
      <c r="Q148" s="5">
        <v>18.7</v>
      </c>
      <c r="R148" s="10" t="s">
        <v>19</v>
      </c>
      <c r="S148" s="2">
        <f t="shared" si="37"/>
        <v>125</v>
      </c>
      <c r="T148" s="2">
        <f t="shared" si="38"/>
        <v>23</v>
      </c>
      <c r="U148" s="2">
        <f t="shared" si="39"/>
        <v>62.5</v>
      </c>
      <c r="V148" s="1">
        <f t="shared" si="40"/>
        <v>264.5</v>
      </c>
      <c r="W148" s="9">
        <f t="shared" si="41"/>
        <v>1.8692317197309762</v>
      </c>
      <c r="X148" s="9">
        <f t="shared" si="41"/>
        <v>1.7075701760979363</v>
      </c>
      <c r="Y148" s="9">
        <f t="shared" si="42"/>
        <v>1.3617278360175928</v>
      </c>
      <c r="Z148" s="9">
        <f t="shared" si="43"/>
        <v>1.7958800173440752</v>
      </c>
      <c r="AA148" s="9">
        <f t="shared" si="43"/>
        <v>2.4224256763712044</v>
      </c>
      <c r="AB148" s="9">
        <f t="shared" si="44"/>
        <v>1.5665494774117412</v>
      </c>
      <c r="AC148" s="14">
        <f t="shared" si="45"/>
        <v>42.307923793575732</v>
      </c>
      <c r="AD148" s="14">
        <f t="shared" si="46"/>
        <v>44.47726308479205</v>
      </c>
      <c r="AE148" s="14">
        <f t="shared" si="47"/>
        <v>25.743050034307657</v>
      </c>
      <c r="AF148" s="14">
        <f t="shared" si="48"/>
        <v>47.008898892480168</v>
      </c>
      <c r="AG148" s="14">
        <f t="shared" si="49"/>
        <v>103.19792512869142</v>
      </c>
      <c r="AH148" s="14">
        <f t="shared" si="36"/>
        <v>185.46508883602365</v>
      </c>
      <c r="AI148" s="14">
        <f t="shared" si="50"/>
        <v>68.837714827935102</v>
      </c>
      <c r="AJ148" s="14">
        <f t="shared" si="52"/>
        <v>44.388318104652043</v>
      </c>
      <c r="AK148" s="14">
        <f t="shared" si="51"/>
        <v>331.04972249211494</v>
      </c>
      <c r="AL148" s="14">
        <f t="shared" si="53"/>
        <v>404.55380226415434</v>
      </c>
    </row>
    <row r="149" spans="1:38">
      <c r="A149" s="1" t="s">
        <v>18</v>
      </c>
      <c r="B149" s="2">
        <v>177386</v>
      </c>
      <c r="C149" s="2">
        <v>1636</v>
      </c>
      <c r="D149" s="2">
        <v>18542</v>
      </c>
      <c r="E149" s="3">
        <v>18542.478200000001</v>
      </c>
      <c r="F149" s="4">
        <v>0.1434</v>
      </c>
      <c r="G149" s="4">
        <v>0.85660000000000003</v>
      </c>
      <c r="H149" s="4">
        <v>0</v>
      </c>
      <c r="I149" s="5">
        <v>231</v>
      </c>
      <c r="J149" s="2">
        <v>1524</v>
      </c>
      <c r="K149" s="9">
        <v>2.8</v>
      </c>
      <c r="L149" s="6">
        <v>35.946931110000001</v>
      </c>
      <c r="M149" s="6">
        <v>-97.268745280000005</v>
      </c>
      <c r="N149" s="15">
        <v>36.776739360000001</v>
      </c>
      <c r="O149" s="5">
        <v>167</v>
      </c>
      <c r="P149" s="5">
        <v>34</v>
      </c>
      <c r="Q149" s="5">
        <v>12.7</v>
      </c>
      <c r="R149" s="10" t="s">
        <v>19</v>
      </c>
      <c r="S149" s="2">
        <f t="shared" si="37"/>
        <v>201</v>
      </c>
      <c r="T149" s="2">
        <f t="shared" si="38"/>
        <v>133</v>
      </c>
      <c r="U149" s="2">
        <f t="shared" si="39"/>
        <v>100.5</v>
      </c>
      <c r="V149" s="1">
        <f t="shared" si="40"/>
        <v>8844.5</v>
      </c>
      <c r="W149" s="9">
        <f t="shared" si="41"/>
        <v>2.2227164711475833</v>
      </c>
      <c r="X149" s="9">
        <f t="shared" si="41"/>
        <v>1.5314789170422551</v>
      </c>
      <c r="Y149" s="9">
        <f t="shared" si="42"/>
        <v>2.1238516409670858</v>
      </c>
      <c r="Z149" s="9">
        <f t="shared" si="43"/>
        <v>2.0021660617565074</v>
      </c>
      <c r="AA149" s="9">
        <f t="shared" si="43"/>
        <v>3.9466732862701899</v>
      </c>
      <c r="AB149" s="9">
        <f t="shared" si="44"/>
        <v>1.5655732218913834</v>
      </c>
      <c r="AC149" s="14">
        <f t="shared" si="45"/>
        <v>4.7009750989044363</v>
      </c>
      <c r="AD149" s="14">
        <f t="shared" si="46"/>
        <v>56.083303480253477</v>
      </c>
      <c r="AE149" s="14">
        <f t="shared" si="47"/>
        <v>12.299892823198544</v>
      </c>
      <c r="AF149" s="14">
        <f t="shared" si="48"/>
        <v>60.890001335115684</v>
      </c>
      <c r="AG149" s="14">
        <f t="shared" si="49"/>
        <v>129.18887223927845</v>
      </c>
      <c r="AH149" s="14">
        <f t="shared" si="36"/>
        <v>42.307923793575732</v>
      </c>
      <c r="AI149" s="14">
        <f t="shared" si="50"/>
        <v>163.37242177430667</v>
      </c>
      <c r="AJ149" s="14">
        <f t="shared" si="52"/>
        <v>27.428744666443627</v>
      </c>
      <c r="AK149" s="14">
        <f t="shared" si="51"/>
        <v>227.77301262959938</v>
      </c>
      <c r="AL149" s="14">
        <f t="shared" si="53"/>
        <v>373.35764628569069</v>
      </c>
    </row>
    <row r="150" spans="1:38">
      <c r="A150" s="1" t="s">
        <v>18</v>
      </c>
      <c r="B150" s="2">
        <v>177492</v>
      </c>
      <c r="C150" s="2">
        <v>1713</v>
      </c>
      <c r="D150" s="2">
        <v>18541</v>
      </c>
      <c r="E150" s="3">
        <v>18541.4722</v>
      </c>
      <c r="F150" s="4">
        <v>9.5200000000000007E-2</v>
      </c>
      <c r="G150" s="4">
        <v>0.90480000000000005</v>
      </c>
      <c r="H150" s="4">
        <v>0</v>
      </c>
      <c r="I150" s="5">
        <v>255</v>
      </c>
      <c r="J150" s="2">
        <v>1532</v>
      </c>
      <c r="K150" s="9">
        <v>2.1</v>
      </c>
      <c r="L150" s="6">
        <v>35.946890000000003</v>
      </c>
      <c r="M150" s="6">
        <v>-97.268733060000002</v>
      </c>
      <c r="N150" s="15">
        <v>36.616289350000002</v>
      </c>
      <c r="O150" s="5">
        <v>141</v>
      </c>
      <c r="P150" s="5">
        <v>7</v>
      </c>
      <c r="Q150" s="5">
        <v>3.3</v>
      </c>
      <c r="R150" s="10" t="s">
        <v>19</v>
      </c>
      <c r="S150" s="2">
        <f t="shared" si="37"/>
        <v>148</v>
      </c>
      <c r="T150" s="2">
        <f t="shared" si="38"/>
        <v>134</v>
      </c>
      <c r="U150" s="2">
        <f t="shared" si="39"/>
        <v>74</v>
      </c>
      <c r="V150" s="1">
        <f t="shared" si="40"/>
        <v>8978</v>
      </c>
      <c r="W150" s="9">
        <f t="shared" si="41"/>
        <v>2.1492191126553797</v>
      </c>
      <c r="X150" s="9">
        <f t="shared" si="41"/>
        <v>0.8450980400142567</v>
      </c>
      <c r="Y150" s="9">
        <f t="shared" si="42"/>
        <v>2.1271047983648073</v>
      </c>
      <c r="Z150" s="9">
        <f t="shared" si="43"/>
        <v>1.8692317197309762</v>
      </c>
      <c r="AA150" s="9">
        <f t="shared" si="43"/>
        <v>3.9531796010656333</v>
      </c>
      <c r="AB150" s="9">
        <f t="shared" si="44"/>
        <v>1.5636743313236519</v>
      </c>
      <c r="AC150" s="14">
        <f t="shared" si="45"/>
        <v>56.189026236211248</v>
      </c>
      <c r="AD150" s="14">
        <f t="shared" si="46"/>
        <v>12.675906600629006</v>
      </c>
      <c r="AE150" s="14">
        <f t="shared" si="47"/>
        <v>140.94308044593885</v>
      </c>
      <c r="AF150" s="14">
        <f t="shared" si="48"/>
        <v>124.487897140374</v>
      </c>
      <c r="AG150" s="14">
        <f t="shared" si="49"/>
        <v>257.22306160567786</v>
      </c>
      <c r="AH150" s="14">
        <f t="shared" si="36"/>
        <v>4.7009750989044363</v>
      </c>
      <c r="AI150" s="14">
        <f t="shared" si="50"/>
        <v>44.47726308479205</v>
      </c>
      <c r="AJ150" s="14">
        <f t="shared" si="52"/>
        <v>166.43194787070348</v>
      </c>
      <c r="AK150" s="14">
        <f t="shared" si="51"/>
        <v>47.008898892480168</v>
      </c>
      <c r="AL150" s="14">
        <f t="shared" si="53"/>
        <v>232.47398772850383</v>
      </c>
    </row>
    <row r="151" spans="1:38">
      <c r="A151" s="1" t="s">
        <v>18</v>
      </c>
      <c r="B151" s="2">
        <v>177416</v>
      </c>
      <c r="C151" s="2">
        <v>1646</v>
      </c>
      <c r="D151" s="2">
        <v>18542</v>
      </c>
      <c r="E151" s="3">
        <v>18542.4872</v>
      </c>
      <c r="F151" s="4">
        <v>0.13880000000000001</v>
      </c>
      <c r="G151" s="4">
        <v>0.86119999999999997</v>
      </c>
      <c r="H151" s="4">
        <v>0</v>
      </c>
      <c r="I151" s="5">
        <v>247</v>
      </c>
      <c r="J151" s="2">
        <v>1527</v>
      </c>
      <c r="K151" s="9">
        <v>2.5</v>
      </c>
      <c r="L151" s="6">
        <v>35.946803610000003</v>
      </c>
      <c r="M151" s="6">
        <v>-97.269348059999999</v>
      </c>
      <c r="N151" s="15">
        <v>36.613144980000001</v>
      </c>
      <c r="O151" s="5">
        <v>62</v>
      </c>
      <c r="P151" s="5">
        <v>2</v>
      </c>
      <c r="Q151" s="5">
        <v>100</v>
      </c>
      <c r="R151" s="10" t="s">
        <v>20</v>
      </c>
      <c r="S151" s="2">
        <f t="shared" si="37"/>
        <v>64</v>
      </c>
      <c r="T151" s="2">
        <f t="shared" si="38"/>
        <v>60</v>
      </c>
      <c r="U151" s="2">
        <f t="shared" si="39"/>
        <v>32</v>
      </c>
      <c r="V151" s="1">
        <f t="shared" si="40"/>
        <v>1800</v>
      </c>
      <c r="W151" s="9">
        <f t="shared" si="41"/>
        <v>1.7923916894982537</v>
      </c>
      <c r="X151" s="9">
        <f t="shared" si="41"/>
        <v>0.30102999566398114</v>
      </c>
      <c r="Y151" s="9">
        <f t="shared" si="42"/>
        <v>1.7781512503836434</v>
      </c>
      <c r="Z151" s="9">
        <f t="shared" si="43"/>
        <v>1.5051499783199058</v>
      </c>
      <c r="AA151" s="9">
        <f t="shared" si="43"/>
        <v>3.255272505103306</v>
      </c>
      <c r="AB151" s="9">
        <f t="shared" si="44"/>
        <v>1.5636370353222995</v>
      </c>
      <c r="AC151" s="14">
        <f t="shared" si="45"/>
        <v>68.298870904162754</v>
      </c>
      <c r="AD151" s="14">
        <f t="shared" si="46"/>
        <v>171.16860550826041</v>
      </c>
      <c r="AE151" s="14">
        <f t="shared" si="47"/>
        <v>99.795197704179543</v>
      </c>
      <c r="AF151" s="14">
        <f t="shared" si="48"/>
        <v>201.03403536946661</v>
      </c>
      <c r="AG151" s="14">
        <f t="shared" si="49"/>
        <v>369.00905439474968</v>
      </c>
      <c r="AH151" s="14">
        <f t="shared" si="36"/>
        <v>56.189026236211248</v>
      </c>
      <c r="AI151" s="14">
        <f t="shared" si="50"/>
        <v>56.083303480253477</v>
      </c>
      <c r="AJ151" s="14">
        <f t="shared" si="52"/>
        <v>25.743050034307657</v>
      </c>
      <c r="AK151" s="14">
        <f t="shared" si="51"/>
        <v>60.890001335115684</v>
      </c>
      <c r="AL151" s="14">
        <f t="shared" si="53"/>
        <v>103.19792512869142</v>
      </c>
    </row>
    <row r="152" spans="1:38">
      <c r="A152" s="1" t="s">
        <v>18</v>
      </c>
      <c r="B152" s="2">
        <v>177406</v>
      </c>
      <c r="C152" s="2">
        <v>1635</v>
      </c>
      <c r="D152" s="2">
        <v>18541</v>
      </c>
      <c r="E152" s="3">
        <v>18541.481199999998</v>
      </c>
      <c r="F152" s="4">
        <v>9.1999999999999998E-2</v>
      </c>
      <c r="G152" s="4">
        <v>0.90800000000000003</v>
      </c>
      <c r="H152" s="4">
        <v>0</v>
      </c>
      <c r="I152" s="5">
        <v>235</v>
      </c>
      <c r="J152" s="2">
        <v>1530</v>
      </c>
      <c r="K152" s="9">
        <v>2.2999999999999998</v>
      </c>
      <c r="L152" s="6">
        <v>35.946944999999999</v>
      </c>
      <c r="M152" s="6">
        <v>-97.268609720000001</v>
      </c>
      <c r="N152" s="15">
        <v>36.55506097</v>
      </c>
      <c r="O152" s="5">
        <v>46</v>
      </c>
      <c r="P152" s="5">
        <v>37</v>
      </c>
      <c r="Q152" s="5">
        <v>45.3</v>
      </c>
      <c r="R152" s="10" t="s">
        <v>19</v>
      </c>
      <c r="S152" s="2">
        <f t="shared" si="37"/>
        <v>83</v>
      </c>
      <c r="T152" s="2">
        <f t="shared" si="38"/>
        <v>9</v>
      </c>
      <c r="U152" s="2">
        <f t="shared" si="39"/>
        <v>41.5</v>
      </c>
      <c r="V152" s="1">
        <f t="shared" si="40"/>
        <v>40.5</v>
      </c>
      <c r="W152" s="9">
        <f t="shared" si="41"/>
        <v>1.6627578316815739</v>
      </c>
      <c r="X152" s="9">
        <f t="shared" si="41"/>
        <v>1.5682017240669948</v>
      </c>
      <c r="Y152" s="9">
        <f t="shared" si="42"/>
        <v>0.95424250943932487</v>
      </c>
      <c r="Z152" s="9">
        <f t="shared" si="43"/>
        <v>1.6180480967120925</v>
      </c>
      <c r="AA152" s="9">
        <f t="shared" si="43"/>
        <v>1.6074550232146683</v>
      </c>
      <c r="AB152" s="9">
        <f t="shared" si="44"/>
        <v>1.5629475125985637</v>
      </c>
      <c r="AC152" s="14">
        <f t="shared" si="45"/>
        <v>132.73516446530385</v>
      </c>
      <c r="AD152" s="14">
        <f t="shared" si="46"/>
        <v>48.159433107489271</v>
      </c>
      <c r="AE152" s="14">
        <f t="shared" si="47"/>
        <v>162.39561698575301</v>
      </c>
      <c r="AF152" s="14">
        <f t="shared" si="48"/>
        <v>300.71018349058693</v>
      </c>
      <c r="AG152" s="14">
        <f t="shared" si="49"/>
        <v>507.68354705048074</v>
      </c>
      <c r="AH152" s="14">
        <f t="shared" si="36"/>
        <v>68.298870904162754</v>
      </c>
      <c r="AI152" s="14">
        <f t="shared" si="50"/>
        <v>12.675906600629006</v>
      </c>
      <c r="AJ152" s="14">
        <f t="shared" si="52"/>
        <v>12.299892823198544</v>
      </c>
      <c r="AK152" s="14">
        <f t="shared" si="51"/>
        <v>124.487897140374</v>
      </c>
      <c r="AL152" s="14">
        <f t="shared" si="53"/>
        <v>129.18887223927845</v>
      </c>
    </row>
    <row r="153" spans="1:38">
      <c r="A153" s="1" t="s">
        <v>18</v>
      </c>
      <c r="B153" s="2">
        <v>177379</v>
      </c>
      <c r="C153" s="2">
        <v>1553</v>
      </c>
      <c r="D153" s="2">
        <v>18520</v>
      </c>
      <c r="E153" s="3">
        <v>18520.4902</v>
      </c>
      <c r="F153" s="4">
        <v>0.79379999999999995</v>
      </c>
      <c r="G153" s="4">
        <v>0.20619999999999999</v>
      </c>
      <c r="H153" s="4">
        <v>0</v>
      </c>
      <c r="I153" s="5">
        <v>53</v>
      </c>
      <c r="J153" s="2">
        <v>1535</v>
      </c>
      <c r="K153" s="9">
        <v>2.4</v>
      </c>
      <c r="L153" s="6">
        <v>35.948122499999997</v>
      </c>
      <c r="M153" s="6">
        <v>-97.268367499999997</v>
      </c>
      <c r="N153" s="15">
        <v>36.525410970000003</v>
      </c>
      <c r="O153" s="5">
        <v>56</v>
      </c>
      <c r="P153" s="5">
        <v>8</v>
      </c>
      <c r="Q153" s="5">
        <v>5.3</v>
      </c>
      <c r="R153" s="10" t="s">
        <v>20</v>
      </c>
      <c r="S153" s="2">
        <f t="shared" si="37"/>
        <v>64</v>
      </c>
      <c r="T153" s="2">
        <f t="shared" si="38"/>
        <v>48</v>
      </c>
      <c r="U153" s="2">
        <f t="shared" si="39"/>
        <v>32</v>
      </c>
      <c r="V153" s="1">
        <f t="shared" si="40"/>
        <v>1152</v>
      </c>
      <c r="W153" s="9">
        <f t="shared" si="41"/>
        <v>1.7481880270062005</v>
      </c>
      <c r="X153" s="9">
        <f t="shared" si="41"/>
        <v>0.90308998699194343</v>
      </c>
      <c r="Y153" s="9">
        <f t="shared" si="42"/>
        <v>1.6812412373755872</v>
      </c>
      <c r="Z153" s="9">
        <f t="shared" si="43"/>
        <v>1.5051499783199058</v>
      </c>
      <c r="AA153" s="9">
        <f t="shared" si="43"/>
        <v>3.0614524790871931</v>
      </c>
      <c r="AB153" s="9">
        <f t="shared" si="44"/>
        <v>1.5625951111497736</v>
      </c>
      <c r="AC153" s="14">
        <f t="shared" si="45"/>
        <v>167.9750190252831</v>
      </c>
      <c r="AD153" s="14">
        <f t="shared" si="46"/>
        <v>68.757803015793371</v>
      </c>
      <c r="AE153" s="14">
        <f t="shared" si="47"/>
        <v>141.39062957314684</v>
      </c>
      <c r="AF153" s="14">
        <f t="shared" si="48"/>
        <v>374.94838258517689</v>
      </c>
      <c r="AG153" s="14">
        <f t="shared" si="49"/>
        <v>529.88412679985413</v>
      </c>
      <c r="AH153" s="14">
        <f t="shared" si="36"/>
        <v>132.73516446530385</v>
      </c>
      <c r="AI153" s="14">
        <f t="shared" si="50"/>
        <v>171.16860550826041</v>
      </c>
      <c r="AJ153" s="14">
        <f t="shared" si="52"/>
        <v>140.94308044593885</v>
      </c>
      <c r="AK153" s="14">
        <f t="shared" si="51"/>
        <v>201.03403536946661</v>
      </c>
      <c r="AL153" s="14">
        <f t="shared" si="53"/>
        <v>257.22306160567786</v>
      </c>
    </row>
    <row r="154" spans="1:38">
      <c r="A154" s="1" t="s">
        <v>18</v>
      </c>
      <c r="B154" s="2">
        <v>177406</v>
      </c>
      <c r="C154" s="2">
        <v>1635</v>
      </c>
      <c r="D154" s="2">
        <v>18542</v>
      </c>
      <c r="E154" s="3">
        <v>18542.493200000001</v>
      </c>
      <c r="F154" s="4">
        <v>0.67759999999999998</v>
      </c>
      <c r="G154" s="4">
        <v>0.32240000000000002</v>
      </c>
      <c r="H154" s="4">
        <v>0</v>
      </c>
      <c r="I154" s="5">
        <v>85</v>
      </c>
      <c r="J154" s="2">
        <v>1530</v>
      </c>
      <c r="K154" s="9">
        <v>2.8</v>
      </c>
      <c r="L154" s="6">
        <v>35.946614169999997</v>
      </c>
      <c r="M154" s="6">
        <v>-97.268264439999996</v>
      </c>
      <c r="N154" s="15">
        <v>36.448209849999998</v>
      </c>
      <c r="O154" s="5">
        <v>66</v>
      </c>
      <c r="P154" s="5">
        <v>43</v>
      </c>
      <c r="Q154" s="5">
        <v>14.7</v>
      </c>
      <c r="R154" s="10" t="s">
        <v>20</v>
      </c>
      <c r="S154" s="2">
        <f t="shared" si="37"/>
        <v>109</v>
      </c>
      <c r="T154" s="2">
        <f t="shared" si="38"/>
        <v>23</v>
      </c>
      <c r="U154" s="2">
        <f t="shared" si="39"/>
        <v>54.5</v>
      </c>
      <c r="V154" s="1">
        <f t="shared" si="40"/>
        <v>264.5</v>
      </c>
      <c r="W154" s="9">
        <f t="shared" si="41"/>
        <v>1.8195439355418683</v>
      </c>
      <c r="X154" s="9">
        <f t="shared" si="41"/>
        <v>1.6334684555795864</v>
      </c>
      <c r="Y154" s="9">
        <f t="shared" si="42"/>
        <v>1.3617278360175928</v>
      </c>
      <c r="Z154" s="9">
        <f t="shared" si="43"/>
        <v>1.7363965022766423</v>
      </c>
      <c r="AA154" s="9">
        <f t="shared" si="43"/>
        <v>2.4224256763712044</v>
      </c>
      <c r="AB154" s="9">
        <f t="shared" si="44"/>
        <v>1.5616762028499134</v>
      </c>
      <c r="AC154" s="14">
        <f t="shared" si="45"/>
        <v>206.97336355989381</v>
      </c>
      <c r="AD154" s="14">
        <f t="shared" si="46"/>
        <v>77.85429568245128</v>
      </c>
      <c r="AE154" s="14">
        <f t="shared" si="47"/>
        <v>204.78210553001364</v>
      </c>
      <c r="AF154" s="14">
        <f t="shared" si="48"/>
        <v>361.90910777457111</v>
      </c>
      <c r="AG154" s="14">
        <f t="shared" si="49"/>
        <v>508.81392777183953</v>
      </c>
      <c r="AH154" s="14">
        <f t="shared" si="36"/>
        <v>167.9750190252831</v>
      </c>
      <c r="AI154" s="14">
        <f t="shared" si="50"/>
        <v>48.159433107489271</v>
      </c>
      <c r="AJ154" s="14">
        <f t="shared" si="52"/>
        <v>99.795197704179543</v>
      </c>
      <c r="AK154" s="14">
        <f t="shared" si="51"/>
        <v>300.71018349058693</v>
      </c>
      <c r="AL154" s="14">
        <f t="shared" si="53"/>
        <v>369.00905439474968</v>
      </c>
    </row>
    <row r="155" spans="1:38">
      <c r="A155" s="1" t="s">
        <v>18</v>
      </c>
      <c r="B155" s="2">
        <v>177492</v>
      </c>
      <c r="C155" s="2">
        <v>1779</v>
      </c>
      <c r="D155" s="2">
        <v>18521</v>
      </c>
      <c r="E155" s="3">
        <v>18521.376199999999</v>
      </c>
      <c r="F155" s="4">
        <v>0.83879999999999999</v>
      </c>
      <c r="G155" s="4">
        <v>0.16120000000000001</v>
      </c>
      <c r="H155" s="4">
        <v>0</v>
      </c>
      <c r="I155" s="5">
        <v>39</v>
      </c>
      <c r="J155" s="2">
        <v>1531</v>
      </c>
      <c r="K155" s="9">
        <v>3.1</v>
      </c>
      <c r="L155" s="6">
        <v>35.948356109999999</v>
      </c>
      <c r="M155" s="6">
        <v>-97.269074720000006</v>
      </c>
      <c r="N155" s="15">
        <v>36.057833359999997</v>
      </c>
      <c r="O155" s="5">
        <v>92</v>
      </c>
      <c r="P155" s="5">
        <v>74</v>
      </c>
      <c r="Q155" s="5">
        <v>57.3</v>
      </c>
      <c r="R155" s="10" t="s">
        <v>21</v>
      </c>
      <c r="S155" s="2">
        <f t="shared" si="37"/>
        <v>166</v>
      </c>
      <c r="T155" s="2">
        <f t="shared" si="38"/>
        <v>18</v>
      </c>
      <c r="U155" s="2">
        <f t="shared" si="39"/>
        <v>83</v>
      </c>
      <c r="V155" s="1">
        <f t="shared" si="40"/>
        <v>162</v>
      </c>
      <c r="W155" s="9">
        <f t="shared" si="41"/>
        <v>1.9637878273455551</v>
      </c>
      <c r="X155" s="9">
        <f t="shared" si="41"/>
        <v>1.8692317197309762</v>
      </c>
      <c r="Y155" s="9">
        <f t="shared" si="42"/>
        <v>1.2552725051033058</v>
      </c>
      <c r="Z155" s="9">
        <f t="shared" si="43"/>
        <v>1.919078092376074</v>
      </c>
      <c r="AA155" s="9">
        <f t="shared" si="43"/>
        <v>2.2095150145426303</v>
      </c>
      <c r="AB155" s="9">
        <f t="shared" si="44"/>
        <v>1.556999627320774</v>
      </c>
      <c r="AC155" s="14">
        <f t="shared" si="45"/>
        <v>154.93574421467727</v>
      </c>
      <c r="AD155" s="14">
        <f t="shared" si="46"/>
        <v>19.392843944465497</v>
      </c>
      <c r="AE155" s="14">
        <f t="shared" si="47"/>
        <v>130.71694233017573</v>
      </c>
      <c r="AF155" s="14">
        <f t="shared" si="48"/>
        <v>301.84056421194572</v>
      </c>
      <c r="AG155" s="14">
        <f t="shared" si="49"/>
        <v>447.6167978278969</v>
      </c>
      <c r="AH155" s="14">
        <f t="shared" si="36"/>
        <v>206.97336355989381</v>
      </c>
      <c r="AI155" s="14">
        <f t="shared" si="50"/>
        <v>68.757803015793371</v>
      </c>
      <c r="AJ155" s="14">
        <f t="shared" si="52"/>
        <v>162.39561698575301</v>
      </c>
      <c r="AK155" s="14">
        <f t="shared" si="51"/>
        <v>374.94838258517689</v>
      </c>
      <c r="AL155" s="14">
        <f t="shared" si="53"/>
        <v>507.68354705048074</v>
      </c>
    </row>
    <row r="156" spans="1:38">
      <c r="A156" s="1" t="s">
        <v>18</v>
      </c>
      <c r="B156" s="2">
        <v>177386</v>
      </c>
      <c r="C156" s="2">
        <v>1636</v>
      </c>
      <c r="D156" s="2">
        <v>18542</v>
      </c>
      <c r="E156" s="3">
        <v>18542.484199999999</v>
      </c>
      <c r="F156" s="4">
        <v>2.98E-2</v>
      </c>
      <c r="G156" s="4">
        <v>0.97019999999999995</v>
      </c>
      <c r="H156" s="4">
        <v>0</v>
      </c>
      <c r="I156" s="5">
        <v>265</v>
      </c>
      <c r="J156" s="2">
        <v>1524</v>
      </c>
      <c r="K156" s="9">
        <v>4.4000000000000004</v>
      </c>
      <c r="L156" s="6">
        <v>35.946963609999997</v>
      </c>
      <c r="M156" s="6">
        <v>-97.269013889999997</v>
      </c>
      <c r="N156" s="15">
        <v>35.936678020000002</v>
      </c>
      <c r="O156" s="5">
        <v>130</v>
      </c>
      <c r="P156" s="5">
        <v>75</v>
      </c>
      <c r="Q156" s="5">
        <v>28</v>
      </c>
      <c r="R156" s="10" t="s">
        <v>19</v>
      </c>
      <c r="S156" s="2">
        <f t="shared" si="37"/>
        <v>205</v>
      </c>
      <c r="T156" s="2">
        <f t="shared" si="38"/>
        <v>55</v>
      </c>
      <c r="U156" s="2">
        <f t="shared" si="39"/>
        <v>102.5</v>
      </c>
      <c r="V156" s="1">
        <f t="shared" si="40"/>
        <v>1512.5</v>
      </c>
      <c r="W156" s="9">
        <f t="shared" si="41"/>
        <v>2.1139433523068365</v>
      </c>
      <c r="X156" s="9">
        <f t="shared" si="41"/>
        <v>1.8750612633916997</v>
      </c>
      <c r="Y156" s="9">
        <f t="shared" si="42"/>
        <v>1.7403626894942439</v>
      </c>
      <c r="Z156" s="9">
        <f t="shared" si="43"/>
        <v>2.0107238653917729</v>
      </c>
      <c r="AA156" s="9">
        <f t="shared" si="43"/>
        <v>3.1796953833245065</v>
      </c>
      <c r="AB156" s="9">
        <f t="shared" si="44"/>
        <v>1.5555379285252304</v>
      </c>
      <c r="AC156" s="14">
        <f t="shared" si="45"/>
        <v>146.90481999726845</v>
      </c>
      <c r="AD156" s="14">
        <f t="shared" si="46"/>
        <v>177.11431049784943</v>
      </c>
      <c r="AE156" s="14">
        <f t="shared" si="47"/>
        <v>12.291829962428391</v>
      </c>
      <c r="AF156" s="14">
        <f t="shared" si="48"/>
        <v>292.6810536132196</v>
      </c>
      <c r="AG156" s="14">
        <f t="shared" si="49"/>
        <v>478.09165924025109</v>
      </c>
      <c r="AH156" s="14">
        <f t="shared" si="36"/>
        <v>154.93574421467727</v>
      </c>
      <c r="AI156" s="14">
        <f t="shared" si="50"/>
        <v>77.85429568245128</v>
      </c>
      <c r="AJ156" s="14">
        <f t="shared" si="52"/>
        <v>141.39062957314684</v>
      </c>
      <c r="AK156" s="14">
        <f t="shared" si="51"/>
        <v>361.90910777457111</v>
      </c>
      <c r="AL156" s="14">
        <f t="shared" si="53"/>
        <v>529.88412679985424</v>
      </c>
    </row>
    <row r="157" spans="1:38">
      <c r="A157" s="1" t="s">
        <v>18</v>
      </c>
      <c r="B157" s="2">
        <v>177360</v>
      </c>
      <c r="C157" s="2">
        <v>1635</v>
      </c>
      <c r="D157" s="2">
        <v>18520</v>
      </c>
      <c r="E157" s="3">
        <v>18520.520199999999</v>
      </c>
      <c r="F157" s="4">
        <v>0.71240000000000003</v>
      </c>
      <c r="G157" s="4">
        <v>0.28760000000000002</v>
      </c>
      <c r="H157" s="4">
        <v>0</v>
      </c>
      <c r="I157" s="5">
        <v>60</v>
      </c>
      <c r="J157" s="2">
        <v>1525</v>
      </c>
      <c r="K157" s="9">
        <v>2.1</v>
      </c>
      <c r="L157" s="6">
        <v>35.948269439999997</v>
      </c>
      <c r="M157" s="6">
        <v>-97.269261670000006</v>
      </c>
      <c r="N157" s="15">
        <v>35.89491451</v>
      </c>
      <c r="O157" s="5">
        <v>108</v>
      </c>
      <c r="P157" s="5">
        <v>42</v>
      </c>
      <c r="Q157" s="5">
        <v>88.7</v>
      </c>
      <c r="R157" s="10" t="s">
        <v>21</v>
      </c>
      <c r="S157" s="2">
        <f t="shared" si="37"/>
        <v>150</v>
      </c>
      <c r="T157" s="2">
        <f t="shared" si="38"/>
        <v>66</v>
      </c>
      <c r="U157" s="2">
        <f t="shared" si="39"/>
        <v>75</v>
      </c>
      <c r="V157" s="1">
        <f t="shared" si="40"/>
        <v>2178</v>
      </c>
      <c r="W157" s="9">
        <f t="shared" si="41"/>
        <v>2.0334237554869494</v>
      </c>
      <c r="X157" s="9">
        <f t="shared" si="41"/>
        <v>1.6232492903979003</v>
      </c>
      <c r="Y157" s="9">
        <f t="shared" si="42"/>
        <v>1.8195439355418683</v>
      </c>
      <c r="Z157" s="9">
        <f t="shared" si="43"/>
        <v>1.8750612633916997</v>
      </c>
      <c r="AA157" s="9">
        <f t="shared" si="43"/>
        <v>3.3380578754197558</v>
      </c>
      <c r="AB157" s="9">
        <f t="shared" si="44"/>
        <v>1.5550329233222882</v>
      </c>
      <c r="AC157" s="14">
        <f t="shared" si="45"/>
        <v>145.77623361595116</v>
      </c>
      <c r="AD157" s="14">
        <f t="shared" si="46"/>
        <v>144.96175469340167</v>
      </c>
      <c r="AE157" s="14">
        <f t="shared" si="47"/>
        <v>88.99089196536481</v>
      </c>
      <c r="AF157" s="14">
        <f t="shared" si="48"/>
        <v>331.18683924298261</v>
      </c>
      <c r="AG157" s="14">
        <f t="shared" si="49"/>
        <v>510.38885121434885</v>
      </c>
      <c r="AH157" s="14">
        <f t="shared" si="36"/>
        <v>146.90481999726845</v>
      </c>
      <c r="AI157" s="14">
        <f t="shared" si="50"/>
        <v>19.392843944465497</v>
      </c>
      <c r="AJ157" s="14">
        <f t="shared" si="52"/>
        <v>204.78210553001364</v>
      </c>
      <c r="AK157" s="14">
        <f t="shared" si="51"/>
        <v>301.84056421194572</v>
      </c>
      <c r="AL157" s="14">
        <f t="shared" si="53"/>
        <v>508.81392777183953</v>
      </c>
    </row>
    <row r="158" spans="1:38">
      <c r="A158" s="1" t="s">
        <v>18</v>
      </c>
      <c r="B158" s="2">
        <v>177379</v>
      </c>
      <c r="C158" s="2">
        <v>1553</v>
      </c>
      <c r="D158" s="2">
        <v>18521</v>
      </c>
      <c r="E158" s="3">
        <v>18521.484199999999</v>
      </c>
      <c r="F158" s="4">
        <v>4.8599999999999997E-2</v>
      </c>
      <c r="G158" s="4">
        <v>0.95139999999999991</v>
      </c>
      <c r="H158" s="4">
        <v>0</v>
      </c>
      <c r="I158" s="5">
        <v>264</v>
      </c>
      <c r="J158" s="2">
        <v>1535</v>
      </c>
      <c r="K158" s="9">
        <v>2.5</v>
      </c>
      <c r="L158" s="6">
        <v>35.948114439999998</v>
      </c>
      <c r="M158" s="6">
        <v>-97.267653609999996</v>
      </c>
      <c r="N158" s="15">
        <v>35.29259003</v>
      </c>
      <c r="O158" s="5">
        <v>4</v>
      </c>
      <c r="P158" s="5">
        <v>18</v>
      </c>
      <c r="Q158" s="5">
        <v>8</v>
      </c>
      <c r="R158" s="10" t="s">
        <v>19</v>
      </c>
      <c r="S158" s="2">
        <f t="shared" si="37"/>
        <v>22</v>
      </c>
      <c r="T158" s="2">
        <f t="shared" si="38"/>
        <v>-14</v>
      </c>
      <c r="U158" s="2">
        <f t="shared" si="39"/>
        <v>11</v>
      </c>
      <c r="V158" s="1">
        <f t="shared" si="40"/>
        <v>98</v>
      </c>
      <c r="W158" s="9">
        <f t="shared" si="41"/>
        <v>0.60205999132796229</v>
      </c>
      <c r="X158" s="9">
        <f t="shared" si="41"/>
        <v>1.2552725051033058</v>
      </c>
      <c r="Y158" s="9">
        <f t="shared" si="42"/>
        <v>1.1461280356782377</v>
      </c>
      <c r="Z158" s="9">
        <f t="shared" si="43"/>
        <v>1.0413926851582249</v>
      </c>
      <c r="AA158" s="9">
        <f t="shared" si="43"/>
        <v>1.9912260756924949</v>
      </c>
      <c r="AB158" s="9">
        <f t="shared" si="44"/>
        <v>1.5476835312548853</v>
      </c>
      <c r="AC158" s="14">
        <f t="shared" si="45"/>
        <v>185.41060562703149</v>
      </c>
      <c r="AD158" s="14">
        <f t="shared" si="46"/>
        <v>66.869906249088956</v>
      </c>
      <c r="AE158" s="14">
        <f t="shared" si="47"/>
        <v>137.68937267030989</v>
      </c>
      <c r="AF158" s="14">
        <f t="shared" si="48"/>
        <v>364.61261759839772</v>
      </c>
      <c r="AG158" s="14">
        <f t="shared" si="49"/>
        <v>524.11626494717143</v>
      </c>
      <c r="AH158" s="14">
        <f t="shared" si="36"/>
        <v>145.77623361595116</v>
      </c>
      <c r="AI158" s="14">
        <f t="shared" si="50"/>
        <v>177.11431049784943</v>
      </c>
      <c r="AJ158" s="14">
        <f t="shared" si="52"/>
        <v>130.71694233017573</v>
      </c>
      <c r="AK158" s="14">
        <f t="shared" si="51"/>
        <v>292.6810536132196</v>
      </c>
      <c r="AL158" s="14">
        <f t="shared" si="53"/>
        <v>447.6167978278969</v>
      </c>
    </row>
    <row r="159" spans="1:38">
      <c r="A159" s="1" t="s">
        <v>18</v>
      </c>
      <c r="B159" s="2">
        <v>177386</v>
      </c>
      <c r="C159" s="2">
        <v>1636</v>
      </c>
      <c r="D159" s="2">
        <v>18542</v>
      </c>
      <c r="E159" s="3">
        <v>18542.475200000001</v>
      </c>
      <c r="F159" s="4">
        <v>0.34079999999999999</v>
      </c>
      <c r="G159" s="4">
        <v>0.65920000000000001</v>
      </c>
      <c r="H159" s="4">
        <v>0</v>
      </c>
      <c r="I159" s="5">
        <v>181</v>
      </c>
      <c r="J159" s="2">
        <v>1524</v>
      </c>
      <c r="K159" s="9">
        <v>2.7</v>
      </c>
      <c r="L159" s="6">
        <v>35.946968890000001</v>
      </c>
      <c r="M159" s="6">
        <v>-97.269150280000005</v>
      </c>
      <c r="N159" s="15">
        <v>34.950916710000001</v>
      </c>
      <c r="O159" s="5">
        <v>38</v>
      </c>
      <c r="P159" s="5">
        <v>11</v>
      </c>
      <c r="Q159" s="5">
        <v>6.7</v>
      </c>
      <c r="R159" s="10" t="s">
        <v>19</v>
      </c>
      <c r="S159" s="2">
        <f t="shared" si="37"/>
        <v>49</v>
      </c>
      <c r="T159" s="2">
        <f t="shared" si="38"/>
        <v>27</v>
      </c>
      <c r="U159" s="2">
        <f t="shared" si="39"/>
        <v>24.5</v>
      </c>
      <c r="V159" s="1">
        <f t="shared" si="40"/>
        <v>364.5</v>
      </c>
      <c r="W159" s="9">
        <f t="shared" si="41"/>
        <v>1.5797835966168099</v>
      </c>
      <c r="X159" s="9">
        <f t="shared" si="41"/>
        <v>1.0413926851582249</v>
      </c>
      <c r="Y159" s="9">
        <f t="shared" si="42"/>
        <v>1.4313637641589871</v>
      </c>
      <c r="Z159" s="9">
        <f t="shared" si="43"/>
        <v>1.3891660843645324</v>
      </c>
      <c r="AA159" s="9">
        <f t="shared" si="43"/>
        <v>2.561697532653993</v>
      </c>
      <c r="AB159" s="9">
        <f t="shared" si="44"/>
        <v>1.5434585711224265</v>
      </c>
      <c r="AC159" s="14">
        <f t="shared" si="45"/>
        <v>179.2020119713662</v>
      </c>
      <c r="AD159" s="14">
        <f t="shared" si="46"/>
        <v>77.49686474248341</v>
      </c>
      <c r="AE159" s="14">
        <f t="shared" si="47"/>
        <v>143.49092645783702</v>
      </c>
      <c r="AF159" s="14">
        <f t="shared" si="48"/>
        <v>338.70565932013983</v>
      </c>
      <c r="AG159" s="14">
        <f t="shared" si="49"/>
        <v>461.5080543263565</v>
      </c>
      <c r="AH159" s="14">
        <f t="shared" si="36"/>
        <v>185.41060562703149</v>
      </c>
      <c r="AI159" s="14">
        <f t="shared" si="50"/>
        <v>144.96175469340167</v>
      </c>
      <c r="AJ159" s="14">
        <f t="shared" si="52"/>
        <v>12.291829962428391</v>
      </c>
      <c r="AK159" s="14">
        <f t="shared" si="51"/>
        <v>331.18683924298261</v>
      </c>
      <c r="AL159" s="14">
        <f t="shared" si="53"/>
        <v>478.09165924025103</v>
      </c>
    </row>
    <row r="160" spans="1:38">
      <c r="A160" s="1" t="s">
        <v>18</v>
      </c>
      <c r="B160" s="2">
        <v>177492</v>
      </c>
      <c r="C160" s="2">
        <v>1779</v>
      </c>
      <c r="D160" s="2">
        <v>18520</v>
      </c>
      <c r="E160" s="3">
        <v>18520.478200000001</v>
      </c>
      <c r="F160" s="4">
        <v>0.22339999999999999</v>
      </c>
      <c r="G160" s="4">
        <v>0.77659999999999996</v>
      </c>
      <c r="H160" s="4">
        <v>0</v>
      </c>
      <c r="I160" s="5">
        <v>204</v>
      </c>
      <c r="J160" s="2">
        <v>1531</v>
      </c>
      <c r="K160" s="9">
        <v>2.8</v>
      </c>
      <c r="L160" s="6">
        <v>35.948422780000001</v>
      </c>
      <c r="M160" s="6">
        <v>-97.268291390000002</v>
      </c>
      <c r="N160" s="15">
        <v>34.81895909</v>
      </c>
      <c r="O160" s="5">
        <v>89</v>
      </c>
      <c r="P160" s="5">
        <v>36</v>
      </c>
      <c r="Q160" s="5">
        <v>9.3000000000000007</v>
      </c>
      <c r="R160" s="10" t="s">
        <v>19</v>
      </c>
      <c r="S160" s="2">
        <f t="shared" si="37"/>
        <v>125</v>
      </c>
      <c r="T160" s="2">
        <f t="shared" si="38"/>
        <v>53</v>
      </c>
      <c r="U160" s="2">
        <f t="shared" si="39"/>
        <v>62.5</v>
      </c>
      <c r="V160" s="1">
        <f t="shared" si="40"/>
        <v>1404.5</v>
      </c>
      <c r="W160" s="9">
        <f t="shared" si="41"/>
        <v>1.9493900066449126</v>
      </c>
      <c r="X160" s="9">
        <f t="shared" si="41"/>
        <v>1.556302500767287</v>
      </c>
      <c r="Y160" s="9">
        <f t="shared" si="42"/>
        <v>1.7242758696007889</v>
      </c>
      <c r="Z160" s="9">
        <f t="shared" si="43"/>
        <v>1.7958800173440752</v>
      </c>
      <c r="AA160" s="9">
        <f t="shared" si="43"/>
        <v>3.1475217435375966</v>
      </c>
      <c r="AB160" s="9">
        <f t="shared" si="44"/>
        <v>1.5418157837765374</v>
      </c>
      <c r="AC160" s="14">
        <f t="shared" si="45"/>
        <v>159.50364734877365</v>
      </c>
      <c r="AD160" s="14">
        <f t="shared" si="46"/>
        <v>37.444243460172274</v>
      </c>
      <c r="AE160" s="14">
        <f t="shared" si="47"/>
        <v>191.0742155582661</v>
      </c>
      <c r="AF160" s="14">
        <f t="shared" si="48"/>
        <v>282.30604235499038</v>
      </c>
      <c r="AG160" s="14">
        <f t="shared" si="49"/>
        <v>437.0061908816707</v>
      </c>
      <c r="AH160" s="14">
        <f t="shared" si="36"/>
        <v>179.2020119713662</v>
      </c>
      <c r="AI160" s="14">
        <f t="shared" si="50"/>
        <v>66.869906249088956</v>
      </c>
      <c r="AJ160" s="14">
        <f t="shared" si="52"/>
        <v>88.99089196536481</v>
      </c>
      <c r="AK160" s="14">
        <f t="shared" si="51"/>
        <v>364.61261759839772</v>
      </c>
      <c r="AL160" s="14">
        <f t="shared" si="53"/>
        <v>510.38885121434885</v>
      </c>
    </row>
    <row r="161" spans="1:38">
      <c r="A161" s="1" t="s">
        <v>18</v>
      </c>
      <c r="B161" s="2">
        <v>177406</v>
      </c>
      <c r="C161" s="2">
        <v>1635</v>
      </c>
      <c r="D161" s="2">
        <v>18542</v>
      </c>
      <c r="E161" s="3">
        <v>18542.547200000001</v>
      </c>
      <c r="F161" s="4">
        <v>5.3200000000000004E-2</v>
      </c>
      <c r="G161" s="4">
        <v>0.94679999999999997</v>
      </c>
      <c r="H161" s="4">
        <v>0</v>
      </c>
      <c r="I161" s="5">
        <v>261</v>
      </c>
      <c r="J161" s="2">
        <v>1530</v>
      </c>
      <c r="K161" s="9">
        <v>2.7</v>
      </c>
      <c r="L161" s="6">
        <v>35.946988330000003</v>
      </c>
      <c r="M161" s="6">
        <v>-97.268289719999999</v>
      </c>
      <c r="N161" s="15">
        <v>34.754812059999999</v>
      </c>
      <c r="O161" s="5">
        <v>62</v>
      </c>
      <c r="P161" s="5">
        <v>109</v>
      </c>
      <c r="Q161" s="5">
        <v>42.7</v>
      </c>
      <c r="R161" s="10" t="s">
        <v>19</v>
      </c>
      <c r="S161" s="2">
        <f t="shared" si="37"/>
        <v>171</v>
      </c>
      <c r="T161" s="2">
        <f t="shared" si="38"/>
        <v>-47</v>
      </c>
      <c r="U161" s="2">
        <f t="shared" si="39"/>
        <v>85.5</v>
      </c>
      <c r="V161" s="1">
        <f t="shared" si="40"/>
        <v>1104.5</v>
      </c>
      <c r="W161" s="9">
        <f t="shared" si="41"/>
        <v>1.7923916894982537</v>
      </c>
      <c r="X161" s="9">
        <f t="shared" si="41"/>
        <v>2.0374264979406234</v>
      </c>
      <c r="Y161" s="9">
        <f t="shared" si="42"/>
        <v>1.6720978579357173</v>
      </c>
      <c r="Z161" s="9">
        <f t="shared" si="43"/>
        <v>1.9319661147281726</v>
      </c>
      <c r="AA161" s="9">
        <f t="shared" si="43"/>
        <v>3.0431657202074534</v>
      </c>
      <c r="AB161" s="9">
        <f t="shared" si="44"/>
        <v>1.5410149443626868</v>
      </c>
      <c r="AC161" s="14">
        <f t="shared" si="45"/>
        <v>122.8023950062167</v>
      </c>
      <c r="AD161" s="14">
        <f t="shared" si="46"/>
        <v>74.647160555851855</v>
      </c>
      <c r="AE161" s="14">
        <f t="shared" si="47"/>
        <v>72.175680231398871</v>
      </c>
      <c r="AF161" s="14">
        <f t="shared" si="48"/>
        <v>277.50254353289705</v>
      </c>
      <c r="AG161" s="14">
        <f t="shared" si="49"/>
        <v>280.91229380708984</v>
      </c>
      <c r="AH161" s="14">
        <f t="shared" si="36"/>
        <v>159.50364734877365</v>
      </c>
      <c r="AI161" s="14">
        <f t="shared" si="50"/>
        <v>77.49686474248341</v>
      </c>
      <c r="AJ161" s="14">
        <f t="shared" si="52"/>
        <v>137.68937267030989</v>
      </c>
      <c r="AK161" s="14">
        <f t="shared" si="51"/>
        <v>338.70565932013983</v>
      </c>
      <c r="AL161" s="14">
        <f t="shared" si="53"/>
        <v>524.11626494717132</v>
      </c>
    </row>
    <row r="162" spans="1:38">
      <c r="A162" s="1" t="s">
        <v>18</v>
      </c>
      <c r="B162" s="2">
        <v>177492</v>
      </c>
      <c r="C162" s="2">
        <v>1779</v>
      </c>
      <c r="D162" s="2">
        <v>18520</v>
      </c>
      <c r="E162" s="3">
        <v>18520.493200000001</v>
      </c>
      <c r="F162" s="4">
        <v>0.48399999999999999</v>
      </c>
      <c r="G162" s="4">
        <v>0.19259999999999999</v>
      </c>
      <c r="H162" s="4">
        <v>0.32340000000000002</v>
      </c>
      <c r="I162" s="5">
        <v>54</v>
      </c>
      <c r="J162" s="2">
        <v>1531</v>
      </c>
      <c r="K162" s="9">
        <v>2.2999999999999998</v>
      </c>
      <c r="L162" s="6">
        <v>35.94809111</v>
      </c>
      <c r="M162" s="6">
        <v>-97.26836333</v>
      </c>
      <c r="N162" s="15">
        <v>34.610698739999997</v>
      </c>
      <c r="O162" s="5">
        <v>6</v>
      </c>
      <c r="P162" s="5">
        <v>64</v>
      </c>
      <c r="Q162" s="5">
        <v>54.7</v>
      </c>
      <c r="R162" s="10" t="s">
        <v>22</v>
      </c>
      <c r="S162" s="2">
        <f t="shared" si="37"/>
        <v>70</v>
      </c>
      <c r="T162" s="2">
        <f t="shared" si="38"/>
        <v>-58</v>
      </c>
      <c r="U162" s="2">
        <f t="shared" si="39"/>
        <v>35</v>
      </c>
      <c r="V162" s="1">
        <f t="shared" si="40"/>
        <v>1682</v>
      </c>
      <c r="W162" s="9">
        <f t="shared" si="41"/>
        <v>0.77815125038364352</v>
      </c>
      <c r="X162" s="9">
        <f t="shared" si="41"/>
        <v>1.8061799739838869</v>
      </c>
      <c r="Y162" s="9">
        <f t="shared" si="42"/>
        <v>1.7634279935629371</v>
      </c>
      <c r="Z162" s="9">
        <f t="shared" si="43"/>
        <v>1.5440680443502754</v>
      </c>
      <c r="AA162" s="9">
        <f t="shared" si="43"/>
        <v>3.2258259914618934</v>
      </c>
      <c r="AB162" s="9">
        <f t="shared" si="44"/>
        <v>1.5392103671607287</v>
      </c>
      <c r="AC162" s="14">
        <f t="shared" si="45"/>
        <v>154.70014852668035</v>
      </c>
      <c r="AD162" s="14">
        <f t="shared" si="46"/>
        <v>154.97657462106383</v>
      </c>
      <c r="AE162" s="14">
        <f t="shared" si="47"/>
        <v>167.39093392312253</v>
      </c>
      <c r="AF162" s="14">
        <f t="shared" si="48"/>
        <v>158.10989880087311</v>
      </c>
      <c r="AG162" s="14">
        <f t="shared" si="49"/>
        <v>201.63045945837575</v>
      </c>
      <c r="AH162" s="14">
        <f t="shared" si="36"/>
        <v>122.8023950062167</v>
      </c>
      <c r="AI162" s="14">
        <f t="shared" si="50"/>
        <v>37.444243460172274</v>
      </c>
      <c r="AJ162" s="14">
        <f t="shared" si="52"/>
        <v>143.49092645783702</v>
      </c>
      <c r="AK162" s="14">
        <f t="shared" si="51"/>
        <v>282.30604235499038</v>
      </c>
      <c r="AL162" s="14">
        <f t="shared" si="53"/>
        <v>461.50805432635661</v>
      </c>
    </row>
    <row r="163" spans="1:38">
      <c r="A163" s="1" t="s">
        <v>18</v>
      </c>
      <c r="B163" s="2">
        <v>177442</v>
      </c>
      <c r="C163" s="2">
        <v>1677</v>
      </c>
      <c r="D163" s="2">
        <v>18542</v>
      </c>
      <c r="E163" s="3">
        <v>18542.349200000001</v>
      </c>
      <c r="F163" s="4">
        <v>0.93</v>
      </c>
      <c r="G163" s="4">
        <v>7.0000000000000007E-2</v>
      </c>
      <c r="H163" s="4">
        <v>0</v>
      </c>
      <c r="I163" s="5">
        <v>10</v>
      </c>
      <c r="J163" s="2">
        <v>1538</v>
      </c>
      <c r="K163" s="9">
        <v>6.3</v>
      </c>
      <c r="L163" s="6">
        <v>35.946832780000001</v>
      </c>
      <c r="M163" s="6">
        <v>-97.269096390000001</v>
      </c>
      <c r="N163" s="15">
        <v>11.00754309</v>
      </c>
      <c r="O163" s="5">
        <v>120</v>
      </c>
      <c r="P163" s="5">
        <v>41</v>
      </c>
      <c r="Q163" s="5">
        <v>71.3</v>
      </c>
      <c r="R163" s="10" t="s">
        <v>21</v>
      </c>
      <c r="S163" s="2">
        <f t="shared" si="37"/>
        <v>161</v>
      </c>
      <c r="T163" s="2">
        <f t="shared" si="38"/>
        <v>79</v>
      </c>
      <c r="U163" s="2">
        <f t="shared" si="39"/>
        <v>80.5</v>
      </c>
      <c r="V163" s="1">
        <f t="shared" si="40"/>
        <v>3120.5</v>
      </c>
      <c r="W163" s="9">
        <f t="shared" si="41"/>
        <v>2.0791812460476247</v>
      </c>
      <c r="X163" s="9">
        <f t="shared" si="41"/>
        <v>1.6127838567197355</v>
      </c>
      <c r="Y163" s="9">
        <f t="shared" si="42"/>
        <v>1.8976270912904412</v>
      </c>
      <c r="Z163" s="9">
        <f t="shared" si="43"/>
        <v>1.9057958803678683</v>
      </c>
      <c r="AA163" s="9">
        <f t="shared" si="43"/>
        <v>3.4942241869169015</v>
      </c>
      <c r="AB163" s="9">
        <f t="shared" si="44"/>
        <v>1.0416903942190123</v>
      </c>
      <c r="AC163" s="14">
        <f t="shared" si="45"/>
        <v>3.4097502741927688</v>
      </c>
      <c r="AD163" s="14">
        <f t="shared" si="46"/>
        <v>46.925606450854303</v>
      </c>
      <c r="AE163" s="14">
        <f t="shared" si="47"/>
        <v>195.68907755111576</v>
      </c>
      <c r="AF163" s="14">
        <f t="shared" si="48"/>
        <v>46.930310931695416</v>
      </c>
      <c r="AG163" s="14">
        <f t="shared" si="49"/>
        <v>239.60149231403994</v>
      </c>
      <c r="AH163" s="14">
        <f t="shared" si="36"/>
        <v>154.70014852668035</v>
      </c>
      <c r="AI163" s="14">
        <f t="shared" si="50"/>
        <v>74.647160555851855</v>
      </c>
      <c r="AJ163" s="14">
        <f t="shared" si="52"/>
        <v>191.0742155582661</v>
      </c>
      <c r="AK163" s="14">
        <f t="shared" si="51"/>
        <v>277.50254353289705</v>
      </c>
      <c r="AL163" s="14">
        <f t="shared" si="53"/>
        <v>437.0061908816707</v>
      </c>
    </row>
    <row r="164" spans="1:38">
      <c r="A164" s="1" t="s">
        <v>18</v>
      </c>
      <c r="B164" s="2">
        <v>177492</v>
      </c>
      <c r="C164" s="2">
        <v>1713</v>
      </c>
      <c r="D164" s="2">
        <v>18541</v>
      </c>
      <c r="E164" s="3">
        <v>18541.409199999998</v>
      </c>
      <c r="F164" s="4">
        <v>0.68320000000000003</v>
      </c>
      <c r="G164" s="4">
        <v>0.31680000000000003</v>
      </c>
      <c r="H164" s="4">
        <v>0</v>
      </c>
      <c r="I164" s="5">
        <v>74</v>
      </c>
      <c r="J164" s="2">
        <v>1532</v>
      </c>
      <c r="K164" s="9">
        <v>3.6</v>
      </c>
      <c r="L164" s="6">
        <v>35.946817780000003</v>
      </c>
      <c r="M164" s="6">
        <v>-97.269063329999994</v>
      </c>
      <c r="N164" s="15">
        <v>34.454055699999998</v>
      </c>
      <c r="O164" s="5">
        <v>92</v>
      </c>
      <c r="P164" s="5">
        <v>11</v>
      </c>
      <c r="Q164" s="5">
        <v>28</v>
      </c>
      <c r="R164" s="10" t="s">
        <v>21</v>
      </c>
      <c r="S164" s="2">
        <f t="shared" si="37"/>
        <v>103</v>
      </c>
      <c r="T164" s="2">
        <f t="shared" si="38"/>
        <v>81</v>
      </c>
      <c r="U164" s="2">
        <f t="shared" si="39"/>
        <v>51.5</v>
      </c>
      <c r="V164" s="1">
        <f t="shared" si="40"/>
        <v>3280.5</v>
      </c>
      <c r="W164" s="9">
        <f t="shared" si="41"/>
        <v>1.9637878273455551</v>
      </c>
      <c r="X164" s="9">
        <f t="shared" si="41"/>
        <v>1.0413926851582249</v>
      </c>
      <c r="Y164" s="9">
        <f t="shared" si="42"/>
        <v>1.9084850188786497</v>
      </c>
      <c r="Z164" s="9">
        <f t="shared" si="43"/>
        <v>1.7118072290411908</v>
      </c>
      <c r="AA164" s="9">
        <f t="shared" si="43"/>
        <v>3.5159400420933182</v>
      </c>
      <c r="AB164" s="9">
        <f t="shared" si="44"/>
        <v>1.537240351481902</v>
      </c>
      <c r="AC164" s="14">
        <f t="shared" si="45"/>
        <v>43.520560657502649</v>
      </c>
      <c r="AD164" s="14">
        <f t="shared" si="46"/>
        <v>194.89016650277668</v>
      </c>
      <c r="AE164" s="14">
        <f t="shared" si="47"/>
        <v>200.62223041845974</v>
      </c>
      <c r="AF164" s="14">
        <f t="shared" si="48"/>
        <v>236.19174203984716</v>
      </c>
      <c r="AG164" s="14">
        <f t="shared" si="49"/>
        <v>274.78828259333898</v>
      </c>
      <c r="AH164" s="14">
        <f t="shared" si="36"/>
        <v>3.4097502741927688</v>
      </c>
      <c r="AI164" s="14">
        <f t="shared" si="50"/>
        <v>154.97657462106383</v>
      </c>
      <c r="AJ164" s="14">
        <f t="shared" si="52"/>
        <v>72.175680231398871</v>
      </c>
      <c r="AK164" s="14">
        <f t="shared" si="51"/>
        <v>158.10989880087311</v>
      </c>
      <c r="AL164" s="14">
        <f t="shared" si="53"/>
        <v>280.91229380708978</v>
      </c>
    </row>
    <row r="165" spans="1:38">
      <c r="A165" s="1" t="s">
        <v>18</v>
      </c>
      <c r="B165" s="2">
        <v>177386</v>
      </c>
      <c r="C165" s="2">
        <v>1636</v>
      </c>
      <c r="D165" s="2">
        <v>18541</v>
      </c>
      <c r="E165" s="3">
        <v>18541.4182</v>
      </c>
      <c r="F165" s="4">
        <v>0.79820000000000002</v>
      </c>
      <c r="G165" s="4">
        <v>0.20180000000000003</v>
      </c>
      <c r="H165" s="4">
        <v>0</v>
      </c>
      <c r="I165" s="5">
        <v>52</v>
      </c>
      <c r="J165" s="2">
        <v>1524</v>
      </c>
      <c r="K165" s="9">
        <v>2.5</v>
      </c>
      <c r="L165" s="6">
        <v>35.946604720000003</v>
      </c>
      <c r="M165" s="6">
        <v>-97.268657779999998</v>
      </c>
      <c r="N165" s="15">
        <v>34.365361620000002</v>
      </c>
      <c r="O165" s="5">
        <v>135</v>
      </c>
      <c r="P165" s="5">
        <v>30</v>
      </c>
      <c r="Q165" s="5">
        <v>10.7</v>
      </c>
      <c r="R165" s="10" t="s">
        <v>22</v>
      </c>
      <c r="S165" s="2">
        <f t="shared" si="37"/>
        <v>165</v>
      </c>
      <c r="T165" s="2">
        <f t="shared" si="38"/>
        <v>105</v>
      </c>
      <c r="U165" s="2">
        <f t="shared" si="39"/>
        <v>82.5</v>
      </c>
      <c r="V165" s="1">
        <f t="shared" si="40"/>
        <v>5512.5</v>
      </c>
      <c r="W165" s="9">
        <f t="shared" si="41"/>
        <v>2.1303337684950061</v>
      </c>
      <c r="X165" s="9">
        <f t="shared" si="41"/>
        <v>1.4771212547196624</v>
      </c>
      <c r="Y165" s="9">
        <f t="shared" si="42"/>
        <v>2.0211892990699378</v>
      </c>
      <c r="Z165" s="9">
        <f t="shared" si="43"/>
        <v>1.9164539485499248</v>
      </c>
      <c r="AA165" s="9">
        <f t="shared" si="43"/>
        <v>3.7413486024758944</v>
      </c>
      <c r="AB165" s="9">
        <f t="shared" si="44"/>
        <v>1.5361209182652806</v>
      </c>
      <c r="AC165" s="14">
        <f t="shared" si="45"/>
        <v>192.67118138234451</v>
      </c>
      <c r="AD165" s="14">
        <f t="shared" si="46"/>
        <v>206.57111516484883</v>
      </c>
      <c r="AE165" s="14">
        <f t="shared" si="47"/>
        <v>35.391644797645668</v>
      </c>
      <c r="AF165" s="14">
        <f t="shared" si="48"/>
        <v>231.26772193583633</v>
      </c>
      <c r="AG165" s="14">
        <f t="shared" si="49"/>
        <v>411.20515157362479</v>
      </c>
      <c r="AH165" s="14">
        <f t="shared" si="36"/>
        <v>43.520560657502649</v>
      </c>
      <c r="AI165" s="14">
        <f t="shared" si="50"/>
        <v>46.925606450854303</v>
      </c>
      <c r="AJ165" s="14">
        <f t="shared" si="52"/>
        <v>167.39093392312253</v>
      </c>
      <c r="AK165" s="14">
        <f t="shared" si="51"/>
        <v>46.930310931695416</v>
      </c>
      <c r="AL165" s="14">
        <f t="shared" si="53"/>
        <v>201.63045945837575</v>
      </c>
    </row>
    <row r="166" spans="1:38">
      <c r="A166" s="1" t="s">
        <v>18</v>
      </c>
      <c r="B166" s="2">
        <v>177492</v>
      </c>
      <c r="C166" s="2">
        <v>1779</v>
      </c>
      <c r="D166" s="2">
        <v>18521</v>
      </c>
      <c r="E166" s="3">
        <v>18521.484199999999</v>
      </c>
      <c r="F166" s="4">
        <v>3.1800000000000002E-2</v>
      </c>
      <c r="G166" s="4">
        <v>0.96819999999999984</v>
      </c>
      <c r="H166" s="4">
        <v>0</v>
      </c>
      <c r="I166" s="5">
        <v>283</v>
      </c>
      <c r="J166" s="2">
        <v>1531</v>
      </c>
      <c r="K166" s="9">
        <v>2.5</v>
      </c>
      <c r="L166" s="6">
        <v>35.94811361</v>
      </c>
      <c r="M166" s="6">
        <v>-97.267605560000007</v>
      </c>
      <c r="N166" s="15">
        <v>34.279471389999998</v>
      </c>
      <c r="O166" s="5">
        <v>83</v>
      </c>
      <c r="P166" s="5">
        <v>95</v>
      </c>
      <c r="Q166" s="5">
        <v>24.7</v>
      </c>
      <c r="R166" s="10" t="s">
        <v>19</v>
      </c>
      <c r="S166" s="2">
        <f t="shared" si="37"/>
        <v>178</v>
      </c>
      <c r="T166" s="2">
        <f t="shared" si="38"/>
        <v>-12</v>
      </c>
      <c r="U166" s="2">
        <f t="shared" si="39"/>
        <v>89</v>
      </c>
      <c r="V166" s="1">
        <f t="shared" si="40"/>
        <v>72</v>
      </c>
      <c r="W166" s="9">
        <f t="shared" si="41"/>
        <v>1.919078092376074</v>
      </c>
      <c r="X166" s="9">
        <f t="shared" si="41"/>
        <v>1.9777236052888476</v>
      </c>
      <c r="Y166" s="9">
        <f t="shared" si="42"/>
        <v>1.0791812460476247</v>
      </c>
      <c r="Z166" s="9">
        <f t="shared" si="43"/>
        <v>1.9493900066449126</v>
      </c>
      <c r="AA166" s="9">
        <f t="shared" si="43"/>
        <v>1.8573324964312683</v>
      </c>
      <c r="AB166" s="9">
        <f t="shared" si="44"/>
        <v>1.535034116221518</v>
      </c>
      <c r="AC166" s="14">
        <f t="shared" si="45"/>
        <v>38.59654055349182</v>
      </c>
      <c r="AD166" s="14">
        <f t="shared" si="46"/>
        <v>171.12671412855752</v>
      </c>
      <c r="AE166" s="14">
        <f t="shared" si="47"/>
        <v>204.54333748381615</v>
      </c>
      <c r="AF166" s="14">
        <f t="shared" si="48"/>
        <v>218.5339701912803</v>
      </c>
      <c r="AG166" s="14">
        <f t="shared" si="49"/>
        <v>258.94051189267776</v>
      </c>
      <c r="AH166" s="14">
        <f t="shared" si="36"/>
        <v>192.67118138234451</v>
      </c>
      <c r="AI166" s="14">
        <f t="shared" si="50"/>
        <v>194.89016650277668</v>
      </c>
      <c r="AJ166" s="14">
        <f t="shared" si="52"/>
        <v>195.68907755111576</v>
      </c>
      <c r="AK166" s="14">
        <f t="shared" si="51"/>
        <v>236.19174203984716</v>
      </c>
      <c r="AL166" s="14">
        <f t="shared" si="53"/>
        <v>239.60149231403992</v>
      </c>
    </row>
    <row r="167" spans="1:38">
      <c r="A167" s="1" t="s">
        <v>18</v>
      </c>
      <c r="B167" s="2">
        <v>177379</v>
      </c>
      <c r="C167" s="2">
        <v>1553</v>
      </c>
      <c r="D167" s="2">
        <v>18521</v>
      </c>
      <c r="E167" s="3">
        <v>18521.352200000001</v>
      </c>
      <c r="F167" s="4">
        <v>0.93479999999999985</v>
      </c>
      <c r="G167" s="4">
        <v>6.5199999999999994E-2</v>
      </c>
      <c r="H167" s="4">
        <v>0</v>
      </c>
      <c r="I167" s="5">
        <v>15</v>
      </c>
      <c r="J167" s="2">
        <v>1535</v>
      </c>
      <c r="K167" s="9">
        <v>4</v>
      </c>
      <c r="L167" s="6">
        <v>35.948360280000003</v>
      </c>
      <c r="M167" s="6">
        <v>-97.267907219999998</v>
      </c>
      <c r="N167" s="15">
        <v>34.255980719999997</v>
      </c>
      <c r="O167" s="5">
        <v>40</v>
      </c>
      <c r="P167" s="5">
        <v>20</v>
      </c>
      <c r="Q167" s="5">
        <v>29.3</v>
      </c>
      <c r="R167" s="10" t="s">
        <v>21</v>
      </c>
      <c r="S167" s="2">
        <f t="shared" si="37"/>
        <v>60</v>
      </c>
      <c r="T167" s="2">
        <f t="shared" si="38"/>
        <v>20</v>
      </c>
      <c r="U167" s="2">
        <f t="shared" si="39"/>
        <v>30</v>
      </c>
      <c r="V167" s="1">
        <f t="shared" si="40"/>
        <v>200</v>
      </c>
      <c r="W167" s="9">
        <f t="shared" si="41"/>
        <v>1.6020599913279623</v>
      </c>
      <c r="X167" s="9">
        <f t="shared" si="41"/>
        <v>1.301029995663981</v>
      </c>
      <c r="Y167" s="9">
        <f t="shared" si="42"/>
        <v>1.301029995663981</v>
      </c>
      <c r="Z167" s="9">
        <f t="shared" si="43"/>
        <v>1.4771212547196624</v>
      </c>
      <c r="AA167" s="9">
        <f t="shared" si="43"/>
        <v>2.3010299956639808</v>
      </c>
      <c r="AB167" s="9">
        <f t="shared" si="44"/>
        <v>1.5347364055201911</v>
      </c>
      <c r="AC167" s="14">
        <f t="shared" si="45"/>
        <v>179.93742963778848</v>
      </c>
      <c r="AD167" s="14">
        <f t="shared" si="46"/>
        <v>208.1601620372835</v>
      </c>
      <c r="AE167" s="14">
        <f t="shared" si="47"/>
        <v>214.53390329143974</v>
      </c>
      <c r="AF167" s="14">
        <f t="shared" si="48"/>
        <v>220.34397133918594</v>
      </c>
      <c r="AG167" s="14">
        <f t="shared" si="49"/>
        <v>228.38101671080182</v>
      </c>
      <c r="AH167" s="14">
        <f t="shared" si="36"/>
        <v>38.59654055349182</v>
      </c>
      <c r="AI167" s="14">
        <f t="shared" si="50"/>
        <v>206.57111516484883</v>
      </c>
      <c r="AJ167" s="14">
        <f t="shared" si="52"/>
        <v>200.62223041845974</v>
      </c>
      <c r="AK167" s="14">
        <f t="shared" si="51"/>
        <v>231.26772193583633</v>
      </c>
      <c r="AL167" s="14">
        <f t="shared" si="53"/>
        <v>274.78828259333898</v>
      </c>
    </row>
    <row r="168" spans="1:38">
      <c r="A168" s="1" t="s">
        <v>18</v>
      </c>
      <c r="B168" s="2">
        <v>177416</v>
      </c>
      <c r="C168" s="2">
        <v>1646</v>
      </c>
      <c r="D168" s="2">
        <v>18541</v>
      </c>
      <c r="E168" s="3">
        <v>18541.4722</v>
      </c>
      <c r="F168" s="4">
        <v>0.1192</v>
      </c>
      <c r="G168" s="4">
        <v>0.88080000000000003</v>
      </c>
      <c r="H168" s="4">
        <v>0</v>
      </c>
      <c r="I168" s="5">
        <v>240</v>
      </c>
      <c r="J168" s="2">
        <v>1527</v>
      </c>
      <c r="K168" s="9">
        <v>3.9</v>
      </c>
      <c r="L168" s="6">
        <v>35.94690611</v>
      </c>
      <c r="M168" s="6">
        <v>-97.268784170000004</v>
      </c>
      <c r="N168" s="15">
        <v>34.217417310000002</v>
      </c>
      <c r="O168" s="5">
        <v>147</v>
      </c>
      <c r="P168" s="5">
        <v>21</v>
      </c>
      <c r="Q168" s="5">
        <v>43.3</v>
      </c>
      <c r="R168" s="10" t="s">
        <v>19</v>
      </c>
      <c r="S168" s="2">
        <f t="shared" si="37"/>
        <v>168</v>
      </c>
      <c r="T168" s="2">
        <f t="shared" si="38"/>
        <v>126</v>
      </c>
      <c r="U168" s="2">
        <f t="shared" si="39"/>
        <v>84</v>
      </c>
      <c r="V168" s="1">
        <f t="shared" si="40"/>
        <v>7938</v>
      </c>
      <c r="W168" s="9">
        <f t="shared" si="41"/>
        <v>2.1673173347481756</v>
      </c>
      <c r="X168" s="9">
        <f t="shared" si="41"/>
        <v>1.3222192947339191</v>
      </c>
      <c r="Y168" s="9">
        <f t="shared" si="42"/>
        <v>2.1003705451175625</v>
      </c>
      <c r="Z168" s="9">
        <f t="shared" si="43"/>
        <v>1.9242792860618814</v>
      </c>
      <c r="AA168" s="9">
        <f t="shared" si="43"/>
        <v>3.8997110945711442</v>
      </c>
      <c r="AB168" s="9">
        <f t="shared" si="44"/>
        <v>1.5342472264106708</v>
      </c>
      <c r="AC168" s="14">
        <f t="shared" si="45"/>
        <v>40.406541701397458</v>
      </c>
      <c r="AD168" s="14">
        <f t="shared" si="46"/>
        <v>48.431705393276125</v>
      </c>
      <c r="AE168" s="14">
        <f t="shared" si="47"/>
        <v>140.45076556472759</v>
      </c>
      <c r="AF168" s="14">
        <f t="shared" si="48"/>
        <v>48.443587073013326</v>
      </c>
      <c r="AG168" s="14">
        <f t="shared" si="49"/>
        <v>208.33689537860445</v>
      </c>
      <c r="AH168" s="14">
        <f t="shared" si="36"/>
        <v>179.93742963778848</v>
      </c>
      <c r="AI168" s="14">
        <f t="shared" si="50"/>
        <v>171.12671412855752</v>
      </c>
      <c r="AJ168" s="14">
        <f t="shared" si="52"/>
        <v>35.391644797645668</v>
      </c>
      <c r="AK168" s="14">
        <f t="shared" si="51"/>
        <v>218.5339701912803</v>
      </c>
      <c r="AL168" s="14">
        <f t="shared" si="53"/>
        <v>411.20515157362479</v>
      </c>
    </row>
    <row r="169" spans="1:38">
      <c r="A169" s="1" t="s">
        <v>18</v>
      </c>
      <c r="B169" s="2">
        <v>177406</v>
      </c>
      <c r="C169" s="2">
        <v>1635</v>
      </c>
      <c r="D169" s="2">
        <v>18541</v>
      </c>
      <c r="E169" s="3">
        <v>18541.409199999998</v>
      </c>
      <c r="F169" s="4">
        <v>0.76580000000000004</v>
      </c>
      <c r="G169" s="4">
        <v>0.23420000000000002</v>
      </c>
      <c r="H169" s="4">
        <v>0</v>
      </c>
      <c r="I169" s="5">
        <v>55</v>
      </c>
      <c r="J169" s="2">
        <v>1530</v>
      </c>
      <c r="K169" s="9">
        <v>2.2999999999999998</v>
      </c>
      <c r="L169" s="6">
        <v>35.946819169999998</v>
      </c>
      <c r="M169" s="6">
        <v>-97.269220000000004</v>
      </c>
      <c r="N169" s="15">
        <v>34.044025480000002</v>
      </c>
      <c r="O169" s="5">
        <v>122</v>
      </c>
      <c r="P169" s="5">
        <v>27</v>
      </c>
      <c r="Q169" s="5">
        <v>75.3</v>
      </c>
      <c r="R169" s="10" t="s">
        <v>21</v>
      </c>
      <c r="S169" s="2">
        <f t="shared" si="37"/>
        <v>149</v>
      </c>
      <c r="T169" s="2">
        <f t="shared" si="38"/>
        <v>95</v>
      </c>
      <c r="U169" s="2">
        <f t="shared" si="39"/>
        <v>74.5</v>
      </c>
      <c r="V169" s="1">
        <f t="shared" si="40"/>
        <v>4512.5</v>
      </c>
      <c r="W169" s="9">
        <f t="shared" si="41"/>
        <v>2.086359830674748</v>
      </c>
      <c r="X169" s="9">
        <f t="shared" si="41"/>
        <v>1.4313637641589871</v>
      </c>
      <c r="Y169" s="9">
        <f t="shared" si="42"/>
        <v>1.9777236052888476</v>
      </c>
      <c r="Z169" s="9">
        <f t="shared" si="43"/>
        <v>1.8721562727482925</v>
      </c>
      <c r="AA169" s="9">
        <f t="shared" si="43"/>
        <v>3.654417214913714</v>
      </c>
      <c r="AB169" s="9">
        <f t="shared" si="44"/>
        <v>1.5320409068881033</v>
      </c>
      <c r="AC169" s="14">
        <f t="shared" si="45"/>
        <v>8.0370453716158696</v>
      </c>
      <c r="AD169" s="14">
        <f t="shared" si="46"/>
        <v>155.45674609036064</v>
      </c>
      <c r="AE169" s="14">
        <f t="shared" si="47"/>
        <v>16.772410148277793</v>
      </c>
      <c r="AF169" s="14">
        <f t="shared" si="48"/>
        <v>167.93035367720699</v>
      </c>
      <c r="AG169" s="14">
        <f t="shared" si="49"/>
        <v>339.39979668308087</v>
      </c>
      <c r="AH169" s="14">
        <f t="shared" si="36"/>
        <v>40.406541701397458</v>
      </c>
      <c r="AI169" s="14">
        <f t="shared" si="50"/>
        <v>208.1601620372835</v>
      </c>
      <c r="AJ169" s="14">
        <f t="shared" si="52"/>
        <v>204.54333748381615</v>
      </c>
      <c r="AK169" s="14">
        <f t="shared" si="51"/>
        <v>220.34397133918594</v>
      </c>
      <c r="AL169" s="14">
        <f t="shared" si="53"/>
        <v>258.94051189267776</v>
      </c>
    </row>
    <row r="170" spans="1:38">
      <c r="A170" s="1" t="s">
        <v>18</v>
      </c>
      <c r="B170" s="2">
        <v>177416</v>
      </c>
      <c r="C170" s="2">
        <v>1646</v>
      </c>
      <c r="D170" s="2">
        <v>18542</v>
      </c>
      <c r="E170" s="3">
        <v>18542.367200000001</v>
      </c>
      <c r="F170" s="4">
        <v>0.58179999999999998</v>
      </c>
      <c r="G170" s="4">
        <v>0.41820000000000002</v>
      </c>
      <c r="H170" s="4">
        <v>0</v>
      </c>
      <c r="I170" s="5">
        <v>98</v>
      </c>
      <c r="J170" s="2">
        <v>1527</v>
      </c>
      <c r="K170" s="9">
        <v>2</v>
      </c>
      <c r="L170" s="6">
        <v>35.946797779999997</v>
      </c>
      <c r="M170" s="6">
        <v>-97.269305279999998</v>
      </c>
      <c r="N170" s="15">
        <v>33.993130839999999</v>
      </c>
      <c r="O170" s="5">
        <v>146</v>
      </c>
      <c r="P170" s="5">
        <v>18</v>
      </c>
      <c r="Q170" s="5">
        <v>71.3</v>
      </c>
      <c r="R170" s="10" t="s">
        <v>21</v>
      </c>
      <c r="S170" s="2">
        <f t="shared" si="37"/>
        <v>164</v>
      </c>
      <c r="T170" s="2">
        <f t="shared" si="38"/>
        <v>128</v>
      </c>
      <c r="U170" s="2">
        <f t="shared" si="39"/>
        <v>82</v>
      </c>
      <c r="V170" s="1">
        <f t="shared" si="40"/>
        <v>8192</v>
      </c>
      <c r="W170" s="9">
        <f t="shared" si="41"/>
        <v>2.1643528557844367</v>
      </c>
      <c r="X170" s="9">
        <f t="shared" si="41"/>
        <v>1.2552725051033058</v>
      </c>
      <c r="Y170" s="9">
        <f t="shared" si="42"/>
        <v>2.1072099696478679</v>
      </c>
      <c r="Z170" s="9">
        <f t="shared" si="43"/>
        <v>1.9138138523837167</v>
      </c>
      <c r="AA170" s="9">
        <f t="shared" si="43"/>
        <v>3.913389943631755</v>
      </c>
      <c r="AB170" s="9">
        <f t="shared" si="44"/>
        <v>1.5313911658751413</v>
      </c>
      <c r="AC170" s="14">
        <f t="shared" si="45"/>
        <v>159.89330830559112</v>
      </c>
      <c r="AD170" s="14">
        <f t="shared" si="46"/>
        <v>11.743615314860012</v>
      </c>
      <c r="AE170" s="14">
        <f t="shared" si="47"/>
        <v>58.13886013964531</v>
      </c>
      <c r="AF170" s="14">
        <f t="shared" si="48"/>
        <v>331.36275131146499</v>
      </c>
      <c r="AG170" s="14">
        <f t="shared" si="49"/>
        <v>396.65256562052531</v>
      </c>
      <c r="AH170" s="14">
        <f t="shared" si="36"/>
        <v>8.0370453716158696</v>
      </c>
      <c r="AI170" s="14">
        <f t="shared" si="50"/>
        <v>48.431705393276125</v>
      </c>
      <c r="AJ170" s="14">
        <f t="shared" si="52"/>
        <v>214.53390329143974</v>
      </c>
      <c r="AK170" s="14">
        <f t="shared" si="51"/>
        <v>48.443587073013326</v>
      </c>
      <c r="AL170" s="14">
        <f t="shared" si="53"/>
        <v>228.38101671080182</v>
      </c>
    </row>
    <row r="171" spans="1:38">
      <c r="A171" s="1" t="s">
        <v>18</v>
      </c>
      <c r="B171" s="2">
        <v>177492</v>
      </c>
      <c r="C171" s="2">
        <v>1779</v>
      </c>
      <c r="D171" s="2">
        <v>18520</v>
      </c>
      <c r="E171" s="3">
        <v>18520.520199999999</v>
      </c>
      <c r="F171" s="4">
        <v>0.69820000000000004</v>
      </c>
      <c r="G171" s="4">
        <v>0.22259999999999999</v>
      </c>
      <c r="H171" s="4">
        <v>7.9200000000000007E-2</v>
      </c>
      <c r="I171" s="5">
        <v>55</v>
      </c>
      <c r="J171" s="2">
        <v>1531</v>
      </c>
      <c r="K171" s="9">
        <v>6.5</v>
      </c>
      <c r="L171" s="6">
        <v>35.94816917</v>
      </c>
      <c r="M171" s="6">
        <v>-97.268771110000003</v>
      </c>
      <c r="N171" s="15">
        <v>33.742703820000003</v>
      </c>
      <c r="O171" s="5">
        <v>16</v>
      </c>
      <c r="P171" s="5">
        <v>24</v>
      </c>
      <c r="Q171" s="5">
        <v>15.3</v>
      </c>
      <c r="R171" s="10" t="s">
        <v>21</v>
      </c>
      <c r="S171" s="2">
        <f t="shared" si="37"/>
        <v>40</v>
      </c>
      <c r="T171" s="2">
        <f t="shared" si="38"/>
        <v>-8</v>
      </c>
      <c r="U171" s="2">
        <f t="shared" si="39"/>
        <v>20</v>
      </c>
      <c r="V171" s="1">
        <f t="shared" si="40"/>
        <v>32</v>
      </c>
      <c r="W171" s="9">
        <f t="shared" si="41"/>
        <v>1.2041199826559246</v>
      </c>
      <c r="X171" s="9">
        <f t="shared" si="41"/>
        <v>1.3802112417116059</v>
      </c>
      <c r="Y171" s="9">
        <f t="shared" si="42"/>
        <v>0.90308998699194343</v>
      </c>
      <c r="Z171" s="9">
        <f t="shared" si="43"/>
        <v>1.301029995663981</v>
      </c>
      <c r="AA171" s="9">
        <f t="shared" si="43"/>
        <v>1.5051499783199058</v>
      </c>
      <c r="AB171" s="9">
        <f t="shared" si="44"/>
        <v>1.5281798798849382</v>
      </c>
      <c r="AC171" s="14">
        <f t="shared" si="45"/>
        <v>171.46944300587387</v>
      </c>
      <c r="AD171" s="14">
        <f t="shared" si="46"/>
        <v>127.45473010348429</v>
      </c>
      <c r="AE171" s="14">
        <f t="shared" si="47"/>
        <v>176.28245057879076</v>
      </c>
      <c r="AF171" s="14">
        <f t="shared" si="48"/>
        <v>236.75925731493419</v>
      </c>
      <c r="AG171" s="14">
        <f t="shared" si="49"/>
        <v>285.58692775420536</v>
      </c>
      <c r="AH171" s="14">
        <f t="shared" si="36"/>
        <v>159.89330830559112</v>
      </c>
      <c r="AI171" s="14">
        <f t="shared" si="50"/>
        <v>155.45674609036064</v>
      </c>
      <c r="AJ171" s="14">
        <f t="shared" si="52"/>
        <v>140.45076556472759</v>
      </c>
      <c r="AK171" s="14">
        <f t="shared" si="51"/>
        <v>167.93035367720699</v>
      </c>
      <c r="AL171" s="14">
        <f t="shared" si="53"/>
        <v>208.33689537860445</v>
      </c>
    </row>
    <row r="172" spans="1:38">
      <c r="A172" s="1" t="s">
        <v>18</v>
      </c>
      <c r="B172" s="2">
        <v>177492</v>
      </c>
      <c r="C172" s="2">
        <v>1713</v>
      </c>
      <c r="D172" s="2">
        <v>18541</v>
      </c>
      <c r="E172" s="3">
        <v>18541.376199999999</v>
      </c>
      <c r="F172" s="4">
        <v>0.80359999999999998</v>
      </c>
      <c r="G172" s="4">
        <v>0.19639999999999999</v>
      </c>
      <c r="H172" s="4">
        <v>0</v>
      </c>
      <c r="I172" s="5">
        <v>48</v>
      </c>
      <c r="J172" s="2">
        <v>1532</v>
      </c>
      <c r="K172" s="9">
        <v>2.6</v>
      </c>
      <c r="L172" s="6">
        <v>35.946693060000001</v>
      </c>
      <c r="M172" s="6">
        <v>-97.269322220000006</v>
      </c>
      <c r="N172" s="15">
        <v>33.651810279999999</v>
      </c>
      <c r="O172" s="5">
        <v>128</v>
      </c>
      <c r="P172" s="5">
        <v>19</v>
      </c>
      <c r="Q172" s="5">
        <v>29.3</v>
      </c>
      <c r="R172" s="10" t="s">
        <v>21</v>
      </c>
      <c r="S172" s="2">
        <f t="shared" si="37"/>
        <v>147</v>
      </c>
      <c r="T172" s="2">
        <f t="shared" si="38"/>
        <v>109</v>
      </c>
      <c r="U172" s="2">
        <f t="shared" si="39"/>
        <v>73.5</v>
      </c>
      <c r="V172" s="1">
        <f t="shared" si="40"/>
        <v>5940.5</v>
      </c>
      <c r="W172" s="9">
        <f t="shared" si="41"/>
        <v>2.1072099696478679</v>
      </c>
      <c r="X172" s="9">
        <f t="shared" si="41"/>
        <v>1.2787536009528289</v>
      </c>
      <c r="Y172" s="9">
        <f t="shared" si="42"/>
        <v>2.0374264979406234</v>
      </c>
      <c r="Z172" s="9">
        <f t="shared" si="43"/>
        <v>1.8662873390841945</v>
      </c>
      <c r="AA172" s="9">
        <f t="shared" si="43"/>
        <v>3.7738230002172655</v>
      </c>
      <c r="AB172" s="9">
        <f t="shared" si="44"/>
        <v>1.5270084318131272</v>
      </c>
      <c r="AC172" s="14">
        <f t="shared" si="45"/>
        <v>65.289814309060333</v>
      </c>
      <c r="AD172" s="14">
        <f t="shared" si="46"/>
        <v>56.828193236943662</v>
      </c>
      <c r="AE172" s="14">
        <f t="shared" si="47"/>
        <v>224.18933932047526</v>
      </c>
      <c r="AF172" s="14">
        <f t="shared" si="48"/>
        <v>114.11748474833149</v>
      </c>
      <c r="AG172" s="14">
        <f t="shared" si="49"/>
        <v>326.08306878457637</v>
      </c>
      <c r="AH172" s="14">
        <f t="shared" si="36"/>
        <v>171.46944300587387</v>
      </c>
      <c r="AI172" s="14">
        <f t="shared" si="50"/>
        <v>11.743615314860012</v>
      </c>
      <c r="AJ172" s="14">
        <f t="shared" si="52"/>
        <v>16.772410148277793</v>
      </c>
      <c r="AK172" s="14">
        <f t="shared" si="51"/>
        <v>331.36275131146499</v>
      </c>
      <c r="AL172" s="14">
        <f t="shared" si="53"/>
        <v>339.39979668308087</v>
      </c>
    </row>
    <row r="173" spans="1:38">
      <c r="A173" s="1" t="s">
        <v>18</v>
      </c>
      <c r="B173" s="2">
        <v>177442</v>
      </c>
      <c r="C173" s="2">
        <v>1677</v>
      </c>
      <c r="D173" s="2">
        <v>18541</v>
      </c>
      <c r="E173" s="3">
        <v>18541.481199999998</v>
      </c>
      <c r="F173" s="4">
        <v>8.9599999999999999E-2</v>
      </c>
      <c r="G173" s="4">
        <v>0.91039999999999988</v>
      </c>
      <c r="H173" s="4">
        <v>0</v>
      </c>
      <c r="I173" s="5">
        <v>247</v>
      </c>
      <c r="J173" s="2">
        <v>1538</v>
      </c>
      <c r="K173" s="9">
        <v>2.1</v>
      </c>
      <c r="L173" s="6">
        <v>35.947023610000002</v>
      </c>
      <c r="M173" s="6">
        <v>-97.268722780000004</v>
      </c>
      <c r="N173" s="15">
        <v>33.602759020000001</v>
      </c>
      <c r="O173" s="5">
        <v>211</v>
      </c>
      <c r="P173" s="5">
        <v>75</v>
      </c>
      <c r="Q173" s="5">
        <v>41.3</v>
      </c>
      <c r="R173" s="10" t="s">
        <v>19</v>
      </c>
      <c r="S173" s="2">
        <f t="shared" si="37"/>
        <v>286</v>
      </c>
      <c r="T173" s="2">
        <f t="shared" si="38"/>
        <v>136</v>
      </c>
      <c r="U173" s="2">
        <f t="shared" si="39"/>
        <v>143</v>
      </c>
      <c r="V173" s="1">
        <f t="shared" si="40"/>
        <v>9248</v>
      </c>
      <c r="W173" s="9">
        <f t="shared" si="41"/>
        <v>2.3242824552976926</v>
      </c>
      <c r="X173" s="9">
        <f t="shared" si="41"/>
        <v>1.8750612633916997</v>
      </c>
      <c r="Y173" s="9">
        <f t="shared" si="42"/>
        <v>2.1335389083702174</v>
      </c>
      <c r="Z173" s="9">
        <f t="shared" si="43"/>
        <v>2.1553360374650614</v>
      </c>
      <c r="AA173" s="9">
        <f t="shared" si="43"/>
        <v>3.9660478210764536</v>
      </c>
      <c r="AB173" s="9">
        <f t="shared" si="44"/>
        <v>1.526374937448437</v>
      </c>
      <c r="AC173" s="14">
        <f t="shared" si="45"/>
        <v>48.827670439271166</v>
      </c>
      <c r="AD173" s="14">
        <f t="shared" si="46"/>
        <v>166.59145893315787</v>
      </c>
      <c r="AE173" s="14">
        <f t="shared" si="47"/>
        <v>44.473007517866534</v>
      </c>
      <c r="AF173" s="14">
        <f t="shared" si="48"/>
        <v>260.79325447551605</v>
      </c>
      <c r="AG173" s="14">
        <f t="shared" si="49"/>
        <v>467.16778811291704</v>
      </c>
      <c r="AH173" s="14">
        <f t="shared" si="36"/>
        <v>65.289814309060333</v>
      </c>
      <c r="AI173" s="14">
        <f t="shared" si="50"/>
        <v>127.45473010348429</v>
      </c>
      <c r="AJ173" s="14">
        <f t="shared" si="52"/>
        <v>58.13886013964531</v>
      </c>
      <c r="AK173" s="14">
        <f t="shared" si="51"/>
        <v>236.75925731493419</v>
      </c>
      <c r="AL173" s="14">
        <f t="shared" si="53"/>
        <v>396.65256562052531</v>
      </c>
    </row>
    <row r="174" spans="1:38">
      <c r="A174" s="1" t="s">
        <v>18</v>
      </c>
      <c r="B174" s="2">
        <v>177406</v>
      </c>
      <c r="C174" s="2">
        <v>1635</v>
      </c>
      <c r="D174" s="2">
        <v>18541</v>
      </c>
      <c r="E174" s="3">
        <v>18541.388200000001</v>
      </c>
      <c r="F174" s="4">
        <v>0.79659999999999997</v>
      </c>
      <c r="G174" s="4">
        <v>0.20339999999999997</v>
      </c>
      <c r="H174" s="4">
        <v>0</v>
      </c>
      <c r="I174" s="5">
        <v>51</v>
      </c>
      <c r="J174" s="2">
        <v>1530</v>
      </c>
      <c r="K174" s="9">
        <v>2.7</v>
      </c>
      <c r="L174" s="6">
        <v>35.946584719999997</v>
      </c>
      <c r="M174" s="6">
        <v>-97.268705280000006</v>
      </c>
      <c r="N174" s="15">
        <v>33.476408990000003</v>
      </c>
      <c r="O174" s="5">
        <v>106</v>
      </c>
      <c r="P174" s="5">
        <v>59</v>
      </c>
      <c r="Q174" s="5">
        <v>46.7</v>
      </c>
      <c r="R174" s="10" t="s">
        <v>22</v>
      </c>
      <c r="S174" s="2">
        <f t="shared" si="37"/>
        <v>165</v>
      </c>
      <c r="T174" s="2">
        <f t="shared" si="38"/>
        <v>47</v>
      </c>
      <c r="U174" s="2">
        <f t="shared" si="39"/>
        <v>82.5</v>
      </c>
      <c r="V174" s="1">
        <f t="shared" si="40"/>
        <v>1104.5</v>
      </c>
      <c r="W174" s="9">
        <f t="shared" si="41"/>
        <v>2.02530586526477</v>
      </c>
      <c r="X174" s="9">
        <f t="shared" si="41"/>
        <v>1.7708520116421442</v>
      </c>
      <c r="Y174" s="9">
        <f t="shared" si="42"/>
        <v>1.6720978579357173</v>
      </c>
      <c r="Z174" s="9">
        <f t="shared" si="43"/>
        <v>1.9164539485499248</v>
      </c>
      <c r="AA174" s="9">
        <f t="shared" si="43"/>
        <v>3.0431657202074534</v>
      </c>
      <c r="AB174" s="9">
        <f t="shared" si="44"/>
        <v>1.5247388651076277</v>
      </c>
      <c r="AC174" s="14">
        <f t="shared" si="45"/>
        <v>211.96558403624488</v>
      </c>
      <c r="AD174" s="14">
        <f t="shared" si="46"/>
        <v>6.0654666333872509</v>
      </c>
      <c r="AE174" s="14">
        <f t="shared" si="47"/>
        <v>58.80780040203981</v>
      </c>
      <c r="AF174" s="14">
        <f t="shared" si="48"/>
        <v>418.34011767364586</v>
      </c>
      <c r="AG174" s="14">
        <f t="shared" si="49"/>
        <v>479.20297356837602</v>
      </c>
      <c r="AH174" s="14">
        <f t="shared" si="36"/>
        <v>48.827670439271166</v>
      </c>
      <c r="AI174" s="14">
        <f t="shared" si="50"/>
        <v>56.828193236943662</v>
      </c>
      <c r="AJ174" s="14">
        <f t="shared" si="52"/>
        <v>176.28245057879076</v>
      </c>
      <c r="AK174" s="14">
        <f t="shared" si="51"/>
        <v>114.11748474833149</v>
      </c>
      <c r="AL174" s="14">
        <f t="shared" si="53"/>
        <v>285.58692775420536</v>
      </c>
    </row>
    <row r="175" spans="1:38">
      <c r="A175" s="1" t="s">
        <v>18</v>
      </c>
      <c r="B175" s="2">
        <v>177492</v>
      </c>
      <c r="C175" s="2">
        <v>1779</v>
      </c>
      <c r="D175" s="2">
        <v>18521</v>
      </c>
      <c r="E175" s="3">
        <v>18521.3462</v>
      </c>
      <c r="F175" s="4">
        <v>0.80220000000000002</v>
      </c>
      <c r="G175" s="4">
        <v>0.1978</v>
      </c>
      <c r="H175" s="4">
        <v>0</v>
      </c>
      <c r="I175" s="5">
        <v>45</v>
      </c>
      <c r="J175" s="2">
        <v>1531</v>
      </c>
      <c r="K175" s="9">
        <v>2.6</v>
      </c>
      <c r="L175" s="6">
        <v>35.948405280000003</v>
      </c>
      <c r="M175" s="6">
        <v>-97.268007220000001</v>
      </c>
      <c r="N175" s="15">
        <v>33.170800989999996</v>
      </c>
      <c r="O175" s="5">
        <v>78</v>
      </c>
      <c r="P175" s="5">
        <v>87</v>
      </c>
      <c r="Q175" s="5">
        <v>38</v>
      </c>
      <c r="R175" s="10" t="s">
        <v>21</v>
      </c>
      <c r="S175" s="2">
        <f t="shared" si="37"/>
        <v>165</v>
      </c>
      <c r="T175" s="2">
        <f t="shared" si="38"/>
        <v>-9</v>
      </c>
      <c r="U175" s="2">
        <f t="shared" si="39"/>
        <v>82.5</v>
      </c>
      <c r="V175" s="1">
        <f t="shared" si="40"/>
        <v>40.5</v>
      </c>
      <c r="W175" s="9">
        <f t="shared" si="41"/>
        <v>1.8920946026904801</v>
      </c>
      <c r="X175" s="9">
        <f t="shared" si="41"/>
        <v>1.9395192526186182</v>
      </c>
      <c r="Y175" s="9">
        <f t="shared" si="42"/>
        <v>0.95424250943932487</v>
      </c>
      <c r="Z175" s="9">
        <f t="shared" si="43"/>
        <v>1.9164539485499248</v>
      </c>
      <c r="AA175" s="9">
        <f t="shared" si="43"/>
        <v>1.6074550232146683</v>
      </c>
      <c r="AB175" s="9">
        <f t="shared" si="44"/>
        <v>1.5207559587470068</v>
      </c>
      <c r="AC175" s="14">
        <f t="shared" si="45"/>
        <v>206.37453363740099</v>
      </c>
      <c r="AD175" s="14">
        <f t="shared" si="46"/>
        <v>214.54117101213009</v>
      </c>
      <c r="AE175" s="14">
        <f t="shared" si="47"/>
        <v>21.238577231347922</v>
      </c>
      <c r="AF175" s="14">
        <f t="shared" si="48"/>
        <v>267.23738953213115</v>
      </c>
      <c r="AG175" s="14">
        <f t="shared" si="49"/>
        <v>466.25184672625352</v>
      </c>
      <c r="AH175" s="14">
        <f t="shared" si="36"/>
        <v>211.96558403624488</v>
      </c>
      <c r="AI175" s="14">
        <f t="shared" si="50"/>
        <v>166.59145893315787</v>
      </c>
      <c r="AJ175" s="14">
        <f t="shared" si="52"/>
        <v>224.18933932047526</v>
      </c>
      <c r="AK175" s="14">
        <f t="shared" si="51"/>
        <v>260.79325447551605</v>
      </c>
      <c r="AL175" s="14">
        <f t="shared" si="53"/>
        <v>326.08306878457637</v>
      </c>
    </row>
    <row r="176" spans="1:38">
      <c r="A176" s="1" t="s">
        <v>18</v>
      </c>
      <c r="B176" s="2">
        <v>177406</v>
      </c>
      <c r="C176" s="2">
        <v>1635</v>
      </c>
      <c r="D176" s="2">
        <v>18541</v>
      </c>
      <c r="E176" s="3">
        <v>18541.427199999998</v>
      </c>
      <c r="F176" s="4">
        <v>0.80059999999999998</v>
      </c>
      <c r="G176" s="4">
        <v>0.19939999999999999</v>
      </c>
      <c r="H176" s="4">
        <v>0</v>
      </c>
      <c r="I176" s="5">
        <v>46</v>
      </c>
      <c r="J176" s="2">
        <v>1530</v>
      </c>
      <c r="K176" s="9">
        <v>3</v>
      </c>
      <c r="L176" s="6">
        <v>35.946626670000001</v>
      </c>
      <c r="M176" s="6">
        <v>-97.268662219999996</v>
      </c>
      <c r="N176" s="15">
        <v>33.001115540000001</v>
      </c>
      <c r="O176" s="5">
        <v>148</v>
      </c>
      <c r="P176" s="5">
        <v>57</v>
      </c>
      <c r="Q176" s="5">
        <v>63.3</v>
      </c>
      <c r="R176" s="10" t="s">
        <v>22</v>
      </c>
      <c r="S176" s="2">
        <f t="shared" si="37"/>
        <v>205</v>
      </c>
      <c r="T176" s="2">
        <f t="shared" si="38"/>
        <v>91</v>
      </c>
      <c r="U176" s="2">
        <f t="shared" si="39"/>
        <v>102.5</v>
      </c>
      <c r="V176" s="1">
        <f t="shared" si="40"/>
        <v>4140.5</v>
      </c>
      <c r="W176" s="9">
        <f t="shared" si="41"/>
        <v>2.170261715394957</v>
      </c>
      <c r="X176" s="9">
        <f t="shared" si="41"/>
        <v>1.7558748556724912</v>
      </c>
      <c r="Y176" s="9">
        <f t="shared" si="42"/>
        <v>1.9590413923210932</v>
      </c>
      <c r="Z176" s="9">
        <f t="shared" si="43"/>
        <v>2.0107238653917729</v>
      </c>
      <c r="AA176" s="9">
        <f t="shared" si="43"/>
        <v>3.6170527889782056</v>
      </c>
      <c r="AB176" s="9">
        <f t="shared" si="44"/>
        <v>1.5185286206257027</v>
      </c>
      <c r="AC176" s="14">
        <f t="shared" si="45"/>
        <v>60.862855894730174</v>
      </c>
      <c r="AD176" s="14">
        <f t="shared" si="46"/>
        <v>195.79484024536441</v>
      </c>
      <c r="AE176" s="14">
        <f t="shared" si="47"/>
        <v>53.214007970460166</v>
      </c>
      <c r="AF176" s="14">
        <f t="shared" si="48"/>
        <v>259.87731308885253</v>
      </c>
      <c r="AG176" s="14">
        <f t="shared" si="49"/>
        <v>449.76191146741428</v>
      </c>
      <c r="AH176" s="14">
        <f t="shared" si="36"/>
        <v>206.37453363740099</v>
      </c>
      <c r="AI176" s="14">
        <f t="shared" si="50"/>
        <v>6.0654666333872509</v>
      </c>
      <c r="AJ176" s="14">
        <f t="shared" si="52"/>
        <v>44.473007517866534</v>
      </c>
      <c r="AK176" s="14">
        <f t="shared" si="51"/>
        <v>418.34011767364586</v>
      </c>
      <c r="AL176" s="14">
        <f t="shared" si="53"/>
        <v>467.16778811291704</v>
      </c>
    </row>
    <row r="177" spans="1:38">
      <c r="A177" s="1" t="s">
        <v>18</v>
      </c>
      <c r="B177" s="2">
        <v>177386</v>
      </c>
      <c r="C177" s="2">
        <v>1636</v>
      </c>
      <c r="D177" s="2">
        <v>18542</v>
      </c>
      <c r="E177" s="3">
        <v>18542.4872</v>
      </c>
      <c r="F177" s="4">
        <v>5.4800000000000001E-2</v>
      </c>
      <c r="G177" s="4">
        <v>0.94520000000000004</v>
      </c>
      <c r="H177" s="4">
        <v>0</v>
      </c>
      <c r="I177" s="5">
        <v>260</v>
      </c>
      <c r="J177" s="2">
        <v>1524</v>
      </c>
      <c r="K177" s="9">
        <v>2.8</v>
      </c>
      <c r="L177" s="6">
        <v>35.946788609999999</v>
      </c>
      <c r="M177" s="6">
        <v>-97.26930806</v>
      </c>
      <c r="N177" s="15">
        <v>32.882616409999997</v>
      </c>
      <c r="O177" s="5">
        <v>148</v>
      </c>
      <c r="P177" s="5">
        <v>33</v>
      </c>
      <c r="Q177" s="5">
        <v>35.299999999999997</v>
      </c>
      <c r="R177" s="10" t="s">
        <v>21</v>
      </c>
      <c r="S177" s="2">
        <f t="shared" si="37"/>
        <v>181</v>
      </c>
      <c r="T177" s="2">
        <f t="shared" si="38"/>
        <v>115</v>
      </c>
      <c r="U177" s="2">
        <f t="shared" si="39"/>
        <v>90.5</v>
      </c>
      <c r="V177" s="1">
        <f t="shared" si="40"/>
        <v>6612.5</v>
      </c>
      <c r="W177" s="9">
        <f t="shared" si="41"/>
        <v>2.170261715394957</v>
      </c>
      <c r="X177" s="9">
        <f t="shared" si="41"/>
        <v>1.5185139398778873</v>
      </c>
      <c r="Y177" s="9">
        <f t="shared" si="42"/>
        <v>2.0606978403536114</v>
      </c>
      <c r="Z177" s="9">
        <f t="shared" si="43"/>
        <v>1.9566485792052033</v>
      </c>
      <c r="AA177" s="9">
        <f t="shared" si="43"/>
        <v>3.8203656850432419</v>
      </c>
      <c r="AB177" s="9">
        <f t="shared" si="44"/>
        <v>1.5169663662651489</v>
      </c>
      <c r="AC177" s="14">
        <f t="shared" si="45"/>
        <v>199.01445719412237</v>
      </c>
      <c r="AD177" s="14">
        <f t="shared" si="46"/>
        <v>11.268943835706757</v>
      </c>
      <c r="AE177" s="14">
        <f t="shared" si="47"/>
        <v>93.816250775866195</v>
      </c>
      <c r="AF177" s="14">
        <f t="shared" si="48"/>
        <v>388.89905557268412</v>
      </c>
      <c r="AG177" s="14">
        <f t="shared" si="49"/>
        <v>471.72541055489273</v>
      </c>
      <c r="AH177" s="14">
        <f t="shared" si="36"/>
        <v>60.862855894730174</v>
      </c>
      <c r="AI177" s="14">
        <f t="shared" si="50"/>
        <v>214.54117101213009</v>
      </c>
      <c r="AJ177" s="14">
        <f t="shared" si="52"/>
        <v>58.80780040203981</v>
      </c>
      <c r="AK177" s="14">
        <f t="shared" si="51"/>
        <v>267.23738953213115</v>
      </c>
      <c r="AL177" s="14">
        <f t="shared" si="53"/>
        <v>479.20297356837602</v>
      </c>
    </row>
    <row r="178" spans="1:38">
      <c r="A178" s="1" t="s">
        <v>18</v>
      </c>
      <c r="B178" s="2">
        <v>177360</v>
      </c>
      <c r="C178" s="2">
        <v>1635</v>
      </c>
      <c r="D178" s="2">
        <v>18521</v>
      </c>
      <c r="E178" s="3">
        <v>18521.367200000001</v>
      </c>
      <c r="F178" s="4">
        <v>0.86739999999999995</v>
      </c>
      <c r="G178" s="4">
        <v>0.1326</v>
      </c>
      <c r="H178" s="4">
        <v>0</v>
      </c>
      <c r="I178" s="5">
        <v>29</v>
      </c>
      <c r="J178" s="2">
        <v>1525</v>
      </c>
      <c r="K178" s="9">
        <v>5.3</v>
      </c>
      <c r="L178" s="6">
        <v>35.948353060000002</v>
      </c>
      <c r="M178" s="6">
        <v>-97.268234169999999</v>
      </c>
      <c r="N178" s="15">
        <v>32.74325786</v>
      </c>
      <c r="O178" s="5">
        <v>138</v>
      </c>
      <c r="P178" s="5">
        <v>19</v>
      </c>
      <c r="Q178" s="5">
        <v>82.7</v>
      </c>
      <c r="R178" s="10" t="s">
        <v>21</v>
      </c>
      <c r="S178" s="2">
        <f t="shared" si="37"/>
        <v>157</v>
      </c>
      <c r="T178" s="2">
        <f t="shared" si="38"/>
        <v>119</v>
      </c>
      <c r="U178" s="2">
        <f t="shared" si="39"/>
        <v>78.5</v>
      </c>
      <c r="V178" s="1">
        <f t="shared" si="40"/>
        <v>7080.5</v>
      </c>
      <c r="W178" s="9">
        <f t="shared" si="41"/>
        <v>2.1398790864012365</v>
      </c>
      <c r="X178" s="9">
        <f t="shared" si="41"/>
        <v>1.2787536009528289</v>
      </c>
      <c r="Y178" s="9">
        <f t="shared" si="42"/>
        <v>2.0755469613925306</v>
      </c>
      <c r="Z178" s="9">
        <f t="shared" si="43"/>
        <v>1.8948696567452525</v>
      </c>
      <c r="AA178" s="9">
        <f t="shared" si="43"/>
        <v>3.8500639271210799</v>
      </c>
      <c r="AB178" s="9">
        <f t="shared" si="44"/>
        <v>1.5151218882778374</v>
      </c>
      <c r="AC178" s="14">
        <f t="shared" si="45"/>
        <v>189.88459837856175</v>
      </c>
      <c r="AD178" s="14">
        <f t="shared" si="46"/>
        <v>151.33061706206274</v>
      </c>
      <c r="AE178" s="14">
        <f t="shared" si="47"/>
        <v>27.111632964612387</v>
      </c>
      <c r="AF178" s="14">
        <f t="shared" si="48"/>
        <v>272.7109533607703</v>
      </c>
      <c r="AG178" s="14">
        <f t="shared" si="49"/>
        <v>397.03023942158654</v>
      </c>
      <c r="AH178" s="14">
        <f t="shared" si="36"/>
        <v>199.01445719412237</v>
      </c>
      <c r="AI178" s="14">
        <f t="shared" si="50"/>
        <v>195.79484024536441</v>
      </c>
      <c r="AJ178" s="14">
        <f t="shared" si="52"/>
        <v>21.238577231347922</v>
      </c>
      <c r="AK178" s="14">
        <f t="shared" si="51"/>
        <v>259.87731308885253</v>
      </c>
      <c r="AL178" s="14">
        <f t="shared" si="53"/>
        <v>466.25184672625352</v>
      </c>
    </row>
    <row r="179" spans="1:38">
      <c r="A179" s="1" t="s">
        <v>18</v>
      </c>
      <c r="B179" s="2">
        <v>177442</v>
      </c>
      <c r="C179" s="2">
        <v>1677</v>
      </c>
      <c r="D179" s="2">
        <v>18542</v>
      </c>
      <c r="E179" s="3">
        <v>18542.352200000001</v>
      </c>
      <c r="F179" s="4">
        <v>0.83420000000000005</v>
      </c>
      <c r="G179" s="4">
        <v>0.1658</v>
      </c>
      <c r="H179" s="4">
        <v>0</v>
      </c>
      <c r="I179" s="5">
        <v>29</v>
      </c>
      <c r="J179" s="2">
        <v>1538</v>
      </c>
      <c r="K179" s="9">
        <v>2.1</v>
      </c>
      <c r="L179" s="6">
        <v>35.946833060000003</v>
      </c>
      <c r="M179" s="6">
        <v>-97.26919556</v>
      </c>
      <c r="N179" s="15">
        <v>8.9466932630000002</v>
      </c>
      <c r="O179" s="5">
        <v>172</v>
      </c>
      <c r="P179" s="5">
        <v>16</v>
      </c>
      <c r="Q179" s="5">
        <v>52</v>
      </c>
      <c r="R179" s="10" t="s">
        <v>21</v>
      </c>
      <c r="S179" s="2">
        <f t="shared" si="37"/>
        <v>188</v>
      </c>
      <c r="T179" s="2">
        <f t="shared" si="38"/>
        <v>156</v>
      </c>
      <c r="U179" s="2">
        <f t="shared" si="39"/>
        <v>94</v>
      </c>
      <c r="V179" s="1">
        <f t="shared" si="40"/>
        <v>12168</v>
      </c>
      <c r="W179" s="9">
        <f t="shared" si="41"/>
        <v>2.2355284469075487</v>
      </c>
      <c r="X179" s="9">
        <f t="shared" si="41"/>
        <v>1.2041199826559246</v>
      </c>
      <c r="Y179" s="9">
        <f t="shared" si="42"/>
        <v>2.1931245983544616</v>
      </c>
      <c r="Z179" s="9">
        <f t="shared" si="43"/>
        <v>1.9731278535996983</v>
      </c>
      <c r="AA179" s="9">
        <f t="shared" si="43"/>
        <v>4.085219201044942</v>
      </c>
      <c r="AB179" s="9">
        <f t="shared" si="44"/>
        <v>0.95166254783060455</v>
      </c>
      <c r="AC179" s="14">
        <f t="shared" si="45"/>
        <v>82.826354982208585</v>
      </c>
      <c r="AD179" s="14">
        <f t="shared" si="46"/>
        <v>166.80734305731181</v>
      </c>
      <c r="AE179" s="14">
        <f t="shared" si="47"/>
        <v>78.360563381600244</v>
      </c>
      <c r="AF179" s="14">
        <f t="shared" si="48"/>
        <v>207.1456410430248</v>
      </c>
      <c r="AG179" s="14">
        <f t="shared" si="49"/>
        <v>331.49729257023284</v>
      </c>
      <c r="AH179" s="14">
        <f t="shared" si="36"/>
        <v>189.88459837856175</v>
      </c>
      <c r="AI179" s="14">
        <f t="shared" si="50"/>
        <v>11.268943835706757</v>
      </c>
      <c r="AJ179" s="14">
        <f t="shared" si="52"/>
        <v>53.214007970460166</v>
      </c>
      <c r="AK179" s="14">
        <f t="shared" si="51"/>
        <v>388.89905557268412</v>
      </c>
      <c r="AL179" s="14">
        <f t="shared" si="53"/>
        <v>449.76191146741428</v>
      </c>
    </row>
    <row r="180" spans="1:38">
      <c r="A180" s="1" t="s">
        <v>18</v>
      </c>
      <c r="B180" s="2">
        <v>177386</v>
      </c>
      <c r="C180" s="2">
        <v>1636</v>
      </c>
      <c r="D180" s="2">
        <v>18542</v>
      </c>
      <c r="E180" s="3">
        <v>18542.553199999998</v>
      </c>
      <c r="F180" s="4">
        <v>0.05</v>
      </c>
      <c r="G180" s="4">
        <v>0.95</v>
      </c>
      <c r="H180" s="4">
        <v>0</v>
      </c>
      <c r="I180" s="5">
        <v>259</v>
      </c>
      <c r="J180" s="2">
        <v>1524</v>
      </c>
      <c r="K180" s="9">
        <v>2.4</v>
      </c>
      <c r="L180" s="6">
        <v>35.946993059999997</v>
      </c>
      <c r="M180" s="6">
        <v>-97.268296939999999</v>
      </c>
      <c r="N180" s="15">
        <v>32.364389279999997</v>
      </c>
      <c r="O180" s="5">
        <v>182</v>
      </c>
      <c r="P180" s="5">
        <v>70</v>
      </c>
      <c r="Q180" s="5">
        <v>36</v>
      </c>
      <c r="R180" s="10" t="s">
        <v>19</v>
      </c>
      <c r="S180" s="2">
        <f t="shared" si="37"/>
        <v>252</v>
      </c>
      <c r="T180" s="2">
        <f t="shared" si="38"/>
        <v>112</v>
      </c>
      <c r="U180" s="2">
        <f t="shared" si="39"/>
        <v>126</v>
      </c>
      <c r="V180" s="1">
        <f t="shared" si="40"/>
        <v>6272</v>
      </c>
      <c r="W180" s="9">
        <f t="shared" si="41"/>
        <v>2.2600713879850747</v>
      </c>
      <c r="X180" s="9">
        <f t="shared" si="41"/>
        <v>1.8450980400142569</v>
      </c>
      <c r="Y180" s="9">
        <f t="shared" si="42"/>
        <v>2.049218022670181</v>
      </c>
      <c r="Z180" s="9">
        <f t="shared" si="43"/>
        <v>2.1003705451175625</v>
      </c>
      <c r="AA180" s="9">
        <f t="shared" si="43"/>
        <v>3.7974060496763813</v>
      </c>
      <c r="AB180" s="9">
        <f t="shared" si="44"/>
        <v>1.5100674162410661</v>
      </c>
      <c r="AC180" s="14">
        <f t="shared" si="45"/>
        <v>124.31928606081621</v>
      </c>
      <c r="AD180" s="14">
        <f t="shared" si="46"/>
        <v>4.6624734250555466</v>
      </c>
      <c r="AE180" s="14">
        <f t="shared" si="47"/>
        <v>170.89587748713407</v>
      </c>
      <c r="AF180" s="14">
        <f t="shared" si="48"/>
        <v>248.67093758802429</v>
      </c>
      <c r="AG180" s="14">
        <f t="shared" si="49"/>
        <v>417.22218944317183</v>
      </c>
      <c r="AH180" s="14">
        <f t="shared" si="36"/>
        <v>82.826354982208585</v>
      </c>
      <c r="AI180" s="14">
        <f t="shared" si="50"/>
        <v>151.33061706206274</v>
      </c>
      <c r="AJ180" s="14">
        <f t="shared" si="52"/>
        <v>93.816250775866195</v>
      </c>
      <c r="AK180" s="14">
        <f t="shared" si="51"/>
        <v>272.7109533607703</v>
      </c>
      <c r="AL180" s="14">
        <f t="shared" si="53"/>
        <v>471.72541055489268</v>
      </c>
    </row>
    <row r="181" spans="1:38">
      <c r="A181" s="1" t="s">
        <v>18</v>
      </c>
      <c r="B181" s="2">
        <v>177360</v>
      </c>
      <c r="C181" s="2">
        <v>1635</v>
      </c>
      <c r="D181" s="2">
        <v>18520</v>
      </c>
      <c r="E181" s="3">
        <v>18520.4872</v>
      </c>
      <c r="F181" s="4">
        <v>0.25340000000000001</v>
      </c>
      <c r="G181" s="4">
        <v>0.74660000000000004</v>
      </c>
      <c r="H181" s="4">
        <v>0</v>
      </c>
      <c r="I181" s="5">
        <v>188</v>
      </c>
      <c r="J181" s="2">
        <v>1525</v>
      </c>
      <c r="K181" s="9">
        <v>2.2999999999999998</v>
      </c>
      <c r="L181" s="6">
        <v>35.948109440000003</v>
      </c>
      <c r="M181" s="6">
        <v>-97.268221940000004</v>
      </c>
      <c r="N181" s="15">
        <v>32.349458140000003</v>
      </c>
      <c r="O181" s="5">
        <v>65</v>
      </c>
      <c r="P181" s="5">
        <v>112</v>
      </c>
      <c r="Q181" s="5">
        <v>47.3</v>
      </c>
      <c r="R181" s="10" t="s">
        <v>20</v>
      </c>
      <c r="S181" s="2">
        <f t="shared" si="37"/>
        <v>177</v>
      </c>
      <c r="T181" s="2">
        <f t="shared" si="38"/>
        <v>-47</v>
      </c>
      <c r="U181" s="2">
        <f t="shared" si="39"/>
        <v>88.5</v>
      </c>
      <c r="V181" s="1">
        <f t="shared" si="40"/>
        <v>1104.5</v>
      </c>
      <c r="W181" s="9">
        <f t="shared" si="41"/>
        <v>1.8129133566428552</v>
      </c>
      <c r="X181" s="9">
        <f t="shared" si="41"/>
        <v>2.049218022670181</v>
      </c>
      <c r="Y181" s="9">
        <f t="shared" si="42"/>
        <v>1.6720978579357173</v>
      </c>
      <c r="Z181" s="9">
        <f t="shared" si="43"/>
        <v>1.9469432706978251</v>
      </c>
      <c r="AA181" s="9">
        <f t="shared" si="43"/>
        <v>3.0431657202074534</v>
      </c>
      <c r="AB181" s="9">
        <f t="shared" si="44"/>
        <v>1.5098670105447858</v>
      </c>
      <c r="AC181" s="14">
        <f t="shared" si="45"/>
        <v>124.35165152720806</v>
      </c>
      <c r="AD181" s="14">
        <f t="shared" si="46"/>
        <v>89.086800030628638</v>
      </c>
      <c r="AE181" s="14">
        <f t="shared" si="47"/>
        <v>184.25182919109261</v>
      </c>
      <c r="AF181" s="14">
        <f t="shared" si="48"/>
        <v>292.90290338235559</v>
      </c>
      <c r="AG181" s="14">
        <f t="shared" si="49"/>
        <v>494.09346828194293</v>
      </c>
      <c r="AH181" s="14">
        <f t="shared" si="36"/>
        <v>124.31928606081621</v>
      </c>
      <c r="AI181" s="14">
        <f t="shared" si="50"/>
        <v>166.80734305731181</v>
      </c>
      <c r="AJ181" s="14">
        <f t="shared" si="52"/>
        <v>27.111632964612387</v>
      </c>
      <c r="AK181" s="14">
        <f t="shared" si="51"/>
        <v>207.1456410430248</v>
      </c>
      <c r="AL181" s="14">
        <f t="shared" si="53"/>
        <v>397.03023942158654</v>
      </c>
    </row>
    <row r="182" spans="1:38">
      <c r="A182" s="1" t="s">
        <v>18</v>
      </c>
      <c r="B182" s="2">
        <v>177406</v>
      </c>
      <c r="C182" s="2">
        <v>1635</v>
      </c>
      <c r="D182" s="2">
        <v>18542</v>
      </c>
      <c r="E182" s="3">
        <v>18542.481199999998</v>
      </c>
      <c r="F182" s="4">
        <v>0.17680000000000001</v>
      </c>
      <c r="G182" s="4">
        <v>0.82320000000000015</v>
      </c>
      <c r="H182" s="4">
        <v>0</v>
      </c>
      <c r="I182" s="5">
        <v>219</v>
      </c>
      <c r="J182" s="2">
        <v>1530</v>
      </c>
      <c r="K182" s="9">
        <v>2.6</v>
      </c>
      <c r="L182" s="6">
        <v>35.946995829999999</v>
      </c>
      <c r="M182" s="6">
        <v>-97.268348610000004</v>
      </c>
      <c r="N182" s="15">
        <v>31.705635159999996</v>
      </c>
      <c r="O182" s="5">
        <v>61</v>
      </c>
      <c r="P182" s="5">
        <v>70</v>
      </c>
      <c r="Q182" s="5">
        <v>34</v>
      </c>
      <c r="R182" s="10" t="s">
        <v>19</v>
      </c>
      <c r="S182" s="2">
        <f t="shared" si="37"/>
        <v>131</v>
      </c>
      <c r="T182" s="2">
        <f t="shared" si="38"/>
        <v>-9</v>
      </c>
      <c r="U182" s="2">
        <f t="shared" si="39"/>
        <v>65.5</v>
      </c>
      <c r="V182" s="1">
        <f t="shared" si="40"/>
        <v>40.5</v>
      </c>
      <c r="W182" s="9">
        <f t="shared" si="41"/>
        <v>1.7853298350107669</v>
      </c>
      <c r="X182" s="9">
        <f t="shared" si="41"/>
        <v>1.8450980400142569</v>
      </c>
      <c r="Y182" s="9">
        <f t="shared" si="42"/>
        <v>0.95424250943932487</v>
      </c>
      <c r="Z182" s="9">
        <f t="shared" si="43"/>
        <v>1.8162412999917832</v>
      </c>
      <c r="AA182" s="9">
        <f t="shared" si="43"/>
        <v>1.6074550232146683</v>
      </c>
      <c r="AB182" s="9">
        <f t="shared" si="44"/>
        <v>1.5011364578453295</v>
      </c>
      <c r="AC182" s="14">
        <f t="shared" si="45"/>
        <v>168.55125185514751</v>
      </c>
      <c r="AD182" s="14">
        <f t="shared" si="46"/>
        <v>72.526342653848943</v>
      </c>
      <c r="AE182" s="14">
        <f t="shared" si="47"/>
        <v>155.66578180909784</v>
      </c>
      <c r="AF182" s="14">
        <f t="shared" si="48"/>
        <v>369.74181675473483</v>
      </c>
      <c r="AG182" s="14">
        <f t="shared" si="49"/>
        <v>560.2521482167972</v>
      </c>
      <c r="AH182" s="14">
        <f t="shared" si="36"/>
        <v>124.35165152720806</v>
      </c>
      <c r="AI182" s="14">
        <f t="shared" si="50"/>
        <v>4.6624734250555466</v>
      </c>
      <c r="AJ182" s="14">
        <f t="shared" si="52"/>
        <v>78.360563381600244</v>
      </c>
      <c r="AK182" s="14">
        <f t="shared" si="51"/>
        <v>248.67093758802429</v>
      </c>
      <c r="AL182" s="14">
        <f t="shared" si="53"/>
        <v>331.49729257023284</v>
      </c>
    </row>
    <row r="183" spans="1:38">
      <c r="A183" s="1" t="s">
        <v>18</v>
      </c>
      <c r="B183" s="2">
        <v>177492</v>
      </c>
      <c r="C183" s="2">
        <v>1779</v>
      </c>
      <c r="D183" s="2">
        <v>18520</v>
      </c>
      <c r="E183" s="3">
        <v>18520.5262</v>
      </c>
      <c r="F183" s="4">
        <v>0.80420000000000003</v>
      </c>
      <c r="G183" s="4">
        <v>0.1958</v>
      </c>
      <c r="H183" s="4">
        <v>0</v>
      </c>
      <c r="I183" s="5">
        <v>46</v>
      </c>
      <c r="J183" s="2">
        <v>1531</v>
      </c>
      <c r="K183" s="9">
        <v>2.2000000000000002</v>
      </c>
      <c r="L183" s="6">
        <v>35.948361390000002</v>
      </c>
      <c r="M183" s="6">
        <v>-97.269161389999994</v>
      </c>
      <c r="N183" s="15">
        <v>31.67416498</v>
      </c>
      <c r="O183" s="5">
        <v>72</v>
      </c>
      <c r="P183" s="5">
        <v>44</v>
      </c>
      <c r="Q183" s="5">
        <v>46.7</v>
      </c>
      <c r="R183" s="10" t="s">
        <v>21</v>
      </c>
      <c r="S183" s="2">
        <f t="shared" si="37"/>
        <v>116</v>
      </c>
      <c r="T183" s="2">
        <f t="shared" si="38"/>
        <v>28</v>
      </c>
      <c r="U183" s="2">
        <f t="shared" si="39"/>
        <v>58</v>
      </c>
      <c r="V183" s="1">
        <f t="shared" si="40"/>
        <v>392</v>
      </c>
      <c r="W183" s="9">
        <f t="shared" si="41"/>
        <v>1.8573324964312683</v>
      </c>
      <c r="X183" s="9">
        <f t="shared" si="41"/>
        <v>1.6434526764861872</v>
      </c>
      <c r="Y183" s="9">
        <f t="shared" si="42"/>
        <v>1.447158031342219</v>
      </c>
      <c r="Z183" s="9">
        <f t="shared" si="43"/>
        <v>1.7634279935629371</v>
      </c>
      <c r="AA183" s="9">
        <f t="shared" si="43"/>
        <v>2.5932860670204567</v>
      </c>
      <c r="AB183" s="9">
        <f t="shared" si="44"/>
        <v>1.5007051744833904</v>
      </c>
      <c r="AC183" s="14">
        <f t="shared" si="45"/>
        <v>201.19056489958732</v>
      </c>
      <c r="AD183" s="14">
        <f t="shared" si="46"/>
        <v>13.450693534913238</v>
      </c>
      <c r="AE183" s="14">
        <f t="shared" si="47"/>
        <v>154.4222062456455</v>
      </c>
      <c r="AF183" s="14">
        <f t="shared" si="48"/>
        <v>391.70089636164971</v>
      </c>
      <c r="AG183" s="14">
        <f t="shared" si="49"/>
        <v>537.41801266782954</v>
      </c>
      <c r="AH183" s="14">
        <f t="shared" si="36"/>
        <v>168.55125185514751</v>
      </c>
      <c r="AI183" s="14">
        <f t="shared" si="50"/>
        <v>89.086800030628638</v>
      </c>
      <c r="AJ183" s="14">
        <f t="shared" si="52"/>
        <v>170.89587748713407</v>
      </c>
      <c r="AK183" s="14">
        <f t="shared" si="51"/>
        <v>292.90290338235559</v>
      </c>
      <c r="AL183" s="14">
        <f t="shared" si="53"/>
        <v>417.22218944317183</v>
      </c>
    </row>
    <row r="184" spans="1:38">
      <c r="A184" s="1" t="s">
        <v>18</v>
      </c>
      <c r="B184" s="2">
        <v>177406</v>
      </c>
      <c r="C184" s="2">
        <v>1635</v>
      </c>
      <c r="D184" s="2">
        <v>18542</v>
      </c>
      <c r="E184" s="3">
        <v>18542.529200000001</v>
      </c>
      <c r="F184" s="4">
        <v>0.72899999999999998</v>
      </c>
      <c r="G184" s="4">
        <v>0.27100000000000002</v>
      </c>
      <c r="H184" s="4">
        <v>0</v>
      </c>
      <c r="I184" s="5">
        <v>70</v>
      </c>
      <c r="J184" s="2">
        <v>1530</v>
      </c>
      <c r="K184" s="9">
        <v>3</v>
      </c>
      <c r="L184" s="6">
        <v>35.94656028</v>
      </c>
      <c r="M184" s="6">
        <v>-97.268948330000001</v>
      </c>
      <c r="N184" s="15">
        <v>31.471313309999999</v>
      </c>
      <c r="O184" s="5">
        <v>141</v>
      </c>
      <c r="P184" s="5">
        <v>37</v>
      </c>
      <c r="Q184" s="5">
        <v>76.7</v>
      </c>
      <c r="R184" s="10" t="s">
        <v>21</v>
      </c>
      <c r="S184" s="2">
        <f t="shared" si="37"/>
        <v>178</v>
      </c>
      <c r="T184" s="2">
        <f t="shared" si="38"/>
        <v>104</v>
      </c>
      <c r="U184" s="2">
        <f t="shared" si="39"/>
        <v>89</v>
      </c>
      <c r="V184" s="1">
        <f t="shared" si="40"/>
        <v>5408</v>
      </c>
      <c r="W184" s="9">
        <f t="shared" si="41"/>
        <v>2.1492191126553797</v>
      </c>
      <c r="X184" s="9">
        <f t="shared" si="41"/>
        <v>1.5682017240669948</v>
      </c>
      <c r="Y184" s="9">
        <f t="shared" si="42"/>
        <v>2.0170333392987803</v>
      </c>
      <c r="Z184" s="9">
        <f t="shared" si="43"/>
        <v>1.9493900066449126</v>
      </c>
      <c r="AA184" s="9">
        <f t="shared" si="43"/>
        <v>3.7330366829335788</v>
      </c>
      <c r="AB184" s="9">
        <f t="shared" si="44"/>
        <v>1.4979148665670212</v>
      </c>
      <c r="AC184" s="14">
        <f t="shared" si="45"/>
        <v>190.51033146206242</v>
      </c>
      <c r="AD184" s="14">
        <f t="shared" si="46"/>
        <v>58.576694414813389</v>
      </c>
      <c r="AE184" s="14">
        <f t="shared" si="47"/>
        <v>219.53300657881724</v>
      </c>
      <c r="AF184" s="14">
        <f t="shared" si="48"/>
        <v>336.22744776824231</v>
      </c>
      <c r="AG184" s="14">
        <f t="shared" si="49"/>
        <v>528.56786091997196</v>
      </c>
      <c r="AH184" s="14">
        <f t="shared" si="36"/>
        <v>201.19056489958732</v>
      </c>
      <c r="AI184" s="14">
        <f t="shared" si="50"/>
        <v>72.526342653848943</v>
      </c>
      <c r="AJ184" s="14">
        <f t="shared" si="52"/>
        <v>184.25182919109261</v>
      </c>
      <c r="AK184" s="14">
        <f t="shared" si="51"/>
        <v>369.74181675473483</v>
      </c>
      <c r="AL184" s="14">
        <f t="shared" si="53"/>
        <v>494.09346828194288</v>
      </c>
    </row>
    <row r="185" spans="1:38">
      <c r="A185" s="1" t="s">
        <v>18</v>
      </c>
      <c r="B185" s="2">
        <v>177360</v>
      </c>
      <c r="C185" s="2">
        <v>1635</v>
      </c>
      <c r="D185" s="2">
        <v>18520</v>
      </c>
      <c r="E185" s="3">
        <v>18520.349200000001</v>
      </c>
      <c r="F185" s="4">
        <v>0.74919999999999998</v>
      </c>
      <c r="G185" s="4">
        <v>0.25080000000000002</v>
      </c>
      <c r="H185" s="4">
        <v>0</v>
      </c>
      <c r="I185" s="5">
        <v>56</v>
      </c>
      <c r="J185" s="2">
        <v>1525</v>
      </c>
      <c r="K185" s="9">
        <v>2.2999999999999998</v>
      </c>
      <c r="L185" s="6">
        <v>35.94827111</v>
      </c>
      <c r="M185" s="6">
        <v>-97.26906194</v>
      </c>
      <c r="N185" s="15">
        <v>31.176066909999996</v>
      </c>
      <c r="O185" s="5">
        <v>112</v>
      </c>
      <c r="P185" s="5">
        <v>91</v>
      </c>
      <c r="Q185" s="5">
        <v>50.7</v>
      </c>
      <c r="R185" s="10" t="s">
        <v>21</v>
      </c>
      <c r="S185" s="2">
        <f t="shared" si="37"/>
        <v>203</v>
      </c>
      <c r="T185" s="2">
        <f t="shared" si="38"/>
        <v>21</v>
      </c>
      <c r="U185" s="2">
        <f t="shared" si="39"/>
        <v>101.5</v>
      </c>
      <c r="V185" s="1">
        <f t="shared" si="40"/>
        <v>220.5</v>
      </c>
      <c r="W185" s="9">
        <f t="shared" si="41"/>
        <v>2.049218022670181</v>
      </c>
      <c r="X185" s="9">
        <f t="shared" si="41"/>
        <v>1.9590413923210932</v>
      </c>
      <c r="Y185" s="9">
        <f t="shared" si="42"/>
        <v>1.3222192947339191</v>
      </c>
      <c r="Z185" s="9">
        <f t="shared" si="43"/>
        <v>2.0064660422492313</v>
      </c>
      <c r="AA185" s="9">
        <f t="shared" si="43"/>
        <v>2.3434085938038569</v>
      </c>
      <c r="AB185" s="9">
        <f t="shared" si="44"/>
        <v>1.493821324867409</v>
      </c>
      <c r="AC185" s="14">
        <f t="shared" si="45"/>
        <v>145.71711630617989</v>
      </c>
      <c r="AD185" s="14">
        <f t="shared" si="46"/>
        <v>80.890556414438436</v>
      </c>
      <c r="AE185" s="14">
        <f t="shared" si="47"/>
        <v>159.78713393798751</v>
      </c>
      <c r="AF185" s="14">
        <f t="shared" si="48"/>
        <v>338.0575294579096</v>
      </c>
      <c r="AG185" s="14">
        <f t="shared" si="49"/>
        <v>500.51262992610918</v>
      </c>
      <c r="AH185" s="14">
        <f t="shared" si="36"/>
        <v>190.51033146206242</v>
      </c>
      <c r="AI185" s="14">
        <f t="shared" si="50"/>
        <v>13.450693534913238</v>
      </c>
      <c r="AJ185" s="14">
        <f t="shared" si="52"/>
        <v>155.66578180909784</v>
      </c>
      <c r="AK185" s="14">
        <f t="shared" si="51"/>
        <v>391.70089636164971</v>
      </c>
      <c r="AL185" s="14">
        <f t="shared" si="53"/>
        <v>560.2521482167972</v>
      </c>
    </row>
    <row r="186" spans="1:38">
      <c r="A186" s="1" t="s">
        <v>18</v>
      </c>
      <c r="B186" s="2">
        <v>177442</v>
      </c>
      <c r="C186" s="2">
        <v>1677</v>
      </c>
      <c r="D186" s="2">
        <v>18541</v>
      </c>
      <c r="E186" s="3">
        <v>18541.553199999998</v>
      </c>
      <c r="F186" s="4">
        <v>0.10780000000000001</v>
      </c>
      <c r="G186" s="4">
        <v>0.8922000000000001</v>
      </c>
      <c r="H186" s="4">
        <v>0</v>
      </c>
      <c r="I186" s="5">
        <v>255</v>
      </c>
      <c r="J186" s="2">
        <v>1538</v>
      </c>
      <c r="K186" s="9">
        <v>2</v>
      </c>
      <c r="L186" s="6">
        <v>35.946980279999998</v>
      </c>
      <c r="M186" s="6">
        <v>-97.269341109999999</v>
      </c>
      <c r="N186" s="15">
        <v>31.099891620000001</v>
      </c>
      <c r="O186" s="5">
        <v>210</v>
      </c>
      <c r="P186" s="5">
        <v>80</v>
      </c>
      <c r="Q186" s="5">
        <v>40.700000000000003</v>
      </c>
      <c r="R186" s="10" t="s">
        <v>19</v>
      </c>
      <c r="S186" s="2">
        <f t="shared" si="37"/>
        <v>290</v>
      </c>
      <c r="T186" s="2">
        <f t="shared" si="38"/>
        <v>130</v>
      </c>
      <c r="U186" s="2">
        <f t="shared" si="39"/>
        <v>145</v>
      </c>
      <c r="V186" s="1">
        <f t="shared" si="40"/>
        <v>8450</v>
      </c>
      <c r="W186" s="9">
        <f t="shared" si="41"/>
        <v>2.3222192947339191</v>
      </c>
      <c r="X186" s="9">
        <f t="shared" si="41"/>
        <v>1.9030899869919433</v>
      </c>
      <c r="Y186" s="9">
        <f t="shared" si="42"/>
        <v>2.1139433523068365</v>
      </c>
      <c r="Z186" s="9">
        <f t="shared" si="43"/>
        <v>2.1613680022349744</v>
      </c>
      <c r="AA186" s="9">
        <f t="shared" si="43"/>
        <v>3.9268567089496917</v>
      </c>
      <c r="AB186" s="9">
        <f t="shared" si="44"/>
        <v>1.4927588755568064</v>
      </c>
      <c r="AC186" s="14">
        <f t="shared" si="45"/>
        <v>192.34041315172968</v>
      </c>
      <c r="AD186" s="14">
        <f t="shared" si="46"/>
        <v>94.645683292230885</v>
      </c>
      <c r="AE186" s="14">
        <f t="shared" si="47"/>
        <v>51.990317207007088</v>
      </c>
      <c r="AF186" s="14">
        <f t="shared" si="48"/>
        <v>354.79551361992924</v>
      </c>
      <c r="AG186" s="14">
        <f t="shared" si="49"/>
        <v>398.50123381441807</v>
      </c>
      <c r="AH186" s="14">
        <f t="shared" si="36"/>
        <v>145.71711630617989</v>
      </c>
      <c r="AI186" s="14">
        <f t="shared" si="50"/>
        <v>58.576694414813389</v>
      </c>
      <c r="AJ186" s="14">
        <f t="shared" si="52"/>
        <v>154.4222062456455</v>
      </c>
      <c r="AK186" s="14">
        <f t="shared" si="51"/>
        <v>336.22744776824231</v>
      </c>
      <c r="AL186" s="14">
        <f t="shared" si="53"/>
        <v>537.41801266782966</v>
      </c>
    </row>
    <row r="187" spans="1:38">
      <c r="A187" s="1" t="s">
        <v>18</v>
      </c>
      <c r="B187" s="2">
        <v>177492</v>
      </c>
      <c r="C187" s="2">
        <v>1779</v>
      </c>
      <c r="D187" s="2">
        <v>18521</v>
      </c>
      <c r="E187" s="3">
        <v>18521.367200000001</v>
      </c>
      <c r="F187" s="4">
        <v>0.81279999999999997</v>
      </c>
      <c r="G187" s="4">
        <v>0.18720000000000001</v>
      </c>
      <c r="H187" s="4">
        <v>0</v>
      </c>
      <c r="I187" s="5">
        <v>44</v>
      </c>
      <c r="J187" s="2">
        <v>1531</v>
      </c>
      <c r="K187" s="9">
        <v>3</v>
      </c>
      <c r="L187" s="6">
        <v>35.948435830000001</v>
      </c>
      <c r="M187" s="6">
        <v>-97.268186670000006</v>
      </c>
      <c r="N187" s="15">
        <v>30.96711487</v>
      </c>
      <c r="O187" s="5">
        <v>121</v>
      </c>
      <c r="P187" s="5">
        <v>70</v>
      </c>
      <c r="Q187" s="5">
        <v>57.3</v>
      </c>
      <c r="R187" s="10" t="s">
        <v>21</v>
      </c>
      <c r="S187" s="2">
        <f t="shared" si="37"/>
        <v>191</v>
      </c>
      <c r="T187" s="2">
        <f t="shared" si="38"/>
        <v>51</v>
      </c>
      <c r="U187" s="2">
        <f t="shared" si="39"/>
        <v>95.5</v>
      </c>
      <c r="V187" s="1">
        <f t="shared" si="40"/>
        <v>1300.5</v>
      </c>
      <c r="W187" s="9">
        <f t="shared" si="41"/>
        <v>2.0827853703164498</v>
      </c>
      <c r="X187" s="9">
        <f t="shared" si="41"/>
        <v>1.8450980400142569</v>
      </c>
      <c r="Y187" s="9">
        <f t="shared" si="42"/>
        <v>1.7075701760979363</v>
      </c>
      <c r="Z187" s="9">
        <f t="shared" si="43"/>
        <v>1.9800033715837462</v>
      </c>
      <c r="AA187" s="9">
        <f t="shared" si="43"/>
        <v>3.1141103565318913</v>
      </c>
      <c r="AB187" s="9">
        <f t="shared" si="44"/>
        <v>1.490900745091819</v>
      </c>
      <c r="AC187" s="14">
        <f t="shared" si="45"/>
        <v>162.45510046819956</v>
      </c>
      <c r="AD187" s="14">
        <f t="shared" si="46"/>
        <v>177.02169846764292</v>
      </c>
      <c r="AE187" s="14">
        <f t="shared" si="47"/>
        <v>60.91791759922782</v>
      </c>
      <c r="AF187" s="14">
        <f t="shared" si="48"/>
        <v>206.16082066268837</v>
      </c>
      <c r="AG187" s="14">
        <f t="shared" si="49"/>
        <v>373.50592852620434</v>
      </c>
      <c r="AH187" s="14">
        <f t="shared" si="36"/>
        <v>192.34041315172968</v>
      </c>
      <c r="AI187" s="14">
        <f t="shared" si="50"/>
        <v>80.890556414438436</v>
      </c>
      <c r="AJ187" s="14">
        <f t="shared" si="52"/>
        <v>219.53300657881724</v>
      </c>
      <c r="AK187" s="14">
        <f t="shared" si="51"/>
        <v>338.0575294579096</v>
      </c>
      <c r="AL187" s="14">
        <f t="shared" si="53"/>
        <v>528.56786091997196</v>
      </c>
    </row>
    <row r="188" spans="1:38">
      <c r="A188" s="1" t="s">
        <v>18</v>
      </c>
      <c r="B188" s="2">
        <v>177492</v>
      </c>
      <c r="C188" s="2">
        <v>1713</v>
      </c>
      <c r="D188" s="2">
        <v>18542</v>
      </c>
      <c r="E188" s="3">
        <v>18542.553199999998</v>
      </c>
      <c r="F188" s="4">
        <v>3.78E-2</v>
      </c>
      <c r="G188" s="4">
        <v>0.96219999999999994</v>
      </c>
      <c r="H188" s="4">
        <v>0</v>
      </c>
      <c r="I188" s="5">
        <v>253</v>
      </c>
      <c r="J188" s="2">
        <v>1532</v>
      </c>
      <c r="K188" s="9">
        <v>1.8</v>
      </c>
      <c r="L188" s="6">
        <v>35.946977220000001</v>
      </c>
      <c r="M188" s="6">
        <v>-97.268289719999999</v>
      </c>
      <c r="N188" s="15">
        <v>30.955949279999999</v>
      </c>
      <c r="O188" s="5">
        <v>144</v>
      </c>
      <c r="P188" s="5">
        <v>38</v>
      </c>
      <c r="Q188" s="5">
        <v>33.299999999999997</v>
      </c>
      <c r="R188" s="10" t="s">
        <v>19</v>
      </c>
      <c r="S188" s="2">
        <f t="shared" si="37"/>
        <v>182</v>
      </c>
      <c r="T188" s="2">
        <f t="shared" si="38"/>
        <v>106</v>
      </c>
      <c r="U188" s="2">
        <f t="shared" si="39"/>
        <v>91</v>
      </c>
      <c r="V188" s="1">
        <f t="shared" si="40"/>
        <v>5618</v>
      </c>
      <c r="W188" s="9">
        <f t="shared" si="41"/>
        <v>2.1583624920952493</v>
      </c>
      <c r="X188" s="9">
        <f t="shared" si="41"/>
        <v>1.5797835966168099</v>
      </c>
      <c r="Y188" s="9">
        <f t="shared" si="42"/>
        <v>2.02530586526477</v>
      </c>
      <c r="Z188" s="9">
        <f t="shared" si="43"/>
        <v>1.9590413923210932</v>
      </c>
      <c r="AA188" s="9">
        <f t="shared" si="43"/>
        <v>3.7495817348655587</v>
      </c>
      <c r="AB188" s="9">
        <f t="shared" si="44"/>
        <v>1.490744126415295</v>
      </c>
      <c r="AC188" s="14">
        <f t="shared" si="45"/>
        <v>43.705720194488819</v>
      </c>
      <c r="AD188" s="14">
        <f t="shared" si="46"/>
        <v>168.35045320661334</v>
      </c>
      <c r="AE188" s="14">
        <f t="shared" si="47"/>
        <v>157.71716227170262</v>
      </c>
      <c r="AF188" s="14">
        <f t="shared" si="48"/>
        <v>211.05082805800481</v>
      </c>
      <c r="AG188" s="14">
        <f t="shared" si="49"/>
        <v>242.20147044249509</v>
      </c>
      <c r="AH188" s="14">
        <f t="shared" si="36"/>
        <v>162.45510046819956</v>
      </c>
      <c r="AI188" s="14">
        <f t="shared" si="50"/>
        <v>94.645683292230885</v>
      </c>
      <c r="AJ188" s="14">
        <f t="shared" si="52"/>
        <v>159.78713393798751</v>
      </c>
      <c r="AK188" s="14">
        <f t="shared" si="51"/>
        <v>354.79551361992924</v>
      </c>
      <c r="AL188" s="14">
        <f t="shared" si="53"/>
        <v>500.51262992610913</v>
      </c>
    </row>
    <row r="189" spans="1:38">
      <c r="A189" s="1" t="s">
        <v>18</v>
      </c>
      <c r="B189" s="2">
        <v>177442</v>
      </c>
      <c r="C189" s="2">
        <v>1677</v>
      </c>
      <c r="D189" s="2">
        <v>18541</v>
      </c>
      <c r="E189" s="3">
        <v>18541.4722</v>
      </c>
      <c r="F189" s="4">
        <v>9.5600000000000004E-2</v>
      </c>
      <c r="G189" s="4">
        <v>0.90440000000000009</v>
      </c>
      <c r="H189" s="4">
        <v>0</v>
      </c>
      <c r="I189" s="5">
        <v>245</v>
      </c>
      <c r="J189" s="2">
        <v>1538</v>
      </c>
      <c r="K189" s="9">
        <v>6.4</v>
      </c>
      <c r="L189" s="6">
        <v>35.946915279999999</v>
      </c>
      <c r="M189" s="6">
        <v>-97.268769169999999</v>
      </c>
      <c r="N189" s="15">
        <v>30.846734850000001</v>
      </c>
      <c r="O189" s="5">
        <v>29</v>
      </c>
      <c r="P189" s="5">
        <v>50</v>
      </c>
      <c r="Q189" s="5">
        <v>8</v>
      </c>
      <c r="R189" s="10" t="s">
        <v>19</v>
      </c>
      <c r="S189" s="2">
        <f t="shared" si="37"/>
        <v>79</v>
      </c>
      <c r="T189" s="2">
        <f t="shared" si="38"/>
        <v>-21</v>
      </c>
      <c r="U189" s="2">
        <f t="shared" si="39"/>
        <v>39.5</v>
      </c>
      <c r="V189" s="1">
        <f t="shared" si="40"/>
        <v>220.5</v>
      </c>
      <c r="W189" s="9">
        <f t="shared" si="41"/>
        <v>1.4623979978989561</v>
      </c>
      <c r="X189" s="9">
        <f t="shared" si="41"/>
        <v>1.6989700043360185</v>
      </c>
      <c r="Y189" s="9">
        <f t="shared" si="42"/>
        <v>1.3222192947339191</v>
      </c>
      <c r="Z189" s="9">
        <f t="shared" si="43"/>
        <v>1.5965970956264601</v>
      </c>
      <c r="AA189" s="9">
        <f t="shared" si="43"/>
        <v>2.3434085938038569</v>
      </c>
      <c r="AB189" s="9">
        <f t="shared" si="44"/>
        <v>1.4892092004057254</v>
      </c>
      <c r="AC189" s="14">
        <f t="shared" si="45"/>
        <v>167.34510786351598</v>
      </c>
      <c r="AD189" s="14">
        <f t="shared" si="46"/>
        <v>164.77691339708977</v>
      </c>
      <c r="AE189" s="14">
        <f t="shared" si="47"/>
        <v>165.19129221618266</v>
      </c>
      <c r="AF189" s="14">
        <f t="shared" si="48"/>
        <v>198.49575024800626</v>
      </c>
      <c r="AG189" s="14">
        <f t="shared" si="49"/>
        <v>219.82663641595846</v>
      </c>
      <c r="AH189" s="14">
        <f t="shared" si="36"/>
        <v>43.705720194488819</v>
      </c>
      <c r="AI189" s="14">
        <f t="shared" si="50"/>
        <v>177.02169846764292</v>
      </c>
      <c r="AJ189" s="14">
        <f t="shared" si="52"/>
        <v>51.990317207007088</v>
      </c>
      <c r="AK189" s="14">
        <f t="shared" si="51"/>
        <v>206.16082066268837</v>
      </c>
      <c r="AL189" s="14">
        <f t="shared" si="53"/>
        <v>398.50123381441801</v>
      </c>
    </row>
    <row r="190" spans="1:38">
      <c r="A190" s="1" t="s">
        <v>18</v>
      </c>
      <c r="B190" s="2">
        <v>177492</v>
      </c>
      <c r="C190" s="2">
        <v>1779</v>
      </c>
      <c r="D190" s="2">
        <v>18521</v>
      </c>
      <c r="E190" s="3">
        <v>18521.337200000002</v>
      </c>
      <c r="F190" s="4">
        <v>0.745</v>
      </c>
      <c r="G190" s="4">
        <v>0.255</v>
      </c>
      <c r="H190" s="4">
        <v>0</v>
      </c>
      <c r="I190" s="5">
        <v>60</v>
      </c>
      <c r="J190" s="2">
        <v>1531</v>
      </c>
      <c r="K190" s="9">
        <v>2.8</v>
      </c>
      <c r="L190" s="6">
        <v>35.948418330000003</v>
      </c>
      <c r="M190" s="6">
        <v>-97.268863060000001</v>
      </c>
      <c r="N190" s="15">
        <v>30.756372590000002</v>
      </c>
      <c r="O190" s="5">
        <v>112</v>
      </c>
      <c r="P190" s="5">
        <v>78</v>
      </c>
      <c r="Q190" s="5">
        <v>62</v>
      </c>
      <c r="R190" s="10" t="s">
        <v>21</v>
      </c>
      <c r="S190" s="2">
        <f t="shared" si="37"/>
        <v>190</v>
      </c>
      <c r="T190" s="2">
        <f t="shared" si="38"/>
        <v>34</v>
      </c>
      <c r="U190" s="2">
        <f t="shared" si="39"/>
        <v>95</v>
      </c>
      <c r="V190" s="1">
        <f t="shared" si="40"/>
        <v>578</v>
      </c>
      <c r="W190" s="9">
        <f t="shared" si="41"/>
        <v>2.049218022670181</v>
      </c>
      <c r="X190" s="9">
        <f t="shared" si="41"/>
        <v>1.8920946026904801</v>
      </c>
      <c r="Y190" s="9">
        <f t="shared" si="42"/>
        <v>1.5314789170422551</v>
      </c>
      <c r="Z190" s="9">
        <f t="shared" si="43"/>
        <v>1.9777236052888476</v>
      </c>
      <c r="AA190" s="9">
        <f t="shared" si="43"/>
        <v>2.761927838420529</v>
      </c>
      <c r="AB190" s="9">
        <f t="shared" si="44"/>
        <v>1.4879351134102041</v>
      </c>
      <c r="AC190" s="14">
        <f t="shared" si="45"/>
        <v>31.150642384490279</v>
      </c>
      <c r="AD190" s="14">
        <f t="shared" si="46"/>
        <v>52.461180372355813</v>
      </c>
      <c r="AE190" s="14">
        <f t="shared" si="47"/>
        <v>1.0571547378364077</v>
      </c>
      <c r="AF190" s="14">
        <f t="shared" si="48"/>
        <v>52.481528552442484</v>
      </c>
      <c r="AG190" s="14">
        <f t="shared" si="49"/>
        <v>105.23071034455734</v>
      </c>
      <c r="AH190" s="14">
        <f t="shared" si="36"/>
        <v>167.34510786351598</v>
      </c>
      <c r="AI190" s="14">
        <f t="shared" si="50"/>
        <v>168.35045320661334</v>
      </c>
      <c r="AJ190" s="14">
        <f t="shared" si="52"/>
        <v>60.91791759922782</v>
      </c>
      <c r="AK190" s="14">
        <f t="shared" si="51"/>
        <v>211.05082805800481</v>
      </c>
      <c r="AL190" s="14">
        <f t="shared" si="53"/>
        <v>373.50592852620434</v>
      </c>
    </row>
    <row r="191" spans="1:38">
      <c r="A191" s="1" t="s">
        <v>18</v>
      </c>
      <c r="B191" s="2">
        <v>177492</v>
      </c>
      <c r="C191" s="2">
        <v>1779</v>
      </c>
      <c r="D191" s="2">
        <v>18521</v>
      </c>
      <c r="E191" s="3">
        <v>18521.370200000001</v>
      </c>
      <c r="F191" s="4">
        <v>0.75560000000000005</v>
      </c>
      <c r="G191" s="4">
        <v>0.24440000000000001</v>
      </c>
      <c r="H191" s="4">
        <v>0</v>
      </c>
      <c r="I191" s="5">
        <v>58</v>
      </c>
      <c r="J191" s="2">
        <v>1531</v>
      </c>
      <c r="K191" s="9">
        <v>4.5</v>
      </c>
      <c r="L191" s="6">
        <v>35.948383329999999</v>
      </c>
      <c r="M191" s="6">
        <v>-97.26851972</v>
      </c>
      <c r="N191" s="15">
        <v>30.604964119999998</v>
      </c>
      <c r="O191" s="5">
        <v>86</v>
      </c>
      <c r="P191" s="5">
        <v>34</v>
      </c>
      <c r="Q191" s="5">
        <v>55.3</v>
      </c>
      <c r="R191" s="10" t="s">
        <v>21</v>
      </c>
      <c r="S191" s="2">
        <f t="shared" si="37"/>
        <v>120</v>
      </c>
      <c r="T191" s="2">
        <f t="shared" si="38"/>
        <v>52</v>
      </c>
      <c r="U191" s="2">
        <f t="shared" si="39"/>
        <v>60</v>
      </c>
      <c r="V191" s="1">
        <f t="shared" si="40"/>
        <v>1352</v>
      </c>
      <c r="W191" s="9">
        <f t="shared" si="41"/>
        <v>1.9344984512435675</v>
      </c>
      <c r="X191" s="9">
        <f t="shared" si="41"/>
        <v>1.5314789170422551</v>
      </c>
      <c r="Y191" s="9">
        <f t="shared" si="42"/>
        <v>1.716003343634799</v>
      </c>
      <c r="Z191" s="9">
        <f t="shared" si="43"/>
        <v>1.7781512503836434</v>
      </c>
      <c r="AA191" s="9">
        <f t="shared" si="43"/>
        <v>3.1309766916056168</v>
      </c>
      <c r="AB191" s="9">
        <f t="shared" si="44"/>
        <v>1.4857918746865328</v>
      </c>
      <c r="AC191" s="14">
        <f t="shared" si="45"/>
        <v>21.330886167952201</v>
      </c>
      <c r="AD191" s="14">
        <f t="shared" si="46"/>
        <v>31.422006112354683</v>
      </c>
      <c r="AE191" s="14">
        <f t="shared" si="47"/>
        <v>20.561767034799729</v>
      </c>
      <c r="AF191" s="14">
        <f t="shared" si="48"/>
        <v>74.080067960067055</v>
      </c>
      <c r="AG191" s="14">
        <f t="shared" si="49"/>
        <v>126.06353724688103</v>
      </c>
      <c r="AH191" s="14">
        <f t="shared" si="36"/>
        <v>31.150642384490279</v>
      </c>
      <c r="AI191" s="14">
        <f t="shared" si="50"/>
        <v>164.77691339708977</v>
      </c>
      <c r="AJ191" s="14">
        <f t="shared" si="52"/>
        <v>157.71716227170262</v>
      </c>
      <c r="AK191" s="14">
        <f t="shared" si="51"/>
        <v>198.49575024800626</v>
      </c>
      <c r="AL191" s="14">
        <f t="shared" si="53"/>
        <v>242.20147044249507</v>
      </c>
    </row>
    <row r="192" spans="1:38">
      <c r="A192" s="1" t="s">
        <v>18</v>
      </c>
      <c r="B192" s="2">
        <v>177379</v>
      </c>
      <c r="C192" s="2">
        <v>1553</v>
      </c>
      <c r="D192" s="2">
        <v>18521</v>
      </c>
      <c r="E192" s="3">
        <v>18521.349200000001</v>
      </c>
      <c r="F192" s="4">
        <v>0.65439999999999998</v>
      </c>
      <c r="G192" s="4">
        <v>0.34560000000000002</v>
      </c>
      <c r="H192" s="4">
        <v>0</v>
      </c>
      <c r="I192" s="5">
        <v>82</v>
      </c>
      <c r="J192" s="2">
        <v>1535</v>
      </c>
      <c r="K192" s="9">
        <v>2.4</v>
      </c>
      <c r="L192" s="6">
        <v>35.948348609999996</v>
      </c>
      <c r="M192" s="6">
        <v>-97.268286669999995</v>
      </c>
      <c r="N192" s="15">
        <v>30.478667730000002</v>
      </c>
      <c r="O192" s="5">
        <v>44</v>
      </c>
      <c r="P192" s="5">
        <v>4</v>
      </c>
      <c r="Q192" s="5">
        <v>0.7</v>
      </c>
      <c r="R192" s="10" t="s">
        <v>21</v>
      </c>
      <c r="S192" s="2">
        <f t="shared" si="37"/>
        <v>48</v>
      </c>
      <c r="T192" s="2">
        <f t="shared" si="38"/>
        <v>40</v>
      </c>
      <c r="U192" s="2">
        <f t="shared" si="39"/>
        <v>24</v>
      </c>
      <c r="V192" s="1">
        <f t="shared" si="40"/>
        <v>800</v>
      </c>
      <c r="W192" s="9">
        <f t="shared" si="41"/>
        <v>1.6434526764861872</v>
      </c>
      <c r="X192" s="9">
        <f t="shared" si="41"/>
        <v>0.60205999132796229</v>
      </c>
      <c r="Y192" s="9">
        <f t="shared" si="42"/>
        <v>1.6020599913279623</v>
      </c>
      <c r="Z192" s="9">
        <f t="shared" si="43"/>
        <v>1.3802112417116059</v>
      </c>
      <c r="AA192" s="9">
        <f t="shared" si="43"/>
        <v>2.9030899869919433</v>
      </c>
      <c r="AB192" s="9">
        <f t="shared" si="44"/>
        <v>1.4839959793947637</v>
      </c>
      <c r="AC192" s="14">
        <f t="shared" si="45"/>
        <v>52.749181792114854</v>
      </c>
      <c r="AD192" s="14">
        <f t="shared" si="46"/>
        <v>1.0136316047919536</v>
      </c>
      <c r="AE192" s="14">
        <f t="shared" si="47"/>
        <v>212.64527702565283</v>
      </c>
      <c r="AF192" s="14">
        <f t="shared" si="48"/>
        <v>104.73265107892882</v>
      </c>
      <c r="AG192" s="14">
        <f t="shared" si="49"/>
        <v>317.66484227397166</v>
      </c>
      <c r="AH192" s="14">
        <f t="shared" si="36"/>
        <v>21.330886167952201</v>
      </c>
      <c r="AI192" s="14">
        <f t="shared" si="50"/>
        <v>52.461180372355813</v>
      </c>
      <c r="AJ192" s="14">
        <f t="shared" si="52"/>
        <v>165.19129221618266</v>
      </c>
      <c r="AK192" s="14">
        <f t="shared" si="51"/>
        <v>52.481528552442484</v>
      </c>
      <c r="AL192" s="14">
        <f t="shared" si="53"/>
        <v>219.82663641595846</v>
      </c>
    </row>
    <row r="193" spans="1:38">
      <c r="A193" s="1" t="s">
        <v>18</v>
      </c>
      <c r="B193" s="2">
        <v>177379</v>
      </c>
      <c r="C193" s="2">
        <v>1553</v>
      </c>
      <c r="D193" s="2">
        <v>18520</v>
      </c>
      <c r="E193" s="3">
        <v>18520.532200000001</v>
      </c>
      <c r="F193" s="4">
        <v>0.69220000000000004</v>
      </c>
      <c r="G193" s="4">
        <v>0.30780000000000002</v>
      </c>
      <c r="H193" s="4">
        <v>0</v>
      </c>
      <c r="I193" s="5">
        <v>73</v>
      </c>
      <c r="J193" s="2">
        <v>1535</v>
      </c>
      <c r="K193" s="9">
        <v>2.1</v>
      </c>
      <c r="L193" s="6">
        <v>35.948427780000003</v>
      </c>
      <c r="M193" s="6">
        <v>-97.268864440000002</v>
      </c>
      <c r="N193" s="15">
        <v>30.22481432</v>
      </c>
      <c r="O193" s="5">
        <v>86</v>
      </c>
      <c r="P193" s="5">
        <v>34</v>
      </c>
      <c r="Q193" s="5">
        <v>27.3</v>
      </c>
      <c r="R193" s="10" t="s">
        <v>21</v>
      </c>
      <c r="S193" s="2">
        <f t="shared" si="37"/>
        <v>120</v>
      </c>
      <c r="T193" s="2">
        <f t="shared" si="38"/>
        <v>52</v>
      </c>
      <c r="U193" s="2">
        <f t="shared" si="39"/>
        <v>60</v>
      </c>
      <c r="V193" s="1">
        <f t="shared" si="40"/>
        <v>1352</v>
      </c>
      <c r="W193" s="9">
        <f t="shared" si="41"/>
        <v>1.9344984512435675</v>
      </c>
      <c r="X193" s="9">
        <f t="shared" si="41"/>
        <v>1.5314789170422551</v>
      </c>
      <c r="Y193" s="9">
        <f t="shared" si="42"/>
        <v>1.716003343634799</v>
      </c>
      <c r="Z193" s="9">
        <f t="shared" si="43"/>
        <v>1.7781512503836434</v>
      </c>
      <c r="AA193" s="9">
        <f t="shared" si="43"/>
        <v>3.1309766916056168</v>
      </c>
      <c r="AB193" s="9">
        <f t="shared" si="44"/>
        <v>1.4803636415411767</v>
      </c>
      <c r="AC193" s="14">
        <f t="shared" si="45"/>
        <v>51.983469286813964</v>
      </c>
      <c r="AD193" s="14">
        <f t="shared" si="46"/>
        <v>197.21322377000615</v>
      </c>
      <c r="AE193" s="14">
        <f t="shared" si="47"/>
        <v>215.36373134853437</v>
      </c>
      <c r="AF193" s="14">
        <f t="shared" si="48"/>
        <v>264.91566048185678</v>
      </c>
      <c r="AG193" s="14">
        <f t="shared" si="49"/>
        <v>283.07437842489747</v>
      </c>
      <c r="AH193" s="14">
        <f t="shared" si="36"/>
        <v>52.749181792114854</v>
      </c>
      <c r="AI193" s="14">
        <f t="shared" si="50"/>
        <v>31.422006112354683</v>
      </c>
      <c r="AJ193" s="14">
        <f t="shared" si="52"/>
        <v>1.0571547378364077</v>
      </c>
      <c r="AK193" s="14">
        <f t="shared" si="51"/>
        <v>74.080067960067055</v>
      </c>
      <c r="AL193" s="14">
        <f t="shared" si="53"/>
        <v>105.23071034455734</v>
      </c>
    </row>
    <row r="194" spans="1:38">
      <c r="A194" s="1" t="s">
        <v>18</v>
      </c>
      <c r="B194" s="2">
        <v>177379</v>
      </c>
      <c r="C194" s="2">
        <v>1553</v>
      </c>
      <c r="D194" s="2">
        <v>18520</v>
      </c>
      <c r="E194" s="3">
        <v>18520.478200000001</v>
      </c>
      <c r="F194" s="4">
        <v>0.20960000000000001</v>
      </c>
      <c r="G194" s="4">
        <v>0.79039999999999999</v>
      </c>
      <c r="H194" s="4">
        <v>0</v>
      </c>
      <c r="I194" s="5">
        <v>208</v>
      </c>
      <c r="J194" s="2">
        <v>1535</v>
      </c>
      <c r="K194" s="9">
        <v>2.5</v>
      </c>
      <c r="L194" s="6">
        <v>35.948355560000003</v>
      </c>
      <c r="M194" s="6">
        <v>-97.268293889999995</v>
      </c>
      <c r="N194" s="15">
        <v>30.157250640000001</v>
      </c>
      <c r="O194" s="5">
        <v>208</v>
      </c>
      <c r="P194" s="5">
        <v>13</v>
      </c>
      <c r="Q194" s="5">
        <v>13.3</v>
      </c>
      <c r="R194" s="10" t="s">
        <v>19</v>
      </c>
      <c r="S194" s="2">
        <f t="shared" si="37"/>
        <v>221</v>
      </c>
      <c r="T194" s="2">
        <f t="shared" si="38"/>
        <v>195</v>
      </c>
      <c r="U194" s="2">
        <f t="shared" si="39"/>
        <v>110.5</v>
      </c>
      <c r="V194" s="1">
        <f t="shared" si="40"/>
        <v>19012.5</v>
      </c>
      <c r="W194" s="9">
        <f t="shared" si="41"/>
        <v>2.3180633349627615</v>
      </c>
      <c r="X194" s="9">
        <f t="shared" si="41"/>
        <v>1.1139433523068367</v>
      </c>
      <c r="Y194" s="9">
        <f t="shared" si="42"/>
        <v>2.2900346113625178</v>
      </c>
      <c r="Z194" s="9">
        <f t="shared" si="43"/>
        <v>2.0433622780211294</v>
      </c>
      <c r="AA194" s="9">
        <f t="shared" si="43"/>
        <v>4.2790392270610544</v>
      </c>
      <c r="AB194" s="9">
        <f t="shared" si="44"/>
        <v>1.4793917454767966</v>
      </c>
      <c r="AC194" s="14">
        <f t="shared" si="45"/>
        <v>212.9321911950428</v>
      </c>
      <c r="AD194" s="14">
        <f t="shared" si="46"/>
        <v>230.72131149546649</v>
      </c>
      <c r="AE194" s="14">
        <f t="shared" si="47"/>
        <v>85.909730741399187</v>
      </c>
      <c r="AF194" s="14">
        <f t="shared" si="48"/>
        <v>231.0909091380835</v>
      </c>
      <c r="AG194" s="14">
        <f t="shared" si="49"/>
        <v>435.9647795119763</v>
      </c>
      <c r="AH194" s="14">
        <f t="shared" ref="AH194:AH257" si="54">6371*ACOS(COS(RADIANS(90-L194))*COS(RADIANS(90-L193))+SIN(RADIANS(90-L194))*SIN(RADIANS(90-L193))*COS(RADIANS(M194-M193)))*1000</f>
        <v>51.983469286813964</v>
      </c>
      <c r="AI194" s="14">
        <f t="shared" si="50"/>
        <v>1.0136316047919536</v>
      </c>
      <c r="AJ194" s="14">
        <f t="shared" si="52"/>
        <v>20.561767034799729</v>
      </c>
      <c r="AK194" s="14">
        <f t="shared" si="51"/>
        <v>104.73265107892882</v>
      </c>
      <c r="AL194" s="14">
        <f t="shared" si="53"/>
        <v>126.06353724688103</v>
      </c>
    </row>
    <row r="195" spans="1:38">
      <c r="A195" s="1" t="s">
        <v>18</v>
      </c>
      <c r="B195" s="2">
        <v>177406</v>
      </c>
      <c r="C195" s="2">
        <v>1635</v>
      </c>
      <c r="D195" s="2">
        <v>18542</v>
      </c>
      <c r="E195" s="3">
        <v>18542.370200000001</v>
      </c>
      <c r="F195" s="4">
        <v>0.77680000000000005</v>
      </c>
      <c r="G195" s="4">
        <v>0.22320000000000001</v>
      </c>
      <c r="H195" s="4">
        <v>0</v>
      </c>
      <c r="I195" s="5">
        <v>51</v>
      </c>
      <c r="J195" s="2">
        <v>1530</v>
      </c>
      <c r="K195" s="9">
        <v>2.8</v>
      </c>
      <c r="L195" s="6">
        <v>35.946755000000003</v>
      </c>
      <c r="M195" s="6">
        <v>-97.269592500000002</v>
      </c>
      <c r="N195" s="15">
        <v>30.047418170000004</v>
      </c>
      <c r="O195" s="5">
        <v>118</v>
      </c>
      <c r="P195" s="5">
        <v>56</v>
      </c>
      <c r="Q195" s="5">
        <v>54</v>
      </c>
      <c r="R195" s="10" t="s">
        <v>21</v>
      </c>
      <c r="S195" s="2">
        <f t="shared" ref="S195:S258" si="55">+O195+P195</f>
        <v>174</v>
      </c>
      <c r="T195" s="2">
        <f t="shared" ref="T195:T258" si="56">O195-P195</f>
        <v>62</v>
      </c>
      <c r="U195" s="2">
        <f t="shared" ref="U195:U258" si="57">AVERAGE(O195:P195)</f>
        <v>87</v>
      </c>
      <c r="V195" s="1">
        <f t="shared" ref="V195:V258" si="58">VAR(O195:P195)</f>
        <v>1922</v>
      </c>
      <c r="W195" s="9">
        <f t="shared" ref="W195:X258" si="59">LOG(O195,10)</f>
        <v>2.0718820073061255</v>
      </c>
      <c r="X195" s="9">
        <f t="shared" si="59"/>
        <v>1.7481880270062005</v>
      </c>
      <c r="Y195" s="9">
        <f t="shared" ref="Y195:Y258" si="60">LOG(ABS(T195),10)</f>
        <v>1.7923916894982537</v>
      </c>
      <c r="Z195" s="9">
        <f t="shared" ref="Z195:AA258" si="61">LOG(U195,10)</f>
        <v>1.9395192526186182</v>
      </c>
      <c r="AA195" s="9">
        <f t="shared" si="61"/>
        <v>3.2837533833325261</v>
      </c>
      <c r="AB195" s="9">
        <f t="shared" ref="AB195:AB258" si="62">LOG(N195,10)</f>
        <v>1.4778071611076868</v>
      </c>
      <c r="AC195" s="14">
        <f t="shared" ref="AC195:AC258" si="63">6371*ACOS(COS(RADIANS(90-L195))*COS(RADIANS(90-L196))+SIN(RADIANS(90-L195))*SIN(RADIANS(90-L196))*COS(RADIANS(M195-M196)))*1000</f>
        <v>18.158717943040692</v>
      </c>
      <c r="AD195" s="14">
        <f t="shared" ref="AD195:AD258" si="64">6371*ACOS(COS(RADIANS(90-L195))*COS(RADIANS(90-L197))+SIN(RADIANS(90-L195))*SIN(RADIANS(90-L197))*COS(RADIANS(M195-M197)))*1000</f>
        <v>187.05462912289872</v>
      </c>
      <c r="AE195" s="14">
        <f t="shared" ref="AE195:AE258" si="65">6371*ACOS(COS(RADIANS(90-L195))*COS(RADIANS(90-L198))+SIN(RADIANS(90-L195))*SIN(RADIANS(90-L198))*COS(RADIANS(M195-M198)))*1000</f>
        <v>14.191795102555416</v>
      </c>
      <c r="AF195" s="14">
        <f t="shared" ref="AF195:AF258" si="66">AC195+AC196</f>
        <v>223.03258831693353</v>
      </c>
      <c r="AG195" s="14">
        <f t="shared" ref="AG195:AG258" si="67">AC195+AC196+AC197</f>
        <v>416.74359150745312</v>
      </c>
      <c r="AH195" s="14">
        <f t="shared" si="54"/>
        <v>212.9321911950428</v>
      </c>
      <c r="AI195" s="14">
        <f t="shared" si="50"/>
        <v>197.21322377000615</v>
      </c>
      <c r="AJ195" s="14">
        <f t="shared" si="52"/>
        <v>212.64527702565283</v>
      </c>
      <c r="AK195" s="14">
        <f t="shared" si="51"/>
        <v>264.91566048185678</v>
      </c>
      <c r="AL195" s="14">
        <f t="shared" si="53"/>
        <v>317.66484227397166</v>
      </c>
    </row>
    <row r="196" spans="1:38">
      <c r="A196" s="1" t="s">
        <v>18</v>
      </c>
      <c r="B196" s="2">
        <v>177406</v>
      </c>
      <c r="C196" s="2">
        <v>1635</v>
      </c>
      <c r="D196" s="2">
        <v>18542</v>
      </c>
      <c r="E196" s="3">
        <v>18542.4512</v>
      </c>
      <c r="F196" s="4">
        <v>0.88279999999999992</v>
      </c>
      <c r="G196" s="4">
        <v>0.1172</v>
      </c>
      <c r="H196" s="4">
        <v>0</v>
      </c>
      <c r="I196" s="5">
        <v>27</v>
      </c>
      <c r="J196" s="2">
        <v>1530</v>
      </c>
      <c r="K196" s="9">
        <v>2.7</v>
      </c>
      <c r="L196" s="6">
        <v>35.946602779999999</v>
      </c>
      <c r="M196" s="6">
        <v>-97.269665560000007</v>
      </c>
      <c r="N196" s="15">
        <v>30.03779965</v>
      </c>
      <c r="O196" s="5">
        <v>160</v>
      </c>
      <c r="P196" s="5">
        <v>37</v>
      </c>
      <c r="Q196" s="5">
        <v>85.3</v>
      </c>
      <c r="R196" s="10" t="s">
        <v>21</v>
      </c>
      <c r="S196" s="2">
        <f t="shared" si="55"/>
        <v>197</v>
      </c>
      <c r="T196" s="2">
        <f t="shared" si="56"/>
        <v>123</v>
      </c>
      <c r="U196" s="2">
        <f t="shared" si="57"/>
        <v>98.5</v>
      </c>
      <c r="V196" s="1">
        <f t="shared" si="58"/>
        <v>7564.5</v>
      </c>
      <c r="W196" s="9">
        <f t="shared" si="59"/>
        <v>2.2041199826559246</v>
      </c>
      <c r="X196" s="9">
        <f t="shared" si="59"/>
        <v>1.5682017240669948</v>
      </c>
      <c r="Y196" s="9">
        <f t="shared" si="60"/>
        <v>2.0899051114393976</v>
      </c>
      <c r="Z196" s="9">
        <f t="shared" si="61"/>
        <v>1.9934362304976114</v>
      </c>
      <c r="AA196" s="9">
        <f t="shared" si="61"/>
        <v>3.8787802272148149</v>
      </c>
      <c r="AB196" s="9">
        <f t="shared" si="62"/>
        <v>1.4776681162528185</v>
      </c>
      <c r="AC196" s="14">
        <f t="shared" si="63"/>
        <v>204.87387037389283</v>
      </c>
      <c r="AD196" s="14">
        <f t="shared" si="64"/>
        <v>20.064165900921303</v>
      </c>
      <c r="AE196" s="14">
        <f t="shared" si="65"/>
        <v>96.485933779750127</v>
      </c>
      <c r="AF196" s="14">
        <f t="shared" si="66"/>
        <v>398.58487356441242</v>
      </c>
      <c r="AG196" s="14">
        <f t="shared" si="67"/>
        <v>475.0069039322542</v>
      </c>
      <c r="AH196" s="14">
        <f t="shared" si="54"/>
        <v>18.158717943040692</v>
      </c>
      <c r="AI196" s="14">
        <f t="shared" si="50"/>
        <v>230.72131149546649</v>
      </c>
      <c r="AJ196" s="14">
        <f t="shared" si="52"/>
        <v>215.36373134853437</v>
      </c>
      <c r="AK196" s="14">
        <f t="shared" si="51"/>
        <v>231.0909091380835</v>
      </c>
      <c r="AL196" s="14">
        <f t="shared" si="53"/>
        <v>283.07437842489747</v>
      </c>
    </row>
    <row r="197" spans="1:38">
      <c r="A197" s="1" t="s">
        <v>18</v>
      </c>
      <c r="B197" s="2">
        <v>177379</v>
      </c>
      <c r="C197" s="2">
        <v>1553</v>
      </c>
      <c r="D197" s="2">
        <v>18521</v>
      </c>
      <c r="E197" s="3">
        <v>18521.538199999999</v>
      </c>
      <c r="F197" s="4">
        <v>0.82400000000000007</v>
      </c>
      <c r="G197" s="4">
        <v>0.17599999999999999</v>
      </c>
      <c r="H197" s="4">
        <v>0</v>
      </c>
      <c r="I197" s="5">
        <v>41</v>
      </c>
      <c r="J197" s="2">
        <v>1535</v>
      </c>
      <c r="K197" s="9">
        <v>2.8</v>
      </c>
      <c r="L197" s="6">
        <v>35.948413610000003</v>
      </c>
      <c r="M197" s="6">
        <v>-97.269245560000002</v>
      </c>
      <c r="N197" s="15">
        <v>29.799264829999998</v>
      </c>
      <c r="O197" s="5">
        <v>57</v>
      </c>
      <c r="P197" s="5">
        <v>43</v>
      </c>
      <c r="Q197" s="5">
        <v>44</v>
      </c>
      <c r="R197" s="10" t="s">
        <v>21</v>
      </c>
      <c r="S197" s="2">
        <f t="shared" si="55"/>
        <v>100</v>
      </c>
      <c r="T197" s="2">
        <f t="shared" si="56"/>
        <v>14</v>
      </c>
      <c r="U197" s="2">
        <f t="shared" si="57"/>
        <v>50</v>
      </c>
      <c r="V197" s="1">
        <f t="shared" si="58"/>
        <v>98</v>
      </c>
      <c r="W197" s="9">
        <f t="shared" si="59"/>
        <v>1.7558748556724912</v>
      </c>
      <c r="X197" s="9">
        <f t="shared" si="59"/>
        <v>1.6334684555795864</v>
      </c>
      <c r="Y197" s="9">
        <f t="shared" si="60"/>
        <v>1.1461280356782377</v>
      </c>
      <c r="Z197" s="9">
        <f t="shared" si="61"/>
        <v>1.6989700043360185</v>
      </c>
      <c r="AA197" s="9">
        <f t="shared" si="61"/>
        <v>1.9912260756924949</v>
      </c>
      <c r="AB197" s="9">
        <f t="shared" si="62"/>
        <v>1.4742055498409306</v>
      </c>
      <c r="AC197" s="14">
        <f t="shared" si="63"/>
        <v>193.71100319051959</v>
      </c>
      <c r="AD197" s="14">
        <f t="shared" si="64"/>
        <v>167.77777450409891</v>
      </c>
      <c r="AE197" s="14">
        <f t="shared" si="65"/>
        <v>191.45561787011167</v>
      </c>
      <c r="AF197" s="14">
        <f t="shared" si="66"/>
        <v>270.13303355836138</v>
      </c>
      <c r="AG197" s="14">
        <f t="shared" si="67"/>
        <v>353.25928253284178</v>
      </c>
      <c r="AH197" s="14">
        <f t="shared" si="54"/>
        <v>204.87387037389283</v>
      </c>
      <c r="AI197" s="14">
        <f t="shared" ref="AI197:AI260" si="68">6371*ACOS(COS(RADIANS(90-L197))*COS(RADIANS(90-L195))+SIN(RADIANS(90-L197))*SIN(RADIANS(90-L195))*COS(RADIANS(M197-M195)))*1000</f>
        <v>187.05462912289872</v>
      </c>
      <c r="AJ197" s="14">
        <f t="shared" si="52"/>
        <v>85.909730741399187</v>
      </c>
      <c r="AK197" s="14">
        <f t="shared" ref="AK197:AK260" si="69">+AH197+AH196</f>
        <v>223.03258831693353</v>
      </c>
      <c r="AL197" s="14">
        <f t="shared" si="53"/>
        <v>435.9647795119763</v>
      </c>
    </row>
    <row r="198" spans="1:38">
      <c r="A198" s="1" t="s">
        <v>18</v>
      </c>
      <c r="B198" s="2">
        <v>177492</v>
      </c>
      <c r="C198" s="2">
        <v>1713</v>
      </c>
      <c r="D198" s="2">
        <v>18542</v>
      </c>
      <c r="E198" s="3">
        <v>18542.463199999998</v>
      </c>
      <c r="F198" s="4">
        <v>0.79879999999999995</v>
      </c>
      <c r="G198" s="4">
        <v>0.20119999999999999</v>
      </c>
      <c r="H198" s="4">
        <v>0</v>
      </c>
      <c r="I198" s="5">
        <v>47</v>
      </c>
      <c r="J198" s="2">
        <v>1532</v>
      </c>
      <c r="K198" s="9">
        <v>2.4</v>
      </c>
      <c r="L198" s="6">
        <v>35.946680559999997</v>
      </c>
      <c r="M198" s="6">
        <v>-97.269464439999993</v>
      </c>
      <c r="N198" s="15">
        <v>29.730038889999996</v>
      </c>
      <c r="O198" s="5">
        <v>119</v>
      </c>
      <c r="P198" s="5">
        <v>41</v>
      </c>
      <c r="Q198" s="5">
        <v>48</v>
      </c>
      <c r="R198" s="10" t="s">
        <v>21</v>
      </c>
      <c r="S198" s="2">
        <f t="shared" si="55"/>
        <v>160</v>
      </c>
      <c r="T198" s="2">
        <f t="shared" si="56"/>
        <v>78</v>
      </c>
      <c r="U198" s="2">
        <f t="shared" si="57"/>
        <v>80</v>
      </c>
      <c r="V198" s="1">
        <f t="shared" si="58"/>
        <v>3042</v>
      </c>
      <c r="W198" s="9">
        <f t="shared" si="59"/>
        <v>2.0755469613925306</v>
      </c>
      <c r="X198" s="9">
        <f t="shared" si="59"/>
        <v>1.6127838567197355</v>
      </c>
      <c r="Y198" s="9">
        <f t="shared" si="60"/>
        <v>1.8920946026904801</v>
      </c>
      <c r="Z198" s="9">
        <f t="shared" si="61"/>
        <v>1.9030899869919433</v>
      </c>
      <c r="AA198" s="9">
        <f t="shared" si="61"/>
        <v>3.483159209716979</v>
      </c>
      <c r="AB198" s="9">
        <f t="shared" si="62"/>
        <v>1.4731954773079095</v>
      </c>
      <c r="AC198" s="14">
        <f t="shared" si="63"/>
        <v>76.422030367841785</v>
      </c>
      <c r="AD198" s="14">
        <f t="shared" si="64"/>
        <v>9.3065649291865782</v>
      </c>
      <c r="AE198" s="14">
        <f t="shared" si="65"/>
        <v>71.255376320656268</v>
      </c>
      <c r="AF198" s="14">
        <f t="shared" si="66"/>
        <v>159.54827934232219</v>
      </c>
      <c r="AG198" s="14">
        <f t="shared" si="67"/>
        <v>237.91263815595886</v>
      </c>
      <c r="AH198" s="14">
        <f t="shared" si="54"/>
        <v>193.71100319051959</v>
      </c>
      <c r="AI198" s="14">
        <f t="shared" si="68"/>
        <v>20.064165900921303</v>
      </c>
      <c r="AJ198" s="14">
        <f t="shared" ref="AJ198:AJ261" si="70">6371*ACOS(COS(RADIANS(90-L198))*COS(RADIANS(90-L195))+SIN(RADIANS(90-L198))*SIN(RADIANS(90-L195))*COS(RADIANS(M198-M195)))*1000</f>
        <v>14.191795102555416</v>
      </c>
      <c r="AK198" s="14">
        <f t="shared" si="69"/>
        <v>398.58487356441242</v>
      </c>
      <c r="AL198" s="14">
        <f t="shared" ref="AL198:AL261" si="71">AH198+AH197+AH196</f>
        <v>416.74359150745312</v>
      </c>
    </row>
    <row r="199" spans="1:38">
      <c r="A199" s="1" t="s">
        <v>18</v>
      </c>
      <c r="B199" s="2">
        <v>177386</v>
      </c>
      <c r="C199" s="2">
        <v>1636</v>
      </c>
      <c r="D199" s="2">
        <v>18541</v>
      </c>
      <c r="E199" s="3">
        <v>18541.484199999999</v>
      </c>
      <c r="F199" s="4">
        <v>7.2599999999999998E-2</v>
      </c>
      <c r="G199" s="4">
        <v>0.92740000000000011</v>
      </c>
      <c r="H199" s="4">
        <v>0</v>
      </c>
      <c r="I199" s="5">
        <v>252</v>
      </c>
      <c r="J199" s="2">
        <v>1524</v>
      </c>
      <c r="K199" s="9">
        <v>1.9</v>
      </c>
      <c r="L199" s="6">
        <v>35.946971939999997</v>
      </c>
      <c r="M199" s="6">
        <v>-97.268695559999998</v>
      </c>
      <c r="N199" s="15">
        <v>29.708692620000001</v>
      </c>
      <c r="O199" s="5">
        <v>112</v>
      </c>
      <c r="P199" s="5">
        <v>25</v>
      </c>
      <c r="Q199" s="5">
        <v>22.7</v>
      </c>
      <c r="R199" s="10" t="s">
        <v>19</v>
      </c>
      <c r="S199" s="2">
        <f t="shared" si="55"/>
        <v>137</v>
      </c>
      <c r="T199" s="2">
        <f t="shared" si="56"/>
        <v>87</v>
      </c>
      <c r="U199" s="2">
        <f t="shared" si="57"/>
        <v>68.5</v>
      </c>
      <c r="V199" s="1">
        <f t="shared" si="58"/>
        <v>3784.5</v>
      </c>
      <c r="W199" s="9">
        <f t="shared" si="59"/>
        <v>2.049218022670181</v>
      </c>
      <c r="X199" s="9">
        <f t="shared" si="59"/>
        <v>1.3979400086720375</v>
      </c>
      <c r="Y199" s="9">
        <f t="shared" si="60"/>
        <v>1.9395192526186182</v>
      </c>
      <c r="Z199" s="9">
        <f t="shared" si="61"/>
        <v>1.8356905714924254</v>
      </c>
      <c r="AA199" s="9">
        <f t="shared" si="61"/>
        <v>3.5780085095732557</v>
      </c>
      <c r="AB199" s="9">
        <f t="shared" si="62"/>
        <v>1.4728835403794704</v>
      </c>
      <c r="AC199" s="14">
        <f t="shared" si="63"/>
        <v>83.126248974480404</v>
      </c>
      <c r="AD199" s="14">
        <f t="shared" si="64"/>
        <v>7.0559346971721393</v>
      </c>
      <c r="AE199" s="14">
        <f t="shared" si="65"/>
        <v>42.960713653098061</v>
      </c>
      <c r="AF199" s="14">
        <f t="shared" si="66"/>
        <v>161.49060778811707</v>
      </c>
      <c r="AG199" s="14">
        <f t="shared" si="67"/>
        <v>199.15803417149556</v>
      </c>
      <c r="AH199" s="14">
        <f t="shared" si="54"/>
        <v>76.422030367841785</v>
      </c>
      <c r="AI199" s="14">
        <f t="shared" si="68"/>
        <v>167.77777450409891</v>
      </c>
      <c r="AJ199" s="14">
        <f t="shared" si="70"/>
        <v>96.485933779750127</v>
      </c>
      <c r="AK199" s="14">
        <f t="shared" si="69"/>
        <v>270.13303355836138</v>
      </c>
      <c r="AL199" s="14">
        <f t="shared" si="71"/>
        <v>475.0069039322542</v>
      </c>
    </row>
    <row r="200" spans="1:38">
      <c r="A200" s="1" t="s">
        <v>18</v>
      </c>
      <c r="B200" s="2">
        <v>177416</v>
      </c>
      <c r="C200" s="2">
        <v>1646</v>
      </c>
      <c r="D200" s="2">
        <v>18542</v>
      </c>
      <c r="E200" s="3">
        <v>18542.4512</v>
      </c>
      <c r="F200" s="4">
        <v>0.89319999999999999</v>
      </c>
      <c r="G200" s="4">
        <v>0.10680000000000001</v>
      </c>
      <c r="H200" s="4">
        <v>0</v>
      </c>
      <c r="I200" s="5">
        <v>16</v>
      </c>
      <c r="J200" s="2">
        <v>1527</v>
      </c>
      <c r="K200" s="9">
        <v>2</v>
      </c>
      <c r="L200" s="6">
        <v>35.946710830000001</v>
      </c>
      <c r="M200" s="6">
        <v>-97.269560830000003</v>
      </c>
      <c r="N200" s="15">
        <v>29.433594060000001</v>
      </c>
      <c r="O200" s="5">
        <v>72</v>
      </c>
      <c r="P200" s="5">
        <v>13</v>
      </c>
      <c r="Q200" s="5">
        <v>68</v>
      </c>
      <c r="R200" s="10" t="s">
        <v>21</v>
      </c>
      <c r="S200" s="2">
        <f t="shared" si="55"/>
        <v>85</v>
      </c>
      <c r="T200" s="2">
        <f t="shared" si="56"/>
        <v>59</v>
      </c>
      <c r="U200" s="2">
        <f t="shared" si="57"/>
        <v>42.5</v>
      </c>
      <c r="V200" s="1">
        <f t="shared" si="58"/>
        <v>1740.5</v>
      </c>
      <c r="W200" s="9">
        <f t="shared" si="59"/>
        <v>1.8573324964312683</v>
      </c>
      <c r="X200" s="9">
        <f t="shared" si="59"/>
        <v>1.1139433523068367</v>
      </c>
      <c r="Y200" s="9">
        <f t="shared" si="60"/>
        <v>1.7708520116421442</v>
      </c>
      <c r="Z200" s="9">
        <f t="shared" si="61"/>
        <v>1.6283889300503114</v>
      </c>
      <c r="AA200" s="9">
        <f t="shared" si="61"/>
        <v>3.2406740276203072</v>
      </c>
      <c r="AB200" s="9">
        <f t="shared" si="62"/>
        <v>1.4688432959128699</v>
      </c>
      <c r="AC200" s="14">
        <f t="shared" si="63"/>
        <v>78.364358813636684</v>
      </c>
      <c r="AD200" s="14">
        <f t="shared" si="64"/>
        <v>40.930327340464203</v>
      </c>
      <c r="AE200" s="14">
        <f t="shared" si="65"/>
        <v>36.22027345829548</v>
      </c>
      <c r="AF200" s="14">
        <f t="shared" si="66"/>
        <v>116.03178519701518</v>
      </c>
      <c r="AG200" s="14">
        <f t="shared" si="67"/>
        <v>143.42156470625332</v>
      </c>
      <c r="AH200" s="14">
        <f t="shared" si="54"/>
        <v>83.126248974480404</v>
      </c>
      <c r="AI200" s="14">
        <f t="shared" si="68"/>
        <v>9.3065649291865782</v>
      </c>
      <c r="AJ200" s="14">
        <f t="shared" si="70"/>
        <v>191.45561787011167</v>
      </c>
      <c r="AK200" s="14">
        <f t="shared" si="69"/>
        <v>159.54827934232219</v>
      </c>
      <c r="AL200" s="14">
        <f t="shared" si="71"/>
        <v>353.25928253284178</v>
      </c>
    </row>
    <row r="201" spans="1:38">
      <c r="A201" s="1" t="s">
        <v>18</v>
      </c>
      <c r="B201" s="2">
        <v>177406</v>
      </c>
      <c r="C201" s="2">
        <v>1635</v>
      </c>
      <c r="D201" s="2">
        <v>18541</v>
      </c>
      <c r="E201" s="3">
        <v>18541.4722</v>
      </c>
      <c r="F201" s="4">
        <v>0.16739999999999999</v>
      </c>
      <c r="G201" s="4">
        <v>0.83260000000000001</v>
      </c>
      <c r="H201" s="4">
        <v>0</v>
      </c>
      <c r="I201" s="5">
        <v>221</v>
      </c>
      <c r="J201" s="2">
        <v>1530</v>
      </c>
      <c r="K201" s="9">
        <v>6.4</v>
      </c>
      <c r="L201" s="6">
        <v>35.946913889999998</v>
      </c>
      <c r="M201" s="6">
        <v>-97.268727220000002</v>
      </c>
      <c r="N201" s="15">
        <v>29.417971860000002</v>
      </c>
      <c r="O201" s="5">
        <v>81</v>
      </c>
      <c r="P201" s="5">
        <v>47</v>
      </c>
      <c r="Q201" s="5">
        <v>30</v>
      </c>
      <c r="R201" s="10" t="s">
        <v>19</v>
      </c>
      <c r="S201" s="2">
        <f t="shared" si="55"/>
        <v>128</v>
      </c>
      <c r="T201" s="2">
        <f t="shared" si="56"/>
        <v>34</v>
      </c>
      <c r="U201" s="2">
        <f t="shared" si="57"/>
        <v>64</v>
      </c>
      <c r="V201" s="1">
        <f t="shared" si="58"/>
        <v>578</v>
      </c>
      <c r="W201" s="9">
        <f t="shared" si="59"/>
        <v>1.9084850188786497</v>
      </c>
      <c r="X201" s="9">
        <f t="shared" si="59"/>
        <v>1.6720978579357173</v>
      </c>
      <c r="Y201" s="9">
        <f t="shared" si="60"/>
        <v>1.5314789170422551</v>
      </c>
      <c r="Z201" s="9">
        <f t="shared" si="61"/>
        <v>1.8061799739838869</v>
      </c>
      <c r="AA201" s="9">
        <f t="shared" si="61"/>
        <v>2.761927838420529</v>
      </c>
      <c r="AB201" s="9">
        <f t="shared" si="62"/>
        <v>1.4686127282021051</v>
      </c>
      <c r="AC201" s="14">
        <f t="shared" si="63"/>
        <v>37.667426383378498</v>
      </c>
      <c r="AD201" s="14">
        <f t="shared" si="64"/>
        <v>53.911046672272313</v>
      </c>
      <c r="AE201" s="14">
        <f t="shared" si="65"/>
        <v>137.28756871748394</v>
      </c>
      <c r="AF201" s="14">
        <f t="shared" si="66"/>
        <v>65.057205892616651</v>
      </c>
      <c r="AG201" s="14">
        <f t="shared" si="67"/>
        <v>216.54095438585031</v>
      </c>
      <c r="AH201" s="14">
        <f t="shared" si="54"/>
        <v>78.364358813636684</v>
      </c>
      <c r="AI201" s="14">
        <f t="shared" si="68"/>
        <v>7.0559346971721393</v>
      </c>
      <c r="AJ201" s="14">
        <f t="shared" si="70"/>
        <v>71.255376320656268</v>
      </c>
      <c r="AK201" s="14">
        <f t="shared" si="69"/>
        <v>161.49060778811707</v>
      </c>
      <c r="AL201" s="14">
        <f t="shared" si="71"/>
        <v>237.91263815595886</v>
      </c>
    </row>
    <row r="202" spans="1:38">
      <c r="A202" s="1" t="s">
        <v>18</v>
      </c>
      <c r="B202" s="2">
        <v>177442</v>
      </c>
      <c r="C202" s="2">
        <v>1677</v>
      </c>
      <c r="D202" s="2">
        <v>18542</v>
      </c>
      <c r="E202" s="3">
        <v>18542.355200000002</v>
      </c>
      <c r="F202" s="4">
        <v>0.70860000000000001</v>
      </c>
      <c r="G202" s="4">
        <v>0.29139999999999999</v>
      </c>
      <c r="H202" s="4">
        <v>0</v>
      </c>
      <c r="I202" s="5">
        <v>47</v>
      </c>
      <c r="J202" s="2">
        <v>1538</v>
      </c>
      <c r="K202" s="9">
        <v>2.2999999999999998</v>
      </c>
      <c r="L202" s="6">
        <v>35.946790559999997</v>
      </c>
      <c r="M202" s="6">
        <v>-97.269116940000004</v>
      </c>
      <c r="N202" s="15">
        <v>8.5170505839999997</v>
      </c>
      <c r="O202" s="5">
        <v>191</v>
      </c>
      <c r="P202" s="5">
        <v>29</v>
      </c>
      <c r="Q202" s="5">
        <v>18.7</v>
      </c>
      <c r="R202" s="10" t="s">
        <v>21</v>
      </c>
      <c r="S202" s="2">
        <f t="shared" si="55"/>
        <v>220</v>
      </c>
      <c r="T202" s="2">
        <f t="shared" si="56"/>
        <v>162</v>
      </c>
      <c r="U202" s="2">
        <f t="shared" si="57"/>
        <v>110</v>
      </c>
      <c r="V202" s="1">
        <f t="shared" si="58"/>
        <v>13122</v>
      </c>
      <c r="W202" s="9">
        <f t="shared" si="59"/>
        <v>2.2810333672477272</v>
      </c>
      <c r="X202" s="9">
        <f t="shared" si="59"/>
        <v>1.4623979978989561</v>
      </c>
      <c r="Y202" s="9">
        <f t="shared" si="60"/>
        <v>2.2095150145426303</v>
      </c>
      <c r="Z202" s="9">
        <f t="shared" si="61"/>
        <v>2.0413926851582249</v>
      </c>
      <c r="AA202" s="9">
        <f t="shared" si="61"/>
        <v>4.1180000334212803</v>
      </c>
      <c r="AB202" s="9">
        <f t="shared" si="62"/>
        <v>0.93028922659116187</v>
      </c>
      <c r="AC202" s="14">
        <f t="shared" si="63"/>
        <v>27.389779509238153</v>
      </c>
      <c r="AD202" s="14">
        <f t="shared" si="64"/>
        <v>160.91020514859312</v>
      </c>
      <c r="AE202" s="14">
        <f t="shared" si="65"/>
        <v>44.967474575284605</v>
      </c>
      <c r="AF202" s="14">
        <f t="shared" si="66"/>
        <v>178.8735280024718</v>
      </c>
      <c r="AG202" s="14">
        <f t="shared" si="67"/>
        <v>374.32061440724573</v>
      </c>
      <c r="AH202" s="14">
        <f t="shared" si="54"/>
        <v>37.667426383378498</v>
      </c>
      <c r="AI202" s="14">
        <f t="shared" si="68"/>
        <v>40.930327340464203</v>
      </c>
      <c r="AJ202" s="14">
        <f t="shared" si="70"/>
        <v>42.960713653098061</v>
      </c>
      <c r="AK202" s="14">
        <f t="shared" si="69"/>
        <v>116.03178519701518</v>
      </c>
      <c r="AL202" s="14">
        <f t="shared" si="71"/>
        <v>199.15803417149559</v>
      </c>
    </row>
    <row r="203" spans="1:38">
      <c r="A203" s="1" t="s">
        <v>18</v>
      </c>
      <c r="B203" s="2">
        <v>177416</v>
      </c>
      <c r="C203" s="2">
        <v>1646</v>
      </c>
      <c r="D203" s="2">
        <v>18541</v>
      </c>
      <c r="E203" s="3">
        <v>18541.553199999998</v>
      </c>
      <c r="F203" s="4">
        <v>3.0199999999999998E-2</v>
      </c>
      <c r="G203" s="4">
        <v>0.9698</v>
      </c>
      <c r="H203" s="4">
        <v>0</v>
      </c>
      <c r="I203" s="5">
        <v>280</v>
      </c>
      <c r="J203" s="2">
        <v>1527</v>
      </c>
      <c r="K203" s="9">
        <v>2</v>
      </c>
      <c r="L203" s="6">
        <v>35.946972780000003</v>
      </c>
      <c r="M203" s="6">
        <v>-97.269321669999997</v>
      </c>
      <c r="N203" s="15">
        <v>29.169138499999995</v>
      </c>
      <c r="O203" s="5">
        <v>74</v>
      </c>
      <c r="P203" s="5">
        <v>1</v>
      </c>
      <c r="Q203" s="5">
        <v>99.3</v>
      </c>
      <c r="R203" s="10" t="s">
        <v>19</v>
      </c>
      <c r="S203" s="2">
        <f t="shared" si="55"/>
        <v>75</v>
      </c>
      <c r="T203" s="2">
        <f t="shared" si="56"/>
        <v>73</v>
      </c>
      <c r="U203" s="2">
        <f t="shared" si="57"/>
        <v>37.5</v>
      </c>
      <c r="V203" s="1">
        <f t="shared" si="58"/>
        <v>2664.5</v>
      </c>
      <c r="W203" s="9">
        <f t="shared" si="59"/>
        <v>1.8692317197309762</v>
      </c>
      <c r="X203" s="9">
        <f t="shared" si="59"/>
        <v>0</v>
      </c>
      <c r="Y203" s="9">
        <f t="shared" si="60"/>
        <v>1.8633228601204557</v>
      </c>
      <c r="Z203" s="9">
        <f t="shared" si="61"/>
        <v>1.5740312677277186</v>
      </c>
      <c r="AA203" s="9">
        <f t="shared" si="61"/>
        <v>3.4256157245769301</v>
      </c>
      <c r="AB203" s="9">
        <f t="shared" si="62"/>
        <v>1.4649236025800383</v>
      </c>
      <c r="AC203" s="14">
        <f t="shared" si="63"/>
        <v>151.48374849323366</v>
      </c>
      <c r="AD203" s="14">
        <f t="shared" si="64"/>
        <v>43.965191455938914</v>
      </c>
      <c r="AE203" s="14">
        <f t="shared" si="65"/>
        <v>161.28492922422532</v>
      </c>
      <c r="AF203" s="14">
        <f t="shared" si="66"/>
        <v>346.93083489800756</v>
      </c>
      <c r="AG203" s="14">
        <f t="shared" si="67"/>
        <v>551.71474487995351</v>
      </c>
      <c r="AH203" s="14">
        <f t="shared" si="54"/>
        <v>27.389779509238153</v>
      </c>
      <c r="AI203" s="14">
        <f t="shared" si="68"/>
        <v>53.911046672272313</v>
      </c>
      <c r="AJ203" s="14">
        <f t="shared" si="70"/>
        <v>36.22027345829548</v>
      </c>
      <c r="AK203" s="14">
        <f t="shared" si="69"/>
        <v>65.057205892616651</v>
      </c>
      <c r="AL203" s="14">
        <f t="shared" si="71"/>
        <v>143.42156470625332</v>
      </c>
    </row>
    <row r="204" spans="1:38">
      <c r="A204" s="1" t="s">
        <v>18</v>
      </c>
      <c r="B204" s="2">
        <v>177360</v>
      </c>
      <c r="C204" s="2">
        <v>1635</v>
      </c>
      <c r="D204" s="2">
        <v>18520</v>
      </c>
      <c r="E204" s="3">
        <v>18520.3642</v>
      </c>
      <c r="F204" s="4">
        <v>0.81220000000000003</v>
      </c>
      <c r="G204" s="4">
        <v>0.18779999999999999</v>
      </c>
      <c r="H204" s="4">
        <v>0</v>
      </c>
      <c r="I204" s="5">
        <v>41</v>
      </c>
      <c r="J204" s="2">
        <v>1525</v>
      </c>
      <c r="K204" s="9">
        <v>2.9</v>
      </c>
      <c r="L204" s="6">
        <v>35.948123330000001</v>
      </c>
      <c r="M204" s="6">
        <v>-97.268420559999996</v>
      </c>
      <c r="N204" s="15">
        <v>29.018427209999999</v>
      </c>
      <c r="O204" s="5">
        <v>156</v>
      </c>
      <c r="P204" s="5">
        <v>40</v>
      </c>
      <c r="Q204" s="5">
        <v>56.7</v>
      </c>
      <c r="R204" s="10" t="s">
        <v>21</v>
      </c>
      <c r="S204" s="2">
        <f t="shared" si="55"/>
        <v>196</v>
      </c>
      <c r="T204" s="2">
        <f t="shared" si="56"/>
        <v>116</v>
      </c>
      <c r="U204" s="2">
        <f t="shared" si="57"/>
        <v>98</v>
      </c>
      <c r="V204" s="1">
        <f t="shared" si="58"/>
        <v>6728</v>
      </c>
      <c r="W204" s="9">
        <f t="shared" si="59"/>
        <v>2.1931245983544616</v>
      </c>
      <c r="X204" s="9">
        <f t="shared" si="59"/>
        <v>1.6020599913279623</v>
      </c>
      <c r="Y204" s="9">
        <f t="shared" si="60"/>
        <v>2.0644579892269181</v>
      </c>
      <c r="Z204" s="9">
        <f t="shared" si="61"/>
        <v>1.9912260756924949</v>
      </c>
      <c r="AA204" s="9">
        <f t="shared" si="61"/>
        <v>3.827885982789855</v>
      </c>
      <c r="AB204" s="9">
        <f t="shared" si="62"/>
        <v>1.4626738701096935</v>
      </c>
      <c r="AC204" s="14">
        <f t="shared" si="63"/>
        <v>195.44708640477393</v>
      </c>
      <c r="AD204" s="14">
        <f t="shared" si="64"/>
        <v>28.99150537297168</v>
      </c>
      <c r="AE204" s="14">
        <f t="shared" si="65"/>
        <v>32.501858717969291</v>
      </c>
      <c r="AF204" s="14">
        <f t="shared" si="66"/>
        <v>400.23099638671988</v>
      </c>
      <c r="AG204" s="14">
        <f t="shared" si="67"/>
        <v>417.21672269155488</v>
      </c>
      <c r="AH204" s="14">
        <f t="shared" si="54"/>
        <v>151.48374849323366</v>
      </c>
      <c r="AI204" s="14">
        <f t="shared" si="68"/>
        <v>160.91020514859312</v>
      </c>
      <c r="AJ204" s="14">
        <f t="shared" si="70"/>
        <v>137.28756871748394</v>
      </c>
      <c r="AK204" s="14">
        <f t="shared" si="69"/>
        <v>178.8735280024718</v>
      </c>
      <c r="AL204" s="14">
        <f t="shared" si="71"/>
        <v>216.54095438585028</v>
      </c>
    </row>
    <row r="205" spans="1:38">
      <c r="A205" s="1" t="s">
        <v>18</v>
      </c>
      <c r="B205" s="2">
        <v>177386</v>
      </c>
      <c r="C205" s="2">
        <v>1636</v>
      </c>
      <c r="D205" s="2">
        <v>18541</v>
      </c>
      <c r="E205" s="3">
        <v>18541.367200000001</v>
      </c>
      <c r="F205" s="4">
        <v>0.876</v>
      </c>
      <c r="G205" s="4">
        <v>0.124</v>
      </c>
      <c r="H205" s="4">
        <v>0</v>
      </c>
      <c r="I205" s="5">
        <v>28</v>
      </c>
      <c r="J205" s="2">
        <v>1524</v>
      </c>
      <c r="K205" s="9">
        <v>2</v>
      </c>
      <c r="L205" s="6">
        <v>35.946636669999997</v>
      </c>
      <c r="M205" s="6">
        <v>-97.269578890000005</v>
      </c>
      <c r="N205" s="15">
        <v>28.996443840000001</v>
      </c>
      <c r="O205" s="5">
        <v>156</v>
      </c>
      <c r="P205" s="5">
        <v>57</v>
      </c>
      <c r="Q205" s="5">
        <v>20.7</v>
      </c>
      <c r="R205" s="10" t="s">
        <v>21</v>
      </c>
      <c r="S205" s="2">
        <f t="shared" si="55"/>
        <v>213</v>
      </c>
      <c r="T205" s="2">
        <f t="shared" si="56"/>
        <v>99</v>
      </c>
      <c r="U205" s="2">
        <f t="shared" si="57"/>
        <v>106.5</v>
      </c>
      <c r="V205" s="1">
        <f t="shared" si="58"/>
        <v>4900.5</v>
      </c>
      <c r="W205" s="9">
        <f t="shared" si="59"/>
        <v>2.1931245983544616</v>
      </c>
      <c r="X205" s="9">
        <f t="shared" si="59"/>
        <v>1.7558748556724912</v>
      </c>
      <c r="Y205" s="9">
        <f t="shared" si="60"/>
        <v>1.9956351945975497</v>
      </c>
      <c r="Z205" s="9">
        <f t="shared" si="61"/>
        <v>2.0273496077747564</v>
      </c>
      <c r="AA205" s="9">
        <f t="shared" si="61"/>
        <v>3.6902403935311181</v>
      </c>
      <c r="AB205" s="9">
        <f t="shared" si="62"/>
        <v>1.4623447387484134</v>
      </c>
      <c r="AC205" s="14">
        <f t="shared" si="63"/>
        <v>204.78390998194595</v>
      </c>
      <c r="AD205" s="14">
        <f t="shared" si="64"/>
        <v>220.06524248516857</v>
      </c>
      <c r="AE205" s="14">
        <f t="shared" si="65"/>
        <v>270.7845280475982</v>
      </c>
      <c r="AF205" s="14">
        <f t="shared" si="66"/>
        <v>221.76963628678092</v>
      </c>
      <c r="AG205" s="14">
        <f t="shared" si="67"/>
        <v>328.06741380201697</v>
      </c>
      <c r="AH205" s="14">
        <f t="shared" si="54"/>
        <v>195.44708640477393</v>
      </c>
      <c r="AI205" s="14">
        <f t="shared" si="68"/>
        <v>43.965191455938914</v>
      </c>
      <c r="AJ205" s="14">
        <f t="shared" si="70"/>
        <v>44.967474575284605</v>
      </c>
      <c r="AK205" s="14">
        <f t="shared" si="69"/>
        <v>346.93083489800756</v>
      </c>
      <c r="AL205" s="14">
        <f t="shared" si="71"/>
        <v>374.32061440724573</v>
      </c>
    </row>
    <row r="206" spans="1:38">
      <c r="A206" s="1" t="s">
        <v>18</v>
      </c>
      <c r="B206" s="2">
        <v>177360</v>
      </c>
      <c r="C206" s="2">
        <v>1635</v>
      </c>
      <c r="D206" s="2">
        <v>18520</v>
      </c>
      <c r="E206" s="3">
        <v>18520.367200000001</v>
      </c>
      <c r="F206" s="4">
        <v>0.747</v>
      </c>
      <c r="G206" s="4">
        <v>0.253</v>
      </c>
      <c r="H206" s="4">
        <v>0</v>
      </c>
      <c r="I206" s="5">
        <v>55</v>
      </c>
      <c r="J206" s="2">
        <v>1525</v>
      </c>
      <c r="K206" s="9">
        <v>4.9000000000000004</v>
      </c>
      <c r="L206" s="6">
        <v>35.948314170000003</v>
      </c>
      <c r="M206" s="6">
        <v>-97.268640000000005</v>
      </c>
      <c r="N206" s="15">
        <v>28.98622787</v>
      </c>
      <c r="O206" s="5">
        <v>194</v>
      </c>
      <c r="P206" s="5">
        <v>59</v>
      </c>
      <c r="Q206" s="5">
        <v>51.3</v>
      </c>
      <c r="R206" s="10" t="s">
        <v>21</v>
      </c>
      <c r="S206" s="2">
        <f t="shared" si="55"/>
        <v>253</v>
      </c>
      <c r="T206" s="2">
        <f t="shared" si="56"/>
        <v>135</v>
      </c>
      <c r="U206" s="2">
        <f t="shared" si="57"/>
        <v>126.5</v>
      </c>
      <c r="V206" s="1">
        <f t="shared" si="58"/>
        <v>9112.5</v>
      </c>
      <c r="W206" s="9">
        <f t="shared" si="59"/>
        <v>2.287801729930226</v>
      </c>
      <c r="X206" s="9">
        <f t="shared" si="59"/>
        <v>1.7708520116421442</v>
      </c>
      <c r="Y206" s="9">
        <f t="shared" si="60"/>
        <v>2.1303337684950061</v>
      </c>
      <c r="Z206" s="9">
        <f t="shared" si="61"/>
        <v>2.1020905255118367</v>
      </c>
      <c r="AA206" s="9">
        <f t="shared" si="61"/>
        <v>3.959637541326031</v>
      </c>
      <c r="AB206" s="9">
        <f t="shared" si="62"/>
        <v>1.4621917020112865</v>
      </c>
      <c r="AC206" s="14">
        <f t="shared" si="63"/>
        <v>16.985726304834969</v>
      </c>
      <c r="AD206" s="14">
        <f t="shared" si="64"/>
        <v>118.29837158824974</v>
      </c>
      <c r="AE206" s="14">
        <f t="shared" si="65"/>
        <v>173.03014812540684</v>
      </c>
      <c r="AF206" s="14">
        <f t="shared" si="66"/>
        <v>123.28350382007103</v>
      </c>
      <c r="AG206" s="14">
        <f t="shared" si="67"/>
        <v>373.93088573838895</v>
      </c>
      <c r="AH206" s="14">
        <f t="shared" si="54"/>
        <v>204.78390998194595</v>
      </c>
      <c r="AI206" s="14">
        <f t="shared" si="68"/>
        <v>28.99150537297168</v>
      </c>
      <c r="AJ206" s="14">
        <f t="shared" si="70"/>
        <v>161.28492922422532</v>
      </c>
      <c r="AK206" s="14">
        <f t="shared" si="69"/>
        <v>400.23099638671988</v>
      </c>
      <c r="AL206" s="14">
        <f t="shared" si="71"/>
        <v>551.71474487995351</v>
      </c>
    </row>
    <row r="207" spans="1:38">
      <c r="A207" s="1" t="s">
        <v>18</v>
      </c>
      <c r="B207" s="2">
        <v>177360</v>
      </c>
      <c r="C207" s="2">
        <v>1635</v>
      </c>
      <c r="D207" s="2">
        <v>18520</v>
      </c>
      <c r="E207" s="3">
        <v>18520.406200000001</v>
      </c>
      <c r="F207" s="4">
        <v>0.88979999999999992</v>
      </c>
      <c r="G207" s="4">
        <v>0.11020000000000001</v>
      </c>
      <c r="H207" s="4">
        <v>0</v>
      </c>
      <c r="I207" s="5">
        <v>22</v>
      </c>
      <c r="J207" s="2">
        <v>1525</v>
      </c>
      <c r="K207" s="9">
        <v>2.1</v>
      </c>
      <c r="L207" s="6">
        <v>35.948409720000001</v>
      </c>
      <c r="M207" s="6">
        <v>-97.268492780000003</v>
      </c>
      <c r="N207" s="15">
        <v>28.775033870000005</v>
      </c>
      <c r="O207" s="5">
        <v>118</v>
      </c>
      <c r="P207" s="5">
        <v>85</v>
      </c>
      <c r="Q207" s="5">
        <v>65.3</v>
      </c>
      <c r="R207" s="10" t="s">
        <v>21</v>
      </c>
      <c r="S207" s="2">
        <f t="shared" si="55"/>
        <v>203</v>
      </c>
      <c r="T207" s="2">
        <f t="shared" si="56"/>
        <v>33</v>
      </c>
      <c r="U207" s="2">
        <f t="shared" si="57"/>
        <v>101.5</v>
      </c>
      <c r="V207" s="1">
        <f t="shared" si="58"/>
        <v>544.5</v>
      </c>
      <c r="W207" s="9">
        <f t="shared" si="59"/>
        <v>2.0718820073061255</v>
      </c>
      <c r="X207" s="9">
        <f t="shared" si="59"/>
        <v>1.9294189257142926</v>
      </c>
      <c r="Y207" s="9">
        <f t="shared" si="60"/>
        <v>1.5185139398778873</v>
      </c>
      <c r="Z207" s="9">
        <f t="shared" si="61"/>
        <v>2.0064660422492313</v>
      </c>
      <c r="AA207" s="9">
        <f t="shared" si="61"/>
        <v>2.7359978840917933</v>
      </c>
      <c r="AB207" s="9">
        <f t="shared" si="62"/>
        <v>1.459015843493678</v>
      </c>
      <c r="AC207" s="14">
        <f t="shared" si="63"/>
        <v>106.29777751523606</v>
      </c>
      <c r="AD207" s="14">
        <f t="shared" si="64"/>
        <v>189.03718110743094</v>
      </c>
      <c r="AE207" s="14">
        <f t="shared" si="65"/>
        <v>10.181561747516943</v>
      </c>
      <c r="AF207" s="14">
        <f t="shared" si="66"/>
        <v>356.94515943355401</v>
      </c>
      <c r="AG207" s="14">
        <f t="shared" si="67"/>
        <v>550.41435263307744</v>
      </c>
      <c r="AH207" s="14">
        <f t="shared" si="54"/>
        <v>16.985726304834969</v>
      </c>
      <c r="AI207" s="14">
        <f t="shared" si="68"/>
        <v>220.06524248516857</v>
      </c>
      <c r="AJ207" s="14">
        <f t="shared" si="70"/>
        <v>32.501858717969291</v>
      </c>
      <c r="AK207" s="14">
        <f t="shared" si="69"/>
        <v>221.76963628678092</v>
      </c>
      <c r="AL207" s="14">
        <f t="shared" si="71"/>
        <v>417.21672269155488</v>
      </c>
    </row>
    <row r="208" spans="1:38">
      <c r="A208" s="1" t="s">
        <v>18</v>
      </c>
      <c r="B208" s="2">
        <v>177492</v>
      </c>
      <c r="C208" s="2">
        <v>1779</v>
      </c>
      <c r="D208" s="2">
        <v>18521</v>
      </c>
      <c r="E208" s="3">
        <v>18521.550200000001</v>
      </c>
      <c r="F208" s="4">
        <v>2.0199999999999999E-2</v>
      </c>
      <c r="G208" s="4">
        <v>0.9798</v>
      </c>
      <c r="H208" s="4">
        <v>0</v>
      </c>
      <c r="I208" s="5">
        <v>293</v>
      </c>
      <c r="J208" s="2">
        <v>1531</v>
      </c>
      <c r="K208" s="9">
        <v>2.2000000000000002</v>
      </c>
      <c r="L208" s="6">
        <v>35.948252220000001</v>
      </c>
      <c r="M208" s="6">
        <v>-97.267328059999997</v>
      </c>
      <c r="N208" s="15">
        <v>28.487837219999999</v>
      </c>
      <c r="O208" s="5">
        <v>102</v>
      </c>
      <c r="P208" s="5">
        <v>50</v>
      </c>
      <c r="Q208" s="5">
        <v>12</v>
      </c>
      <c r="R208" s="10" t="s">
        <v>19</v>
      </c>
      <c r="S208" s="2">
        <f t="shared" si="55"/>
        <v>152</v>
      </c>
      <c r="T208" s="2">
        <f t="shared" si="56"/>
        <v>52</v>
      </c>
      <c r="U208" s="2">
        <f t="shared" si="57"/>
        <v>76</v>
      </c>
      <c r="V208" s="1">
        <f t="shared" si="58"/>
        <v>1352</v>
      </c>
      <c r="W208" s="9">
        <f t="shared" si="59"/>
        <v>2.0086001717619171</v>
      </c>
      <c r="X208" s="9">
        <f t="shared" si="59"/>
        <v>1.6989700043360185</v>
      </c>
      <c r="Y208" s="9">
        <f t="shared" si="60"/>
        <v>1.716003343634799</v>
      </c>
      <c r="Z208" s="9">
        <f t="shared" si="61"/>
        <v>1.8808135922807911</v>
      </c>
      <c r="AA208" s="9">
        <f t="shared" si="61"/>
        <v>3.1309766916056168</v>
      </c>
      <c r="AB208" s="9">
        <f t="shared" si="62"/>
        <v>1.4546594791070235</v>
      </c>
      <c r="AC208" s="14">
        <f t="shared" si="63"/>
        <v>250.64738191831793</v>
      </c>
      <c r="AD208" s="14">
        <f t="shared" si="64"/>
        <v>96.119258296766702</v>
      </c>
      <c r="AE208" s="14">
        <f t="shared" si="65"/>
        <v>89.363922720839156</v>
      </c>
      <c r="AF208" s="14">
        <f t="shared" si="66"/>
        <v>444.11657511784131</v>
      </c>
      <c r="AG208" s="14">
        <f t="shared" si="67"/>
        <v>451.29031742360712</v>
      </c>
      <c r="AH208" s="14">
        <f t="shared" si="54"/>
        <v>106.29777751523606</v>
      </c>
      <c r="AI208" s="14">
        <f t="shared" si="68"/>
        <v>118.29837158824974</v>
      </c>
      <c r="AJ208" s="14">
        <f t="shared" si="70"/>
        <v>270.7845280475982</v>
      </c>
      <c r="AK208" s="14">
        <f t="shared" si="69"/>
        <v>123.28350382007103</v>
      </c>
      <c r="AL208" s="14">
        <f t="shared" si="71"/>
        <v>328.06741380201697</v>
      </c>
    </row>
    <row r="209" spans="1:38">
      <c r="A209" s="1" t="s">
        <v>18</v>
      </c>
      <c r="B209" s="2">
        <v>177492</v>
      </c>
      <c r="C209" s="2">
        <v>1713</v>
      </c>
      <c r="D209" s="2">
        <v>18542</v>
      </c>
      <c r="E209" s="3">
        <v>18542.457200000001</v>
      </c>
      <c r="F209" s="4">
        <v>0.73780000000000001</v>
      </c>
      <c r="G209" s="4">
        <v>0.26219999999999999</v>
      </c>
      <c r="H209" s="4">
        <v>0</v>
      </c>
      <c r="I209" s="5">
        <v>59</v>
      </c>
      <c r="J209" s="2">
        <v>1532</v>
      </c>
      <c r="K209" s="9">
        <v>2.5</v>
      </c>
      <c r="L209" s="6">
        <v>35.946977779999997</v>
      </c>
      <c r="M209" s="6">
        <v>-97.269624719999996</v>
      </c>
      <c r="N209" s="15">
        <v>28.148163840000002</v>
      </c>
      <c r="O209" s="5">
        <v>82</v>
      </c>
      <c r="P209" s="5">
        <v>11</v>
      </c>
      <c r="Q209" s="5">
        <v>10.7</v>
      </c>
      <c r="R209" s="10" t="s">
        <v>21</v>
      </c>
      <c r="S209" s="2">
        <f t="shared" si="55"/>
        <v>93</v>
      </c>
      <c r="T209" s="2">
        <f t="shared" si="56"/>
        <v>71</v>
      </c>
      <c r="U209" s="2">
        <f t="shared" si="57"/>
        <v>46.5</v>
      </c>
      <c r="V209" s="1">
        <f t="shared" si="58"/>
        <v>2520.5</v>
      </c>
      <c r="W209" s="9">
        <f t="shared" si="59"/>
        <v>1.9138138523837167</v>
      </c>
      <c r="X209" s="9">
        <f t="shared" si="59"/>
        <v>1.0413926851582249</v>
      </c>
      <c r="Y209" s="9">
        <f t="shared" si="60"/>
        <v>1.851258348719075</v>
      </c>
      <c r="Z209" s="9">
        <f t="shared" si="61"/>
        <v>1.6674529528899538</v>
      </c>
      <c r="AA209" s="9">
        <f t="shared" si="61"/>
        <v>3.4014867017741692</v>
      </c>
      <c r="AB209" s="9">
        <f t="shared" si="62"/>
        <v>1.4494500702294812</v>
      </c>
      <c r="AC209" s="14">
        <f t="shared" si="63"/>
        <v>193.46919319952337</v>
      </c>
      <c r="AD209" s="14">
        <f t="shared" si="64"/>
        <v>194.45015657676313</v>
      </c>
      <c r="AE209" s="14">
        <f t="shared" si="65"/>
        <v>137.40706247256475</v>
      </c>
      <c r="AF209" s="14">
        <f t="shared" si="66"/>
        <v>200.64293550528922</v>
      </c>
      <c r="AG209" s="14">
        <f t="shared" si="67"/>
        <v>352.36177938133784</v>
      </c>
      <c r="AH209" s="14">
        <f t="shared" si="54"/>
        <v>250.64738191831793</v>
      </c>
      <c r="AI209" s="14">
        <f t="shared" si="68"/>
        <v>189.03718110743094</v>
      </c>
      <c r="AJ209" s="14">
        <f t="shared" si="70"/>
        <v>173.03014812540684</v>
      </c>
      <c r="AK209" s="14">
        <f t="shared" si="69"/>
        <v>356.94515943355401</v>
      </c>
      <c r="AL209" s="14">
        <f t="shared" si="71"/>
        <v>373.93088573838895</v>
      </c>
    </row>
    <row r="210" spans="1:38">
      <c r="A210" s="1" t="s">
        <v>18</v>
      </c>
      <c r="B210" s="2">
        <v>177360</v>
      </c>
      <c r="C210" s="2">
        <v>1635</v>
      </c>
      <c r="D210" s="2">
        <v>18521</v>
      </c>
      <c r="E210" s="3">
        <v>18521.340199999999</v>
      </c>
      <c r="F210" s="4">
        <v>0.78680000000000005</v>
      </c>
      <c r="G210" s="4">
        <v>0.2132</v>
      </c>
      <c r="H210" s="4">
        <v>0</v>
      </c>
      <c r="I210" s="5">
        <v>47</v>
      </c>
      <c r="J210" s="2">
        <v>1525</v>
      </c>
      <c r="K210" s="9">
        <v>2</v>
      </c>
      <c r="L210" s="6">
        <v>35.948396670000001</v>
      </c>
      <c r="M210" s="6">
        <v>-97.268380829999998</v>
      </c>
      <c r="N210" s="15">
        <v>28.142815500000001</v>
      </c>
      <c r="O210" s="5">
        <v>122</v>
      </c>
      <c r="P210" s="5">
        <v>75</v>
      </c>
      <c r="Q210" s="5">
        <v>43.3</v>
      </c>
      <c r="R210" s="10" t="s">
        <v>21</v>
      </c>
      <c r="S210" s="2">
        <f t="shared" si="55"/>
        <v>197</v>
      </c>
      <c r="T210" s="2">
        <f t="shared" si="56"/>
        <v>47</v>
      </c>
      <c r="U210" s="2">
        <f t="shared" si="57"/>
        <v>98.5</v>
      </c>
      <c r="V210" s="1">
        <f t="shared" si="58"/>
        <v>1104.5</v>
      </c>
      <c r="W210" s="9">
        <f t="shared" si="59"/>
        <v>2.086359830674748</v>
      </c>
      <c r="X210" s="9">
        <f t="shared" si="59"/>
        <v>1.8750612633916997</v>
      </c>
      <c r="Y210" s="9">
        <f t="shared" si="60"/>
        <v>1.6720978579357173</v>
      </c>
      <c r="Z210" s="9">
        <f t="shared" si="61"/>
        <v>1.9934362304976114</v>
      </c>
      <c r="AA210" s="9">
        <f t="shared" si="61"/>
        <v>3.0431657202074534</v>
      </c>
      <c r="AB210" s="9">
        <f t="shared" si="62"/>
        <v>1.4493675435232998</v>
      </c>
      <c r="AC210" s="14">
        <f t="shared" si="63"/>
        <v>7.17374230576584</v>
      </c>
      <c r="AD210" s="14">
        <f t="shared" si="64"/>
        <v>156.02188038861198</v>
      </c>
      <c r="AE210" s="14">
        <f t="shared" si="65"/>
        <v>23.113577077680468</v>
      </c>
      <c r="AF210" s="14">
        <f t="shared" si="66"/>
        <v>158.89258618181447</v>
      </c>
      <c r="AG210" s="14">
        <f t="shared" si="67"/>
        <v>324.3041508536204</v>
      </c>
      <c r="AH210" s="14">
        <f t="shared" si="54"/>
        <v>193.46919319952337</v>
      </c>
      <c r="AI210" s="14">
        <f t="shared" si="68"/>
        <v>96.119258296766702</v>
      </c>
      <c r="AJ210" s="14">
        <f t="shared" si="70"/>
        <v>10.181561747516943</v>
      </c>
      <c r="AK210" s="14">
        <f t="shared" si="69"/>
        <v>444.11657511784131</v>
      </c>
      <c r="AL210" s="14">
        <f t="shared" si="71"/>
        <v>550.41435263307733</v>
      </c>
    </row>
    <row r="211" spans="1:38">
      <c r="A211" s="1" t="s">
        <v>18</v>
      </c>
      <c r="B211" s="2">
        <v>177360</v>
      </c>
      <c r="C211" s="2">
        <v>1635</v>
      </c>
      <c r="D211" s="2">
        <v>18520</v>
      </c>
      <c r="E211" s="3">
        <v>18520.478200000001</v>
      </c>
      <c r="F211" s="4">
        <v>0.22139999999999999</v>
      </c>
      <c r="G211" s="4">
        <v>0.77859999999999996</v>
      </c>
      <c r="H211" s="4">
        <v>0</v>
      </c>
      <c r="I211" s="5">
        <v>190</v>
      </c>
      <c r="J211" s="2">
        <v>1525</v>
      </c>
      <c r="K211" s="9">
        <v>2.5</v>
      </c>
      <c r="L211" s="6">
        <v>35.94836583</v>
      </c>
      <c r="M211" s="6">
        <v>-97.268310830000004</v>
      </c>
      <c r="N211" s="15">
        <v>27.984717080000003</v>
      </c>
      <c r="O211" s="5">
        <v>43</v>
      </c>
      <c r="P211" s="5">
        <v>25</v>
      </c>
      <c r="Q211" s="5">
        <v>44</v>
      </c>
      <c r="R211" s="10" t="s">
        <v>19</v>
      </c>
      <c r="S211" s="2">
        <f t="shared" si="55"/>
        <v>68</v>
      </c>
      <c r="T211" s="2">
        <f t="shared" si="56"/>
        <v>18</v>
      </c>
      <c r="U211" s="2">
        <f t="shared" si="57"/>
        <v>34</v>
      </c>
      <c r="V211" s="1">
        <f t="shared" si="58"/>
        <v>162</v>
      </c>
      <c r="W211" s="9">
        <f t="shared" si="59"/>
        <v>1.6334684555795864</v>
      </c>
      <c r="X211" s="9">
        <f t="shared" si="59"/>
        <v>1.3979400086720375</v>
      </c>
      <c r="Y211" s="9">
        <f t="shared" si="60"/>
        <v>1.2552725051033058</v>
      </c>
      <c r="Z211" s="9">
        <f t="shared" si="61"/>
        <v>1.5314789170422551</v>
      </c>
      <c r="AA211" s="9">
        <f t="shared" si="61"/>
        <v>2.2095150145426303</v>
      </c>
      <c r="AB211" s="9">
        <f t="shared" si="62"/>
        <v>1.4469209206329248</v>
      </c>
      <c r="AC211" s="14">
        <f t="shared" si="63"/>
        <v>151.71884387604862</v>
      </c>
      <c r="AD211" s="14">
        <f t="shared" si="64"/>
        <v>30.024629428474725</v>
      </c>
      <c r="AE211" s="14">
        <f t="shared" si="65"/>
        <v>211.00943449087728</v>
      </c>
      <c r="AF211" s="14">
        <f t="shared" si="66"/>
        <v>317.13040854785459</v>
      </c>
      <c r="AG211" s="14">
        <f t="shared" si="67"/>
        <v>525.18331793177822</v>
      </c>
      <c r="AH211" s="14">
        <f t="shared" si="54"/>
        <v>7.17374230576584</v>
      </c>
      <c r="AI211" s="14">
        <f t="shared" si="68"/>
        <v>194.45015657676313</v>
      </c>
      <c r="AJ211" s="14">
        <f t="shared" si="70"/>
        <v>89.363922720839156</v>
      </c>
      <c r="AK211" s="14">
        <f t="shared" si="69"/>
        <v>200.64293550528922</v>
      </c>
      <c r="AL211" s="14">
        <f t="shared" si="71"/>
        <v>451.29031742360712</v>
      </c>
    </row>
    <row r="212" spans="1:38">
      <c r="A212" s="1" t="s">
        <v>18</v>
      </c>
      <c r="B212" s="2">
        <v>177406</v>
      </c>
      <c r="C212" s="2">
        <v>1635</v>
      </c>
      <c r="D212" s="2">
        <v>18542</v>
      </c>
      <c r="E212" s="3">
        <v>18542.553199999998</v>
      </c>
      <c r="F212" s="4">
        <v>3.9800000000000002E-2</v>
      </c>
      <c r="G212" s="4">
        <v>0.96020000000000005</v>
      </c>
      <c r="H212" s="4">
        <v>0</v>
      </c>
      <c r="I212" s="5">
        <v>259</v>
      </c>
      <c r="J212" s="2">
        <v>1530</v>
      </c>
      <c r="K212" s="9">
        <v>2.5</v>
      </c>
      <c r="L212" s="6">
        <v>35.947012219999998</v>
      </c>
      <c r="M212" s="6">
        <v>-97.268098890000005</v>
      </c>
      <c r="N212" s="15">
        <v>27.797248410000002</v>
      </c>
      <c r="O212" s="5">
        <v>38</v>
      </c>
      <c r="P212" s="5">
        <v>42</v>
      </c>
      <c r="Q212" s="5">
        <v>39.299999999999997</v>
      </c>
      <c r="R212" s="10" t="s">
        <v>19</v>
      </c>
      <c r="S212" s="2">
        <f t="shared" si="55"/>
        <v>80</v>
      </c>
      <c r="T212" s="2">
        <f t="shared" si="56"/>
        <v>-4</v>
      </c>
      <c r="U212" s="2">
        <f t="shared" si="57"/>
        <v>40</v>
      </c>
      <c r="V212" s="1">
        <f t="shared" si="58"/>
        <v>8</v>
      </c>
      <c r="W212" s="9">
        <f t="shared" si="59"/>
        <v>1.5797835966168099</v>
      </c>
      <c r="X212" s="9">
        <f t="shared" si="59"/>
        <v>1.6232492903979003</v>
      </c>
      <c r="Y212" s="9">
        <f t="shared" si="60"/>
        <v>0.60205999132796229</v>
      </c>
      <c r="Z212" s="9">
        <f t="shared" si="61"/>
        <v>1.6020599913279623</v>
      </c>
      <c r="AA212" s="9">
        <f t="shared" si="61"/>
        <v>0.90308998699194343</v>
      </c>
      <c r="AB212" s="9">
        <f t="shared" si="62"/>
        <v>1.4440018081663937</v>
      </c>
      <c r="AC212" s="14">
        <f t="shared" si="63"/>
        <v>165.41156467180596</v>
      </c>
      <c r="AD212" s="14">
        <f t="shared" si="64"/>
        <v>114.86700290760598</v>
      </c>
      <c r="AE212" s="14">
        <f t="shared" si="65"/>
        <v>165.74485024831876</v>
      </c>
      <c r="AF212" s="14">
        <f t="shared" si="66"/>
        <v>373.46447405572962</v>
      </c>
      <c r="AG212" s="14">
        <f t="shared" si="67"/>
        <v>564.30057546111573</v>
      </c>
      <c r="AH212" s="14">
        <f t="shared" si="54"/>
        <v>151.71884387604862</v>
      </c>
      <c r="AI212" s="14">
        <f t="shared" si="68"/>
        <v>156.02188038861198</v>
      </c>
      <c r="AJ212" s="14">
        <f t="shared" si="70"/>
        <v>137.40706247256475</v>
      </c>
      <c r="AK212" s="14">
        <f t="shared" si="69"/>
        <v>158.89258618181447</v>
      </c>
      <c r="AL212" s="14">
        <f t="shared" si="71"/>
        <v>352.36177938133784</v>
      </c>
    </row>
    <row r="213" spans="1:38">
      <c r="A213" s="1" t="s">
        <v>18</v>
      </c>
      <c r="B213" s="2">
        <v>177379</v>
      </c>
      <c r="C213" s="2">
        <v>1553</v>
      </c>
      <c r="D213" s="2">
        <v>18521</v>
      </c>
      <c r="E213" s="3">
        <v>18521.520199999999</v>
      </c>
      <c r="F213" s="4">
        <v>0.77059999999999995</v>
      </c>
      <c r="G213" s="4">
        <v>0.22939999999999999</v>
      </c>
      <c r="H213" s="4">
        <v>0</v>
      </c>
      <c r="I213" s="5">
        <v>54</v>
      </c>
      <c r="J213" s="2">
        <v>1535</v>
      </c>
      <c r="K213" s="9">
        <v>2</v>
      </c>
      <c r="L213" s="6">
        <v>35.94843556</v>
      </c>
      <c r="M213" s="6">
        <v>-97.268633059999999</v>
      </c>
      <c r="N213" s="15">
        <v>27.796231169999999</v>
      </c>
      <c r="O213" s="5">
        <v>86</v>
      </c>
      <c r="P213" s="5">
        <v>55</v>
      </c>
      <c r="Q213" s="5">
        <v>60</v>
      </c>
      <c r="R213" s="10" t="s">
        <v>21</v>
      </c>
      <c r="S213" s="2">
        <f t="shared" si="55"/>
        <v>141</v>
      </c>
      <c r="T213" s="2">
        <f t="shared" si="56"/>
        <v>31</v>
      </c>
      <c r="U213" s="2">
        <f t="shared" si="57"/>
        <v>70.5</v>
      </c>
      <c r="V213" s="1">
        <f t="shared" si="58"/>
        <v>480.5</v>
      </c>
      <c r="W213" s="9">
        <f t="shared" si="59"/>
        <v>1.9344984512435675</v>
      </c>
      <c r="X213" s="9">
        <f t="shared" si="59"/>
        <v>1.7403626894942439</v>
      </c>
      <c r="Y213" s="9">
        <f t="shared" si="60"/>
        <v>1.4913616938342726</v>
      </c>
      <c r="Z213" s="9">
        <f t="shared" si="61"/>
        <v>1.8481891169913987</v>
      </c>
      <c r="AA213" s="9">
        <f t="shared" si="61"/>
        <v>2.681693392004564</v>
      </c>
      <c r="AB213" s="9">
        <f t="shared" si="62"/>
        <v>1.4439859148737932</v>
      </c>
      <c r="AC213" s="14">
        <f t="shared" si="63"/>
        <v>208.05290938392363</v>
      </c>
      <c r="AD213" s="14">
        <f t="shared" si="64"/>
        <v>30.375438357341579</v>
      </c>
      <c r="AE213" s="14">
        <f t="shared" si="65"/>
        <v>183.37474694946465</v>
      </c>
      <c r="AF213" s="14">
        <f t="shared" si="66"/>
        <v>398.88901078930974</v>
      </c>
      <c r="AG213" s="14">
        <f t="shared" si="67"/>
        <v>579.13936875281297</v>
      </c>
      <c r="AH213" s="14">
        <f t="shared" si="54"/>
        <v>165.41156467180596</v>
      </c>
      <c r="AI213" s="14">
        <f t="shared" si="68"/>
        <v>30.024629428474725</v>
      </c>
      <c r="AJ213" s="14">
        <f t="shared" si="70"/>
        <v>23.113577077680468</v>
      </c>
      <c r="AK213" s="14">
        <f t="shared" si="69"/>
        <v>317.13040854785459</v>
      </c>
      <c r="AL213" s="14">
        <f t="shared" si="71"/>
        <v>324.3041508536204</v>
      </c>
    </row>
    <row r="214" spans="1:38">
      <c r="A214" s="1" t="s">
        <v>18</v>
      </c>
      <c r="B214" s="2">
        <v>177406</v>
      </c>
      <c r="C214" s="2">
        <v>1635</v>
      </c>
      <c r="D214" s="2">
        <v>18542</v>
      </c>
      <c r="E214" s="3">
        <v>18542.367200000001</v>
      </c>
      <c r="F214" s="4">
        <v>0.76580000000000004</v>
      </c>
      <c r="G214" s="4">
        <v>0.23420000000000002</v>
      </c>
      <c r="H214" s="4">
        <v>0</v>
      </c>
      <c r="I214" s="5">
        <v>54</v>
      </c>
      <c r="J214" s="2">
        <v>1530</v>
      </c>
      <c r="K214" s="9">
        <v>2.8</v>
      </c>
      <c r="L214" s="6">
        <v>35.946641669999998</v>
      </c>
      <c r="M214" s="6">
        <v>-97.269289999999998</v>
      </c>
      <c r="N214" s="15">
        <v>27.53400985</v>
      </c>
      <c r="O214" s="5">
        <v>145</v>
      </c>
      <c r="P214" s="5">
        <v>38</v>
      </c>
      <c r="Q214" s="5">
        <v>66</v>
      </c>
      <c r="R214" s="10" t="s">
        <v>21</v>
      </c>
      <c r="S214" s="2">
        <f t="shared" si="55"/>
        <v>183</v>
      </c>
      <c r="T214" s="2">
        <f t="shared" si="56"/>
        <v>107</v>
      </c>
      <c r="U214" s="2">
        <f t="shared" si="57"/>
        <v>91.5</v>
      </c>
      <c r="V214" s="1">
        <f t="shared" si="58"/>
        <v>5724.5</v>
      </c>
      <c r="W214" s="9">
        <f t="shared" si="59"/>
        <v>2.1613680022349744</v>
      </c>
      <c r="X214" s="9">
        <f t="shared" si="59"/>
        <v>1.5797835966168099</v>
      </c>
      <c r="Y214" s="9">
        <f t="shared" si="60"/>
        <v>2.0293837776852093</v>
      </c>
      <c r="Z214" s="9">
        <f t="shared" si="61"/>
        <v>1.9614210940664483</v>
      </c>
      <c r="AA214" s="9">
        <f t="shared" si="61"/>
        <v>3.7577375597064373</v>
      </c>
      <c r="AB214" s="9">
        <f t="shared" si="62"/>
        <v>1.4398694634425755</v>
      </c>
      <c r="AC214" s="14">
        <f t="shared" si="63"/>
        <v>190.8361014053861</v>
      </c>
      <c r="AD214" s="14">
        <f t="shared" si="64"/>
        <v>95.755602492051167</v>
      </c>
      <c r="AE214" s="14">
        <f t="shared" si="65"/>
        <v>35.778140182320286</v>
      </c>
      <c r="AF214" s="14">
        <f t="shared" si="66"/>
        <v>371.08645936888939</v>
      </c>
      <c r="AG214" s="14">
        <f t="shared" si="67"/>
        <v>441.10637437247124</v>
      </c>
      <c r="AH214" s="14">
        <f t="shared" si="54"/>
        <v>208.05290938392363</v>
      </c>
      <c r="AI214" s="14">
        <f t="shared" si="68"/>
        <v>114.86700290760598</v>
      </c>
      <c r="AJ214" s="14">
        <f t="shared" si="70"/>
        <v>211.00943449087728</v>
      </c>
      <c r="AK214" s="14">
        <f t="shared" si="69"/>
        <v>373.46447405572962</v>
      </c>
      <c r="AL214" s="14">
        <f t="shared" si="71"/>
        <v>525.18331793177822</v>
      </c>
    </row>
    <row r="215" spans="1:38">
      <c r="A215" s="1" t="s">
        <v>18</v>
      </c>
      <c r="B215" s="2">
        <v>177492</v>
      </c>
      <c r="C215" s="2">
        <v>1779</v>
      </c>
      <c r="D215" s="2">
        <v>18521</v>
      </c>
      <c r="E215" s="3">
        <v>18521.5262</v>
      </c>
      <c r="F215" s="4">
        <v>0.81279999999999997</v>
      </c>
      <c r="G215" s="4">
        <v>0.18720000000000001</v>
      </c>
      <c r="H215" s="4">
        <v>0</v>
      </c>
      <c r="I215" s="5">
        <v>40</v>
      </c>
      <c r="J215" s="2">
        <v>1531</v>
      </c>
      <c r="K215" s="9">
        <v>2.1</v>
      </c>
      <c r="L215" s="6">
        <v>35.948335280000002</v>
      </c>
      <c r="M215" s="6">
        <v>-97.268946940000006</v>
      </c>
      <c r="N215" s="15">
        <v>27.373634249999999</v>
      </c>
      <c r="O215" s="5">
        <v>93</v>
      </c>
      <c r="P215" s="5">
        <v>47</v>
      </c>
      <c r="Q215" s="5">
        <v>60.7</v>
      </c>
      <c r="R215" s="10" t="s">
        <v>21</v>
      </c>
      <c r="S215" s="2">
        <f t="shared" si="55"/>
        <v>140</v>
      </c>
      <c r="T215" s="2">
        <f t="shared" si="56"/>
        <v>46</v>
      </c>
      <c r="U215" s="2">
        <f t="shared" si="57"/>
        <v>70</v>
      </c>
      <c r="V215" s="1">
        <f t="shared" si="58"/>
        <v>1058</v>
      </c>
      <c r="W215" s="9">
        <f t="shared" si="59"/>
        <v>1.968482948553935</v>
      </c>
      <c r="X215" s="9">
        <f t="shared" si="59"/>
        <v>1.6720978579357173</v>
      </c>
      <c r="Y215" s="9">
        <f t="shared" si="60"/>
        <v>1.6627578316815739</v>
      </c>
      <c r="Z215" s="9">
        <f t="shared" si="61"/>
        <v>1.8450980400142569</v>
      </c>
      <c r="AA215" s="9">
        <f t="shared" si="61"/>
        <v>3.0244856676991665</v>
      </c>
      <c r="AB215" s="9">
        <f t="shared" si="62"/>
        <v>1.4373324601774862</v>
      </c>
      <c r="AC215" s="14">
        <f t="shared" si="63"/>
        <v>180.25035796350329</v>
      </c>
      <c r="AD215" s="14">
        <f t="shared" si="64"/>
        <v>162.02382327187291</v>
      </c>
      <c r="AE215" s="14">
        <f t="shared" si="65"/>
        <v>162.89259470486584</v>
      </c>
      <c r="AF215" s="14">
        <f t="shared" si="66"/>
        <v>250.27027296708513</v>
      </c>
      <c r="AG215" s="14">
        <f t="shared" si="67"/>
        <v>295.34194923397615</v>
      </c>
      <c r="AH215" s="14">
        <f t="shared" si="54"/>
        <v>190.8361014053861</v>
      </c>
      <c r="AI215" s="14">
        <f t="shared" si="68"/>
        <v>30.375438357341579</v>
      </c>
      <c r="AJ215" s="14">
        <f t="shared" si="70"/>
        <v>165.74485024831876</v>
      </c>
      <c r="AK215" s="14">
        <f t="shared" si="69"/>
        <v>398.88901078930974</v>
      </c>
      <c r="AL215" s="14">
        <f t="shared" si="71"/>
        <v>564.30057546111573</v>
      </c>
    </row>
    <row r="216" spans="1:38">
      <c r="A216" s="1" t="s">
        <v>18</v>
      </c>
      <c r="B216" s="2">
        <v>177416</v>
      </c>
      <c r="C216" s="2">
        <v>1646</v>
      </c>
      <c r="D216" s="2">
        <v>18541</v>
      </c>
      <c r="E216" s="3">
        <v>18541.478200000001</v>
      </c>
      <c r="F216" s="4">
        <v>0.17799999999999999</v>
      </c>
      <c r="G216" s="4">
        <v>0.82199999999999984</v>
      </c>
      <c r="H216" s="4">
        <v>0</v>
      </c>
      <c r="I216" s="5">
        <v>226</v>
      </c>
      <c r="J216" s="2">
        <v>1527</v>
      </c>
      <c r="K216" s="9">
        <v>2.1</v>
      </c>
      <c r="L216" s="6">
        <v>35.94681611</v>
      </c>
      <c r="M216" s="6">
        <v>-97.268248330000006</v>
      </c>
      <c r="N216" s="15">
        <v>27.358700689999999</v>
      </c>
      <c r="O216" s="5">
        <v>58</v>
      </c>
      <c r="P216" s="5">
        <v>0</v>
      </c>
      <c r="Q216" s="5">
        <v>98.7</v>
      </c>
      <c r="R216" s="10" t="s">
        <v>19</v>
      </c>
      <c r="S216" s="2">
        <f t="shared" si="55"/>
        <v>58</v>
      </c>
      <c r="T216" s="2">
        <f t="shared" si="56"/>
        <v>58</v>
      </c>
      <c r="U216" s="2">
        <f t="shared" si="57"/>
        <v>29</v>
      </c>
      <c r="V216" s="1">
        <f t="shared" si="58"/>
        <v>1682</v>
      </c>
      <c r="W216" s="9">
        <f t="shared" si="59"/>
        <v>1.7634279935629371</v>
      </c>
      <c r="X216" s="9" t="e">
        <f t="shared" si="59"/>
        <v>#NUM!</v>
      </c>
      <c r="Y216" s="9">
        <f t="shared" si="60"/>
        <v>1.7634279935629371</v>
      </c>
      <c r="Z216" s="9">
        <f t="shared" si="61"/>
        <v>1.4623979978989561</v>
      </c>
      <c r="AA216" s="9">
        <f t="shared" si="61"/>
        <v>3.2258259914618934</v>
      </c>
      <c r="AB216" s="9">
        <f t="shared" si="62"/>
        <v>1.4370954681737202</v>
      </c>
      <c r="AC216" s="14">
        <f t="shared" si="63"/>
        <v>70.019915003581843</v>
      </c>
      <c r="AD216" s="14">
        <f t="shared" si="64"/>
        <v>26.892507371133469</v>
      </c>
      <c r="AE216" s="14">
        <f t="shared" si="65"/>
        <v>99.233819382068106</v>
      </c>
      <c r="AF216" s="14">
        <f t="shared" si="66"/>
        <v>115.09159127047286</v>
      </c>
      <c r="AG216" s="14">
        <f t="shared" si="67"/>
        <v>189.05709478177334</v>
      </c>
      <c r="AH216" s="14">
        <f t="shared" si="54"/>
        <v>180.25035796350329</v>
      </c>
      <c r="AI216" s="14">
        <f t="shared" si="68"/>
        <v>95.755602492051167</v>
      </c>
      <c r="AJ216" s="14">
        <f t="shared" si="70"/>
        <v>183.37474694946465</v>
      </c>
      <c r="AK216" s="14">
        <f t="shared" si="69"/>
        <v>371.08645936888939</v>
      </c>
      <c r="AL216" s="14">
        <f t="shared" si="71"/>
        <v>579.13936875281297</v>
      </c>
    </row>
    <row r="217" spans="1:38">
      <c r="A217" s="1" t="s">
        <v>18</v>
      </c>
      <c r="B217" s="2">
        <v>177416</v>
      </c>
      <c r="C217" s="2">
        <v>1646</v>
      </c>
      <c r="D217" s="2">
        <v>18541</v>
      </c>
      <c r="E217" s="3">
        <v>18541.520199999999</v>
      </c>
      <c r="F217" s="4">
        <v>0.81120000000000003</v>
      </c>
      <c r="G217" s="4">
        <v>0.1888</v>
      </c>
      <c r="H217" s="4">
        <v>0</v>
      </c>
      <c r="I217" s="5">
        <v>38</v>
      </c>
      <c r="J217" s="2">
        <v>1527</v>
      </c>
      <c r="K217" s="9">
        <v>1.8</v>
      </c>
      <c r="L217" s="6">
        <v>35.946879439999996</v>
      </c>
      <c r="M217" s="6">
        <v>-97.269022219999997</v>
      </c>
      <c r="N217" s="15">
        <v>26.96114794</v>
      </c>
      <c r="O217" s="5">
        <v>141</v>
      </c>
      <c r="P217" s="5">
        <v>18</v>
      </c>
      <c r="Q217" s="5">
        <v>77.3</v>
      </c>
      <c r="R217" s="10" t="s">
        <v>21</v>
      </c>
      <c r="S217" s="2">
        <f t="shared" si="55"/>
        <v>159</v>
      </c>
      <c r="T217" s="2">
        <f t="shared" si="56"/>
        <v>123</v>
      </c>
      <c r="U217" s="2">
        <f t="shared" si="57"/>
        <v>79.5</v>
      </c>
      <c r="V217" s="1">
        <f t="shared" si="58"/>
        <v>7564.5</v>
      </c>
      <c r="W217" s="9">
        <f t="shared" si="59"/>
        <v>2.1492191126553797</v>
      </c>
      <c r="X217" s="9">
        <f t="shared" si="59"/>
        <v>1.2552725051033058</v>
      </c>
      <c r="Y217" s="9">
        <f t="shared" si="60"/>
        <v>2.0899051114393976</v>
      </c>
      <c r="Z217" s="9">
        <f t="shared" si="61"/>
        <v>1.9003671286564701</v>
      </c>
      <c r="AA217" s="9">
        <f t="shared" si="61"/>
        <v>3.8787802272148149</v>
      </c>
      <c r="AB217" s="9">
        <f t="shared" si="62"/>
        <v>1.4307383794580153</v>
      </c>
      <c r="AC217" s="14">
        <f t="shared" si="63"/>
        <v>45.071676266891018</v>
      </c>
      <c r="AD217" s="14">
        <f t="shared" si="64"/>
        <v>29.215248602162845</v>
      </c>
      <c r="AE217" s="14">
        <f t="shared" si="65"/>
        <v>18.030210162953697</v>
      </c>
      <c r="AF217" s="14">
        <f t="shared" si="66"/>
        <v>119.0371797781915</v>
      </c>
      <c r="AG217" s="14">
        <f t="shared" si="67"/>
        <v>151.01586398565757</v>
      </c>
      <c r="AH217" s="14">
        <f t="shared" si="54"/>
        <v>70.019915003581843</v>
      </c>
      <c r="AI217" s="14">
        <f t="shared" si="68"/>
        <v>162.02382327187291</v>
      </c>
      <c r="AJ217" s="14">
        <f t="shared" si="70"/>
        <v>35.778140182320286</v>
      </c>
      <c r="AK217" s="14">
        <f t="shared" si="69"/>
        <v>250.27027296708513</v>
      </c>
      <c r="AL217" s="14">
        <f t="shared" si="71"/>
        <v>441.10637437247124</v>
      </c>
    </row>
    <row r="218" spans="1:38">
      <c r="A218" s="1" t="s">
        <v>18</v>
      </c>
      <c r="B218" s="2">
        <v>177416</v>
      </c>
      <c r="C218" s="2">
        <v>1646</v>
      </c>
      <c r="D218" s="2">
        <v>18541</v>
      </c>
      <c r="E218" s="3">
        <v>18541.481199999998</v>
      </c>
      <c r="F218" s="4">
        <v>7.2800000000000004E-2</v>
      </c>
      <c r="G218" s="4">
        <v>0.92720000000000002</v>
      </c>
      <c r="H218" s="4">
        <v>0</v>
      </c>
      <c r="I218" s="5">
        <v>260</v>
      </c>
      <c r="J218" s="2">
        <v>1527</v>
      </c>
      <c r="K218" s="9">
        <v>1.9</v>
      </c>
      <c r="L218" s="6">
        <v>35.946911110000002</v>
      </c>
      <c r="M218" s="6">
        <v>-97.268523060000007</v>
      </c>
      <c r="N218" s="15">
        <v>26.93283465</v>
      </c>
      <c r="O218" s="5">
        <v>120</v>
      </c>
      <c r="P218" s="5">
        <v>8</v>
      </c>
      <c r="Q218" s="5">
        <v>88</v>
      </c>
      <c r="R218" s="10" t="s">
        <v>19</v>
      </c>
      <c r="S218" s="2">
        <f t="shared" si="55"/>
        <v>128</v>
      </c>
      <c r="T218" s="2">
        <f t="shared" si="56"/>
        <v>112</v>
      </c>
      <c r="U218" s="2">
        <f t="shared" si="57"/>
        <v>64</v>
      </c>
      <c r="V218" s="1">
        <f t="shared" si="58"/>
        <v>6272</v>
      </c>
      <c r="W218" s="9">
        <f t="shared" si="59"/>
        <v>2.0791812460476247</v>
      </c>
      <c r="X218" s="9">
        <f t="shared" si="59"/>
        <v>0.90308998699194343</v>
      </c>
      <c r="Y218" s="9">
        <f t="shared" si="60"/>
        <v>2.049218022670181</v>
      </c>
      <c r="Z218" s="9">
        <f t="shared" si="61"/>
        <v>1.8061799739838869</v>
      </c>
      <c r="AA218" s="9">
        <f t="shared" si="61"/>
        <v>3.7974060496763813</v>
      </c>
      <c r="AB218" s="9">
        <f t="shared" si="62"/>
        <v>1.4302820648138999</v>
      </c>
      <c r="AC218" s="14">
        <f t="shared" si="63"/>
        <v>73.965503511300483</v>
      </c>
      <c r="AD218" s="14">
        <f t="shared" si="64"/>
        <v>53.82605353452341</v>
      </c>
      <c r="AE218" s="14">
        <f t="shared" si="65"/>
        <v>136.85874003744547</v>
      </c>
      <c r="AF218" s="14">
        <f t="shared" si="66"/>
        <v>105.94418771876656</v>
      </c>
      <c r="AG218" s="14">
        <f t="shared" si="67"/>
        <v>274.61923441640511</v>
      </c>
      <c r="AH218" s="14">
        <f t="shared" si="54"/>
        <v>45.071676266891018</v>
      </c>
      <c r="AI218" s="14">
        <f t="shared" si="68"/>
        <v>26.892507371133469</v>
      </c>
      <c r="AJ218" s="14">
        <f t="shared" si="70"/>
        <v>162.89259470486584</v>
      </c>
      <c r="AK218" s="14">
        <f t="shared" si="69"/>
        <v>115.09159127047286</v>
      </c>
      <c r="AL218" s="14">
        <f t="shared" si="71"/>
        <v>295.34194923397615</v>
      </c>
    </row>
    <row r="219" spans="1:38">
      <c r="A219" s="1" t="s">
        <v>18</v>
      </c>
      <c r="B219" s="2">
        <v>177416</v>
      </c>
      <c r="C219" s="2">
        <v>1646</v>
      </c>
      <c r="D219" s="2">
        <v>18541</v>
      </c>
      <c r="E219" s="3">
        <v>18541.406200000001</v>
      </c>
      <c r="F219" s="4">
        <v>0.82599999999999996</v>
      </c>
      <c r="G219" s="4">
        <v>0.17399999999999999</v>
      </c>
      <c r="H219" s="4">
        <v>0</v>
      </c>
      <c r="I219" s="5">
        <v>35</v>
      </c>
      <c r="J219" s="2">
        <v>1527</v>
      </c>
      <c r="K219" s="9">
        <v>2.4</v>
      </c>
      <c r="L219" s="6">
        <v>35.946908890000003</v>
      </c>
      <c r="M219" s="6">
        <v>-97.269344720000007</v>
      </c>
      <c r="N219" s="15">
        <v>26.792389029999999</v>
      </c>
      <c r="O219" s="5">
        <v>183</v>
      </c>
      <c r="P219" s="5">
        <v>10</v>
      </c>
      <c r="Q219" s="5">
        <v>96</v>
      </c>
      <c r="R219" s="10" t="s">
        <v>21</v>
      </c>
      <c r="S219" s="2">
        <f t="shared" si="55"/>
        <v>193</v>
      </c>
      <c r="T219" s="2">
        <f t="shared" si="56"/>
        <v>173</v>
      </c>
      <c r="U219" s="2">
        <f t="shared" si="57"/>
        <v>96.5</v>
      </c>
      <c r="V219" s="1">
        <f t="shared" si="58"/>
        <v>14964.5</v>
      </c>
      <c r="W219" s="9">
        <f t="shared" si="59"/>
        <v>2.2624510897304293</v>
      </c>
      <c r="X219" s="9">
        <f t="shared" si="59"/>
        <v>1</v>
      </c>
      <c r="Y219" s="9">
        <f t="shared" si="60"/>
        <v>2.2380461031287955</v>
      </c>
      <c r="Z219" s="9">
        <f t="shared" si="61"/>
        <v>1.9845273133437924</v>
      </c>
      <c r="AA219" s="9">
        <f t="shared" si="61"/>
        <v>4.1750622105936097</v>
      </c>
      <c r="AB219" s="9">
        <f t="shared" si="62"/>
        <v>1.4280114406065965</v>
      </c>
      <c r="AC219" s="14">
        <f t="shared" si="63"/>
        <v>31.978684207466081</v>
      </c>
      <c r="AD219" s="14">
        <f t="shared" si="64"/>
        <v>161.01451947432821</v>
      </c>
      <c r="AE219" s="14">
        <f t="shared" si="65"/>
        <v>168.45280856568735</v>
      </c>
      <c r="AF219" s="14">
        <f t="shared" si="66"/>
        <v>200.65373090510462</v>
      </c>
      <c r="AG219" s="14">
        <f t="shared" si="67"/>
        <v>268.79175124663999</v>
      </c>
      <c r="AH219" s="14">
        <f t="shared" si="54"/>
        <v>73.965503511300483</v>
      </c>
      <c r="AI219" s="14">
        <f t="shared" si="68"/>
        <v>29.215248602162845</v>
      </c>
      <c r="AJ219" s="14">
        <f t="shared" si="70"/>
        <v>99.233819382068106</v>
      </c>
      <c r="AK219" s="14">
        <f t="shared" si="69"/>
        <v>119.0371797781915</v>
      </c>
      <c r="AL219" s="14">
        <f t="shared" si="71"/>
        <v>189.05709478177334</v>
      </c>
    </row>
    <row r="220" spans="1:38">
      <c r="A220" s="1" t="s">
        <v>18</v>
      </c>
      <c r="B220" s="2">
        <v>177442</v>
      </c>
      <c r="C220" s="2">
        <v>1677</v>
      </c>
      <c r="D220" s="2">
        <v>18542</v>
      </c>
      <c r="E220" s="3">
        <v>18542.358199999999</v>
      </c>
      <c r="F220" s="4">
        <v>0.82279999999999998</v>
      </c>
      <c r="G220" s="4">
        <v>0.1772</v>
      </c>
      <c r="H220" s="4">
        <v>0</v>
      </c>
      <c r="I220" s="5">
        <v>30</v>
      </c>
      <c r="J220" s="2">
        <v>1538</v>
      </c>
      <c r="K220" s="9">
        <v>2</v>
      </c>
      <c r="L220" s="6">
        <v>35.946722780000002</v>
      </c>
      <c r="M220" s="6">
        <v>-97.269073890000001</v>
      </c>
      <c r="N220" s="15">
        <v>8.4636803759999992</v>
      </c>
      <c r="O220" s="5">
        <v>156</v>
      </c>
      <c r="P220" s="5">
        <v>12</v>
      </c>
      <c r="Q220" s="5">
        <v>78</v>
      </c>
      <c r="R220" s="10" t="s">
        <v>21</v>
      </c>
      <c r="S220" s="2">
        <f t="shared" si="55"/>
        <v>168</v>
      </c>
      <c r="T220" s="2">
        <f t="shared" si="56"/>
        <v>144</v>
      </c>
      <c r="U220" s="2">
        <f t="shared" si="57"/>
        <v>84</v>
      </c>
      <c r="V220" s="1">
        <f t="shared" si="58"/>
        <v>10368</v>
      </c>
      <c r="W220" s="9">
        <f t="shared" si="59"/>
        <v>2.1931245983544616</v>
      </c>
      <c r="X220" s="9">
        <f t="shared" si="59"/>
        <v>1.0791812460476247</v>
      </c>
      <c r="Y220" s="9">
        <f t="shared" si="60"/>
        <v>2.1583624920952493</v>
      </c>
      <c r="Z220" s="9">
        <f t="shared" si="61"/>
        <v>1.9242792860618814</v>
      </c>
      <c r="AA220" s="9">
        <f t="shared" si="61"/>
        <v>4.0156949885265174</v>
      </c>
      <c r="AB220" s="9">
        <f t="shared" si="62"/>
        <v>0.92755925422318852</v>
      </c>
      <c r="AC220" s="14">
        <f t="shared" si="63"/>
        <v>168.67504669763855</v>
      </c>
      <c r="AD220" s="14">
        <f t="shared" si="64"/>
        <v>187.4249526006646</v>
      </c>
      <c r="AE220" s="14">
        <f t="shared" si="65"/>
        <v>35.371521216688741</v>
      </c>
      <c r="AF220" s="14">
        <f t="shared" si="66"/>
        <v>236.81306703917392</v>
      </c>
      <c r="AG220" s="14">
        <f t="shared" si="67"/>
        <v>437.71748993276782</v>
      </c>
      <c r="AH220" s="14">
        <f t="shared" si="54"/>
        <v>31.978684207466081</v>
      </c>
      <c r="AI220" s="14">
        <f t="shared" si="68"/>
        <v>53.82605353452341</v>
      </c>
      <c r="AJ220" s="14">
        <f t="shared" si="70"/>
        <v>18.030210162953697</v>
      </c>
      <c r="AK220" s="14">
        <f t="shared" si="69"/>
        <v>105.94418771876656</v>
      </c>
      <c r="AL220" s="14">
        <f t="shared" si="71"/>
        <v>151.01586398565757</v>
      </c>
    </row>
    <row r="221" spans="1:38">
      <c r="A221" s="1" t="s">
        <v>18</v>
      </c>
      <c r="B221" s="2">
        <v>177379</v>
      </c>
      <c r="C221" s="2">
        <v>1553</v>
      </c>
      <c r="D221" s="2">
        <v>18520</v>
      </c>
      <c r="E221" s="3">
        <v>18520.448199999999</v>
      </c>
      <c r="F221" s="4">
        <v>0.76780000000000004</v>
      </c>
      <c r="G221" s="4">
        <v>0.23220000000000002</v>
      </c>
      <c r="H221" s="4">
        <v>0</v>
      </c>
      <c r="I221" s="5">
        <v>55</v>
      </c>
      <c r="J221" s="2">
        <v>1535</v>
      </c>
      <c r="K221" s="9">
        <v>2.4</v>
      </c>
      <c r="L221" s="6">
        <v>35.948137780000003</v>
      </c>
      <c r="M221" s="6">
        <v>-97.268398610000006</v>
      </c>
      <c r="N221" s="15">
        <v>26.216588980000001</v>
      </c>
      <c r="O221" s="5">
        <v>28</v>
      </c>
      <c r="P221" s="5">
        <v>14</v>
      </c>
      <c r="Q221" s="5">
        <v>1.3</v>
      </c>
      <c r="R221" s="10" t="s">
        <v>21</v>
      </c>
      <c r="S221" s="2">
        <f t="shared" si="55"/>
        <v>42</v>
      </c>
      <c r="T221" s="2">
        <f t="shared" si="56"/>
        <v>14</v>
      </c>
      <c r="U221" s="2">
        <f t="shared" si="57"/>
        <v>21</v>
      </c>
      <c r="V221" s="1">
        <f t="shared" si="58"/>
        <v>98</v>
      </c>
      <c r="W221" s="9">
        <f t="shared" si="59"/>
        <v>1.447158031342219</v>
      </c>
      <c r="X221" s="9">
        <f t="shared" si="59"/>
        <v>1.1461280356782377</v>
      </c>
      <c r="Y221" s="9">
        <f t="shared" si="60"/>
        <v>1.1461280356782377</v>
      </c>
      <c r="Z221" s="9">
        <f t="shared" si="61"/>
        <v>1.3222192947339191</v>
      </c>
      <c r="AA221" s="9">
        <f t="shared" si="61"/>
        <v>1.9912260756924949</v>
      </c>
      <c r="AB221" s="9">
        <f t="shared" si="62"/>
        <v>1.418576185312473</v>
      </c>
      <c r="AC221" s="14">
        <f t="shared" si="63"/>
        <v>68.13802034153538</v>
      </c>
      <c r="AD221" s="14">
        <f t="shared" si="64"/>
        <v>170.06624591873498</v>
      </c>
      <c r="AE221" s="14">
        <f t="shared" si="65"/>
        <v>96.286157385666371</v>
      </c>
      <c r="AF221" s="14">
        <f t="shared" si="66"/>
        <v>269.04244323512927</v>
      </c>
      <c r="AG221" s="14">
        <f t="shared" si="67"/>
        <v>485.54725560949242</v>
      </c>
      <c r="AH221" s="14">
        <f t="shared" si="54"/>
        <v>168.67504669763855</v>
      </c>
      <c r="AI221" s="14">
        <f t="shared" si="68"/>
        <v>161.01451947432821</v>
      </c>
      <c r="AJ221" s="14">
        <f t="shared" si="70"/>
        <v>136.85874003744547</v>
      </c>
      <c r="AK221" s="14">
        <f t="shared" si="69"/>
        <v>200.65373090510462</v>
      </c>
      <c r="AL221" s="14">
        <f t="shared" si="71"/>
        <v>274.61923441640511</v>
      </c>
    </row>
    <row r="222" spans="1:38">
      <c r="A222" s="1" t="s">
        <v>18</v>
      </c>
      <c r="B222" s="2">
        <v>177360</v>
      </c>
      <c r="C222" s="2">
        <v>1635</v>
      </c>
      <c r="D222" s="2">
        <v>18520</v>
      </c>
      <c r="E222" s="3">
        <v>18520.421200000001</v>
      </c>
      <c r="F222" s="4">
        <v>0.74139999999999995</v>
      </c>
      <c r="G222" s="4">
        <v>0.2586</v>
      </c>
      <c r="H222" s="4">
        <v>0</v>
      </c>
      <c r="I222" s="5">
        <v>52</v>
      </c>
      <c r="J222" s="2">
        <v>1525</v>
      </c>
      <c r="K222" s="9">
        <v>2</v>
      </c>
      <c r="L222" s="6">
        <v>35.948408329999999</v>
      </c>
      <c r="M222" s="6">
        <v>-97.269077780000003</v>
      </c>
      <c r="N222" s="15">
        <v>26.011882530000001</v>
      </c>
      <c r="O222" s="5">
        <v>68</v>
      </c>
      <c r="P222" s="5">
        <v>71</v>
      </c>
      <c r="Q222" s="5">
        <v>24.7</v>
      </c>
      <c r="R222" s="10" t="s">
        <v>21</v>
      </c>
      <c r="S222" s="2">
        <f t="shared" si="55"/>
        <v>139</v>
      </c>
      <c r="T222" s="2">
        <f t="shared" si="56"/>
        <v>-3</v>
      </c>
      <c r="U222" s="2">
        <f t="shared" si="57"/>
        <v>69.5</v>
      </c>
      <c r="V222" s="1">
        <f t="shared" si="58"/>
        <v>4.5</v>
      </c>
      <c r="W222" s="9">
        <f t="shared" si="59"/>
        <v>1.8325089127062362</v>
      </c>
      <c r="X222" s="9">
        <f t="shared" si="59"/>
        <v>1.851258348719075</v>
      </c>
      <c r="Y222" s="9">
        <f t="shared" si="60"/>
        <v>0.47712125471966244</v>
      </c>
      <c r="Z222" s="9">
        <f t="shared" si="61"/>
        <v>1.8419848045901135</v>
      </c>
      <c r="AA222" s="9">
        <f t="shared" si="61"/>
        <v>0.65321251377534362</v>
      </c>
      <c r="AB222" s="9">
        <f t="shared" si="62"/>
        <v>1.4151717840607576</v>
      </c>
      <c r="AC222" s="14">
        <f t="shared" si="63"/>
        <v>200.9044228935939</v>
      </c>
      <c r="AD222" s="14">
        <f t="shared" si="64"/>
        <v>158.08075534534805</v>
      </c>
      <c r="AE222" s="14">
        <f t="shared" si="65"/>
        <v>149.53939817146212</v>
      </c>
      <c r="AF222" s="14">
        <f t="shared" si="66"/>
        <v>417.40923526795706</v>
      </c>
      <c r="AG222" s="14">
        <f t="shared" si="67"/>
        <v>619.52305107061954</v>
      </c>
      <c r="AH222" s="14">
        <f t="shared" si="54"/>
        <v>68.13802034153538</v>
      </c>
      <c r="AI222" s="14">
        <f t="shared" si="68"/>
        <v>187.4249526006646</v>
      </c>
      <c r="AJ222" s="14">
        <f t="shared" si="70"/>
        <v>168.45280856568735</v>
      </c>
      <c r="AK222" s="14">
        <f t="shared" si="69"/>
        <v>236.81306703917392</v>
      </c>
      <c r="AL222" s="14">
        <f t="shared" si="71"/>
        <v>268.79175124663999</v>
      </c>
    </row>
    <row r="223" spans="1:38">
      <c r="A223" s="1" t="s">
        <v>18</v>
      </c>
      <c r="B223" s="2">
        <v>177492</v>
      </c>
      <c r="C223" s="2">
        <v>1713</v>
      </c>
      <c r="D223" s="2">
        <v>18541</v>
      </c>
      <c r="E223" s="3">
        <v>18541.538199999999</v>
      </c>
      <c r="F223" s="4">
        <v>0.74719999999999998</v>
      </c>
      <c r="G223" s="4">
        <v>0.25280000000000002</v>
      </c>
      <c r="H223" s="4">
        <v>0</v>
      </c>
      <c r="I223" s="5">
        <v>65</v>
      </c>
      <c r="J223" s="2">
        <v>1532</v>
      </c>
      <c r="K223" s="9">
        <v>2.6</v>
      </c>
      <c r="L223" s="6">
        <v>35.94662778</v>
      </c>
      <c r="M223" s="6">
        <v>-97.268698889999996</v>
      </c>
      <c r="N223" s="15">
        <v>25.966998650000001</v>
      </c>
      <c r="O223" s="5">
        <v>32</v>
      </c>
      <c r="P223" s="5">
        <v>28</v>
      </c>
      <c r="Q223" s="5">
        <v>46</v>
      </c>
      <c r="R223" s="10" t="s">
        <v>22</v>
      </c>
      <c r="S223" s="2">
        <f t="shared" si="55"/>
        <v>60</v>
      </c>
      <c r="T223" s="2">
        <f t="shared" si="56"/>
        <v>4</v>
      </c>
      <c r="U223" s="2">
        <f t="shared" si="57"/>
        <v>30</v>
      </c>
      <c r="V223" s="1">
        <f t="shared" si="58"/>
        <v>8</v>
      </c>
      <c r="W223" s="9">
        <f t="shared" si="59"/>
        <v>1.5051499783199058</v>
      </c>
      <c r="X223" s="9">
        <f t="shared" si="59"/>
        <v>1.447158031342219</v>
      </c>
      <c r="Y223" s="9">
        <f t="shared" si="60"/>
        <v>0.60205999132796229</v>
      </c>
      <c r="Z223" s="9">
        <f t="shared" si="61"/>
        <v>1.4771212547196624</v>
      </c>
      <c r="AA223" s="9">
        <f t="shared" si="61"/>
        <v>0.90308998699194343</v>
      </c>
      <c r="AB223" s="9">
        <f t="shared" si="62"/>
        <v>1.4144217553639968</v>
      </c>
      <c r="AC223" s="14">
        <f t="shared" si="63"/>
        <v>216.50481237436315</v>
      </c>
      <c r="AD223" s="14">
        <f t="shared" si="64"/>
        <v>58.132969064907279</v>
      </c>
      <c r="AE223" s="14">
        <f t="shared" si="65"/>
        <v>224.13590537860227</v>
      </c>
      <c r="AF223" s="14">
        <f t="shared" si="66"/>
        <v>418.6186281770257</v>
      </c>
      <c r="AG223" s="14">
        <f t="shared" si="67"/>
        <v>620.68956397874774</v>
      </c>
      <c r="AH223" s="14">
        <f t="shared" si="54"/>
        <v>200.9044228935939</v>
      </c>
      <c r="AI223" s="14">
        <f t="shared" si="68"/>
        <v>170.06624591873498</v>
      </c>
      <c r="AJ223" s="14">
        <f t="shared" si="70"/>
        <v>35.371521216688741</v>
      </c>
      <c r="AK223" s="14">
        <f t="shared" si="69"/>
        <v>269.04244323512927</v>
      </c>
      <c r="AL223" s="14">
        <f t="shared" si="71"/>
        <v>437.71748993276782</v>
      </c>
    </row>
    <row r="224" spans="1:38">
      <c r="A224" s="1" t="s">
        <v>18</v>
      </c>
      <c r="B224" s="2">
        <v>177379</v>
      </c>
      <c r="C224" s="2">
        <v>1553</v>
      </c>
      <c r="D224" s="2">
        <v>18521</v>
      </c>
      <c r="E224" s="3">
        <v>18521.550200000001</v>
      </c>
      <c r="F224" s="4">
        <v>3.4599999999999999E-2</v>
      </c>
      <c r="G224" s="4">
        <v>0.96540000000000004</v>
      </c>
      <c r="H224" s="4">
        <v>0</v>
      </c>
      <c r="I224" s="5">
        <v>265</v>
      </c>
      <c r="J224" s="2">
        <v>1535</v>
      </c>
      <c r="K224" s="9">
        <v>2.4</v>
      </c>
      <c r="L224" s="6">
        <v>35.948231669999998</v>
      </c>
      <c r="M224" s="6">
        <v>-97.267335279999998</v>
      </c>
      <c r="N224" s="15">
        <v>25.897261559999997</v>
      </c>
      <c r="O224" s="5">
        <v>245</v>
      </c>
      <c r="P224" s="5">
        <v>24</v>
      </c>
      <c r="Q224" s="5">
        <v>10.7</v>
      </c>
      <c r="R224" s="10" t="s">
        <v>19</v>
      </c>
      <c r="S224" s="2">
        <f t="shared" si="55"/>
        <v>269</v>
      </c>
      <c r="T224" s="2">
        <f t="shared" si="56"/>
        <v>221</v>
      </c>
      <c r="U224" s="2">
        <f t="shared" si="57"/>
        <v>134.5</v>
      </c>
      <c r="V224" s="1">
        <f t="shared" si="58"/>
        <v>24420.5</v>
      </c>
      <c r="W224" s="9">
        <f t="shared" si="59"/>
        <v>2.3891660843645326</v>
      </c>
      <c r="X224" s="9">
        <f t="shared" si="59"/>
        <v>1.3802112417116059</v>
      </c>
      <c r="Y224" s="9">
        <f t="shared" si="60"/>
        <v>2.3443922736851102</v>
      </c>
      <c r="Z224" s="9">
        <f t="shared" si="61"/>
        <v>2.1287222843384264</v>
      </c>
      <c r="AA224" s="9">
        <f t="shared" si="61"/>
        <v>4.3877545517062391</v>
      </c>
      <c r="AB224" s="9">
        <f t="shared" si="62"/>
        <v>1.4132538431446495</v>
      </c>
      <c r="AC224" s="14">
        <f t="shared" si="63"/>
        <v>202.11381580266251</v>
      </c>
      <c r="AD224" s="14">
        <f t="shared" si="64"/>
        <v>29.589064745146221</v>
      </c>
      <c r="AE224" s="14">
        <f t="shared" si="65"/>
        <v>226.21127340512493</v>
      </c>
      <c r="AF224" s="14">
        <f t="shared" si="66"/>
        <v>404.18475160438459</v>
      </c>
      <c r="AG224" s="14">
        <f t="shared" si="67"/>
        <v>629.33873708697934</v>
      </c>
      <c r="AH224" s="14">
        <f t="shared" si="54"/>
        <v>216.50481237436315</v>
      </c>
      <c r="AI224" s="14">
        <f t="shared" si="68"/>
        <v>158.08075534534805</v>
      </c>
      <c r="AJ224" s="14">
        <f t="shared" si="70"/>
        <v>96.286157385666371</v>
      </c>
      <c r="AK224" s="14">
        <f t="shared" si="69"/>
        <v>417.40923526795706</v>
      </c>
      <c r="AL224" s="14">
        <f t="shared" si="71"/>
        <v>485.54725560949242</v>
      </c>
    </row>
    <row r="225" spans="1:38">
      <c r="A225" s="1" t="s">
        <v>18</v>
      </c>
      <c r="B225" s="2">
        <v>177386</v>
      </c>
      <c r="C225" s="2">
        <v>1636</v>
      </c>
      <c r="D225" s="2">
        <v>18541</v>
      </c>
      <c r="E225" s="3">
        <v>18541.547200000001</v>
      </c>
      <c r="F225" s="4">
        <v>7.8799999999999995E-2</v>
      </c>
      <c r="G225" s="4">
        <v>0.92120000000000002</v>
      </c>
      <c r="H225" s="4">
        <v>0</v>
      </c>
      <c r="I225" s="5">
        <v>249</v>
      </c>
      <c r="J225" s="2">
        <v>1524</v>
      </c>
      <c r="K225" s="9">
        <v>3</v>
      </c>
      <c r="L225" s="6">
        <v>35.947063610000001</v>
      </c>
      <c r="M225" s="6">
        <v>-97.269055559999998</v>
      </c>
      <c r="N225" s="15">
        <v>25.734304340000001</v>
      </c>
      <c r="O225" s="5">
        <v>192</v>
      </c>
      <c r="P225" s="5">
        <v>34</v>
      </c>
      <c r="Q225" s="5">
        <v>11.3</v>
      </c>
      <c r="R225" s="10" t="s">
        <v>19</v>
      </c>
      <c r="S225" s="2">
        <f t="shared" si="55"/>
        <v>226</v>
      </c>
      <c r="T225" s="2">
        <f t="shared" si="56"/>
        <v>158</v>
      </c>
      <c r="U225" s="2">
        <f t="shared" si="57"/>
        <v>113</v>
      </c>
      <c r="V225" s="1">
        <f t="shared" si="58"/>
        <v>12482</v>
      </c>
      <c r="W225" s="9">
        <f t="shared" si="59"/>
        <v>2.2833012287035492</v>
      </c>
      <c r="X225" s="9">
        <f t="shared" si="59"/>
        <v>1.5314789170422551</v>
      </c>
      <c r="Y225" s="9">
        <f t="shared" si="60"/>
        <v>2.1986570869544226</v>
      </c>
      <c r="Z225" s="9">
        <f t="shared" si="61"/>
        <v>2.0530784434834195</v>
      </c>
      <c r="AA225" s="9">
        <f t="shared" si="61"/>
        <v>4.096284178244864</v>
      </c>
      <c r="AB225" s="9">
        <f t="shared" si="62"/>
        <v>1.4105124327228591</v>
      </c>
      <c r="AC225" s="14">
        <f t="shared" si="63"/>
        <v>202.07093580172207</v>
      </c>
      <c r="AD225" s="14">
        <f t="shared" si="64"/>
        <v>24.755004707713635</v>
      </c>
      <c r="AE225" s="14">
        <f t="shared" si="65"/>
        <v>124.26356002574157</v>
      </c>
      <c r="AF225" s="14">
        <f t="shared" si="66"/>
        <v>427.22492128431691</v>
      </c>
      <c r="AG225" s="14">
        <f t="shared" si="67"/>
        <v>568.73100664790877</v>
      </c>
      <c r="AH225" s="14">
        <f t="shared" si="54"/>
        <v>202.11381580266251</v>
      </c>
      <c r="AI225" s="14">
        <f t="shared" si="68"/>
        <v>58.132969064907279</v>
      </c>
      <c r="AJ225" s="14">
        <f t="shared" si="70"/>
        <v>149.53939817146212</v>
      </c>
      <c r="AK225" s="14">
        <f t="shared" si="69"/>
        <v>418.6186281770257</v>
      </c>
      <c r="AL225" s="14">
        <f t="shared" si="71"/>
        <v>619.52305107061966</v>
      </c>
    </row>
    <row r="226" spans="1:38">
      <c r="A226" s="1" t="s">
        <v>18</v>
      </c>
      <c r="B226" s="2">
        <v>177492</v>
      </c>
      <c r="C226" s="2">
        <v>1779</v>
      </c>
      <c r="D226" s="2">
        <v>18521</v>
      </c>
      <c r="E226" s="3">
        <v>18521.547200000001</v>
      </c>
      <c r="F226" s="4">
        <v>2.6600000000000002E-2</v>
      </c>
      <c r="G226" s="4">
        <v>0.97340000000000004</v>
      </c>
      <c r="H226" s="4">
        <v>0</v>
      </c>
      <c r="I226" s="5">
        <v>285</v>
      </c>
      <c r="J226" s="2">
        <v>1531</v>
      </c>
      <c r="K226" s="9">
        <v>2.4</v>
      </c>
      <c r="L226" s="6">
        <v>35.948422219999998</v>
      </c>
      <c r="M226" s="6">
        <v>-97.267564719999996</v>
      </c>
      <c r="N226" s="15">
        <v>25.656318720000002</v>
      </c>
      <c r="O226" s="5">
        <v>78</v>
      </c>
      <c r="P226" s="5">
        <v>17</v>
      </c>
      <c r="Q226" s="5">
        <v>10</v>
      </c>
      <c r="R226" s="10" t="s">
        <v>19</v>
      </c>
      <c r="S226" s="2">
        <f t="shared" si="55"/>
        <v>95</v>
      </c>
      <c r="T226" s="2">
        <f t="shared" si="56"/>
        <v>61</v>
      </c>
      <c r="U226" s="2">
        <f t="shared" si="57"/>
        <v>47.5</v>
      </c>
      <c r="V226" s="1">
        <f t="shared" si="58"/>
        <v>1860.5</v>
      </c>
      <c r="W226" s="9">
        <f t="shared" si="59"/>
        <v>1.8920946026904801</v>
      </c>
      <c r="X226" s="9">
        <f t="shared" si="59"/>
        <v>1.2304489213782739</v>
      </c>
      <c r="Y226" s="9">
        <f t="shared" si="60"/>
        <v>1.7853298350107669</v>
      </c>
      <c r="Z226" s="9">
        <f t="shared" si="61"/>
        <v>1.6766936096248664</v>
      </c>
      <c r="AA226" s="9">
        <f t="shared" si="61"/>
        <v>3.2696296743575526</v>
      </c>
      <c r="AB226" s="9">
        <f t="shared" si="62"/>
        <v>1.4091943420512503</v>
      </c>
      <c r="AC226" s="14">
        <f t="shared" si="63"/>
        <v>225.15398548259481</v>
      </c>
      <c r="AD226" s="14">
        <f t="shared" si="64"/>
        <v>108.11917632451839</v>
      </c>
      <c r="AE226" s="14">
        <f t="shared" si="65"/>
        <v>250.86312534034838</v>
      </c>
      <c r="AF226" s="14">
        <f t="shared" si="66"/>
        <v>366.66007084618673</v>
      </c>
      <c r="AG226" s="14">
        <f t="shared" si="67"/>
        <v>526.09878103930077</v>
      </c>
      <c r="AH226" s="14">
        <f t="shared" si="54"/>
        <v>202.07093580172207</v>
      </c>
      <c r="AI226" s="14">
        <f t="shared" si="68"/>
        <v>29.589064745146221</v>
      </c>
      <c r="AJ226" s="14">
        <f t="shared" si="70"/>
        <v>224.13590537860227</v>
      </c>
      <c r="AK226" s="14">
        <f t="shared" si="69"/>
        <v>404.18475160438459</v>
      </c>
      <c r="AL226" s="14">
        <f t="shared" si="71"/>
        <v>620.68956397874774</v>
      </c>
    </row>
    <row r="227" spans="1:38">
      <c r="A227" s="1" t="s">
        <v>18</v>
      </c>
      <c r="B227" s="2">
        <v>177386</v>
      </c>
      <c r="C227" s="2">
        <v>1636</v>
      </c>
      <c r="D227" s="2">
        <v>18541</v>
      </c>
      <c r="E227" s="3">
        <v>18541.553199999998</v>
      </c>
      <c r="F227" s="4">
        <v>3.1600000000000003E-2</v>
      </c>
      <c r="G227" s="4">
        <v>0.96840000000000015</v>
      </c>
      <c r="H227" s="4">
        <v>0</v>
      </c>
      <c r="I227" s="5">
        <v>270</v>
      </c>
      <c r="J227" s="2">
        <v>1524</v>
      </c>
      <c r="K227" s="9">
        <v>2.1</v>
      </c>
      <c r="L227" s="6">
        <v>35.946966109999998</v>
      </c>
      <c r="M227" s="6">
        <v>-97.269302780000004</v>
      </c>
      <c r="N227" s="15">
        <v>25.181201649999998</v>
      </c>
      <c r="O227" s="5">
        <v>90</v>
      </c>
      <c r="P227" s="5">
        <v>57</v>
      </c>
      <c r="Q227" s="5">
        <v>17.3</v>
      </c>
      <c r="R227" s="10" t="s">
        <v>19</v>
      </c>
      <c r="S227" s="2">
        <f t="shared" si="55"/>
        <v>147</v>
      </c>
      <c r="T227" s="2">
        <f t="shared" si="56"/>
        <v>33</v>
      </c>
      <c r="U227" s="2">
        <f t="shared" si="57"/>
        <v>73.5</v>
      </c>
      <c r="V227" s="1">
        <f t="shared" si="58"/>
        <v>544.5</v>
      </c>
      <c r="W227" s="9">
        <f t="shared" si="59"/>
        <v>1.9542425094393248</v>
      </c>
      <c r="X227" s="9">
        <f t="shared" si="59"/>
        <v>1.7558748556724912</v>
      </c>
      <c r="Y227" s="9">
        <f t="shared" si="60"/>
        <v>1.5185139398778873</v>
      </c>
      <c r="Z227" s="9">
        <f t="shared" si="61"/>
        <v>1.8662873390841945</v>
      </c>
      <c r="AA227" s="9">
        <f t="shared" si="61"/>
        <v>2.7359978840917933</v>
      </c>
      <c r="AB227" s="9">
        <f t="shared" si="62"/>
        <v>1.4010764508517537</v>
      </c>
      <c r="AC227" s="14">
        <f t="shared" si="63"/>
        <v>141.50608536359189</v>
      </c>
      <c r="AD227" s="14">
        <f t="shared" si="64"/>
        <v>32.086304981469027</v>
      </c>
      <c r="AE227" s="14">
        <f t="shared" si="65"/>
        <v>8.6281510883163826</v>
      </c>
      <c r="AF227" s="14">
        <f t="shared" si="66"/>
        <v>300.94479555670597</v>
      </c>
      <c r="AG227" s="14">
        <f t="shared" si="67"/>
        <v>325.776864490001</v>
      </c>
      <c r="AH227" s="14">
        <f t="shared" si="54"/>
        <v>225.15398548259481</v>
      </c>
      <c r="AI227" s="14">
        <f t="shared" si="68"/>
        <v>24.755004707713635</v>
      </c>
      <c r="AJ227" s="14">
        <f t="shared" si="70"/>
        <v>226.21127340512493</v>
      </c>
      <c r="AK227" s="14">
        <f t="shared" si="69"/>
        <v>427.22492128431691</v>
      </c>
      <c r="AL227" s="14">
        <f t="shared" si="71"/>
        <v>629.33873708697945</v>
      </c>
    </row>
    <row r="228" spans="1:38">
      <c r="A228" s="1" t="s">
        <v>18</v>
      </c>
      <c r="B228" s="2">
        <v>177492</v>
      </c>
      <c r="C228" s="2">
        <v>1779</v>
      </c>
      <c r="D228" s="2">
        <v>18520</v>
      </c>
      <c r="E228" s="3">
        <v>18520.4362</v>
      </c>
      <c r="F228" s="4">
        <v>0.91479999999999995</v>
      </c>
      <c r="G228" s="4">
        <v>8.5199999999999998E-2</v>
      </c>
      <c r="H228" s="4">
        <v>0</v>
      </c>
      <c r="I228" s="5">
        <v>21</v>
      </c>
      <c r="J228" s="2">
        <v>1531</v>
      </c>
      <c r="K228" s="9">
        <v>3.5</v>
      </c>
      <c r="L228" s="6">
        <v>35.948146940000001</v>
      </c>
      <c r="M228" s="6">
        <v>-97.268716670000003</v>
      </c>
      <c r="N228" s="15">
        <v>24.978270729999998</v>
      </c>
      <c r="O228" s="5">
        <v>36</v>
      </c>
      <c r="P228" s="5">
        <v>41</v>
      </c>
      <c r="Q228" s="5">
        <v>50.7</v>
      </c>
      <c r="R228" s="10" t="s">
        <v>21</v>
      </c>
      <c r="S228" s="2">
        <f t="shared" si="55"/>
        <v>77</v>
      </c>
      <c r="T228" s="2">
        <f t="shared" si="56"/>
        <v>-5</v>
      </c>
      <c r="U228" s="2">
        <f t="shared" si="57"/>
        <v>38.5</v>
      </c>
      <c r="V228" s="1">
        <f t="shared" si="58"/>
        <v>12.5</v>
      </c>
      <c r="W228" s="9">
        <f t="shared" si="59"/>
        <v>1.556302500767287</v>
      </c>
      <c r="X228" s="9">
        <f t="shared" si="59"/>
        <v>1.6127838567197355</v>
      </c>
      <c r="Y228" s="9">
        <f t="shared" si="60"/>
        <v>0.69897000433601875</v>
      </c>
      <c r="Z228" s="9">
        <f t="shared" si="61"/>
        <v>1.5854607295085006</v>
      </c>
      <c r="AA228" s="9">
        <f t="shared" si="61"/>
        <v>1.0969100130080565</v>
      </c>
      <c r="AB228" s="9">
        <f t="shared" si="62"/>
        <v>1.3975623684490539</v>
      </c>
      <c r="AC228" s="14">
        <f t="shared" si="63"/>
        <v>159.43871019311408</v>
      </c>
      <c r="AD228" s="14">
        <f t="shared" si="64"/>
        <v>148.82306333929151</v>
      </c>
      <c r="AE228" s="14">
        <f t="shared" si="65"/>
        <v>32.619359460099417</v>
      </c>
      <c r="AF228" s="14">
        <f t="shared" si="66"/>
        <v>184.27077912640911</v>
      </c>
      <c r="AG228" s="14">
        <f t="shared" si="67"/>
        <v>358.17858974735464</v>
      </c>
      <c r="AH228" s="14">
        <f t="shared" si="54"/>
        <v>141.50608536359189</v>
      </c>
      <c r="AI228" s="14">
        <f t="shared" si="68"/>
        <v>108.11917632451839</v>
      </c>
      <c r="AJ228" s="14">
        <f t="shared" si="70"/>
        <v>124.26356002574157</v>
      </c>
      <c r="AK228" s="14">
        <f t="shared" si="69"/>
        <v>366.66007084618673</v>
      </c>
      <c r="AL228" s="14">
        <f t="shared" si="71"/>
        <v>568.73100664790877</v>
      </c>
    </row>
    <row r="229" spans="1:38">
      <c r="A229" s="1" t="s">
        <v>18</v>
      </c>
      <c r="B229" s="2">
        <v>177386</v>
      </c>
      <c r="C229" s="2">
        <v>1636</v>
      </c>
      <c r="D229" s="2">
        <v>18542</v>
      </c>
      <c r="E229" s="3">
        <v>18542.457200000001</v>
      </c>
      <c r="F229" s="4">
        <v>0.78820000000000001</v>
      </c>
      <c r="G229" s="4">
        <v>0.21179999999999999</v>
      </c>
      <c r="H229" s="4">
        <v>0</v>
      </c>
      <c r="I229" s="5">
        <v>50</v>
      </c>
      <c r="J229" s="2">
        <v>1524</v>
      </c>
      <c r="K229" s="9">
        <v>2.5</v>
      </c>
      <c r="L229" s="6">
        <v>35.946931669999998</v>
      </c>
      <c r="M229" s="6">
        <v>-97.269656670000003</v>
      </c>
      <c r="N229" s="15">
        <v>24.892188000000001</v>
      </c>
      <c r="O229" s="5">
        <v>157</v>
      </c>
      <c r="P229" s="5">
        <v>77</v>
      </c>
      <c r="Q229" s="5">
        <v>60.7</v>
      </c>
      <c r="R229" s="10" t="s">
        <v>21</v>
      </c>
      <c r="S229" s="2">
        <f t="shared" si="55"/>
        <v>234</v>
      </c>
      <c r="T229" s="2">
        <f t="shared" si="56"/>
        <v>80</v>
      </c>
      <c r="U229" s="2">
        <f t="shared" si="57"/>
        <v>117</v>
      </c>
      <c r="V229" s="1">
        <f t="shared" si="58"/>
        <v>3200</v>
      </c>
      <c r="W229" s="9">
        <f t="shared" si="59"/>
        <v>2.1958996524092336</v>
      </c>
      <c r="X229" s="9">
        <f t="shared" si="59"/>
        <v>1.8864907251724818</v>
      </c>
      <c r="Y229" s="9">
        <f t="shared" si="60"/>
        <v>1.9030899869919433</v>
      </c>
      <c r="Z229" s="9">
        <f t="shared" si="61"/>
        <v>2.0681858617461617</v>
      </c>
      <c r="AA229" s="9">
        <f t="shared" si="61"/>
        <v>3.5051499783199058</v>
      </c>
      <c r="AB229" s="9">
        <f t="shared" si="62"/>
        <v>1.3960630723644283</v>
      </c>
      <c r="AC229" s="14">
        <f t="shared" si="63"/>
        <v>24.832068933295037</v>
      </c>
      <c r="AD229" s="14">
        <f t="shared" si="64"/>
        <v>181.37092389938681</v>
      </c>
      <c r="AE229" s="14">
        <f t="shared" si="65"/>
        <v>77.378383064888425</v>
      </c>
      <c r="AF229" s="14">
        <f t="shared" si="66"/>
        <v>198.73987955424056</v>
      </c>
      <c r="AG229" s="14">
        <f t="shared" si="67"/>
        <v>400.99761021544271</v>
      </c>
      <c r="AH229" s="14">
        <f t="shared" si="54"/>
        <v>159.43871019311408</v>
      </c>
      <c r="AI229" s="14">
        <f t="shared" si="68"/>
        <v>32.086304981469027</v>
      </c>
      <c r="AJ229" s="14">
        <f t="shared" si="70"/>
        <v>250.86312534034838</v>
      </c>
      <c r="AK229" s="14">
        <f t="shared" si="69"/>
        <v>300.94479555670597</v>
      </c>
      <c r="AL229" s="14">
        <f t="shared" si="71"/>
        <v>526.09878103930077</v>
      </c>
    </row>
    <row r="230" spans="1:38">
      <c r="A230" s="1" t="s">
        <v>18</v>
      </c>
      <c r="B230" s="2">
        <v>177416</v>
      </c>
      <c r="C230" s="2">
        <v>1646</v>
      </c>
      <c r="D230" s="2">
        <v>18541</v>
      </c>
      <c r="E230" s="3">
        <v>18541.5082</v>
      </c>
      <c r="F230" s="4">
        <v>0.84239999999999993</v>
      </c>
      <c r="G230" s="4">
        <v>0.15759999999999999</v>
      </c>
      <c r="H230" s="4">
        <v>0</v>
      </c>
      <c r="I230" s="5">
        <v>34</v>
      </c>
      <c r="J230" s="2">
        <v>1527</v>
      </c>
      <c r="K230" s="9">
        <v>1.8</v>
      </c>
      <c r="L230" s="6">
        <v>35.94692139</v>
      </c>
      <c r="M230" s="6">
        <v>-97.269381109999998</v>
      </c>
      <c r="N230" s="15">
        <v>24.777175830000001</v>
      </c>
      <c r="O230" s="5">
        <v>177</v>
      </c>
      <c r="P230" s="5">
        <v>12</v>
      </c>
      <c r="Q230" s="5">
        <v>96</v>
      </c>
      <c r="R230" s="10" t="s">
        <v>21</v>
      </c>
      <c r="S230" s="2">
        <f t="shared" si="55"/>
        <v>189</v>
      </c>
      <c r="T230" s="2">
        <f t="shared" si="56"/>
        <v>165</v>
      </c>
      <c r="U230" s="2">
        <f t="shared" si="57"/>
        <v>94.5</v>
      </c>
      <c r="V230" s="1">
        <f t="shared" si="58"/>
        <v>13612.5</v>
      </c>
      <c r="W230" s="9">
        <f t="shared" si="59"/>
        <v>2.2479732663618064</v>
      </c>
      <c r="X230" s="9">
        <f t="shared" si="59"/>
        <v>1.0791812460476247</v>
      </c>
      <c r="Y230" s="9">
        <f t="shared" si="60"/>
        <v>2.2174839442139058</v>
      </c>
      <c r="Z230" s="9">
        <f t="shared" si="61"/>
        <v>1.9754318085092628</v>
      </c>
      <c r="AA230" s="9">
        <f t="shared" si="61"/>
        <v>4.1339378927638304</v>
      </c>
      <c r="AB230" s="9">
        <f t="shared" si="62"/>
        <v>1.3940518027928521</v>
      </c>
      <c r="AC230" s="14">
        <f t="shared" si="63"/>
        <v>173.90781062094553</v>
      </c>
      <c r="AD230" s="14">
        <f t="shared" si="64"/>
        <v>55.972550652734213</v>
      </c>
      <c r="AE230" s="14">
        <f t="shared" si="65"/>
        <v>47.271868390024395</v>
      </c>
      <c r="AF230" s="14">
        <f t="shared" si="66"/>
        <v>376.16554128214761</v>
      </c>
      <c r="AG230" s="14">
        <f t="shared" si="67"/>
        <v>432.32921862627745</v>
      </c>
      <c r="AH230" s="14">
        <f t="shared" si="54"/>
        <v>24.832068933295037</v>
      </c>
      <c r="AI230" s="14">
        <f t="shared" si="68"/>
        <v>148.82306333929151</v>
      </c>
      <c r="AJ230" s="14">
        <f t="shared" si="70"/>
        <v>8.6281510883163826</v>
      </c>
      <c r="AK230" s="14">
        <f t="shared" si="69"/>
        <v>184.27077912640911</v>
      </c>
      <c r="AL230" s="14">
        <f t="shared" si="71"/>
        <v>325.776864490001</v>
      </c>
    </row>
    <row r="231" spans="1:38">
      <c r="A231" s="1" t="s">
        <v>18</v>
      </c>
      <c r="B231" s="2">
        <v>177360</v>
      </c>
      <c r="C231" s="2">
        <v>1635</v>
      </c>
      <c r="D231" s="2">
        <v>18521</v>
      </c>
      <c r="E231" s="3">
        <v>18521.5232</v>
      </c>
      <c r="F231" s="4">
        <v>0.82799999999999996</v>
      </c>
      <c r="G231" s="4">
        <v>0.17199999999999999</v>
      </c>
      <c r="H231" s="4">
        <v>0</v>
      </c>
      <c r="I231" s="5">
        <v>34</v>
      </c>
      <c r="J231" s="2">
        <v>1525</v>
      </c>
      <c r="K231" s="9">
        <v>2.1</v>
      </c>
      <c r="L231" s="6">
        <v>35.948422780000001</v>
      </c>
      <c r="M231" s="6">
        <v>-97.268839999999997</v>
      </c>
      <c r="N231" s="15">
        <v>24.751458400000001</v>
      </c>
      <c r="O231" s="5">
        <v>118</v>
      </c>
      <c r="P231" s="5">
        <v>38</v>
      </c>
      <c r="Q231" s="5">
        <v>90.7</v>
      </c>
      <c r="R231" s="10" t="s">
        <v>21</v>
      </c>
      <c r="S231" s="2">
        <f t="shared" si="55"/>
        <v>156</v>
      </c>
      <c r="T231" s="2">
        <f t="shared" si="56"/>
        <v>80</v>
      </c>
      <c r="U231" s="2">
        <f t="shared" si="57"/>
        <v>78</v>
      </c>
      <c r="V231" s="1">
        <f t="shared" si="58"/>
        <v>3200</v>
      </c>
      <c r="W231" s="9">
        <f t="shared" si="59"/>
        <v>2.0718820073061255</v>
      </c>
      <c r="X231" s="9">
        <f t="shared" si="59"/>
        <v>1.5797835966168099</v>
      </c>
      <c r="Y231" s="9">
        <f t="shared" si="60"/>
        <v>1.9030899869919433</v>
      </c>
      <c r="Z231" s="9">
        <f t="shared" si="61"/>
        <v>1.8920946026904801</v>
      </c>
      <c r="AA231" s="9">
        <f t="shared" si="61"/>
        <v>3.5051499783199058</v>
      </c>
      <c r="AB231" s="9">
        <f t="shared" si="62"/>
        <v>1.393600793427658</v>
      </c>
      <c r="AC231" s="14">
        <f t="shared" si="63"/>
        <v>202.25773066120212</v>
      </c>
      <c r="AD231" s="14">
        <f t="shared" si="64"/>
        <v>221.1577214600735</v>
      </c>
      <c r="AE231" s="14">
        <f t="shared" si="65"/>
        <v>160.76938836942722</v>
      </c>
      <c r="AF231" s="14">
        <f t="shared" si="66"/>
        <v>258.42140800533195</v>
      </c>
      <c r="AG231" s="14">
        <f t="shared" si="67"/>
        <v>328.5037869556362</v>
      </c>
      <c r="AH231" s="14">
        <f t="shared" si="54"/>
        <v>173.90781062094553</v>
      </c>
      <c r="AI231" s="14">
        <f t="shared" si="68"/>
        <v>181.37092389938681</v>
      </c>
      <c r="AJ231" s="14">
        <f t="shared" si="70"/>
        <v>32.619359460099417</v>
      </c>
      <c r="AK231" s="14">
        <f t="shared" si="69"/>
        <v>198.73987955424056</v>
      </c>
      <c r="AL231" s="14">
        <f t="shared" si="71"/>
        <v>358.17858974735464</v>
      </c>
    </row>
    <row r="232" spans="1:38">
      <c r="A232" s="1" t="s">
        <v>18</v>
      </c>
      <c r="B232" s="2">
        <v>177386</v>
      </c>
      <c r="C232" s="2">
        <v>1636</v>
      </c>
      <c r="D232" s="2">
        <v>18542</v>
      </c>
      <c r="E232" s="3">
        <v>18542.5412</v>
      </c>
      <c r="F232" s="4">
        <v>0.45919999999999994</v>
      </c>
      <c r="G232" s="4">
        <v>0.19120000000000001</v>
      </c>
      <c r="H232" s="4">
        <v>0.34960000000000002</v>
      </c>
      <c r="I232" s="5">
        <v>49</v>
      </c>
      <c r="J232" s="2">
        <v>1524</v>
      </c>
      <c r="K232" s="9">
        <v>2.7</v>
      </c>
      <c r="L232" s="6">
        <v>35.946604440000002</v>
      </c>
      <c r="M232" s="6">
        <v>-97.268898059999998</v>
      </c>
      <c r="N232" s="15">
        <v>24.746334640000001</v>
      </c>
      <c r="O232" s="5">
        <v>158</v>
      </c>
      <c r="P232" s="5">
        <v>4</v>
      </c>
      <c r="Q232" s="5">
        <v>2</v>
      </c>
      <c r="R232" s="10" t="s">
        <v>19</v>
      </c>
      <c r="S232" s="2">
        <f t="shared" si="55"/>
        <v>162</v>
      </c>
      <c r="T232" s="2">
        <f t="shared" si="56"/>
        <v>154</v>
      </c>
      <c r="U232" s="2">
        <f t="shared" si="57"/>
        <v>81</v>
      </c>
      <c r="V232" s="1">
        <f t="shared" si="58"/>
        <v>11858</v>
      </c>
      <c r="W232" s="9">
        <f t="shared" si="59"/>
        <v>2.1986570869544226</v>
      </c>
      <c r="X232" s="9">
        <f t="shared" si="59"/>
        <v>0.60205999132796229</v>
      </c>
      <c r="Y232" s="9">
        <f t="shared" si="60"/>
        <v>2.1875207208364631</v>
      </c>
      <c r="Z232" s="9">
        <f t="shared" si="61"/>
        <v>1.9084850188786497</v>
      </c>
      <c r="AA232" s="9">
        <f t="shared" si="61"/>
        <v>4.0740114460089449</v>
      </c>
      <c r="AB232" s="9">
        <f t="shared" si="62"/>
        <v>1.3935108815117572</v>
      </c>
      <c r="AC232" s="14">
        <f t="shared" si="63"/>
        <v>56.163677344129859</v>
      </c>
      <c r="AD232" s="14">
        <f t="shared" si="64"/>
        <v>42.960189175856868</v>
      </c>
      <c r="AE232" s="14">
        <f t="shared" si="65"/>
        <v>196.43395583361078</v>
      </c>
      <c r="AF232" s="14">
        <f t="shared" si="66"/>
        <v>126.24605629443408</v>
      </c>
      <c r="AG232" s="14">
        <f t="shared" si="67"/>
        <v>281.63246196966793</v>
      </c>
      <c r="AH232" s="14">
        <f t="shared" si="54"/>
        <v>202.25773066120212</v>
      </c>
      <c r="AI232" s="14">
        <f t="shared" si="68"/>
        <v>55.972550652734213</v>
      </c>
      <c r="AJ232" s="14">
        <f t="shared" si="70"/>
        <v>77.378383064888425</v>
      </c>
      <c r="AK232" s="14">
        <f t="shared" si="69"/>
        <v>376.16554128214761</v>
      </c>
      <c r="AL232" s="14">
        <f t="shared" si="71"/>
        <v>400.99761021544265</v>
      </c>
    </row>
    <row r="233" spans="1:38">
      <c r="A233" s="1" t="s">
        <v>18</v>
      </c>
      <c r="B233" s="2">
        <v>177416</v>
      </c>
      <c r="C233" s="2">
        <v>1646</v>
      </c>
      <c r="D233" s="2">
        <v>18541</v>
      </c>
      <c r="E233" s="3">
        <v>18541.4902</v>
      </c>
      <c r="F233" s="4">
        <v>0.87219999999999998</v>
      </c>
      <c r="G233" s="4">
        <v>0.1278</v>
      </c>
      <c r="H233" s="4">
        <v>0</v>
      </c>
      <c r="I233" s="5">
        <v>25</v>
      </c>
      <c r="J233" s="2">
        <v>1527</v>
      </c>
      <c r="K233" s="9">
        <v>4.7</v>
      </c>
      <c r="L233" s="6">
        <v>35.94650944</v>
      </c>
      <c r="M233" s="6">
        <v>-97.269510830000002</v>
      </c>
      <c r="N233" s="15">
        <v>24.71456057</v>
      </c>
      <c r="O233" s="5">
        <v>148</v>
      </c>
      <c r="P233" s="5">
        <v>14</v>
      </c>
      <c r="Q233" s="5">
        <v>93.3</v>
      </c>
      <c r="R233" s="10" t="s">
        <v>21</v>
      </c>
      <c r="S233" s="2">
        <f t="shared" si="55"/>
        <v>162</v>
      </c>
      <c r="T233" s="2">
        <f t="shared" si="56"/>
        <v>134</v>
      </c>
      <c r="U233" s="2">
        <f t="shared" si="57"/>
        <v>81</v>
      </c>
      <c r="V233" s="1">
        <f t="shared" si="58"/>
        <v>8978</v>
      </c>
      <c r="W233" s="9">
        <f t="shared" si="59"/>
        <v>2.170261715394957</v>
      </c>
      <c r="X233" s="9">
        <f t="shared" si="59"/>
        <v>1.1461280356782377</v>
      </c>
      <c r="Y233" s="9">
        <f t="shared" si="60"/>
        <v>2.1271047983648073</v>
      </c>
      <c r="Z233" s="9">
        <f t="shared" si="61"/>
        <v>1.9084850188786497</v>
      </c>
      <c r="AA233" s="9">
        <f t="shared" si="61"/>
        <v>3.9531796010656333</v>
      </c>
      <c r="AB233" s="9">
        <f t="shared" si="62"/>
        <v>1.3929528930197055</v>
      </c>
      <c r="AC233" s="14">
        <f t="shared" si="63"/>
        <v>70.082378950304218</v>
      </c>
      <c r="AD233" s="14">
        <f t="shared" si="64"/>
        <v>217.10874488742448</v>
      </c>
      <c r="AE233" s="14">
        <f t="shared" si="65"/>
        <v>70.361339478096866</v>
      </c>
      <c r="AF233" s="14">
        <f t="shared" si="66"/>
        <v>225.46878462553809</v>
      </c>
      <c r="AG233" s="14">
        <f t="shared" si="67"/>
        <v>384.60039472343351</v>
      </c>
      <c r="AH233" s="14">
        <f t="shared" si="54"/>
        <v>56.163677344129859</v>
      </c>
      <c r="AI233" s="14">
        <f t="shared" si="68"/>
        <v>221.1577214600735</v>
      </c>
      <c r="AJ233" s="14">
        <f t="shared" si="70"/>
        <v>47.271868390024395</v>
      </c>
      <c r="AK233" s="14">
        <f t="shared" si="69"/>
        <v>258.42140800533195</v>
      </c>
      <c r="AL233" s="14">
        <f t="shared" si="71"/>
        <v>432.32921862627745</v>
      </c>
    </row>
    <row r="234" spans="1:38">
      <c r="A234" s="1" t="s">
        <v>18</v>
      </c>
      <c r="B234" s="2">
        <v>177442</v>
      </c>
      <c r="C234" s="2">
        <v>1677</v>
      </c>
      <c r="D234" s="2">
        <v>18541</v>
      </c>
      <c r="E234" s="3">
        <v>18541.550200000001</v>
      </c>
      <c r="F234" s="4">
        <v>0.3246</v>
      </c>
      <c r="G234" s="4">
        <v>0.6754</v>
      </c>
      <c r="H234" s="4">
        <v>0</v>
      </c>
      <c r="I234" s="5">
        <v>185</v>
      </c>
      <c r="J234" s="2">
        <v>1538</v>
      </c>
      <c r="K234" s="9">
        <v>3.8</v>
      </c>
      <c r="L234" s="6">
        <v>35.946982499999997</v>
      </c>
      <c r="M234" s="6">
        <v>-97.268996389999998</v>
      </c>
      <c r="N234" s="15">
        <v>24.667559010000002</v>
      </c>
      <c r="O234" s="5">
        <v>106</v>
      </c>
      <c r="P234" s="5">
        <v>26</v>
      </c>
      <c r="Q234" s="5">
        <v>58</v>
      </c>
      <c r="R234" s="10" t="s">
        <v>19</v>
      </c>
      <c r="S234" s="2">
        <f t="shared" si="55"/>
        <v>132</v>
      </c>
      <c r="T234" s="2">
        <f t="shared" si="56"/>
        <v>80</v>
      </c>
      <c r="U234" s="2">
        <f t="shared" si="57"/>
        <v>66</v>
      </c>
      <c r="V234" s="1">
        <f t="shared" si="58"/>
        <v>3200</v>
      </c>
      <c r="W234" s="9">
        <f t="shared" si="59"/>
        <v>2.02530586526477</v>
      </c>
      <c r="X234" s="9">
        <f t="shared" si="59"/>
        <v>1.414973347970818</v>
      </c>
      <c r="Y234" s="9">
        <f t="shared" si="60"/>
        <v>1.9030899869919433</v>
      </c>
      <c r="Z234" s="9">
        <f t="shared" si="61"/>
        <v>1.8195439355418683</v>
      </c>
      <c r="AA234" s="9">
        <f t="shared" si="61"/>
        <v>3.5051499783199058</v>
      </c>
      <c r="AB234" s="9">
        <f t="shared" si="62"/>
        <v>1.3921261757995282</v>
      </c>
      <c r="AC234" s="14">
        <f t="shared" si="63"/>
        <v>155.38640567523387</v>
      </c>
      <c r="AD234" s="14">
        <f t="shared" si="64"/>
        <v>6.5181223291488344</v>
      </c>
      <c r="AE234" s="14">
        <f t="shared" si="65"/>
        <v>35.437961965819383</v>
      </c>
      <c r="AF234" s="14">
        <f t="shared" si="66"/>
        <v>314.51801577312932</v>
      </c>
      <c r="AG234" s="14">
        <f t="shared" si="67"/>
        <v>354.4400864484669</v>
      </c>
      <c r="AH234" s="14">
        <f t="shared" si="54"/>
        <v>70.082378950304218</v>
      </c>
      <c r="AI234" s="14">
        <f t="shared" si="68"/>
        <v>42.960189175856868</v>
      </c>
      <c r="AJ234" s="14">
        <f t="shared" si="70"/>
        <v>160.76938836942722</v>
      </c>
      <c r="AK234" s="14">
        <f t="shared" si="69"/>
        <v>126.24605629443408</v>
      </c>
      <c r="AL234" s="14">
        <f t="shared" si="71"/>
        <v>328.5037869556362</v>
      </c>
    </row>
    <row r="235" spans="1:38">
      <c r="A235" s="1" t="s">
        <v>18</v>
      </c>
      <c r="B235" s="2">
        <v>177492</v>
      </c>
      <c r="C235" s="2">
        <v>1779</v>
      </c>
      <c r="D235" s="2">
        <v>18520</v>
      </c>
      <c r="E235" s="3">
        <v>18520.4182</v>
      </c>
      <c r="F235" s="4">
        <v>0.79179999999999995</v>
      </c>
      <c r="G235" s="4">
        <v>0.2082</v>
      </c>
      <c r="H235" s="4">
        <v>0</v>
      </c>
      <c r="I235" s="5">
        <v>47</v>
      </c>
      <c r="J235" s="2">
        <v>1531</v>
      </c>
      <c r="K235" s="9">
        <v>2.1</v>
      </c>
      <c r="L235" s="6">
        <v>35.94836806</v>
      </c>
      <c r="M235" s="6">
        <v>-97.268771939999993</v>
      </c>
      <c r="N235" s="15">
        <v>24.61036326</v>
      </c>
      <c r="O235" s="5">
        <v>70</v>
      </c>
      <c r="P235" s="5">
        <v>24</v>
      </c>
      <c r="Q235" s="5">
        <v>78.7</v>
      </c>
      <c r="R235" s="10" t="s">
        <v>21</v>
      </c>
      <c r="S235" s="2">
        <f t="shared" si="55"/>
        <v>94</v>
      </c>
      <c r="T235" s="2">
        <f t="shared" si="56"/>
        <v>46</v>
      </c>
      <c r="U235" s="2">
        <f t="shared" si="57"/>
        <v>47</v>
      </c>
      <c r="V235" s="1">
        <f t="shared" si="58"/>
        <v>1058</v>
      </c>
      <c r="W235" s="9">
        <f t="shared" si="59"/>
        <v>1.8450980400142569</v>
      </c>
      <c r="X235" s="9">
        <f t="shared" si="59"/>
        <v>1.3802112417116059</v>
      </c>
      <c r="Y235" s="9">
        <f t="shared" si="60"/>
        <v>1.6627578316815739</v>
      </c>
      <c r="Z235" s="9">
        <f t="shared" si="61"/>
        <v>1.6720978579357173</v>
      </c>
      <c r="AA235" s="9">
        <f t="shared" si="61"/>
        <v>3.0244856676991665</v>
      </c>
      <c r="AB235" s="9">
        <f t="shared" si="62"/>
        <v>1.3911180241314562</v>
      </c>
      <c r="AC235" s="14">
        <f t="shared" si="63"/>
        <v>159.13161009789545</v>
      </c>
      <c r="AD235" s="14">
        <f t="shared" si="64"/>
        <v>168.71004128253753</v>
      </c>
      <c r="AE235" s="14">
        <f t="shared" si="65"/>
        <v>199.65292672760572</v>
      </c>
      <c r="AF235" s="14">
        <f t="shared" si="66"/>
        <v>199.05368077323305</v>
      </c>
      <c r="AG235" s="14">
        <f t="shared" si="67"/>
        <v>230.51639009689251</v>
      </c>
      <c r="AH235" s="14">
        <f t="shared" si="54"/>
        <v>155.38640567523387</v>
      </c>
      <c r="AI235" s="14">
        <f t="shared" si="68"/>
        <v>217.10874488742448</v>
      </c>
      <c r="AJ235" s="14">
        <f t="shared" si="70"/>
        <v>196.43395583361078</v>
      </c>
      <c r="AK235" s="14">
        <f t="shared" si="69"/>
        <v>225.46878462553809</v>
      </c>
      <c r="AL235" s="14">
        <f t="shared" si="71"/>
        <v>281.63246196966793</v>
      </c>
    </row>
    <row r="236" spans="1:38">
      <c r="A236" s="1" t="s">
        <v>18</v>
      </c>
      <c r="B236" s="2">
        <v>177492</v>
      </c>
      <c r="C236" s="2">
        <v>1713</v>
      </c>
      <c r="D236" s="2">
        <v>18541</v>
      </c>
      <c r="E236" s="3">
        <v>18541.520199999999</v>
      </c>
      <c r="F236" s="4">
        <v>0.77839999999999998</v>
      </c>
      <c r="G236" s="4">
        <v>0.22159999999999996</v>
      </c>
      <c r="H236" s="4">
        <v>0</v>
      </c>
      <c r="I236" s="5">
        <v>52</v>
      </c>
      <c r="J236" s="2">
        <v>1532</v>
      </c>
      <c r="K236" s="9">
        <v>2</v>
      </c>
      <c r="L236" s="6">
        <v>35.946943609999998</v>
      </c>
      <c r="M236" s="6">
        <v>-97.26894222</v>
      </c>
      <c r="N236" s="15">
        <v>24.529240940000001</v>
      </c>
      <c r="O236" s="5">
        <v>98</v>
      </c>
      <c r="P236" s="5">
        <v>22</v>
      </c>
      <c r="Q236" s="5">
        <v>28.7</v>
      </c>
      <c r="R236" s="10" t="s">
        <v>21</v>
      </c>
      <c r="S236" s="2">
        <f t="shared" si="55"/>
        <v>120</v>
      </c>
      <c r="T236" s="2">
        <f t="shared" si="56"/>
        <v>76</v>
      </c>
      <c r="U236" s="2">
        <f t="shared" si="57"/>
        <v>60</v>
      </c>
      <c r="V236" s="1">
        <f t="shared" si="58"/>
        <v>2888</v>
      </c>
      <c r="W236" s="9">
        <f t="shared" si="59"/>
        <v>1.9912260756924949</v>
      </c>
      <c r="X236" s="9">
        <f t="shared" si="59"/>
        <v>1.3424226808222062</v>
      </c>
      <c r="Y236" s="9">
        <f t="shared" si="60"/>
        <v>1.8808135922807911</v>
      </c>
      <c r="Z236" s="9">
        <f t="shared" si="61"/>
        <v>1.7781512503836434</v>
      </c>
      <c r="AA236" s="9">
        <f t="shared" si="61"/>
        <v>3.460597188897601</v>
      </c>
      <c r="AB236" s="9">
        <f t="shared" si="62"/>
        <v>1.3896841091248531</v>
      </c>
      <c r="AC236" s="14">
        <f t="shared" si="63"/>
        <v>39.922070675337594</v>
      </c>
      <c r="AD236" s="14">
        <f t="shared" si="64"/>
        <v>62.548746243164864</v>
      </c>
      <c r="AE236" s="14">
        <f t="shared" si="65"/>
        <v>28.868761103318263</v>
      </c>
      <c r="AF236" s="14">
        <f t="shared" si="66"/>
        <v>71.384779998997061</v>
      </c>
      <c r="AG236" s="14">
        <f t="shared" si="67"/>
        <v>106.53648907036772</v>
      </c>
      <c r="AH236" s="14">
        <f t="shared" si="54"/>
        <v>159.13161009789545</v>
      </c>
      <c r="AI236" s="14">
        <f t="shared" si="68"/>
        <v>6.5181223291488344</v>
      </c>
      <c r="AJ236" s="14">
        <f t="shared" si="70"/>
        <v>70.361339478096866</v>
      </c>
      <c r="AK236" s="14">
        <f t="shared" si="69"/>
        <v>314.51801577312932</v>
      </c>
      <c r="AL236" s="14">
        <f t="shared" si="71"/>
        <v>384.60039472343351</v>
      </c>
    </row>
    <row r="237" spans="1:38">
      <c r="A237" s="1" t="s">
        <v>18</v>
      </c>
      <c r="B237" s="2">
        <v>177386</v>
      </c>
      <c r="C237" s="2">
        <v>1636</v>
      </c>
      <c r="D237" s="2">
        <v>18542</v>
      </c>
      <c r="E237" s="3">
        <v>18542.460200000001</v>
      </c>
      <c r="F237" s="4">
        <v>0.86699999999999999</v>
      </c>
      <c r="G237" s="4">
        <v>0.13300000000000001</v>
      </c>
      <c r="H237" s="4">
        <v>0</v>
      </c>
      <c r="I237" s="5">
        <v>32</v>
      </c>
      <c r="J237" s="2">
        <v>1524</v>
      </c>
      <c r="K237" s="9">
        <v>3.2</v>
      </c>
      <c r="L237" s="6">
        <v>35.94693444</v>
      </c>
      <c r="M237" s="6">
        <v>-97.269385560000003</v>
      </c>
      <c r="N237" s="15">
        <v>24.46013297</v>
      </c>
      <c r="O237" s="5">
        <v>98</v>
      </c>
      <c r="P237" s="5">
        <v>30</v>
      </c>
      <c r="Q237" s="5">
        <v>50</v>
      </c>
      <c r="R237" s="10" t="s">
        <v>21</v>
      </c>
      <c r="S237" s="2">
        <f t="shared" si="55"/>
        <v>128</v>
      </c>
      <c r="T237" s="2">
        <f t="shared" si="56"/>
        <v>68</v>
      </c>
      <c r="U237" s="2">
        <f t="shared" si="57"/>
        <v>64</v>
      </c>
      <c r="V237" s="1">
        <f t="shared" si="58"/>
        <v>2312</v>
      </c>
      <c r="W237" s="9">
        <f t="shared" si="59"/>
        <v>1.9912260756924949</v>
      </c>
      <c r="X237" s="9">
        <f t="shared" si="59"/>
        <v>1.4771212547196624</v>
      </c>
      <c r="Y237" s="9">
        <f t="shared" si="60"/>
        <v>1.8325089127062362</v>
      </c>
      <c r="Z237" s="9">
        <f t="shared" si="61"/>
        <v>1.8061799739838869</v>
      </c>
      <c r="AA237" s="9">
        <f t="shared" si="61"/>
        <v>3.3639878297484915</v>
      </c>
      <c r="AB237" s="9">
        <f t="shared" si="62"/>
        <v>1.3884588136152418</v>
      </c>
      <c r="AC237" s="14">
        <f t="shared" si="63"/>
        <v>31.462709323659467</v>
      </c>
      <c r="AD237" s="14">
        <f t="shared" si="64"/>
        <v>25.152838010427558</v>
      </c>
      <c r="AE237" s="14">
        <f t="shared" si="65"/>
        <v>173.5294938051959</v>
      </c>
      <c r="AF237" s="14">
        <f t="shared" si="66"/>
        <v>66.614418395030128</v>
      </c>
      <c r="AG237" s="14">
        <f t="shared" si="67"/>
        <v>252.7748158899079</v>
      </c>
      <c r="AH237" s="14">
        <f t="shared" si="54"/>
        <v>39.922070675337594</v>
      </c>
      <c r="AI237" s="14">
        <f t="shared" si="68"/>
        <v>168.71004128253753</v>
      </c>
      <c r="AJ237" s="14">
        <f t="shared" si="70"/>
        <v>35.437961965819383</v>
      </c>
      <c r="AK237" s="14">
        <f t="shared" si="69"/>
        <v>199.05368077323305</v>
      </c>
      <c r="AL237" s="14">
        <f t="shared" si="71"/>
        <v>354.4400864484669</v>
      </c>
    </row>
    <row r="238" spans="1:38">
      <c r="A238" s="1" t="s">
        <v>18</v>
      </c>
      <c r="B238" s="2">
        <v>177386</v>
      </c>
      <c r="C238" s="2">
        <v>1636</v>
      </c>
      <c r="D238" s="2">
        <v>18542</v>
      </c>
      <c r="E238" s="3">
        <v>18542.370200000001</v>
      </c>
      <c r="F238" s="4">
        <v>0.71360000000000001</v>
      </c>
      <c r="G238" s="4">
        <v>0.28639999999999999</v>
      </c>
      <c r="H238" s="4">
        <v>0</v>
      </c>
      <c r="I238" s="5">
        <v>64</v>
      </c>
      <c r="J238" s="2">
        <v>1524</v>
      </c>
      <c r="K238" s="9">
        <v>3.8</v>
      </c>
      <c r="L238" s="6">
        <v>35.94669056</v>
      </c>
      <c r="M238" s="6">
        <v>-97.269562780000001</v>
      </c>
      <c r="N238" s="15">
        <v>24.435037619999999</v>
      </c>
      <c r="O238" s="5">
        <v>167</v>
      </c>
      <c r="P238" s="5">
        <v>85</v>
      </c>
      <c r="Q238" s="5">
        <v>49.3</v>
      </c>
      <c r="R238" s="10" t="s">
        <v>21</v>
      </c>
      <c r="S238" s="2">
        <f t="shared" si="55"/>
        <v>252</v>
      </c>
      <c r="T238" s="2">
        <f t="shared" si="56"/>
        <v>82</v>
      </c>
      <c r="U238" s="2">
        <f t="shared" si="57"/>
        <v>126</v>
      </c>
      <c r="V238" s="1">
        <f t="shared" si="58"/>
        <v>3362</v>
      </c>
      <c r="W238" s="9">
        <f t="shared" si="59"/>
        <v>2.2227164711475833</v>
      </c>
      <c r="X238" s="9">
        <f t="shared" si="59"/>
        <v>1.9294189257142926</v>
      </c>
      <c r="Y238" s="9">
        <f t="shared" si="60"/>
        <v>1.9138138523837167</v>
      </c>
      <c r="Z238" s="9">
        <f t="shared" si="61"/>
        <v>2.1003705451175625</v>
      </c>
      <c r="AA238" s="9">
        <f t="shared" si="61"/>
        <v>3.5265977091034522</v>
      </c>
      <c r="AB238" s="9">
        <f t="shared" si="62"/>
        <v>1.3880130120012206</v>
      </c>
      <c r="AC238" s="14">
        <f t="shared" si="63"/>
        <v>35.151709071370661</v>
      </c>
      <c r="AD238" s="14">
        <f t="shared" si="64"/>
        <v>204.36361531766045</v>
      </c>
      <c r="AE238" s="14">
        <f t="shared" si="65"/>
        <v>113.39154015960018</v>
      </c>
      <c r="AF238" s="14">
        <f t="shared" si="66"/>
        <v>221.31210656624842</v>
      </c>
      <c r="AG238" s="14">
        <f t="shared" si="67"/>
        <v>386.15734899916299</v>
      </c>
      <c r="AH238" s="14">
        <f t="shared" si="54"/>
        <v>31.462709323659467</v>
      </c>
      <c r="AI238" s="14">
        <f t="shared" si="68"/>
        <v>62.548746243164864</v>
      </c>
      <c r="AJ238" s="14">
        <f t="shared" si="70"/>
        <v>199.65292672760572</v>
      </c>
      <c r="AK238" s="14">
        <f t="shared" si="69"/>
        <v>71.384779998997061</v>
      </c>
      <c r="AL238" s="14">
        <f t="shared" si="71"/>
        <v>230.51639009689251</v>
      </c>
    </row>
    <row r="239" spans="1:38">
      <c r="A239" s="1" t="s">
        <v>18</v>
      </c>
      <c r="B239" s="2">
        <v>177442</v>
      </c>
      <c r="C239" s="2">
        <v>1677</v>
      </c>
      <c r="D239" s="2">
        <v>18542</v>
      </c>
      <c r="E239" s="3">
        <v>18542.361199999999</v>
      </c>
      <c r="F239" s="4">
        <v>0.87460000000000004</v>
      </c>
      <c r="G239" s="4">
        <v>0.12540000000000001</v>
      </c>
      <c r="H239" s="4">
        <v>0</v>
      </c>
      <c r="I239" s="5">
        <v>18</v>
      </c>
      <c r="J239" s="2">
        <v>1538</v>
      </c>
      <c r="K239" s="9">
        <v>2.4</v>
      </c>
      <c r="L239" s="6">
        <v>35.946775559999999</v>
      </c>
      <c r="M239" s="6">
        <v>-97.269186669999996</v>
      </c>
      <c r="N239" s="15">
        <v>11.739258059999999</v>
      </c>
      <c r="O239" s="5">
        <v>141</v>
      </c>
      <c r="P239" s="5">
        <v>41</v>
      </c>
      <c r="Q239" s="5">
        <v>71.3</v>
      </c>
      <c r="R239" s="10" t="s">
        <v>21</v>
      </c>
      <c r="S239" s="2">
        <f t="shared" si="55"/>
        <v>182</v>
      </c>
      <c r="T239" s="2">
        <f t="shared" si="56"/>
        <v>100</v>
      </c>
      <c r="U239" s="2">
        <f t="shared" si="57"/>
        <v>91</v>
      </c>
      <c r="V239" s="1">
        <f t="shared" si="58"/>
        <v>5000</v>
      </c>
      <c r="W239" s="9">
        <f t="shared" si="59"/>
        <v>2.1492191126553797</v>
      </c>
      <c r="X239" s="9">
        <f t="shared" si="59"/>
        <v>1.6127838567197355</v>
      </c>
      <c r="Y239" s="9">
        <f t="shared" si="60"/>
        <v>2</v>
      </c>
      <c r="Z239" s="9">
        <f t="shared" si="61"/>
        <v>1.9590413923210932</v>
      </c>
      <c r="AA239" s="9">
        <f t="shared" si="61"/>
        <v>3.6989700043360187</v>
      </c>
      <c r="AB239" s="9">
        <f t="shared" si="62"/>
        <v>1.069640649668826</v>
      </c>
      <c r="AC239" s="14">
        <f t="shared" si="63"/>
        <v>186.16039749487777</v>
      </c>
      <c r="AD239" s="14">
        <f t="shared" si="64"/>
        <v>78.244944612598346</v>
      </c>
      <c r="AE239" s="14">
        <f t="shared" si="65"/>
        <v>84.604662954513415</v>
      </c>
      <c r="AF239" s="14">
        <f t="shared" si="66"/>
        <v>351.00563992779234</v>
      </c>
      <c r="AG239" s="14">
        <f t="shared" si="67"/>
        <v>373.30957646992772</v>
      </c>
      <c r="AH239" s="14">
        <f t="shared" si="54"/>
        <v>35.151709071370661</v>
      </c>
      <c r="AI239" s="14">
        <f t="shared" si="68"/>
        <v>25.152838010427558</v>
      </c>
      <c r="AJ239" s="14">
        <f t="shared" si="70"/>
        <v>28.868761103318263</v>
      </c>
      <c r="AK239" s="14">
        <f t="shared" si="69"/>
        <v>66.614418395030128</v>
      </c>
      <c r="AL239" s="14">
        <f t="shared" si="71"/>
        <v>106.53648907036772</v>
      </c>
    </row>
    <row r="240" spans="1:38">
      <c r="A240" s="1" t="s">
        <v>18</v>
      </c>
      <c r="B240" s="2">
        <v>177360</v>
      </c>
      <c r="C240" s="2">
        <v>1635</v>
      </c>
      <c r="D240" s="2">
        <v>18520</v>
      </c>
      <c r="E240" s="3">
        <v>18520.4182</v>
      </c>
      <c r="F240" s="4">
        <v>0.76639999999999997</v>
      </c>
      <c r="G240" s="4">
        <v>0.23359999999999997</v>
      </c>
      <c r="H240" s="4">
        <v>0</v>
      </c>
      <c r="I240" s="5">
        <v>49</v>
      </c>
      <c r="J240" s="2">
        <v>1525</v>
      </c>
      <c r="K240" s="9">
        <v>2.1</v>
      </c>
      <c r="L240" s="6">
        <v>35.948418609999997</v>
      </c>
      <c r="M240" s="6">
        <v>-97.268789720000001</v>
      </c>
      <c r="N240" s="15">
        <v>24.30759436</v>
      </c>
      <c r="O240" s="5">
        <v>49</v>
      </c>
      <c r="P240" s="5">
        <v>57</v>
      </c>
      <c r="Q240" s="5">
        <v>32</v>
      </c>
      <c r="R240" s="10" t="s">
        <v>21</v>
      </c>
      <c r="S240" s="2">
        <f t="shared" si="55"/>
        <v>106</v>
      </c>
      <c r="T240" s="2">
        <f t="shared" si="56"/>
        <v>-8</v>
      </c>
      <c r="U240" s="2">
        <f t="shared" si="57"/>
        <v>53</v>
      </c>
      <c r="V240" s="1">
        <f t="shared" si="58"/>
        <v>32</v>
      </c>
      <c r="W240" s="9">
        <f t="shared" si="59"/>
        <v>1.6901960800285134</v>
      </c>
      <c r="X240" s="9">
        <f t="shared" si="59"/>
        <v>1.7558748556724912</v>
      </c>
      <c r="Y240" s="9">
        <f t="shared" si="60"/>
        <v>0.90308998699194343</v>
      </c>
      <c r="Z240" s="9">
        <f t="shared" si="61"/>
        <v>1.7242758696007889</v>
      </c>
      <c r="AA240" s="9">
        <f t="shared" si="61"/>
        <v>1.5051499783199058</v>
      </c>
      <c r="AB240" s="9">
        <f t="shared" si="62"/>
        <v>1.385741980321175</v>
      </c>
      <c r="AC240" s="14">
        <f t="shared" si="63"/>
        <v>164.84524243291455</v>
      </c>
      <c r="AD240" s="14">
        <f t="shared" si="64"/>
        <v>186.72708858861364</v>
      </c>
      <c r="AE240" s="14">
        <f t="shared" si="65"/>
        <v>17.490009068662935</v>
      </c>
      <c r="AF240" s="14">
        <f t="shared" si="66"/>
        <v>187.14917897504989</v>
      </c>
      <c r="AG240" s="14">
        <f t="shared" si="67"/>
        <v>372.04980184401859</v>
      </c>
      <c r="AH240" s="14">
        <f t="shared" si="54"/>
        <v>186.16039749487777</v>
      </c>
      <c r="AI240" s="14">
        <f t="shared" si="68"/>
        <v>204.36361531766045</v>
      </c>
      <c r="AJ240" s="14">
        <f t="shared" si="70"/>
        <v>173.5294938051959</v>
      </c>
      <c r="AK240" s="14">
        <f t="shared" si="69"/>
        <v>221.31210656624842</v>
      </c>
      <c r="AL240" s="14">
        <f t="shared" si="71"/>
        <v>252.77481588990787</v>
      </c>
    </row>
    <row r="241" spans="1:38">
      <c r="A241" s="1" t="s">
        <v>18</v>
      </c>
      <c r="B241" s="2">
        <v>177442</v>
      </c>
      <c r="C241" s="2">
        <v>1677</v>
      </c>
      <c r="D241" s="2">
        <v>18541</v>
      </c>
      <c r="E241" s="3">
        <v>18541.478200000001</v>
      </c>
      <c r="F241" s="4">
        <v>0.27779999999999999</v>
      </c>
      <c r="G241" s="4">
        <v>0.72219999999999995</v>
      </c>
      <c r="H241" s="4">
        <v>0</v>
      </c>
      <c r="I241" s="5">
        <v>199</v>
      </c>
      <c r="J241" s="2">
        <v>1538</v>
      </c>
      <c r="K241" s="9">
        <v>3.3</v>
      </c>
      <c r="L241" s="6">
        <v>35.946978610000002</v>
      </c>
      <c r="M241" s="6">
        <v>-97.268354439999996</v>
      </c>
      <c r="N241" s="15">
        <v>24.28441583</v>
      </c>
      <c r="O241" s="5">
        <v>12</v>
      </c>
      <c r="P241" s="5">
        <v>142</v>
      </c>
      <c r="Q241" s="5">
        <v>46.7</v>
      </c>
      <c r="R241" s="10" t="s">
        <v>19</v>
      </c>
      <c r="S241" s="2">
        <f t="shared" si="55"/>
        <v>154</v>
      </c>
      <c r="T241" s="2">
        <f t="shared" si="56"/>
        <v>-130</v>
      </c>
      <c r="U241" s="2">
        <f t="shared" si="57"/>
        <v>77</v>
      </c>
      <c r="V241" s="1">
        <f t="shared" si="58"/>
        <v>8450</v>
      </c>
      <c r="W241" s="9">
        <f t="shared" si="59"/>
        <v>1.0791812460476247</v>
      </c>
      <c r="X241" s="9">
        <f t="shared" si="59"/>
        <v>2.1522883443830563</v>
      </c>
      <c r="Y241" s="9">
        <f t="shared" si="60"/>
        <v>2.1139433523068365</v>
      </c>
      <c r="Z241" s="9">
        <f t="shared" si="61"/>
        <v>1.8864907251724818</v>
      </c>
      <c r="AA241" s="9">
        <f t="shared" si="61"/>
        <v>3.9268567089496917</v>
      </c>
      <c r="AB241" s="9">
        <f t="shared" si="62"/>
        <v>1.3853276608311298</v>
      </c>
      <c r="AC241" s="14">
        <f t="shared" si="63"/>
        <v>22.303936542135361</v>
      </c>
      <c r="AD241" s="14">
        <f t="shared" si="64"/>
        <v>163.55778692445622</v>
      </c>
      <c r="AE241" s="14">
        <f t="shared" si="65"/>
        <v>150.36213814954058</v>
      </c>
      <c r="AF241" s="14">
        <f t="shared" si="66"/>
        <v>207.20455941110407</v>
      </c>
      <c r="AG241" s="14">
        <f t="shared" si="67"/>
        <v>231.26649079190202</v>
      </c>
      <c r="AH241" s="14">
        <f t="shared" si="54"/>
        <v>164.84524243291455</v>
      </c>
      <c r="AI241" s="14">
        <f t="shared" si="68"/>
        <v>78.244944612598346</v>
      </c>
      <c r="AJ241" s="14">
        <f t="shared" si="70"/>
        <v>113.39154015960018</v>
      </c>
      <c r="AK241" s="14">
        <f t="shared" si="69"/>
        <v>351.00563992779234</v>
      </c>
      <c r="AL241" s="14">
        <f t="shared" si="71"/>
        <v>386.15734899916299</v>
      </c>
    </row>
    <row r="242" spans="1:38">
      <c r="A242" s="1" t="s">
        <v>18</v>
      </c>
      <c r="B242" s="2">
        <v>177406</v>
      </c>
      <c r="C242" s="2">
        <v>1635</v>
      </c>
      <c r="D242" s="2">
        <v>18541</v>
      </c>
      <c r="E242" s="3">
        <v>18541.478200000001</v>
      </c>
      <c r="F242" s="4">
        <v>0.18099999999999999</v>
      </c>
      <c r="G242" s="4">
        <v>0.81899999999999995</v>
      </c>
      <c r="H242" s="4">
        <v>0</v>
      </c>
      <c r="I242" s="5">
        <v>202</v>
      </c>
      <c r="J242" s="2">
        <v>1530</v>
      </c>
      <c r="K242" s="9">
        <v>2</v>
      </c>
      <c r="L242" s="6">
        <v>35.946797779999997</v>
      </c>
      <c r="M242" s="6">
        <v>-97.268247220000006</v>
      </c>
      <c r="N242" s="15">
        <v>24.231500560000001</v>
      </c>
      <c r="O242" s="5">
        <v>29</v>
      </c>
      <c r="P242" s="5">
        <v>76</v>
      </c>
      <c r="Q242" s="5">
        <v>45.3</v>
      </c>
      <c r="R242" s="10" t="s">
        <v>19</v>
      </c>
      <c r="S242" s="2">
        <f t="shared" si="55"/>
        <v>105</v>
      </c>
      <c r="T242" s="2">
        <f t="shared" si="56"/>
        <v>-47</v>
      </c>
      <c r="U242" s="2">
        <f t="shared" si="57"/>
        <v>52.5</v>
      </c>
      <c r="V242" s="1">
        <f t="shared" si="58"/>
        <v>1104.5</v>
      </c>
      <c r="W242" s="9">
        <f t="shared" si="59"/>
        <v>1.4623979978989561</v>
      </c>
      <c r="X242" s="9">
        <f t="shared" si="59"/>
        <v>1.8808135922807911</v>
      </c>
      <c r="Y242" s="9">
        <f t="shared" si="60"/>
        <v>1.6720978579357173</v>
      </c>
      <c r="Z242" s="9">
        <f t="shared" si="61"/>
        <v>1.7201593034059568</v>
      </c>
      <c r="AA242" s="9">
        <f t="shared" si="61"/>
        <v>3.0431657202074534</v>
      </c>
      <c r="AB242" s="9">
        <f t="shared" si="62"/>
        <v>1.3843803090920759</v>
      </c>
      <c r="AC242" s="14">
        <f t="shared" si="63"/>
        <v>184.9006228689687</v>
      </c>
      <c r="AD242" s="14">
        <f t="shared" si="64"/>
        <v>170.78751923402956</v>
      </c>
      <c r="AE242" s="14">
        <f t="shared" si="65"/>
        <v>178.81546611070132</v>
      </c>
      <c r="AF242" s="14">
        <f t="shared" si="66"/>
        <v>208.96255424976664</v>
      </c>
      <c r="AG242" s="14">
        <f t="shared" si="67"/>
        <v>221.72490942281578</v>
      </c>
      <c r="AH242" s="14">
        <f t="shared" si="54"/>
        <v>22.303936542135361</v>
      </c>
      <c r="AI242" s="14">
        <f t="shared" si="68"/>
        <v>186.72708858861364</v>
      </c>
      <c r="AJ242" s="14">
        <f t="shared" si="70"/>
        <v>84.604662954513415</v>
      </c>
      <c r="AK242" s="14">
        <f t="shared" si="69"/>
        <v>187.14917897504989</v>
      </c>
      <c r="AL242" s="14">
        <f t="shared" si="71"/>
        <v>373.30957646992766</v>
      </c>
    </row>
    <row r="243" spans="1:38">
      <c r="A243" s="1" t="s">
        <v>18</v>
      </c>
      <c r="B243" s="2">
        <v>177492</v>
      </c>
      <c r="C243" s="2">
        <v>1779</v>
      </c>
      <c r="D243" s="2">
        <v>18521</v>
      </c>
      <c r="E243" s="3">
        <v>18521.340199999999</v>
      </c>
      <c r="F243" s="4">
        <v>0.83260000000000001</v>
      </c>
      <c r="G243" s="4">
        <v>0.16739999999999999</v>
      </c>
      <c r="H243" s="4">
        <v>0</v>
      </c>
      <c r="I243" s="5">
        <v>35</v>
      </c>
      <c r="J243" s="2">
        <v>1531</v>
      </c>
      <c r="K243" s="9">
        <v>2.1</v>
      </c>
      <c r="L243" s="6">
        <v>35.948436389999998</v>
      </c>
      <c r="M243" s="6">
        <v>-97.268596669999994</v>
      </c>
      <c r="N243" s="15">
        <v>24.115327480000001</v>
      </c>
      <c r="O243" s="5">
        <v>19</v>
      </c>
      <c r="P243" s="5">
        <v>49</v>
      </c>
      <c r="Q243" s="5">
        <v>42.7</v>
      </c>
      <c r="R243" s="10" t="s">
        <v>21</v>
      </c>
      <c r="S243" s="2">
        <f t="shared" si="55"/>
        <v>68</v>
      </c>
      <c r="T243" s="2">
        <f t="shared" si="56"/>
        <v>-30</v>
      </c>
      <c r="U243" s="2">
        <f t="shared" si="57"/>
        <v>34</v>
      </c>
      <c r="V243" s="1">
        <f t="shared" si="58"/>
        <v>450</v>
      </c>
      <c r="W243" s="9">
        <f t="shared" si="59"/>
        <v>1.2787536009528289</v>
      </c>
      <c r="X243" s="9">
        <f t="shared" si="59"/>
        <v>1.6901960800285134</v>
      </c>
      <c r="Y243" s="9">
        <f t="shared" si="60"/>
        <v>1.4771212547196624</v>
      </c>
      <c r="Z243" s="9">
        <f t="shared" si="61"/>
        <v>1.5314789170422551</v>
      </c>
      <c r="AA243" s="9">
        <f t="shared" si="61"/>
        <v>2.6532125137753435</v>
      </c>
      <c r="AB243" s="9">
        <f t="shared" si="62"/>
        <v>1.382293163906305</v>
      </c>
      <c r="AC243" s="14">
        <f t="shared" si="63"/>
        <v>24.06193138079793</v>
      </c>
      <c r="AD243" s="14">
        <f t="shared" si="64"/>
        <v>11.387883722857373</v>
      </c>
      <c r="AE243" s="14">
        <f t="shared" si="65"/>
        <v>14.687690277827015</v>
      </c>
      <c r="AF243" s="14">
        <f t="shared" si="66"/>
        <v>36.82428655384706</v>
      </c>
      <c r="AG243" s="14">
        <f t="shared" si="67"/>
        <v>43.982936817205548</v>
      </c>
      <c r="AH243" s="14">
        <f t="shared" si="54"/>
        <v>184.9006228689687</v>
      </c>
      <c r="AI243" s="14">
        <f t="shared" si="68"/>
        <v>163.55778692445622</v>
      </c>
      <c r="AJ243" s="14">
        <f t="shared" si="70"/>
        <v>17.490009068662935</v>
      </c>
      <c r="AK243" s="14">
        <f t="shared" si="69"/>
        <v>207.20455941110407</v>
      </c>
      <c r="AL243" s="14">
        <f t="shared" si="71"/>
        <v>372.04980184401859</v>
      </c>
    </row>
    <row r="244" spans="1:38">
      <c r="A244" s="1" t="s">
        <v>18</v>
      </c>
      <c r="B244" s="2">
        <v>177492</v>
      </c>
      <c r="C244" s="2">
        <v>1779</v>
      </c>
      <c r="D244" s="2">
        <v>18521</v>
      </c>
      <c r="E244" s="3">
        <v>18521.343199999999</v>
      </c>
      <c r="F244" s="4">
        <v>0.89080000000000015</v>
      </c>
      <c r="G244" s="4">
        <v>0.10920000000000001</v>
      </c>
      <c r="H244" s="4">
        <v>0</v>
      </c>
      <c r="I244" s="5">
        <v>24</v>
      </c>
      <c r="J244" s="2">
        <v>1531</v>
      </c>
      <c r="K244" s="9">
        <v>4</v>
      </c>
      <c r="L244" s="6">
        <v>35.948330830000003</v>
      </c>
      <c r="M244" s="6">
        <v>-97.26836333</v>
      </c>
      <c r="N244" s="15">
        <v>24.089007939999998</v>
      </c>
      <c r="O244" s="5">
        <v>90</v>
      </c>
      <c r="P244" s="5">
        <v>16</v>
      </c>
      <c r="Q244" s="5">
        <v>16</v>
      </c>
      <c r="R244" s="10" t="s">
        <v>21</v>
      </c>
      <c r="S244" s="2">
        <f t="shared" si="55"/>
        <v>106</v>
      </c>
      <c r="T244" s="2">
        <f t="shared" si="56"/>
        <v>74</v>
      </c>
      <c r="U244" s="2">
        <f t="shared" si="57"/>
        <v>53</v>
      </c>
      <c r="V244" s="1">
        <f t="shared" si="58"/>
        <v>2738</v>
      </c>
      <c r="W244" s="9">
        <f t="shared" si="59"/>
        <v>1.9542425094393248</v>
      </c>
      <c r="X244" s="9">
        <f t="shared" si="59"/>
        <v>1.2041199826559246</v>
      </c>
      <c r="Y244" s="9">
        <f t="shared" si="60"/>
        <v>1.8692317197309762</v>
      </c>
      <c r="Z244" s="9">
        <f t="shared" si="61"/>
        <v>1.7242758696007889</v>
      </c>
      <c r="AA244" s="9">
        <f t="shared" si="61"/>
        <v>3.4374334437979708</v>
      </c>
      <c r="AB244" s="9">
        <f t="shared" si="62"/>
        <v>1.3818189147739603</v>
      </c>
      <c r="AC244" s="14">
        <f t="shared" si="63"/>
        <v>12.762355173049134</v>
      </c>
      <c r="AD244" s="14">
        <f t="shared" si="64"/>
        <v>12.052670769391982</v>
      </c>
      <c r="AE244" s="14">
        <f t="shared" si="65"/>
        <v>60.398848285834639</v>
      </c>
      <c r="AF244" s="14">
        <f t="shared" si="66"/>
        <v>19.921005436407626</v>
      </c>
      <c r="AG244" s="14">
        <f t="shared" si="67"/>
        <v>68.267965222479134</v>
      </c>
      <c r="AH244" s="14">
        <f t="shared" si="54"/>
        <v>24.06193138079793</v>
      </c>
      <c r="AI244" s="14">
        <f t="shared" si="68"/>
        <v>170.78751923402956</v>
      </c>
      <c r="AJ244" s="14">
        <f t="shared" si="70"/>
        <v>150.36213814954058</v>
      </c>
      <c r="AK244" s="14">
        <f t="shared" si="69"/>
        <v>208.96255424976664</v>
      </c>
      <c r="AL244" s="14">
        <f t="shared" si="71"/>
        <v>231.26649079190202</v>
      </c>
    </row>
    <row r="245" spans="1:38">
      <c r="A245" s="1" t="s">
        <v>18</v>
      </c>
      <c r="B245" s="2">
        <v>177379</v>
      </c>
      <c r="C245" s="2">
        <v>1553</v>
      </c>
      <c r="D245" s="2">
        <v>18521</v>
      </c>
      <c r="E245" s="3">
        <v>18521.370200000001</v>
      </c>
      <c r="F245" s="4">
        <v>0.76100000000000001</v>
      </c>
      <c r="G245" s="4">
        <v>0.23899999999999996</v>
      </c>
      <c r="H245" s="4">
        <v>0</v>
      </c>
      <c r="I245" s="5">
        <v>56</v>
      </c>
      <c r="J245" s="2">
        <v>1535</v>
      </c>
      <c r="K245" s="9">
        <v>4.5</v>
      </c>
      <c r="L245" s="6">
        <v>35.948394720000003</v>
      </c>
      <c r="M245" s="6">
        <v>-97.268481109999996</v>
      </c>
      <c r="N245" s="15">
        <v>24.012425109999999</v>
      </c>
      <c r="O245" s="5">
        <v>30</v>
      </c>
      <c r="P245" s="5">
        <v>26</v>
      </c>
      <c r="Q245" s="5">
        <v>18.7</v>
      </c>
      <c r="R245" s="10" t="s">
        <v>21</v>
      </c>
      <c r="S245" s="2">
        <f t="shared" si="55"/>
        <v>56</v>
      </c>
      <c r="T245" s="2">
        <f t="shared" si="56"/>
        <v>4</v>
      </c>
      <c r="U245" s="2">
        <f t="shared" si="57"/>
        <v>28</v>
      </c>
      <c r="V245" s="1">
        <f t="shared" si="58"/>
        <v>8</v>
      </c>
      <c r="W245" s="9">
        <f t="shared" si="59"/>
        <v>1.4771212547196624</v>
      </c>
      <c r="X245" s="9">
        <f t="shared" si="59"/>
        <v>1.414973347970818</v>
      </c>
      <c r="Y245" s="9">
        <f t="shared" si="60"/>
        <v>0.60205999132796229</v>
      </c>
      <c r="Z245" s="9">
        <f t="shared" si="61"/>
        <v>1.447158031342219</v>
      </c>
      <c r="AA245" s="9">
        <f t="shared" si="61"/>
        <v>0.90308998699194343</v>
      </c>
      <c r="AB245" s="9">
        <f t="shared" si="62"/>
        <v>1.3804360233933535</v>
      </c>
      <c r="AC245" s="14">
        <f t="shared" si="63"/>
        <v>7.1586502633584903</v>
      </c>
      <c r="AD245" s="14">
        <f t="shared" si="64"/>
        <v>50.136983791533972</v>
      </c>
      <c r="AE245" s="14">
        <f t="shared" si="65"/>
        <v>205.88211635844078</v>
      </c>
      <c r="AF245" s="14">
        <f t="shared" si="66"/>
        <v>55.505610049429997</v>
      </c>
      <c r="AG245" s="14">
        <f t="shared" si="67"/>
        <v>236.44867681523652</v>
      </c>
      <c r="AH245" s="14">
        <f t="shared" si="54"/>
        <v>12.762355173049134</v>
      </c>
      <c r="AI245" s="14">
        <f t="shared" si="68"/>
        <v>11.387883722857373</v>
      </c>
      <c r="AJ245" s="14">
        <f t="shared" si="70"/>
        <v>178.81546611070132</v>
      </c>
      <c r="AK245" s="14">
        <f t="shared" si="69"/>
        <v>36.82428655384706</v>
      </c>
      <c r="AL245" s="14">
        <f t="shared" si="71"/>
        <v>221.72490942281576</v>
      </c>
    </row>
    <row r="246" spans="1:38">
      <c r="A246" s="1" t="s">
        <v>18</v>
      </c>
      <c r="B246" s="2">
        <v>177360</v>
      </c>
      <c r="C246" s="2">
        <v>1635</v>
      </c>
      <c r="D246" s="2">
        <v>18521</v>
      </c>
      <c r="E246" s="3">
        <v>18521.370200000001</v>
      </c>
      <c r="F246" s="4">
        <v>0.65880000000000005</v>
      </c>
      <c r="G246" s="4">
        <v>0.3412</v>
      </c>
      <c r="H246" s="4">
        <v>0</v>
      </c>
      <c r="I246" s="5">
        <v>72</v>
      </c>
      <c r="J246" s="2">
        <v>1525</v>
      </c>
      <c r="K246" s="9">
        <v>2.7</v>
      </c>
      <c r="L246" s="6">
        <v>35.948331670000002</v>
      </c>
      <c r="M246" s="6">
        <v>-97.26849722</v>
      </c>
      <c r="N246" s="15">
        <v>23.849024119999999</v>
      </c>
      <c r="O246" s="5">
        <v>204</v>
      </c>
      <c r="P246" s="5">
        <v>73</v>
      </c>
      <c r="Q246" s="5">
        <v>80</v>
      </c>
      <c r="R246" s="10" t="s">
        <v>20</v>
      </c>
      <c r="S246" s="2">
        <f t="shared" si="55"/>
        <v>277</v>
      </c>
      <c r="T246" s="2">
        <f t="shared" si="56"/>
        <v>131</v>
      </c>
      <c r="U246" s="2">
        <f t="shared" si="57"/>
        <v>138.5</v>
      </c>
      <c r="V246" s="1">
        <f t="shared" si="58"/>
        <v>8580.5</v>
      </c>
      <c r="W246" s="9">
        <f t="shared" si="59"/>
        <v>2.3096301674258983</v>
      </c>
      <c r="X246" s="9">
        <f t="shared" si="59"/>
        <v>1.8633228601204557</v>
      </c>
      <c r="Y246" s="9">
        <f t="shared" si="60"/>
        <v>2.117271295655764</v>
      </c>
      <c r="Z246" s="9">
        <f t="shared" si="61"/>
        <v>2.1414497734004669</v>
      </c>
      <c r="AA246" s="9">
        <f t="shared" si="61"/>
        <v>3.9335125956475467</v>
      </c>
      <c r="AB246" s="9">
        <f t="shared" si="62"/>
        <v>1.3774706128113514</v>
      </c>
      <c r="AC246" s="14">
        <f t="shared" si="63"/>
        <v>48.346959786071508</v>
      </c>
      <c r="AD246" s="14">
        <f t="shared" si="64"/>
        <v>199.07015206029777</v>
      </c>
      <c r="AE246" s="14">
        <f t="shared" si="65"/>
        <v>166.33913163207725</v>
      </c>
      <c r="AF246" s="14">
        <f t="shared" si="66"/>
        <v>229.29002655187804</v>
      </c>
      <c r="AG246" s="14">
        <f t="shared" si="67"/>
        <v>345.22740522161956</v>
      </c>
      <c r="AH246" s="14">
        <f t="shared" si="54"/>
        <v>7.1586502633584903</v>
      </c>
      <c r="AI246" s="14">
        <f t="shared" si="68"/>
        <v>12.052670769391982</v>
      </c>
      <c r="AJ246" s="14">
        <f t="shared" si="70"/>
        <v>14.687690277827015</v>
      </c>
      <c r="AK246" s="14">
        <f t="shared" si="69"/>
        <v>19.921005436407626</v>
      </c>
      <c r="AL246" s="14">
        <f t="shared" si="71"/>
        <v>43.982936817205555</v>
      </c>
    </row>
    <row r="247" spans="1:38">
      <c r="A247" s="1" t="s">
        <v>18</v>
      </c>
      <c r="B247" s="2">
        <v>177492</v>
      </c>
      <c r="C247" s="2">
        <v>1779</v>
      </c>
      <c r="D247" s="2">
        <v>18520</v>
      </c>
      <c r="E247" s="3">
        <v>18520.421200000001</v>
      </c>
      <c r="F247" s="4">
        <v>0.81779999999999986</v>
      </c>
      <c r="G247" s="4">
        <v>0.1822</v>
      </c>
      <c r="H247" s="4">
        <v>0</v>
      </c>
      <c r="I247" s="5">
        <v>40</v>
      </c>
      <c r="J247" s="2">
        <v>1531</v>
      </c>
      <c r="K247" s="9">
        <v>2.5</v>
      </c>
      <c r="L247" s="6">
        <v>35.948341390000003</v>
      </c>
      <c r="M247" s="6">
        <v>-97.269034169999998</v>
      </c>
      <c r="N247" s="15">
        <v>23.841006889999999</v>
      </c>
      <c r="O247" s="5">
        <v>81</v>
      </c>
      <c r="P247" s="5">
        <v>93</v>
      </c>
      <c r="Q247" s="5">
        <v>39.299999999999997</v>
      </c>
      <c r="R247" s="10" t="s">
        <v>21</v>
      </c>
      <c r="S247" s="2">
        <f t="shared" si="55"/>
        <v>174</v>
      </c>
      <c r="T247" s="2">
        <f t="shared" si="56"/>
        <v>-12</v>
      </c>
      <c r="U247" s="2">
        <f t="shared" si="57"/>
        <v>87</v>
      </c>
      <c r="V247" s="1">
        <f t="shared" si="58"/>
        <v>72</v>
      </c>
      <c r="W247" s="9">
        <f t="shared" si="59"/>
        <v>1.9084850188786497</v>
      </c>
      <c r="X247" s="9">
        <f t="shared" si="59"/>
        <v>1.968482948553935</v>
      </c>
      <c r="Y247" s="9">
        <f t="shared" si="60"/>
        <v>1.0791812460476247</v>
      </c>
      <c r="Z247" s="9">
        <f t="shared" si="61"/>
        <v>1.9395192526186182</v>
      </c>
      <c r="AA247" s="9">
        <f t="shared" si="61"/>
        <v>1.8573324964312683</v>
      </c>
      <c r="AB247" s="9">
        <f t="shared" si="62"/>
        <v>1.3773245932467504</v>
      </c>
      <c r="AC247" s="14">
        <f t="shared" si="63"/>
        <v>180.94306676580652</v>
      </c>
      <c r="AD247" s="14">
        <f t="shared" si="64"/>
        <v>178.75159498854742</v>
      </c>
      <c r="AE247" s="14">
        <f t="shared" si="65"/>
        <v>13.047992450262003</v>
      </c>
      <c r="AF247" s="14">
        <f t="shared" si="66"/>
        <v>296.88044543554804</v>
      </c>
      <c r="AG247" s="14">
        <f t="shared" si="67"/>
        <v>470.65644193848112</v>
      </c>
      <c r="AH247" s="14">
        <f t="shared" si="54"/>
        <v>48.346959786071508</v>
      </c>
      <c r="AI247" s="14">
        <f t="shared" si="68"/>
        <v>50.136983791533972</v>
      </c>
      <c r="AJ247" s="14">
        <f t="shared" si="70"/>
        <v>60.398848285834639</v>
      </c>
      <c r="AK247" s="14">
        <f t="shared" si="69"/>
        <v>55.505610049429997</v>
      </c>
      <c r="AL247" s="14">
        <f t="shared" si="71"/>
        <v>68.267965222479134</v>
      </c>
    </row>
    <row r="248" spans="1:38">
      <c r="A248" s="1" t="s">
        <v>18</v>
      </c>
      <c r="B248" s="2">
        <v>177492</v>
      </c>
      <c r="C248" s="2">
        <v>1713</v>
      </c>
      <c r="D248" s="2">
        <v>18542</v>
      </c>
      <c r="E248" s="3">
        <v>18542.5412</v>
      </c>
      <c r="F248" s="4">
        <v>0.72519999999999996</v>
      </c>
      <c r="G248" s="4">
        <v>0.27479999999999999</v>
      </c>
      <c r="H248" s="4">
        <v>0</v>
      </c>
      <c r="I248" s="5">
        <v>67</v>
      </c>
      <c r="J248" s="2">
        <v>1532</v>
      </c>
      <c r="K248" s="9">
        <v>2.7</v>
      </c>
      <c r="L248" s="6">
        <v>35.946779999999997</v>
      </c>
      <c r="M248" s="6">
        <v>-97.269600280000006</v>
      </c>
      <c r="N248" s="15">
        <v>23.715512740000001</v>
      </c>
      <c r="O248" s="5">
        <v>84</v>
      </c>
      <c r="P248" s="5">
        <v>76</v>
      </c>
      <c r="Q248" s="5">
        <v>34.700000000000003</v>
      </c>
      <c r="R248" s="10" t="s">
        <v>19</v>
      </c>
      <c r="S248" s="2">
        <f t="shared" si="55"/>
        <v>160</v>
      </c>
      <c r="T248" s="2">
        <f t="shared" si="56"/>
        <v>8</v>
      </c>
      <c r="U248" s="2">
        <f t="shared" si="57"/>
        <v>80</v>
      </c>
      <c r="V248" s="1">
        <f t="shared" si="58"/>
        <v>32</v>
      </c>
      <c r="W248" s="9">
        <f t="shared" si="59"/>
        <v>1.9242792860618814</v>
      </c>
      <c r="X248" s="9">
        <f t="shared" si="59"/>
        <v>1.8808135922807911</v>
      </c>
      <c r="Y248" s="9">
        <f t="shared" si="60"/>
        <v>0.90308998699194343</v>
      </c>
      <c r="Z248" s="9">
        <f t="shared" si="61"/>
        <v>1.9030899869919433</v>
      </c>
      <c r="AA248" s="9">
        <f t="shared" si="61"/>
        <v>1.5051499783199058</v>
      </c>
      <c r="AB248" s="9">
        <f t="shared" si="62"/>
        <v>1.3750325187304755</v>
      </c>
      <c r="AC248" s="14">
        <f t="shared" si="63"/>
        <v>115.93737866974152</v>
      </c>
      <c r="AD248" s="14">
        <f t="shared" si="64"/>
        <v>184.36855274641761</v>
      </c>
      <c r="AE248" s="14">
        <f t="shared" si="65"/>
        <v>207.1814923914057</v>
      </c>
      <c r="AF248" s="14">
        <f t="shared" si="66"/>
        <v>289.7133751726746</v>
      </c>
      <c r="AG248" s="14">
        <f t="shared" si="67"/>
        <v>324.34953993043723</v>
      </c>
      <c r="AH248" s="14">
        <f t="shared" si="54"/>
        <v>180.94306676580652</v>
      </c>
      <c r="AI248" s="14">
        <f t="shared" si="68"/>
        <v>199.07015206029777</v>
      </c>
      <c r="AJ248" s="14">
        <f t="shared" si="70"/>
        <v>205.88211635844078</v>
      </c>
      <c r="AK248" s="14">
        <f t="shared" si="69"/>
        <v>229.29002655187804</v>
      </c>
      <c r="AL248" s="14">
        <f t="shared" si="71"/>
        <v>236.44867681523652</v>
      </c>
    </row>
    <row r="249" spans="1:38">
      <c r="A249" s="1" t="s">
        <v>18</v>
      </c>
      <c r="B249" s="2">
        <v>177386</v>
      </c>
      <c r="C249" s="2">
        <v>1636</v>
      </c>
      <c r="D249" s="2">
        <v>18541</v>
      </c>
      <c r="E249" s="3">
        <v>18541.478200000001</v>
      </c>
      <c r="F249" s="4">
        <v>0.1976</v>
      </c>
      <c r="G249" s="4">
        <v>0.80240000000000011</v>
      </c>
      <c r="H249" s="4">
        <v>0</v>
      </c>
      <c r="I249" s="5">
        <v>215</v>
      </c>
      <c r="J249" s="2">
        <v>1524</v>
      </c>
      <c r="K249" s="9">
        <v>4.0999999999999996</v>
      </c>
      <c r="L249" s="6">
        <v>35.946843059999999</v>
      </c>
      <c r="M249" s="6">
        <v>-97.268314720000006</v>
      </c>
      <c r="N249" s="15">
        <v>23.714016640000001</v>
      </c>
      <c r="O249" s="5">
        <v>146</v>
      </c>
      <c r="P249" s="5">
        <v>48</v>
      </c>
      <c r="Q249" s="5">
        <v>14</v>
      </c>
      <c r="R249" s="10" t="s">
        <v>19</v>
      </c>
      <c r="S249" s="2">
        <f t="shared" si="55"/>
        <v>194</v>
      </c>
      <c r="T249" s="2">
        <f t="shared" si="56"/>
        <v>98</v>
      </c>
      <c r="U249" s="2">
        <f t="shared" si="57"/>
        <v>97</v>
      </c>
      <c r="V249" s="1">
        <f t="shared" si="58"/>
        <v>4802</v>
      </c>
      <c r="W249" s="9">
        <f t="shared" si="59"/>
        <v>2.1643528557844367</v>
      </c>
      <c r="X249" s="9">
        <f t="shared" si="59"/>
        <v>1.6812412373755872</v>
      </c>
      <c r="Y249" s="9">
        <f t="shared" si="60"/>
        <v>1.9912260756924949</v>
      </c>
      <c r="Z249" s="9">
        <f t="shared" si="61"/>
        <v>1.9867717342662448</v>
      </c>
      <c r="AA249" s="9">
        <f t="shared" si="61"/>
        <v>3.6814221557210085</v>
      </c>
      <c r="AB249" s="9">
        <f t="shared" si="62"/>
        <v>1.3750051202728866</v>
      </c>
      <c r="AC249" s="14">
        <f t="shared" si="63"/>
        <v>173.77599650293308</v>
      </c>
      <c r="AD249" s="14">
        <f t="shared" si="64"/>
        <v>176.97653284975101</v>
      </c>
      <c r="AE249" s="14">
        <f t="shared" si="65"/>
        <v>174.47377358497641</v>
      </c>
      <c r="AF249" s="14">
        <f t="shared" si="66"/>
        <v>208.41216126069574</v>
      </c>
      <c r="AG249" s="14">
        <f t="shared" si="67"/>
        <v>277.77349081580496</v>
      </c>
      <c r="AH249" s="14">
        <f t="shared" si="54"/>
        <v>115.93737866974152</v>
      </c>
      <c r="AI249" s="14">
        <f t="shared" si="68"/>
        <v>178.75159498854742</v>
      </c>
      <c r="AJ249" s="14">
        <f t="shared" si="70"/>
        <v>166.33913163207725</v>
      </c>
      <c r="AK249" s="14">
        <f t="shared" si="69"/>
        <v>296.88044543554804</v>
      </c>
      <c r="AL249" s="14">
        <f t="shared" si="71"/>
        <v>345.22740522161956</v>
      </c>
    </row>
    <row r="250" spans="1:38">
      <c r="A250" s="1" t="s">
        <v>18</v>
      </c>
      <c r="B250" s="2">
        <v>177492</v>
      </c>
      <c r="C250" s="2">
        <v>1779</v>
      </c>
      <c r="D250" s="2">
        <v>18521</v>
      </c>
      <c r="E250" s="3">
        <v>18521.3822</v>
      </c>
      <c r="F250" s="4">
        <v>0.79200000000000004</v>
      </c>
      <c r="G250" s="4">
        <v>0.20800000000000002</v>
      </c>
      <c r="H250" s="4">
        <v>0</v>
      </c>
      <c r="I250" s="5">
        <v>49</v>
      </c>
      <c r="J250" s="2">
        <v>1531</v>
      </c>
      <c r="K250" s="9">
        <v>3.8</v>
      </c>
      <c r="L250" s="6">
        <v>35.948335</v>
      </c>
      <c r="M250" s="6">
        <v>-97.268889439999995</v>
      </c>
      <c r="N250" s="15">
        <v>23.707219240000001</v>
      </c>
      <c r="O250" s="5">
        <v>104</v>
      </c>
      <c r="P250" s="5">
        <v>18</v>
      </c>
      <c r="Q250" s="5">
        <v>57.3</v>
      </c>
      <c r="R250" s="10" t="s">
        <v>21</v>
      </c>
      <c r="S250" s="2">
        <f t="shared" si="55"/>
        <v>122</v>
      </c>
      <c r="T250" s="2">
        <f t="shared" si="56"/>
        <v>86</v>
      </c>
      <c r="U250" s="2">
        <f t="shared" si="57"/>
        <v>61</v>
      </c>
      <c r="V250" s="1">
        <f t="shared" si="58"/>
        <v>3698</v>
      </c>
      <c r="W250" s="9">
        <f t="shared" si="59"/>
        <v>2.0170333392987803</v>
      </c>
      <c r="X250" s="9">
        <f t="shared" si="59"/>
        <v>1.2552725051033058</v>
      </c>
      <c r="Y250" s="9">
        <f t="shared" si="60"/>
        <v>1.9344984512435675</v>
      </c>
      <c r="Z250" s="9">
        <f t="shared" si="61"/>
        <v>1.7853298350107669</v>
      </c>
      <c r="AA250" s="9">
        <f t="shared" si="61"/>
        <v>3.5679669068231536</v>
      </c>
      <c r="AB250" s="9">
        <f t="shared" si="62"/>
        <v>1.3748806159964069</v>
      </c>
      <c r="AC250" s="14">
        <f t="shared" si="63"/>
        <v>34.636164757762657</v>
      </c>
      <c r="AD250" s="14">
        <f t="shared" si="64"/>
        <v>101.92673786454654</v>
      </c>
      <c r="AE250" s="14">
        <f t="shared" si="65"/>
        <v>182.30669761682285</v>
      </c>
      <c r="AF250" s="14">
        <f t="shared" si="66"/>
        <v>103.99749431287186</v>
      </c>
      <c r="AG250" s="14">
        <f t="shared" si="67"/>
        <v>343.72726210653525</v>
      </c>
      <c r="AH250" s="14">
        <f t="shared" si="54"/>
        <v>173.77599650293308</v>
      </c>
      <c r="AI250" s="14">
        <f t="shared" si="68"/>
        <v>184.36855274641761</v>
      </c>
      <c r="AJ250" s="14">
        <f t="shared" si="70"/>
        <v>13.047992450262003</v>
      </c>
      <c r="AK250" s="14">
        <f t="shared" si="69"/>
        <v>289.7133751726746</v>
      </c>
      <c r="AL250" s="14">
        <f t="shared" si="71"/>
        <v>470.65644193848112</v>
      </c>
    </row>
    <row r="251" spans="1:38">
      <c r="A251" s="1" t="s">
        <v>18</v>
      </c>
      <c r="B251" s="2">
        <v>177360</v>
      </c>
      <c r="C251" s="2">
        <v>1635</v>
      </c>
      <c r="D251" s="2">
        <v>18520</v>
      </c>
      <c r="E251" s="3">
        <v>18520.358199999999</v>
      </c>
      <c r="F251" s="4">
        <v>0.83499999999999996</v>
      </c>
      <c r="G251" s="4">
        <v>0.16500000000000001</v>
      </c>
      <c r="H251" s="4">
        <v>0</v>
      </c>
      <c r="I251" s="5">
        <v>31</v>
      </c>
      <c r="J251" s="2">
        <v>1525</v>
      </c>
      <c r="K251" s="9">
        <v>2.8</v>
      </c>
      <c r="L251" s="6">
        <v>35.948425829999998</v>
      </c>
      <c r="M251" s="6">
        <v>-97.268521390000004</v>
      </c>
      <c r="N251" s="15">
        <v>23.49396277</v>
      </c>
      <c r="O251" s="5">
        <v>144</v>
      </c>
      <c r="P251" s="5">
        <v>98</v>
      </c>
      <c r="Q251" s="5">
        <v>66.7</v>
      </c>
      <c r="R251" s="10" t="s">
        <v>21</v>
      </c>
      <c r="S251" s="2">
        <f t="shared" si="55"/>
        <v>242</v>
      </c>
      <c r="T251" s="2">
        <f t="shared" si="56"/>
        <v>46</v>
      </c>
      <c r="U251" s="2">
        <f t="shared" si="57"/>
        <v>121</v>
      </c>
      <c r="V251" s="1">
        <f t="shared" si="58"/>
        <v>1058</v>
      </c>
      <c r="W251" s="9">
        <f t="shared" si="59"/>
        <v>2.1583624920952493</v>
      </c>
      <c r="X251" s="9">
        <f t="shared" si="59"/>
        <v>1.9912260756924949</v>
      </c>
      <c r="Y251" s="9">
        <f t="shared" si="60"/>
        <v>1.6627578316815739</v>
      </c>
      <c r="Z251" s="9">
        <f t="shared" si="61"/>
        <v>2.0827853703164498</v>
      </c>
      <c r="AA251" s="9">
        <f t="shared" si="61"/>
        <v>3.0244856676991665</v>
      </c>
      <c r="AB251" s="9">
        <f t="shared" si="62"/>
        <v>1.3709562762068521</v>
      </c>
      <c r="AC251" s="14">
        <f t="shared" si="63"/>
        <v>69.361329555109208</v>
      </c>
      <c r="AD251" s="14">
        <f t="shared" si="64"/>
        <v>205.51507701148464</v>
      </c>
      <c r="AE251" s="14">
        <f t="shared" si="65"/>
        <v>208.5637966695819</v>
      </c>
      <c r="AF251" s="14">
        <f t="shared" si="66"/>
        <v>309.09109734877262</v>
      </c>
      <c r="AG251" s="14">
        <f t="shared" si="67"/>
        <v>333.0979048160072</v>
      </c>
      <c r="AH251" s="14">
        <f t="shared" si="54"/>
        <v>34.636164757762657</v>
      </c>
      <c r="AI251" s="14">
        <f t="shared" si="68"/>
        <v>176.97653284975101</v>
      </c>
      <c r="AJ251" s="14">
        <f t="shared" si="70"/>
        <v>207.1814923914057</v>
      </c>
      <c r="AK251" s="14">
        <f t="shared" si="69"/>
        <v>208.41216126069574</v>
      </c>
      <c r="AL251" s="14">
        <f t="shared" si="71"/>
        <v>324.34953993043723</v>
      </c>
    </row>
    <row r="252" spans="1:38">
      <c r="A252" s="1" t="s">
        <v>18</v>
      </c>
      <c r="B252" s="2">
        <v>177360</v>
      </c>
      <c r="C252" s="2">
        <v>1635</v>
      </c>
      <c r="D252" s="2">
        <v>18521</v>
      </c>
      <c r="E252" s="3">
        <v>18521.349200000001</v>
      </c>
      <c r="F252" s="4">
        <v>0.81340000000000001</v>
      </c>
      <c r="G252" s="4">
        <v>0.18659999999999999</v>
      </c>
      <c r="H252" s="4">
        <v>0</v>
      </c>
      <c r="I252" s="5">
        <v>41</v>
      </c>
      <c r="J252" s="2">
        <v>1525</v>
      </c>
      <c r="K252" s="9">
        <v>2.4</v>
      </c>
      <c r="L252" s="6">
        <v>35.948345830000001</v>
      </c>
      <c r="M252" s="6">
        <v>-97.267757219999993</v>
      </c>
      <c r="N252" s="15">
        <v>23.405911589999999</v>
      </c>
      <c r="O252" s="5">
        <v>168</v>
      </c>
      <c r="P252" s="5">
        <v>10</v>
      </c>
      <c r="Q252" s="5">
        <v>85.3</v>
      </c>
      <c r="R252" s="10" t="s">
        <v>21</v>
      </c>
      <c r="S252" s="2">
        <f t="shared" si="55"/>
        <v>178</v>
      </c>
      <c r="T252" s="2">
        <f t="shared" si="56"/>
        <v>158</v>
      </c>
      <c r="U252" s="2">
        <f t="shared" si="57"/>
        <v>89</v>
      </c>
      <c r="V252" s="1">
        <f t="shared" si="58"/>
        <v>12482</v>
      </c>
      <c r="W252" s="9">
        <f t="shared" si="59"/>
        <v>2.2253092817258624</v>
      </c>
      <c r="X252" s="9">
        <f t="shared" si="59"/>
        <v>1</v>
      </c>
      <c r="Y252" s="9">
        <f t="shared" si="60"/>
        <v>2.1986570869544226</v>
      </c>
      <c r="Z252" s="9">
        <f t="shared" si="61"/>
        <v>1.9493900066449126</v>
      </c>
      <c r="AA252" s="9">
        <f t="shared" si="61"/>
        <v>4.096284178244864</v>
      </c>
      <c r="AB252" s="9">
        <f t="shared" si="62"/>
        <v>1.3693255602593219</v>
      </c>
      <c r="AC252" s="14">
        <f t="shared" si="63"/>
        <v>239.7297677936634</v>
      </c>
      <c r="AD252" s="14">
        <f t="shared" si="64"/>
        <v>236.06180609522332</v>
      </c>
      <c r="AE252" s="14">
        <f t="shared" si="65"/>
        <v>88.707219330373505</v>
      </c>
      <c r="AF252" s="14">
        <f t="shared" si="66"/>
        <v>263.73657526089801</v>
      </c>
      <c r="AG252" s="14">
        <f t="shared" si="67"/>
        <v>460.94792530799248</v>
      </c>
      <c r="AH252" s="14">
        <f t="shared" si="54"/>
        <v>69.361329555109208</v>
      </c>
      <c r="AI252" s="14">
        <f t="shared" si="68"/>
        <v>101.92673786454654</v>
      </c>
      <c r="AJ252" s="14">
        <f t="shared" si="70"/>
        <v>174.47377358497641</v>
      </c>
      <c r="AK252" s="14">
        <f t="shared" si="69"/>
        <v>103.99749431287186</v>
      </c>
      <c r="AL252" s="14">
        <f t="shared" si="71"/>
        <v>277.77349081580496</v>
      </c>
    </row>
    <row r="253" spans="1:38">
      <c r="A253" s="1" t="s">
        <v>18</v>
      </c>
      <c r="B253" s="2">
        <v>177406</v>
      </c>
      <c r="C253" s="2">
        <v>1635</v>
      </c>
      <c r="D253" s="2">
        <v>18542</v>
      </c>
      <c r="E253" s="3">
        <v>18542.5412</v>
      </c>
      <c r="F253" s="4">
        <v>0.76039999999999996</v>
      </c>
      <c r="G253" s="4">
        <v>0.23959999999999998</v>
      </c>
      <c r="H253" s="4">
        <v>0</v>
      </c>
      <c r="I253" s="5">
        <v>58</v>
      </c>
      <c r="J253" s="2">
        <v>1530</v>
      </c>
      <c r="K253" s="9">
        <v>2.7</v>
      </c>
      <c r="L253" s="6">
        <v>35.946806389999999</v>
      </c>
      <c r="M253" s="6">
        <v>-97.269621670000006</v>
      </c>
      <c r="N253" s="15">
        <v>23.383533369999999</v>
      </c>
      <c r="O253" s="5">
        <v>148</v>
      </c>
      <c r="P253" s="5">
        <v>23</v>
      </c>
      <c r="Q253" s="5">
        <v>88.7</v>
      </c>
      <c r="R253" s="10" t="s">
        <v>19</v>
      </c>
      <c r="S253" s="2">
        <f t="shared" si="55"/>
        <v>171</v>
      </c>
      <c r="T253" s="2">
        <f t="shared" si="56"/>
        <v>125</v>
      </c>
      <c r="U253" s="2">
        <f t="shared" si="57"/>
        <v>85.5</v>
      </c>
      <c r="V253" s="1">
        <f t="shared" si="58"/>
        <v>7812.5</v>
      </c>
      <c r="W253" s="9">
        <f t="shared" si="59"/>
        <v>2.170261715394957</v>
      </c>
      <c r="X253" s="9">
        <f t="shared" si="59"/>
        <v>1.3617278360175928</v>
      </c>
      <c r="Y253" s="9">
        <f t="shared" si="60"/>
        <v>2.0969100130080562</v>
      </c>
      <c r="Z253" s="9">
        <f t="shared" si="61"/>
        <v>1.9319661147281726</v>
      </c>
      <c r="AA253" s="9">
        <f t="shared" si="61"/>
        <v>3.8927900303521317</v>
      </c>
      <c r="AB253" s="9">
        <f t="shared" si="62"/>
        <v>1.3689101358741782</v>
      </c>
      <c r="AC253" s="14">
        <f t="shared" si="63"/>
        <v>24.006807467234601</v>
      </c>
      <c r="AD253" s="14">
        <f t="shared" si="64"/>
        <v>192.24287666603067</v>
      </c>
      <c r="AE253" s="14">
        <f t="shared" si="65"/>
        <v>267.44665247841073</v>
      </c>
      <c r="AF253" s="14">
        <f t="shared" si="66"/>
        <v>221.21815751432905</v>
      </c>
      <c r="AG253" s="14">
        <f t="shared" si="67"/>
        <v>347.65953670145745</v>
      </c>
      <c r="AH253" s="14">
        <f t="shared" si="54"/>
        <v>239.7297677936634</v>
      </c>
      <c r="AI253" s="14">
        <f t="shared" si="68"/>
        <v>205.51507701148464</v>
      </c>
      <c r="AJ253" s="14">
        <f t="shared" si="70"/>
        <v>182.30669761682285</v>
      </c>
      <c r="AK253" s="14">
        <f t="shared" si="69"/>
        <v>309.09109734877262</v>
      </c>
      <c r="AL253" s="14">
        <f t="shared" si="71"/>
        <v>343.72726210653525</v>
      </c>
    </row>
    <row r="254" spans="1:38">
      <c r="A254" s="1" t="s">
        <v>18</v>
      </c>
      <c r="B254" s="2">
        <v>177406</v>
      </c>
      <c r="C254" s="2">
        <v>1635</v>
      </c>
      <c r="D254" s="2">
        <v>18541</v>
      </c>
      <c r="E254" s="3">
        <v>18541.376199999999</v>
      </c>
      <c r="F254" s="4">
        <v>0.80979999999999985</v>
      </c>
      <c r="G254" s="4">
        <v>0.19020000000000001</v>
      </c>
      <c r="H254" s="4">
        <v>0</v>
      </c>
      <c r="I254" s="5">
        <v>42</v>
      </c>
      <c r="J254" s="2">
        <v>1530</v>
      </c>
      <c r="K254" s="9">
        <v>3.3</v>
      </c>
      <c r="L254" s="6">
        <v>35.94668944</v>
      </c>
      <c r="M254" s="6">
        <v>-97.269397499999997</v>
      </c>
      <c r="N254" s="15">
        <v>23.170333939999999</v>
      </c>
      <c r="O254" s="5">
        <v>119</v>
      </c>
      <c r="P254" s="5">
        <v>74</v>
      </c>
      <c r="Q254" s="5">
        <v>58</v>
      </c>
      <c r="R254" s="10" t="s">
        <v>21</v>
      </c>
      <c r="S254" s="2">
        <f t="shared" si="55"/>
        <v>193</v>
      </c>
      <c r="T254" s="2">
        <f t="shared" si="56"/>
        <v>45</v>
      </c>
      <c r="U254" s="2">
        <f t="shared" si="57"/>
        <v>96.5</v>
      </c>
      <c r="V254" s="1">
        <f t="shared" si="58"/>
        <v>1012.5</v>
      </c>
      <c r="W254" s="9">
        <f t="shared" si="59"/>
        <v>2.0755469613925306</v>
      </c>
      <c r="X254" s="9">
        <f t="shared" si="59"/>
        <v>1.8692317197309762</v>
      </c>
      <c r="Y254" s="9">
        <f t="shared" si="60"/>
        <v>1.6532125137753435</v>
      </c>
      <c r="Z254" s="9">
        <f t="shared" si="61"/>
        <v>1.9845273133437924</v>
      </c>
      <c r="AA254" s="9">
        <f t="shared" si="61"/>
        <v>3.0053950318867058</v>
      </c>
      <c r="AB254" s="9">
        <f t="shared" si="62"/>
        <v>1.3649322930586063</v>
      </c>
      <c r="AC254" s="14">
        <f t="shared" si="63"/>
        <v>197.21135004709444</v>
      </c>
      <c r="AD254" s="14">
        <f t="shared" si="64"/>
        <v>261.25754163688674</v>
      </c>
      <c r="AE254" s="14">
        <f t="shared" si="65"/>
        <v>194.21771283786637</v>
      </c>
      <c r="AF254" s="14">
        <f t="shared" si="66"/>
        <v>323.65272923422282</v>
      </c>
      <c r="AG254" s="14">
        <f t="shared" si="67"/>
        <v>440.84596147584176</v>
      </c>
      <c r="AH254" s="14">
        <f t="shared" si="54"/>
        <v>24.006807467234601</v>
      </c>
      <c r="AI254" s="14">
        <f t="shared" si="68"/>
        <v>236.06180609522332</v>
      </c>
      <c r="AJ254" s="14">
        <f t="shared" si="70"/>
        <v>208.5637966695819</v>
      </c>
      <c r="AK254" s="14">
        <f t="shared" si="69"/>
        <v>263.73657526089801</v>
      </c>
      <c r="AL254" s="14">
        <f t="shared" si="71"/>
        <v>333.0979048160072</v>
      </c>
    </row>
    <row r="255" spans="1:38">
      <c r="A255" s="1" t="s">
        <v>18</v>
      </c>
      <c r="B255" s="2">
        <v>177360</v>
      </c>
      <c r="C255" s="2">
        <v>1635</v>
      </c>
      <c r="D255" s="2">
        <v>18521</v>
      </c>
      <c r="E255" s="3">
        <v>18521.373200000002</v>
      </c>
      <c r="F255" s="4">
        <v>0.82720000000000005</v>
      </c>
      <c r="G255" s="4">
        <v>0.17280000000000001</v>
      </c>
      <c r="H255" s="4">
        <v>0</v>
      </c>
      <c r="I255" s="5">
        <v>34</v>
      </c>
      <c r="J255" s="2">
        <v>1525</v>
      </c>
      <c r="K255" s="9">
        <v>2.7</v>
      </c>
      <c r="L255" s="6">
        <v>35.948381670000003</v>
      </c>
      <c r="M255" s="6">
        <v>-97.268741669999997</v>
      </c>
      <c r="N255" s="15">
        <v>22.739696420000001</v>
      </c>
      <c r="O255" s="5">
        <v>179</v>
      </c>
      <c r="P255" s="5">
        <v>55</v>
      </c>
      <c r="Q255" s="5">
        <v>66</v>
      </c>
      <c r="R255" s="10" t="s">
        <v>20</v>
      </c>
      <c r="S255" s="2">
        <f t="shared" si="55"/>
        <v>234</v>
      </c>
      <c r="T255" s="2">
        <f t="shared" si="56"/>
        <v>124</v>
      </c>
      <c r="U255" s="2">
        <f t="shared" si="57"/>
        <v>117</v>
      </c>
      <c r="V255" s="1">
        <f t="shared" si="58"/>
        <v>7688</v>
      </c>
      <c r="W255" s="9">
        <f t="shared" si="59"/>
        <v>2.2528530309798929</v>
      </c>
      <c r="X255" s="9">
        <f t="shared" si="59"/>
        <v>1.7403626894942439</v>
      </c>
      <c r="Y255" s="9">
        <f t="shared" si="60"/>
        <v>2.0934216851622351</v>
      </c>
      <c r="Z255" s="9">
        <f t="shared" si="61"/>
        <v>2.0681858617461617</v>
      </c>
      <c r="AA255" s="9">
        <f t="shared" si="61"/>
        <v>3.8858133746604886</v>
      </c>
      <c r="AB255" s="9">
        <f t="shared" si="62"/>
        <v>1.356784662462583</v>
      </c>
      <c r="AC255" s="14">
        <f t="shared" si="63"/>
        <v>126.44137918712839</v>
      </c>
      <c r="AD255" s="14">
        <f t="shared" si="64"/>
        <v>11.170944173629405</v>
      </c>
      <c r="AE255" s="14">
        <f t="shared" si="65"/>
        <v>194.6957245682579</v>
      </c>
      <c r="AF255" s="14">
        <f t="shared" si="66"/>
        <v>243.63461142874732</v>
      </c>
      <c r="AG255" s="14">
        <f t="shared" si="67"/>
        <v>435.54912815074329</v>
      </c>
      <c r="AH255" s="14">
        <f t="shared" si="54"/>
        <v>197.21135004709444</v>
      </c>
      <c r="AI255" s="14">
        <f t="shared" si="68"/>
        <v>192.24287666603067</v>
      </c>
      <c r="AJ255" s="14">
        <f t="shared" si="70"/>
        <v>88.707219330373505</v>
      </c>
      <c r="AK255" s="14">
        <f t="shared" si="69"/>
        <v>221.21815751432905</v>
      </c>
      <c r="AL255" s="14">
        <f t="shared" si="71"/>
        <v>460.94792530799248</v>
      </c>
    </row>
    <row r="256" spans="1:38">
      <c r="A256" s="1" t="s">
        <v>18</v>
      </c>
      <c r="B256" s="2">
        <v>177492</v>
      </c>
      <c r="C256" s="2">
        <v>1779</v>
      </c>
      <c r="D256" s="2">
        <v>18521</v>
      </c>
      <c r="E256" s="3">
        <v>18521.556199999999</v>
      </c>
      <c r="F256" s="4">
        <v>1.52E-2</v>
      </c>
      <c r="G256" s="4">
        <v>0.98480000000000012</v>
      </c>
      <c r="H256" s="4">
        <v>0</v>
      </c>
      <c r="I256" s="5">
        <v>302</v>
      </c>
      <c r="J256" s="2">
        <v>1531</v>
      </c>
      <c r="K256" s="9">
        <v>4.9000000000000004</v>
      </c>
      <c r="L256" s="6">
        <v>35.948344720000001</v>
      </c>
      <c r="M256" s="6">
        <v>-97.267337780000005</v>
      </c>
      <c r="N256" s="15">
        <v>22.68000065</v>
      </c>
      <c r="O256" s="5">
        <v>70</v>
      </c>
      <c r="P256" s="5">
        <v>41</v>
      </c>
      <c r="Q256" s="5">
        <v>20</v>
      </c>
      <c r="R256" s="10" t="s">
        <v>19</v>
      </c>
      <c r="S256" s="2">
        <f t="shared" si="55"/>
        <v>111</v>
      </c>
      <c r="T256" s="2">
        <f t="shared" si="56"/>
        <v>29</v>
      </c>
      <c r="U256" s="2">
        <f t="shared" si="57"/>
        <v>55.5</v>
      </c>
      <c r="V256" s="1">
        <f t="shared" si="58"/>
        <v>420.5</v>
      </c>
      <c r="W256" s="9">
        <f t="shared" si="59"/>
        <v>1.8450980400142569</v>
      </c>
      <c r="X256" s="9">
        <f t="shared" si="59"/>
        <v>1.6127838567197355</v>
      </c>
      <c r="Y256" s="9">
        <f t="shared" si="60"/>
        <v>1.4623979978989561</v>
      </c>
      <c r="Z256" s="9">
        <f t="shared" si="61"/>
        <v>1.7442929831226759</v>
      </c>
      <c r="AA256" s="9">
        <f t="shared" si="61"/>
        <v>2.6237660001339309</v>
      </c>
      <c r="AB256" s="9">
        <f t="shared" si="62"/>
        <v>1.3556430626675799</v>
      </c>
      <c r="AC256" s="14">
        <f t="shared" si="63"/>
        <v>117.19323224161893</v>
      </c>
      <c r="AD256" s="14">
        <f t="shared" si="64"/>
        <v>260.78081808047557</v>
      </c>
      <c r="AE256" s="14">
        <f t="shared" si="65"/>
        <v>180.04979208792449</v>
      </c>
      <c r="AF256" s="14">
        <f t="shared" si="66"/>
        <v>309.10774896361494</v>
      </c>
      <c r="AG256" s="14">
        <f t="shared" si="67"/>
        <v>493.59568717819241</v>
      </c>
      <c r="AH256" s="14">
        <f t="shared" si="54"/>
        <v>126.44137918712839</v>
      </c>
      <c r="AI256" s="14">
        <f t="shared" si="68"/>
        <v>261.25754163688674</v>
      </c>
      <c r="AJ256" s="14">
        <f t="shared" si="70"/>
        <v>267.44665247841073</v>
      </c>
      <c r="AK256" s="14">
        <f t="shared" si="69"/>
        <v>323.65272923422282</v>
      </c>
      <c r="AL256" s="14">
        <f t="shared" si="71"/>
        <v>347.6595367014574</v>
      </c>
    </row>
    <row r="257" spans="1:38">
      <c r="A257" s="1" t="s">
        <v>18</v>
      </c>
      <c r="B257" s="2">
        <v>177492</v>
      </c>
      <c r="C257" s="2">
        <v>1779</v>
      </c>
      <c r="D257" s="2">
        <v>18520</v>
      </c>
      <c r="E257" s="3">
        <v>18520.367200000001</v>
      </c>
      <c r="F257" s="4">
        <v>0.73099999999999998</v>
      </c>
      <c r="G257" s="4">
        <v>0.26900000000000002</v>
      </c>
      <c r="H257" s="4">
        <v>0</v>
      </c>
      <c r="I257" s="5">
        <v>63</v>
      </c>
      <c r="J257" s="2">
        <v>1531</v>
      </c>
      <c r="K257" s="9">
        <v>3.1</v>
      </c>
      <c r="L257" s="6">
        <v>35.948324720000002</v>
      </c>
      <c r="M257" s="6">
        <v>-97.268639440000001</v>
      </c>
      <c r="N257" s="15">
        <v>22.370424150000002</v>
      </c>
      <c r="O257" s="5">
        <v>58</v>
      </c>
      <c r="P257" s="5">
        <v>50</v>
      </c>
      <c r="Q257" s="5">
        <v>19.3</v>
      </c>
      <c r="R257" s="10" t="s">
        <v>21</v>
      </c>
      <c r="S257" s="2">
        <f t="shared" si="55"/>
        <v>108</v>
      </c>
      <c r="T257" s="2">
        <f t="shared" si="56"/>
        <v>8</v>
      </c>
      <c r="U257" s="2">
        <f t="shared" si="57"/>
        <v>54</v>
      </c>
      <c r="V257" s="1">
        <f t="shared" si="58"/>
        <v>32</v>
      </c>
      <c r="W257" s="9">
        <f t="shared" si="59"/>
        <v>1.7634279935629371</v>
      </c>
      <c r="X257" s="9">
        <f t="shared" si="59"/>
        <v>1.6989700043360185</v>
      </c>
      <c r="Y257" s="9">
        <f t="shared" si="60"/>
        <v>0.90308998699194343</v>
      </c>
      <c r="Z257" s="9">
        <f t="shared" si="61"/>
        <v>1.7323937598229684</v>
      </c>
      <c r="AA257" s="9">
        <f t="shared" si="61"/>
        <v>1.5051499783199058</v>
      </c>
      <c r="AB257" s="9">
        <f t="shared" si="62"/>
        <v>1.3496742185292709</v>
      </c>
      <c r="AC257" s="14">
        <f t="shared" si="63"/>
        <v>191.91451672199599</v>
      </c>
      <c r="AD257" s="14">
        <f t="shared" si="64"/>
        <v>63.125620013846358</v>
      </c>
      <c r="AE257" s="14">
        <f t="shared" si="65"/>
        <v>182.77034693262229</v>
      </c>
      <c r="AF257" s="14">
        <f t="shared" si="66"/>
        <v>376.40245493657346</v>
      </c>
      <c r="AG257" s="14">
        <f t="shared" si="67"/>
        <v>563.58176223391501</v>
      </c>
      <c r="AH257" s="14">
        <f t="shared" si="54"/>
        <v>117.19323224161893</v>
      </c>
      <c r="AI257" s="14">
        <f t="shared" si="68"/>
        <v>11.170944173629405</v>
      </c>
      <c r="AJ257" s="14">
        <f t="shared" si="70"/>
        <v>194.21771283786637</v>
      </c>
      <c r="AK257" s="14">
        <f t="shared" si="69"/>
        <v>243.63461142874732</v>
      </c>
      <c r="AL257" s="14">
        <f t="shared" si="71"/>
        <v>440.84596147584176</v>
      </c>
    </row>
    <row r="258" spans="1:38">
      <c r="A258" s="1" t="s">
        <v>18</v>
      </c>
      <c r="B258" s="2">
        <v>177416</v>
      </c>
      <c r="C258" s="2">
        <v>1646</v>
      </c>
      <c r="D258" s="2">
        <v>18542</v>
      </c>
      <c r="E258" s="3">
        <v>18542.466199999999</v>
      </c>
      <c r="F258" s="4">
        <v>0.85919999999999985</v>
      </c>
      <c r="G258" s="4">
        <v>0.14080000000000001</v>
      </c>
      <c r="H258" s="4">
        <v>0</v>
      </c>
      <c r="I258" s="5">
        <v>34</v>
      </c>
      <c r="J258" s="2">
        <v>1527</v>
      </c>
      <c r="K258" s="9">
        <v>6.6</v>
      </c>
      <c r="L258" s="6">
        <v>35.94672139</v>
      </c>
      <c r="M258" s="6">
        <v>-97.269428610000006</v>
      </c>
      <c r="N258" s="15">
        <v>22.321787440000001</v>
      </c>
      <c r="O258" s="5">
        <v>144</v>
      </c>
      <c r="P258" s="5">
        <v>7</v>
      </c>
      <c r="Q258" s="5">
        <v>99.3</v>
      </c>
      <c r="R258" s="10" t="s">
        <v>21</v>
      </c>
      <c r="S258" s="2">
        <f t="shared" si="55"/>
        <v>151</v>
      </c>
      <c r="T258" s="2">
        <f t="shared" si="56"/>
        <v>137</v>
      </c>
      <c r="U258" s="2">
        <f t="shared" si="57"/>
        <v>75.5</v>
      </c>
      <c r="V258" s="1">
        <f t="shared" si="58"/>
        <v>9384.5</v>
      </c>
      <c r="W258" s="9">
        <f t="shared" si="59"/>
        <v>2.1583624920952493</v>
      </c>
      <c r="X258" s="9">
        <f t="shared" si="59"/>
        <v>0.8450980400142567</v>
      </c>
      <c r="Y258" s="9">
        <f t="shared" si="60"/>
        <v>2.1367205671564067</v>
      </c>
      <c r="Z258" s="9">
        <f t="shared" si="61"/>
        <v>1.877946951629188</v>
      </c>
      <c r="AA258" s="9">
        <f t="shared" si="61"/>
        <v>3.9724111386488321</v>
      </c>
      <c r="AB258" s="9">
        <f t="shared" si="62"/>
        <v>1.3487289682336137</v>
      </c>
      <c r="AC258" s="14">
        <f t="shared" si="63"/>
        <v>184.48793821457744</v>
      </c>
      <c r="AD258" s="14">
        <f t="shared" si="64"/>
        <v>35.144785733560504</v>
      </c>
      <c r="AE258" s="14">
        <f t="shared" si="65"/>
        <v>41.29761845482993</v>
      </c>
      <c r="AF258" s="14">
        <f t="shared" si="66"/>
        <v>371.66724551191896</v>
      </c>
      <c r="AG258" s="14">
        <f t="shared" si="67"/>
        <v>401.10790443164677</v>
      </c>
      <c r="AH258" s="14">
        <f t="shared" ref="AH258:AH321" si="72">6371*ACOS(COS(RADIANS(90-L258))*COS(RADIANS(90-L257))+SIN(RADIANS(90-L258))*SIN(RADIANS(90-L257))*COS(RADIANS(M258-M257)))*1000</f>
        <v>191.91451672199599</v>
      </c>
      <c r="AI258" s="14">
        <f t="shared" si="68"/>
        <v>260.78081808047557</v>
      </c>
      <c r="AJ258" s="14">
        <f t="shared" si="70"/>
        <v>194.6957245682579</v>
      </c>
      <c r="AK258" s="14">
        <f t="shared" si="69"/>
        <v>309.10774896361494</v>
      </c>
      <c r="AL258" s="14">
        <f t="shared" si="71"/>
        <v>435.54912815074334</v>
      </c>
    </row>
    <row r="259" spans="1:38">
      <c r="A259" s="1" t="s">
        <v>18</v>
      </c>
      <c r="B259" s="2">
        <v>177379</v>
      </c>
      <c r="C259" s="2">
        <v>1553</v>
      </c>
      <c r="D259" s="2">
        <v>18520</v>
      </c>
      <c r="E259" s="3">
        <v>18520.5232</v>
      </c>
      <c r="F259" s="4">
        <v>0.86299999999999988</v>
      </c>
      <c r="G259" s="4">
        <v>0.13700000000000001</v>
      </c>
      <c r="H259" s="4">
        <v>0</v>
      </c>
      <c r="I259" s="5">
        <v>31</v>
      </c>
      <c r="J259" s="2">
        <v>1535</v>
      </c>
      <c r="K259" s="9">
        <v>2.2000000000000002</v>
      </c>
      <c r="L259" s="6">
        <v>35.948378890000001</v>
      </c>
      <c r="M259" s="6">
        <v>-97.269337500000006</v>
      </c>
      <c r="N259" s="15">
        <v>22.31088965</v>
      </c>
      <c r="O259" s="5">
        <v>99</v>
      </c>
      <c r="P259" s="5">
        <v>56</v>
      </c>
      <c r="Q259" s="5">
        <v>19.3</v>
      </c>
      <c r="R259" s="10" t="s">
        <v>21</v>
      </c>
      <c r="S259" s="2">
        <f t="shared" ref="S259:S322" si="73">+O259+P259</f>
        <v>155</v>
      </c>
      <c r="T259" s="2">
        <f t="shared" ref="T259:T322" si="74">O259-P259</f>
        <v>43</v>
      </c>
      <c r="U259" s="2">
        <f t="shared" ref="U259:U322" si="75">AVERAGE(O259:P259)</f>
        <v>77.5</v>
      </c>
      <c r="V259" s="1">
        <f t="shared" ref="V259:V322" si="76">VAR(O259:P259)</f>
        <v>924.5</v>
      </c>
      <c r="W259" s="9">
        <f t="shared" ref="W259:X322" si="77">LOG(O259,10)</f>
        <v>1.9956351945975497</v>
      </c>
      <c r="X259" s="9">
        <f t="shared" si="77"/>
        <v>1.7481880270062005</v>
      </c>
      <c r="Y259" s="9">
        <f t="shared" ref="Y259:Y322" si="78">LOG(ABS(T259),10)</f>
        <v>1.6334684555795864</v>
      </c>
      <c r="Z259" s="9">
        <f t="shared" ref="Z259:AA322" si="79">LOG(U259,10)</f>
        <v>1.8893017025063101</v>
      </c>
      <c r="AA259" s="9">
        <f t="shared" si="79"/>
        <v>2.9659069154951916</v>
      </c>
      <c r="AB259" s="9">
        <f t="shared" ref="AB259:AB322" si="80">LOG(N259,10)</f>
        <v>1.3485168881853364</v>
      </c>
      <c r="AC259" s="14">
        <f t="shared" ref="AC259:AC322" si="81">6371*ACOS(COS(RADIANS(90-L259))*COS(RADIANS(90-L260))+SIN(RADIANS(90-L259))*SIN(RADIANS(90-L260))*COS(RADIANS(M259-M260)))*1000</f>
        <v>187.17930729734155</v>
      </c>
      <c r="AD259" s="14">
        <f t="shared" ref="AD259:AD322" si="82">6371*ACOS(COS(RADIANS(90-L259))*COS(RADIANS(90-L261))+SIN(RADIANS(90-L259))*SIN(RADIANS(90-L261))*COS(RADIANS(M259-M261)))*1000</f>
        <v>157.74704615445191</v>
      </c>
      <c r="AE259" s="14">
        <f t="shared" ref="AE259:AE322" si="83">6371*ACOS(COS(RADIANS(90-L259))*COS(RADIANS(90-L262))+SIN(RADIANS(90-L259))*SIN(RADIANS(90-L262))*COS(RADIANS(M259-M262)))*1000</f>
        <v>67.988521935361092</v>
      </c>
      <c r="AF259" s="14">
        <f t="shared" ref="AF259:AF322" si="84">AC259+AC260</f>
        <v>216.61996621706936</v>
      </c>
      <c r="AG259" s="14">
        <f t="shared" ref="AG259:AG322" si="85">AC259+AC260+AC261</f>
        <v>362.77414471707027</v>
      </c>
      <c r="AH259" s="14">
        <f t="shared" si="72"/>
        <v>184.48793821457744</v>
      </c>
      <c r="AI259" s="14">
        <f t="shared" si="68"/>
        <v>63.125620013846358</v>
      </c>
      <c r="AJ259" s="14">
        <f t="shared" si="70"/>
        <v>180.04979208792449</v>
      </c>
      <c r="AK259" s="14">
        <f t="shared" si="69"/>
        <v>376.40245493657346</v>
      </c>
      <c r="AL259" s="14">
        <f t="shared" si="71"/>
        <v>493.59568717819241</v>
      </c>
    </row>
    <row r="260" spans="1:38">
      <c r="A260" s="1" t="s">
        <v>18</v>
      </c>
      <c r="B260" s="2">
        <v>177442</v>
      </c>
      <c r="C260" s="2">
        <v>1677</v>
      </c>
      <c r="D260" s="2">
        <v>18542</v>
      </c>
      <c r="E260" s="3">
        <v>18542.3642</v>
      </c>
      <c r="F260" s="4">
        <v>0.84040000000000004</v>
      </c>
      <c r="G260" s="4">
        <v>0.15959999999999999</v>
      </c>
      <c r="H260" s="4">
        <v>0</v>
      </c>
      <c r="I260" s="5">
        <v>27</v>
      </c>
      <c r="J260" s="2">
        <v>1538</v>
      </c>
      <c r="K260" s="9">
        <v>3.4</v>
      </c>
      <c r="L260" s="6">
        <v>35.94671306</v>
      </c>
      <c r="M260" s="6">
        <v>-97.269038330000001</v>
      </c>
      <c r="N260" s="15">
        <v>15.072328880000001</v>
      </c>
      <c r="O260" s="5">
        <v>187</v>
      </c>
      <c r="P260" s="5">
        <v>33</v>
      </c>
      <c r="Q260" s="5">
        <v>82.7</v>
      </c>
      <c r="R260" s="10" t="s">
        <v>21</v>
      </c>
      <c r="S260" s="2">
        <f t="shared" si="73"/>
        <v>220</v>
      </c>
      <c r="T260" s="2">
        <f t="shared" si="74"/>
        <v>154</v>
      </c>
      <c r="U260" s="2">
        <f t="shared" si="75"/>
        <v>110</v>
      </c>
      <c r="V260" s="1">
        <f t="shared" si="76"/>
        <v>11858</v>
      </c>
      <c r="W260" s="9">
        <f t="shared" si="77"/>
        <v>2.271841606536499</v>
      </c>
      <c r="X260" s="9">
        <f t="shared" si="77"/>
        <v>1.5185139398778873</v>
      </c>
      <c r="Y260" s="9">
        <f t="shared" si="78"/>
        <v>2.1875207208364631</v>
      </c>
      <c r="Z260" s="9">
        <f t="shared" si="79"/>
        <v>2.0413926851582249</v>
      </c>
      <c r="AA260" s="9">
        <f t="shared" si="79"/>
        <v>4.0740114460089449</v>
      </c>
      <c r="AB260" s="9">
        <f t="shared" si="80"/>
        <v>1.178180361909186</v>
      </c>
      <c r="AC260" s="14">
        <f t="shared" si="81"/>
        <v>29.440658919727802</v>
      </c>
      <c r="AD260" s="14">
        <f t="shared" si="82"/>
        <v>172.9061875189206</v>
      </c>
      <c r="AE260" s="14">
        <f t="shared" si="83"/>
        <v>35.370247187755496</v>
      </c>
      <c r="AF260" s="14">
        <f t="shared" si="84"/>
        <v>175.59483741972872</v>
      </c>
      <c r="AG260" s="14">
        <f t="shared" si="85"/>
        <v>339.6216594867667</v>
      </c>
      <c r="AH260" s="14">
        <f t="shared" si="72"/>
        <v>187.17930729734155</v>
      </c>
      <c r="AI260" s="14">
        <f t="shared" si="68"/>
        <v>35.144785733560504</v>
      </c>
      <c r="AJ260" s="14">
        <f t="shared" si="70"/>
        <v>182.77034693262229</v>
      </c>
      <c r="AK260" s="14">
        <f t="shared" si="69"/>
        <v>371.66724551191896</v>
      </c>
      <c r="AL260" s="14">
        <f t="shared" si="71"/>
        <v>563.58176223391501</v>
      </c>
    </row>
    <row r="261" spans="1:38">
      <c r="A261" s="1" t="s">
        <v>18</v>
      </c>
      <c r="B261" s="2">
        <v>177386</v>
      </c>
      <c r="C261" s="2">
        <v>1636</v>
      </c>
      <c r="D261" s="2">
        <v>18542</v>
      </c>
      <c r="E261" s="3">
        <v>18542.3282</v>
      </c>
      <c r="F261" s="4">
        <v>0.90760000000000007</v>
      </c>
      <c r="G261" s="4">
        <v>9.2399999999999996E-2</v>
      </c>
      <c r="H261" s="4">
        <v>0</v>
      </c>
      <c r="I261" s="5">
        <v>21</v>
      </c>
      <c r="J261" s="2">
        <v>1524</v>
      </c>
      <c r="K261" s="9">
        <v>4</v>
      </c>
      <c r="L261" s="6">
        <v>35.946974169999997</v>
      </c>
      <c r="M261" s="6">
        <v>-97.269092499999999</v>
      </c>
      <c r="N261" s="15">
        <v>22.032066</v>
      </c>
      <c r="O261" s="5">
        <v>224</v>
      </c>
      <c r="P261" s="5">
        <v>28</v>
      </c>
      <c r="Q261" s="5">
        <v>40</v>
      </c>
      <c r="R261" s="10" t="s">
        <v>21</v>
      </c>
      <c r="S261" s="2">
        <f t="shared" si="73"/>
        <v>252</v>
      </c>
      <c r="T261" s="2">
        <f t="shared" si="74"/>
        <v>196</v>
      </c>
      <c r="U261" s="2">
        <f t="shared" si="75"/>
        <v>126</v>
      </c>
      <c r="V261" s="1">
        <f t="shared" si="76"/>
        <v>19208</v>
      </c>
      <c r="W261" s="9">
        <f t="shared" si="77"/>
        <v>2.3502480183341623</v>
      </c>
      <c r="X261" s="9">
        <f t="shared" si="77"/>
        <v>1.447158031342219</v>
      </c>
      <c r="Y261" s="9">
        <f t="shared" si="78"/>
        <v>2.2922560713564755</v>
      </c>
      <c r="Z261" s="9">
        <f t="shared" si="79"/>
        <v>2.1003705451175625</v>
      </c>
      <c r="AA261" s="9">
        <f t="shared" si="79"/>
        <v>4.2834821470489706</v>
      </c>
      <c r="AB261" s="9">
        <f t="shared" si="80"/>
        <v>1.3430552239019946</v>
      </c>
      <c r="AC261" s="14">
        <f t="shared" si="81"/>
        <v>146.15417850000091</v>
      </c>
      <c r="AD261" s="14">
        <f t="shared" si="82"/>
        <v>26.484395984906371</v>
      </c>
      <c r="AE261" s="14">
        <f t="shared" si="83"/>
        <v>42.798028474037906</v>
      </c>
      <c r="AF261" s="14">
        <f t="shared" si="84"/>
        <v>310.18100056703895</v>
      </c>
      <c r="AG261" s="14">
        <f t="shared" si="85"/>
        <v>330.67361532681707</v>
      </c>
      <c r="AH261" s="14">
        <f t="shared" si="72"/>
        <v>29.440658919727802</v>
      </c>
      <c r="AI261" s="14">
        <f t="shared" ref="AI261:AI324" si="86">6371*ACOS(COS(RADIANS(90-L261))*COS(RADIANS(90-L259))+SIN(RADIANS(90-L261))*SIN(RADIANS(90-L259))*COS(RADIANS(M261-M259)))*1000</f>
        <v>157.74704615445191</v>
      </c>
      <c r="AJ261" s="14">
        <f t="shared" si="70"/>
        <v>41.29761845482993</v>
      </c>
      <c r="AK261" s="14">
        <f t="shared" ref="AK261:AK324" si="87">+AH261+AH260</f>
        <v>216.61996621706936</v>
      </c>
      <c r="AL261" s="14">
        <f t="shared" si="71"/>
        <v>401.10790443164683</v>
      </c>
    </row>
    <row r="262" spans="1:38">
      <c r="A262" s="1" t="s">
        <v>18</v>
      </c>
      <c r="B262" s="2">
        <v>177379</v>
      </c>
      <c r="C262" s="2">
        <v>1553</v>
      </c>
      <c r="D262" s="2">
        <v>18520</v>
      </c>
      <c r="E262" s="3">
        <v>18520.511200000001</v>
      </c>
      <c r="F262" s="4">
        <v>0.73480000000000001</v>
      </c>
      <c r="G262" s="4">
        <v>0.26519999999999999</v>
      </c>
      <c r="H262" s="4">
        <v>0</v>
      </c>
      <c r="I262" s="5">
        <v>62</v>
      </c>
      <c r="J262" s="2">
        <v>1535</v>
      </c>
      <c r="K262" s="9">
        <v>3.3</v>
      </c>
      <c r="L262" s="6">
        <v>35.948228059999998</v>
      </c>
      <c r="M262" s="6">
        <v>-97.268605559999997</v>
      </c>
      <c r="N262" s="15">
        <v>21.943191290000001</v>
      </c>
      <c r="O262" s="5">
        <v>30</v>
      </c>
      <c r="P262" s="5">
        <v>39</v>
      </c>
      <c r="Q262" s="5">
        <v>26.7</v>
      </c>
      <c r="R262" s="10" t="s">
        <v>21</v>
      </c>
      <c r="S262" s="2">
        <f t="shared" si="73"/>
        <v>69</v>
      </c>
      <c r="T262" s="2">
        <f t="shared" si="74"/>
        <v>-9</v>
      </c>
      <c r="U262" s="2">
        <f t="shared" si="75"/>
        <v>34.5</v>
      </c>
      <c r="V262" s="1">
        <f t="shared" si="76"/>
        <v>40.5</v>
      </c>
      <c r="W262" s="9">
        <f t="shared" si="77"/>
        <v>1.4771212547196624</v>
      </c>
      <c r="X262" s="9">
        <f t="shared" si="77"/>
        <v>1.5910646070264991</v>
      </c>
      <c r="Y262" s="9">
        <f t="shared" si="78"/>
        <v>0.95424250943932487</v>
      </c>
      <c r="Z262" s="9">
        <f t="shared" si="79"/>
        <v>1.537819095073274</v>
      </c>
      <c r="AA262" s="9">
        <f t="shared" si="79"/>
        <v>1.6074550232146683</v>
      </c>
      <c r="AB262" s="9">
        <f t="shared" si="80"/>
        <v>1.3412997890932645</v>
      </c>
      <c r="AC262" s="14">
        <f t="shared" si="81"/>
        <v>164.02682206703801</v>
      </c>
      <c r="AD262" s="14">
        <f t="shared" si="82"/>
        <v>184.44792361625127</v>
      </c>
      <c r="AE262" s="14">
        <f t="shared" si="83"/>
        <v>24.896589576095085</v>
      </c>
      <c r="AF262" s="14">
        <f t="shared" si="84"/>
        <v>184.51943682681616</v>
      </c>
      <c r="AG262" s="14">
        <f t="shared" si="85"/>
        <v>368.59361828607916</v>
      </c>
      <c r="AH262" s="14">
        <f t="shared" si="72"/>
        <v>146.15417850000091</v>
      </c>
      <c r="AI262" s="14">
        <f t="shared" si="86"/>
        <v>172.9061875189206</v>
      </c>
      <c r="AJ262" s="14">
        <f t="shared" ref="AJ262:AJ325" si="88">6371*ACOS(COS(RADIANS(90-L262))*COS(RADIANS(90-L259))+SIN(RADIANS(90-L262))*SIN(RADIANS(90-L259))*COS(RADIANS(M262-M259)))*1000</f>
        <v>67.988521935361092</v>
      </c>
      <c r="AK262" s="14">
        <f t="shared" si="87"/>
        <v>175.59483741972872</v>
      </c>
      <c r="AL262" s="14">
        <f t="shared" ref="AL262:AL325" si="89">AH262+AH261+AH260</f>
        <v>362.77414471707027</v>
      </c>
    </row>
    <row r="263" spans="1:38">
      <c r="A263" s="1" t="s">
        <v>18</v>
      </c>
      <c r="B263" s="2">
        <v>177416</v>
      </c>
      <c r="C263" s="2">
        <v>1646</v>
      </c>
      <c r="D263" s="2">
        <v>18541</v>
      </c>
      <c r="E263" s="3">
        <v>18541.397199999999</v>
      </c>
      <c r="F263" s="4">
        <v>0.79779999999999995</v>
      </c>
      <c r="G263" s="4">
        <v>0.20219999999999999</v>
      </c>
      <c r="H263" s="4">
        <v>0</v>
      </c>
      <c r="I263" s="5">
        <v>45</v>
      </c>
      <c r="J263" s="2">
        <v>1527</v>
      </c>
      <c r="K263" s="9">
        <v>1.9</v>
      </c>
      <c r="L263" s="6">
        <v>35.946887779999997</v>
      </c>
      <c r="M263" s="6">
        <v>-97.269366669999997</v>
      </c>
      <c r="N263" s="15">
        <v>21.84981926</v>
      </c>
      <c r="O263" s="5">
        <v>185</v>
      </c>
      <c r="P263" s="5">
        <v>16</v>
      </c>
      <c r="Q263" s="5">
        <v>69.3</v>
      </c>
      <c r="R263" s="10" t="s">
        <v>21</v>
      </c>
      <c r="S263" s="2">
        <f t="shared" si="73"/>
        <v>201</v>
      </c>
      <c r="T263" s="2">
        <f t="shared" si="74"/>
        <v>169</v>
      </c>
      <c r="U263" s="2">
        <f t="shared" si="75"/>
        <v>100.5</v>
      </c>
      <c r="V263" s="1">
        <f t="shared" si="76"/>
        <v>14280.5</v>
      </c>
      <c r="W263" s="9">
        <f t="shared" si="77"/>
        <v>2.2671717284030133</v>
      </c>
      <c r="X263" s="9">
        <f t="shared" si="77"/>
        <v>1.2041199826559246</v>
      </c>
      <c r="Y263" s="9">
        <f t="shared" si="78"/>
        <v>2.2278867046136734</v>
      </c>
      <c r="Z263" s="9">
        <f t="shared" si="79"/>
        <v>2.0021660617565074</v>
      </c>
      <c r="AA263" s="9">
        <f t="shared" si="79"/>
        <v>4.1547434135633656</v>
      </c>
      <c r="AB263" s="9">
        <f t="shared" si="80"/>
        <v>1.339447848871232</v>
      </c>
      <c r="AC263" s="14">
        <f t="shared" si="81"/>
        <v>20.492614759778149</v>
      </c>
      <c r="AD263" s="14">
        <f t="shared" si="82"/>
        <v>164.10696952811077</v>
      </c>
      <c r="AE263" s="14">
        <f t="shared" si="83"/>
        <v>178.63576721971918</v>
      </c>
      <c r="AF263" s="14">
        <f t="shared" si="84"/>
        <v>204.56679621904118</v>
      </c>
      <c r="AG263" s="14">
        <f t="shared" si="85"/>
        <v>226.51903149754961</v>
      </c>
      <c r="AH263" s="14">
        <f t="shared" si="72"/>
        <v>164.02682206703801</v>
      </c>
      <c r="AI263" s="14">
        <f t="shared" si="86"/>
        <v>26.484395984906371</v>
      </c>
      <c r="AJ263" s="14">
        <f t="shared" si="88"/>
        <v>35.370247187755496</v>
      </c>
      <c r="AK263" s="14">
        <f t="shared" si="87"/>
        <v>310.18100056703895</v>
      </c>
      <c r="AL263" s="14">
        <f t="shared" si="89"/>
        <v>339.62165948676676</v>
      </c>
    </row>
    <row r="264" spans="1:38">
      <c r="A264" s="1" t="s">
        <v>18</v>
      </c>
      <c r="B264" s="2">
        <v>177386</v>
      </c>
      <c r="C264" s="2">
        <v>1636</v>
      </c>
      <c r="D264" s="2">
        <v>18541</v>
      </c>
      <c r="E264" s="3">
        <v>18541.376199999999</v>
      </c>
      <c r="F264" s="4">
        <v>0.80400000000000005</v>
      </c>
      <c r="G264" s="4">
        <v>0.19600000000000001</v>
      </c>
      <c r="H264" s="4">
        <v>0</v>
      </c>
      <c r="I264" s="5">
        <v>46</v>
      </c>
      <c r="J264" s="2">
        <v>1524</v>
      </c>
      <c r="K264" s="9">
        <v>1.9</v>
      </c>
      <c r="L264" s="6">
        <v>35.94671417</v>
      </c>
      <c r="M264" s="6">
        <v>-97.26944306</v>
      </c>
      <c r="N264" s="15">
        <v>21.800155549999999</v>
      </c>
      <c r="O264" s="5">
        <v>179</v>
      </c>
      <c r="P264" s="5">
        <v>73</v>
      </c>
      <c r="Q264" s="5">
        <v>43.3</v>
      </c>
      <c r="R264" s="10" t="s">
        <v>21</v>
      </c>
      <c r="S264" s="2">
        <f t="shared" si="73"/>
        <v>252</v>
      </c>
      <c r="T264" s="2">
        <f t="shared" si="74"/>
        <v>106</v>
      </c>
      <c r="U264" s="2">
        <f t="shared" si="75"/>
        <v>126</v>
      </c>
      <c r="V264" s="1">
        <f t="shared" si="76"/>
        <v>5618</v>
      </c>
      <c r="W264" s="9">
        <f t="shared" si="77"/>
        <v>2.2528530309798929</v>
      </c>
      <c r="X264" s="9">
        <f t="shared" si="77"/>
        <v>1.8633228601204557</v>
      </c>
      <c r="Y264" s="9">
        <f t="shared" si="78"/>
        <v>2.02530586526477</v>
      </c>
      <c r="Z264" s="9">
        <f t="shared" si="79"/>
        <v>2.1003705451175625</v>
      </c>
      <c r="AA264" s="9">
        <f t="shared" si="79"/>
        <v>3.7495817348655587</v>
      </c>
      <c r="AB264" s="9">
        <f t="shared" si="80"/>
        <v>1.3384595924241298</v>
      </c>
      <c r="AC264" s="14">
        <f t="shared" si="81"/>
        <v>184.07418145926303</v>
      </c>
      <c r="AD264" s="14">
        <f t="shared" si="82"/>
        <v>198.93695653746323</v>
      </c>
      <c r="AE264" s="14">
        <f t="shared" si="83"/>
        <v>21.238577231347922</v>
      </c>
      <c r="AF264" s="14">
        <f t="shared" si="84"/>
        <v>206.02641673777146</v>
      </c>
      <c r="AG264" s="14">
        <f t="shared" si="85"/>
        <v>410.69106664155083</v>
      </c>
      <c r="AH264" s="14">
        <f t="shared" si="72"/>
        <v>20.492614759778149</v>
      </c>
      <c r="AI264" s="14">
        <f t="shared" si="86"/>
        <v>184.44792361625127</v>
      </c>
      <c r="AJ264" s="14">
        <f t="shared" si="88"/>
        <v>42.798028474037906</v>
      </c>
      <c r="AK264" s="14">
        <f t="shared" si="87"/>
        <v>184.51943682681616</v>
      </c>
      <c r="AL264" s="14">
        <f t="shared" si="89"/>
        <v>330.67361532681707</v>
      </c>
    </row>
    <row r="265" spans="1:38">
      <c r="A265" s="1" t="s">
        <v>18</v>
      </c>
      <c r="B265" s="2">
        <v>177492</v>
      </c>
      <c r="C265" s="2">
        <v>1779</v>
      </c>
      <c r="D265" s="2">
        <v>18520</v>
      </c>
      <c r="E265" s="3">
        <v>18520.457200000001</v>
      </c>
      <c r="F265" s="4">
        <v>0.92620000000000002</v>
      </c>
      <c r="G265" s="4">
        <v>7.3800000000000004E-2</v>
      </c>
      <c r="H265" s="4">
        <v>0</v>
      </c>
      <c r="I265" s="5">
        <v>15</v>
      </c>
      <c r="J265" s="2">
        <v>1531</v>
      </c>
      <c r="K265" s="9">
        <v>2</v>
      </c>
      <c r="L265" s="6">
        <v>35.948120000000003</v>
      </c>
      <c r="M265" s="6">
        <v>-97.26836333</v>
      </c>
      <c r="N265" s="15">
        <v>21.793551740000002</v>
      </c>
      <c r="O265" s="5">
        <v>42</v>
      </c>
      <c r="P265" s="5">
        <v>23</v>
      </c>
      <c r="Q265" s="5">
        <v>32</v>
      </c>
      <c r="R265" s="10" t="s">
        <v>22</v>
      </c>
      <c r="S265" s="2">
        <f t="shared" si="73"/>
        <v>65</v>
      </c>
      <c r="T265" s="2">
        <f t="shared" si="74"/>
        <v>19</v>
      </c>
      <c r="U265" s="2">
        <f t="shared" si="75"/>
        <v>32.5</v>
      </c>
      <c r="V265" s="1">
        <f t="shared" si="76"/>
        <v>180.5</v>
      </c>
      <c r="W265" s="9">
        <f t="shared" si="77"/>
        <v>1.6232492903979003</v>
      </c>
      <c r="X265" s="9">
        <f t="shared" si="77"/>
        <v>1.3617278360175928</v>
      </c>
      <c r="Y265" s="9">
        <f t="shared" si="78"/>
        <v>1.2787536009528289</v>
      </c>
      <c r="Z265" s="9">
        <f t="shared" si="79"/>
        <v>1.5118833609788742</v>
      </c>
      <c r="AA265" s="9">
        <f t="shared" si="79"/>
        <v>2.2564772062416765</v>
      </c>
      <c r="AB265" s="9">
        <f t="shared" si="80"/>
        <v>1.3383280138802178</v>
      </c>
      <c r="AC265" s="14">
        <f t="shared" si="81"/>
        <v>21.952235278508425</v>
      </c>
      <c r="AD265" s="14">
        <f t="shared" si="82"/>
        <v>191.55473147834613</v>
      </c>
      <c r="AE265" s="14">
        <f t="shared" si="83"/>
        <v>5.0467732972523383</v>
      </c>
      <c r="AF265" s="14">
        <f t="shared" si="84"/>
        <v>226.61688518228783</v>
      </c>
      <c r="AG265" s="14">
        <f t="shared" si="85"/>
        <v>413.12514888027272</v>
      </c>
      <c r="AH265" s="14">
        <f t="shared" si="72"/>
        <v>184.07418145926303</v>
      </c>
      <c r="AI265" s="14">
        <f t="shared" si="86"/>
        <v>164.10696952811077</v>
      </c>
      <c r="AJ265" s="14">
        <f t="shared" si="88"/>
        <v>24.896589576095085</v>
      </c>
      <c r="AK265" s="14">
        <f t="shared" si="87"/>
        <v>204.56679621904118</v>
      </c>
      <c r="AL265" s="14">
        <f t="shared" si="89"/>
        <v>368.59361828607916</v>
      </c>
    </row>
    <row r="266" spans="1:38">
      <c r="A266" s="1" t="s">
        <v>18</v>
      </c>
      <c r="B266" s="2">
        <v>177360</v>
      </c>
      <c r="C266" s="2">
        <v>1635</v>
      </c>
      <c r="D266" s="2">
        <v>18521</v>
      </c>
      <c r="E266" s="3">
        <v>18521.517199999998</v>
      </c>
      <c r="F266" s="4">
        <v>0.83260000000000001</v>
      </c>
      <c r="G266" s="4">
        <v>0.16739999999999999</v>
      </c>
      <c r="H266" s="4">
        <v>0</v>
      </c>
      <c r="I266" s="5">
        <v>36</v>
      </c>
      <c r="J266" s="2">
        <v>1525</v>
      </c>
      <c r="K266" s="9">
        <v>1.9</v>
      </c>
      <c r="L266" s="6">
        <v>35.94830778</v>
      </c>
      <c r="M266" s="6">
        <v>-97.268438610000004</v>
      </c>
      <c r="N266" s="15">
        <v>21.742008219999999</v>
      </c>
      <c r="O266" s="5">
        <v>115</v>
      </c>
      <c r="P266" s="5">
        <v>29</v>
      </c>
      <c r="Q266" s="5">
        <v>51.3</v>
      </c>
      <c r="R266" s="10" t="s">
        <v>21</v>
      </c>
      <c r="S266" s="2">
        <f t="shared" si="73"/>
        <v>144</v>
      </c>
      <c r="T266" s="2">
        <f t="shared" si="74"/>
        <v>86</v>
      </c>
      <c r="U266" s="2">
        <f t="shared" si="75"/>
        <v>72</v>
      </c>
      <c r="V266" s="1">
        <f t="shared" si="76"/>
        <v>3698</v>
      </c>
      <c r="W266" s="9">
        <f t="shared" si="77"/>
        <v>2.0606978403536114</v>
      </c>
      <c r="X266" s="9">
        <f t="shared" si="77"/>
        <v>1.4623979978989561</v>
      </c>
      <c r="Y266" s="9">
        <f t="shared" si="78"/>
        <v>1.9344984512435675</v>
      </c>
      <c r="Z266" s="9">
        <f t="shared" si="79"/>
        <v>1.8573324964312683</v>
      </c>
      <c r="AA266" s="9">
        <f t="shared" si="79"/>
        <v>3.5679669068231536</v>
      </c>
      <c r="AB266" s="9">
        <f t="shared" si="80"/>
        <v>1.3372996556005212</v>
      </c>
      <c r="AC266" s="14">
        <f t="shared" si="81"/>
        <v>204.66464990377941</v>
      </c>
      <c r="AD266" s="14">
        <f t="shared" si="82"/>
        <v>25.063278263254052</v>
      </c>
      <c r="AE266" s="14">
        <f t="shared" si="83"/>
        <v>190.94016243023515</v>
      </c>
      <c r="AF266" s="14">
        <f t="shared" si="84"/>
        <v>391.17291360176432</v>
      </c>
      <c r="AG266" s="14">
        <f t="shared" si="85"/>
        <v>560.51055632071734</v>
      </c>
      <c r="AH266" s="14">
        <f t="shared" si="72"/>
        <v>21.952235278508425</v>
      </c>
      <c r="AI266" s="14">
        <f t="shared" si="86"/>
        <v>198.93695653746323</v>
      </c>
      <c r="AJ266" s="14">
        <f t="shared" si="88"/>
        <v>178.63576721971918</v>
      </c>
      <c r="AK266" s="14">
        <f t="shared" si="87"/>
        <v>206.02641673777146</v>
      </c>
      <c r="AL266" s="14">
        <f t="shared" si="89"/>
        <v>226.51903149754961</v>
      </c>
    </row>
    <row r="267" spans="1:38">
      <c r="A267" s="1" t="s">
        <v>18</v>
      </c>
      <c r="B267" s="2">
        <v>177416</v>
      </c>
      <c r="C267" s="2">
        <v>1646</v>
      </c>
      <c r="D267" s="2">
        <v>18541</v>
      </c>
      <c r="E267" s="3">
        <v>18541.499199999998</v>
      </c>
      <c r="F267" s="4">
        <v>0.85799999999999998</v>
      </c>
      <c r="G267" s="4">
        <v>0.14199999999999999</v>
      </c>
      <c r="H267" s="4">
        <v>0</v>
      </c>
      <c r="I267" s="5">
        <v>27</v>
      </c>
      <c r="J267" s="2">
        <v>1527</v>
      </c>
      <c r="K267" s="9">
        <v>2.4</v>
      </c>
      <c r="L267" s="6">
        <v>35.946761389999999</v>
      </c>
      <c r="M267" s="6">
        <v>-97.269671669999994</v>
      </c>
      <c r="N267" s="15">
        <v>21.681284730000002</v>
      </c>
      <c r="O267" s="5">
        <v>167</v>
      </c>
      <c r="P267" s="5">
        <v>18</v>
      </c>
      <c r="Q267" s="5">
        <v>90.7</v>
      </c>
      <c r="R267" s="10" t="s">
        <v>21</v>
      </c>
      <c r="S267" s="2">
        <f t="shared" si="73"/>
        <v>185</v>
      </c>
      <c r="T267" s="2">
        <f t="shared" si="74"/>
        <v>149</v>
      </c>
      <c r="U267" s="2">
        <f t="shared" si="75"/>
        <v>92.5</v>
      </c>
      <c r="V267" s="1">
        <f t="shared" si="76"/>
        <v>11100.5</v>
      </c>
      <c r="W267" s="9">
        <f t="shared" si="77"/>
        <v>2.2227164711475833</v>
      </c>
      <c r="X267" s="9">
        <f t="shared" si="77"/>
        <v>1.2552725051033058</v>
      </c>
      <c r="Y267" s="9">
        <f t="shared" si="78"/>
        <v>2.173186268412274</v>
      </c>
      <c r="Z267" s="9">
        <f t="shared" si="79"/>
        <v>1.9661417327390327</v>
      </c>
      <c r="AA267" s="9">
        <f t="shared" si="79"/>
        <v>4.0453425411605668</v>
      </c>
      <c r="AB267" s="9">
        <f t="shared" si="80"/>
        <v>1.336085012857984</v>
      </c>
      <c r="AC267" s="14">
        <f t="shared" si="81"/>
        <v>186.50826369798489</v>
      </c>
      <c r="AD267" s="14">
        <f t="shared" si="82"/>
        <v>45.507490315559892</v>
      </c>
      <c r="AE267" s="14">
        <f t="shared" si="83"/>
        <v>193.39948988162004</v>
      </c>
      <c r="AF267" s="14">
        <f t="shared" si="84"/>
        <v>355.84590641693791</v>
      </c>
      <c r="AG267" s="14">
        <f t="shared" si="85"/>
        <v>534.56583464557264</v>
      </c>
      <c r="AH267" s="14">
        <f t="shared" si="72"/>
        <v>204.66464990377941</v>
      </c>
      <c r="AI267" s="14">
        <f t="shared" si="86"/>
        <v>191.55473147834613</v>
      </c>
      <c r="AJ267" s="14">
        <f t="shared" si="88"/>
        <v>21.238577231347922</v>
      </c>
      <c r="AK267" s="14">
        <f t="shared" si="87"/>
        <v>226.61688518228783</v>
      </c>
      <c r="AL267" s="14">
        <f t="shared" si="89"/>
        <v>410.69106664155083</v>
      </c>
    </row>
    <row r="268" spans="1:38">
      <c r="A268" s="1" t="s">
        <v>18</v>
      </c>
      <c r="B268" s="2">
        <v>177492</v>
      </c>
      <c r="C268" s="2">
        <v>1779</v>
      </c>
      <c r="D268" s="2">
        <v>18520</v>
      </c>
      <c r="E268" s="3">
        <v>18520.373200000002</v>
      </c>
      <c r="F268" s="4">
        <v>0.84340000000000015</v>
      </c>
      <c r="G268" s="4">
        <v>0.15659999999999999</v>
      </c>
      <c r="H268" s="4">
        <v>0</v>
      </c>
      <c r="I268" s="5">
        <v>35</v>
      </c>
      <c r="J268" s="2">
        <v>1531</v>
      </c>
      <c r="K268" s="9">
        <v>4.5</v>
      </c>
      <c r="L268" s="6">
        <v>35.948084719999997</v>
      </c>
      <c r="M268" s="6">
        <v>-97.268398610000006</v>
      </c>
      <c r="N268" s="15">
        <v>21.602875560000001</v>
      </c>
      <c r="O268" s="5">
        <v>79</v>
      </c>
      <c r="P268" s="5">
        <v>39</v>
      </c>
      <c r="Q268" s="5">
        <v>14</v>
      </c>
      <c r="R268" s="10" t="s">
        <v>21</v>
      </c>
      <c r="S268" s="2">
        <f t="shared" si="73"/>
        <v>118</v>
      </c>
      <c r="T268" s="2">
        <f t="shared" si="74"/>
        <v>40</v>
      </c>
      <c r="U268" s="2">
        <f t="shared" si="75"/>
        <v>59</v>
      </c>
      <c r="V268" s="1">
        <f t="shared" si="76"/>
        <v>800</v>
      </c>
      <c r="W268" s="9">
        <f t="shared" si="77"/>
        <v>1.8976270912904412</v>
      </c>
      <c r="X268" s="9">
        <f t="shared" si="77"/>
        <v>1.5910646070264991</v>
      </c>
      <c r="Y268" s="9">
        <f t="shared" si="78"/>
        <v>1.6020599913279623</v>
      </c>
      <c r="Z268" s="9">
        <f t="shared" si="79"/>
        <v>1.7708520116421442</v>
      </c>
      <c r="AA268" s="9">
        <f t="shared" si="79"/>
        <v>2.9030899869919433</v>
      </c>
      <c r="AB268" s="9">
        <f t="shared" si="80"/>
        <v>1.3345115639620475</v>
      </c>
      <c r="AC268" s="14">
        <f t="shared" si="81"/>
        <v>169.33764271895302</v>
      </c>
      <c r="AD268" s="14">
        <f t="shared" si="82"/>
        <v>13.415133589498529</v>
      </c>
      <c r="AE268" s="14">
        <f t="shared" si="83"/>
        <v>158.15690681716643</v>
      </c>
      <c r="AF268" s="14">
        <f t="shared" si="84"/>
        <v>348.05757094758769</v>
      </c>
      <c r="AG268" s="14">
        <f t="shared" si="85"/>
        <v>513.78162068128972</v>
      </c>
      <c r="AH268" s="14">
        <f t="shared" si="72"/>
        <v>186.50826369798489</v>
      </c>
      <c r="AI268" s="14">
        <f t="shared" si="86"/>
        <v>25.063278263254052</v>
      </c>
      <c r="AJ268" s="14">
        <f t="shared" si="88"/>
        <v>5.0467732972523383</v>
      </c>
      <c r="AK268" s="14">
        <f t="shared" si="87"/>
        <v>391.17291360176432</v>
      </c>
      <c r="AL268" s="14">
        <f t="shared" si="89"/>
        <v>413.12514888027272</v>
      </c>
    </row>
    <row r="269" spans="1:38">
      <c r="A269" s="1" t="s">
        <v>18</v>
      </c>
      <c r="B269" s="2">
        <v>177442</v>
      </c>
      <c r="C269" s="2">
        <v>1677</v>
      </c>
      <c r="D269" s="2">
        <v>18542</v>
      </c>
      <c r="E269" s="3">
        <v>18542.367200000001</v>
      </c>
      <c r="F269" s="4">
        <v>0.63060000000000005</v>
      </c>
      <c r="G269" s="4">
        <v>0.36940000000000001</v>
      </c>
      <c r="H269" s="4">
        <v>0</v>
      </c>
      <c r="I269" s="5">
        <v>70</v>
      </c>
      <c r="J269" s="2">
        <v>1538</v>
      </c>
      <c r="K269" s="9">
        <v>2.1</v>
      </c>
      <c r="L269" s="6">
        <v>35.946696670000001</v>
      </c>
      <c r="M269" s="6">
        <v>-97.269172499999996</v>
      </c>
      <c r="N269" s="15">
        <v>12.240017549999999</v>
      </c>
      <c r="O269" s="5">
        <v>224</v>
      </c>
      <c r="P269" s="5">
        <v>48</v>
      </c>
      <c r="Q269" s="5">
        <v>66</v>
      </c>
      <c r="R269" s="10" t="s">
        <v>21</v>
      </c>
      <c r="S269" s="2">
        <f t="shared" si="73"/>
        <v>272</v>
      </c>
      <c r="T269" s="2">
        <f t="shared" si="74"/>
        <v>176</v>
      </c>
      <c r="U269" s="2">
        <f t="shared" si="75"/>
        <v>136</v>
      </c>
      <c r="V269" s="1">
        <f t="shared" si="76"/>
        <v>15488</v>
      </c>
      <c r="W269" s="9">
        <f t="shared" si="77"/>
        <v>2.3502480183341623</v>
      </c>
      <c r="X269" s="9">
        <f t="shared" si="77"/>
        <v>1.6812412373755872</v>
      </c>
      <c r="Y269" s="9">
        <f t="shared" si="78"/>
        <v>2.2455126678141495</v>
      </c>
      <c r="Z269" s="9">
        <f t="shared" si="79"/>
        <v>2.1335389083702174</v>
      </c>
      <c r="AA269" s="9">
        <f t="shared" si="79"/>
        <v>4.1899953399643186</v>
      </c>
      <c r="AB269" s="9">
        <f t="shared" si="80"/>
        <v>1.0877820405107426</v>
      </c>
      <c r="AC269" s="14">
        <f t="shared" si="81"/>
        <v>178.7199282286347</v>
      </c>
      <c r="AD269" s="14">
        <f t="shared" si="82"/>
        <v>31.760929913991596</v>
      </c>
      <c r="AE269" s="14">
        <f t="shared" si="83"/>
        <v>33.270454084032949</v>
      </c>
      <c r="AF269" s="14">
        <f t="shared" si="84"/>
        <v>344.4439779623367</v>
      </c>
      <c r="AG269" s="14">
        <f t="shared" si="85"/>
        <v>366.08318750400912</v>
      </c>
      <c r="AH269" s="14">
        <f t="shared" si="72"/>
        <v>169.33764271895302</v>
      </c>
      <c r="AI269" s="14">
        <f t="shared" si="86"/>
        <v>45.507490315559892</v>
      </c>
      <c r="AJ269" s="14">
        <f t="shared" si="88"/>
        <v>190.94016243023515</v>
      </c>
      <c r="AK269" s="14">
        <f t="shared" si="87"/>
        <v>355.84590641693791</v>
      </c>
      <c r="AL269" s="14">
        <f t="shared" si="89"/>
        <v>560.51055632071734</v>
      </c>
    </row>
    <row r="270" spans="1:38">
      <c r="A270" s="1" t="s">
        <v>18</v>
      </c>
      <c r="B270" s="2">
        <v>177379</v>
      </c>
      <c r="C270" s="2">
        <v>1553</v>
      </c>
      <c r="D270" s="2">
        <v>18520</v>
      </c>
      <c r="E270" s="3">
        <v>18520.379199999999</v>
      </c>
      <c r="F270" s="4">
        <v>0.86799999999999999</v>
      </c>
      <c r="G270" s="4">
        <v>0.13200000000000001</v>
      </c>
      <c r="H270" s="4">
        <v>0</v>
      </c>
      <c r="I270" s="5">
        <v>30</v>
      </c>
      <c r="J270" s="2">
        <v>1535</v>
      </c>
      <c r="K270" s="9">
        <v>2.6</v>
      </c>
      <c r="L270" s="6">
        <v>35.948195830000003</v>
      </c>
      <c r="M270" s="6">
        <v>-97.268456670000006</v>
      </c>
      <c r="N270" s="15">
        <v>21.410314830000001</v>
      </c>
      <c r="O270" s="5">
        <v>20</v>
      </c>
      <c r="P270" s="5">
        <v>39</v>
      </c>
      <c r="Q270" s="5">
        <v>20.7</v>
      </c>
      <c r="R270" s="10" t="s">
        <v>20</v>
      </c>
      <c r="S270" s="2">
        <f t="shared" si="73"/>
        <v>59</v>
      </c>
      <c r="T270" s="2">
        <f t="shared" si="74"/>
        <v>-19</v>
      </c>
      <c r="U270" s="2">
        <f t="shared" si="75"/>
        <v>29.5</v>
      </c>
      <c r="V270" s="1">
        <f t="shared" si="76"/>
        <v>180.5</v>
      </c>
      <c r="W270" s="9">
        <f t="shared" si="77"/>
        <v>1.301029995663981</v>
      </c>
      <c r="X270" s="9">
        <f t="shared" si="77"/>
        <v>1.5910646070264991</v>
      </c>
      <c r="Y270" s="9">
        <f t="shared" si="78"/>
        <v>1.2787536009528289</v>
      </c>
      <c r="Z270" s="9">
        <f t="shared" si="79"/>
        <v>1.469822015978163</v>
      </c>
      <c r="AA270" s="9">
        <f t="shared" si="79"/>
        <v>2.2564772062416765</v>
      </c>
      <c r="AB270" s="9">
        <f t="shared" si="80"/>
        <v>1.330623053465688</v>
      </c>
      <c r="AC270" s="14">
        <f t="shared" si="81"/>
        <v>165.72404973370203</v>
      </c>
      <c r="AD270" s="14">
        <f t="shared" si="82"/>
        <v>187.32516947858957</v>
      </c>
      <c r="AE270" s="14">
        <f t="shared" si="83"/>
        <v>163.8619819560403</v>
      </c>
      <c r="AF270" s="14">
        <f t="shared" si="84"/>
        <v>187.36325927537445</v>
      </c>
      <c r="AG270" s="14">
        <f t="shared" si="85"/>
        <v>210.83167969438099</v>
      </c>
      <c r="AH270" s="14">
        <f t="shared" si="72"/>
        <v>178.7199282286347</v>
      </c>
      <c r="AI270" s="14">
        <f t="shared" si="86"/>
        <v>13.415133589498529</v>
      </c>
      <c r="AJ270" s="14">
        <f t="shared" si="88"/>
        <v>193.39948988162004</v>
      </c>
      <c r="AK270" s="14">
        <f t="shared" si="87"/>
        <v>348.05757094758769</v>
      </c>
      <c r="AL270" s="14">
        <f t="shared" si="89"/>
        <v>534.56583464557252</v>
      </c>
    </row>
    <row r="271" spans="1:38">
      <c r="A271" s="1" t="s">
        <v>18</v>
      </c>
      <c r="B271" s="2">
        <v>177492</v>
      </c>
      <c r="C271" s="2">
        <v>1713</v>
      </c>
      <c r="D271" s="2">
        <v>18542</v>
      </c>
      <c r="E271" s="3">
        <v>18542.337200000002</v>
      </c>
      <c r="F271" s="4">
        <v>0.85980000000000012</v>
      </c>
      <c r="G271" s="4">
        <v>0.14019999999999999</v>
      </c>
      <c r="H271" s="4">
        <v>0</v>
      </c>
      <c r="I271" s="5">
        <v>31</v>
      </c>
      <c r="J271" s="2">
        <v>1532</v>
      </c>
      <c r="K271" s="9">
        <v>2.6</v>
      </c>
      <c r="L271" s="6">
        <v>35.946915560000001</v>
      </c>
      <c r="M271" s="6">
        <v>-97.26939917</v>
      </c>
      <c r="N271" s="15">
        <v>21.392326619999999</v>
      </c>
      <c r="O271" s="5">
        <v>48</v>
      </c>
      <c r="P271" s="5">
        <v>148</v>
      </c>
      <c r="Q271" s="5">
        <v>44</v>
      </c>
      <c r="R271" s="10" t="s">
        <v>21</v>
      </c>
      <c r="S271" s="2">
        <f t="shared" si="73"/>
        <v>196</v>
      </c>
      <c r="T271" s="2">
        <f t="shared" si="74"/>
        <v>-100</v>
      </c>
      <c r="U271" s="2">
        <f t="shared" si="75"/>
        <v>98</v>
      </c>
      <c r="V271" s="1">
        <f t="shared" si="76"/>
        <v>5000</v>
      </c>
      <c r="W271" s="9">
        <f t="shared" si="77"/>
        <v>1.6812412373755872</v>
      </c>
      <c r="X271" s="9">
        <f t="shared" si="77"/>
        <v>2.170261715394957</v>
      </c>
      <c r="Y271" s="9">
        <f t="shared" si="78"/>
        <v>2</v>
      </c>
      <c r="Z271" s="9">
        <f t="shared" si="79"/>
        <v>1.9912260756924949</v>
      </c>
      <c r="AA271" s="9">
        <f t="shared" si="79"/>
        <v>3.6989700043360187</v>
      </c>
      <c r="AB271" s="9">
        <f t="shared" si="80"/>
        <v>1.3302580208164125</v>
      </c>
      <c r="AC271" s="14">
        <f t="shared" si="81"/>
        <v>21.639209541672422</v>
      </c>
      <c r="AD271" s="14">
        <f t="shared" si="82"/>
        <v>2.0049112242108702</v>
      </c>
      <c r="AE271" s="14">
        <f t="shared" si="83"/>
        <v>214.26034451227216</v>
      </c>
      <c r="AF271" s="14">
        <f t="shared" si="84"/>
        <v>45.107629960678963</v>
      </c>
      <c r="AG271" s="14">
        <f t="shared" si="85"/>
        <v>257.64463124388027</v>
      </c>
      <c r="AH271" s="14">
        <f t="shared" si="72"/>
        <v>165.72404973370203</v>
      </c>
      <c r="AI271" s="14">
        <f t="shared" si="86"/>
        <v>31.760929913991596</v>
      </c>
      <c r="AJ271" s="14">
        <f t="shared" si="88"/>
        <v>158.15690681716643</v>
      </c>
      <c r="AK271" s="14">
        <f t="shared" si="87"/>
        <v>344.4439779623367</v>
      </c>
      <c r="AL271" s="14">
        <f t="shared" si="89"/>
        <v>513.78162068128972</v>
      </c>
    </row>
    <row r="272" spans="1:38">
      <c r="A272" s="1" t="s">
        <v>18</v>
      </c>
      <c r="B272" s="2">
        <v>177416</v>
      </c>
      <c r="C272" s="2">
        <v>1646</v>
      </c>
      <c r="D272" s="2">
        <v>18542</v>
      </c>
      <c r="E272" s="3">
        <v>18542.370200000001</v>
      </c>
      <c r="F272" s="4">
        <v>0.66579999999999995</v>
      </c>
      <c r="G272" s="4">
        <v>0.3342</v>
      </c>
      <c r="H272" s="4">
        <v>0</v>
      </c>
      <c r="I272" s="5">
        <v>79</v>
      </c>
      <c r="J272" s="2">
        <v>1527</v>
      </c>
      <c r="K272" s="9">
        <v>2</v>
      </c>
      <c r="L272" s="6">
        <v>35.946755000000003</v>
      </c>
      <c r="M272" s="6">
        <v>-97.269535000000005</v>
      </c>
      <c r="N272" s="15">
        <v>21.260801470000001</v>
      </c>
      <c r="O272" s="5">
        <v>50</v>
      </c>
      <c r="P272" s="5">
        <v>137</v>
      </c>
      <c r="Q272" s="5">
        <v>89.3</v>
      </c>
      <c r="R272" s="10" t="s">
        <v>21</v>
      </c>
      <c r="S272" s="2">
        <f t="shared" si="73"/>
        <v>187</v>
      </c>
      <c r="T272" s="2">
        <f t="shared" si="74"/>
        <v>-87</v>
      </c>
      <c r="U272" s="2">
        <f t="shared" si="75"/>
        <v>93.5</v>
      </c>
      <c r="V272" s="1">
        <f t="shared" si="76"/>
        <v>3784.5</v>
      </c>
      <c r="W272" s="9">
        <f t="shared" si="77"/>
        <v>1.6989700043360185</v>
      </c>
      <c r="X272" s="9">
        <f t="shared" si="77"/>
        <v>2.1367205671564067</v>
      </c>
      <c r="Y272" s="9">
        <f t="shared" si="78"/>
        <v>1.9395192526186182</v>
      </c>
      <c r="Z272" s="9">
        <f t="shared" si="79"/>
        <v>1.9708116108725175</v>
      </c>
      <c r="AA272" s="9">
        <f t="shared" si="79"/>
        <v>3.5780085095732557</v>
      </c>
      <c r="AB272" s="9">
        <f t="shared" si="80"/>
        <v>1.32757963212696</v>
      </c>
      <c r="AC272" s="14">
        <f t="shared" si="81"/>
        <v>23.468420419006542</v>
      </c>
      <c r="AD272" s="14">
        <f t="shared" si="82"/>
        <v>235.81186561205249</v>
      </c>
      <c r="AE272" s="14">
        <f t="shared" si="83"/>
        <v>187.22795669647297</v>
      </c>
      <c r="AF272" s="14">
        <f t="shared" si="84"/>
        <v>236.00542170220785</v>
      </c>
      <c r="AG272" s="14">
        <f t="shared" si="85"/>
        <v>346.77998572258883</v>
      </c>
      <c r="AH272" s="14">
        <f t="shared" si="72"/>
        <v>21.639209541672422</v>
      </c>
      <c r="AI272" s="14">
        <f t="shared" si="86"/>
        <v>187.32516947858957</v>
      </c>
      <c r="AJ272" s="14">
        <f t="shared" si="88"/>
        <v>33.270454084032949</v>
      </c>
      <c r="AK272" s="14">
        <f t="shared" si="87"/>
        <v>187.36325927537445</v>
      </c>
      <c r="AL272" s="14">
        <f t="shared" si="89"/>
        <v>366.08318750400917</v>
      </c>
    </row>
    <row r="273" spans="1:38">
      <c r="A273" s="1" t="s">
        <v>18</v>
      </c>
      <c r="B273" s="2">
        <v>177416</v>
      </c>
      <c r="C273" s="2">
        <v>1646</v>
      </c>
      <c r="D273" s="2">
        <v>18542</v>
      </c>
      <c r="E273" s="3">
        <v>18542.460200000001</v>
      </c>
      <c r="F273" s="4">
        <v>0.88119999999999998</v>
      </c>
      <c r="G273" s="4">
        <v>0.11879999999999999</v>
      </c>
      <c r="H273" s="4">
        <v>0</v>
      </c>
      <c r="I273" s="5">
        <v>25</v>
      </c>
      <c r="J273" s="2">
        <v>1527</v>
      </c>
      <c r="K273" s="9">
        <v>6.8</v>
      </c>
      <c r="L273" s="6">
        <v>35.94693333</v>
      </c>
      <c r="M273" s="6">
        <v>-97.269395560000007</v>
      </c>
      <c r="N273" s="15">
        <v>21.243519450000001</v>
      </c>
      <c r="O273" s="5">
        <v>178</v>
      </c>
      <c r="P273" s="5">
        <v>5</v>
      </c>
      <c r="Q273" s="5">
        <v>92</v>
      </c>
      <c r="R273" s="10" t="s">
        <v>21</v>
      </c>
      <c r="S273" s="2">
        <f t="shared" si="73"/>
        <v>183</v>
      </c>
      <c r="T273" s="2">
        <f t="shared" si="74"/>
        <v>173</v>
      </c>
      <c r="U273" s="2">
        <f t="shared" si="75"/>
        <v>91.5</v>
      </c>
      <c r="V273" s="1">
        <f t="shared" si="76"/>
        <v>14964.5</v>
      </c>
      <c r="W273" s="9">
        <f t="shared" si="77"/>
        <v>2.2504200023088936</v>
      </c>
      <c r="X273" s="9">
        <f t="shared" si="77"/>
        <v>0.69897000433601875</v>
      </c>
      <c r="Y273" s="9">
        <f t="shared" si="78"/>
        <v>2.2380461031287955</v>
      </c>
      <c r="Z273" s="9">
        <f t="shared" si="79"/>
        <v>1.9614210940664483</v>
      </c>
      <c r="AA273" s="9">
        <f t="shared" si="79"/>
        <v>4.1750622105936097</v>
      </c>
      <c r="AB273" s="9">
        <f t="shared" si="80"/>
        <v>1.327226468675655</v>
      </c>
      <c r="AC273" s="14">
        <f t="shared" si="81"/>
        <v>212.53700128320131</v>
      </c>
      <c r="AD273" s="14">
        <f t="shared" si="82"/>
        <v>165.43689899303172</v>
      </c>
      <c r="AE273" s="14">
        <f t="shared" si="83"/>
        <v>44.710493937066161</v>
      </c>
      <c r="AF273" s="14">
        <f t="shared" si="84"/>
        <v>323.31156530358231</v>
      </c>
      <c r="AG273" s="14">
        <f t="shared" si="85"/>
        <v>513.10838218199706</v>
      </c>
      <c r="AH273" s="14">
        <f t="shared" si="72"/>
        <v>23.468420419006542</v>
      </c>
      <c r="AI273" s="14">
        <f t="shared" si="86"/>
        <v>2.0049112242108702</v>
      </c>
      <c r="AJ273" s="14">
        <f t="shared" si="88"/>
        <v>163.8619819560403</v>
      </c>
      <c r="AK273" s="14">
        <f t="shared" si="87"/>
        <v>45.107629960678963</v>
      </c>
      <c r="AL273" s="14">
        <f t="shared" si="89"/>
        <v>210.83167969438099</v>
      </c>
    </row>
    <row r="274" spans="1:38">
      <c r="A274" s="1" t="s">
        <v>18</v>
      </c>
      <c r="B274" s="2">
        <v>177360</v>
      </c>
      <c r="C274" s="2">
        <v>1635</v>
      </c>
      <c r="D274" s="2">
        <v>18521</v>
      </c>
      <c r="E274" s="3">
        <v>18521.3642</v>
      </c>
      <c r="F274" s="4">
        <v>0.73980000000000001</v>
      </c>
      <c r="G274" s="4">
        <v>0.26019999999999999</v>
      </c>
      <c r="H274" s="4">
        <v>0</v>
      </c>
      <c r="I274" s="5">
        <v>60</v>
      </c>
      <c r="J274" s="2">
        <v>1525</v>
      </c>
      <c r="K274" s="9">
        <v>2.5</v>
      </c>
      <c r="L274" s="6">
        <v>35.948395560000002</v>
      </c>
      <c r="M274" s="6">
        <v>-97.267875000000004</v>
      </c>
      <c r="N274" s="15">
        <v>21.218329539999999</v>
      </c>
      <c r="O274" s="5">
        <v>126</v>
      </c>
      <c r="P274" s="5">
        <v>29</v>
      </c>
      <c r="Q274" s="5">
        <v>56</v>
      </c>
      <c r="R274" s="10" t="s">
        <v>21</v>
      </c>
      <c r="S274" s="2">
        <f t="shared" si="73"/>
        <v>155</v>
      </c>
      <c r="T274" s="2">
        <f t="shared" si="74"/>
        <v>97</v>
      </c>
      <c r="U274" s="2">
        <f t="shared" si="75"/>
        <v>77.5</v>
      </c>
      <c r="V274" s="1">
        <f t="shared" si="76"/>
        <v>4704.5</v>
      </c>
      <c r="W274" s="9">
        <f t="shared" si="77"/>
        <v>2.1003705451175625</v>
      </c>
      <c r="X274" s="9">
        <f t="shared" si="77"/>
        <v>1.4623979978989561</v>
      </c>
      <c r="Y274" s="9">
        <f t="shared" si="78"/>
        <v>1.9867717342662448</v>
      </c>
      <c r="Z274" s="9">
        <f t="shared" si="79"/>
        <v>1.8893017025063101</v>
      </c>
      <c r="AA274" s="9">
        <f t="shared" si="79"/>
        <v>3.6725134728685083</v>
      </c>
      <c r="AB274" s="9">
        <f t="shared" si="80"/>
        <v>1.3267111901159028</v>
      </c>
      <c r="AC274" s="14">
        <f t="shared" si="81"/>
        <v>110.77456402038099</v>
      </c>
      <c r="AD274" s="14">
        <f t="shared" si="82"/>
        <v>213.8980539061921</v>
      </c>
      <c r="AE274" s="14">
        <f t="shared" si="83"/>
        <v>209.80198246787697</v>
      </c>
      <c r="AF274" s="14">
        <f t="shared" si="84"/>
        <v>300.57138089879578</v>
      </c>
      <c r="AG274" s="14">
        <f t="shared" si="85"/>
        <v>319.1425791406848</v>
      </c>
      <c r="AH274" s="14">
        <f t="shared" si="72"/>
        <v>212.53700128320131</v>
      </c>
      <c r="AI274" s="14">
        <f t="shared" si="86"/>
        <v>235.81186561205249</v>
      </c>
      <c r="AJ274" s="14">
        <f t="shared" si="88"/>
        <v>214.26034451227216</v>
      </c>
      <c r="AK274" s="14">
        <f t="shared" si="87"/>
        <v>236.00542170220785</v>
      </c>
      <c r="AL274" s="14">
        <f t="shared" si="89"/>
        <v>257.64463124388027</v>
      </c>
    </row>
    <row r="275" spans="1:38">
      <c r="A275" s="1" t="s">
        <v>18</v>
      </c>
      <c r="B275" s="2">
        <v>177492</v>
      </c>
      <c r="C275" s="2">
        <v>1779</v>
      </c>
      <c r="D275" s="2">
        <v>18521</v>
      </c>
      <c r="E275" s="3">
        <v>18521.385200000001</v>
      </c>
      <c r="F275" s="4">
        <v>0.87240000000000006</v>
      </c>
      <c r="G275" s="4">
        <v>0.12759999999999999</v>
      </c>
      <c r="H275" s="4">
        <v>0</v>
      </c>
      <c r="I275" s="5">
        <v>29</v>
      </c>
      <c r="J275" s="2">
        <v>1531</v>
      </c>
      <c r="K275" s="9">
        <v>2.2000000000000002</v>
      </c>
      <c r="L275" s="6">
        <v>35.9484025</v>
      </c>
      <c r="M275" s="6">
        <v>-97.26910556</v>
      </c>
      <c r="N275" s="15">
        <v>20.885740760000001</v>
      </c>
      <c r="O275" s="5">
        <v>70</v>
      </c>
      <c r="P275" s="5">
        <v>48</v>
      </c>
      <c r="Q275" s="5">
        <v>52.7</v>
      </c>
      <c r="R275" s="10" t="s">
        <v>21</v>
      </c>
      <c r="S275" s="2">
        <f t="shared" si="73"/>
        <v>118</v>
      </c>
      <c r="T275" s="2">
        <f t="shared" si="74"/>
        <v>22</v>
      </c>
      <c r="U275" s="2">
        <f t="shared" si="75"/>
        <v>59</v>
      </c>
      <c r="V275" s="1">
        <f t="shared" si="76"/>
        <v>242</v>
      </c>
      <c r="W275" s="9">
        <f t="shared" si="77"/>
        <v>1.8450980400142569</v>
      </c>
      <c r="X275" s="9">
        <f t="shared" si="77"/>
        <v>1.6812412373755872</v>
      </c>
      <c r="Y275" s="9">
        <f t="shared" si="78"/>
        <v>1.3424226808222062</v>
      </c>
      <c r="Z275" s="9">
        <f t="shared" si="79"/>
        <v>1.7708520116421442</v>
      </c>
      <c r="AA275" s="9">
        <f t="shared" si="79"/>
        <v>2.3838153659804311</v>
      </c>
      <c r="AB275" s="9">
        <f t="shared" si="80"/>
        <v>1.319849883109653</v>
      </c>
      <c r="AC275" s="14">
        <f t="shared" si="81"/>
        <v>189.79681687841477</v>
      </c>
      <c r="AD275" s="14">
        <f t="shared" si="82"/>
        <v>195.7153278698882</v>
      </c>
      <c r="AE275" s="14">
        <f t="shared" si="83"/>
        <v>185.45595271573512</v>
      </c>
      <c r="AF275" s="14">
        <f t="shared" si="84"/>
        <v>208.3680151203038</v>
      </c>
      <c r="AG275" s="14">
        <f t="shared" si="85"/>
        <v>271.73446416704718</v>
      </c>
      <c r="AH275" s="14">
        <f t="shared" si="72"/>
        <v>110.77456402038099</v>
      </c>
      <c r="AI275" s="14">
        <f t="shared" si="86"/>
        <v>165.43689899303172</v>
      </c>
      <c r="AJ275" s="14">
        <f t="shared" si="88"/>
        <v>187.22795669647297</v>
      </c>
      <c r="AK275" s="14">
        <f t="shared" si="87"/>
        <v>323.31156530358231</v>
      </c>
      <c r="AL275" s="14">
        <f t="shared" si="89"/>
        <v>346.77998572258883</v>
      </c>
    </row>
    <row r="276" spans="1:38">
      <c r="A276" s="1" t="s">
        <v>18</v>
      </c>
      <c r="B276" s="2">
        <v>177406</v>
      </c>
      <c r="C276" s="2">
        <v>1635</v>
      </c>
      <c r="D276" s="2">
        <v>18542</v>
      </c>
      <c r="E276" s="3">
        <v>18542.3642</v>
      </c>
      <c r="F276" s="4">
        <v>0.9012</v>
      </c>
      <c r="G276" s="4">
        <v>9.8799999999999999E-2</v>
      </c>
      <c r="H276" s="4">
        <v>0</v>
      </c>
      <c r="I276" s="5">
        <v>21</v>
      </c>
      <c r="J276" s="2">
        <v>1530</v>
      </c>
      <c r="K276" s="9">
        <v>2.7</v>
      </c>
      <c r="L276" s="6">
        <v>35.946698060000003</v>
      </c>
      <c r="M276" s="6">
        <v>-97.268992780000005</v>
      </c>
      <c r="N276" s="15">
        <v>20.852609770000001</v>
      </c>
      <c r="O276" s="5">
        <v>143</v>
      </c>
      <c r="P276" s="5">
        <v>40</v>
      </c>
      <c r="Q276" s="5">
        <v>51.3</v>
      </c>
      <c r="R276" s="10" t="s">
        <v>21</v>
      </c>
      <c r="S276" s="2">
        <f t="shared" si="73"/>
        <v>183</v>
      </c>
      <c r="T276" s="2">
        <f t="shared" si="74"/>
        <v>103</v>
      </c>
      <c r="U276" s="2">
        <f t="shared" si="75"/>
        <v>91.5</v>
      </c>
      <c r="V276" s="1">
        <f t="shared" si="76"/>
        <v>5304.5</v>
      </c>
      <c r="W276" s="9">
        <f t="shared" si="77"/>
        <v>2.1553360374650614</v>
      </c>
      <c r="X276" s="9">
        <f t="shared" si="77"/>
        <v>1.6020599913279623</v>
      </c>
      <c r="Y276" s="9">
        <f t="shared" si="78"/>
        <v>2.012837224705172</v>
      </c>
      <c r="Z276" s="9">
        <f t="shared" si="79"/>
        <v>1.9614210940664483</v>
      </c>
      <c r="AA276" s="9">
        <f t="shared" si="79"/>
        <v>3.7246444537463628</v>
      </c>
      <c r="AB276" s="9">
        <f t="shared" si="80"/>
        <v>1.3191604160379411</v>
      </c>
      <c r="AC276" s="14">
        <f t="shared" si="81"/>
        <v>18.571198241889022</v>
      </c>
      <c r="AD276" s="14">
        <f t="shared" si="82"/>
        <v>44.821225440208948</v>
      </c>
      <c r="AE276" s="14">
        <f t="shared" si="83"/>
        <v>64.543017513126301</v>
      </c>
      <c r="AF276" s="14">
        <f t="shared" si="84"/>
        <v>81.937647288632405</v>
      </c>
      <c r="AG276" s="14">
        <f t="shared" si="85"/>
        <v>108.18652755407567</v>
      </c>
      <c r="AH276" s="14">
        <f t="shared" si="72"/>
        <v>189.79681687841477</v>
      </c>
      <c r="AI276" s="14">
        <f t="shared" si="86"/>
        <v>213.8980539061921</v>
      </c>
      <c r="AJ276" s="14">
        <f t="shared" si="88"/>
        <v>44.710493937066161</v>
      </c>
      <c r="AK276" s="14">
        <f t="shared" si="87"/>
        <v>300.57138089879578</v>
      </c>
      <c r="AL276" s="14">
        <f t="shared" si="89"/>
        <v>513.10838218199706</v>
      </c>
    </row>
    <row r="277" spans="1:38">
      <c r="A277" s="1" t="s">
        <v>18</v>
      </c>
      <c r="B277" s="2">
        <v>177406</v>
      </c>
      <c r="C277" s="2">
        <v>1635</v>
      </c>
      <c r="D277" s="2">
        <v>18541</v>
      </c>
      <c r="E277" s="3">
        <v>18541.394199999999</v>
      </c>
      <c r="F277" s="4">
        <v>0.82879999999999998</v>
      </c>
      <c r="G277" s="4">
        <v>0.17119999999999999</v>
      </c>
      <c r="H277" s="4">
        <v>0</v>
      </c>
      <c r="I277" s="5">
        <v>41</v>
      </c>
      <c r="J277" s="2">
        <v>1530</v>
      </c>
      <c r="K277" s="9">
        <v>3.9</v>
      </c>
      <c r="L277" s="6">
        <v>35.946660829999999</v>
      </c>
      <c r="M277" s="6">
        <v>-97.268791669999999</v>
      </c>
      <c r="N277" s="15">
        <v>20.84668623</v>
      </c>
      <c r="O277" s="5">
        <v>82</v>
      </c>
      <c r="P277" s="5">
        <v>21</v>
      </c>
      <c r="Q277" s="5">
        <v>59.3</v>
      </c>
      <c r="R277" s="10" t="s">
        <v>21</v>
      </c>
      <c r="S277" s="2">
        <f t="shared" si="73"/>
        <v>103</v>
      </c>
      <c r="T277" s="2">
        <f t="shared" si="74"/>
        <v>61</v>
      </c>
      <c r="U277" s="2">
        <f t="shared" si="75"/>
        <v>51.5</v>
      </c>
      <c r="V277" s="1">
        <f t="shared" si="76"/>
        <v>1860.5</v>
      </c>
      <c r="W277" s="9">
        <f t="shared" si="77"/>
        <v>1.9138138523837167</v>
      </c>
      <c r="X277" s="9">
        <f t="shared" si="77"/>
        <v>1.3222192947339191</v>
      </c>
      <c r="Y277" s="9">
        <f t="shared" si="78"/>
        <v>1.7853298350107669</v>
      </c>
      <c r="Z277" s="9">
        <f t="shared" si="79"/>
        <v>1.7118072290411908</v>
      </c>
      <c r="AA277" s="9">
        <f t="shared" si="79"/>
        <v>3.2696296743575526</v>
      </c>
      <c r="AB277" s="9">
        <f t="shared" si="80"/>
        <v>1.3190370297461131</v>
      </c>
      <c r="AC277" s="14">
        <f t="shared" si="81"/>
        <v>63.366449046743377</v>
      </c>
      <c r="AD277" s="14">
        <f t="shared" si="82"/>
        <v>82.625566428589536</v>
      </c>
      <c r="AE277" s="14">
        <f t="shared" si="83"/>
        <v>193.92932246396998</v>
      </c>
      <c r="AF277" s="14">
        <f t="shared" si="84"/>
        <v>89.615329312186631</v>
      </c>
      <c r="AG277" s="14">
        <f t="shared" si="85"/>
        <v>249.84788906844523</v>
      </c>
      <c r="AH277" s="14">
        <f t="shared" si="72"/>
        <v>18.571198241889022</v>
      </c>
      <c r="AI277" s="14">
        <f t="shared" si="86"/>
        <v>195.7153278698882</v>
      </c>
      <c r="AJ277" s="14">
        <f t="shared" si="88"/>
        <v>209.80198246787697</v>
      </c>
      <c r="AK277" s="14">
        <f t="shared" si="87"/>
        <v>208.3680151203038</v>
      </c>
      <c r="AL277" s="14">
        <f t="shared" si="89"/>
        <v>319.1425791406848</v>
      </c>
    </row>
    <row r="278" spans="1:38">
      <c r="A278" s="1" t="s">
        <v>18</v>
      </c>
      <c r="B278" s="2">
        <v>177416</v>
      </c>
      <c r="C278" s="2">
        <v>1646</v>
      </c>
      <c r="D278" s="2">
        <v>18542</v>
      </c>
      <c r="E278" s="3">
        <v>18542.5412</v>
      </c>
      <c r="F278" s="4">
        <v>0.70340000000000003</v>
      </c>
      <c r="G278" s="4">
        <v>0.29659999999999997</v>
      </c>
      <c r="H278" s="4">
        <v>0</v>
      </c>
      <c r="I278" s="5">
        <v>70</v>
      </c>
      <c r="J278" s="2">
        <v>1527</v>
      </c>
      <c r="K278" s="9">
        <v>2.7</v>
      </c>
      <c r="L278" s="6">
        <v>35.946763060000002</v>
      </c>
      <c r="M278" s="6">
        <v>-97.269484169999998</v>
      </c>
      <c r="N278" s="15">
        <v>20.721998230000001</v>
      </c>
      <c r="O278" s="5">
        <v>109</v>
      </c>
      <c r="P278" s="5">
        <v>23</v>
      </c>
      <c r="Q278" s="5">
        <v>68</v>
      </c>
      <c r="R278" s="10" t="s">
        <v>19</v>
      </c>
      <c r="S278" s="2">
        <f t="shared" si="73"/>
        <v>132</v>
      </c>
      <c r="T278" s="2">
        <f t="shared" si="74"/>
        <v>86</v>
      </c>
      <c r="U278" s="2">
        <f t="shared" si="75"/>
        <v>66</v>
      </c>
      <c r="V278" s="1">
        <f t="shared" si="76"/>
        <v>3698</v>
      </c>
      <c r="W278" s="9">
        <f t="shared" si="77"/>
        <v>2.0374264979406234</v>
      </c>
      <c r="X278" s="9">
        <f t="shared" si="77"/>
        <v>1.3617278360175928</v>
      </c>
      <c r="Y278" s="9">
        <f t="shared" si="78"/>
        <v>1.9344984512435675</v>
      </c>
      <c r="Z278" s="9">
        <f t="shared" si="79"/>
        <v>1.8195439355418683</v>
      </c>
      <c r="AA278" s="9">
        <f t="shared" si="79"/>
        <v>3.5679669068231536</v>
      </c>
      <c r="AB278" s="9">
        <f t="shared" si="80"/>
        <v>1.3164316322710288</v>
      </c>
      <c r="AC278" s="14">
        <f t="shared" si="81"/>
        <v>26.248880265443255</v>
      </c>
      <c r="AD278" s="14">
        <f t="shared" si="82"/>
        <v>180.40699325964547</v>
      </c>
      <c r="AE278" s="14">
        <f t="shared" si="83"/>
        <v>171.62542749121258</v>
      </c>
      <c r="AF278" s="14">
        <f t="shared" si="84"/>
        <v>186.48144002170187</v>
      </c>
      <c r="AG278" s="14">
        <f t="shared" si="85"/>
        <v>245.19521868305773</v>
      </c>
      <c r="AH278" s="14">
        <f t="shared" si="72"/>
        <v>63.366449046743377</v>
      </c>
      <c r="AI278" s="14">
        <f t="shared" si="86"/>
        <v>44.821225440208948</v>
      </c>
      <c r="AJ278" s="14">
        <f t="shared" si="88"/>
        <v>185.45595271573512</v>
      </c>
      <c r="AK278" s="14">
        <f t="shared" si="87"/>
        <v>81.937647288632405</v>
      </c>
      <c r="AL278" s="14">
        <f t="shared" si="89"/>
        <v>271.73446416704718</v>
      </c>
    </row>
    <row r="279" spans="1:38">
      <c r="A279" s="1" t="s">
        <v>18</v>
      </c>
      <c r="B279" s="2">
        <v>177416</v>
      </c>
      <c r="C279" s="2">
        <v>1646</v>
      </c>
      <c r="D279" s="2">
        <v>18542</v>
      </c>
      <c r="E279" s="3">
        <v>18542.457200000001</v>
      </c>
      <c r="F279" s="4">
        <v>0.79720000000000002</v>
      </c>
      <c r="G279" s="4">
        <v>0.20280000000000001</v>
      </c>
      <c r="H279" s="4">
        <v>0</v>
      </c>
      <c r="I279" s="5">
        <v>42</v>
      </c>
      <c r="J279" s="2">
        <v>1527</v>
      </c>
      <c r="K279" s="9">
        <v>2.5</v>
      </c>
      <c r="L279" s="6">
        <v>35.946968890000001</v>
      </c>
      <c r="M279" s="6">
        <v>-97.269626939999995</v>
      </c>
      <c r="N279" s="15">
        <v>20.49796693</v>
      </c>
      <c r="O279" s="5">
        <v>159</v>
      </c>
      <c r="P279" s="5">
        <v>10</v>
      </c>
      <c r="Q279" s="5">
        <v>94</v>
      </c>
      <c r="R279" s="10" t="s">
        <v>21</v>
      </c>
      <c r="S279" s="2">
        <f t="shared" si="73"/>
        <v>169</v>
      </c>
      <c r="T279" s="2">
        <f t="shared" si="74"/>
        <v>149</v>
      </c>
      <c r="U279" s="2">
        <f t="shared" si="75"/>
        <v>84.5</v>
      </c>
      <c r="V279" s="1">
        <f t="shared" si="76"/>
        <v>11100.5</v>
      </c>
      <c r="W279" s="9">
        <f t="shared" si="77"/>
        <v>2.2013971243204513</v>
      </c>
      <c r="X279" s="9">
        <f t="shared" si="77"/>
        <v>1</v>
      </c>
      <c r="Y279" s="9">
        <f t="shared" si="78"/>
        <v>2.173186268412274</v>
      </c>
      <c r="Z279" s="9">
        <f t="shared" si="79"/>
        <v>1.9268567089496922</v>
      </c>
      <c r="AA279" s="9">
        <f t="shared" si="79"/>
        <v>4.0453425411605668</v>
      </c>
      <c r="AB279" s="9">
        <f t="shared" si="80"/>
        <v>1.3117107881353551</v>
      </c>
      <c r="AC279" s="14">
        <f t="shared" si="81"/>
        <v>160.23255975625861</v>
      </c>
      <c r="AD279" s="14">
        <f t="shared" si="82"/>
        <v>158.45537367476382</v>
      </c>
      <c r="AE279" s="14">
        <f t="shared" si="83"/>
        <v>151.95505833169841</v>
      </c>
      <c r="AF279" s="14">
        <f t="shared" si="84"/>
        <v>218.94633841761447</v>
      </c>
      <c r="AG279" s="14">
        <f t="shared" si="85"/>
        <v>263.22711682305066</v>
      </c>
      <c r="AH279" s="14">
        <f t="shared" si="72"/>
        <v>26.248880265443255</v>
      </c>
      <c r="AI279" s="14">
        <f t="shared" si="86"/>
        <v>82.625566428589536</v>
      </c>
      <c r="AJ279" s="14">
        <f t="shared" si="88"/>
        <v>64.543017513126301</v>
      </c>
      <c r="AK279" s="14">
        <f t="shared" si="87"/>
        <v>89.615329312186631</v>
      </c>
      <c r="AL279" s="14">
        <f t="shared" si="89"/>
        <v>108.18652755407565</v>
      </c>
    </row>
    <row r="280" spans="1:38">
      <c r="A280" s="1" t="s">
        <v>18</v>
      </c>
      <c r="B280" s="2">
        <v>177360</v>
      </c>
      <c r="C280" s="2">
        <v>1635</v>
      </c>
      <c r="D280" s="2">
        <v>18520</v>
      </c>
      <c r="E280" s="3">
        <v>18520.5262</v>
      </c>
      <c r="F280" s="4">
        <v>0.75039999999999996</v>
      </c>
      <c r="G280" s="4">
        <v>0.24959999999999999</v>
      </c>
      <c r="H280" s="4">
        <v>0</v>
      </c>
      <c r="I280" s="5">
        <v>52</v>
      </c>
      <c r="J280" s="2">
        <v>1525</v>
      </c>
      <c r="K280" s="9">
        <v>2</v>
      </c>
      <c r="L280" s="6">
        <v>35.948370830000002</v>
      </c>
      <c r="M280" s="6">
        <v>-97.269215279999997</v>
      </c>
      <c r="N280" s="15">
        <v>20.42321987</v>
      </c>
      <c r="O280" s="5">
        <v>76</v>
      </c>
      <c r="P280" s="5">
        <v>77</v>
      </c>
      <c r="Q280" s="5">
        <v>56</v>
      </c>
      <c r="R280" s="10" t="s">
        <v>21</v>
      </c>
      <c r="S280" s="2">
        <f t="shared" si="73"/>
        <v>153</v>
      </c>
      <c r="T280" s="2">
        <f t="shared" si="74"/>
        <v>-1</v>
      </c>
      <c r="U280" s="2">
        <f t="shared" si="75"/>
        <v>76.5</v>
      </c>
      <c r="V280" s="1">
        <f t="shared" si="76"/>
        <v>0.5</v>
      </c>
      <c r="W280" s="9">
        <f t="shared" si="77"/>
        <v>1.8808135922807911</v>
      </c>
      <c r="X280" s="9">
        <f t="shared" si="77"/>
        <v>1.8864907251724818</v>
      </c>
      <c r="Y280" s="9">
        <f t="shared" si="78"/>
        <v>0</v>
      </c>
      <c r="Z280" s="9">
        <f t="shared" si="79"/>
        <v>1.8836614351536174</v>
      </c>
      <c r="AA280" s="9">
        <f t="shared" si="79"/>
        <v>-0.30102999566398114</v>
      </c>
      <c r="AB280" s="9">
        <f t="shared" si="80"/>
        <v>1.3101242128505917</v>
      </c>
      <c r="AC280" s="14">
        <f t="shared" si="81"/>
        <v>58.713778661355853</v>
      </c>
      <c r="AD280" s="14">
        <f t="shared" si="82"/>
        <v>15.923114651416492</v>
      </c>
      <c r="AE280" s="14">
        <f t="shared" si="83"/>
        <v>40.120807089454317</v>
      </c>
      <c r="AF280" s="14">
        <f t="shared" si="84"/>
        <v>102.99455706679205</v>
      </c>
      <c r="AG280" s="14">
        <f t="shared" si="85"/>
        <v>136.43173398329878</v>
      </c>
      <c r="AH280" s="14">
        <f t="shared" si="72"/>
        <v>160.23255975625861</v>
      </c>
      <c r="AI280" s="14">
        <f t="shared" si="86"/>
        <v>180.40699325964547</v>
      </c>
      <c r="AJ280" s="14">
        <f t="shared" si="88"/>
        <v>193.92932246396998</v>
      </c>
      <c r="AK280" s="14">
        <f t="shared" si="87"/>
        <v>186.48144002170187</v>
      </c>
      <c r="AL280" s="14">
        <f t="shared" si="89"/>
        <v>249.84788906844526</v>
      </c>
    </row>
    <row r="281" spans="1:38">
      <c r="A281" s="1" t="s">
        <v>18</v>
      </c>
      <c r="B281" s="2">
        <v>177492</v>
      </c>
      <c r="C281" s="2">
        <v>1779</v>
      </c>
      <c r="D281" s="2">
        <v>18520</v>
      </c>
      <c r="E281" s="3">
        <v>18520.370200000001</v>
      </c>
      <c r="F281" s="4">
        <v>0.8196</v>
      </c>
      <c r="G281" s="4">
        <v>0.1804</v>
      </c>
      <c r="H281" s="4">
        <v>0</v>
      </c>
      <c r="I281" s="5">
        <v>39</v>
      </c>
      <c r="J281" s="2">
        <v>1531</v>
      </c>
      <c r="K281" s="9">
        <v>4.4000000000000004</v>
      </c>
      <c r="L281" s="6">
        <v>35.948141939999999</v>
      </c>
      <c r="M281" s="6">
        <v>-97.268627499999994</v>
      </c>
      <c r="N281" s="15">
        <v>20.307480349999999</v>
      </c>
      <c r="O281" s="5">
        <v>73</v>
      </c>
      <c r="P281" s="5">
        <v>68</v>
      </c>
      <c r="Q281" s="5">
        <v>62.7</v>
      </c>
      <c r="R281" s="10" t="s">
        <v>21</v>
      </c>
      <c r="S281" s="2">
        <f t="shared" si="73"/>
        <v>141</v>
      </c>
      <c r="T281" s="2">
        <f t="shared" si="74"/>
        <v>5</v>
      </c>
      <c r="U281" s="2">
        <f t="shared" si="75"/>
        <v>70.5</v>
      </c>
      <c r="V281" s="1">
        <f t="shared" si="76"/>
        <v>12.5</v>
      </c>
      <c r="W281" s="9">
        <f t="shared" si="77"/>
        <v>1.8633228601204557</v>
      </c>
      <c r="X281" s="9">
        <f t="shared" si="77"/>
        <v>1.8325089127062362</v>
      </c>
      <c r="Y281" s="9">
        <f t="shared" si="78"/>
        <v>0.69897000433601875</v>
      </c>
      <c r="Z281" s="9">
        <f t="shared" si="79"/>
        <v>1.8481891169913987</v>
      </c>
      <c r="AA281" s="9">
        <f t="shared" si="79"/>
        <v>1.0969100130080565</v>
      </c>
      <c r="AB281" s="9">
        <f t="shared" si="80"/>
        <v>1.3076560416729364</v>
      </c>
      <c r="AC281" s="14">
        <f t="shared" si="81"/>
        <v>44.280778405436209</v>
      </c>
      <c r="AD281" s="14">
        <f t="shared" si="82"/>
        <v>33.154309441534082</v>
      </c>
      <c r="AE281" s="14">
        <f t="shared" si="83"/>
        <v>31.775115107369079</v>
      </c>
      <c r="AF281" s="14">
        <f t="shared" si="84"/>
        <v>77.717955321942924</v>
      </c>
      <c r="AG281" s="14">
        <f t="shared" si="85"/>
        <v>104.66051929027364</v>
      </c>
      <c r="AH281" s="14">
        <f t="shared" si="72"/>
        <v>58.713778661355853</v>
      </c>
      <c r="AI281" s="14">
        <f t="shared" si="86"/>
        <v>158.45537367476382</v>
      </c>
      <c r="AJ281" s="14">
        <f t="shared" si="88"/>
        <v>171.62542749121258</v>
      </c>
      <c r="AK281" s="14">
        <f t="shared" si="87"/>
        <v>218.94633841761447</v>
      </c>
      <c r="AL281" s="14">
        <f t="shared" si="89"/>
        <v>245.19521868305773</v>
      </c>
    </row>
    <row r="282" spans="1:38">
      <c r="A282" s="1" t="s">
        <v>18</v>
      </c>
      <c r="B282" s="2">
        <v>177360</v>
      </c>
      <c r="C282" s="2">
        <v>1635</v>
      </c>
      <c r="D282" s="2">
        <v>18521</v>
      </c>
      <c r="E282" s="3">
        <v>18521.331200000001</v>
      </c>
      <c r="F282" s="4">
        <v>0.7974</v>
      </c>
      <c r="G282" s="4">
        <v>0.20259999999999997</v>
      </c>
      <c r="H282" s="4">
        <v>0</v>
      </c>
      <c r="I282" s="5">
        <v>42</v>
      </c>
      <c r="J282" s="2">
        <v>1525</v>
      </c>
      <c r="K282" s="9">
        <v>2.8</v>
      </c>
      <c r="L282" s="6">
        <v>35.948265829999997</v>
      </c>
      <c r="M282" s="6">
        <v>-97.269094999999993</v>
      </c>
      <c r="N282" s="15">
        <v>20.289377739999999</v>
      </c>
      <c r="O282" s="5">
        <v>44</v>
      </c>
      <c r="P282" s="5">
        <v>39</v>
      </c>
      <c r="Q282" s="5">
        <v>36</v>
      </c>
      <c r="R282" s="10" t="s">
        <v>21</v>
      </c>
      <c r="S282" s="2">
        <f t="shared" si="73"/>
        <v>83</v>
      </c>
      <c r="T282" s="2">
        <f t="shared" si="74"/>
        <v>5</v>
      </c>
      <c r="U282" s="2">
        <f t="shared" si="75"/>
        <v>41.5</v>
      </c>
      <c r="V282" s="1">
        <f t="shared" si="76"/>
        <v>12.5</v>
      </c>
      <c r="W282" s="9">
        <f t="shared" si="77"/>
        <v>1.6434526764861872</v>
      </c>
      <c r="X282" s="9">
        <f t="shared" si="77"/>
        <v>1.5910646070264991</v>
      </c>
      <c r="Y282" s="9">
        <f t="shared" si="78"/>
        <v>0.69897000433601875</v>
      </c>
      <c r="Z282" s="9">
        <f t="shared" si="79"/>
        <v>1.6180480967120925</v>
      </c>
      <c r="AA282" s="9">
        <f t="shared" si="79"/>
        <v>1.0969100130080565</v>
      </c>
      <c r="AB282" s="9">
        <f t="shared" si="80"/>
        <v>1.3072687277515145</v>
      </c>
      <c r="AC282" s="14">
        <f t="shared" si="81"/>
        <v>33.437176916506715</v>
      </c>
      <c r="AD282" s="14">
        <f t="shared" si="82"/>
        <v>57.803202101052165</v>
      </c>
      <c r="AE282" s="14">
        <f t="shared" si="83"/>
        <v>31.802049541959974</v>
      </c>
      <c r="AF282" s="14">
        <f t="shared" si="84"/>
        <v>60.379740884837439</v>
      </c>
      <c r="AG282" s="14">
        <f t="shared" si="85"/>
        <v>87.318290366000355</v>
      </c>
      <c r="AH282" s="14">
        <f t="shared" si="72"/>
        <v>44.280778405436209</v>
      </c>
      <c r="AI282" s="14">
        <f t="shared" si="86"/>
        <v>15.923114651416492</v>
      </c>
      <c r="AJ282" s="14">
        <f t="shared" si="88"/>
        <v>151.95505833169841</v>
      </c>
      <c r="AK282" s="14">
        <f t="shared" si="87"/>
        <v>102.99455706679205</v>
      </c>
      <c r="AL282" s="14">
        <f t="shared" si="89"/>
        <v>263.22711682305066</v>
      </c>
    </row>
    <row r="283" spans="1:38">
      <c r="A283" s="1" t="s">
        <v>18</v>
      </c>
      <c r="B283" s="2">
        <v>177379</v>
      </c>
      <c r="C283" s="2">
        <v>1553</v>
      </c>
      <c r="D283" s="2">
        <v>18520</v>
      </c>
      <c r="E283" s="3">
        <v>18520.355200000002</v>
      </c>
      <c r="F283" s="4">
        <v>0.76480000000000004</v>
      </c>
      <c r="G283" s="4">
        <v>0.23519999999999999</v>
      </c>
      <c r="H283" s="4">
        <v>0</v>
      </c>
      <c r="I283" s="5">
        <v>54</v>
      </c>
      <c r="J283" s="2">
        <v>1535</v>
      </c>
      <c r="K283" s="9">
        <v>2.5</v>
      </c>
      <c r="L283" s="6">
        <v>35.948415830000002</v>
      </c>
      <c r="M283" s="6">
        <v>-97.268773060000001</v>
      </c>
      <c r="N283" s="15">
        <v>20.285075970000001</v>
      </c>
      <c r="O283" s="5">
        <v>86</v>
      </c>
      <c r="P283" s="5">
        <v>2</v>
      </c>
      <c r="Q283" s="5">
        <v>0.7</v>
      </c>
      <c r="R283" s="10" t="s">
        <v>21</v>
      </c>
      <c r="S283" s="2">
        <f t="shared" si="73"/>
        <v>88</v>
      </c>
      <c r="T283" s="2">
        <f t="shared" si="74"/>
        <v>84</v>
      </c>
      <c r="U283" s="2">
        <f t="shared" si="75"/>
        <v>44</v>
      </c>
      <c r="V283" s="1">
        <f t="shared" si="76"/>
        <v>3528</v>
      </c>
      <c r="W283" s="9">
        <f t="shared" si="77"/>
        <v>1.9344984512435675</v>
      </c>
      <c r="X283" s="9">
        <f t="shared" si="77"/>
        <v>0.30102999566398114</v>
      </c>
      <c r="Y283" s="9">
        <f t="shared" si="78"/>
        <v>1.9242792860618814</v>
      </c>
      <c r="Z283" s="9">
        <f t="shared" si="79"/>
        <v>1.6434526764861872</v>
      </c>
      <c r="AA283" s="9">
        <f t="shared" si="79"/>
        <v>3.5475285764597815</v>
      </c>
      <c r="AB283" s="9">
        <f t="shared" si="80"/>
        <v>1.3071766385274046</v>
      </c>
      <c r="AC283" s="14">
        <f t="shared" si="81"/>
        <v>26.942563968330724</v>
      </c>
      <c r="AD283" s="14">
        <f t="shared" si="82"/>
        <v>3.5824712389980196</v>
      </c>
      <c r="AE283" s="14">
        <f t="shared" si="83"/>
        <v>182.29441208813867</v>
      </c>
      <c r="AF283" s="14">
        <f t="shared" si="84"/>
        <v>53.881113449493647</v>
      </c>
      <c r="AG283" s="14">
        <f t="shared" si="85"/>
        <v>232.60207547467692</v>
      </c>
      <c r="AH283" s="14">
        <f t="shared" si="72"/>
        <v>33.437176916506715</v>
      </c>
      <c r="AI283" s="14">
        <f t="shared" si="86"/>
        <v>33.154309441534082</v>
      </c>
      <c r="AJ283" s="14">
        <f t="shared" si="88"/>
        <v>40.120807089454317</v>
      </c>
      <c r="AK283" s="14">
        <f t="shared" si="87"/>
        <v>77.717955321942924</v>
      </c>
      <c r="AL283" s="14">
        <f t="shared" si="89"/>
        <v>136.43173398329878</v>
      </c>
    </row>
    <row r="284" spans="1:38">
      <c r="A284" s="1" t="s">
        <v>18</v>
      </c>
      <c r="B284" s="2">
        <v>177360</v>
      </c>
      <c r="C284" s="2">
        <v>1635</v>
      </c>
      <c r="D284" s="2">
        <v>18521</v>
      </c>
      <c r="E284" s="3">
        <v>18521.478200000001</v>
      </c>
      <c r="F284" s="4">
        <v>7.3599999999999999E-2</v>
      </c>
      <c r="G284" s="4">
        <v>0.92639999999999989</v>
      </c>
      <c r="H284" s="4">
        <v>0</v>
      </c>
      <c r="I284" s="5">
        <v>241</v>
      </c>
      <c r="J284" s="2">
        <v>1525</v>
      </c>
      <c r="K284" s="9">
        <v>3.3</v>
      </c>
      <c r="L284" s="6">
        <v>35.948399440000003</v>
      </c>
      <c r="M284" s="6">
        <v>-97.268474440000006</v>
      </c>
      <c r="N284" s="15">
        <v>20.215578180000001</v>
      </c>
      <c r="O284" s="5">
        <v>92</v>
      </c>
      <c r="P284" s="5">
        <v>58</v>
      </c>
      <c r="Q284" s="5">
        <v>45.3</v>
      </c>
      <c r="R284" s="10" t="s">
        <v>19</v>
      </c>
      <c r="S284" s="2">
        <f t="shared" si="73"/>
        <v>150</v>
      </c>
      <c r="T284" s="2">
        <f t="shared" si="74"/>
        <v>34</v>
      </c>
      <c r="U284" s="2">
        <f t="shared" si="75"/>
        <v>75</v>
      </c>
      <c r="V284" s="1">
        <f t="shared" si="76"/>
        <v>578</v>
      </c>
      <c r="W284" s="9">
        <f t="shared" si="77"/>
        <v>1.9637878273455551</v>
      </c>
      <c r="X284" s="9">
        <f t="shared" si="77"/>
        <v>1.7634279935629371</v>
      </c>
      <c r="Y284" s="9">
        <f t="shared" si="78"/>
        <v>1.5314789170422551</v>
      </c>
      <c r="Z284" s="9">
        <f t="shared" si="79"/>
        <v>1.8750612633916997</v>
      </c>
      <c r="AA284" s="9">
        <f t="shared" si="79"/>
        <v>2.761927838420529</v>
      </c>
      <c r="AB284" s="9">
        <f t="shared" si="80"/>
        <v>1.3056861669802389</v>
      </c>
      <c r="AC284" s="14">
        <f t="shared" si="81"/>
        <v>26.938549481162923</v>
      </c>
      <c r="AD284" s="14">
        <f t="shared" si="82"/>
        <v>184.36571744040074</v>
      </c>
      <c r="AE284" s="14">
        <f t="shared" si="83"/>
        <v>11.22567247007189</v>
      </c>
      <c r="AF284" s="14">
        <f t="shared" si="84"/>
        <v>205.65951150634618</v>
      </c>
      <c r="AG284" s="14">
        <f t="shared" si="85"/>
        <v>398.62605465309861</v>
      </c>
      <c r="AH284" s="14">
        <f t="shared" si="72"/>
        <v>26.942563968330724</v>
      </c>
      <c r="AI284" s="14">
        <f t="shared" si="86"/>
        <v>57.803202101052165</v>
      </c>
      <c r="AJ284" s="14">
        <f t="shared" si="88"/>
        <v>31.775115107369079</v>
      </c>
      <c r="AK284" s="14">
        <f t="shared" si="87"/>
        <v>60.379740884837439</v>
      </c>
      <c r="AL284" s="14">
        <f t="shared" si="89"/>
        <v>104.66051929027364</v>
      </c>
    </row>
    <row r="285" spans="1:38">
      <c r="A285" s="1" t="s">
        <v>18</v>
      </c>
      <c r="B285" s="2">
        <v>177379</v>
      </c>
      <c r="C285" s="2">
        <v>1553</v>
      </c>
      <c r="D285" s="2">
        <v>18520</v>
      </c>
      <c r="E285" s="3">
        <v>18520.4182</v>
      </c>
      <c r="F285" s="4">
        <v>0.75719999999999998</v>
      </c>
      <c r="G285" s="4">
        <v>0.24279999999999999</v>
      </c>
      <c r="H285" s="4">
        <v>0</v>
      </c>
      <c r="I285" s="5">
        <v>52</v>
      </c>
      <c r="J285" s="2">
        <v>1535</v>
      </c>
      <c r="K285" s="9">
        <v>2</v>
      </c>
      <c r="L285" s="6">
        <v>35.94838361</v>
      </c>
      <c r="M285" s="6">
        <v>-97.268773060000001</v>
      </c>
      <c r="N285" s="15">
        <v>20.109625739999998</v>
      </c>
      <c r="O285" s="5">
        <v>74</v>
      </c>
      <c r="P285" s="5">
        <v>87</v>
      </c>
      <c r="Q285" s="5">
        <v>44</v>
      </c>
      <c r="R285" s="10" t="s">
        <v>21</v>
      </c>
      <c r="S285" s="2">
        <f t="shared" si="73"/>
        <v>161</v>
      </c>
      <c r="T285" s="2">
        <f t="shared" si="74"/>
        <v>-13</v>
      </c>
      <c r="U285" s="2">
        <f t="shared" si="75"/>
        <v>80.5</v>
      </c>
      <c r="V285" s="1">
        <f t="shared" si="76"/>
        <v>84.5</v>
      </c>
      <c r="W285" s="9">
        <f t="shared" si="77"/>
        <v>1.8692317197309762</v>
      </c>
      <c r="X285" s="9">
        <f t="shared" si="77"/>
        <v>1.9395192526186182</v>
      </c>
      <c r="Y285" s="9">
        <f t="shared" si="78"/>
        <v>1.1139433523068367</v>
      </c>
      <c r="Z285" s="9">
        <f t="shared" si="79"/>
        <v>1.9057958803678683</v>
      </c>
      <c r="AA285" s="9">
        <f t="shared" si="79"/>
        <v>1.9268567089496922</v>
      </c>
      <c r="AB285" s="9">
        <f t="shared" si="80"/>
        <v>1.3034039880226347</v>
      </c>
      <c r="AC285" s="14">
        <f t="shared" si="81"/>
        <v>178.72096202518327</v>
      </c>
      <c r="AD285" s="14">
        <f t="shared" si="82"/>
        <v>24.440262293496716</v>
      </c>
      <c r="AE285" s="14">
        <f t="shared" si="83"/>
        <v>8.3467511333372713</v>
      </c>
      <c r="AF285" s="14">
        <f t="shared" si="84"/>
        <v>371.6875051719357</v>
      </c>
      <c r="AG285" s="14">
        <f t="shared" si="85"/>
        <v>393.87882144891307</v>
      </c>
      <c r="AH285" s="14">
        <f t="shared" si="72"/>
        <v>26.938549481162923</v>
      </c>
      <c r="AI285" s="14">
        <f t="shared" si="86"/>
        <v>3.5824712389980196</v>
      </c>
      <c r="AJ285" s="14">
        <f t="shared" si="88"/>
        <v>31.802049541959974</v>
      </c>
      <c r="AK285" s="14">
        <f t="shared" si="87"/>
        <v>53.881113449493647</v>
      </c>
      <c r="AL285" s="14">
        <f t="shared" si="89"/>
        <v>87.318290366000355</v>
      </c>
    </row>
    <row r="286" spans="1:38">
      <c r="A286" s="1" t="s">
        <v>18</v>
      </c>
      <c r="B286" s="2">
        <v>177492</v>
      </c>
      <c r="C286" s="2">
        <v>1713</v>
      </c>
      <c r="D286" s="2">
        <v>18541</v>
      </c>
      <c r="E286" s="3">
        <v>18541.535199999998</v>
      </c>
      <c r="F286" s="4">
        <v>0.88080000000000003</v>
      </c>
      <c r="G286" s="4">
        <v>0.1192</v>
      </c>
      <c r="H286" s="4">
        <v>0</v>
      </c>
      <c r="I286" s="5">
        <v>24</v>
      </c>
      <c r="J286" s="2">
        <v>1532</v>
      </c>
      <c r="K286" s="9">
        <v>4.4000000000000004</v>
      </c>
      <c r="L286" s="6">
        <v>35.946780560000001</v>
      </c>
      <c r="M286" s="6">
        <v>-97.268916939999997</v>
      </c>
      <c r="N286" s="15">
        <v>19.902706250000001</v>
      </c>
      <c r="O286" s="5">
        <v>50</v>
      </c>
      <c r="P286" s="5">
        <v>53</v>
      </c>
      <c r="Q286" s="5">
        <v>53.3</v>
      </c>
      <c r="R286" s="10" t="s">
        <v>21</v>
      </c>
      <c r="S286" s="2">
        <f t="shared" si="73"/>
        <v>103</v>
      </c>
      <c r="T286" s="2">
        <f t="shared" si="74"/>
        <v>-3</v>
      </c>
      <c r="U286" s="2">
        <f t="shared" si="75"/>
        <v>51.5</v>
      </c>
      <c r="V286" s="1">
        <f t="shared" si="76"/>
        <v>4.5</v>
      </c>
      <c r="W286" s="9">
        <f t="shared" si="77"/>
        <v>1.6989700043360185</v>
      </c>
      <c r="X286" s="9">
        <f t="shared" si="77"/>
        <v>1.7242758696007889</v>
      </c>
      <c r="Y286" s="9">
        <f t="shared" si="78"/>
        <v>0.47712125471966244</v>
      </c>
      <c r="Z286" s="9">
        <f t="shared" si="79"/>
        <v>1.7118072290411908</v>
      </c>
      <c r="AA286" s="9">
        <f t="shared" si="79"/>
        <v>0.65321251377534362</v>
      </c>
      <c r="AB286" s="9">
        <f t="shared" si="80"/>
        <v>1.2989121331701228</v>
      </c>
      <c r="AC286" s="14">
        <f t="shared" si="81"/>
        <v>192.96654314675243</v>
      </c>
      <c r="AD286" s="14">
        <f t="shared" si="82"/>
        <v>174.42319450518906</v>
      </c>
      <c r="AE286" s="14">
        <f t="shared" si="83"/>
        <v>26.273247233222108</v>
      </c>
      <c r="AF286" s="14">
        <f t="shared" si="84"/>
        <v>215.15785942372978</v>
      </c>
      <c r="AG286" s="14">
        <f t="shared" si="85"/>
        <v>389.43574477105722</v>
      </c>
      <c r="AH286" s="14">
        <f t="shared" si="72"/>
        <v>178.72096202518327</v>
      </c>
      <c r="AI286" s="14">
        <f t="shared" si="86"/>
        <v>184.36571744040074</v>
      </c>
      <c r="AJ286" s="14">
        <f t="shared" si="88"/>
        <v>182.29441208813867</v>
      </c>
      <c r="AK286" s="14">
        <f t="shared" si="87"/>
        <v>205.65951150634618</v>
      </c>
      <c r="AL286" s="14">
        <f t="shared" si="89"/>
        <v>232.60207547467689</v>
      </c>
    </row>
    <row r="287" spans="1:38">
      <c r="A287" s="1" t="s">
        <v>18</v>
      </c>
      <c r="B287" s="2">
        <v>177360</v>
      </c>
      <c r="C287" s="2">
        <v>1635</v>
      </c>
      <c r="D287" s="2">
        <v>18520</v>
      </c>
      <c r="E287" s="3">
        <v>18520.415199999999</v>
      </c>
      <c r="F287" s="4">
        <v>0.86140000000000005</v>
      </c>
      <c r="G287" s="4">
        <v>0.1386</v>
      </c>
      <c r="H287" s="4">
        <v>0</v>
      </c>
      <c r="I287" s="5">
        <v>27</v>
      </c>
      <c r="J287" s="2">
        <v>1525</v>
      </c>
      <c r="K287" s="9">
        <v>2.2999999999999998</v>
      </c>
      <c r="L287" s="6">
        <v>35.948488060000003</v>
      </c>
      <c r="M287" s="6">
        <v>-97.268534169999995</v>
      </c>
      <c r="N287" s="15">
        <v>19.574769190000001</v>
      </c>
      <c r="O287" s="5">
        <v>114</v>
      </c>
      <c r="P287" s="5">
        <v>66</v>
      </c>
      <c r="Q287" s="5">
        <v>50.7</v>
      </c>
      <c r="R287" s="10" t="s">
        <v>21</v>
      </c>
      <c r="S287" s="2">
        <f t="shared" si="73"/>
        <v>180</v>
      </c>
      <c r="T287" s="2">
        <f t="shared" si="74"/>
        <v>48</v>
      </c>
      <c r="U287" s="2">
        <f t="shared" si="75"/>
        <v>90</v>
      </c>
      <c r="V287" s="1">
        <f t="shared" si="76"/>
        <v>1152</v>
      </c>
      <c r="W287" s="9">
        <f t="shared" si="77"/>
        <v>2.0569048513364723</v>
      </c>
      <c r="X287" s="9">
        <f t="shared" si="77"/>
        <v>1.8195439355418683</v>
      </c>
      <c r="Y287" s="9">
        <f t="shared" si="78"/>
        <v>1.6812412373755872</v>
      </c>
      <c r="Z287" s="9">
        <f t="shared" si="79"/>
        <v>1.9542425094393248</v>
      </c>
      <c r="AA287" s="9">
        <f t="shared" si="79"/>
        <v>3.0614524790871931</v>
      </c>
      <c r="AB287" s="9">
        <f t="shared" si="80"/>
        <v>1.291696649907486</v>
      </c>
      <c r="AC287" s="14">
        <f t="shared" si="81"/>
        <v>22.191316276977346</v>
      </c>
      <c r="AD287" s="14">
        <f t="shared" si="82"/>
        <v>194.36981591038861</v>
      </c>
      <c r="AE287" s="14">
        <f t="shared" si="83"/>
        <v>12.176539136703468</v>
      </c>
      <c r="AF287" s="14">
        <f t="shared" si="84"/>
        <v>196.46920162430482</v>
      </c>
      <c r="AG287" s="14">
        <f t="shared" si="85"/>
        <v>381.71305039803661</v>
      </c>
      <c r="AH287" s="14">
        <f t="shared" si="72"/>
        <v>192.96654314675243</v>
      </c>
      <c r="AI287" s="14">
        <f t="shared" si="86"/>
        <v>24.440262293496716</v>
      </c>
      <c r="AJ287" s="14">
        <f t="shared" si="88"/>
        <v>11.22567247007189</v>
      </c>
      <c r="AK287" s="14">
        <f t="shared" si="87"/>
        <v>371.6875051719357</v>
      </c>
      <c r="AL287" s="14">
        <f t="shared" si="89"/>
        <v>398.62605465309861</v>
      </c>
    </row>
    <row r="288" spans="1:38">
      <c r="A288" s="1" t="s">
        <v>18</v>
      </c>
      <c r="B288" s="2">
        <v>177379</v>
      </c>
      <c r="C288" s="2">
        <v>1553</v>
      </c>
      <c r="D288" s="2">
        <v>18520</v>
      </c>
      <c r="E288" s="3">
        <v>18520.550200000001</v>
      </c>
      <c r="F288" s="4">
        <v>0.20699999999999999</v>
      </c>
      <c r="G288" s="4">
        <v>0.79300000000000004</v>
      </c>
      <c r="H288" s="4">
        <v>0</v>
      </c>
      <c r="I288" s="5">
        <v>208</v>
      </c>
      <c r="J288" s="2">
        <v>1535</v>
      </c>
      <c r="K288" s="9">
        <v>2</v>
      </c>
      <c r="L288" s="6">
        <v>35.948339169999997</v>
      </c>
      <c r="M288" s="6">
        <v>-97.268698330000007</v>
      </c>
      <c r="N288" s="15">
        <v>19.531526790000001</v>
      </c>
      <c r="O288" s="5">
        <v>183</v>
      </c>
      <c r="P288" s="5">
        <v>35</v>
      </c>
      <c r="Q288" s="5">
        <v>14.7</v>
      </c>
      <c r="R288" s="10" t="s">
        <v>19</v>
      </c>
      <c r="S288" s="2">
        <f t="shared" si="73"/>
        <v>218</v>
      </c>
      <c r="T288" s="2">
        <f t="shared" si="74"/>
        <v>148</v>
      </c>
      <c r="U288" s="2">
        <f t="shared" si="75"/>
        <v>109</v>
      </c>
      <c r="V288" s="1">
        <f t="shared" si="76"/>
        <v>10952</v>
      </c>
      <c r="W288" s="9">
        <f t="shared" si="77"/>
        <v>2.2624510897304293</v>
      </c>
      <c r="X288" s="9">
        <f t="shared" si="77"/>
        <v>1.5440680443502754</v>
      </c>
      <c r="Y288" s="9">
        <f t="shared" si="78"/>
        <v>2.170261715394957</v>
      </c>
      <c r="Z288" s="9">
        <f t="shared" si="79"/>
        <v>2.0374264979406234</v>
      </c>
      <c r="AA288" s="9">
        <f t="shared" si="79"/>
        <v>4.0394934351259328</v>
      </c>
      <c r="AB288" s="9">
        <f t="shared" si="80"/>
        <v>1.2907361936490844</v>
      </c>
      <c r="AC288" s="14">
        <f t="shared" si="81"/>
        <v>174.27788534732747</v>
      </c>
      <c r="AD288" s="14">
        <f t="shared" si="82"/>
        <v>20.084593845832721</v>
      </c>
      <c r="AE288" s="14">
        <f t="shared" si="83"/>
        <v>25.650456405818645</v>
      </c>
      <c r="AF288" s="14">
        <f t="shared" si="84"/>
        <v>359.52173412105924</v>
      </c>
      <c r="AG288" s="14">
        <f t="shared" si="85"/>
        <v>400.96063825650651</v>
      </c>
      <c r="AH288" s="14">
        <f t="shared" si="72"/>
        <v>22.191316276977346</v>
      </c>
      <c r="AI288" s="14">
        <f t="shared" si="86"/>
        <v>174.42319450518906</v>
      </c>
      <c r="AJ288" s="14">
        <f t="shared" si="88"/>
        <v>8.3467511333372713</v>
      </c>
      <c r="AK288" s="14">
        <f t="shared" si="87"/>
        <v>215.15785942372978</v>
      </c>
      <c r="AL288" s="14">
        <f t="shared" si="89"/>
        <v>393.87882144891307</v>
      </c>
    </row>
    <row r="289" spans="1:38">
      <c r="A289" s="1" t="s">
        <v>18</v>
      </c>
      <c r="B289" s="2">
        <v>177442</v>
      </c>
      <c r="C289" s="2">
        <v>1677</v>
      </c>
      <c r="D289" s="2">
        <v>18541</v>
      </c>
      <c r="E289" s="3">
        <v>18541.394199999999</v>
      </c>
      <c r="F289" s="4">
        <v>0.69920000000000004</v>
      </c>
      <c r="G289" s="4">
        <v>0.30080000000000001</v>
      </c>
      <c r="H289" s="4">
        <v>0</v>
      </c>
      <c r="I289" s="5">
        <v>53</v>
      </c>
      <c r="J289" s="2">
        <v>1538</v>
      </c>
      <c r="K289" s="9">
        <v>1.9</v>
      </c>
      <c r="L289" s="6">
        <v>35.946826110000003</v>
      </c>
      <c r="M289" s="6">
        <v>-97.269203329999996</v>
      </c>
      <c r="N289" s="15">
        <v>19.53071873</v>
      </c>
      <c r="O289" s="5">
        <v>124</v>
      </c>
      <c r="P289" s="5">
        <v>35</v>
      </c>
      <c r="Q289" s="5">
        <v>83.3</v>
      </c>
      <c r="R289" s="10" t="s">
        <v>21</v>
      </c>
      <c r="S289" s="2">
        <f t="shared" si="73"/>
        <v>159</v>
      </c>
      <c r="T289" s="2">
        <f t="shared" si="74"/>
        <v>89</v>
      </c>
      <c r="U289" s="2">
        <f t="shared" si="75"/>
        <v>79.5</v>
      </c>
      <c r="V289" s="1">
        <f t="shared" si="76"/>
        <v>3960.5</v>
      </c>
      <c r="W289" s="9">
        <f t="shared" si="77"/>
        <v>2.0934216851622351</v>
      </c>
      <c r="X289" s="9">
        <f t="shared" si="77"/>
        <v>1.5440680443502754</v>
      </c>
      <c r="Y289" s="9">
        <f t="shared" si="78"/>
        <v>1.9493900066449126</v>
      </c>
      <c r="Z289" s="9">
        <f t="shared" si="79"/>
        <v>1.9003671286564701</v>
      </c>
      <c r="AA289" s="9">
        <f t="shared" si="79"/>
        <v>3.5977500176258439</v>
      </c>
      <c r="AB289" s="9">
        <f t="shared" si="80"/>
        <v>1.2907182256088745</v>
      </c>
      <c r="AC289" s="14">
        <f t="shared" si="81"/>
        <v>185.2438487737318</v>
      </c>
      <c r="AD289" s="14">
        <f t="shared" si="82"/>
        <v>184.6720693858417</v>
      </c>
      <c r="AE289" s="14">
        <f t="shared" si="83"/>
        <v>19.765018331144191</v>
      </c>
      <c r="AF289" s="14">
        <f t="shared" si="84"/>
        <v>226.68275290917904</v>
      </c>
      <c r="AG289" s="14">
        <f t="shared" si="85"/>
        <v>430.57305367347089</v>
      </c>
      <c r="AH289" s="14">
        <f t="shared" si="72"/>
        <v>174.27788534732747</v>
      </c>
      <c r="AI289" s="14">
        <f t="shared" si="86"/>
        <v>194.36981591038861</v>
      </c>
      <c r="AJ289" s="14">
        <f t="shared" si="88"/>
        <v>26.273247233222108</v>
      </c>
      <c r="AK289" s="14">
        <f t="shared" si="87"/>
        <v>196.46920162430482</v>
      </c>
      <c r="AL289" s="14">
        <f t="shared" si="89"/>
        <v>389.43574477105722</v>
      </c>
    </row>
    <row r="290" spans="1:38">
      <c r="A290" s="1" t="s">
        <v>18</v>
      </c>
      <c r="B290" s="2">
        <v>177379</v>
      </c>
      <c r="C290" s="2">
        <v>1553</v>
      </c>
      <c r="D290" s="2">
        <v>18521</v>
      </c>
      <c r="E290" s="3">
        <v>18521.478200000001</v>
      </c>
      <c r="F290" s="4">
        <v>3.3000000000000002E-2</v>
      </c>
      <c r="G290" s="4">
        <v>0.96699999999999997</v>
      </c>
      <c r="H290" s="4">
        <v>0</v>
      </c>
      <c r="I290" s="5">
        <v>273</v>
      </c>
      <c r="J290" s="2">
        <v>1535</v>
      </c>
      <c r="K290" s="9">
        <v>3.3</v>
      </c>
      <c r="L290" s="6">
        <v>35.948386669999998</v>
      </c>
      <c r="M290" s="6">
        <v>-97.268483059999994</v>
      </c>
      <c r="N290" s="15">
        <v>19.517306040000001</v>
      </c>
      <c r="O290" s="5">
        <v>248</v>
      </c>
      <c r="P290" s="5">
        <v>10</v>
      </c>
      <c r="Q290" s="5">
        <v>7.3</v>
      </c>
      <c r="R290" s="10" t="s">
        <v>19</v>
      </c>
      <c r="S290" s="2">
        <f t="shared" si="73"/>
        <v>258</v>
      </c>
      <c r="T290" s="2">
        <f t="shared" si="74"/>
        <v>238</v>
      </c>
      <c r="U290" s="2">
        <f t="shared" si="75"/>
        <v>129</v>
      </c>
      <c r="V290" s="1">
        <f t="shared" si="76"/>
        <v>28322</v>
      </c>
      <c r="W290" s="9">
        <f t="shared" si="77"/>
        <v>2.394451680826216</v>
      </c>
      <c r="X290" s="9">
        <f t="shared" si="77"/>
        <v>1</v>
      </c>
      <c r="Y290" s="9">
        <f t="shared" si="78"/>
        <v>2.3765769570565118</v>
      </c>
      <c r="Z290" s="9">
        <f t="shared" si="79"/>
        <v>2.1105897102992488</v>
      </c>
      <c r="AA290" s="9">
        <f t="shared" si="79"/>
        <v>4.4521239184490424</v>
      </c>
      <c r="AB290" s="9">
        <f t="shared" si="80"/>
        <v>1.2904198721060851</v>
      </c>
      <c r="AC290" s="14">
        <f t="shared" si="81"/>
        <v>41.43890413544726</v>
      </c>
      <c r="AD290" s="14">
        <f t="shared" si="82"/>
        <v>205.00424172256126</v>
      </c>
      <c r="AE290" s="14">
        <f t="shared" si="83"/>
        <v>219.36020381068209</v>
      </c>
      <c r="AF290" s="14">
        <f t="shared" si="84"/>
        <v>245.32920489973907</v>
      </c>
      <c r="AG290" s="14">
        <f t="shared" si="85"/>
        <v>274.30018530994982</v>
      </c>
      <c r="AH290" s="14">
        <f t="shared" si="72"/>
        <v>185.2438487737318</v>
      </c>
      <c r="AI290" s="14">
        <f t="shared" si="86"/>
        <v>20.084593845832721</v>
      </c>
      <c r="AJ290" s="14">
        <f t="shared" si="88"/>
        <v>12.176539136703468</v>
      </c>
      <c r="AK290" s="14">
        <f t="shared" si="87"/>
        <v>359.52173412105924</v>
      </c>
      <c r="AL290" s="14">
        <f t="shared" si="89"/>
        <v>381.71305039803656</v>
      </c>
    </row>
    <row r="291" spans="1:38">
      <c r="A291" s="1" t="s">
        <v>18</v>
      </c>
      <c r="B291" s="2">
        <v>177492</v>
      </c>
      <c r="C291" s="2">
        <v>1779</v>
      </c>
      <c r="D291" s="2">
        <v>18520</v>
      </c>
      <c r="E291" s="3">
        <v>18520.532200000001</v>
      </c>
      <c r="F291" s="4">
        <v>0.69159999999999999</v>
      </c>
      <c r="G291" s="4">
        <v>0.30840000000000001</v>
      </c>
      <c r="H291" s="4">
        <v>0</v>
      </c>
      <c r="I291" s="5">
        <v>78</v>
      </c>
      <c r="J291" s="2">
        <v>1531</v>
      </c>
      <c r="K291" s="9">
        <v>2.8</v>
      </c>
      <c r="L291" s="6">
        <v>35.948472219999999</v>
      </c>
      <c r="M291" s="6">
        <v>-97.268931109999997</v>
      </c>
      <c r="N291" s="15">
        <v>19.505671020000001</v>
      </c>
      <c r="O291" s="5">
        <v>92</v>
      </c>
      <c r="P291" s="5">
        <v>34</v>
      </c>
      <c r="Q291" s="5">
        <v>88.7</v>
      </c>
      <c r="R291" s="10" t="s">
        <v>21</v>
      </c>
      <c r="S291" s="2">
        <f t="shared" si="73"/>
        <v>126</v>
      </c>
      <c r="T291" s="2">
        <f t="shared" si="74"/>
        <v>58</v>
      </c>
      <c r="U291" s="2">
        <f t="shared" si="75"/>
        <v>63</v>
      </c>
      <c r="V291" s="1">
        <f t="shared" si="76"/>
        <v>1682</v>
      </c>
      <c r="W291" s="9">
        <f t="shared" si="77"/>
        <v>1.9637878273455551</v>
      </c>
      <c r="X291" s="9">
        <f t="shared" si="77"/>
        <v>1.5314789170422551</v>
      </c>
      <c r="Y291" s="9">
        <f t="shared" si="78"/>
        <v>1.7634279935629371</v>
      </c>
      <c r="Z291" s="9">
        <f t="shared" si="79"/>
        <v>1.7993405494535815</v>
      </c>
      <c r="AA291" s="9">
        <f t="shared" si="79"/>
        <v>3.2258259914618934</v>
      </c>
      <c r="AB291" s="9">
        <f t="shared" si="80"/>
        <v>1.2901608951897519</v>
      </c>
      <c r="AC291" s="14">
        <f t="shared" si="81"/>
        <v>203.89030076429182</v>
      </c>
      <c r="AD291" s="14">
        <f t="shared" si="82"/>
        <v>213.05342259680481</v>
      </c>
      <c r="AE291" s="14">
        <f t="shared" si="83"/>
        <v>181.31424114758988</v>
      </c>
      <c r="AF291" s="14">
        <f t="shared" si="84"/>
        <v>232.86128117450255</v>
      </c>
      <c r="AG291" s="14">
        <f t="shared" si="85"/>
        <v>269.40286271134403</v>
      </c>
      <c r="AH291" s="14">
        <f t="shared" si="72"/>
        <v>41.43890413544726</v>
      </c>
      <c r="AI291" s="14">
        <f t="shared" si="86"/>
        <v>184.6720693858417</v>
      </c>
      <c r="AJ291" s="14">
        <f t="shared" si="88"/>
        <v>25.650456405818645</v>
      </c>
      <c r="AK291" s="14">
        <f t="shared" si="87"/>
        <v>226.68275290917904</v>
      </c>
      <c r="AL291" s="14">
        <f t="shared" si="89"/>
        <v>400.96063825650651</v>
      </c>
    </row>
    <row r="292" spans="1:38">
      <c r="A292" s="1" t="s">
        <v>18</v>
      </c>
      <c r="B292" s="2">
        <v>177416</v>
      </c>
      <c r="C292" s="2">
        <v>1646</v>
      </c>
      <c r="D292" s="2">
        <v>18541</v>
      </c>
      <c r="E292" s="3">
        <v>18541.373200000002</v>
      </c>
      <c r="F292" s="4">
        <v>0.84819999999999995</v>
      </c>
      <c r="G292" s="4">
        <v>0.15179999999999999</v>
      </c>
      <c r="H292" s="4">
        <v>0</v>
      </c>
      <c r="I292" s="5">
        <v>33</v>
      </c>
      <c r="J292" s="2">
        <v>1527</v>
      </c>
      <c r="K292" s="9">
        <v>2.2000000000000002</v>
      </c>
      <c r="L292" s="6">
        <v>35.946661110000001</v>
      </c>
      <c r="M292" s="6">
        <v>-97.269284999999996</v>
      </c>
      <c r="N292" s="15">
        <v>19.379210270000002</v>
      </c>
      <c r="O292" s="5">
        <v>148</v>
      </c>
      <c r="P292" s="5">
        <v>12</v>
      </c>
      <c r="Q292" s="5">
        <v>85.3</v>
      </c>
      <c r="R292" s="10" t="s">
        <v>21</v>
      </c>
      <c r="S292" s="2">
        <f t="shared" si="73"/>
        <v>160</v>
      </c>
      <c r="T292" s="2">
        <f t="shared" si="74"/>
        <v>136</v>
      </c>
      <c r="U292" s="2">
        <f t="shared" si="75"/>
        <v>80</v>
      </c>
      <c r="V292" s="1">
        <f t="shared" si="76"/>
        <v>9248</v>
      </c>
      <c r="W292" s="9">
        <f t="shared" si="77"/>
        <v>2.170261715394957</v>
      </c>
      <c r="X292" s="9">
        <f t="shared" si="77"/>
        <v>1.0791812460476247</v>
      </c>
      <c r="Y292" s="9">
        <f t="shared" si="78"/>
        <v>2.1335389083702174</v>
      </c>
      <c r="Z292" s="9">
        <f t="shared" si="79"/>
        <v>1.9030899869919433</v>
      </c>
      <c r="AA292" s="9">
        <f t="shared" si="79"/>
        <v>3.9660478210764536</v>
      </c>
      <c r="AB292" s="9">
        <f t="shared" si="80"/>
        <v>1.2873360749660641</v>
      </c>
      <c r="AC292" s="14">
        <f t="shared" si="81"/>
        <v>28.970980410210736</v>
      </c>
      <c r="AD292" s="14">
        <f t="shared" si="82"/>
        <v>23.837268406662339</v>
      </c>
      <c r="AE292" s="14">
        <f t="shared" si="83"/>
        <v>169.29335512950439</v>
      </c>
      <c r="AF292" s="14">
        <f t="shared" si="84"/>
        <v>65.512561947052234</v>
      </c>
      <c r="AG292" s="14">
        <f t="shared" si="85"/>
        <v>212.10953910751672</v>
      </c>
      <c r="AH292" s="14">
        <f t="shared" si="72"/>
        <v>203.89030076429182</v>
      </c>
      <c r="AI292" s="14">
        <f t="shared" si="86"/>
        <v>205.00424172256126</v>
      </c>
      <c r="AJ292" s="14">
        <f t="shared" si="88"/>
        <v>19.765018331144191</v>
      </c>
      <c r="AK292" s="14">
        <f t="shared" si="87"/>
        <v>245.32920489973907</v>
      </c>
      <c r="AL292" s="14">
        <f t="shared" si="89"/>
        <v>430.57305367347089</v>
      </c>
    </row>
    <row r="293" spans="1:38">
      <c r="A293" s="1" t="s">
        <v>18</v>
      </c>
      <c r="B293" s="2">
        <v>177386</v>
      </c>
      <c r="C293" s="2">
        <v>1636</v>
      </c>
      <c r="D293" s="2">
        <v>18541</v>
      </c>
      <c r="E293" s="3">
        <v>18541.4902</v>
      </c>
      <c r="F293" s="4">
        <v>0.86260000000000014</v>
      </c>
      <c r="G293" s="4">
        <v>0.13739999999999999</v>
      </c>
      <c r="H293" s="4">
        <v>0</v>
      </c>
      <c r="I293" s="5">
        <v>31</v>
      </c>
      <c r="J293" s="2">
        <v>1524</v>
      </c>
      <c r="K293" s="9">
        <v>2.2000000000000002</v>
      </c>
      <c r="L293" s="6">
        <v>35.946635559999997</v>
      </c>
      <c r="M293" s="6">
        <v>-97.269605279999993</v>
      </c>
      <c r="N293" s="15">
        <v>19.34319983</v>
      </c>
      <c r="O293" s="5">
        <v>107</v>
      </c>
      <c r="P293" s="5">
        <v>67</v>
      </c>
      <c r="Q293" s="5">
        <v>58</v>
      </c>
      <c r="R293" s="10" t="s">
        <v>21</v>
      </c>
      <c r="S293" s="2">
        <f t="shared" si="73"/>
        <v>174</v>
      </c>
      <c r="T293" s="2">
        <f t="shared" si="74"/>
        <v>40</v>
      </c>
      <c r="U293" s="2">
        <f t="shared" si="75"/>
        <v>87</v>
      </c>
      <c r="V293" s="1">
        <f t="shared" si="76"/>
        <v>800</v>
      </c>
      <c r="W293" s="9">
        <f t="shared" si="77"/>
        <v>2.0293837776852093</v>
      </c>
      <c r="X293" s="9">
        <f t="shared" si="77"/>
        <v>1.8260748027008262</v>
      </c>
      <c r="Y293" s="9">
        <f t="shared" si="78"/>
        <v>1.6020599913279623</v>
      </c>
      <c r="Z293" s="9">
        <f t="shared" si="79"/>
        <v>1.9395192526186182</v>
      </c>
      <c r="AA293" s="9">
        <f t="shared" si="79"/>
        <v>2.9030899869919433</v>
      </c>
      <c r="AB293" s="9">
        <f t="shared" si="80"/>
        <v>1.2865283184317506</v>
      </c>
      <c r="AC293" s="14">
        <f t="shared" si="81"/>
        <v>36.541581536841505</v>
      </c>
      <c r="AD293" s="14">
        <f t="shared" si="82"/>
        <v>178.30666184344213</v>
      </c>
      <c r="AE293" s="14">
        <f t="shared" si="83"/>
        <v>61.437735836210152</v>
      </c>
      <c r="AF293" s="14">
        <f t="shared" si="84"/>
        <v>183.138558697306</v>
      </c>
      <c r="AG293" s="14">
        <f t="shared" si="85"/>
        <v>314.52969703145459</v>
      </c>
      <c r="AH293" s="14">
        <f t="shared" si="72"/>
        <v>28.970980410210736</v>
      </c>
      <c r="AI293" s="14">
        <f t="shared" si="86"/>
        <v>213.05342259680481</v>
      </c>
      <c r="AJ293" s="14">
        <f t="shared" si="88"/>
        <v>219.36020381068209</v>
      </c>
      <c r="AK293" s="14">
        <f t="shared" si="87"/>
        <v>232.86128117450255</v>
      </c>
      <c r="AL293" s="14">
        <f t="shared" si="89"/>
        <v>274.30018530994982</v>
      </c>
    </row>
    <row r="294" spans="1:38">
      <c r="A294" s="1" t="s">
        <v>18</v>
      </c>
      <c r="B294" s="2">
        <v>177386</v>
      </c>
      <c r="C294" s="2">
        <v>1636</v>
      </c>
      <c r="D294" s="2">
        <v>18541</v>
      </c>
      <c r="E294" s="3">
        <v>18541.397199999999</v>
      </c>
      <c r="F294" s="4">
        <v>0.79079999999999995</v>
      </c>
      <c r="G294" s="4">
        <v>0.2092</v>
      </c>
      <c r="H294" s="4">
        <v>0</v>
      </c>
      <c r="I294" s="5">
        <v>50</v>
      </c>
      <c r="J294" s="2">
        <v>1524</v>
      </c>
      <c r="K294" s="9">
        <v>2.2999999999999998</v>
      </c>
      <c r="L294" s="6">
        <v>35.946873060000001</v>
      </c>
      <c r="M294" s="6">
        <v>-97.26932472</v>
      </c>
      <c r="N294" s="15">
        <v>19.204595229999999</v>
      </c>
      <c r="O294" s="5">
        <v>189</v>
      </c>
      <c r="P294" s="5">
        <v>67</v>
      </c>
      <c r="Q294" s="5">
        <v>57.3</v>
      </c>
      <c r="R294" s="10" t="s">
        <v>21</v>
      </c>
      <c r="S294" s="2">
        <f t="shared" si="73"/>
        <v>256</v>
      </c>
      <c r="T294" s="2">
        <f t="shared" si="74"/>
        <v>122</v>
      </c>
      <c r="U294" s="2">
        <f t="shared" si="75"/>
        <v>128</v>
      </c>
      <c r="V294" s="1">
        <f t="shared" si="76"/>
        <v>7442</v>
      </c>
      <c r="W294" s="9">
        <f t="shared" si="77"/>
        <v>2.2764618041732438</v>
      </c>
      <c r="X294" s="9">
        <f t="shared" si="77"/>
        <v>1.8260748027008262</v>
      </c>
      <c r="Y294" s="9">
        <f t="shared" si="78"/>
        <v>2.086359830674748</v>
      </c>
      <c r="Z294" s="9">
        <f t="shared" si="79"/>
        <v>2.1072099696478679</v>
      </c>
      <c r="AA294" s="9">
        <f t="shared" si="79"/>
        <v>3.8716896656855151</v>
      </c>
      <c r="AB294" s="9">
        <f t="shared" si="80"/>
        <v>1.2834051580916683</v>
      </c>
      <c r="AC294" s="14">
        <f t="shared" si="81"/>
        <v>146.59697716046449</v>
      </c>
      <c r="AD294" s="14">
        <f t="shared" si="82"/>
        <v>25.486900913795463</v>
      </c>
      <c r="AE294" s="14">
        <f t="shared" si="83"/>
        <v>50.339167592287957</v>
      </c>
      <c r="AF294" s="14">
        <f t="shared" si="84"/>
        <v>277.98811549461311</v>
      </c>
      <c r="AG294" s="14">
        <f t="shared" si="85"/>
        <v>317.2677025821813</v>
      </c>
      <c r="AH294" s="14">
        <f t="shared" si="72"/>
        <v>36.541581536841505</v>
      </c>
      <c r="AI294" s="14">
        <f t="shared" si="86"/>
        <v>23.837268406662339</v>
      </c>
      <c r="AJ294" s="14">
        <f t="shared" si="88"/>
        <v>181.31424114758988</v>
      </c>
      <c r="AK294" s="14">
        <f t="shared" si="87"/>
        <v>65.512561947052234</v>
      </c>
      <c r="AL294" s="14">
        <f t="shared" si="89"/>
        <v>269.40286271134403</v>
      </c>
    </row>
    <row r="295" spans="1:38">
      <c r="A295" s="1" t="s">
        <v>18</v>
      </c>
      <c r="B295" s="2">
        <v>177492</v>
      </c>
      <c r="C295" s="2">
        <v>1779</v>
      </c>
      <c r="D295" s="2">
        <v>18520</v>
      </c>
      <c r="E295" s="3">
        <v>18520.424200000001</v>
      </c>
      <c r="F295" s="4">
        <v>0.62639999999999996</v>
      </c>
      <c r="G295" s="4">
        <v>0.37359999999999999</v>
      </c>
      <c r="H295" s="4">
        <v>0</v>
      </c>
      <c r="I295" s="5">
        <v>90</v>
      </c>
      <c r="J295" s="2">
        <v>1531</v>
      </c>
      <c r="K295" s="9">
        <v>2.5</v>
      </c>
      <c r="L295" s="6">
        <v>35.94816917</v>
      </c>
      <c r="M295" s="6">
        <v>-97.269026670000002</v>
      </c>
      <c r="N295" s="15">
        <v>19.11926368</v>
      </c>
      <c r="O295" s="5">
        <v>117</v>
      </c>
      <c r="P295" s="5">
        <v>63</v>
      </c>
      <c r="Q295" s="5">
        <v>22.7</v>
      </c>
      <c r="R295" s="10" t="s">
        <v>21</v>
      </c>
      <c r="S295" s="2">
        <f t="shared" si="73"/>
        <v>180</v>
      </c>
      <c r="T295" s="2">
        <f t="shared" si="74"/>
        <v>54</v>
      </c>
      <c r="U295" s="2">
        <f t="shared" si="75"/>
        <v>90</v>
      </c>
      <c r="V295" s="1">
        <f t="shared" si="76"/>
        <v>1458</v>
      </c>
      <c r="W295" s="9">
        <f t="shared" si="77"/>
        <v>2.0681858617461617</v>
      </c>
      <c r="X295" s="9">
        <f t="shared" si="77"/>
        <v>1.7993405494535815</v>
      </c>
      <c r="Y295" s="9">
        <f t="shared" si="78"/>
        <v>1.7323937598229684</v>
      </c>
      <c r="Z295" s="9">
        <f t="shared" si="79"/>
        <v>1.9542425094393248</v>
      </c>
      <c r="AA295" s="9">
        <f t="shared" si="79"/>
        <v>3.1637575239819555</v>
      </c>
      <c r="AB295" s="9">
        <f t="shared" si="80"/>
        <v>1.2814711627376487</v>
      </c>
      <c r="AC295" s="14">
        <f t="shared" si="81"/>
        <v>131.39113833414862</v>
      </c>
      <c r="AD295" s="14">
        <f t="shared" si="82"/>
        <v>162.67832992760646</v>
      </c>
      <c r="AE295" s="14">
        <f t="shared" si="83"/>
        <v>50.45630233291498</v>
      </c>
      <c r="AF295" s="14">
        <f t="shared" si="84"/>
        <v>170.67072542171681</v>
      </c>
      <c r="AG295" s="14">
        <f t="shared" si="85"/>
        <v>347.66322285914987</v>
      </c>
      <c r="AH295" s="14">
        <f t="shared" si="72"/>
        <v>146.59697716046449</v>
      </c>
      <c r="AI295" s="14">
        <f t="shared" si="86"/>
        <v>178.30666184344213</v>
      </c>
      <c r="AJ295" s="14">
        <f t="shared" si="88"/>
        <v>169.29335512950439</v>
      </c>
      <c r="AK295" s="14">
        <f t="shared" si="87"/>
        <v>183.138558697306</v>
      </c>
      <c r="AL295" s="14">
        <f t="shared" si="89"/>
        <v>212.10953910751672</v>
      </c>
    </row>
    <row r="296" spans="1:38">
      <c r="A296" s="1" t="s">
        <v>18</v>
      </c>
      <c r="B296" s="2">
        <v>177416</v>
      </c>
      <c r="C296" s="2">
        <v>1646</v>
      </c>
      <c r="D296" s="2">
        <v>18541</v>
      </c>
      <c r="E296" s="3">
        <v>18541.547200000001</v>
      </c>
      <c r="F296" s="4">
        <v>8.6599999999999996E-2</v>
      </c>
      <c r="G296" s="4">
        <v>0.91339999999999999</v>
      </c>
      <c r="H296" s="4">
        <v>0</v>
      </c>
      <c r="I296" s="5">
        <v>257</v>
      </c>
      <c r="J296" s="2">
        <v>1527</v>
      </c>
      <c r="K296" s="9">
        <v>3.9</v>
      </c>
      <c r="L296" s="6">
        <v>35.946988330000003</v>
      </c>
      <c r="M296" s="6">
        <v>-97.269080000000002</v>
      </c>
      <c r="N296" s="15">
        <v>19.016431069999999</v>
      </c>
      <c r="O296" s="5">
        <v>160</v>
      </c>
      <c r="P296" s="5">
        <v>2</v>
      </c>
      <c r="Q296" s="5">
        <v>82.7</v>
      </c>
      <c r="R296" s="10" t="s">
        <v>19</v>
      </c>
      <c r="S296" s="2">
        <f t="shared" si="73"/>
        <v>162</v>
      </c>
      <c r="T296" s="2">
        <f t="shared" si="74"/>
        <v>158</v>
      </c>
      <c r="U296" s="2">
        <f t="shared" si="75"/>
        <v>81</v>
      </c>
      <c r="V296" s="1">
        <f t="shared" si="76"/>
        <v>12482</v>
      </c>
      <c r="W296" s="9">
        <f t="shared" si="77"/>
        <v>2.2041199826559246</v>
      </c>
      <c r="X296" s="9">
        <f t="shared" si="77"/>
        <v>0.30102999566398114</v>
      </c>
      <c r="Y296" s="9">
        <f t="shared" si="78"/>
        <v>2.1986570869544226</v>
      </c>
      <c r="Z296" s="9">
        <f t="shared" si="79"/>
        <v>1.9084850188786497</v>
      </c>
      <c r="AA296" s="9">
        <f t="shared" si="79"/>
        <v>4.096284178244864</v>
      </c>
      <c r="AB296" s="9">
        <f t="shared" si="80"/>
        <v>1.279129013545556</v>
      </c>
      <c r="AC296" s="14">
        <f t="shared" si="81"/>
        <v>39.279587087568181</v>
      </c>
      <c r="AD296" s="14">
        <f t="shared" si="82"/>
        <v>154.21016986148507</v>
      </c>
      <c r="AE296" s="14">
        <f t="shared" si="83"/>
        <v>160.92868765510482</v>
      </c>
      <c r="AF296" s="14">
        <f t="shared" si="84"/>
        <v>216.27208452500125</v>
      </c>
      <c r="AG296" s="14">
        <f t="shared" si="85"/>
        <v>251.19227597964456</v>
      </c>
      <c r="AH296" s="14">
        <f t="shared" si="72"/>
        <v>131.39113833414862</v>
      </c>
      <c r="AI296" s="14">
        <f t="shared" si="86"/>
        <v>25.486900913795463</v>
      </c>
      <c r="AJ296" s="14">
        <f t="shared" si="88"/>
        <v>61.437735836210152</v>
      </c>
      <c r="AK296" s="14">
        <f t="shared" si="87"/>
        <v>277.98811549461311</v>
      </c>
      <c r="AL296" s="14">
        <f t="shared" si="89"/>
        <v>314.52969703145459</v>
      </c>
    </row>
    <row r="297" spans="1:38">
      <c r="A297" s="1" t="s">
        <v>18</v>
      </c>
      <c r="B297" s="2">
        <v>177442</v>
      </c>
      <c r="C297" s="2">
        <v>1677</v>
      </c>
      <c r="D297" s="2">
        <v>18541</v>
      </c>
      <c r="E297" s="3">
        <v>18541.424200000001</v>
      </c>
      <c r="F297" s="4">
        <v>0.60699999999999998</v>
      </c>
      <c r="G297" s="4">
        <v>0.33300000000000002</v>
      </c>
      <c r="H297" s="4">
        <v>0.06</v>
      </c>
      <c r="I297" s="5">
        <v>64</v>
      </c>
      <c r="J297" s="2">
        <v>1538</v>
      </c>
      <c r="K297" s="9">
        <v>3.2</v>
      </c>
      <c r="L297" s="6">
        <v>35.94671778</v>
      </c>
      <c r="M297" s="6">
        <v>-97.268799439999995</v>
      </c>
      <c r="N297" s="15">
        <v>18.917563229999999</v>
      </c>
      <c r="O297" s="5">
        <v>209</v>
      </c>
      <c r="P297" s="5">
        <v>50</v>
      </c>
      <c r="Q297" s="5">
        <v>68.7</v>
      </c>
      <c r="R297" s="10" t="s">
        <v>20</v>
      </c>
      <c r="S297" s="2">
        <f t="shared" si="73"/>
        <v>259</v>
      </c>
      <c r="T297" s="2">
        <f t="shared" si="74"/>
        <v>159</v>
      </c>
      <c r="U297" s="2">
        <f t="shared" si="75"/>
        <v>129.5</v>
      </c>
      <c r="V297" s="1">
        <f t="shared" si="76"/>
        <v>12640.5</v>
      </c>
      <c r="W297" s="9">
        <f t="shared" si="77"/>
        <v>2.3201462861110538</v>
      </c>
      <c r="X297" s="9">
        <f t="shared" si="77"/>
        <v>1.6989700043360185</v>
      </c>
      <c r="Y297" s="9">
        <f t="shared" si="78"/>
        <v>2.2013971243204513</v>
      </c>
      <c r="Z297" s="9">
        <f t="shared" si="79"/>
        <v>2.1122697684172707</v>
      </c>
      <c r="AA297" s="9">
        <f t="shared" si="79"/>
        <v>4.1017642529769214</v>
      </c>
      <c r="AB297" s="9">
        <f t="shared" si="80"/>
        <v>1.2768651942264526</v>
      </c>
      <c r="AC297" s="14">
        <f t="shared" si="81"/>
        <v>176.99249743743306</v>
      </c>
      <c r="AD297" s="14">
        <f t="shared" si="82"/>
        <v>189.55602832137419</v>
      </c>
      <c r="AE297" s="14">
        <f t="shared" si="83"/>
        <v>193.15211058847615</v>
      </c>
      <c r="AF297" s="14">
        <f t="shared" si="84"/>
        <v>211.91268889207637</v>
      </c>
      <c r="AG297" s="14">
        <f t="shared" si="85"/>
        <v>236.00082541775038</v>
      </c>
      <c r="AH297" s="14">
        <f t="shared" si="72"/>
        <v>39.279587087568181</v>
      </c>
      <c r="AI297" s="14">
        <f t="shared" si="86"/>
        <v>162.67832992760646</v>
      </c>
      <c r="AJ297" s="14">
        <f t="shared" si="88"/>
        <v>50.339167592287957</v>
      </c>
      <c r="AK297" s="14">
        <f t="shared" si="87"/>
        <v>170.67072542171681</v>
      </c>
      <c r="AL297" s="14">
        <f t="shared" si="89"/>
        <v>317.2677025821813</v>
      </c>
    </row>
    <row r="298" spans="1:38">
      <c r="A298" s="1" t="s">
        <v>18</v>
      </c>
      <c r="B298" s="2">
        <v>177492</v>
      </c>
      <c r="C298" s="2">
        <v>1779</v>
      </c>
      <c r="D298" s="2">
        <v>18520</v>
      </c>
      <c r="E298" s="3">
        <v>18520.4542</v>
      </c>
      <c r="F298" s="4">
        <v>0.80840000000000001</v>
      </c>
      <c r="G298" s="4">
        <v>0.19159999999999999</v>
      </c>
      <c r="H298" s="4">
        <v>0</v>
      </c>
      <c r="I298" s="5">
        <v>45</v>
      </c>
      <c r="J298" s="2">
        <v>1531</v>
      </c>
      <c r="K298" s="9">
        <v>3.2</v>
      </c>
      <c r="L298" s="6">
        <v>35.948289170000002</v>
      </c>
      <c r="M298" s="6">
        <v>-97.268486109999998</v>
      </c>
      <c r="N298" s="15">
        <v>18.914036419999999</v>
      </c>
      <c r="O298" s="5">
        <v>77</v>
      </c>
      <c r="P298" s="5">
        <v>46</v>
      </c>
      <c r="Q298" s="5">
        <v>73.3</v>
      </c>
      <c r="R298" s="10" t="s">
        <v>21</v>
      </c>
      <c r="S298" s="2">
        <f t="shared" si="73"/>
        <v>123</v>
      </c>
      <c r="T298" s="2">
        <f t="shared" si="74"/>
        <v>31</v>
      </c>
      <c r="U298" s="2">
        <f t="shared" si="75"/>
        <v>61.5</v>
      </c>
      <c r="V298" s="1">
        <f t="shared" si="76"/>
        <v>480.5</v>
      </c>
      <c r="W298" s="9">
        <f t="shared" si="77"/>
        <v>1.8864907251724818</v>
      </c>
      <c r="X298" s="9">
        <f t="shared" si="77"/>
        <v>1.6627578316815739</v>
      </c>
      <c r="Y298" s="9">
        <f t="shared" si="78"/>
        <v>1.4913616938342726</v>
      </c>
      <c r="Z298" s="9">
        <f t="shared" si="79"/>
        <v>1.7888751157754168</v>
      </c>
      <c r="AA298" s="9">
        <f t="shared" si="79"/>
        <v>2.681693392004564</v>
      </c>
      <c r="AB298" s="9">
        <f t="shared" si="80"/>
        <v>1.2767842209585853</v>
      </c>
      <c r="AC298" s="14">
        <f t="shared" si="81"/>
        <v>34.920191454643316</v>
      </c>
      <c r="AD298" s="14">
        <f t="shared" si="82"/>
        <v>18.952138758050907</v>
      </c>
      <c r="AE298" s="14">
        <f t="shared" si="83"/>
        <v>175.50150122365582</v>
      </c>
      <c r="AF298" s="14">
        <f t="shared" si="84"/>
        <v>59.008327980317304</v>
      </c>
      <c r="AG298" s="14">
        <f t="shared" si="85"/>
        <v>247.82807262990383</v>
      </c>
      <c r="AH298" s="14">
        <f t="shared" si="72"/>
        <v>176.99249743743306</v>
      </c>
      <c r="AI298" s="14">
        <f t="shared" si="86"/>
        <v>154.21016986148507</v>
      </c>
      <c r="AJ298" s="14">
        <f t="shared" si="88"/>
        <v>50.45630233291498</v>
      </c>
      <c r="AK298" s="14">
        <f t="shared" si="87"/>
        <v>216.27208452500125</v>
      </c>
      <c r="AL298" s="14">
        <f t="shared" si="89"/>
        <v>347.66322285914987</v>
      </c>
    </row>
    <row r="299" spans="1:38">
      <c r="A299" s="1" t="s">
        <v>18</v>
      </c>
      <c r="B299" s="2">
        <v>177360</v>
      </c>
      <c r="C299" s="2">
        <v>1635</v>
      </c>
      <c r="D299" s="2">
        <v>18520</v>
      </c>
      <c r="E299" s="3">
        <v>18520.532200000001</v>
      </c>
      <c r="F299" s="4">
        <v>0.75700000000000001</v>
      </c>
      <c r="G299" s="4">
        <v>0.24299999999999997</v>
      </c>
      <c r="H299" s="4">
        <v>0</v>
      </c>
      <c r="I299" s="5">
        <v>54</v>
      </c>
      <c r="J299" s="2">
        <v>1525</v>
      </c>
      <c r="K299" s="9">
        <v>2</v>
      </c>
      <c r="L299" s="6">
        <v>35.948422219999998</v>
      </c>
      <c r="M299" s="6">
        <v>-97.268837500000004</v>
      </c>
      <c r="N299" s="15">
        <v>18.793977559999998</v>
      </c>
      <c r="O299" s="5">
        <v>173</v>
      </c>
      <c r="P299" s="5">
        <v>84</v>
      </c>
      <c r="Q299" s="5">
        <v>80</v>
      </c>
      <c r="R299" s="10" t="s">
        <v>21</v>
      </c>
      <c r="S299" s="2">
        <f t="shared" si="73"/>
        <v>257</v>
      </c>
      <c r="T299" s="2">
        <f t="shared" si="74"/>
        <v>89</v>
      </c>
      <c r="U299" s="2">
        <f t="shared" si="75"/>
        <v>128.5</v>
      </c>
      <c r="V299" s="1">
        <f t="shared" si="76"/>
        <v>3960.5</v>
      </c>
      <c r="W299" s="9">
        <f t="shared" si="77"/>
        <v>2.2380461031287955</v>
      </c>
      <c r="X299" s="9">
        <f t="shared" si="77"/>
        <v>1.9242792860618814</v>
      </c>
      <c r="Y299" s="9">
        <f t="shared" si="78"/>
        <v>1.9493900066449126</v>
      </c>
      <c r="Z299" s="9">
        <f t="shared" si="79"/>
        <v>2.1089031276673134</v>
      </c>
      <c r="AA299" s="9">
        <f t="shared" si="79"/>
        <v>3.5977500176258439</v>
      </c>
      <c r="AB299" s="9">
        <f t="shared" si="80"/>
        <v>1.2740187039722406</v>
      </c>
      <c r="AC299" s="14">
        <f t="shared" si="81"/>
        <v>24.088136525673988</v>
      </c>
      <c r="AD299" s="14">
        <f t="shared" si="82"/>
        <v>179.80489799850275</v>
      </c>
      <c r="AE299" s="14">
        <f t="shared" si="83"/>
        <v>181.615616898269</v>
      </c>
      <c r="AF299" s="14">
        <f t="shared" si="84"/>
        <v>212.90788117526051</v>
      </c>
      <c r="AG299" s="14">
        <f t="shared" si="85"/>
        <v>224.89306305587567</v>
      </c>
      <c r="AH299" s="14">
        <f t="shared" si="72"/>
        <v>34.920191454643316</v>
      </c>
      <c r="AI299" s="14">
        <f t="shared" si="86"/>
        <v>189.55602832137419</v>
      </c>
      <c r="AJ299" s="14">
        <f t="shared" si="88"/>
        <v>160.92868765510482</v>
      </c>
      <c r="AK299" s="14">
        <f t="shared" si="87"/>
        <v>211.91268889207637</v>
      </c>
      <c r="AL299" s="14">
        <f t="shared" si="89"/>
        <v>251.19227597964456</v>
      </c>
    </row>
    <row r="300" spans="1:38">
      <c r="A300" s="1" t="s">
        <v>18</v>
      </c>
      <c r="B300" s="2">
        <v>177379</v>
      </c>
      <c r="C300" s="2">
        <v>1553</v>
      </c>
      <c r="D300" s="2">
        <v>18520</v>
      </c>
      <c r="E300" s="3">
        <v>18520.358199999999</v>
      </c>
      <c r="F300" s="4">
        <v>0.88219999999999987</v>
      </c>
      <c r="G300" s="4">
        <v>0.11779999999999999</v>
      </c>
      <c r="H300" s="4">
        <v>0</v>
      </c>
      <c r="I300" s="5">
        <v>27</v>
      </c>
      <c r="J300" s="2">
        <v>1535</v>
      </c>
      <c r="K300" s="9">
        <v>2.8</v>
      </c>
      <c r="L300" s="6">
        <v>35.948445</v>
      </c>
      <c r="M300" s="6">
        <v>-97.268571390000005</v>
      </c>
      <c r="N300" s="15">
        <v>18.478936659999999</v>
      </c>
      <c r="O300" s="5">
        <v>66</v>
      </c>
      <c r="P300" s="5">
        <v>16</v>
      </c>
      <c r="Q300" s="5">
        <v>2</v>
      </c>
      <c r="R300" s="10" t="s">
        <v>21</v>
      </c>
      <c r="S300" s="2">
        <f t="shared" si="73"/>
        <v>82</v>
      </c>
      <c r="T300" s="2">
        <f t="shared" si="74"/>
        <v>50</v>
      </c>
      <c r="U300" s="2">
        <f t="shared" si="75"/>
        <v>41</v>
      </c>
      <c r="V300" s="1">
        <f t="shared" si="76"/>
        <v>1250</v>
      </c>
      <c r="W300" s="9">
        <f t="shared" si="77"/>
        <v>1.8195439355418683</v>
      </c>
      <c r="X300" s="9">
        <f t="shared" si="77"/>
        <v>1.2041199826559246</v>
      </c>
      <c r="Y300" s="9">
        <f t="shared" si="78"/>
        <v>1.6989700043360185</v>
      </c>
      <c r="Z300" s="9">
        <f t="shared" si="79"/>
        <v>1.6127838567197355</v>
      </c>
      <c r="AA300" s="9">
        <f t="shared" si="79"/>
        <v>3.0969100130080558</v>
      </c>
      <c r="AB300" s="9">
        <f t="shared" si="80"/>
        <v>1.2666769768418276</v>
      </c>
      <c r="AC300" s="14">
        <f t="shared" si="81"/>
        <v>188.81974464958651</v>
      </c>
      <c r="AD300" s="14">
        <f t="shared" si="82"/>
        <v>192.02294508637974</v>
      </c>
      <c r="AE300" s="14">
        <f t="shared" si="83"/>
        <v>204.26339247969926</v>
      </c>
      <c r="AF300" s="14">
        <f t="shared" si="84"/>
        <v>200.80492653020167</v>
      </c>
      <c r="AG300" s="14">
        <f t="shared" si="85"/>
        <v>214.06701728781943</v>
      </c>
      <c r="AH300" s="14">
        <f t="shared" si="72"/>
        <v>24.088136525673988</v>
      </c>
      <c r="AI300" s="14">
        <f t="shared" si="86"/>
        <v>18.952138758050907</v>
      </c>
      <c r="AJ300" s="14">
        <f t="shared" si="88"/>
        <v>193.15211058847615</v>
      </c>
      <c r="AK300" s="14">
        <f t="shared" si="87"/>
        <v>59.008327980317304</v>
      </c>
      <c r="AL300" s="14">
        <f t="shared" si="89"/>
        <v>236.00082541775038</v>
      </c>
    </row>
    <row r="301" spans="1:38">
      <c r="A301" s="1" t="s">
        <v>18</v>
      </c>
      <c r="B301" s="2">
        <v>177386</v>
      </c>
      <c r="C301" s="2">
        <v>1636</v>
      </c>
      <c r="D301" s="2">
        <v>18542</v>
      </c>
      <c r="E301" s="3">
        <v>18542.385200000001</v>
      </c>
      <c r="F301" s="4">
        <v>0.86699999999999999</v>
      </c>
      <c r="G301" s="4">
        <v>0.13300000000000001</v>
      </c>
      <c r="H301" s="4">
        <v>0</v>
      </c>
      <c r="I301" s="5">
        <v>31</v>
      </c>
      <c r="J301" s="2">
        <v>1524</v>
      </c>
      <c r="K301" s="9">
        <v>1.8</v>
      </c>
      <c r="L301" s="6">
        <v>35.946843059999999</v>
      </c>
      <c r="M301" s="6">
        <v>-97.269267220000003</v>
      </c>
      <c r="N301" s="15">
        <v>18.469144069999999</v>
      </c>
      <c r="O301" s="5">
        <v>185</v>
      </c>
      <c r="P301" s="5">
        <v>69</v>
      </c>
      <c r="Q301" s="5">
        <v>47.3</v>
      </c>
      <c r="R301" s="10" t="s">
        <v>21</v>
      </c>
      <c r="S301" s="2">
        <f t="shared" si="73"/>
        <v>254</v>
      </c>
      <c r="T301" s="2">
        <f t="shared" si="74"/>
        <v>116</v>
      </c>
      <c r="U301" s="2">
        <f t="shared" si="75"/>
        <v>127</v>
      </c>
      <c r="V301" s="1">
        <f t="shared" si="76"/>
        <v>6728</v>
      </c>
      <c r="W301" s="9">
        <f t="shared" si="77"/>
        <v>2.2671717284030133</v>
      </c>
      <c r="X301" s="9">
        <f t="shared" si="77"/>
        <v>1.8388490907372552</v>
      </c>
      <c r="Y301" s="9">
        <f t="shared" si="78"/>
        <v>2.0644579892269181</v>
      </c>
      <c r="Z301" s="9">
        <f t="shared" si="79"/>
        <v>2.1038037209559568</v>
      </c>
      <c r="AA301" s="9">
        <f t="shared" si="79"/>
        <v>3.827885982789855</v>
      </c>
      <c r="AB301" s="9">
        <f t="shared" si="80"/>
        <v>1.2664467690574934</v>
      </c>
      <c r="AC301" s="14">
        <f t="shared" si="81"/>
        <v>11.985181880615148</v>
      </c>
      <c r="AD301" s="14">
        <f t="shared" si="82"/>
        <v>22.944704746925115</v>
      </c>
      <c r="AE301" s="14">
        <f t="shared" si="83"/>
        <v>24.890434716528187</v>
      </c>
      <c r="AF301" s="14">
        <f t="shared" si="84"/>
        <v>25.2472726382329</v>
      </c>
      <c r="AG301" s="14">
        <f t="shared" si="85"/>
        <v>46.283957873552552</v>
      </c>
      <c r="AH301" s="14">
        <f t="shared" si="72"/>
        <v>188.81974464958651</v>
      </c>
      <c r="AI301" s="14">
        <f t="shared" si="86"/>
        <v>179.80489799850275</v>
      </c>
      <c r="AJ301" s="14">
        <f t="shared" si="88"/>
        <v>175.50150122365582</v>
      </c>
      <c r="AK301" s="14">
        <f t="shared" si="87"/>
        <v>212.90788117526051</v>
      </c>
      <c r="AL301" s="14">
        <f t="shared" si="89"/>
        <v>247.82807262990383</v>
      </c>
    </row>
    <row r="302" spans="1:38">
      <c r="A302" s="1" t="s">
        <v>18</v>
      </c>
      <c r="B302" s="2">
        <v>177406</v>
      </c>
      <c r="C302" s="2">
        <v>1635</v>
      </c>
      <c r="D302" s="2">
        <v>18542</v>
      </c>
      <c r="E302" s="3">
        <v>18542.3822</v>
      </c>
      <c r="F302" s="4">
        <v>0.90659999999999985</v>
      </c>
      <c r="G302" s="4">
        <v>9.3399999999999997E-2</v>
      </c>
      <c r="H302" s="4">
        <v>0</v>
      </c>
      <c r="I302" s="5">
        <v>20</v>
      </c>
      <c r="J302" s="2">
        <v>1530</v>
      </c>
      <c r="K302" s="9">
        <v>4.8</v>
      </c>
      <c r="L302" s="6">
        <v>35.946853609999998</v>
      </c>
      <c r="M302" s="6">
        <v>-97.269399719999996</v>
      </c>
      <c r="N302" s="15">
        <v>18.452255510000001</v>
      </c>
      <c r="O302" s="5">
        <v>124</v>
      </c>
      <c r="P302" s="5">
        <v>16</v>
      </c>
      <c r="Q302" s="5">
        <v>82</v>
      </c>
      <c r="R302" s="10" t="s">
        <v>21</v>
      </c>
      <c r="S302" s="2">
        <f t="shared" si="73"/>
        <v>140</v>
      </c>
      <c r="T302" s="2">
        <f t="shared" si="74"/>
        <v>108</v>
      </c>
      <c r="U302" s="2">
        <f t="shared" si="75"/>
        <v>70</v>
      </c>
      <c r="V302" s="1">
        <f t="shared" si="76"/>
        <v>5832</v>
      </c>
      <c r="W302" s="9">
        <f t="shared" si="77"/>
        <v>2.0934216851622351</v>
      </c>
      <c r="X302" s="9">
        <f t="shared" si="77"/>
        <v>1.2041199826559246</v>
      </c>
      <c r="Y302" s="9">
        <f t="shared" si="78"/>
        <v>2.0334237554869494</v>
      </c>
      <c r="Z302" s="9">
        <f t="shared" si="79"/>
        <v>1.8450980400142569</v>
      </c>
      <c r="AA302" s="9">
        <f t="shared" si="79"/>
        <v>3.765817515309918</v>
      </c>
      <c r="AB302" s="9">
        <f t="shared" si="80"/>
        <v>1.2660494596916367</v>
      </c>
      <c r="AC302" s="14">
        <f t="shared" si="81"/>
        <v>13.26209075761775</v>
      </c>
      <c r="AD302" s="14">
        <f t="shared" si="82"/>
        <v>15.05854587050881</v>
      </c>
      <c r="AE302" s="14">
        <f t="shared" si="83"/>
        <v>174.16242011411919</v>
      </c>
      <c r="AF302" s="14">
        <f t="shared" si="84"/>
        <v>34.298775992937401</v>
      </c>
      <c r="AG302" s="14">
        <f t="shared" si="85"/>
        <v>201.30599378912063</v>
      </c>
      <c r="AH302" s="14">
        <f t="shared" si="72"/>
        <v>11.985181880615148</v>
      </c>
      <c r="AI302" s="14">
        <f t="shared" si="86"/>
        <v>192.02294508637974</v>
      </c>
      <c r="AJ302" s="14">
        <f t="shared" si="88"/>
        <v>181.615616898269</v>
      </c>
      <c r="AK302" s="14">
        <f t="shared" si="87"/>
        <v>200.80492653020167</v>
      </c>
      <c r="AL302" s="14">
        <f t="shared" si="89"/>
        <v>224.89306305587564</v>
      </c>
    </row>
    <row r="303" spans="1:38">
      <c r="A303" s="1" t="s">
        <v>18</v>
      </c>
      <c r="B303" s="2">
        <v>177406</v>
      </c>
      <c r="C303" s="2">
        <v>1635</v>
      </c>
      <c r="D303" s="2">
        <v>18542</v>
      </c>
      <c r="E303" s="3">
        <v>18542.463199999998</v>
      </c>
      <c r="F303" s="4">
        <v>0.8246</v>
      </c>
      <c r="G303" s="4">
        <v>0.1754</v>
      </c>
      <c r="H303" s="4">
        <v>0</v>
      </c>
      <c r="I303" s="5">
        <v>39</v>
      </c>
      <c r="J303" s="2">
        <v>1530</v>
      </c>
      <c r="K303" s="9">
        <v>6.7</v>
      </c>
      <c r="L303" s="6">
        <v>35.94677111</v>
      </c>
      <c r="M303" s="6">
        <v>-97.269506109999995</v>
      </c>
      <c r="N303" s="15">
        <v>18.377571190000001</v>
      </c>
      <c r="O303" s="5">
        <v>74</v>
      </c>
      <c r="P303" s="5">
        <v>9</v>
      </c>
      <c r="Q303" s="5">
        <v>86</v>
      </c>
      <c r="R303" s="10" t="s">
        <v>21</v>
      </c>
      <c r="S303" s="2">
        <f t="shared" si="73"/>
        <v>83</v>
      </c>
      <c r="T303" s="2">
        <f t="shared" si="74"/>
        <v>65</v>
      </c>
      <c r="U303" s="2">
        <f t="shared" si="75"/>
        <v>41.5</v>
      </c>
      <c r="V303" s="1">
        <f t="shared" si="76"/>
        <v>2112.5</v>
      </c>
      <c r="W303" s="9">
        <f t="shared" si="77"/>
        <v>1.8692317197309762</v>
      </c>
      <c r="X303" s="9">
        <f t="shared" si="77"/>
        <v>0.95424250943932487</v>
      </c>
      <c r="Y303" s="9">
        <f t="shared" si="78"/>
        <v>1.8129133566428552</v>
      </c>
      <c r="Z303" s="9">
        <f t="shared" si="79"/>
        <v>1.6180480967120925</v>
      </c>
      <c r="AA303" s="9">
        <f t="shared" si="79"/>
        <v>3.3247967176217297</v>
      </c>
      <c r="AB303" s="9">
        <f t="shared" si="80"/>
        <v>1.2642881137703963</v>
      </c>
      <c r="AC303" s="14">
        <f t="shared" si="81"/>
        <v>21.036685235319652</v>
      </c>
      <c r="AD303" s="14">
        <f t="shared" si="82"/>
        <v>186.28090856304991</v>
      </c>
      <c r="AE303" s="14">
        <f t="shared" si="83"/>
        <v>254.47420345533223</v>
      </c>
      <c r="AF303" s="14">
        <f t="shared" si="84"/>
        <v>188.04390303150288</v>
      </c>
      <c r="AG303" s="14">
        <f t="shared" si="85"/>
        <v>292.88419827702387</v>
      </c>
      <c r="AH303" s="14">
        <f t="shared" si="72"/>
        <v>13.26209075761775</v>
      </c>
      <c r="AI303" s="14">
        <f t="shared" si="86"/>
        <v>22.944704746925115</v>
      </c>
      <c r="AJ303" s="14">
        <f t="shared" si="88"/>
        <v>204.26339247969926</v>
      </c>
      <c r="AK303" s="14">
        <f t="shared" si="87"/>
        <v>25.2472726382329</v>
      </c>
      <c r="AL303" s="14">
        <f t="shared" si="89"/>
        <v>214.0670172878194</v>
      </c>
    </row>
    <row r="304" spans="1:38">
      <c r="A304" s="1" t="s">
        <v>18</v>
      </c>
      <c r="B304" s="2">
        <v>177406</v>
      </c>
      <c r="C304" s="2">
        <v>1635</v>
      </c>
      <c r="D304" s="2">
        <v>18542</v>
      </c>
      <c r="E304" s="3">
        <v>18542.337200000002</v>
      </c>
      <c r="F304" s="4">
        <v>0.88339999999999996</v>
      </c>
      <c r="G304" s="4">
        <v>0.1166</v>
      </c>
      <c r="H304" s="4">
        <v>0</v>
      </c>
      <c r="I304" s="5">
        <v>27</v>
      </c>
      <c r="J304" s="2">
        <v>1530</v>
      </c>
      <c r="K304" s="9">
        <v>3.2</v>
      </c>
      <c r="L304" s="6">
        <v>35.946960279999999</v>
      </c>
      <c r="M304" s="6">
        <v>-97.269502779999996</v>
      </c>
      <c r="N304" s="15">
        <v>18.36123048</v>
      </c>
      <c r="O304" s="5">
        <v>140</v>
      </c>
      <c r="P304" s="5">
        <v>10</v>
      </c>
      <c r="Q304" s="5">
        <v>90</v>
      </c>
      <c r="R304" s="10" t="s">
        <v>21</v>
      </c>
      <c r="S304" s="2">
        <f t="shared" si="73"/>
        <v>150</v>
      </c>
      <c r="T304" s="2">
        <f t="shared" si="74"/>
        <v>130</v>
      </c>
      <c r="U304" s="2">
        <f t="shared" si="75"/>
        <v>75</v>
      </c>
      <c r="V304" s="1">
        <f t="shared" si="76"/>
        <v>8450</v>
      </c>
      <c r="W304" s="9">
        <f t="shared" si="77"/>
        <v>2.1461280356782377</v>
      </c>
      <c r="X304" s="9">
        <f t="shared" si="77"/>
        <v>1</v>
      </c>
      <c r="Y304" s="9">
        <f t="shared" si="78"/>
        <v>2.1139433523068365</v>
      </c>
      <c r="Z304" s="9">
        <f t="shared" si="79"/>
        <v>1.8750612633916997</v>
      </c>
      <c r="AA304" s="9">
        <f t="shared" si="79"/>
        <v>3.9268567089496917</v>
      </c>
      <c r="AB304" s="9">
        <f t="shared" si="80"/>
        <v>1.2639017821357881</v>
      </c>
      <c r="AC304" s="14">
        <f t="shared" si="81"/>
        <v>167.00721779618323</v>
      </c>
      <c r="AD304" s="14">
        <f t="shared" si="82"/>
        <v>239.61695537145644</v>
      </c>
      <c r="AE304" s="14">
        <f t="shared" si="83"/>
        <v>47.865657964965891</v>
      </c>
      <c r="AF304" s="14">
        <f t="shared" si="84"/>
        <v>271.84751304170419</v>
      </c>
      <c r="AG304" s="14">
        <f t="shared" si="85"/>
        <v>506.73344130222335</v>
      </c>
      <c r="AH304" s="14">
        <f t="shared" si="72"/>
        <v>21.036685235319652</v>
      </c>
      <c r="AI304" s="14">
        <f t="shared" si="86"/>
        <v>15.05854587050881</v>
      </c>
      <c r="AJ304" s="14">
        <f t="shared" si="88"/>
        <v>24.890434716528187</v>
      </c>
      <c r="AK304" s="14">
        <f t="shared" si="87"/>
        <v>34.298775992937401</v>
      </c>
      <c r="AL304" s="14">
        <f t="shared" si="89"/>
        <v>46.283957873552552</v>
      </c>
    </row>
    <row r="305" spans="1:38">
      <c r="A305" s="1" t="s">
        <v>18</v>
      </c>
      <c r="B305" s="2">
        <v>177492</v>
      </c>
      <c r="C305" s="2">
        <v>1779</v>
      </c>
      <c r="D305" s="2">
        <v>18520</v>
      </c>
      <c r="E305" s="3">
        <v>18520.4512</v>
      </c>
      <c r="F305" s="4">
        <v>0.88339999999999996</v>
      </c>
      <c r="G305" s="4">
        <v>0.1166</v>
      </c>
      <c r="H305" s="4">
        <v>0</v>
      </c>
      <c r="I305" s="5">
        <v>26</v>
      </c>
      <c r="J305" s="2">
        <v>1531</v>
      </c>
      <c r="K305" s="9">
        <v>2.4</v>
      </c>
      <c r="L305" s="6">
        <v>35.948311940000004</v>
      </c>
      <c r="M305" s="6">
        <v>-97.268693889999994</v>
      </c>
      <c r="N305" s="15">
        <v>18.320944879999999</v>
      </c>
      <c r="O305" s="5">
        <v>45</v>
      </c>
      <c r="P305" s="5">
        <v>170</v>
      </c>
      <c r="Q305" s="5">
        <v>28.7</v>
      </c>
      <c r="R305" s="10" t="s">
        <v>21</v>
      </c>
      <c r="S305" s="2">
        <f t="shared" si="73"/>
        <v>215</v>
      </c>
      <c r="T305" s="2">
        <f t="shared" si="74"/>
        <v>-125</v>
      </c>
      <c r="U305" s="2">
        <f t="shared" si="75"/>
        <v>107.5</v>
      </c>
      <c r="V305" s="1">
        <f t="shared" si="76"/>
        <v>7812.5</v>
      </c>
      <c r="W305" s="9">
        <f t="shared" si="77"/>
        <v>1.6532125137753435</v>
      </c>
      <c r="X305" s="9">
        <f t="shared" si="77"/>
        <v>2.2304489213782737</v>
      </c>
      <c r="Y305" s="9">
        <f t="shared" si="78"/>
        <v>2.0969100130080562</v>
      </c>
      <c r="Z305" s="9">
        <f t="shared" si="79"/>
        <v>2.0314084642516237</v>
      </c>
      <c r="AA305" s="9">
        <f t="shared" si="79"/>
        <v>3.8927900303521317</v>
      </c>
      <c r="AB305" s="9">
        <f t="shared" si="80"/>
        <v>1.2629478681084729</v>
      </c>
      <c r="AC305" s="14">
        <f t="shared" si="81"/>
        <v>104.84029524552096</v>
      </c>
      <c r="AD305" s="14">
        <f t="shared" si="82"/>
        <v>181.83775230851728</v>
      </c>
      <c r="AE305" s="14">
        <f t="shared" si="83"/>
        <v>23.554669957782657</v>
      </c>
      <c r="AF305" s="14">
        <f t="shared" si="84"/>
        <v>339.72622350604013</v>
      </c>
      <c r="AG305" s="14">
        <f t="shared" si="85"/>
        <v>524.85477690878884</v>
      </c>
      <c r="AH305" s="14">
        <f t="shared" si="72"/>
        <v>167.00721779618323</v>
      </c>
      <c r="AI305" s="14">
        <f t="shared" si="86"/>
        <v>186.28090856304991</v>
      </c>
      <c r="AJ305" s="14">
        <f t="shared" si="88"/>
        <v>174.16242011411919</v>
      </c>
      <c r="AK305" s="14">
        <f t="shared" si="87"/>
        <v>188.04390303150288</v>
      </c>
      <c r="AL305" s="14">
        <f t="shared" si="89"/>
        <v>201.30599378912063</v>
      </c>
    </row>
    <row r="306" spans="1:38">
      <c r="A306" s="1" t="s">
        <v>18</v>
      </c>
      <c r="B306" s="2">
        <v>177360</v>
      </c>
      <c r="C306" s="2">
        <v>1635</v>
      </c>
      <c r="D306" s="2">
        <v>18521</v>
      </c>
      <c r="E306" s="3">
        <v>18521.550200000001</v>
      </c>
      <c r="F306" s="4">
        <v>3.8199999999999998E-2</v>
      </c>
      <c r="G306" s="4">
        <v>0.96179999999999999</v>
      </c>
      <c r="H306" s="4">
        <v>0</v>
      </c>
      <c r="I306" s="5">
        <v>249</v>
      </c>
      <c r="J306" s="2">
        <v>1525</v>
      </c>
      <c r="K306" s="9">
        <v>2.2999999999999998</v>
      </c>
      <c r="L306" s="6">
        <v>35.948412220000002</v>
      </c>
      <c r="M306" s="6">
        <v>-97.26753583</v>
      </c>
      <c r="N306" s="15">
        <v>18.295707019999998</v>
      </c>
      <c r="O306" s="5">
        <v>26</v>
      </c>
      <c r="P306" s="5">
        <v>67</v>
      </c>
      <c r="Q306" s="5">
        <v>51.3</v>
      </c>
      <c r="R306" s="10" t="s">
        <v>19</v>
      </c>
      <c r="S306" s="2">
        <f t="shared" si="73"/>
        <v>93</v>
      </c>
      <c r="T306" s="2">
        <f t="shared" si="74"/>
        <v>-41</v>
      </c>
      <c r="U306" s="2">
        <f t="shared" si="75"/>
        <v>46.5</v>
      </c>
      <c r="V306" s="1">
        <f t="shared" si="76"/>
        <v>840.5</v>
      </c>
      <c r="W306" s="9">
        <f t="shared" si="77"/>
        <v>1.414973347970818</v>
      </c>
      <c r="X306" s="9">
        <f t="shared" si="77"/>
        <v>1.8260748027008262</v>
      </c>
      <c r="Y306" s="9">
        <f t="shared" si="78"/>
        <v>1.6127838567197355</v>
      </c>
      <c r="Z306" s="9">
        <f t="shared" si="79"/>
        <v>1.6674529528899538</v>
      </c>
      <c r="AA306" s="9">
        <f t="shared" si="79"/>
        <v>2.9245377177754897</v>
      </c>
      <c r="AB306" s="9">
        <f t="shared" si="80"/>
        <v>1.2623491970394394</v>
      </c>
      <c r="AC306" s="14">
        <f t="shared" si="81"/>
        <v>234.88592826051914</v>
      </c>
      <c r="AD306" s="14">
        <f t="shared" si="82"/>
        <v>82.011460405489785</v>
      </c>
      <c r="AE306" s="14">
        <f t="shared" si="83"/>
        <v>86.266102097233286</v>
      </c>
      <c r="AF306" s="14">
        <f t="shared" si="84"/>
        <v>420.01448166326782</v>
      </c>
      <c r="AG306" s="14">
        <f t="shared" si="85"/>
        <v>432.96262617519619</v>
      </c>
      <c r="AH306" s="14">
        <f t="shared" si="72"/>
        <v>104.84029524552096</v>
      </c>
      <c r="AI306" s="14">
        <f t="shared" si="86"/>
        <v>239.61695537145644</v>
      </c>
      <c r="AJ306" s="14">
        <f t="shared" si="88"/>
        <v>254.47420345533223</v>
      </c>
      <c r="AK306" s="14">
        <f t="shared" si="87"/>
        <v>271.84751304170419</v>
      </c>
      <c r="AL306" s="14">
        <f t="shared" si="89"/>
        <v>292.88419827702387</v>
      </c>
    </row>
    <row r="307" spans="1:38">
      <c r="A307" s="1" t="s">
        <v>18</v>
      </c>
      <c r="B307" s="2">
        <v>177406</v>
      </c>
      <c r="C307" s="2">
        <v>1635</v>
      </c>
      <c r="D307" s="2">
        <v>18541</v>
      </c>
      <c r="E307" s="3">
        <v>18541.412199999999</v>
      </c>
      <c r="F307" s="4">
        <v>0.88239999999999996</v>
      </c>
      <c r="G307" s="4">
        <v>0.1176</v>
      </c>
      <c r="H307" s="4">
        <v>0</v>
      </c>
      <c r="I307" s="5">
        <v>28</v>
      </c>
      <c r="J307" s="2">
        <v>1530</v>
      </c>
      <c r="K307" s="9">
        <v>2.8</v>
      </c>
      <c r="L307" s="6">
        <v>35.946705829999999</v>
      </c>
      <c r="M307" s="6">
        <v>-97.269073890000001</v>
      </c>
      <c r="N307" s="15">
        <v>18.217347960000001</v>
      </c>
      <c r="O307" s="5">
        <v>142</v>
      </c>
      <c r="P307" s="5">
        <v>33</v>
      </c>
      <c r="Q307" s="5">
        <v>91.3</v>
      </c>
      <c r="R307" s="10" t="s">
        <v>21</v>
      </c>
      <c r="S307" s="2">
        <f t="shared" si="73"/>
        <v>175</v>
      </c>
      <c r="T307" s="2">
        <f t="shared" si="74"/>
        <v>109</v>
      </c>
      <c r="U307" s="2">
        <f t="shared" si="75"/>
        <v>87.5</v>
      </c>
      <c r="V307" s="1">
        <f t="shared" si="76"/>
        <v>5940.5</v>
      </c>
      <c r="W307" s="9">
        <f t="shared" si="77"/>
        <v>2.1522883443830563</v>
      </c>
      <c r="X307" s="9">
        <f t="shared" si="77"/>
        <v>1.5185139398778873</v>
      </c>
      <c r="Y307" s="9">
        <f t="shared" si="78"/>
        <v>2.0374264979406234</v>
      </c>
      <c r="Z307" s="9">
        <f t="shared" si="79"/>
        <v>1.9420080530223132</v>
      </c>
      <c r="AA307" s="9">
        <f t="shared" si="79"/>
        <v>3.7738230002172655</v>
      </c>
      <c r="AB307" s="9">
        <f t="shared" si="80"/>
        <v>1.260485153637557</v>
      </c>
      <c r="AC307" s="14">
        <f t="shared" si="81"/>
        <v>185.12855340274871</v>
      </c>
      <c r="AD307" s="14">
        <f t="shared" si="82"/>
        <v>194.82976107136696</v>
      </c>
      <c r="AE307" s="14">
        <f t="shared" si="83"/>
        <v>15.575176527697687</v>
      </c>
      <c r="AF307" s="14">
        <f t="shared" si="84"/>
        <v>198.07669791467708</v>
      </c>
      <c r="AG307" s="14">
        <f t="shared" si="85"/>
        <v>394.69785337764949</v>
      </c>
      <c r="AH307" s="14">
        <f t="shared" si="72"/>
        <v>234.88592826051914</v>
      </c>
      <c r="AI307" s="14">
        <f t="shared" si="86"/>
        <v>181.83775230851728</v>
      </c>
      <c r="AJ307" s="14">
        <f t="shared" si="88"/>
        <v>47.865657964965891</v>
      </c>
      <c r="AK307" s="14">
        <f t="shared" si="87"/>
        <v>339.72622350604013</v>
      </c>
      <c r="AL307" s="14">
        <f t="shared" si="89"/>
        <v>506.73344130222335</v>
      </c>
    </row>
    <row r="308" spans="1:38">
      <c r="A308" s="1" t="s">
        <v>18</v>
      </c>
      <c r="B308" s="2">
        <v>177492</v>
      </c>
      <c r="C308" s="2">
        <v>1779</v>
      </c>
      <c r="D308" s="2">
        <v>18521</v>
      </c>
      <c r="E308" s="3">
        <v>18521.511200000001</v>
      </c>
      <c r="F308" s="4">
        <v>0.91639999999999999</v>
      </c>
      <c r="G308" s="4">
        <v>8.3599999999999994E-2</v>
      </c>
      <c r="H308" s="4">
        <v>0</v>
      </c>
      <c r="I308" s="5">
        <v>19</v>
      </c>
      <c r="J308" s="2">
        <v>1531</v>
      </c>
      <c r="K308" s="9">
        <v>2.4</v>
      </c>
      <c r="L308" s="6">
        <v>35.948288060000003</v>
      </c>
      <c r="M308" s="6">
        <v>-97.268433889999997</v>
      </c>
      <c r="N308" s="15">
        <v>18.196144790000002</v>
      </c>
      <c r="O308" s="5">
        <v>50</v>
      </c>
      <c r="P308" s="5">
        <v>37</v>
      </c>
      <c r="Q308" s="5">
        <v>74.7</v>
      </c>
      <c r="R308" s="10" t="s">
        <v>21</v>
      </c>
      <c r="S308" s="2">
        <f t="shared" si="73"/>
        <v>87</v>
      </c>
      <c r="T308" s="2">
        <f t="shared" si="74"/>
        <v>13</v>
      </c>
      <c r="U308" s="2">
        <f t="shared" si="75"/>
        <v>43.5</v>
      </c>
      <c r="V308" s="1">
        <f t="shared" si="76"/>
        <v>84.5</v>
      </c>
      <c r="W308" s="9">
        <f t="shared" si="77"/>
        <v>1.6989700043360185</v>
      </c>
      <c r="X308" s="9">
        <f t="shared" si="77"/>
        <v>1.5682017240669948</v>
      </c>
      <c r="Y308" s="9">
        <f t="shared" si="78"/>
        <v>1.1139433523068367</v>
      </c>
      <c r="Z308" s="9">
        <f t="shared" si="79"/>
        <v>1.6384892569546372</v>
      </c>
      <c r="AA308" s="9">
        <f t="shared" si="79"/>
        <v>1.9268567089496922</v>
      </c>
      <c r="AB308" s="9">
        <f t="shared" si="80"/>
        <v>1.2599793839310465</v>
      </c>
      <c r="AC308" s="14">
        <f t="shared" si="81"/>
        <v>12.948144511928383</v>
      </c>
      <c r="AD308" s="14">
        <f t="shared" si="82"/>
        <v>187.64359704751476</v>
      </c>
      <c r="AE308" s="14">
        <f t="shared" si="83"/>
        <v>218.20064034907395</v>
      </c>
      <c r="AF308" s="14">
        <f t="shared" si="84"/>
        <v>209.56929997490082</v>
      </c>
      <c r="AG308" s="14">
        <f t="shared" si="85"/>
        <v>241.58150497190189</v>
      </c>
      <c r="AH308" s="14">
        <f t="shared" si="72"/>
        <v>185.12855340274871</v>
      </c>
      <c r="AI308" s="14">
        <f t="shared" si="86"/>
        <v>82.011460405489785</v>
      </c>
      <c r="AJ308" s="14">
        <f t="shared" si="88"/>
        <v>23.554669957782657</v>
      </c>
      <c r="AK308" s="14">
        <f t="shared" si="87"/>
        <v>420.01448166326782</v>
      </c>
      <c r="AL308" s="14">
        <f t="shared" si="89"/>
        <v>524.85477690878884</v>
      </c>
    </row>
    <row r="309" spans="1:38">
      <c r="A309" s="1" t="s">
        <v>18</v>
      </c>
      <c r="B309" s="2">
        <v>177492</v>
      </c>
      <c r="C309" s="2">
        <v>1779</v>
      </c>
      <c r="D309" s="2">
        <v>18521</v>
      </c>
      <c r="E309" s="3">
        <v>18521.478200000001</v>
      </c>
      <c r="F309" s="4">
        <v>6.3200000000000006E-2</v>
      </c>
      <c r="G309" s="4">
        <v>0.93680000000000008</v>
      </c>
      <c r="H309" s="4">
        <v>0</v>
      </c>
      <c r="I309" s="5">
        <v>270</v>
      </c>
      <c r="J309" s="2">
        <v>1531</v>
      </c>
      <c r="K309" s="9">
        <v>3.3</v>
      </c>
      <c r="L309" s="6">
        <v>35.948393889999998</v>
      </c>
      <c r="M309" s="6">
        <v>-97.268493890000002</v>
      </c>
      <c r="N309" s="15">
        <v>18.13564409</v>
      </c>
      <c r="O309" s="5">
        <v>111</v>
      </c>
      <c r="P309" s="5">
        <v>54</v>
      </c>
      <c r="Q309" s="5">
        <v>10</v>
      </c>
      <c r="R309" s="10" t="s">
        <v>19</v>
      </c>
      <c r="S309" s="2">
        <f t="shared" si="73"/>
        <v>165</v>
      </c>
      <c r="T309" s="2">
        <f t="shared" si="74"/>
        <v>57</v>
      </c>
      <c r="U309" s="2">
        <f t="shared" si="75"/>
        <v>82.5</v>
      </c>
      <c r="V309" s="1">
        <f t="shared" si="76"/>
        <v>1624.5</v>
      </c>
      <c r="W309" s="9">
        <f t="shared" si="77"/>
        <v>2.0453229787866571</v>
      </c>
      <c r="X309" s="9">
        <f t="shared" si="77"/>
        <v>1.7323937598229684</v>
      </c>
      <c r="Y309" s="9">
        <f t="shared" si="78"/>
        <v>1.7558748556724912</v>
      </c>
      <c r="Z309" s="9">
        <f t="shared" si="79"/>
        <v>1.9164539485499248</v>
      </c>
      <c r="AA309" s="9">
        <f t="shared" si="79"/>
        <v>3.2107197156810012</v>
      </c>
      <c r="AB309" s="9">
        <f t="shared" si="80"/>
        <v>1.2585329842211435</v>
      </c>
      <c r="AC309" s="14">
        <f t="shared" si="81"/>
        <v>196.62115546297244</v>
      </c>
      <c r="AD309" s="14">
        <f t="shared" si="82"/>
        <v>226.70481571540967</v>
      </c>
      <c r="AE309" s="14">
        <f t="shared" si="83"/>
        <v>181.90760016082064</v>
      </c>
      <c r="AF309" s="14">
        <f t="shared" si="84"/>
        <v>228.63336045997352</v>
      </c>
      <c r="AG309" s="14">
        <f t="shared" si="85"/>
        <v>274.48740420679241</v>
      </c>
      <c r="AH309" s="14">
        <f t="shared" si="72"/>
        <v>12.948144511928383</v>
      </c>
      <c r="AI309" s="14">
        <f t="shared" si="86"/>
        <v>194.82976107136696</v>
      </c>
      <c r="AJ309" s="14">
        <f t="shared" si="88"/>
        <v>86.266102097233286</v>
      </c>
      <c r="AK309" s="14">
        <f t="shared" si="87"/>
        <v>198.07669791467708</v>
      </c>
      <c r="AL309" s="14">
        <f t="shared" si="89"/>
        <v>432.96262617519619</v>
      </c>
    </row>
    <row r="310" spans="1:38">
      <c r="A310" s="1" t="s">
        <v>18</v>
      </c>
      <c r="B310" s="2">
        <v>177386</v>
      </c>
      <c r="C310" s="2">
        <v>1636</v>
      </c>
      <c r="D310" s="2">
        <v>18541</v>
      </c>
      <c r="E310" s="3">
        <v>18541.379199999999</v>
      </c>
      <c r="F310" s="4">
        <v>0.9141999999999999</v>
      </c>
      <c r="G310" s="4">
        <v>8.5800000000000001E-2</v>
      </c>
      <c r="H310" s="4">
        <v>0</v>
      </c>
      <c r="I310" s="5">
        <v>16</v>
      </c>
      <c r="J310" s="2">
        <v>1524</v>
      </c>
      <c r="K310" s="9">
        <v>2.2999999999999998</v>
      </c>
      <c r="L310" s="6">
        <v>35.94673306</v>
      </c>
      <c r="M310" s="6">
        <v>-97.269243610000004</v>
      </c>
      <c r="N310" s="15">
        <v>18.11508254</v>
      </c>
      <c r="O310" s="5">
        <v>99</v>
      </c>
      <c r="P310" s="5">
        <v>149</v>
      </c>
      <c r="Q310" s="5">
        <v>78</v>
      </c>
      <c r="R310" s="10" t="s">
        <v>21</v>
      </c>
      <c r="S310" s="2">
        <f t="shared" si="73"/>
        <v>248</v>
      </c>
      <c r="T310" s="2">
        <f t="shared" si="74"/>
        <v>-50</v>
      </c>
      <c r="U310" s="2">
        <f t="shared" si="75"/>
        <v>124</v>
      </c>
      <c r="V310" s="1">
        <f t="shared" si="76"/>
        <v>1250</v>
      </c>
      <c r="W310" s="9">
        <f t="shared" si="77"/>
        <v>1.9956351945975497</v>
      </c>
      <c r="X310" s="9">
        <f t="shared" si="77"/>
        <v>2.173186268412274</v>
      </c>
      <c r="Y310" s="9">
        <f t="shared" si="78"/>
        <v>1.6989700043360185</v>
      </c>
      <c r="Z310" s="9">
        <f t="shared" si="79"/>
        <v>2.0934216851622351</v>
      </c>
      <c r="AA310" s="9">
        <f t="shared" si="79"/>
        <v>3.0969100130080558</v>
      </c>
      <c r="AB310" s="9">
        <f t="shared" si="80"/>
        <v>1.2580403172049397</v>
      </c>
      <c r="AC310" s="14">
        <f t="shared" si="81"/>
        <v>32.012204997001078</v>
      </c>
      <c r="AD310" s="14">
        <f t="shared" si="82"/>
        <v>23.962090469011876</v>
      </c>
      <c r="AE310" s="14">
        <f t="shared" si="83"/>
        <v>54.075715729912766</v>
      </c>
      <c r="AF310" s="14">
        <f t="shared" si="84"/>
        <v>77.866248743819966</v>
      </c>
      <c r="AG310" s="14">
        <f t="shared" si="85"/>
        <v>150.36599314666898</v>
      </c>
      <c r="AH310" s="14">
        <f t="shared" si="72"/>
        <v>196.62115546297244</v>
      </c>
      <c r="AI310" s="14">
        <f t="shared" si="86"/>
        <v>187.64359704751476</v>
      </c>
      <c r="AJ310" s="14">
        <f t="shared" si="88"/>
        <v>15.575176527697687</v>
      </c>
      <c r="AK310" s="14">
        <f t="shared" si="87"/>
        <v>209.56929997490082</v>
      </c>
      <c r="AL310" s="14">
        <f t="shared" si="89"/>
        <v>394.69785337764949</v>
      </c>
    </row>
    <row r="311" spans="1:38">
      <c r="A311" s="1" t="s">
        <v>18</v>
      </c>
      <c r="B311" s="2">
        <v>177492</v>
      </c>
      <c r="C311" s="2">
        <v>1713</v>
      </c>
      <c r="D311" s="2">
        <v>18542</v>
      </c>
      <c r="E311" s="3">
        <v>18542.466199999999</v>
      </c>
      <c r="F311" s="4">
        <v>0.89700000000000002</v>
      </c>
      <c r="G311" s="4">
        <v>0.10300000000000001</v>
      </c>
      <c r="H311" s="4">
        <v>0</v>
      </c>
      <c r="I311" s="5">
        <v>21</v>
      </c>
      <c r="J311" s="2">
        <v>1532</v>
      </c>
      <c r="K311" s="9">
        <v>3.8</v>
      </c>
      <c r="L311" s="6">
        <v>35.946517780000001</v>
      </c>
      <c r="M311" s="6">
        <v>-97.269479720000007</v>
      </c>
      <c r="N311" s="15">
        <v>18.112477810000001</v>
      </c>
      <c r="O311" s="5">
        <v>41</v>
      </c>
      <c r="P311" s="5">
        <v>138</v>
      </c>
      <c r="Q311" s="5">
        <v>9.3000000000000007</v>
      </c>
      <c r="R311" s="10" t="s">
        <v>21</v>
      </c>
      <c r="S311" s="2">
        <f t="shared" si="73"/>
        <v>179</v>
      </c>
      <c r="T311" s="2">
        <f t="shared" si="74"/>
        <v>-97</v>
      </c>
      <c r="U311" s="2">
        <f t="shared" si="75"/>
        <v>89.5</v>
      </c>
      <c r="V311" s="1">
        <f t="shared" si="76"/>
        <v>4704.5</v>
      </c>
      <c r="W311" s="9">
        <f t="shared" si="77"/>
        <v>1.6127838567197355</v>
      </c>
      <c r="X311" s="9">
        <f t="shared" si="77"/>
        <v>2.1398790864012365</v>
      </c>
      <c r="Y311" s="9">
        <f t="shared" si="78"/>
        <v>1.9867717342662448</v>
      </c>
      <c r="Z311" s="9">
        <f t="shared" si="79"/>
        <v>1.9518230353159116</v>
      </c>
      <c r="AA311" s="9">
        <f t="shared" si="79"/>
        <v>3.6725134728685083</v>
      </c>
      <c r="AB311" s="9">
        <f t="shared" si="80"/>
        <v>1.2579778664157135</v>
      </c>
      <c r="AC311" s="14">
        <f t="shared" si="81"/>
        <v>45.854043746818895</v>
      </c>
      <c r="AD311" s="14">
        <f t="shared" si="82"/>
        <v>74.706117538113176</v>
      </c>
      <c r="AE311" s="14">
        <f t="shared" si="83"/>
        <v>47.944863280172001</v>
      </c>
      <c r="AF311" s="14">
        <f t="shared" si="84"/>
        <v>118.35378814966791</v>
      </c>
      <c r="AG311" s="14">
        <f t="shared" si="85"/>
        <v>196.85184742711658</v>
      </c>
      <c r="AH311" s="14">
        <f t="shared" si="72"/>
        <v>32.012204997001078</v>
      </c>
      <c r="AI311" s="14">
        <f t="shared" si="86"/>
        <v>226.70481571540967</v>
      </c>
      <c r="AJ311" s="14">
        <f t="shared" si="88"/>
        <v>218.20064034907395</v>
      </c>
      <c r="AK311" s="14">
        <f t="shared" si="87"/>
        <v>228.63336045997352</v>
      </c>
      <c r="AL311" s="14">
        <f t="shared" si="89"/>
        <v>241.58150497190189</v>
      </c>
    </row>
    <row r="312" spans="1:38">
      <c r="A312" s="1" t="s">
        <v>18</v>
      </c>
      <c r="B312" s="2">
        <v>177406</v>
      </c>
      <c r="C312" s="2">
        <v>1635</v>
      </c>
      <c r="D312" s="2">
        <v>18542</v>
      </c>
      <c r="E312" s="3">
        <v>18542.349200000001</v>
      </c>
      <c r="F312" s="4">
        <v>0.84099999999999997</v>
      </c>
      <c r="G312" s="4">
        <v>0.159</v>
      </c>
      <c r="H312" s="4">
        <v>0</v>
      </c>
      <c r="I312" s="5">
        <v>36</v>
      </c>
      <c r="J312" s="2">
        <v>1530</v>
      </c>
      <c r="K312" s="9">
        <v>2.6</v>
      </c>
      <c r="L312" s="6">
        <v>35.946921109999998</v>
      </c>
      <c r="M312" s="6">
        <v>-97.269373610000002</v>
      </c>
      <c r="N312" s="15">
        <v>18.10848434</v>
      </c>
      <c r="O312" s="5">
        <v>75</v>
      </c>
      <c r="P312" s="5">
        <v>142</v>
      </c>
      <c r="Q312" s="5">
        <v>79.3</v>
      </c>
      <c r="R312" s="10" t="s">
        <v>21</v>
      </c>
      <c r="S312" s="2">
        <f t="shared" si="73"/>
        <v>217</v>
      </c>
      <c r="T312" s="2">
        <f t="shared" si="74"/>
        <v>-67</v>
      </c>
      <c r="U312" s="2">
        <f t="shared" si="75"/>
        <v>108.5</v>
      </c>
      <c r="V312" s="1">
        <f t="shared" si="76"/>
        <v>2244.5</v>
      </c>
      <c r="W312" s="9">
        <f t="shared" si="77"/>
        <v>1.8750612633916997</v>
      </c>
      <c r="X312" s="9">
        <f t="shared" si="77"/>
        <v>2.1522883443830563</v>
      </c>
      <c r="Y312" s="9">
        <f t="shared" si="78"/>
        <v>1.8260748027008262</v>
      </c>
      <c r="Z312" s="9">
        <f t="shared" si="79"/>
        <v>2.0354297381845483</v>
      </c>
      <c r="AA312" s="9">
        <f t="shared" si="79"/>
        <v>3.3511196097376712</v>
      </c>
      <c r="AB312" s="9">
        <f t="shared" si="80"/>
        <v>1.2578821018700623</v>
      </c>
      <c r="AC312" s="14">
        <f t="shared" si="81"/>
        <v>72.499744402849004</v>
      </c>
      <c r="AD312" s="14">
        <f t="shared" si="82"/>
        <v>5.9997305718597627</v>
      </c>
      <c r="AE312" s="14">
        <f t="shared" si="83"/>
        <v>4.6050959277887937</v>
      </c>
      <c r="AF312" s="14">
        <f t="shared" si="84"/>
        <v>150.99780368029769</v>
      </c>
      <c r="AG312" s="14">
        <f t="shared" si="85"/>
        <v>160.71928944318702</v>
      </c>
      <c r="AH312" s="14">
        <f t="shared" si="72"/>
        <v>45.854043746818895</v>
      </c>
      <c r="AI312" s="14">
        <f t="shared" si="86"/>
        <v>23.962090469011876</v>
      </c>
      <c r="AJ312" s="14">
        <f t="shared" si="88"/>
        <v>181.90760016082064</v>
      </c>
      <c r="AK312" s="14">
        <f t="shared" si="87"/>
        <v>77.866248743819966</v>
      </c>
      <c r="AL312" s="14">
        <f t="shared" si="89"/>
        <v>274.48740420679241</v>
      </c>
    </row>
    <row r="313" spans="1:38">
      <c r="A313" s="1" t="s">
        <v>18</v>
      </c>
      <c r="B313" s="2">
        <v>177492</v>
      </c>
      <c r="C313" s="2">
        <v>1713</v>
      </c>
      <c r="D313" s="2">
        <v>18542</v>
      </c>
      <c r="E313" s="3">
        <v>18542.502199999999</v>
      </c>
      <c r="F313" s="4">
        <v>0.94840000000000002</v>
      </c>
      <c r="G313" s="4">
        <v>5.16E-2</v>
      </c>
      <c r="H313" s="4">
        <v>0</v>
      </c>
      <c r="I313" s="5">
        <v>13</v>
      </c>
      <c r="J313" s="2">
        <v>1532</v>
      </c>
      <c r="K313" s="9">
        <v>2</v>
      </c>
      <c r="L313" s="6">
        <v>35.946619720000001</v>
      </c>
      <c r="M313" s="6">
        <v>-97.268659439999993</v>
      </c>
      <c r="N313" s="15">
        <v>17.79157154</v>
      </c>
      <c r="O313" s="5">
        <v>6</v>
      </c>
      <c r="P313" s="5">
        <v>1</v>
      </c>
      <c r="Q313" s="5">
        <v>0</v>
      </c>
      <c r="R313" s="10" t="s">
        <v>22</v>
      </c>
      <c r="S313" s="2">
        <f t="shared" si="73"/>
        <v>7</v>
      </c>
      <c r="T313" s="2">
        <f t="shared" si="74"/>
        <v>5</v>
      </c>
      <c r="U313" s="2">
        <f t="shared" si="75"/>
        <v>3.5</v>
      </c>
      <c r="V313" s="1">
        <f t="shared" si="76"/>
        <v>12.5</v>
      </c>
      <c r="W313" s="9">
        <f t="shared" si="77"/>
        <v>0.77815125038364352</v>
      </c>
      <c r="X313" s="9">
        <f t="shared" si="77"/>
        <v>0</v>
      </c>
      <c r="Y313" s="9">
        <f t="shared" si="78"/>
        <v>0.69897000433601875</v>
      </c>
      <c r="Z313" s="9">
        <f t="shared" si="79"/>
        <v>0.54406804435027556</v>
      </c>
      <c r="AA313" s="9">
        <f t="shared" si="79"/>
        <v>1.0969100130080565</v>
      </c>
      <c r="AB313" s="9">
        <f t="shared" si="80"/>
        <v>1.2502143112658191</v>
      </c>
      <c r="AC313" s="14">
        <f t="shared" si="81"/>
        <v>78.498059277448689</v>
      </c>
      <c r="AD313" s="14">
        <f t="shared" si="82"/>
        <v>69.563155341452415</v>
      </c>
      <c r="AE313" s="14">
        <f t="shared" si="83"/>
        <v>80.154294293370626</v>
      </c>
      <c r="AF313" s="14">
        <f t="shared" si="84"/>
        <v>88.219545040338033</v>
      </c>
      <c r="AG313" s="14">
        <f t="shared" si="85"/>
        <v>99.554676498290874</v>
      </c>
      <c r="AH313" s="14">
        <f t="shared" si="72"/>
        <v>72.499744402849004</v>
      </c>
      <c r="AI313" s="14">
        <f t="shared" si="86"/>
        <v>74.706117538113176</v>
      </c>
      <c r="AJ313" s="14">
        <f t="shared" si="88"/>
        <v>54.075715729912766</v>
      </c>
      <c r="AK313" s="14">
        <f t="shared" si="87"/>
        <v>118.35378814966791</v>
      </c>
      <c r="AL313" s="14">
        <f t="shared" si="89"/>
        <v>150.36599314666898</v>
      </c>
    </row>
    <row r="314" spans="1:38">
      <c r="A314" s="1" t="s">
        <v>18</v>
      </c>
      <c r="B314" s="2">
        <v>177492</v>
      </c>
      <c r="C314" s="2">
        <v>1713</v>
      </c>
      <c r="D314" s="2">
        <v>18542</v>
      </c>
      <c r="E314" s="3">
        <v>18542.460200000001</v>
      </c>
      <c r="F314" s="4">
        <v>0.83719999999999994</v>
      </c>
      <c r="G314" s="4">
        <v>0.1628</v>
      </c>
      <c r="H314" s="4">
        <v>0</v>
      </c>
      <c r="I314" s="5">
        <v>35</v>
      </c>
      <c r="J314" s="2">
        <v>1532</v>
      </c>
      <c r="K314" s="9">
        <v>6.8</v>
      </c>
      <c r="L314" s="6">
        <v>35.946947219999998</v>
      </c>
      <c r="M314" s="6">
        <v>-97.269431940000004</v>
      </c>
      <c r="N314" s="15">
        <v>17.719065499999999</v>
      </c>
      <c r="O314" s="5">
        <v>178</v>
      </c>
      <c r="P314" s="5">
        <v>31</v>
      </c>
      <c r="Q314" s="5">
        <v>76.7</v>
      </c>
      <c r="R314" s="10" t="s">
        <v>21</v>
      </c>
      <c r="S314" s="2">
        <f t="shared" si="73"/>
        <v>209</v>
      </c>
      <c r="T314" s="2">
        <f t="shared" si="74"/>
        <v>147</v>
      </c>
      <c r="U314" s="2">
        <f t="shared" si="75"/>
        <v>104.5</v>
      </c>
      <c r="V314" s="1">
        <f t="shared" si="76"/>
        <v>10804.5</v>
      </c>
      <c r="W314" s="9">
        <f t="shared" si="77"/>
        <v>2.2504200023088936</v>
      </c>
      <c r="X314" s="9">
        <f t="shared" si="77"/>
        <v>1.4913616938342726</v>
      </c>
      <c r="Y314" s="9">
        <f t="shared" si="78"/>
        <v>2.1673173347481756</v>
      </c>
      <c r="Z314" s="9">
        <f t="shared" si="79"/>
        <v>2.0191162904470725</v>
      </c>
      <c r="AA314" s="9">
        <f t="shared" si="79"/>
        <v>4.0336046738323708</v>
      </c>
      <c r="AB314" s="9">
        <f t="shared" si="80"/>
        <v>1.2484408135501668</v>
      </c>
      <c r="AC314" s="14">
        <f t="shared" si="81"/>
        <v>9.721485762889337</v>
      </c>
      <c r="AD314" s="14">
        <f t="shared" si="82"/>
        <v>8.5626165601127013</v>
      </c>
      <c r="AE314" s="14">
        <f t="shared" si="83"/>
        <v>12.439060214043618</v>
      </c>
      <c r="AF314" s="14">
        <f t="shared" si="84"/>
        <v>21.056617220842178</v>
      </c>
      <c r="AG314" s="14">
        <f t="shared" si="85"/>
        <v>27.719695593776184</v>
      </c>
      <c r="AH314" s="14">
        <f t="shared" si="72"/>
        <v>78.498059277448689</v>
      </c>
      <c r="AI314" s="14">
        <f t="shared" si="86"/>
        <v>5.9997305718597627</v>
      </c>
      <c r="AJ314" s="14">
        <f t="shared" si="88"/>
        <v>47.944863280172001</v>
      </c>
      <c r="AK314" s="14">
        <f t="shared" si="87"/>
        <v>150.99780368029769</v>
      </c>
      <c r="AL314" s="14">
        <f t="shared" si="89"/>
        <v>196.85184742711658</v>
      </c>
    </row>
    <row r="315" spans="1:38">
      <c r="A315" s="1" t="s">
        <v>18</v>
      </c>
      <c r="B315" s="2">
        <v>177492</v>
      </c>
      <c r="C315" s="2">
        <v>1713</v>
      </c>
      <c r="D315" s="2">
        <v>18541</v>
      </c>
      <c r="E315" s="3">
        <v>18541.397199999999</v>
      </c>
      <c r="F315" s="4">
        <v>0.81020000000000003</v>
      </c>
      <c r="G315" s="4">
        <v>0.1898</v>
      </c>
      <c r="H315" s="4">
        <v>0</v>
      </c>
      <c r="I315" s="5">
        <v>42</v>
      </c>
      <c r="J315" s="2">
        <v>1532</v>
      </c>
      <c r="K315" s="9">
        <v>3</v>
      </c>
      <c r="L315" s="6">
        <v>35.946880829999998</v>
      </c>
      <c r="M315" s="6">
        <v>-97.269361669999995</v>
      </c>
      <c r="N315" s="15">
        <v>17.64019901</v>
      </c>
      <c r="O315" s="5">
        <v>38</v>
      </c>
      <c r="P315" s="5">
        <v>19</v>
      </c>
      <c r="Q315" s="5">
        <v>41.3</v>
      </c>
      <c r="R315" s="10" t="s">
        <v>21</v>
      </c>
      <c r="S315" s="2">
        <f t="shared" si="73"/>
        <v>57</v>
      </c>
      <c r="T315" s="2">
        <f t="shared" si="74"/>
        <v>19</v>
      </c>
      <c r="U315" s="2">
        <f t="shared" si="75"/>
        <v>28.5</v>
      </c>
      <c r="V315" s="1">
        <f t="shared" si="76"/>
        <v>180.5</v>
      </c>
      <c r="W315" s="9">
        <f t="shared" si="77"/>
        <v>1.5797835966168099</v>
      </c>
      <c r="X315" s="9">
        <f t="shared" si="77"/>
        <v>1.2787536009528289</v>
      </c>
      <c r="Y315" s="9">
        <f t="shared" si="78"/>
        <v>1.2787536009528289</v>
      </c>
      <c r="Z315" s="9">
        <f t="shared" si="79"/>
        <v>1.45484486000851</v>
      </c>
      <c r="AA315" s="9">
        <f t="shared" si="79"/>
        <v>2.2564772062416765</v>
      </c>
      <c r="AB315" s="9">
        <f t="shared" si="80"/>
        <v>1.2465034803682109</v>
      </c>
      <c r="AC315" s="14">
        <f t="shared" si="81"/>
        <v>11.335131457952841</v>
      </c>
      <c r="AD315" s="14">
        <f t="shared" si="82"/>
        <v>8.9963405327126988</v>
      </c>
      <c r="AE315" s="14">
        <f t="shared" si="83"/>
        <v>16.109375989822318</v>
      </c>
      <c r="AF315" s="14">
        <f t="shared" si="84"/>
        <v>17.998209830886847</v>
      </c>
      <c r="AG315" s="14">
        <f t="shared" si="85"/>
        <v>32.572865258859053</v>
      </c>
      <c r="AH315" s="14">
        <f t="shared" si="72"/>
        <v>9.721485762889337</v>
      </c>
      <c r="AI315" s="14">
        <f t="shared" si="86"/>
        <v>69.563155341452415</v>
      </c>
      <c r="AJ315" s="14">
        <f t="shared" si="88"/>
        <v>4.6050959277887937</v>
      </c>
      <c r="AK315" s="14">
        <f t="shared" si="87"/>
        <v>88.219545040338033</v>
      </c>
      <c r="AL315" s="14">
        <f t="shared" si="89"/>
        <v>160.71928944318705</v>
      </c>
    </row>
    <row r="316" spans="1:38">
      <c r="A316" s="1" t="s">
        <v>18</v>
      </c>
      <c r="B316" s="2">
        <v>177406</v>
      </c>
      <c r="C316" s="2">
        <v>1635</v>
      </c>
      <c r="D316" s="2">
        <v>18541</v>
      </c>
      <c r="E316" s="3">
        <v>18541.349200000001</v>
      </c>
      <c r="F316" s="4">
        <v>0.84919999999999995</v>
      </c>
      <c r="G316" s="4">
        <v>0.15079999999999999</v>
      </c>
      <c r="H316" s="4">
        <v>0</v>
      </c>
      <c r="I316" s="5">
        <v>34</v>
      </c>
      <c r="J316" s="2">
        <v>1530</v>
      </c>
      <c r="K316" s="9">
        <v>2.2000000000000002</v>
      </c>
      <c r="L316" s="6">
        <v>35.94688472</v>
      </c>
      <c r="M316" s="6">
        <v>-97.269487499999997</v>
      </c>
      <c r="N316" s="15">
        <v>17.6179357</v>
      </c>
      <c r="O316" s="5">
        <v>158</v>
      </c>
      <c r="P316" s="5">
        <v>26</v>
      </c>
      <c r="Q316" s="5">
        <v>81.3</v>
      </c>
      <c r="R316" s="10" t="s">
        <v>21</v>
      </c>
      <c r="S316" s="2">
        <f t="shared" si="73"/>
        <v>184</v>
      </c>
      <c r="T316" s="2">
        <f t="shared" si="74"/>
        <v>132</v>
      </c>
      <c r="U316" s="2">
        <f t="shared" si="75"/>
        <v>92</v>
      </c>
      <c r="V316" s="1">
        <f t="shared" si="76"/>
        <v>8712</v>
      </c>
      <c r="W316" s="9">
        <f t="shared" si="77"/>
        <v>2.1986570869544226</v>
      </c>
      <c r="X316" s="9">
        <f t="shared" si="77"/>
        <v>1.414973347970818</v>
      </c>
      <c r="Y316" s="9">
        <f t="shared" si="78"/>
        <v>2.1205739312058496</v>
      </c>
      <c r="Z316" s="9">
        <f t="shared" si="79"/>
        <v>1.9637878273455551</v>
      </c>
      <c r="AA316" s="9">
        <f t="shared" si="79"/>
        <v>3.9401178667477179</v>
      </c>
      <c r="AB316" s="9">
        <f t="shared" si="80"/>
        <v>1.2459550206129537</v>
      </c>
      <c r="AC316" s="14">
        <f t="shared" si="81"/>
        <v>6.663078372934006</v>
      </c>
      <c r="AD316" s="14">
        <f t="shared" si="82"/>
        <v>21.212463302857422</v>
      </c>
      <c r="AE316" s="14">
        <f t="shared" si="83"/>
        <v>146.24954434270188</v>
      </c>
      <c r="AF316" s="14">
        <f t="shared" si="84"/>
        <v>21.237733800906213</v>
      </c>
      <c r="AG316" s="14">
        <f t="shared" si="85"/>
        <v>179.64859376351774</v>
      </c>
      <c r="AH316" s="14">
        <f t="shared" si="72"/>
        <v>11.335131457952841</v>
      </c>
      <c r="AI316" s="14">
        <f t="shared" si="86"/>
        <v>8.5626165601127013</v>
      </c>
      <c r="AJ316" s="14">
        <f t="shared" si="88"/>
        <v>80.154294293370626</v>
      </c>
      <c r="AK316" s="14">
        <f t="shared" si="87"/>
        <v>21.056617220842178</v>
      </c>
      <c r="AL316" s="14">
        <f t="shared" si="89"/>
        <v>99.55467649829086</v>
      </c>
    </row>
    <row r="317" spans="1:38">
      <c r="A317" s="1" t="s">
        <v>18</v>
      </c>
      <c r="B317" s="2">
        <v>177492</v>
      </c>
      <c r="C317" s="2">
        <v>1713</v>
      </c>
      <c r="D317" s="2">
        <v>18541</v>
      </c>
      <c r="E317" s="3">
        <v>18541.349200000001</v>
      </c>
      <c r="F317" s="4">
        <v>0.7762</v>
      </c>
      <c r="G317" s="4">
        <v>0.2238</v>
      </c>
      <c r="H317" s="4">
        <v>0</v>
      </c>
      <c r="I317" s="5">
        <v>51</v>
      </c>
      <c r="J317" s="2">
        <v>1532</v>
      </c>
      <c r="K317" s="9">
        <v>2.8</v>
      </c>
      <c r="L317" s="6">
        <v>35.946835829999998</v>
      </c>
      <c r="M317" s="6">
        <v>-97.269444719999996</v>
      </c>
      <c r="N317" s="15">
        <v>17.555903929999999</v>
      </c>
      <c r="O317" s="5">
        <v>64</v>
      </c>
      <c r="P317" s="5">
        <v>30</v>
      </c>
      <c r="Q317" s="5">
        <v>48</v>
      </c>
      <c r="R317" s="10" t="s">
        <v>21</v>
      </c>
      <c r="S317" s="2">
        <f t="shared" si="73"/>
        <v>94</v>
      </c>
      <c r="T317" s="2">
        <f t="shared" si="74"/>
        <v>34</v>
      </c>
      <c r="U317" s="2">
        <f t="shared" si="75"/>
        <v>47</v>
      </c>
      <c r="V317" s="1">
        <f t="shared" si="76"/>
        <v>578</v>
      </c>
      <c r="W317" s="9">
        <f t="shared" si="77"/>
        <v>1.8061799739838869</v>
      </c>
      <c r="X317" s="9">
        <f t="shared" si="77"/>
        <v>1.4771212547196624</v>
      </c>
      <c r="Y317" s="9">
        <f t="shared" si="78"/>
        <v>1.5314789170422551</v>
      </c>
      <c r="Z317" s="9">
        <f t="shared" si="79"/>
        <v>1.6720978579357173</v>
      </c>
      <c r="AA317" s="9">
        <f t="shared" si="79"/>
        <v>2.761927838420529</v>
      </c>
      <c r="AB317" s="9">
        <f t="shared" si="80"/>
        <v>1.2444231956187641</v>
      </c>
      <c r="AC317" s="14">
        <f t="shared" si="81"/>
        <v>14.574655427972205</v>
      </c>
      <c r="AD317" s="14">
        <f t="shared" si="82"/>
        <v>150.23354176874881</v>
      </c>
      <c r="AE317" s="14">
        <f t="shared" si="83"/>
        <v>157.48984800306641</v>
      </c>
      <c r="AF317" s="14">
        <f t="shared" si="84"/>
        <v>172.98551539058371</v>
      </c>
      <c r="AG317" s="14">
        <f t="shared" si="85"/>
        <v>196.88621905983928</v>
      </c>
      <c r="AH317" s="14">
        <f t="shared" si="72"/>
        <v>6.663078372934006</v>
      </c>
      <c r="AI317" s="14">
        <f t="shared" si="86"/>
        <v>8.9963405327126988</v>
      </c>
      <c r="AJ317" s="14">
        <f t="shared" si="88"/>
        <v>12.439060214043618</v>
      </c>
      <c r="AK317" s="14">
        <f t="shared" si="87"/>
        <v>17.998209830886847</v>
      </c>
      <c r="AL317" s="14">
        <f t="shared" si="89"/>
        <v>27.719695593776184</v>
      </c>
    </row>
    <row r="318" spans="1:38">
      <c r="A318" s="1" t="s">
        <v>18</v>
      </c>
      <c r="B318" s="2">
        <v>177386</v>
      </c>
      <c r="C318" s="2">
        <v>1636</v>
      </c>
      <c r="D318" s="2">
        <v>18542</v>
      </c>
      <c r="E318" s="3">
        <v>18542.358199999999</v>
      </c>
      <c r="F318" s="4">
        <v>0.88939999999999997</v>
      </c>
      <c r="G318" s="4">
        <v>0.1106</v>
      </c>
      <c r="H318" s="4">
        <v>0</v>
      </c>
      <c r="I318" s="5">
        <v>25</v>
      </c>
      <c r="J318" s="2">
        <v>1524</v>
      </c>
      <c r="K318" s="9">
        <v>2.2999999999999998</v>
      </c>
      <c r="L318" s="6">
        <v>35.946737220000003</v>
      </c>
      <c r="M318" s="6">
        <v>-97.269338059999995</v>
      </c>
      <c r="N318" s="15">
        <v>17.543816589999999</v>
      </c>
      <c r="O318" s="5">
        <v>117</v>
      </c>
      <c r="P318" s="5">
        <v>26</v>
      </c>
      <c r="Q318" s="5">
        <v>72</v>
      </c>
      <c r="R318" s="10" t="s">
        <v>21</v>
      </c>
      <c r="S318" s="2">
        <f t="shared" si="73"/>
        <v>143</v>
      </c>
      <c r="T318" s="2">
        <f t="shared" si="74"/>
        <v>91</v>
      </c>
      <c r="U318" s="2">
        <f t="shared" si="75"/>
        <v>71.5</v>
      </c>
      <c r="V318" s="1">
        <f t="shared" si="76"/>
        <v>4140.5</v>
      </c>
      <c r="W318" s="9">
        <f t="shared" si="77"/>
        <v>2.0681858617461617</v>
      </c>
      <c r="X318" s="9">
        <f t="shared" si="77"/>
        <v>1.414973347970818</v>
      </c>
      <c r="Y318" s="9">
        <f t="shared" si="78"/>
        <v>1.9590413923210932</v>
      </c>
      <c r="Z318" s="9">
        <f t="shared" si="79"/>
        <v>1.8543060418010802</v>
      </c>
      <c r="AA318" s="9">
        <f t="shared" si="79"/>
        <v>3.6170527889782056</v>
      </c>
      <c r="AB318" s="9">
        <f t="shared" si="80"/>
        <v>1.2441240784068528</v>
      </c>
      <c r="AC318" s="14">
        <f t="shared" si="81"/>
        <v>158.41085996261151</v>
      </c>
      <c r="AD318" s="14">
        <f t="shared" si="82"/>
        <v>163.81800208184293</v>
      </c>
      <c r="AE318" s="14">
        <f t="shared" si="83"/>
        <v>15.297844574536645</v>
      </c>
      <c r="AF318" s="14">
        <f t="shared" si="84"/>
        <v>182.31156363186707</v>
      </c>
      <c r="AG318" s="14">
        <f t="shared" si="85"/>
        <v>356.88371518360174</v>
      </c>
      <c r="AH318" s="14">
        <f t="shared" si="72"/>
        <v>14.574655427972205</v>
      </c>
      <c r="AI318" s="14">
        <f t="shared" si="86"/>
        <v>21.212463302857422</v>
      </c>
      <c r="AJ318" s="14">
        <f t="shared" si="88"/>
        <v>16.109375989822318</v>
      </c>
      <c r="AK318" s="14">
        <f t="shared" si="87"/>
        <v>21.237733800906213</v>
      </c>
      <c r="AL318" s="14">
        <f t="shared" si="89"/>
        <v>32.572865258859053</v>
      </c>
    </row>
    <row r="319" spans="1:38">
      <c r="A319" s="1" t="s">
        <v>18</v>
      </c>
      <c r="B319" s="2">
        <v>177492</v>
      </c>
      <c r="C319" s="2">
        <v>1779</v>
      </c>
      <c r="D319" s="2">
        <v>18520</v>
      </c>
      <c r="E319" s="3">
        <v>18520.5232</v>
      </c>
      <c r="F319" s="4">
        <v>0.80459999999999998</v>
      </c>
      <c r="G319" s="4">
        <v>0.19539999999999999</v>
      </c>
      <c r="H319" s="4">
        <v>0</v>
      </c>
      <c r="I319" s="5">
        <v>47</v>
      </c>
      <c r="J319" s="2">
        <v>1531</v>
      </c>
      <c r="K319" s="9">
        <v>6.4</v>
      </c>
      <c r="L319" s="6">
        <v>35.948128330000003</v>
      </c>
      <c r="M319" s="6">
        <v>-97.268958609999999</v>
      </c>
      <c r="N319" s="15">
        <v>17.51142909</v>
      </c>
      <c r="O319" s="5">
        <v>60</v>
      </c>
      <c r="P319" s="5">
        <v>36</v>
      </c>
      <c r="Q319" s="5">
        <v>38.700000000000003</v>
      </c>
      <c r="R319" s="10" t="s">
        <v>21</v>
      </c>
      <c r="S319" s="2">
        <f t="shared" si="73"/>
        <v>96</v>
      </c>
      <c r="T319" s="2">
        <f t="shared" si="74"/>
        <v>24</v>
      </c>
      <c r="U319" s="2">
        <f t="shared" si="75"/>
        <v>48</v>
      </c>
      <c r="V319" s="1">
        <f t="shared" si="76"/>
        <v>288</v>
      </c>
      <c r="W319" s="9">
        <f t="shared" si="77"/>
        <v>1.7781512503836434</v>
      </c>
      <c r="X319" s="9">
        <f t="shared" si="77"/>
        <v>1.556302500767287</v>
      </c>
      <c r="Y319" s="9">
        <f t="shared" si="78"/>
        <v>1.3802112417116059</v>
      </c>
      <c r="Z319" s="9">
        <f t="shared" si="79"/>
        <v>1.6812412373755872</v>
      </c>
      <c r="AA319" s="9">
        <f t="shared" si="79"/>
        <v>2.4593924877592306</v>
      </c>
      <c r="AB319" s="9">
        <f t="shared" si="80"/>
        <v>1.2433215898627328</v>
      </c>
      <c r="AC319" s="14">
        <f t="shared" si="81"/>
        <v>23.900703669255563</v>
      </c>
      <c r="AD319" s="14">
        <f t="shared" si="82"/>
        <v>167.5520601847289</v>
      </c>
      <c r="AE319" s="14">
        <f t="shared" si="83"/>
        <v>153.97963920520064</v>
      </c>
      <c r="AF319" s="14">
        <f t="shared" si="84"/>
        <v>198.47285522099023</v>
      </c>
      <c r="AG319" s="14">
        <f t="shared" si="85"/>
        <v>217.53192907262698</v>
      </c>
      <c r="AH319" s="14">
        <f t="shared" si="72"/>
        <v>158.41085996261151</v>
      </c>
      <c r="AI319" s="14">
        <f t="shared" si="86"/>
        <v>150.23354176874881</v>
      </c>
      <c r="AJ319" s="14">
        <f t="shared" si="88"/>
        <v>146.24954434270188</v>
      </c>
      <c r="AK319" s="14">
        <f t="shared" si="87"/>
        <v>172.98551539058371</v>
      </c>
      <c r="AL319" s="14">
        <f t="shared" si="89"/>
        <v>179.64859376351771</v>
      </c>
    </row>
    <row r="320" spans="1:38">
      <c r="A320" s="1" t="s">
        <v>18</v>
      </c>
      <c r="B320" s="2">
        <v>177492</v>
      </c>
      <c r="C320" s="2">
        <v>1779</v>
      </c>
      <c r="D320" s="2">
        <v>18521</v>
      </c>
      <c r="E320" s="3">
        <v>18521.4692</v>
      </c>
      <c r="F320" s="4">
        <v>0.88380000000000014</v>
      </c>
      <c r="G320" s="4">
        <v>0.1162</v>
      </c>
      <c r="H320" s="4">
        <v>0</v>
      </c>
      <c r="I320" s="5">
        <v>26</v>
      </c>
      <c r="J320" s="2">
        <v>1531</v>
      </c>
      <c r="K320" s="9">
        <v>8</v>
      </c>
      <c r="L320" s="6">
        <v>35.948115000000001</v>
      </c>
      <c r="M320" s="6">
        <v>-97.26869361</v>
      </c>
      <c r="N320" s="15">
        <v>17.50977353</v>
      </c>
      <c r="O320" s="5">
        <v>90</v>
      </c>
      <c r="P320" s="5">
        <v>34</v>
      </c>
      <c r="Q320" s="5">
        <v>24.7</v>
      </c>
      <c r="R320" s="10" t="s">
        <v>19</v>
      </c>
      <c r="S320" s="2">
        <f t="shared" si="73"/>
        <v>124</v>
      </c>
      <c r="T320" s="2">
        <f t="shared" si="74"/>
        <v>56</v>
      </c>
      <c r="U320" s="2">
        <f t="shared" si="75"/>
        <v>62</v>
      </c>
      <c r="V320" s="1">
        <f t="shared" si="76"/>
        <v>1568</v>
      </c>
      <c r="W320" s="9">
        <f t="shared" si="77"/>
        <v>1.9542425094393248</v>
      </c>
      <c r="X320" s="9">
        <f t="shared" si="77"/>
        <v>1.5314789170422551</v>
      </c>
      <c r="Y320" s="9">
        <f t="shared" si="78"/>
        <v>1.7481880270062005</v>
      </c>
      <c r="Z320" s="9">
        <f t="shared" si="79"/>
        <v>1.7923916894982537</v>
      </c>
      <c r="AA320" s="9">
        <f t="shared" si="79"/>
        <v>3.1953460583484192</v>
      </c>
      <c r="AB320" s="9">
        <f t="shared" si="80"/>
        <v>1.2432805289899356</v>
      </c>
      <c r="AC320" s="14">
        <f t="shared" si="81"/>
        <v>174.57215155173466</v>
      </c>
      <c r="AD320" s="14">
        <f t="shared" si="82"/>
        <v>162.95325183719677</v>
      </c>
      <c r="AE320" s="14">
        <f t="shared" si="83"/>
        <v>158.25418029609196</v>
      </c>
      <c r="AF320" s="14">
        <f t="shared" si="84"/>
        <v>193.63122540337142</v>
      </c>
      <c r="AG320" s="14">
        <f t="shared" si="85"/>
        <v>293.57830274661194</v>
      </c>
      <c r="AH320" s="14">
        <f t="shared" si="72"/>
        <v>23.900703669255563</v>
      </c>
      <c r="AI320" s="14">
        <f t="shared" si="86"/>
        <v>163.81800208184293</v>
      </c>
      <c r="AJ320" s="14">
        <f t="shared" si="88"/>
        <v>157.48984800306641</v>
      </c>
      <c r="AK320" s="14">
        <f t="shared" si="87"/>
        <v>182.31156363186707</v>
      </c>
      <c r="AL320" s="14">
        <f t="shared" si="89"/>
        <v>196.88621905983928</v>
      </c>
    </row>
    <row r="321" spans="1:38">
      <c r="A321" s="1" t="s">
        <v>18</v>
      </c>
      <c r="B321" s="2">
        <v>177442</v>
      </c>
      <c r="C321" s="2">
        <v>1677</v>
      </c>
      <c r="D321" s="2">
        <v>18542</v>
      </c>
      <c r="E321" s="3">
        <v>18542.370200000001</v>
      </c>
      <c r="F321" s="4">
        <v>0.71860000000000002</v>
      </c>
      <c r="G321" s="4">
        <v>0.28139999999999998</v>
      </c>
      <c r="H321" s="4">
        <v>0</v>
      </c>
      <c r="I321" s="5">
        <v>52</v>
      </c>
      <c r="J321" s="2">
        <v>1538</v>
      </c>
      <c r="K321" s="9">
        <v>4</v>
      </c>
      <c r="L321" s="6">
        <v>35.946685559999999</v>
      </c>
      <c r="M321" s="6">
        <v>-97.269495559999996</v>
      </c>
      <c r="N321" s="15">
        <v>29.171018420000003</v>
      </c>
      <c r="O321" s="5">
        <v>220</v>
      </c>
      <c r="P321" s="5">
        <v>30</v>
      </c>
      <c r="Q321" s="5">
        <v>85.3</v>
      </c>
      <c r="R321" s="10" t="s">
        <v>21</v>
      </c>
      <c r="S321" s="2">
        <f t="shared" si="73"/>
        <v>250</v>
      </c>
      <c r="T321" s="2">
        <f t="shared" si="74"/>
        <v>190</v>
      </c>
      <c r="U321" s="2">
        <f t="shared" si="75"/>
        <v>125</v>
      </c>
      <c r="V321" s="1">
        <f t="shared" si="76"/>
        <v>18050</v>
      </c>
      <c r="W321" s="9">
        <f t="shared" si="77"/>
        <v>2.3424226808222062</v>
      </c>
      <c r="X321" s="9">
        <f t="shared" si="77"/>
        <v>1.4771212547196624</v>
      </c>
      <c r="Y321" s="9">
        <f t="shared" si="78"/>
        <v>2.2787536009528289</v>
      </c>
      <c r="Z321" s="9">
        <f t="shared" si="79"/>
        <v>2.0969100130080562</v>
      </c>
      <c r="AA321" s="9">
        <f t="shared" si="79"/>
        <v>4.2564772062416765</v>
      </c>
      <c r="AB321" s="9">
        <f t="shared" si="80"/>
        <v>1.4649515914962774</v>
      </c>
      <c r="AC321" s="14">
        <f t="shared" si="81"/>
        <v>19.059073851636743</v>
      </c>
      <c r="AD321" s="14">
        <f t="shared" si="82"/>
        <v>90.56220376949841</v>
      </c>
      <c r="AE321" s="14">
        <f t="shared" si="83"/>
        <v>221.73315084871436</v>
      </c>
      <c r="AF321" s="14">
        <f t="shared" si="84"/>
        <v>119.00615119487723</v>
      </c>
      <c r="AG321" s="14">
        <f t="shared" si="85"/>
        <v>307.34620220020651</v>
      </c>
      <c r="AH321" s="14">
        <f t="shared" si="72"/>
        <v>174.57215155173466</v>
      </c>
      <c r="AI321" s="14">
        <f t="shared" si="86"/>
        <v>167.5520601847289</v>
      </c>
      <c r="AJ321" s="14">
        <f t="shared" si="88"/>
        <v>15.297844574536645</v>
      </c>
      <c r="AK321" s="14">
        <f t="shared" si="87"/>
        <v>198.47285522099023</v>
      </c>
      <c r="AL321" s="14">
        <f t="shared" si="89"/>
        <v>356.88371518360174</v>
      </c>
    </row>
    <row r="322" spans="1:38">
      <c r="A322" s="1" t="s">
        <v>18</v>
      </c>
      <c r="B322" s="2">
        <v>177492</v>
      </c>
      <c r="C322" s="2">
        <v>1713</v>
      </c>
      <c r="D322" s="2">
        <v>18541</v>
      </c>
      <c r="E322" s="3">
        <v>18541.361199999999</v>
      </c>
      <c r="F322" s="4">
        <v>0.92840000000000011</v>
      </c>
      <c r="G322" s="4">
        <v>7.1599999999999997E-2</v>
      </c>
      <c r="H322" s="4">
        <v>0</v>
      </c>
      <c r="I322" s="5">
        <v>14</v>
      </c>
      <c r="J322" s="2">
        <v>1532</v>
      </c>
      <c r="K322" s="9">
        <v>2.4</v>
      </c>
      <c r="L322" s="6">
        <v>35.946840280000004</v>
      </c>
      <c r="M322" s="6">
        <v>-97.269586669999995</v>
      </c>
      <c r="N322" s="15">
        <v>17.13292903</v>
      </c>
      <c r="O322" s="5">
        <v>80</v>
      </c>
      <c r="P322" s="5">
        <v>55</v>
      </c>
      <c r="Q322" s="5">
        <v>51.3</v>
      </c>
      <c r="R322" s="10" t="s">
        <v>21</v>
      </c>
      <c r="S322" s="2">
        <f t="shared" si="73"/>
        <v>135</v>
      </c>
      <c r="T322" s="2">
        <f t="shared" si="74"/>
        <v>25</v>
      </c>
      <c r="U322" s="2">
        <f t="shared" si="75"/>
        <v>67.5</v>
      </c>
      <c r="V322" s="1">
        <f t="shared" si="76"/>
        <v>312.5</v>
      </c>
      <c r="W322" s="9">
        <f t="shared" si="77"/>
        <v>1.9030899869919433</v>
      </c>
      <c r="X322" s="9">
        <f t="shared" si="77"/>
        <v>1.7403626894942439</v>
      </c>
      <c r="Y322" s="9">
        <f t="shared" si="78"/>
        <v>1.3979400086720375</v>
      </c>
      <c r="Z322" s="9">
        <f t="shared" si="79"/>
        <v>1.8293037728310249</v>
      </c>
      <c r="AA322" s="9">
        <f t="shared" si="79"/>
        <v>2.4948500216800942</v>
      </c>
      <c r="AB322" s="9">
        <f t="shared" si="80"/>
        <v>1.233831615903332</v>
      </c>
      <c r="AC322" s="14">
        <f t="shared" si="81"/>
        <v>99.947077343240494</v>
      </c>
      <c r="AD322" s="14">
        <f t="shared" si="82"/>
        <v>212.07670137988876</v>
      </c>
      <c r="AE322" s="14">
        <f t="shared" si="83"/>
        <v>7.7003002764601813</v>
      </c>
      <c r="AF322" s="14">
        <f t="shared" si="84"/>
        <v>288.28712834856975</v>
      </c>
      <c r="AG322" s="14">
        <f t="shared" si="85"/>
        <v>495.05056256622362</v>
      </c>
      <c r="AH322" s="14">
        <f t="shared" ref="AH322:AH385" si="90">6371*ACOS(COS(RADIANS(90-L322))*COS(RADIANS(90-L321))+SIN(RADIANS(90-L322))*SIN(RADIANS(90-L321))*COS(RADIANS(M322-M321)))*1000</f>
        <v>19.059073851636743</v>
      </c>
      <c r="AI322" s="14">
        <f t="shared" si="86"/>
        <v>162.95325183719677</v>
      </c>
      <c r="AJ322" s="14">
        <f t="shared" si="88"/>
        <v>153.97963920520064</v>
      </c>
      <c r="AK322" s="14">
        <f t="shared" si="87"/>
        <v>193.63122540337142</v>
      </c>
      <c r="AL322" s="14">
        <f t="shared" si="89"/>
        <v>217.53192907262698</v>
      </c>
    </row>
    <row r="323" spans="1:38">
      <c r="A323" s="1" t="s">
        <v>18</v>
      </c>
      <c r="B323" s="2">
        <v>177492</v>
      </c>
      <c r="C323" s="2">
        <v>1713</v>
      </c>
      <c r="D323" s="2">
        <v>18542</v>
      </c>
      <c r="E323" s="3">
        <v>18542.499199999998</v>
      </c>
      <c r="F323" s="4">
        <v>0.9798</v>
      </c>
      <c r="G323" s="4">
        <v>2.0199999999999999E-2</v>
      </c>
      <c r="H323" s="4">
        <v>0</v>
      </c>
      <c r="I323" s="5">
        <v>5</v>
      </c>
      <c r="J323" s="2">
        <v>1532</v>
      </c>
      <c r="K323" s="9">
        <v>7.2</v>
      </c>
      <c r="L323" s="6">
        <v>35.946701390000001</v>
      </c>
      <c r="M323" s="6">
        <v>-97.268489720000005</v>
      </c>
      <c r="N323" s="15">
        <v>17.092702979999999</v>
      </c>
      <c r="O323" s="5">
        <v>6</v>
      </c>
      <c r="P323" s="5">
        <v>2</v>
      </c>
      <c r="Q323" s="5">
        <v>0</v>
      </c>
      <c r="R323" s="10" t="s">
        <v>20</v>
      </c>
      <c r="S323" s="2">
        <f t="shared" ref="S323:S386" si="91">+O323+P323</f>
        <v>8</v>
      </c>
      <c r="T323" s="2">
        <f t="shared" ref="T323:T386" si="92">O323-P323</f>
        <v>4</v>
      </c>
      <c r="U323" s="2">
        <f t="shared" ref="U323:U386" si="93">AVERAGE(O323:P323)</f>
        <v>4</v>
      </c>
      <c r="V323" s="1">
        <f t="shared" ref="V323:V386" si="94">VAR(O323:P323)</f>
        <v>8</v>
      </c>
      <c r="W323" s="9">
        <f t="shared" ref="W323:X386" si="95">LOG(O323,10)</f>
        <v>0.77815125038364352</v>
      </c>
      <c r="X323" s="9">
        <f t="shared" si="95"/>
        <v>0.30102999566398114</v>
      </c>
      <c r="Y323" s="9">
        <f t="shared" ref="Y323:Y386" si="96">LOG(ABS(T323),10)</f>
        <v>0.60205999132796229</v>
      </c>
      <c r="Z323" s="9">
        <f t="shared" ref="Z323:AA386" si="97">LOG(U323,10)</f>
        <v>0.60205999132796229</v>
      </c>
      <c r="AA323" s="9">
        <f t="shared" si="97"/>
        <v>0.90308998699194343</v>
      </c>
      <c r="AB323" s="9">
        <f t="shared" ref="AB323:AB386" si="98">LOG(N323,10)</f>
        <v>1.2328107459551683</v>
      </c>
      <c r="AC323" s="14">
        <f t="shared" ref="AC323:AC386" si="99">6371*ACOS(COS(RADIANS(90-L323))*COS(RADIANS(90-L324))+SIN(RADIANS(90-L323))*SIN(RADIANS(90-L324))*COS(RADIANS(M323-M324)))*1000</f>
        <v>188.34005100532926</v>
      </c>
      <c r="AD323" s="14">
        <f t="shared" ref="AD323:AD386" si="100">6371*ACOS(COS(RADIANS(90-L323))*COS(RADIANS(90-L325))+SIN(RADIANS(90-L323))*SIN(RADIANS(90-L325))*COS(RADIANS(M323-M325)))*1000</f>
        <v>102.61728458387576</v>
      </c>
      <c r="AE323" s="14">
        <f t="shared" ref="AE323:AE386" si="101">6371*ACOS(COS(RADIANS(90-L323))*COS(RADIANS(90-L326))+SIN(RADIANS(90-L323))*SIN(RADIANS(90-L326))*COS(RADIANS(M323-M326)))*1000</f>
        <v>34.471842038043434</v>
      </c>
      <c r="AF323" s="14">
        <f t="shared" ref="AF323:AF386" si="102">AC323+AC324</f>
        <v>395.10348522298312</v>
      </c>
      <c r="AG323" s="14">
        <f t="shared" ref="AG323:AG386" si="103">AC323+AC324+AC325</f>
        <v>476.19368021243071</v>
      </c>
      <c r="AH323" s="14">
        <f t="shared" si="90"/>
        <v>99.947077343240494</v>
      </c>
      <c r="AI323" s="14">
        <f t="shared" si="86"/>
        <v>90.56220376949841</v>
      </c>
      <c r="AJ323" s="14">
        <f t="shared" si="88"/>
        <v>158.25418029609196</v>
      </c>
      <c r="AK323" s="14">
        <f t="shared" si="87"/>
        <v>119.00615119487723</v>
      </c>
      <c r="AL323" s="14">
        <f t="shared" si="89"/>
        <v>293.57830274661188</v>
      </c>
    </row>
    <row r="324" spans="1:38">
      <c r="A324" s="1" t="s">
        <v>18</v>
      </c>
      <c r="B324" s="2">
        <v>177360</v>
      </c>
      <c r="C324" s="2">
        <v>1635</v>
      </c>
      <c r="D324" s="2">
        <v>18521</v>
      </c>
      <c r="E324" s="3">
        <v>18521.343199999999</v>
      </c>
      <c r="F324" s="4">
        <v>0.8375999999999999</v>
      </c>
      <c r="G324" s="4">
        <v>0.16239999999999999</v>
      </c>
      <c r="H324" s="4">
        <v>0</v>
      </c>
      <c r="I324" s="5">
        <v>35</v>
      </c>
      <c r="J324" s="2">
        <v>1525</v>
      </c>
      <c r="K324" s="9">
        <v>1.9</v>
      </c>
      <c r="L324" s="6">
        <v>35.948378060000003</v>
      </c>
      <c r="M324" s="6">
        <v>-97.268193060000002</v>
      </c>
      <c r="N324" s="15">
        <v>17.06474631</v>
      </c>
      <c r="O324" s="5">
        <v>106</v>
      </c>
      <c r="P324" s="5">
        <v>37</v>
      </c>
      <c r="Q324" s="5">
        <v>46.7</v>
      </c>
      <c r="R324" s="10" t="s">
        <v>21</v>
      </c>
      <c r="S324" s="2">
        <f t="shared" si="91"/>
        <v>143</v>
      </c>
      <c r="T324" s="2">
        <f t="shared" si="92"/>
        <v>69</v>
      </c>
      <c r="U324" s="2">
        <f t="shared" si="93"/>
        <v>71.5</v>
      </c>
      <c r="V324" s="1">
        <f t="shared" si="94"/>
        <v>2380.5</v>
      </c>
      <c r="W324" s="9">
        <f t="shared" si="95"/>
        <v>2.02530586526477</v>
      </c>
      <c r="X324" s="9">
        <f t="shared" si="95"/>
        <v>1.5682017240669948</v>
      </c>
      <c r="Y324" s="9">
        <f t="shared" si="96"/>
        <v>1.8388490907372552</v>
      </c>
      <c r="Z324" s="9">
        <f t="shared" si="97"/>
        <v>1.8543060418010802</v>
      </c>
      <c r="AA324" s="9">
        <f t="shared" si="97"/>
        <v>3.3766681858105287</v>
      </c>
      <c r="AB324" s="9">
        <f t="shared" si="98"/>
        <v>1.2320998363013806</v>
      </c>
      <c r="AC324" s="14">
        <f t="shared" si="99"/>
        <v>206.76343421765387</v>
      </c>
      <c r="AD324" s="14">
        <f t="shared" si="100"/>
        <v>164.26012411421033</v>
      </c>
      <c r="AE324" s="14">
        <f t="shared" si="101"/>
        <v>202.09555444920247</v>
      </c>
      <c r="AF324" s="14">
        <f t="shared" si="102"/>
        <v>287.85362920710145</v>
      </c>
      <c r="AG324" s="14">
        <f t="shared" si="103"/>
        <v>354.47074992291982</v>
      </c>
      <c r="AH324" s="14">
        <f t="shared" si="90"/>
        <v>188.34005100532926</v>
      </c>
      <c r="AI324" s="14">
        <f t="shared" si="86"/>
        <v>212.07670137988876</v>
      </c>
      <c r="AJ324" s="14">
        <f t="shared" si="88"/>
        <v>221.73315084871436</v>
      </c>
      <c r="AK324" s="14">
        <f t="shared" si="87"/>
        <v>288.28712834856975</v>
      </c>
      <c r="AL324" s="14">
        <f t="shared" si="89"/>
        <v>307.34620220020651</v>
      </c>
    </row>
    <row r="325" spans="1:38">
      <c r="A325" s="1" t="s">
        <v>18</v>
      </c>
      <c r="B325" s="2">
        <v>177406</v>
      </c>
      <c r="C325" s="2">
        <v>1635</v>
      </c>
      <c r="D325" s="2">
        <v>18542</v>
      </c>
      <c r="E325" s="3">
        <v>18542.373200000002</v>
      </c>
      <c r="F325" s="4">
        <v>0.89980000000000016</v>
      </c>
      <c r="G325" s="4">
        <v>0.1002</v>
      </c>
      <c r="H325" s="4">
        <v>0</v>
      </c>
      <c r="I325" s="5">
        <v>21</v>
      </c>
      <c r="J325" s="2">
        <v>1530</v>
      </c>
      <c r="K325" s="9">
        <v>4.2</v>
      </c>
      <c r="L325" s="6">
        <v>35.946908610000001</v>
      </c>
      <c r="M325" s="6">
        <v>-97.269600560000001</v>
      </c>
      <c r="N325" s="15">
        <v>17.058057730000002</v>
      </c>
      <c r="O325" s="5">
        <v>109</v>
      </c>
      <c r="P325" s="5">
        <v>57</v>
      </c>
      <c r="Q325" s="5">
        <v>64.7</v>
      </c>
      <c r="R325" s="10" t="s">
        <v>21</v>
      </c>
      <c r="S325" s="2">
        <f t="shared" si="91"/>
        <v>166</v>
      </c>
      <c r="T325" s="2">
        <f t="shared" si="92"/>
        <v>52</v>
      </c>
      <c r="U325" s="2">
        <f t="shared" si="93"/>
        <v>83</v>
      </c>
      <c r="V325" s="1">
        <f t="shared" si="94"/>
        <v>1352</v>
      </c>
      <c r="W325" s="9">
        <f t="shared" si="95"/>
        <v>2.0374264979406234</v>
      </c>
      <c r="X325" s="9">
        <f t="shared" si="95"/>
        <v>1.7558748556724912</v>
      </c>
      <c r="Y325" s="9">
        <f t="shared" si="96"/>
        <v>1.716003343634799</v>
      </c>
      <c r="Z325" s="9">
        <f t="shared" si="97"/>
        <v>1.919078092376074</v>
      </c>
      <c r="AA325" s="9">
        <f t="shared" si="97"/>
        <v>3.1309766916056168</v>
      </c>
      <c r="AB325" s="9">
        <f t="shared" si="98"/>
        <v>1.2319295798699594</v>
      </c>
      <c r="AC325" s="14">
        <f t="shared" si="99"/>
        <v>81.090194989447582</v>
      </c>
      <c r="AD325" s="14">
        <f t="shared" si="100"/>
        <v>15.997935760261539</v>
      </c>
      <c r="AE325" s="14">
        <f t="shared" si="101"/>
        <v>186.00744424405158</v>
      </c>
      <c r="AF325" s="14">
        <f t="shared" si="102"/>
        <v>147.70731570526596</v>
      </c>
      <c r="AG325" s="14">
        <f t="shared" si="103"/>
        <v>328.42964088482506</v>
      </c>
      <c r="AH325" s="14">
        <f t="shared" si="90"/>
        <v>206.76343421765387</v>
      </c>
      <c r="AI325" s="14">
        <f t="shared" ref="AI325:AI388" si="104">6371*ACOS(COS(RADIANS(90-L325))*COS(RADIANS(90-L323))+SIN(RADIANS(90-L325))*SIN(RADIANS(90-L323))*COS(RADIANS(M325-M323)))*1000</f>
        <v>102.61728458387576</v>
      </c>
      <c r="AJ325" s="14">
        <f t="shared" si="88"/>
        <v>7.7003002764601813</v>
      </c>
      <c r="AK325" s="14">
        <f t="shared" ref="AK325:AK388" si="105">+AH325+AH324</f>
        <v>395.10348522298312</v>
      </c>
      <c r="AL325" s="14">
        <f t="shared" si="89"/>
        <v>495.05056256622362</v>
      </c>
    </row>
    <row r="326" spans="1:38">
      <c r="A326" s="1" t="s">
        <v>18</v>
      </c>
      <c r="B326" s="2">
        <v>177416</v>
      </c>
      <c r="C326" s="2">
        <v>1646</v>
      </c>
      <c r="D326" s="2">
        <v>18541</v>
      </c>
      <c r="E326" s="3">
        <v>18541.484199999999</v>
      </c>
      <c r="F326" s="4">
        <v>5.6200000000000007E-2</v>
      </c>
      <c r="G326" s="4">
        <v>0.94379999999999986</v>
      </c>
      <c r="H326" s="4">
        <v>0</v>
      </c>
      <c r="I326" s="5">
        <v>262</v>
      </c>
      <c r="J326" s="2">
        <v>1527</v>
      </c>
      <c r="K326" s="9">
        <v>2.4</v>
      </c>
      <c r="L326" s="6">
        <v>35.946959440000001</v>
      </c>
      <c r="M326" s="6">
        <v>-97.26870194</v>
      </c>
      <c r="N326" s="15">
        <v>17.005182909999998</v>
      </c>
      <c r="O326" s="5">
        <v>41</v>
      </c>
      <c r="P326" s="5">
        <v>0</v>
      </c>
      <c r="Q326" s="5">
        <v>100</v>
      </c>
      <c r="R326" s="10" t="s">
        <v>19</v>
      </c>
      <c r="S326" s="2">
        <f t="shared" si="91"/>
        <v>41</v>
      </c>
      <c r="T326" s="2">
        <f t="shared" si="92"/>
        <v>41</v>
      </c>
      <c r="U326" s="2">
        <f t="shared" si="93"/>
        <v>20.5</v>
      </c>
      <c r="V326" s="1">
        <f t="shared" si="94"/>
        <v>840.5</v>
      </c>
      <c r="W326" s="9">
        <f t="shared" si="95"/>
        <v>1.6127838567197355</v>
      </c>
      <c r="X326" s="9" t="e">
        <f t="shared" si="95"/>
        <v>#NUM!</v>
      </c>
      <c r="Y326" s="9">
        <f t="shared" si="96"/>
        <v>1.6127838567197355</v>
      </c>
      <c r="Z326" s="9">
        <f t="shared" si="97"/>
        <v>1.3117538610557542</v>
      </c>
      <c r="AA326" s="9">
        <f t="shared" si="97"/>
        <v>2.9245377177754897</v>
      </c>
      <c r="AB326" s="9">
        <f t="shared" si="98"/>
        <v>1.2305813076228405</v>
      </c>
      <c r="AC326" s="14">
        <f t="shared" si="99"/>
        <v>66.617120715818373</v>
      </c>
      <c r="AD326" s="14">
        <f t="shared" si="100"/>
        <v>141.76189329266563</v>
      </c>
      <c r="AE326" s="14">
        <f t="shared" si="101"/>
        <v>150.48427629140471</v>
      </c>
      <c r="AF326" s="14">
        <f t="shared" si="102"/>
        <v>247.33944589537748</v>
      </c>
      <c r="AG326" s="14">
        <f t="shared" si="103"/>
        <v>303.70543528925452</v>
      </c>
      <c r="AH326" s="14">
        <f t="shared" si="90"/>
        <v>81.090194989447582</v>
      </c>
      <c r="AI326" s="14">
        <f t="shared" si="104"/>
        <v>164.26012411421033</v>
      </c>
      <c r="AJ326" s="14">
        <f t="shared" ref="AJ326:AJ389" si="106">6371*ACOS(COS(RADIANS(90-L326))*COS(RADIANS(90-L323))+SIN(RADIANS(90-L326))*SIN(RADIANS(90-L323))*COS(RADIANS(M326-M323)))*1000</f>
        <v>34.471842038043434</v>
      </c>
      <c r="AK326" s="14">
        <f t="shared" si="105"/>
        <v>287.85362920710145</v>
      </c>
      <c r="AL326" s="14">
        <f t="shared" ref="AL326:AL389" si="107">AH326+AH325+AH324</f>
        <v>476.19368021243071</v>
      </c>
    </row>
    <row r="327" spans="1:38">
      <c r="A327" s="1" t="s">
        <v>18</v>
      </c>
      <c r="B327" s="2">
        <v>177442</v>
      </c>
      <c r="C327" s="2">
        <v>1677</v>
      </c>
      <c r="D327" s="2">
        <v>18541</v>
      </c>
      <c r="E327" s="3">
        <v>18541.349200000001</v>
      </c>
      <c r="F327" s="4">
        <v>0.72740000000000005</v>
      </c>
      <c r="G327" s="4">
        <v>0.27260000000000001</v>
      </c>
      <c r="H327" s="4">
        <v>0</v>
      </c>
      <c r="I327" s="5">
        <v>52</v>
      </c>
      <c r="J327" s="2">
        <v>1538</v>
      </c>
      <c r="K327" s="9">
        <v>3.1</v>
      </c>
      <c r="L327" s="6">
        <v>35.946862500000002</v>
      </c>
      <c r="M327" s="6">
        <v>-97.269432219999999</v>
      </c>
      <c r="N327" s="15">
        <v>16.97494653</v>
      </c>
      <c r="O327" s="5">
        <v>168</v>
      </c>
      <c r="P327" s="5">
        <v>54</v>
      </c>
      <c r="Q327" s="5">
        <v>71.3</v>
      </c>
      <c r="R327" s="10" t="s">
        <v>21</v>
      </c>
      <c r="S327" s="2">
        <f t="shared" si="91"/>
        <v>222</v>
      </c>
      <c r="T327" s="2">
        <f t="shared" si="92"/>
        <v>114</v>
      </c>
      <c r="U327" s="2">
        <f t="shared" si="93"/>
        <v>111</v>
      </c>
      <c r="V327" s="1">
        <f t="shared" si="94"/>
        <v>6498</v>
      </c>
      <c r="W327" s="9">
        <f t="shared" si="95"/>
        <v>2.2253092817258624</v>
      </c>
      <c r="X327" s="9">
        <f t="shared" si="95"/>
        <v>1.7323937598229684</v>
      </c>
      <c r="Y327" s="9">
        <f t="shared" si="96"/>
        <v>2.0569048513364723</v>
      </c>
      <c r="Z327" s="9">
        <f t="shared" si="97"/>
        <v>2.0453229787866571</v>
      </c>
      <c r="AA327" s="9">
        <f t="shared" si="97"/>
        <v>3.8127797070089637</v>
      </c>
      <c r="AB327" s="9">
        <f t="shared" si="98"/>
        <v>1.2298084149547472</v>
      </c>
      <c r="AC327" s="14">
        <f t="shared" si="99"/>
        <v>180.72232517955911</v>
      </c>
      <c r="AD327" s="14">
        <f t="shared" si="100"/>
        <v>168.25170494631547</v>
      </c>
      <c r="AE327" s="14">
        <f t="shared" si="101"/>
        <v>18.124438838080572</v>
      </c>
      <c r="AF327" s="14">
        <f t="shared" si="102"/>
        <v>237.08831457343615</v>
      </c>
      <c r="AG327" s="14">
        <f t="shared" si="103"/>
        <v>414.74944589768234</v>
      </c>
      <c r="AH327" s="14">
        <f t="shared" si="90"/>
        <v>66.617120715818373</v>
      </c>
      <c r="AI327" s="14">
        <f t="shared" si="104"/>
        <v>15.997935760261539</v>
      </c>
      <c r="AJ327" s="14">
        <f t="shared" si="106"/>
        <v>202.09555444920247</v>
      </c>
      <c r="AK327" s="14">
        <f t="shared" si="105"/>
        <v>147.70731570526596</v>
      </c>
      <c r="AL327" s="14">
        <f t="shared" si="107"/>
        <v>354.47074992291982</v>
      </c>
    </row>
    <row r="328" spans="1:38">
      <c r="A328" s="1" t="s">
        <v>18</v>
      </c>
      <c r="B328" s="2">
        <v>177379</v>
      </c>
      <c r="C328" s="2">
        <v>1553</v>
      </c>
      <c r="D328" s="2">
        <v>18520</v>
      </c>
      <c r="E328" s="3">
        <v>18520.394199999999</v>
      </c>
      <c r="F328" s="4">
        <v>0.96760000000000002</v>
      </c>
      <c r="G328" s="4">
        <v>3.2399999999999998E-2</v>
      </c>
      <c r="H328" s="4">
        <v>0</v>
      </c>
      <c r="I328" s="5">
        <v>7</v>
      </c>
      <c r="J328" s="2">
        <v>1535</v>
      </c>
      <c r="K328" s="9">
        <v>1.7</v>
      </c>
      <c r="L328" s="6">
        <v>35.948183890000003</v>
      </c>
      <c r="M328" s="6">
        <v>-97.268263329999996</v>
      </c>
      <c r="N328" s="15">
        <v>16.795822739999998</v>
      </c>
      <c r="O328" s="5">
        <v>12</v>
      </c>
      <c r="P328" s="5">
        <v>37</v>
      </c>
      <c r="Q328" s="5">
        <v>9.3000000000000007</v>
      </c>
      <c r="R328" s="10" t="s">
        <v>21</v>
      </c>
      <c r="S328" s="2">
        <f t="shared" si="91"/>
        <v>49</v>
      </c>
      <c r="T328" s="2">
        <f t="shared" si="92"/>
        <v>-25</v>
      </c>
      <c r="U328" s="2">
        <f t="shared" si="93"/>
        <v>24.5</v>
      </c>
      <c r="V328" s="1">
        <f t="shared" si="94"/>
        <v>312.5</v>
      </c>
      <c r="W328" s="9">
        <f t="shared" si="95"/>
        <v>1.0791812460476247</v>
      </c>
      <c r="X328" s="9">
        <f t="shared" si="95"/>
        <v>1.5682017240669948</v>
      </c>
      <c r="Y328" s="9">
        <f t="shared" si="96"/>
        <v>1.3979400086720375</v>
      </c>
      <c r="Z328" s="9">
        <f t="shared" si="97"/>
        <v>1.3891660843645324</v>
      </c>
      <c r="AA328" s="9">
        <f t="shared" si="97"/>
        <v>2.4948500216800942</v>
      </c>
      <c r="AB328" s="9">
        <f t="shared" si="98"/>
        <v>1.225201282526625</v>
      </c>
      <c r="AC328" s="14">
        <f t="shared" si="99"/>
        <v>56.365989393877044</v>
      </c>
      <c r="AD328" s="14">
        <f t="shared" si="100"/>
        <v>194.33294915444478</v>
      </c>
      <c r="AE328" s="14">
        <f t="shared" si="101"/>
        <v>22.810958885702615</v>
      </c>
      <c r="AF328" s="14">
        <f t="shared" si="102"/>
        <v>234.02712071812326</v>
      </c>
      <c r="AG328" s="14">
        <f t="shared" si="103"/>
        <v>441.24658646112835</v>
      </c>
      <c r="AH328" s="14">
        <f t="shared" si="90"/>
        <v>180.72232517955911</v>
      </c>
      <c r="AI328" s="14">
        <f t="shared" si="104"/>
        <v>141.76189329266563</v>
      </c>
      <c r="AJ328" s="14">
        <f t="shared" si="106"/>
        <v>186.00744424405158</v>
      </c>
      <c r="AK328" s="14">
        <f t="shared" si="105"/>
        <v>247.33944589537748</v>
      </c>
      <c r="AL328" s="14">
        <f t="shared" si="107"/>
        <v>328.42964088482506</v>
      </c>
    </row>
    <row r="329" spans="1:38">
      <c r="A329" s="1" t="s">
        <v>18</v>
      </c>
      <c r="B329" s="2">
        <v>177379</v>
      </c>
      <c r="C329" s="2">
        <v>1553</v>
      </c>
      <c r="D329" s="2">
        <v>18520</v>
      </c>
      <c r="E329" s="3">
        <v>18520.3462</v>
      </c>
      <c r="F329" s="4">
        <v>0.7782</v>
      </c>
      <c r="G329" s="4">
        <v>0.2218</v>
      </c>
      <c r="H329" s="4">
        <v>0</v>
      </c>
      <c r="I329" s="5">
        <v>52</v>
      </c>
      <c r="J329" s="2">
        <v>1535</v>
      </c>
      <c r="K329" s="9">
        <v>1.9</v>
      </c>
      <c r="L329" s="6">
        <v>35.948305830000002</v>
      </c>
      <c r="M329" s="6">
        <v>-97.268871110000006</v>
      </c>
      <c r="N329" s="15">
        <v>16.707717379999998</v>
      </c>
      <c r="O329" s="5">
        <v>54</v>
      </c>
      <c r="P329" s="5">
        <v>5</v>
      </c>
      <c r="Q329" s="5">
        <v>0</v>
      </c>
      <c r="R329" s="10" t="s">
        <v>21</v>
      </c>
      <c r="S329" s="2">
        <f t="shared" si="91"/>
        <v>59</v>
      </c>
      <c r="T329" s="2">
        <f t="shared" si="92"/>
        <v>49</v>
      </c>
      <c r="U329" s="2">
        <f t="shared" si="93"/>
        <v>29.5</v>
      </c>
      <c r="V329" s="1">
        <f t="shared" si="94"/>
        <v>1200.5</v>
      </c>
      <c r="W329" s="9">
        <f t="shared" si="95"/>
        <v>1.7323937598229684</v>
      </c>
      <c r="X329" s="9">
        <f t="shared" si="95"/>
        <v>0.69897000433601875</v>
      </c>
      <c r="Y329" s="9">
        <f t="shared" si="96"/>
        <v>1.6901960800285134</v>
      </c>
      <c r="Z329" s="9">
        <f t="shared" si="97"/>
        <v>1.469822015978163</v>
      </c>
      <c r="AA329" s="9">
        <f t="shared" si="97"/>
        <v>3.0793621643930456</v>
      </c>
      <c r="AB329" s="9">
        <f t="shared" si="98"/>
        <v>1.2229171203311382</v>
      </c>
      <c r="AC329" s="14">
        <f t="shared" si="99"/>
        <v>177.66113132424621</v>
      </c>
      <c r="AD329" s="14">
        <f t="shared" si="100"/>
        <v>47.931514789179005</v>
      </c>
      <c r="AE329" s="14">
        <f t="shared" si="101"/>
        <v>177.55256177675926</v>
      </c>
      <c r="AF329" s="14">
        <f t="shared" si="102"/>
        <v>384.8805970672513</v>
      </c>
      <c r="AG329" s="14">
        <f t="shared" si="103"/>
        <v>590.13848335424291</v>
      </c>
      <c r="AH329" s="14">
        <f t="shared" si="90"/>
        <v>56.365989393877044</v>
      </c>
      <c r="AI329" s="14">
        <f t="shared" si="104"/>
        <v>168.25170494631547</v>
      </c>
      <c r="AJ329" s="14">
        <f t="shared" si="106"/>
        <v>150.48427629140471</v>
      </c>
      <c r="AK329" s="14">
        <f t="shared" si="105"/>
        <v>237.08831457343615</v>
      </c>
      <c r="AL329" s="14">
        <f t="shared" si="107"/>
        <v>303.70543528925452</v>
      </c>
    </row>
    <row r="330" spans="1:38">
      <c r="A330" s="1" t="s">
        <v>18</v>
      </c>
      <c r="B330" s="2">
        <v>177386</v>
      </c>
      <c r="C330" s="2">
        <v>1636</v>
      </c>
      <c r="D330" s="2">
        <v>18542</v>
      </c>
      <c r="E330" s="3">
        <v>18542.373200000002</v>
      </c>
      <c r="F330" s="4">
        <v>0.88460000000000005</v>
      </c>
      <c r="G330" s="4">
        <v>0.11539999999999999</v>
      </c>
      <c r="H330" s="4">
        <v>0</v>
      </c>
      <c r="I330" s="5">
        <v>25</v>
      </c>
      <c r="J330" s="2">
        <v>1524</v>
      </c>
      <c r="K330" s="9">
        <v>1.9</v>
      </c>
      <c r="L330" s="6">
        <v>35.946830830000003</v>
      </c>
      <c r="M330" s="6">
        <v>-97.269629719999998</v>
      </c>
      <c r="N330" s="15">
        <v>16.693170200000001</v>
      </c>
      <c r="O330" s="5">
        <v>143</v>
      </c>
      <c r="P330" s="5">
        <v>66</v>
      </c>
      <c r="Q330" s="5">
        <v>34</v>
      </c>
      <c r="R330" s="10" t="s">
        <v>21</v>
      </c>
      <c r="S330" s="2">
        <f t="shared" si="91"/>
        <v>209</v>
      </c>
      <c r="T330" s="2">
        <f t="shared" si="92"/>
        <v>77</v>
      </c>
      <c r="U330" s="2">
        <f t="shared" si="93"/>
        <v>104.5</v>
      </c>
      <c r="V330" s="1">
        <f t="shared" si="94"/>
        <v>2964.5</v>
      </c>
      <c r="W330" s="9">
        <f t="shared" si="95"/>
        <v>2.1553360374650614</v>
      </c>
      <c r="X330" s="9">
        <f t="shared" si="95"/>
        <v>1.8195439355418683</v>
      </c>
      <c r="Y330" s="9">
        <f t="shared" si="96"/>
        <v>1.8864907251724818</v>
      </c>
      <c r="Z330" s="9">
        <f t="shared" si="97"/>
        <v>2.0191162904470725</v>
      </c>
      <c r="AA330" s="9">
        <f t="shared" si="97"/>
        <v>3.471951454680982</v>
      </c>
      <c r="AB330" s="9">
        <f t="shared" si="98"/>
        <v>1.2225388213781185</v>
      </c>
      <c r="AC330" s="14">
        <f t="shared" si="99"/>
        <v>207.21946574300509</v>
      </c>
      <c r="AD330" s="14">
        <f t="shared" si="100"/>
        <v>9.285720447366641</v>
      </c>
      <c r="AE330" s="14">
        <f t="shared" si="101"/>
        <v>67.846532069339986</v>
      </c>
      <c r="AF330" s="14">
        <f t="shared" si="102"/>
        <v>412.47735202999672</v>
      </c>
      <c r="AG330" s="14">
        <f t="shared" si="103"/>
        <v>473.00528681493796</v>
      </c>
      <c r="AH330" s="14">
        <f t="shared" si="90"/>
        <v>177.66113132424621</v>
      </c>
      <c r="AI330" s="14">
        <f t="shared" si="104"/>
        <v>194.33294915444478</v>
      </c>
      <c r="AJ330" s="14">
        <f t="shared" si="106"/>
        <v>18.124438838080572</v>
      </c>
      <c r="AK330" s="14">
        <f t="shared" si="105"/>
        <v>234.02712071812326</v>
      </c>
      <c r="AL330" s="14">
        <f t="shared" si="107"/>
        <v>414.74944589768234</v>
      </c>
    </row>
    <row r="331" spans="1:38">
      <c r="A331" s="1" t="s">
        <v>18</v>
      </c>
      <c r="B331" s="2">
        <v>177360</v>
      </c>
      <c r="C331" s="2">
        <v>1635</v>
      </c>
      <c r="D331" s="2">
        <v>18520</v>
      </c>
      <c r="E331" s="3">
        <v>18520.361199999999</v>
      </c>
      <c r="F331" s="4">
        <v>0.82379999999999998</v>
      </c>
      <c r="G331" s="4">
        <v>0.1762</v>
      </c>
      <c r="H331" s="4">
        <v>0</v>
      </c>
      <c r="I331" s="5">
        <v>37</v>
      </c>
      <c r="J331" s="2">
        <v>1525</v>
      </c>
      <c r="K331" s="9">
        <v>3.6</v>
      </c>
      <c r="L331" s="6">
        <v>35.948377780000001</v>
      </c>
      <c r="M331" s="6">
        <v>-97.268346109999996</v>
      </c>
      <c r="N331" s="15">
        <v>16.687065459999999</v>
      </c>
      <c r="O331" s="5">
        <v>56</v>
      </c>
      <c r="P331" s="5">
        <v>29</v>
      </c>
      <c r="Q331" s="5">
        <v>7.3</v>
      </c>
      <c r="R331" s="10" t="s">
        <v>21</v>
      </c>
      <c r="S331" s="2">
        <f t="shared" si="91"/>
        <v>85</v>
      </c>
      <c r="T331" s="2">
        <f t="shared" si="92"/>
        <v>27</v>
      </c>
      <c r="U331" s="2">
        <f t="shared" si="93"/>
        <v>42.5</v>
      </c>
      <c r="V331" s="1">
        <f t="shared" si="94"/>
        <v>364.5</v>
      </c>
      <c r="W331" s="9">
        <f t="shared" si="95"/>
        <v>1.7481880270062005</v>
      </c>
      <c r="X331" s="9">
        <f t="shared" si="95"/>
        <v>1.4623979978989561</v>
      </c>
      <c r="Y331" s="9">
        <f t="shared" si="96"/>
        <v>1.4313637641589871</v>
      </c>
      <c r="Z331" s="9">
        <f t="shared" si="97"/>
        <v>1.6283889300503114</v>
      </c>
      <c r="AA331" s="9">
        <f t="shared" si="97"/>
        <v>2.561697532653993</v>
      </c>
      <c r="AB331" s="9">
        <f t="shared" si="98"/>
        <v>1.2223799695981601</v>
      </c>
      <c r="AC331" s="14">
        <f t="shared" si="99"/>
        <v>205.25788628699161</v>
      </c>
      <c r="AD331" s="14">
        <f t="shared" si="100"/>
        <v>162.2823328129972</v>
      </c>
      <c r="AE331" s="14">
        <f t="shared" si="101"/>
        <v>199.29824783748319</v>
      </c>
      <c r="AF331" s="14">
        <f t="shared" si="102"/>
        <v>265.78582107193284</v>
      </c>
      <c r="AG331" s="14">
        <f t="shared" si="103"/>
        <v>327.52347964602512</v>
      </c>
      <c r="AH331" s="14">
        <f t="shared" si="90"/>
        <v>207.21946574300509</v>
      </c>
      <c r="AI331" s="14">
        <f t="shared" si="104"/>
        <v>47.931514789179005</v>
      </c>
      <c r="AJ331" s="14">
        <f t="shared" si="106"/>
        <v>22.810958885702615</v>
      </c>
      <c r="AK331" s="14">
        <f t="shared" si="105"/>
        <v>384.8805970672513</v>
      </c>
      <c r="AL331" s="14">
        <f t="shared" si="107"/>
        <v>441.24658646112835</v>
      </c>
    </row>
    <row r="332" spans="1:38">
      <c r="A332" s="1" t="s">
        <v>18</v>
      </c>
      <c r="B332" s="2">
        <v>177416</v>
      </c>
      <c r="C332" s="2">
        <v>1646</v>
      </c>
      <c r="D332" s="2">
        <v>18541</v>
      </c>
      <c r="E332" s="3">
        <v>18541.355200000002</v>
      </c>
      <c r="F332" s="4">
        <v>0.85940000000000016</v>
      </c>
      <c r="G332" s="4">
        <v>0.1406</v>
      </c>
      <c r="H332" s="4">
        <v>0</v>
      </c>
      <c r="I332" s="5">
        <v>26</v>
      </c>
      <c r="J332" s="2">
        <v>1527</v>
      </c>
      <c r="K332" s="9">
        <v>2.5</v>
      </c>
      <c r="L332" s="6">
        <v>35.946801669999999</v>
      </c>
      <c r="M332" s="6">
        <v>-97.269533060000001</v>
      </c>
      <c r="N332" s="15">
        <v>16.677823920000002</v>
      </c>
      <c r="O332" s="5">
        <v>168</v>
      </c>
      <c r="P332" s="5">
        <v>5</v>
      </c>
      <c r="Q332" s="5">
        <v>64</v>
      </c>
      <c r="R332" s="10" t="s">
        <v>21</v>
      </c>
      <c r="S332" s="2">
        <f t="shared" si="91"/>
        <v>173</v>
      </c>
      <c r="T332" s="2">
        <f t="shared" si="92"/>
        <v>163</v>
      </c>
      <c r="U332" s="2">
        <f t="shared" si="93"/>
        <v>86.5</v>
      </c>
      <c r="V332" s="1">
        <f t="shared" si="94"/>
        <v>13284.5</v>
      </c>
      <c r="W332" s="9">
        <f t="shared" si="95"/>
        <v>2.2253092817258624</v>
      </c>
      <c r="X332" s="9">
        <f t="shared" si="95"/>
        <v>0.69897000433601875</v>
      </c>
      <c r="Y332" s="9">
        <f t="shared" si="96"/>
        <v>2.2121876044039577</v>
      </c>
      <c r="Z332" s="9">
        <f t="shared" si="97"/>
        <v>1.9370161074648142</v>
      </c>
      <c r="AA332" s="9">
        <f t="shared" si="97"/>
        <v>4.1233452131439341</v>
      </c>
      <c r="AB332" s="9">
        <f t="shared" si="98"/>
        <v>1.2221393843599944</v>
      </c>
      <c r="AC332" s="14">
        <f t="shared" si="99"/>
        <v>60.52793478494123</v>
      </c>
      <c r="AD332" s="14">
        <f t="shared" si="100"/>
        <v>10.300370455942121</v>
      </c>
      <c r="AE332" s="14">
        <f t="shared" si="101"/>
        <v>32.764645714839389</v>
      </c>
      <c r="AF332" s="14">
        <f t="shared" si="102"/>
        <v>122.26559335903353</v>
      </c>
      <c r="AG332" s="14">
        <f t="shared" si="103"/>
        <v>158.94970300223</v>
      </c>
      <c r="AH332" s="14">
        <f t="shared" si="90"/>
        <v>205.25788628699161</v>
      </c>
      <c r="AI332" s="14">
        <f t="shared" si="104"/>
        <v>9.285720447366641</v>
      </c>
      <c r="AJ332" s="14">
        <f t="shared" si="106"/>
        <v>177.55256177675926</v>
      </c>
      <c r="AK332" s="14">
        <f t="shared" si="105"/>
        <v>412.47735202999672</v>
      </c>
      <c r="AL332" s="14">
        <f t="shared" si="107"/>
        <v>590.13848335424291</v>
      </c>
    </row>
    <row r="333" spans="1:38">
      <c r="A333" s="1" t="s">
        <v>18</v>
      </c>
      <c r="B333" s="2">
        <v>177442</v>
      </c>
      <c r="C333" s="2">
        <v>1677</v>
      </c>
      <c r="D333" s="2">
        <v>18541</v>
      </c>
      <c r="E333" s="3">
        <v>18541.484199999999</v>
      </c>
      <c r="F333" s="4">
        <v>3.7400000000000003E-2</v>
      </c>
      <c r="G333" s="4">
        <v>0.9625999999999999</v>
      </c>
      <c r="H333" s="4">
        <v>0</v>
      </c>
      <c r="I333" s="5">
        <v>267</v>
      </c>
      <c r="J333" s="2">
        <v>1538</v>
      </c>
      <c r="K333" s="9">
        <v>1.9</v>
      </c>
      <c r="L333" s="6">
        <v>35.946989440000003</v>
      </c>
      <c r="M333" s="6">
        <v>-97.268901940000006</v>
      </c>
      <c r="N333" s="15">
        <v>16.601565879999999</v>
      </c>
      <c r="O333" s="5">
        <v>248</v>
      </c>
      <c r="P333" s="5">
        <v>91</v>
      </c>
      <c r="Q333" s="5">
        <v>51.3</v>
      </c>
      <c r="R333" s="10" t="s">
        <v>19</v>
      </c>
      <c r="S333" s="2">
        <f t="shared" si="91"/>
        <v>339</v>
      </c>
      <c r="T333" s="2">
        <f t="shared" si="92"/>
        <v>157</v>
      </c>
      <c r="U333" s="2">
        <f t="shared" si="93"/>
        <v>169.5</v>
      </c>
      <c r="V333" s="1">
        <f t="shared" si="94"/>
        <v>12324.5</v>
      </c>
      <c r="W333" s="9">
        <f t="shared" si="95"/>
        <v>2.394451680826216</v>
      </c>
      <c r="X333" s="9">
        <f t="shared" si="95"/>
        <v>1.9590413923210932</v>
      </c>
      <c r="Y333" s="9">
        <f t="shared" si="96"/>
        <v>2.1958996524092336</v>
      </c>
      <c r="Z333" s="9">
        <f t="shared" si="97"/>
        <v>2.2291697025391004</v>
      </c>
      <c r="AA333" s="9">
        <f t="shared" si="97"/>
        <v>4.0907693091544859</v>
      </c>
      <c r="AB333" s="9">
        <f t="shared" si="98"/>
        <v>1.2201490531587655</v>
      </c>
      <c r="AC333" s="14">
        <f t="shared" si="99"/>
        <v>61.737658574092301</v>
      </c>
      <c r="AD333" s="14">
        <f t="shared" si="100"/>
        <v>29.363105522229873</v>
      </c>
      <c r="AE333" s="14">
        <f t="shared" si="101"/>
        <v>138.79803548042014</v>
      </c>
      <c r="AF333" s="14">
        <f t="shared" si="102"/>
        <v>98.421768217288758</v>
      </c>
      <c r="AG333" s="14">
        <f t="shared" si="103"/>
        <v>253.66400122320496</v>
      </c>
      <c r="AH333" s="14">
        <f t="shared" si="90"/>
        <v>60.52793478494123</v>
      </c>
      <c r="AI333" s="14">
        <f t="shared" si="104"/>
        <v>162.2823328129972</v>
      </c>
      <c r="AJ333" s="14">
        <f t="shared" si="106"/>
        <v>67.846532069339986</v>
      </c>
      <c r="AK333" s="14">
        <f t="shared" si="105"/>
        <v>265.78582107193284</v>
      </c>
      <c r="AL333" s="14">
        <f t="shared" si="107"/>
        <v>473.0052868149379</v>
      </c>
    </row>
    <row r="334" spans="1:38">
      <c r="A334" s="1" t="s">
        <v>18</v>
      </c>
      <c r="B334" s="2">
        <v>177492</v>
      </c>
      <c r="C334" s="2">
        <v>1713</v>
      </c>
      <c r="D334" s="2">
        <v>18541</v>
      </c>
      <c r="E334" s="3">
        <v>18541.502199999999</v>
      </c>
      <c r="F334" s="4">
        <v>0.87240000000000006</v>
      </c>
      <c r="G334" s="4">
        <v>0.12759999999999999</v>
      </c>
      <c r="H334" s="4">
        <v>0</v>
      </c>
      <c r="I334" s="5">
        <v>28</v>
      </c>
      <c r="J334" s="2">
        <v>1532</v>
      </c>
      <c r="K334" s="9">
        <v>2.4</v>
      </c>
      <c r="L334" s="6">
        <v>35.946887500000003</v>
      </c>
      <c r="M334" s="6">
        <v>-97.269576110000003</v>
      </c>
      <c r="N334" s="15">
        <v>16.591450940000001</v>
      </c>
      <c r="O334" s="5">
        <v>88</v>
      </c>
      <c r="P334" s="5">
        <v>41</v>
      </c>
      <c r="Q334" s="5">
        <v>62</v>
      </c>
      <c r="R334" s="10" t="s">
        <v>21</v>
      </c>
      <c r="S334" s="2">
        <f t="shared" si="91"/>
        <v>129</v>
      </c>
      <c r="T334" s="2">
        <f t="shared" si="92"/>
        <v>47</v>
      </c>
      <c r="U334" s="2">
        <f t="shared" si="93"/>
        <v>64.5</v>
      </c>
      <c r="V334" s="1">
        <f t="shared" si="94"/>
        <v>1104.5</v>
      </c>
      <c r="W334" s="9">
        <f t="shared" si="95"/>
        <v>1.9444826721501687</v>
      </c>
      <c r="X334" s="9">
        <f t="shared" si="95"/>
        <v>1.6127838567197355</v>
      </c>
      <c r="Y334" s="9">
        <f t="shared" si="96"/>
        <v>1.6720978579357173</v>
      </c>
      <c r="Z334" s="9">
        <f t="shared" si="97"/>
        <v>1.8095597146352675</v>
      </c>
      <c r="AA334" s="9">
        <f t="shared" si="97"/>
        <v>3.0431657202074534</v>
      </c>
      <c r="AB334" s="9">
        <f t="shared" si="98"/>
        <v>1.2198843671986688</v>
      </c>
      <c r="AC334" s="14">
        <f t="shared" si="99"/>
        <v>36.684109643196464</v>
      </c>
      <c r="AD334" s="14">
        <f t="shared" si="100"/>
        <v>157.50146470684268</v>
      </c>
      <c r="AE334" s="14">
        <f t="shared" si="101"/>
        <v>181.108931592739</v>
      </c>
      <c r="AF334" s="14">
        <f t="shared" si="102"/>
        <v>191.92634264911266</v>
      </c>
      <c r="AG334" s="14">
        <f t="shared" si="103"/>
        <v>216.54480625802529</v>
      </c>
      <c r="AH334" s="14">
        <f t="shared" si="90"/>
        <v>61.737658574092301</v>
      </c>
      <c r="AI334" s="14">
        <f t="shared" si="104"/>
        <v>10.300370455942121</v>
      </c>
      <c r="AJ334" s="14">
        <f t="shared" si="106"/>
        <v>199.29824783748319</v>
      </c>
      <c r="AK334" s="14">
        <f t="shared" si="105"/>
        <v>122.26559335903353</v>
      </c>
      <c r="AL334" s="14">
        <f t="shared" si="107"/>
        <v>327.52347964602512</v>
      </c>
    </row>
    <row r="335" spans="1:38">
      <c r="A335" s="1" t="s">
        <v>18</v>
      </c>
      <c r="B335" s="2">
        <v>177416</v>
      </c>
      <c r="C335" s="2">
        <v>1646</v>
      </c>
      <c r="D335" s="2">
        <v>18542</v>
      </c>
      <c r="E335" s="3">
        <v>18542.388200000001</v>
      </c>
      <c r="F335" s="4">
        <v>0.83840000000000003</v>
      </c>
      <c r="G335" s="4">
        <v>0.16159999999999999</v>
      </c>
      <c r="H335" s="4">
        <v>0</v>
      </c>
      <c r="I335" s="5">
        <v>31</v>
      </c>
      <c r="J335" s="2">
        <v>1527</v>
      </c>
      <c r="K335" s="9">
        <v>2</v>
      </c>
      <c r="L335" s="6">
        <v>35.946841939999999</v>
      </c>
      <c r="M335" s="6">
        <v>-97.269172499999996</v>
      </c>
      <c r="N335" s="15">
        <v>16.55730951</v>
      </c>
      <c r="O335" s="5">
        <v>159</v>
      </c>
      <c r="P335" s="5">
        <v>18</v>
      </c>
      <c r="Q335" s="5">
        <v>94</v>
      </c>
      <c r="R335" s="10" t="s">
        <v>21</v>
      </c>
      <c r="S335" s="2">
        <f t="shared" si="91"/>
        <v>177</v>
      </c>
      <c r="T335" s="2">
        <f t="shared" si="92"/>
        <v>141</v>
      </c>
      <c r="U335" s="2">
        <f t="shared" si="93"/>
        <v>88.5</v>
      </c>
      <c r="V335" s="1">
        <f t="shared" si="94"/>
        <v>9940.5</v>
      </c>
      <c r="W335" s="9">
        <f t="shared" si="95"/>
        <v>2.2013971243204513</v>
      </c>
      <c r="X335" s="9">
        <f t="shared" si="95"/>
        <v>1.2552725051033058</v>
      </c>
      <c r="Y335" s="9">
        <f t="shared" si="96"/>
        <v>2.1492191126553797</v>
      </c>
      <c r="Z335" s="9">
        <f t="shared" si="97"/>
        <v>1.9469432706978251</v>
      </c>
      <c r="AA335" s="9">
        <f t="shared" si="97"/>
        <v>3.9974082296467781</v>
      </c>
      <c r="AB335" s="9">
        <f t="shared" si="98"/>
        <v>1.2189897672380712</v>
      </c>
      <c r="AC335" s="14">
        <f t="shared" si="99"/>
        <v>155.24223300591621</v>
      </c>
      <c r="AD335" s="14">
        <f t="shared" si="100"/>
        <v>179.80191553957582</v>
      </c>
      <c r="AE335" s="14">
        <f t="shared" si="101"/>
        <v>15.732930095984976</v>
      </c>
      <c r="AF335" s="14">
        <f t="shared" si="102"/>
        <v>179.86069661482884</v>
      </c>
      <c r="AG335" s="14">
        <f t="shared" si="103"/>
        <v>343.94525736235181</v>
      </c>
      <c r="AH335" s="14">
        <f t="shared" si="90"/>
        <v>36.684109643196464</v>
      </c>
      <c r="AI335" s="14">
        <f t="shared" si="104"/>
        <v>29.363105522229873</v>
      </c>
      <c r="AJ335" s="14">
        <f t="shared" si="106"/>
        <v>32.764645714839389</v>
      </c>
      <c r="AK335" s="14">
        <f t="shared" si="105"/>
        <v>98.421768217288758</v>
      </c>
      <c r="AL335" s="14">
        <f t="shared" si="107"/>
        <v>158.94970300223</v>
      </c>
    </row>
    <row r="336" spans="1:38">
      <c r="A336" s="1" t="s">
        <v>18</v>
      </c>
      <c r="B336" s="2">
        <v>177379</v>
      </c>
      <c r="C336" s="2">
        <v>1553</v>
      </c>
      <c r="D336" s="2">
        <v>18520</v>
      </c>
      <c r="E336" s="3">
        <v>18520.349200000001</v>
      </c>
      <c r="F336" s="4">
        <v>0.82979999999999998</v>
      </c>
      <c r="G336" s="4">
        <v>0.17019999999999999</v>
      </c>
      <c r="H336" s="4">
        <v>0</v>
      </c>
      <c r="I336" s="5">
        <v>38</v>
      </c>
      <c r="J336" s="2">
        <v>1535</v>
      </c>
      <c r="K336" s="9">
        <v>2.7</v>
      </c>
      <c r="L336" s="6">
        <v>35.948233330000001</v>
      </c>
      <c r="M336" s="6">
        <v>-97.269030560000004</v>
      </c>
      <c r="N336" s="15">
        <v>16.480767889999999</v>
      </c>
      <c r="O336" s="5">
        <v>108</v>
      </c>
      <c r="P336" s="5">
        <v>12</v>
      </c>
      <c r="Q336" s="5">
        <v>2</v>
      </c>
      <c r="R336" s="10" t="s">
        <v>21</v>
      </c>
      <c r="S336" s="2">
        <f t="shared" si="91"/>
        <v>120</v>
      </c>
      <c r="T336" s="2">
        <f t="shared" si="92"/>
        <v>96</v>
      </c>
      <c r="U336" s="2">
        <f t="shared" si="93"/>
        <v>60</v>
      </c>
      <c r="V336" s="1">
        <f t="shared" si="94"/>
        <v>4608</v>
      </c>
      <c r="W336" s="9">
        <f t="shared" si="95"/>
        <v>2.0334237554869494</v>
      </c>
      <c r="X336" s="9">
        <f t="shared" si="95"/>
        <v>1.0791812460476247</v>
      </c>
      <c r="Y336" s="9">
        <f t="shared" si="96"/>
        <v>1.9822712330395682</v>
      </c>
      <c r="Z336" s="9">
        <f t="shared" si="97"/>
        <v>1.7781512503836434</v>
      </c>
      <c r="AA336" s="9">
        <f t="shared" si="97"/>
        <v>3.6635124704151552</v>
      </c>
      <c r="AB336" s="9">
        <f t="shared" si="98"/>
        <v>1.2169774429569957</v>
      </c>
      <c r="AC336" s="14">
        <f t="shared" si="99"/>
        <v>24.61846360891262</v>
      </c>
      <c r="AD336" s="14">
        <f t="shared" si="100"/>
        <v>139.51845910263438</v>
      </c>
      <c r="AE336" s="14">
        <f t="shared" si="101"/>
        <v>40.500114682362252</v>
      </c>
      <c r="AF336" s="14">
        <f t="shared" si="102"/>
        <v>188.70302435643561</v>
      </c>
      <c r="AG336" s="14">
        <f t="shared" si="103"/>
        <v>347.09280349511948</v>
      </c>
      <c r="AH336" s="14">
        <f t="shared" si="90"/>
        <v>155.24223300591621</v>
      </c>
      <c r="AI336" s="14">
        <f t="shared" si="104"/>
        <v>157.50146470684268</v>
      </c>
      <c r="AJ336" s="14">
        <f t="shared" si="106"/>
        <v>138.79803548042014</v>
      </c>
      <c r="AK336" s="14">
        <f t="shared" si="105"/>
        <v>191.92634264911266</v>
      </c>
      <c r="AL336" s="14">
        <f t="shared" si="107"/>
        <v>253.66400122320496</v>
      </c>
    </row>
    <row r="337" spans="1:38">
      <c r="A337" s="1" t="s">
        <v>18</v>
      </c>
      <c r="B337" s="2">
        <v>177360</v>
      </c>
      <c r="C337" s="2">
        <v>1635</v>
      </c>
      <c r="D337" s="2">
        <v>18521</v>
      </c>
      <c r="E337" s="3">
        <v>18521.325199999999</v>
      </c>
      <c r="F337" s="4">
        <v>0.85299999999999998</v>
      </c>
      <c r="G337" s="4">
        <v>0.14699999999999999</v>
      </c>
      <c r="H337" s="4">
        <v>0</v>
      </c>
      <c r="I337" s="5">
        <v>33</v>
      </c>
      <c r="J337" s="2">
        <v>1525</v>
      </c>
      <c r="K337" s="9">
        <v>4.5</v>
      </c>
      <c r="L337" s="6">
        <v>35.948454720000001</v>
      </c>
      <c r="M337" s="6">
        <v>-97.269028329999998</v>
      </c>
      <c r="N337" s="15">
        <v>16.467458350000001</v>
      </c>
      <c r="O337" s="5">
        <v>108</v>
      </c>
      <c r="P337" s="5">
        <v>50</v>
      </c>
      <c r="Q337" s="5">
        <v>23.3</v>
      </c>
      <c r="R337" s="10" t="s">
        <v>21</v>
      </c>
      <c r="S337" s="2">
        <f t="shared" si="91"/>
        <v>158</v>
      </c>
      <c r="T337" s="2">
        <f t="shared" si="92"/>
        <v>58</v>
      </c>
      <c r="U337" s="2">
        <f t="shared" si="93"/>
        <v>79</v>
      </c>
      <c r="V337" s="1">
        <f t="shared" si="94"/>
        <v>1682</v>
      </c>
      <c r="W337" s="9">
        <f t="shared" si="95"/>
        <v>2.0334237554869494</v>
      </c>
      <c r="X337" s="9">
        <f t="shared" si="95"/>
        <v>1.6989700043360185</v>
      </c>
      <c r="Y337" s="9">
        <f t="shared" si="96"/>
        <v>1.7634279935629371</v>
      </c>
      <c r="Z337" s="9">
        <f t="shared" si="97"/>
        <v>1.8976270912904412</v>
      </c>
      <c r="AA337" s="9">
        <f t="shared" si="97"/>
        <v>3.2258259914618934</v>
      </c>
      <c r="AB337" s="9">
        <f t="shared" si="98"/>
        <v>1.2166265736840358</v>
      </c>
      <c r="AC337" s="14">
        <f t="shared" si="99"/>
        <v>164.08456074752297</v>
      </c>
      <c r="AD337" s="14">
        <f t="shared" si="100"/>
        <v>40.952891251151868</v>
      </c>
      <c r="AE337" s="14">
        <f t="shared" si="101"/>
        <v>177.66896890261253</v>
      </c>
      <c r="AF337" s="14">
        <f t="shared" si="102"/>
        <v>322.47433988620685</v>
      </c>
      <c r="AG337" s="14">
        <f t="shared" si="103"/>
        <v>501.93028026510041</v>
      </c>
      <c r="AH337" s="14">
        <f t="shared" si="90"/>
        <v>24.61846360891262</v>
      </c>
      <c r="AI337" s="14">
        <f t="shared" si="104"/>
        <v>179.80191553957582</v>
      </c>
      <c r="AJ337" s="14">
        <f t="shared" si="106"/>
        <v>181.108931592739</v>
      </c>
      <c r="AK337" s="14">
        <f t="shared" si="105"/>
        <v>179.86069661482884</v>
      </c>
      <c r="AL337" s="14">
        <f t="shared" si="107"/>
        <v>216.54480625802529</v>
      </c>
    </row>
    <row r="338" spans="1:38">
      <c r="A338" s="1" t="s">
        <v>18</v>
      </c>
      <c r="B338" s="2">
        <v>177406</v>
      </c>
      <c r="C338" s="2">
        <v>1635</v>
      </c>
      <c r="D338" s="2">
        <v>18542</v>
      </c>
      <c r="E338" s="3">
        <v>18542.3282</v>
      </c>
      <c r="F338" s="4">
        <v>0.89300000000000002</v>
      </c>
      <c r="G338" s="4">
        <v>0.10700000000000001</v>
      </c>
      <c r="H338" s="4">
        <v>0</v>
      </c>
      <c r="I338" s="5">
        <v>23</v>
      </c>
      <c r="J338" s="2">
        <v>1530</v>
      </c>
      <c r="K338" s="9">
        <v>2.4</v>
      </c>
      <c r="L338" s="6">
        <v>35.946982499999997</v>
      </c>
      <c r="M338" s="6">
        <v>-97.269152500000004</v>
      </c>
      <c r="N338" s="15">
        <v>16.45294926</v>
      </c>
      <c r="O338" s="5">
        <v>152</v>
      </c>
      <c r="P338" s="5">
        <v>12</v>
      </c>
      <c r="Q338" s="5">
        <v>86</v>
      </c>
      <c r="R338" s="10" t="s">
        <v>21</v>
      </c>
      <c r="S338" s="2">
        <f t="shared" si="91"/>
        <v>164</v>
      </c>
      <c r="T338" s="2">
        <f t="shared" si="92"/>
        <v>140</v>
      </c>
      <c r="U338" s="2">
        <f t="shared" si="93"/>
        <v>82</v>
      </c>
      <c r="V338" s="1">
        <f t="shared" si="94"/>
        <v>9800</v>
      </c>
      <c r="W338" s="9">
        <f t="shared" si="95"/>
        <v>2.1818435879447722</v>
      </c>
      <c r="X338" s="9">
        <f t="shared" si="95"/>
        <v>1.0791812460476247</v>
      </c>
      <c r="Y338" s="9">
        <f t="shared" si="96"/>
        <v>2.1461280356782377</v>
      </c>
      <c r="Z338" s="9">
        <f t="shared" si="97"/>
        <v>1.9138138523837167</v>
      </c>
      <c r="AA338" s="9">
        <f t="shared" si="97"/>
        <v>3.9912260756924947</v>
      </c>
      <c r="AB338" s="9">
        <f t="shared" si="98"/>
        <v>1.2162437583673433</v>
      </c>
      <c r="AC338" s="14">
        <f t="shared" si="99"/>
        <v>158.38977913868391</v>
      </c>
      <c r="AD338" s="14">
        <f t="shared" si="100"/>
        <v>35.604027675338436</v>
      </c>
      <c r="AE338" s="14">
        <f t="shared" si="101"/>
        <v>182.87899755489633</v>
      </c>
      <c r="AF338" s="14">
        <f t="shared" si="102"/>
        <v>337.84571951757744</v>
      </c>
      <c r="AG338" s="14">
        <f t="shared" si="103"/>
        <v>548.12412569204707</v>
      </c>
      <c r="AH338" s="14">
        <f t="shared" si="90"/>
        <v>164.08456074752297</v>
      </c>
      <c r="AI338" s="14">
        <f t="shared" si="104"/>
        <v>139.51845910263438</v>
      </c>
      <c r="AJ338" s="14">
        <f t="shared" si="106"/>
        <v>15.732930095984976</v>
      </c>
      <c r="AK338" s="14">
        <f t="shared" si="105"/>
        <v>188.70302435643561</v>
      </c>
      <c r="AL338" s="14">
        <f t="shared" si="107"/>
        <v>343.94525736235181</v>
      </c>
    </row>
    <row r="339" spans="1:38">
      <c r="A339" s="1" t="s">
        <v>18</v>
      </c>
      <c r="B339" s="2">
        <v>177379</v>
      </c>
      <c r="C339" s="2">
        <v>1553</v>
      </c>
      <c r="D339" s="2">
        <v>18520</v>
      </c>
      <c r="E339" s="3">
        <v>18520.367200000001</v>
      </c>
      <c r="F339" s="4">
        <v>0.78979999999999995</v>
      </c>
      <c r="G339" s="4">
        <v>0.2102</v>
      </c>
      <c r="H339" s="4">
        <v>0</v>
      </c>
      <c r="I339" s="5">
        <v>47</v>
      </c>
      <c r="J339" s="2">
        <v>1535</v>
      </c>
      <c r="K339" s="9">
        <v>4.2</v>
      </c>
      <c r="L339" s="6">
        <v>35.948334439999996</v>
      </c>
      <c r="M339" s="6">
        <v>-97.268598330000003</v>
      </c>
      <c r="N339" s="15">
        <v>16.4523884</v>
      </c>
      <c r="O339" s="5">
        <v>52</v>
      </c>
      <c r="P339" s="5">
        <v>30</v>
      </c>
      <c r="Q339" s="5">
        <v>5.3</v>
      </c>
      <c r="R339" s="10" t="s">
        <v>21</v>
      </c>
      <c r="S339" s="2">
        <f t="shared" si="91"/>
        <v>82</v>
      </c>
      <c r="T339" s="2">
        <f t="shared" si="92"/>
        <v>22</v>
      </c>
      <c r="U339" s="2">
        <f t="shared" si="93"/>
        <v>41</v>
      </c>
      <c r="V339" s="1">
        <f t="shared" si="94"/>
        <v>242</v>
      </c>
      <c r="W339" s="9">
        <f t="shared" si="95"/>
        <v>1.716003343634799</v>
      </c>
      <c r="X339" s="9">
        <f t="shared" si="95"/>
        <v>1.4771212547196624</v>
      </c>
      <c r="Y339" s="9">
        <f t="shared" si="96"/>
        <v>1.3424226808222062</v>
      </c>
      <c r="Z339" s="9">
        <f t="shared" si="97"/>
        <v>1.6127838567197355</v>
      </c>
      <c r="AA339" s="9">
        <f t="shared" si="97"/>
        <v>2.3838153659804311</v>
      </c>
      <c r="AB339" s="9">
        <f t="shared" si="98"/>
        <v>1.2162289535714979</v>
      </c>
      <c r="AC339" s="14">
        <f t="shared" si="99"/>
        <v>179.45594037889356</v>
      </c>
      <c r="AD339" s="14">
        <f t="shared" si="100"/>
        <v>52.375641274548855</v>
      </c>
      <c r="AE339" s="14">
        <f t="shared" si="101"/>
        <v>165.18245338378844</v>
      </c>
      <c r="AF339" s="14">
        <f t="shared" si="102"/>
        <v>389.73434655336314</v>
      </c>
      <c r="AG339" s="14">
        <f t="shared" si="103"/>
        <v>582.80812041938646</v>
      </c>
      <c r="AH339" s="14">
        <f t="shared" si="90"/>
        <v>158.38977913868391</v>
      </c>
      <c r="AI339" s="14">
        <f t="shared" si="104"/>
        <v>40.952891251151868</v>
      </c>
      <c r="AJ339" s="14">
        <f t="shared" si="106"/>
        <v>40.500114682362252</v>
      </c>
      <c r="AK339" s="14">
        <f t="shared" si="105"/>
        <v>322.47433988620685</v>
      </c>
      <c r="AL339" s="14">
        <f t="shared" si="107"/>
        <v>347.09280349511948</v>
      </c>
    </row>
    <row r="340" spans="1:38">
      <c r="A340" s="1" t="s">
        <v>18</v>
      </c>
      <c r="B340" s="2">
        <v>177406</v>
      </c>
      <c r="C340" s="2">
        <v>1635</v>
      </c>
      <c r="D340" s="2">
        <v>18541</v>
      </c>
      <c r="E340" s="3">
        <v>18541.4002</v>
      </c>
      <c r="F340" s="4">
        <v>0.88480000000000003</v>
      </c>
      <c r="G340" s="4">
        <v>0.1152</v>
      </c>
      <c r="H340" s="4">
        <v>0</v>
      </c>
      <c r="I340" s="5">
        <v>25</v>
      </c>
      <c r="J340" s="2">
        <v>1530</v>
      </c>
      <c r="K340" s="9">
        <v>2.6</v>
      </c>
      <c r="L340" s="6">
        <v>35.946911110000002</v>
      </c>
      <c r="M340" s="6">
        <v>-97.269538060000002</v>
      </c>
      <c r="N340" s="15">
        <v>16.450292489999999</v>
      </c>
      <c r="O340" s="5">
        <v>134</v>
      </c>
      <c r="P340" s="5">
        <v>19</v>
      </c>
      <c r="Q340" s="5">
        <v>80</v>
      </c>
      <c r="R340" s="10" t="s">
        <v>21</v>
      </c>
      <c r="S340" s="2">
        <f t="shared" si="91"/>
        <v>153</v>
      </c>
      <c r="T340" s="2">
        <f t="shared" si="92"/>
        <v>115</v>
      </c>
      <c r="U340" s="2">
        <f t="shared" si="93"/>
        <v>76.5</v>
      </c>
      <c r="V340" s="1">
        <f t="shared" si="94"/>
        <v>6612.5</v>
      </c>
      <c r="W340" s="9">
        <f t="shared" si="95"/>
        <v>2.1271047983648073</v>
      </c>
      <c r="X340" s="9">
        <f t="shared" si="95"/>
        <v>1.2787536009528289</v>
      </c>
      <c r="Y340" s="9">
        <f t="shared" si="96"/>
        <v>2.0606978403536114</v>
      </c>
      <c r="Z340" s="9">
        <f t="shared" si="97"/>
        <v>1.8836614351536174</v>
      </c>
      <c r="AA340" s="9">
        <f t="shared" si="97"/>
        <v>3.8203656850432419</v>
      </c>
      <c r="AB340" s="9">
        <f t="shared" si="98"/>
        <v>1.2161736242108394</v>
      </c>
      <c r="AC340" s="14">
        <f t="shared" si="99"/>
        <v>210.27840617446958</v>
      </c>
      <c r="AD340" s="14">
        <f t="shared" si="100"/>
        <v>20.239261495044847</v>
      </c>
      <c r="AE340" s="14">
        <f t="shared" si="101"/>
        <v>5.066379413369182</v>
      </c>
      <c r="AF340" s="14">
        <f t="shared" si="102"/>
        <v>403.3521800404929</v>
      </c>
      <c r="AG340" s="14">
        <f t="shared" si="103"/>
        <v>427.53665605466097</v>
      </c>
      <c r="AH340" s="14">
        <f t="shared" si="90"/>
        <v>179.45594037889356</v>
      </c>
      <c r="AI340" s="14">
        <f t="shared" si="104"/>
        <v>35.604027675338436</v>
      </c>
      <c r="AJ340" s="14">
        <f t="shared" si="106"/>
        <v>177.66896890261253</v>
      </c>
      <c r="AK340" s="14">
        <f t="shared" si="105"/>
        <v>337.84571951757744</v>
      </c>
      <c r="AL340" s="14">
        <f t="shared" si="107"/>
        <v>501.93028026510041</v>
      </c>
    </row>
    <row r="341" spans="1:38">
      <c r="A341" s="1" t="s">
        <v>18</v>
      </c>
      <c r="B341" s="2">
        <v>177360</v>
      </c>
      <c r="C341" s="2">
        <v>1635</v>
      </c>
      <c r="D341" s="2">
        <v>18521</v>
      </c>
      <c r="E341" s="3">
        <v>18521.3462</v>
      </c>
      <c r="F341" s="4">
        <v>0.91320000000000001</v>
      </c>
      <c r="G341" s="4">
        <v>8.6800000000000002E-2</v>
      </c>
      <c r="H341" s="4">
        <v>0</v>
      </c>
      <c r="I341" s="5">
        <v>18</v>
      </c>
      <c r="J341" s="2">
        <v>1525</v>
      </c>
      <c r="K341" s="9">
        <v>2.2999999999999998</v>
      </c>
      <c r="L341" s="6">
        <v>35.948346110000003</v>
      </c>
      <c r="M341" s="6">
        <v>-97.268016669999994</v>
      </c>
      <c r="N341" s="15">
        <v>16.302790720000001</v>
      </c>
      <c r="O341" s="5">
        <v>118</v>
      </c>
      <c r="P341" s="5">
        <v>63</v>
      </c>
      <c r="Q341" s="5">
        <v>56.7</v>
      </c>
      <c r="R341" s="10" t="s">
        <v>21</v>
      </c>
      <c r="S341" s="2">
        <f t="shared" si="91"/>
        <v>181</v>
      </c>
      <c r="T341" s="2">
        <f t="shared" si="92"/>
        <v>55</v>
      </c>
      <c r="U341" s="2">
        <f t="shared" si="93"/>
        <v>90.5</v>
      </c>
      <c r="V341" s="1">
        <f t="shared" si="94"/>
        <v>1512.5</v>
      </c>
      <c r="W341" s="9">
        <f t="shared" si="95"/>
        <v>2.0718820073061255</v>
      </c>
      <c r="X341" s="9">
        <f t="shared" si="95"/>
        <v>1.7993405494535815</v>
      </c>
      <c r="Y341" s="9">
        <f t="shared" si="96"/>
        <v>1.7403626894942439</v>
      </c>
      <c r="Z341" s="9">
        <f t="shared" si="97"/>
        <v>1.9566485792052033</v>
      </c>
      <c r="AA341" s="9">
        <f t="shared" si="97"/>
        <v>3.1796953833245065</v>
      </c>
      <c r="AB341" s="9">
        <f t="shared" si="98"/>
        <v>1.2122619535178054</v>
      </c>
      <c r="AC341" s="14">
        <f t="shared" si="99"/>
        <v>193.07377386602332</v>
      </c>
      <c r="AD341" s="14">
        <f t="shared" si="100"/>
        <v>211.77615921937254</v>
      </c>
      <c r="AE341" s="14">
        <f t="shared" si="101"/>
        <v>244.38023789497154</v>
      </c>
      <c r="AF341" s="14">
        <f t="shared" si="102"/>
        <v>217.25824988019139</v>
      </c>
      <c r="AG341" s="14">
        <f t="shared" si="103"/>
        <v>254.5516335706597</v>
      </c>
      <c r="AH341" s="14">
        <f t="shared" si="90"/>
        <v>210.27840617446958</v>
      </c>
      <c r="AI341" s="14">
        <f t="shared" si="104"/>
        <v>52.375641274548855</v>
      </c>
      <c r="AJ341" s="14">
        <f t="shared" si="106"/>
        <v>182.87899755489633</v>
      </c>
      <c r="AK341" s="14">
        <f t="shared" si="105"/>
        <v>389.73434655336314</v>
      </c>
      <c r="AL341" s="14">
        <f t="shared" si="107"/>
        <v>548.12412569204707</v>
      </c>
    </row>
    <row r="342" spans="1:38">
      <c r="A342" s="1" t="s">
        <v>18</v>
      </c>
      <c r="B342" s="2">
        <v>177406</v>
      </c>
      <c r="C342" s="2">
        <v>1635</v>
      </c>
      <c r="D342" s="2">
        <v>18541</v>
      </c>
      <c r="E342" s="3">
        <v>18541.553199999998</v>
      </c>
      <c r="F342" s="4">
        <v>4.5400000000000003E-2</v>
      </c>
      <c r="G342" s="4">
        <v>0.95459999999999989</v>
      </c>
      <c r="H342" s="4">
        <v>0</v>
      </c>
      <c r="I342" s="5">
        <v>246</v>
      </c>
      <c r="J342" s="2">
        <v>1530</v>
      </c>
      <c r="K342" s="9">
        <v>3.6</v>
      </c>
      <c r="L342" s="6">
        <v>35.946970559999997</v>
      </c>
      <c r="M342" s="6">
        <v>-97.269325559999999</v>
      </c>
      <c r="N342" s="15">
        <v>16.302313120000001</v>
      </c>
      <c r="O342" s="5">
        <v>42</v>
      </c>
      <c r="P342" s="5">
        <v>87</v>
      </c>
      <c r="Q342" s="5">
        <v>48</v>
      </c>
      <c r="R342" s="10" t="s">
        <v>19</v>
      </c>
      <c r="S342" s="2">
        <f t="shared" si="91"/>
        <v>129</v>
      </c>
      <c r="T342" s="2">
        <f t="shared" si="92"/>
        <v>-45</v>
      </c>
      <c r="U342" s="2">
        <f t="shared" si="93"/>
        <v>64.5</v>
      </c>
      <c r="V342" s="1">
        <f t="shared" si="94"/>
        <v>1012.5</v>
      </c>
      <c r="W342" s="9">
        <f t="shared" si="95"/>
        <v>1.6232492903979003</v>
      </c>
      <c r="X342" s="9">
        <f t="shared" si="95"/>
        <v>1.9395192526186182</v>
      </c>
      <c r="Y342" s="9">
        <f t="shared" si="96"/>
        <v>1.6532125137753435</v>
      </c>
      <c r="Z342" s="9">
        <f t="shared" si="97"/>
        <v>1.8095597146352675</v>
      </c>
      <c r="AA342" s="9">
        <f t="shared" si="97"/>
        <v>3.0053950318867058</v>
      </c>
      <c r="AB342" s="9">
        <f t="shared" si="98"/>
        <v>1.2122492304149692</v>
      </c>
      <c r="AC342" s="14">
        <f t="shared" si="99"/>
        <v>24.184476014168066</v>
      </c>
      <c r="AD342" s="14">
        <f t="shared" si="100"/>
        <v>51.313033522724538</v>
      </c>
      <c r="AE342" s="14">
        <f t="shared" si="101"/>
        <v>30.65851630478722</v>
      </c>
      <c r="AF342" s="14">
        <f t="shared" si="102"/>
        <v>61.477859704636373</v>
      </c>
      <c r="AG342" s="14">
        <f t="shared" si="103"/>
        <v>83.990540111270604</v>
      </c>
      <c r="AH342" s="14">
        <f t="shared" si="90"/>
        <v>193.07377386602332</v>
      </c>
      <c r="AI342" s="14">
        <f t="shared" si="104"/>
        <v>20.239261495044847</v>
      </c>
      <c r="AJ342" s="14">
        <f t="shared" si="106"/>
        <v>165.18245338378844</v>
      </c>
      <c r="AK342" s="14">
        <f t="shared" si="105"/>
        <v>403.3521800404929</v>
      </c>
      <c r="AL342" s="14">
        <f t="shared" si="107"/>
        <v>582.80812041938646</v>
      </c>
    </row>
    <row r="343" spans="1:38">
      <c r="A343" s="1" t="s">
        <v>18</v>
      </c>
      <c r="B343" s="2">
        <v>177386</v>
      </c>
      <c r="C343" s="2">
        <v>1636</v>
      </c>
      <c r="D343" s="2">
        <v>18541</v>
      </c>
      <c r="E343" s="3">
        <v>18541.352200000001</v>
      </c>
      <c r="F343" s="4">
        <v>0.80720000000000014</v>
      </c>
      <c r="G343" s="4">
        <v>0.1928</v>
      </c>
      <c r="H343" s="4">
        <v>0</v>
      </c>
      <c r="I343" s="5">
        <v>42</v>
      </c>
      <c r="J343" s="2">
        <v>1524</v>
      </c>
      <c r="K343" s="9">
        <v>2.8</v>
      </c>
      <c r="L343" s="6">
        <v>35.94692972</v>
      </c>
      <c r="M343" s="6">
        <v>-97.269589440000004</v>
      </c>
      <c r="N343" s="15">
        <v>16.281054650000002</v>
      </c>
      <c r="O343" s="5">
        <v>138</v>
      </c>
      <c r="P343" s="5">
        <v>41</v>
      </c>
      <c r="Q343" s="5">
        <v>40</v>
      </c>
      <c r="R343" s="10" t="s">
        <v>21</v>
      </c>
      <c r="S343" s="2">
        <f t="shared" si="91"/>
        <v>179</v>
      </c>
      <c r="T343" s="2">
        <f t="shared" si="92"/>
        <v>97</v>
      </c>
      <c r="U343" s="2">
        <f t="shared" si="93"/>
        <v>89.5</v>
      </c>
      <c r="V343" s="1">
        <f t="shared" si="94"/>
        <v>4704.5</v>
      </c>
      <c r="W343" s="9">
        <f t="shared" si="95"/>
        <v>2.1398790864012365</v>
      </c>
      <c r="X343" s="9">
        <f t="shared" si="95"/>
        <v>1.6127838567197355</v>
      </c>
      <c r="Y343" s="9">
        <f t="shared" si="96"/>
        <v>1.9867717342662448</v>
      </c>
      <c r="Z343" s="9">
        <f t="shared" si="97"/>
        <v>1.9518230353159116</v>
      </c>
      <c r="AA343" s="9">
        <f t="shared" si="97"/>
        <v>3.6725134728685083</v>
      </c>
      <c r="AB343" s="9">
        <f t="shared" si="98"/>
        <v>1.2116825340814372</v>
      </c>
      <c r="AC343" s="14">
        <f t="shared" si="99"/>
        <v>37.293383690468303</v>
      </c>
      <c r="AD343" s="14">
        <f t="shared" si="100"/>
        <v>15.356353019178259</v>
      </c>
      <c r="AE343" s="14">
        <f t="shared" si="101"/>
        <v>10.97642555538525</v>
      </c>
      <c r="AF343" s="14">
        <f t="shared" si="102"/>
        <v>59.806064097102535</v>
      </c>
      <c r="AG343" s="14">
        <f t="shared" si="103"/>
        <v>70.63368350624998</v>
      </c>
      <c r="AH343" s="14">
        <f t="shared" si="90"/>
        <v>24.184476014168066</v>
      </c>
      <c r="AI343" s="14">
        <f t="shared" si="104"/>
        <v>211.77615921937254</v>
      </c>
      <c r="AJ343" s="14">
        <f t="shared" si="106"/>
        <v>5.066379413369182</v>
      </c>
      <c r="AK343" s="14">
        <f t="shared" si="105"/>
        <v>217.25824988019139</v>
      </c>
      <c r="AL343" s="14">
        <f t="shared" si="107"/>
        <v>427.53665605466097</v>
      </c>
    </row>
    <row r="344" spans="1:38">
      <c r="A344" s="1" t="s">
        <v>18</v>
      </c>
      <c r="B344" s="2">
        <v>177492</v>
      </c>
      <c r="C344" s="2">
        <v>1713</v>
      </c>
      <c r="D344" s="2">
        <v>18541</v>
      </c>
      <c r="E344" s="3">
        <v>18541.4902</v>
      </c>
      <c r="F344" s="4">
        <v>0.86460000000000004</v>
      </c>
      <c r="G344" s="4">
        <v>0.13539999999999999</v>
      </c>
      <c r="H344" s="4">
        <v>0</v>
      </c>
      <c r="I344" s="5">
        <v>30</v>
      </c>
      <c r="J344" s="2">
        <v>1532</v>
      </c>
      <c r="K344" s="9">
        <v>4</v>
      </c>
      <c r="L344" s="6">
        <v>35.946599999999997</v>
      </c>
      <c r="M344" s="6">
        <v>-97.269665279999998</v>
      </c>
      <c r="N344" s="15">
        <v>16.277771619999999</v>
      </c>
      <c r="O344" s="5">
        <v>128</v>
      </c>
      <c r="P344" s="5">
        <v>37</v>
      </c>
      <c r="Q344" s="5">
        <v>47.3</v>
      </c>
      <c r="R344" s="10" t="s">
        <v>21</v>
      </c>
      <c r="S344" s="2">
        <f t="shared" si="91"/>
        <v>165</v>
      </c>
      <c r="T344" s="2">
        <f t="shared" si="92"/>
        <v>91</v>
      </c>
      <c r="U344" s="2">
        <f t="shared" si="93"/>
        <v>82.5</v>
      </c>
      <c r="V344" s="1">
        <f t="shared" si="94"/>
        <v>4140.5</v>
      </c>
      <c r="W344" s="9">
        <f t="shared" si="95"/>
        <v>2.1072099696478679</v>
      </c>
      <c r="X344" s="9">
        <f t="shared" si="95"/>
        <v>1.5682017240669948</v>
      </c>
      <c r="Y344" s="9">
        <f t="shared" si="96"/>
        <v>1.9590413923210932</v>
      </c>
      <c r="Z344" s="9">
        <f t="shared" si="97"/>
        <v>1.9164539485499248</v>
      </c>
      <c r="AA344" s="9">
        <f t="shared" si="97"/>
        <v>3.6170527889782056</v>
      </c>
      <c r="AB344" s="9">
        <f t="shared" si="98"/>
        <v>1.2115949509599859</v>
      </c>
      <c r="AC344" s="14">
        <f t="shared" si="99"/>
        <v>22.512680406634232</v>
      </c>
      <c r="AD344" s="14">
        <f t="shared" si="100"/>
        <v>32.634276219357439</v>
      </c>
      <c r="AE344" s="14">
        <f t="shared" si="101"/>
        <v>39.991318199900981</v>
      </c>
      <c r="AF344" s="14">
        <f t="shared" si="102"/>
        <v>33.340299815781677</v>
      </c>
      <c r="AG344" s="14">
        <f t="shared" si="103"/>
        <v>44.634807714082783</v>
      </c>
      <c r="AH344" s="14">
        <f t="shared" si="90"/>
        <v>37.293383690468303</v>
      </c>
      <c r="AI344" s="14">
        <f t="shared" si="104"/>
        <v>51.313033522724538</v>
      </c>
      <c r="AJ344" s="14">
        <f t="shared" si="106"/>
        <v>244.38023789497154</v>
      </c>
      <c r="AK344" s="14">
        <f t="shared" si="105"/>
        <v>61.477859704636373</v>
      </c>
      <c r="AL344" s="14">
        <f t="shared" si="107"/>
        <v>254.5516335706597</v>
      </c>
    </row>
    <row r="345" spans="1:38">
      <c r="A345" s="1" t="s">
        <v>18</v>
      </c>
      <c r="B345" s="2">
        <v>177406</v>
      </c>
      <c r="C345" s="2">
        <v>1635</v>
      </c>
      <c r="D345" s="2">
        <v>18541</v>
      </c>
      <c r="E345" s="3">
        <v>18541.355200000002</v>
      </c>
      <c r="F345" s="4">
        <v>0.89779999999999993</v>
      </c>
      <c r="G345" s="4">
        <v>0.1022</v>
      </c>
      <c r="H345" s="4">
        <v>0</v>
      </c>
      <c r="I345" s="5">
        <v>22</v>
      </c>
      <c r="J345" s="2">
        <v>1530</v>
      </c>
      <c r="K345" s="9">
        <v>4</v>
      </c>
      <c r="L345" s="6">
        <v>35.946791670000003</v>
      </c>
      <c r="M345" s="6">
        <v>-97.269584719999997</v>
      </c>
      <c r="N345" s="15">
        <v>16.240149339999999</v>
      </c>
      <c r="O345" s="5">
        <v>118</v>
      </c>
      <c r="P345" s="5">
        <v>61</v>
      </c>
      <c r="Q345" s="5">
        <v>46.7</v>
      </c>
      <c r="R345" s="10" t="s">
        <v>21</v>
      </c>
      <c r="S345" s="2">
        <f t="shared" si="91"/>
        <v>179</v>
      </c>
      <c r="T345" s="2">
        <f t="shared" si="92"/>
        <v>57</v>
      </c>
      <c r="U345" s="2">
        <f t="shared" si="93"/>
        <v>89.5</v>
      </c>
      <c r="V345" s="1">
        <f t="shared" si="94"/>
        <v>1624.5</v>
      </c>
      <c r="W345" s="9">
        <f t="shared" si="95"/>
        <v>2.0718820073061255</v>
      </c>
      <c r="X345" s="9">
        <f t="shared" si="95"/>
        <v>1.7853298350107669</v>
      </c>
      <c r="Y345" s="9">
        <f t="shared" si="96"/>
        <v>1.7558748556724912</v>
      </c>
      <c r="Z345" s="9">
        <f t="shared" si="97"/>
        <v>1.9518230353159116</v>
      </c>
      <c r="AA345" s="9">
        <f t="shared" si="97"/>
        <v>3.2107197156810012</v>
      </c>
      <c r="AB345" s="9">
        <f t="shared" si="98"/>
        <v>1.2105900185775529</v>
      </c>
      <c r="AC345" s="14">
        <f t="shared" si="99"/>
        <v>10.827619409147449</v>
      </c>
      <c r="AD345" s="14">
        <f t="shared" si="100"/>
        <v>17.713003368606373</v>
      </c>
      <c r="AE345" s="14">
        <f t="shared" si="101"/>
        <v>179.93662822799683</v>
      </c>
      <c r="AF345" s="14">
        <f t="shared" si="102"/>
        <v>22.122127307448558</v>
      </c>
      <c r="AG345" s="14">
        <f t="shared" si="103"/>
        <v>184.44732919748841</v>
      </c>
      <c r="AH345" s="14">
        <f t="shared" si="90"/>
        <v>22.512680406634232</v>
      </c>
      <c r="AI345" s="14">
        <f t="shared" si="104"/>
        <v>15.356353019178259</v>
      </c>
      <c r="AJ345" s="14">
        <f t="shared" si="106"/>
        <v>30.65851630478722</v>
      </c>
      <c r="AK345" s="14">
        <f t="shared" si="105"/>
        <v>59.806064097102535</v>
      </c>
      <c r="AL345" s="14">
        <f t="shared" si="107"/>
        <v>83.990540111270604</v>
      </c>
    </row>
    <row r="346" spans="1:38">
      <c r="A346" s="1" t="s">
        <v>18</v>
      </c>
      <c r="B346" s="2">
        <v>177386</v>
      </c>
      <c r="C346" s="2">
        <v>1636</v>
      </c>
      <c r="D346" s="2">
        <v>18542</v>
      </c>
      <c r="E346" s="3">
        <v>18542.466199999999</v>
      </c>
      <c r="F346" s="4">
        <v>0.85160000000000002</v>
      </c>
      <c r="G346" s="4">
        <v>0.1484</v>
      </c>
      <c r="H346" s="4">
        <v>0</v>
      </c>
      <c r="I346" s="5">
        <v>32</v>
      </c>
      <c r="J346" s="2">
        <v>1524</v>
      </c>
      <c r="K346" s="9">
        <v>3</v>
      </c>
      <c r="L346" s="6">
        <v>35.946861669999997</v>
      </c>
      <c r="M346" s="6">
        <v>-97.269501109999993</v>
      </c>
      <c r="N346" s="15">
        <v>16.22094354</v>
      </c>
      <c r="O346" s="5">
        <v>175</v>
      </c>
      <c r="P346" s="5">
        <v>66</v>
      </c>
      <c r="Q346" s="5">
        <v>67.3</v>
      </c>
      <c r="R346" s="10" t="s">
        <v>21</v>
      </c>
      <c r="S346" s="2">
        <f t="shared" si="91"/>
        <v>241</v>
      </c>
      <c r="T346" s="2">
        <f t="shared" si="92"/>
        <v>109</v>
      </c>
      <c r="U346" s="2">
        <f t="shared" si="93"/>
        <v>120.5</v>
      </c>
      <c r="V346" s="1">
        <f t="shared" si="94"/>
        <v>5940.5</v>
      </c>
      <c r="W346" s="9">
        <f t="shared" si="95"/>
        <v>2.2430380486862944</v>
      </c>
      <c r="X346" s="9">
        <f t="shared" si="95"/>
        <v>1.8195439355418683</v>
      </c>
      <c r="Y346" s="9">
        <f t="shared" si="96"/>
        <v>2.0374264979406234</v>
      </c>
      <c r="Z346" s="9">
        <f t="shared" si="97"/>
        <v>2.0809870469108867</v>
      </c>
      <c r="AA346" s="9">
        <f t="shared" si="97"/>
        <v>3.7738230002172655</v>
      </c>
      <c r="AB346" s="9">
        <f t="shared" si="98"/>
        <v>1.2100761126554915</v>
      </c>
      <c r="AC346" s="14">
        <f t="shared" si="99"/>
        <v>11.294507898301109</v>
      </c>
      <c r="AD346" s="14">
        <f t="shared" si="100"/>
        <v>170.838647148436</v>
      </c>
      <c r="AE346" s="14">
        <f t="shared" si="101"/>
        <v>36.825107166045925</v>
      </c>
      <c r="AF346" s="14">
        <f t="shared" si="102"/>
        <v>173.61970978834097</v>
      </c>
      <c r="AG346" s="14">
        <f t="shared" si="103"/>
        <v>380.24180039137258</v>
      </c>
      <c r="AH346" s="14">
        <f t="shared" si="90"/>
        <v>10.827619409147449</v>
      </c>
      <c r="AI346" s="14">
        <f t="shared" si="104"/>
        <v>32.634276219357439</v>
      </c>
      <c r="AJ346" s="14">
        <f t="shared" si="106"/>
        <v>10.97642555538525</v>
      </c>
      <c r="AK346" s="14">
        <f t="shared" si="105"/>
        <v>33.340299815781677</v>
      </c>
      <c r="AL346" s="14">
        <f t="shared" si="107"/>
        <v>70.63368350624998</v>
      </c>
    </row>
    <row r="347" spans="1:38">
      <c r="A347" s="1" t="s">
        <v>18</v>
      </c>
      <c r="B347" s="2">
        <v>177416</v>
      </c>
      <c r="C347" s="2">
        <v>1646</v>
      </c>
      <c r="D347" s="2">
        <v>18541</v>
      </c>
      <c r="E347" s="3">
        <v>18541.352200000001</v>
      </c>
      <c r="F347" s="4">
        <v>0.79800000000000004</v>
      </c>
      <c r="G347" s="4">
        <v>0.20200000000000001</v>
      </c>
      <c r="H347" s="4">
        <v>0</v>
      </c>
      <c r="I347" s="5">
        <v>40</v>
      </c>
      <c r="J347" s="2">
        <v>1527</v>
      </c>
      <c r="K347" s="9">
        <v>2.8</v>
      </c>
      <c r="L347" s="6">
        <v>35.946950000000001</v>
      </c>
      <c r="M347" s="6">
        <v>-97.269563059999996</v>
      </c>
      <c r="N347" s="15">
        <v>16.125581799999999</v>
      </c>
      <c r="O347" s="5">
        <v>161</v>
      </c>
      <c r="P347" s="5">
        <v>12</v>
      </c>
      <c r="Q347" s="5">
        <v>60.7</v>
      </c>
      <c r="R347" s="10" t="s">
        <v>21</v>
      </c>
      <c r="S347" s="2">
        <f t="shared" si="91"/>
        <v>173</v>
      </c>
      <c r="T347" s="2">
        <f t="shared" si="92"/>
        <v>149</v>
      </c>
      <c r="U347" s="2">
        <f t="shared" si="93"/>
        <v>86.5</v>
      </c>
      <c r="V347" s="1">
        <f t="shared" si="94"/>
        <v>11100.5</v>
      </c>
      <c r="W347" s="9">
        <f t="shared" si="95"/>
        <v>2.2068258760318495</v>
      </c>
      <c r="X347" s="9">
        <f t="shared" si="95"/>
        <v>1.0791812460476247</v>
      </c>
      <c r="Y347" s="9">
        <f t="shared" si="96"/>
        <v>2.173186268412274</v>
      </c>
      <c r="Z347" s="9">
        <f t="shared" si="97"/>
        <v>1.9370161074648142</v>
      </c>
      <c r="AA347" s="9">
        <f t="shared" si="97"/>
        <v>4.0453425411605668</v>
      </c>
      <c r="AB347" s="9">
        <f t="shared" si="98"/>
        <v>1.2075153926388644</v>
      </c>
      <c r="AC347" s="14">
        <f t="shared" si="99"/>
        <v>162.32520189003986</v>
      </c>
      <c r="AD347" s="14">
        <f t="shared" si="100"/>
        <v>44.29787208872127</v>
      </c>
      <c r="AE347" s="14">
        <f t="shared" si="101"/>
        <v>153.85195760111591</v>
      </c>
      <c r="AF347" s="14">
        <f t="shared" si="102"/>
        <v>368.94729249307147</v>
      </c>
      <c r="AG347" s="14">
        <f t="shared" si="103"/>
        <v>567.09393032946912</v>
      </c>
      <c r="AH347" s="14">
        <f t="shared" si="90"/>
        <v>11.294507898301109</v>
      </c>
      <c r="AI347" s="14">
        <f t="shared" si="104"/>
        <v>17.713003368606373</v>
      </c>
      <c r="AJ347" s="14">
        <f t="shared" si="106"/>
        <v>39.991318199900981</v>
      </c>
      <c r="AK347" s="14">
        <f t="shared" si="105"/>
        <v>22.122127307448558</v>
      </c>
      <c r="AL347" s="14">
        <f t="shared" si="107"/>
        <v>44.63480771408279</v>
      </c>
    </row>
    <row r="348" spans="1:38">
      <c r="A348" s="1" t="s">
        <v>18</v>
      </c>
      <c r="B348" s="2">
        <v>177360</v>
      </c>
      <c r="C348" s="2">
        <v>1635</v>
      </c>
      <c r="D348" s="2">
        <v>18521</v>
      </c>
      <c r="E348" s="3">
        <v>18521.529200000001</v>
      </c>
      <c r="F348" s="4">
        <v>0.85519999999999996</v>
      </c>
      <c r="G348" s="4">
        <v>0.14480000000000001</v>
      </c>
      <c r="H348" s="4">
        <v>0</v>
      </c>
      <c r="I348" s="5">
        <v>31</v>
      </c>
      <c r="J348" s="2">
        <v>1525</v>
      </c>
      <c r="K348" s="9">
        <v>1.9</v>
      </c>
      <c r="L348" s="6">
        <v>35.948373609999997</v>
      </c>
      <c r="M348" s="6">
        <v>-97.269163890000002</v>
      </c>
      <c r="N348" s="15">
        <v>16.021442480000001</v>
      </c>
      <c r="O348" s="5">
        <v>154</v>
      </c>
      <c r="P348" s="5">
        <v>12</v>
      </c>
      <c r="Q348" s="5">
        <v>94</v>
      </c>
      <c r="R348" s="10" t="s">
        <v>21</v>
      </c>
      <c r="S348" s="2">
        <f t="shared" si="91"/>
        <v>166</v>
      </c>
      <c r="T348" s="2">
        <f t="shared" si="92"/>
        <v>142</v>
      </c>
      <c r="U348" s="2">
        <f t="shared" si="93"/>
        <v>83</v>
      </c>
      <c r="V348" s="1">
        <f t="shared" si="94"/>
        <v>10082</v>
      </c>
      <c r="W348" s="9">
        <f t="shared" si="95"/>
        <v>2.1875207208364631</v>
      </c>
      <c r="X348" s="9">
        <f t="shared" si="95"/>
        <v>1.0791812460476247</v>
      </c>
      <c r="Y348" s="9">
        <f t="shared" si="96"/>
        <v>2.1522883443830563</v>
      </c>
      <c r="Z348" s="9">
        <f t="shared" si="97"/>
        <v>1.919078092376074</v>
      </c>
      <c r="AA348" s="9">
        <f t="shared" si="97"/>
        <v>4.0035466931021313</v>
      </c>
      <c r="AB348" s="9">
        <f t="shared" si="98"/>
        <v>1.2047016149256158</v>
      </c>
      <c r="AC348" s="14">
        <f t="shared" si="99"/>
        <v>206.62209060303161</v>
      </c>
      <c r="AD348" s="14">
        <f t="shared" si="100"/>
        <v>8.5262257364118188</v>
      </c>
      <c r="AE348" s="14">
        <f t="shared" si="101"/>
        <v>42.800976591014226</v>
      </c>
      <c r="AF348" s="14">
        <f t="shared" si="102"/>
        <v>404.76872843942925</v>
      </c>
      <c r="AG348" s="14">
        <f t="shared" si="103"/>
        <v>446.09187285477338</v>
      </c>
      <c r="AH348" s="14">
        <f t="shared" si="90"/>
        <v>162.32520189003986</v>
      </c>
      <c r="AI348" s="14">
        <f t="shared" si="104"/>
        <v>170.838647148436</v>
      </c>
      <c r="AJ348" s="14">
        <f t="shared" si="106"/>
        <v>179.93662822799683</v>
      </c>
      <c r="AK348" s="14">
        <f t="shared" si="105"/>
        <v>173.61970978834097</v>
      </c>
      <c r="AL348" s="14">
        <f t="shared" si="107"/>
        <v>184.44732919748841</v>
      </c>
    </row>
    <row r="349" spans="1:38">
      <c r="A349" s="1" t="s">
        <v>18</v>
      </c>
      <c r="B349" s="2">
        <v>177416</v>
      </c>
      <c r="C349" s="2">
        <v>1646</v>
      </c>
      <c r="D349" s="2">
        <v>18541</v>
      </c>
      <c r="E349" s="3">
        <v>18541.493200000001</v>
      </c>
      <c r="F349" s="4">
        <v>0.92920000000000003</v>
      </c>
      <c r="G349" s="4">
        <v>7.0800000000000002E-2</v>
      </c>
      <c r="H349" s="4">
        <v>0</v>
      </c>
      <c r="I349" s="5">
        <v>13</v>
      </c>
      <c r="J349" s="2">
        <v>1527</v>
      </c>
      <c r="K349" s="9">
        <v>1.9</v>
      </c>
      <c r="L349" s="6">
        <v>35.946562219999997</v>
      </c>
      <c r="M349" s="6">
        <v>-97.269675829999997</v>
      </c>
      <c r="N349" s="15">
        <v>15.99593518</v>
      </c>
      <c r="O349" s="5">
        <v>149</v>
      </c>
      <c r="P349" s="5">
        <v>15</v>
      </c>
      <c r="Q349" s="5">
        <v>77.3</v>
      </c>
      <c r="R349" s="10" t="s">
        <v>21</v>
      </c>
      <c r="S349" s="2">
        <f t="shared" si="91"/>
        <v>164</v>
      </c>
      <c r="T349" s="2">
        <f t="shared" si="92"/>
        <v>134</v>
      </c>
      <c r="U349" s="2">
        <f t="shared" si="93"/>
        <v>82</v>
      </c>
      <c r="V349" s="1">
        <f t="shared" si="94"/>
        <v>8978</v>
      </c>
      <c r="W349" s="9">
        <f t="shared" si="95"/>
        <v>2.173186268412274</v>
      </c>
      <c r="X349" s="9">
        <f t="shared" si="95"/>
        <v>1.1760912590556811</v>
      </c>
      <c r="Y349" s="9">
        <f t="shared" si="96"/>
        <v>2.1271047983648073</v>
      </c>
      <c r="Z349" s="9">
        <f t="shared" si="97"/>
        <v>1.9138138523837167</v>
      </c>
      <c r="AA349" s="9">
        <f t="shared" si="97"/>
        <v>3.9531796010656333</v>
      </c>
      <c r="AB349" s="9">
        <f t="shared" si="98"/>
        <v>1.2040096355824295</v>
      </c>
      <c r="AC349" s="14">
        <f t="shared" si="99"/>
        <v>198.14663783639764</v>
      </c>
      <c r="AD349" s="14">
        <f t="shared" si="100"/>
        <v>194.84574304363588</v>
      </c>
      <c r="AE349" s="14">
        <f t="shared" si="101"/>
        <v>37.04472158343841</v>
      </c>
      <c r="AF349" s="14">
        <f t="shared" si="102"/>
        <v>239.46978225174178</v>
      </c>
      <c r="AG349" s="14">
        <f t="shared" si="103"/>
        <v>398.41350199805947</v>
      </c>
      <c r="AH349" s="14">
        <f t="shared" si="90"/>
        <v>206.62209060303161</v>
      </c>
      <c r="AI349" s="14">
        <f t="shared" si="104"/>
        <v>44.29787208872127</v>
      </c>
      <c r="AJ349" s="14">
        <f t="shared" si="106"/>
        <v>36.825107166045925</v>
      </c>
      <c r="AK349" s="14">
        <f t="shared" si="105"/>
        <v>368.94729249307147</v>
      </c>
      <c r="AL349" s="14">
        <f t="shared" si="107"/>
        <v>380.24180039137258</v>
      </c>
    </row>
    <row r="350" spans="1:38">
      <c r="A350" s="1" t="s">
        <v>18</v>
      </c>
      <c r="B350" s="2">
        <v>177360</v>
      </c>
      <c r="C350" s="2">
        <v>1635</v>
      </c>
      <c r="D350" s="2">
        <v>18520</v>
      </c>
      <c r="E350" s="3">
        <v>18520.424200000001</v>
      </c>
      <c r="F350" s="4">
        <v>0.63919999999999999</v>
      </c>
      <c r="G350" s="4">
        <v>0.36080000000000001</v>
      </c>
      <c r="H350" s="4">
        <v>0</v>
      </c>
      <c r="I350" s="5">
        <v>81</v>
      </c>
      <c r="J350" s="2">
        <v>1525</v>
      </c>
      <c r="K350" s="9">
        <v>3.2</v>
      </c>
      <c r="L350" s="6">
        <v>35.948301110000003</v>
      </c>
      <c r="M350" s="6">
        <v>-97.269194720000002</v>
      </c>
      <c r="N350" s="15">
        <v>15.8997378</v>
      </c>
      <c r="O350" s="5">
        <v>73</v>
      </c>
      <c r="P350" s="5">
        <v>66</v>
      </c>
      <c r="Q350" s="5">
        <v>25.3</v>
      </c>
      <c r="R350" s="10" t="s">
        <v>21</v>
      </c>
      <c r="S350" s="2">
        <f t="shared" si="91"/>
        <v>139</v>
      </c>
      <c r="T350" s="2">
        <f t="shared" si="92"/>
        <v>7</v>
      </c>
      <c r="U350" s="2">
        <f t="shared" si="93"/>
        <v>69.5</v>
      </c>
      <c r="V350" s="1">
        <f t="shared" si="94"/>
        <v>24.5</v>
      </c>
      <c r="W350" s="9">
        <f t="shared" si="95"/>
        <v>1.8633228601204557</v>
      </c>
      <c r="X350" s="9">
        <f t="shared" si="95"/>
        <v>1.8195439355418683</v>
      </c>
      <c r="Y350" s="9">
        <f t="shared" si="96"/>
        <v>0.8450980400142567</v>
      </c>
      <c r="Z350" s="9">
        <f t="shared" si="97"/>
        <v>1.8419848045901135</v>
      </c>
      <c r="AA350" s="9">
        <f t="shared" si="97"/>
        <v>1.3891660843645324</v>
      </c>
      <c r="AB350" s="9">
        <f t="shared" si="98"/>
        <v>1.2013899624995663</v>
      </c>
      <c r="AC350" s="14">
        <f t="shared" si="99"/>
        <v>41.323144415344125</v>
      </c>
      <c r="AD350" s="14">
        <f t="shared" si="100"/>
        <v>161.10662719307479</v>
      </c>
      <c r="AE350" s="14">
        <f t="shared" si="101"/>
        <v>151.99437689298279</v>
      </c>
      <c r="AF350" s="14">
        <f t="shared" si="102"/>
        <v>200.26686416166186</v>
      </c>
      <c r="AG350" s="14">
        <f t="shared" si="103"/>
        <v>215.71129370827683</v>
      </c>
      <c r="AH350" s="14">
        <f t="shared" si="90"/>
        <v>198.14663783639764</v>
      </c>
      <c r="AI350" s="14">
        <f t="shared" si="104"/>
        <v>8.5262257364118188</v>
      </c>
      <c r="AJ350" s="14">
        <f t="shared" si="106"/>
        <v>153.85195760111591</v>
      </c>
      <c r="AK350" s="14">
        <f t="shared" si="105"/>
        <v>404.76872843942925</v>
      </c>
      <c r="AL350" s="14">
        <f t="shared" si="107"/>
        <v>567.09393032946912</v>
      </c>
    </row>
    <row r="351" spans="1:38">
      <c r="A351" s="1" t="s">
        <v>18</v>
      </c>
      <c r="B351" s="2">
        <v>177492</v>
      </c>
      <c r="C351" s="2">
        <v>1779</v>
      </c>
      <c r="D351" s="2">
        <v>18520</v>
      </c>
      <c r="E351" s="3">
        <v>18520.3642</v>
      </c>
      <c r="F351" s="4">
        <v>0.75119999999999998</v>
      </c>
      <c r="G351" s="4">
        <v>0.24879999999999999</v>
      </c>
      <c r="H351" s="4">
        <v>0</v>
      </c>
      <c r="I351" s="5">
        <v>55</v>
      </c>
      <c r="J351" s="2">
        <v>1531</v>
      </c>
      <c r="K351" s="9">
        <v>2.7</v>
      </c>
      <c r="L351" s="6">
        <v>35.948154719999998</v>
      </c>
      <c r="M351" s="6">
        <v>-97.268772780000006</v>
      </c>
      <c r="N351" s="15">
        <v>15.840013770000002</v>
      </c>
      <c r="O351" s="5">
        <v>68</v>
      </c>
      <c r="P351" s="5">
        <v>25</v>
      </c>
      <c r="Q351" s="5">
        <v>17.3</v>
      </c>
      <c r="R351" s="10" t="s">
        <v>21</v>
      </c>
      <c r="S351" s="2">
        <f t="shared" si="91"/>
        <v>93</v>
      </c>
      <c r="T351" s="2">
        <f t="shared" si="92"/>
        <v>43</v>
      </c>
      <c r="U351" s="2">
        <f t="shared" si="93"/>
        <v>46.5</v>
      </c>
      <c r="V351" s="1">
        <f t="shared" si="94"/>
        <v>924.5</v>
      </c>
      <c r="W351" s="9">
        <f t="shared" si="95"/>
        <v>1.8325089127062362</v>
      </c>
      <c r="X351" s="9">
        <f t="shared" si="95"/>
        <v>1.3979400086720375</v>
      </c>
      <c r="Y351" s="9">
        <f t="shared" si="96"/>
        <v>1.6334684555795864</v>
      </c>
      <c r="Z351" s="9">
        <f t="shared" si="97"/>
        <v>1.6674529528899538</v>
      </c>
      <c r="AA351" s="9">
        <f t="shared" si="97"/>
        <v>2.9659069154951916</v>
      </c>
      <c r="AB351" s="9">
        <f t="shared" si="98"/>
        <v>1.1997555547934</v>
      </c>
      <c r="AC351" s="14">
        <f t="shared" si="99"/>
        <v>158.94371974631773</v>
      </c>
      <c r="AD351" s="14">
        <f t="shared" si="100"/>
        <v>146.86444569968793</v>
      </c>
      <c r="AE351" s="14">
        <f t="shared" si="101"/>
        <v>174.29505374797972</v>
      </c>
      <c r="AF351" s="14">
        <f t="shared" si="102"/>
        <v>174.3881492929327</v>
      </c>
      <c r="AG351" s="14">
        <f t="shared" si="103"/>
        <v>257.68390580825388</v>
      </c>
      <c r="AH351" s="14">
        <f t="shared" si="90"/>
        <v>41.323144415344125</v>
      </c>
      <c r="AI351" s="14">
        <f t="shared" si="104"/>
        <v>194.84574304363588</v>
      </c>
      <c r="AJ351" s="14">
        <f t="shared" si="106"/>
        <v>42.800976591014226</v>
      </c>
      <c r="AK351" s="14">
        <f t="shared" si="105"/>
        <v>239.46978225174178</v>
      </c>
      <c r="AL351" s="14">
        <f t="shared" si="107"/>
        <v>446.09187285477338</v>
      </c>
    </row>
    <row r="352" spans="1:38">
      <c r="A352" s="1" t="s">
        <v>18</v>
      </c>
      <c r="B352" s="2">
        <v>177416</v>
      </c>
      <c r="C352" s="2">
        <v>1646</v>
      </c>
      <c r="D352" s="2">
        <v>18541</v>
      </c>
      <c r="E352" s="3">
        <v>18541.502199999999</v>
      </c>
      <c r="F352" s="4">
        <v>0.81479999999999997</v>
      </c>
      <c r="G352" s="4">
        <v>0.1852</v>
      </c>
      <c r="H352" s="4">
        <v>0</v>
      </c>
      <c r="I352" s="5">
        <v>38</v>
      </c>
      <c r="J352" s="2">
        <v>1527</v>
      </c>
      <c r="K352" s="9">
        <v>2</v>
      </c>
      <c r="L352" s="6">
        <v>35.94688833</v>
      </c>
      <c r="M352" s="6">
        <v>-97.269591669999997</v>
      </c>
      <c r="N352" s="15">
        <v>15.825170689999998</v>
      </c>
      <c r="O352" s="5">
        <v>121</v>
      </c>
      <c r="P352" s="5">
        <v>10</v>
      </c>
      <c r="Q352" s="5">
        <v>90</v>
      </c>
      <c r="R352" s="10" t="s">
        <v>21</v>
      </c>
      <c r="S352" s="2">
        <f t="shared" si="91"/>
        <v>131</v>
      </c>
      <c r="T352" s="2">
        <f t="shared" si="92"/>
        <v>111</v>
      </c>
      <c r="U352" s="2">
        <f t="shared" si="93"/>
        <v>65.5</v>
      </c>
      <c r="V352" s="1">
        <f t="shared" si="94"/>
        <v>6160.5</v>
      </c>
      <c r="W352" s="9">
        <f t="shared" si="95"/>
        <v>2.0827853703164498</v>
      </c>
      <c r="X352" s="9">
        <f t="shared" si="95"/>
        <v>1</v>
      </c>
      <c r="Y352" s="9">
        <f t="shared" si="96"/>
        <v>2.0453229787866571</v>
      </c>
      <c r="Z352" s="9">
        <f t="shared" si="97"/>
        <v>1.8162412999917832</v>
      </c>
      <c r="AA352" s="9">
        <f t="shared" si="97"/>
        <v>3.789615961909333</v>
      </c>
      <c r="AB352" s="9">
        <f t="shared" si="98"/>
        <v>1.1993484030069492</v>
      </c>
      <c r="AC352" s="14">
        <f t="shared" si="99"/>
        <v>15.444429546614957</v>
      </c>
      <c r="AD352" s="14">
        <f t="shared" si="100"/>
        <v>93.214184011356053</v>
      </c>
      <c r="AE352" s="14">
        <f t="shared" si="101"/>
        <v>15.808366298646792</v>
      </c>
      <c r="AF352" s="14">
        <f t="shared" si="102"/>
        <v>98.740186061936129</v>
      </c>
      <c r="AG352" s="14">
        <f t="shared" si="103"/>
        <v>200.93837605417207</v>
      </c>
      <c r="AH352" s="14">
        <f t="shared" si="90"/>
        <v>158.94371974631773</v>
      </c>
      <c r="AI352" s="14">
        <f t="shared" si="104"/>
        <v>161.10662719307479</v>
      </c>
      <c r="AJ352" s="14">
        <f t="shared" si="106"/>
        <v>37.04472158343841</v>
      </c>
      <c r="AK352" s="14">
        <f t="shared" si="105"/>
        <v>200.26686416166186</v>
      </c>
      <c r="AL352" s="14">
        <f t="shared" si="107"/>
        <v>398.41350199805947</v>
      </c>
    </row>
    <row r="353" spans="1:38">
      <c r="A353" s="1" t="s">
        <v>18</v>
      </c>
      <c r="B353" s="2">
        <v>177442</v>
      </c>
      <c r="C353" s="2">
        <v>1677</v>
      </c>
      <c r="D353" s="2">
        <v>18541</v>
      </c>
      <c r="E353" s="3">
        <v>18541.4002</v>
      </c>
      <c r="F353" s="4">
        <v>0.81820000000000004</v>
      </c>
      <c r="G353" s="4">
        <v>0.18179999999999999</v>
      </c>
      <c r="H353" s="4">
        <v>0</v>
      </c>
      <c r="I353" s="5">
        <v>37</v>
      </c>
      <c r="J353" s="2">
        <v>1538</v>
      </c>
      <c r="K353" s="9">
        <v>3.4</v>
      </c>
      <c r="L353" s="6">
        <v>35.946948329999998</v>
      </c>
      <c r="M353" s="6">
        <v>-97.269436940000006</v>
      </c>
      <c r="N353" s="15">
        <v>15.799861269999999</v>
      </c>
      <c r="O353" s="5">
        <v>179</v>
      </c>
      <c r="P353" s="5">
        <v>16</v>
      </c>
      <c r="Q353" s="5">
        <v>84</v>
      </c>
      <c r="R353" s="10" t="s">
        <v>21</v>
      </c>
      <c r="S353" s="2">
        <f t="shared" si="91"/>
        <v>195</v>
      </c>
      <c r="T353" s="2">
        <f t="shared" si="92"/>
        <v>163</v>
      </c>
      <c r="U353" s="2">
        <f t="shared" si="93"/>
        <v>97.5</v>
      </c>
      <c r="V353" s="1">
        <f t="shared" si="94"/>
        <v>13284.5</v>
      </c>
      <c r="W353" s="9">
        <f t="shared" si="95"/>
        <v>2.2528530309798929</v>
      </c>
      <c r="X353" s="9">
        <f t="shared" si="95"/>
        <v>1.2041199826559246</v>
      </c>
      <c r="Y353" s="9">
        <f t="shared" si="96"/>
        <v>2.2121876044039577</v>
      </c>
      <c r="Z353" s="9">
        <f t="shared" si="97"/>
        <v>1.9890046156985366</v>
      </c>
      <c r="AA353" s="9">
        <f t="shared" si="97"/>
        <v>4.1233452131439341</v>
      </c>
      <c r="AB353" s="9">
        <f t="shared" si="98"/>
        <v>1.1986532736672082</v>
      </c>
      <c r="AC353" s="14">
        <f t="shared" si="99"/>
        <v>83.295756515321173</v>
      </c>
      <c r="AD353" s="14">
        <f t="shared" si="100"/>
        <v>18.903093531016381</v>
      </c>
      <c r="AE353" s="14">
        <f t="shared" si="101"/>
        <v>180.8961649017331</v>
      </c>
      <c r="AF353" s="14">
        <f t="shared" si="102"/>
        <v>185.49394650755713</v>
      </c>
      <c r="AG353" s="14">
        <f t="shared" si="103"/>
        <v>365.7709530707325</v>
      </c>
      <c r="AH353" s="14">
        <f t="shared" si="90"/>
        <v>15.444429546614957</v>
      </c>
      <c r="AI353" s="14">
        <f t="shared" si="104"/>
        <v>146.86444569968793</v>
      </c>
      <c r="AJ353" s="14">
        <f t="shared" si="106"/>
        <v>151.99437689298279</v>
      </c>
      <c r="AK353" s="14">
        <f t="shared" si="105"/>
        <v>174.3881492929327</v>
      </c>
      <c r="AL353" s="14">
        <f t="shared" si="107"/>
        <v>215.71129370827683</v>
      </c>
    </row>
    <row r="354" spans="1:38">
      <c r="A354" s="1" t="s">
        <v>18</v>
      </c>
      <c r="B354" s="2">
        <v>177492</v>
      </c>
      <c r="C354" s="2">
        <v>1713</v>
      </c>
      <c r="D354" s="2">
        <v>18542</v>
      </c>
      <c r="E354" s="3">
        <v>18542.496200000001</v>
      </c>
      <c r="F354" s="4">
        <v>0.90280000000000005</v>
      </c>
      <c r="G354" s="4">
        <v>9.7199999999999995E-2</v>
      </c>
      <c r="H354" s="4">
        <v>0</v>
      </c>
      <c r="I354" s="5">
        <v>25</v>
      </c>
      <c r="J354" s="2">
        <v>1532</v>
      </c>
      <c r="K354" s="9">
        <v>1.9</v>
      </c>
      <c r="L354" s="6">
        <v>35.946591939999998</v>
      </c>
      <c r="M354" s="6">
        <v>-97.268623059999996</v>
      </c>
      <c r="N354" s="15">
        <v>15.780939979999999</v>
      </c>
      <c r="O354" s="5">
        <v>25</v>
      </c>
      <c r="P354" s="5">
        <v>6</v>
      </c>
      <c r="Q354" s="5">
        <v>2</v>
      </c>
      <c r="R354" s="10" t="s">
        <v>20</v>
      </c>
      <c r="S354" s="2">
        <f t="shared" si="91"/>
        <v>31</v>
      </c>
      <c r="T354" s="2">
        <f t="shared" si="92"/>
        <v>19</v>
      </c>
      <c r="U354" s="2">
        <f t="shared" si="93"/>
        <v>15.5</v>
      </c>
      <c r="V354" s="1">
        <f t="shared" si="94"/>
        <v>180.5</v>
      </c>
      <c r="W354" s="9">
        <f t="shared" si="95"/>
        <v>1.3979400086720375</v>
      </c>
      <c r="X354" s="9">
        <f t="shared" si="95"/>
        <v>0.77815125038364352</v>
      </c>
      <c r="Y354" s="9">
        <f t="shared" si="96"/>
        <v>1.2787536009528289</v>
      </c>
      <c r="Z354" s="9">
        <f t="shared" si="97"/>
        <v>1.1903316981702914</v>
      </c>
      <c r="AA354" s="9">
        <f t="shared" si="97"/>
        <v>2.2564772062416765</v>
      </c>
      <c r="AB354" s="9">
        <f t="shared" si="98"/>
        <v>1.198132868072955</v>
      </c>
      <c r="AC354" s="14">
        <f t="shared" si="99"/>
        <v>102.19818999223595</v>
      </c>
      <c r="AD354" s="14">
        <f t="shared" si="100"/>
        <v>205.90601670659248</v>
      </c>
      <c r="AE354" s="14">
        <f t="shared" si="101"/>
        <v>203.55513786600744</v>
      </c>
      <c r="AF354" s="14">
        <f t="shared" si="102"/>
        <v>282.47519655541129</v>
      </c>
      <c r="AG354" s="14">
        <f t="shared" si="103"/>
        <v>318.68539097374014</v>
      </c>
      <c r="AH354" s="14">
        <f t="shared" si="90"/>
        <v>83.295756515321173</v>
      </c>
      <c r="AI354" s="14">
        <f t="shared" si="104"/>
        <v>93.214184011356053</v>
      </c>
      <c r="AJ354" s="14">
        <f t="shared" si="106"/>
        <v>174.29505374797972</v>
      </c>
      <c r="AK354" s="14">
        <f t="shared" si="105"/>
        <v>98.740186061936129</v>
      </c>
      <c r="AL354" s="14">
        <f t="shared" si="107"/>
        <v>257.68390580825383</v>
      </c>
    </row>
    <row r="355" spans="1:38">
      <c r="A355" s="1" t="s">
        <v>18</v>
      </c>
      <c r="B355" s="2">
        <v>177416</v>
      </c>
      <c r="C355" s="2">
        <v>1646</v>
      </c>
      <c r="D355" s="2">
        <v>18541</v>
      </c>
      <c r="E355" s="3">
        <v>18541.5052</v>
      </c>
      <c r="F355" s="4">
        <v>0.93620000000000003</v>
      </c>
      <c r="G355" s="4">
        <v>6.3799999999999996E-2</v>
      </c>
      <c r="H355" s="4">
        <v>0</v>
      </c>
      <c r="I355" s="5">
        <v>11</v>
      </c>
      <c r="J355" s="2">
        <v>1527</v>
      </c>
      <c r="K355" s="9">
        <v>2</v>
      </c>
      <c r="L355" s="6">
        <v>35.947028330000002</v>
      </c>
      <c r="M355" s="6">
        <v>-97.269622220000002</v>
      </c>
      <c r="N355" s="15">
        <v>15.775192730000001</v>
      </c>
      <c r="O355" s="5">
        <v>142</v>
      </c>
      <c r="P355" s="5">
        <v>14</v>
      </c>
      <c r="Q355" s="5">
        <v>94</v>
      </c>
      <c r="R355" s="10" t="s">
        <v>21</v>
      </c>
      <c r="S355" s="2">
        <f t="shared" si="91"/>
        <v>156</v>
      </c>
      <c r="T355" s="2">
        <f t="shared" si="92"/>
        <v>128</v>
      </c>
      <c r="U355" s="2">
        <f t="shared" si="93"/>
        <v>78</v>
      </c>
      <c r="V355" s="1">
        <f t="shared" si="94"/>
        <v>8192</v>
      </c>
      <c r="W355" s="9">
        <f t="shared" si="95"/>
        <v>2.1522883443830563</v>
      </c>
      <c r="X355" s="9">
        <f t="shared" si="95"/>
        <v>1.1461280356782377</v>
      </c>
      <c r="Y355" s="9">
        <f t="shared" si="96"/>
        <v>2.1072099696478679</v>
      </c>
      <c r="Z355" s="9">
        <f t="shared" si="97"/>
        <v>1.8920946026904801</v>
      </c>
      <c r="AA355" s="9">
        <f t="shared" si="97"/>
        <v>3.913389943631755</v>
      </c>
      <c r="AB355" s="9">
        <f t="shared" si="98"/>
        <v>1.1979746738473409</v>
      </c>
      <c r="AC355" s="14">
        <f t="shared" si="99"/>
        <v>180.27700656317535</v>
      </c>
      <c r="AD355" s="14">
        <f t="shared" si="100"/>
        <v>160.24707100294577</v>
      </c>
      <c r="AE355" s="14">
        <f t="shared" si="101"/>
        <v>51.137795117240039</v>
      </c>
      <c r="AF355" s="14">
        <f t="shared" si="102"/>
        <v>216.4872009815042</v>
      </c>
      <c r="AG355" s="14">
        <f t="shared" si="103"/>
        <v>383.03480554362966</v>
      </c>
      <c r="AH355" s="14">
        <f t="shared" si="90"/>
        <v>102.19818999223595</v>
      </c>
      <c r="AI355" s="14">
        <f t="shared" si="104"/>
        <v>18.903093531016381</v>
      </c>
      <c r="AJ355" s="14">
        <f t="shared" si="106"/>
        <v>15.808366298646792</v>
      </c>
      <c r="AK355" s="14">
        <f t="shared" si="105"/>
        <v>185.49394650755713</v>
      </c>
      <c r="AL355" s="14">
        <f t="shared" si="107"/>
        <v>200.9383760541721</v>
      </c>
    </row>
    <row r="356" spans="1:38">
      <c r="A356" s="1" t="s">
        <v>18</v>
      </c>
      <c r="B356" s="2">
        <v>177379</v>
      </c>
      <c r="C356" s="2">
        <v>1553</v>
      </c>
      <c r="D356" s="2">
        <v>18521</v>
      </c>
      <c r="E356" s="3">
        <v>18521.373200000002</v>
      </c>
      <c r="F356" s="4">
        <v>0.87139999999999984</v>
      </c>
      <c r="G356" s="4">
        <v>0.12859999999999999</v>
      </c>
      <c r="H356" s="4">
        <v>0</v>
      </c>
      <c r="I356" s="5">
        <v>28</v>
      </c>
      <c r="J356" s="2">
        <v>1535</v>
      </c>
      <c r="K356" s="9">
        <v>6.9</v>
      </c>
      <c r="L356" s="6">
        <v>35.948443609999998</v>
      </c>
      <c r="M356" s="6">
        <v>-97.268645280000001</v>
      </c>
      <c r="N356" s="15">
        <v>15.772374869999998</v>
      </c>
      <c r="O356" s="5">
        <v>68</v>
      </c>
      <c r="P356" s="5">
        <v>22</v>
      </c>
      <c r="Q356" s="5">
        <v>20</v>
      </c>
      <c r="R356" s="10" t="s">
        <v>21</v>
      </c>
      <c r="S356" s="2">
        <f t="shared" si="91"/>
        <v>90</v>
      </c>
      <c r="T356" s="2">
        <f t="shared" si="92"/>
        <v>46</v>
      </c>
      <c r="U356" s="2">
        <f t="shared" si="93"/>
        <v>45</v>
      </c>
      <c r="V356" s="1">
        <f t="shared" si="94"/>
        <v>1058</v>
      </c>
      <c r="W356" s="9">
        <f t="shared" si="95"/>
        <v>1.8325089127062362</v>
      </c>
      <c r="X356" s="9">
        <f t="shared" si="95"/>
        <v>1.3424226808222062</v>
      </c>
      <c r="Y356" s="9">
        <f t="shared" si="96"/>
        <v>1.6627578316815739</v>
      </c>
      <c r="Z356" s="9">
        <f t="shared" si="97"/>
        <v>1.6532125137753435</v>
      </c>
      <c r="AA356" s="9">
        <f t="shared" si="97"/>
        <v>3.0244856676991665</v>
      </c>
      <c r="AB356" s="9">
        <f t="shared" si="98"/>
        <v>1.1978970906201616</v>
      </c>
      <c r="AC356" s="14">
        <f t="shared" si="99"/>
        <v>36.210194418328847</v>
      </c>
      <c r="AD356" s="14">
        <f t="shared" si="100"/>
        <v>176.75269874934796</v>
      </c>
      <c r="AE356" s="14">
        <f t="shared" si="101"/>
        <v>173.43847520556599</v>
      </c>
      <c r="AF356" s="14">
        <f t="shared" si="102"/>
        <v>202.75779898045434</v>
      </c>
      <c r="AG356" s="14">
        <f t="shared" si="103"/>
        <v>229.3278128476426</v>
      </c>
      <c r="AH356" s="14">
        <f t="shared" si="90"/>
        <v>180.27700656317535</v>
      </c>
      <c r="AI356" s="14">
        <f t="shared" si="104"/>
        <v>205.90601670659248</v>
      </c>
      <c r="AJ356" s="14">
        <f t="shared" si="106"/>
        <v>180.8961649017331</v>
      </c>
      <c r="AK356" s="14">
        <f t="shared" si="105"/>
        <v>282.47519655541129</v>
      </c>
      <c r="AL356" s="14">
        <f t="shared" si="107"/>
        <v>365.77095307073245</v>
      </c>
    </row>
    <row r="357" spans="1:38">
      <c r="A357" s="1" t="s">
        <v>18</v>
      </c>
      <c r="B357" s="2">
        <v>177360</v>
      </c>
      <c r="C357" s="2">
        <v>1635</v>
      </c>
      <c r="D357" s="2">
        <v>18520</v>
      </c>
      <c r="E357" s="3">
        <v>18520.529200000001</v>
      </c>
      <c r="F357" s="4">
        <v>0.85260000000000002</v>
      </c>
      <c r="G357" s="4">
        <v>0.1474</v>
      </c>
      <c r="H357" s="4">
        <v>0</v>
      </c>
      <c r="I357" s="5">
        <v>27</v>
      </c>
      <c r="J357" s="2">
        <v>1525</v>
      </c>
      <c r="K357" s="9">
        <v>2.2999999999999998</v>
      </c>
      <c r="L357" s="6">
        <v>35.948390830000001</v>
      </c>
      <c r="M357" s="6">
        <v>-97.269042220000003</v>
      </c>
      <c r="N357" s="15">
        <v>15.769231539999998</v>
      </c>
      <c r="O357" s="5">
        <v>198</v>
      </c>
      <c r="P357" s="5">
        <v>25</v>
      </c>
      <c r="Q357" s="5">
        <v>96.7</v>
      </c>
      <c r="R357" s="10" t="s">
        <v>21</v>
      </c>
      <c r="S357" s="2">
        <f t="shared" si="91"/>
        <v>223</v>
      </c>
      <c r="T357" s="2">
        <f t="shared" si="92"/>
        <v>173</v>
      </c>
      <c r="U357" s="2">
        <f t="shared" si="93"/>
        <v>111.5</v>
      </c>
      <c r="V357" s="1">
        <f t="shared" si="94"/>
        <v>14964.5</v>
      </c>
      <c r="W357" s="9">
        <f t="shared" si="95"/>
        <v>2.2966651902615309</v>
      </c>
      <c r="X357" s="9">
        <f t="shared" si="95"/>
        <v>1.3979400086720375</v>
      </c>
      <c r="Y357" s="9">
        <f t="shared" si="96"/>
        <v>2.2380461031287955</v>
      </c>
      <c r="Z357" s="9">
        <f t="shared" si="97"/>
        <v>2.0472748673841794</v>
      </c>
      <c r="AA357" s="9">
        <f t="shared" si="97"/>
        <v>4.1750622105936097</v>
      </c>
      <c r="AB357" s="9">
        <f t="shared" si="98"/>
        <v>1.1978105299763837</v>
      </c>
      <c r="AC357" s="14">
        <f t="shared" si="99"/>
        <v>166.54760456212549</v>
      </c>
      <c r="AD357" s="14">
        <f t="shared" si="100"/>
        <v>158.03154517905705</v>
      </c>
      <c r="AE357" s="14">
        <f t="shared" si="101"/>
        <v>167.14857586424549</v>
      </c>
      <c r="AF357" s="14">
        <f t="shared" si="102"/>
        <v>193.11761842931375</v>
      </c>
      <c r="AG357" s="14">
        <f t="shared" si="103"/>
        <v>218.93007029496059</v>
      </c>
      <c r="AH357" s="14">
        <f t="shared" si="90"/>
        <v>36.210194418328847</v>
      </c>
      <c r="AI357" s="14">
        <f t="shared" si="104"/>
        <v>160.24707100294577</v>
      </c>
      <c r="AJ357" s="14">
        <f t="shared" si="106"/>
        <v>203.55513786600744</v>
      </c>
      <c r="AK357" s="14">
        <f t="shared" si="105"/>
        <v>216.4872009815042</v>
      </c>
      <c r="AL357" s="14">
        <f t="shared" si="107"/>
        <v>318.68539097374014</v>
      </c>
    </row>
    <row r="358" spans="1:38">
      <c r="A358" s="1" t="s">
        <v>18</v>
      </c>
      <c r="B358" s="2">
        <v>177386</v>
      </c>
      <c r="C358" s="2">
        <v>1636</v>
      </c>
      <c r="D358" s="2">
        <v>18541</v>
      </c>
      <c r="E358" s="3">
        <v>18541.520199999999</v>
      </c>
      <c r="F358" s="4">
        <v>0.76680000000000004</v>
      </c>
      <c r="G358" s="4">
        <v>0.23319999999999999</v>
      </c>
      <c r="H358" s="4">
        <v>0</v>
      </c>
      <c r="I358" s="5">
        <v>51</v>
      </c>
      <c r="J358" s="2">
        <v>1524</v>
      </c>
      <c r="K358" s="9">
        <v>1.8</v>
      </c>
      <c r="L358" s="6">
        <v>35.946893330000002</v>
      </c>
      <c r="M358" s="6">
        <v>-97.269079169999998</v>
      </c>
      <c r="N358" s="15">
        <v>15.752277299999999</v>
      </c>
      <c r="O358" s="5">
        <v>206</v>
      </c>
      <c r="P358" s="5">
        <v>90</v>
      </c>
      <c r="Q358" s="5">
        <v>51.3</v>
      </c>
      <c r="R358" s="10" t="s">
        <v>21</v>
      </c>
      <c r="S358" s="2">
        <f t="shared" si="91"/>
        <v>296</v>
      </c>
      <c r="T358" s="2">
        <f t="shared" si="92"/>
        <v>116</v>
      </c>
      <c r="U358" s="2">
        <f t="shared" si="93"/>
        <v>148</v>
      </c>
      <c r="V358" s="1">
        <f t="shared" si="94"/>
        <v>6728</v>
      </c>
      <c r="W358" s="9">
        <f t="shared" si="95"/>
        <v>2.3138672203691533</v>
      </c>
      <c r="X358" s="9">
        <f t="shared" si="95"/>
        <v>1.9542425094393248</v>
      </c>
      <c r="Y358" s="9">
        <f t="shared" si="96"/>
        <v>2.0644579892269181</v>
      </c>
      <c r="Z358" s="9">
        <f t="shared" si="97"/>
        <v>2.170261715394957</v>
      </c>
      <c r="AA358" s="9">
        <f t="shared" si="97"/>
        <v>3.827885982789855</v>
      </c>
      <c r="AB358" s="9">
        <f t="shared" si="98"/>
        <v>1.1973433484322336</v>
      </c>
      <c r="AC358" s="14">
        <f t="shared" si="99"/>
        <v>26.570013867188269</v>
      </c>
      <c r="AD358" s="14">
        <f t="shared" si="100"/>
        <v>50.532160544336733</v>
      </c>
      <c r="AE358" s="14">
        <f t="shared" si="101"/>
        <v>4.8944647615192238</v>
      </c>
      <c r="AF358" s="14">
        <f t="shared" si="102"/>
        <v>52.382465732835115</v>
      </c>
      <c r="AG358" s="14">
        <f t="shared" si="103"/>
        <v>107.61816849771466</v>
      </c>
      <c r="AH358" s="14">
        <f t="shared" si="90"/>
        <v>166.54760456212549</v>
      </c>
      <c r="AI358" s="14">
        <f t="shared" si="104"/>
        <v>176.75269874934796</v>
      </c>
      <c r="AJ358" s="14">
        <f t="shared" si="106"/>
        <v>51.137795117240039</v>
      </c>
      <c r="AK358" s="14">
        <f t="shared" si="105"/>
        <v>202.75779898045434</v>
      </c>
      <c r="AL358" s="14">
        <f t="shared" si="107"/>
        <v>383.03480554362966</v>
      </c>
    </row>
    <row r="359" spans="1:38">
      <c r="A359" s="1" t="s">
        <v>18</v>
      </c>
      <c r="B359" s="2">
        <v>177492</v>
      </c>
      <c r="C359" s="2">
        <v>1713</v>
      </c>
      <c r="D359" s="2">
        <v>18541</v>
      </c>
      <c r="E359" s="3">
        <v>18541.556199999999</v>
      </c>
      <c r="F359" s="4">
        <v>5.0799999999999998E-2</v>
      </c>
      <c r="G359" s="4">
        <v>0.94920000000000004</v>
      </c>
      <c r="H359" s="4">
        <v>0</v>
      </c>
      <c r="I359" s="5">
        <v>257</v>
      </c>
      <c r="J359" s="2">
        <v>1532</v>
      </c>
      <c r="K359" s="9">
        <v>2.1</v>
      </c>
      <c r="L359" s="6">
        <v>35.946991390000001</v>
      </c>
      <c r="M359" s="6">
        <v>-97.26934833</v>
      </c>
      <c r="N359" s="15">
        <v>15.743222830000002</v>
      </c>
      <c r="O359" s="5">
        <v>139</v>
      </c>
      <c r="P359" s="5">
        <v>59</v>
      </c>
      <c r="Q359" s="5">
        <v>16</v>
      </c>
      <c r="R359" s="10" t="s">
        <v>19</v>
      </c>
      <c r="S359" s="2">
        <f t="shared" si="91"/>
        <v>198</v>
      </c>
      <c r="T359" s="2">
        <f t="shared" si="92"/>
        <v>80</v>
      </c>
      <c r="U359" s="2">
        <f t="shared" si="93"/>
        <v>99</v>
      </c>
      <c r="V359" s="1">
        <f t="shared" si="94"/>
        <v>3200</v>
      </c>
      <c r="W359" s="9">
        <f t="shared" si="95"/>
        <v>2.143014800254095</v>
      </c>
      <c r="X359" s="9">
        <f t="shared" si="95"/>
        <v>1.7708520116421442</v>
      </c>
      <c r="Y359" s="9">
        <f t="shared" si="96"/>
        <v>1.9030899869919433</v>
      </c>
      <c r="Z359" s="9">
        <f t="shared" si="97"/>
        <v>1.9956351945975497</v>
      </c>
      <c r="AA359" s="9">
        <f t="shared" si="97"/>
        <v>3.5051499783199058</v>
      </c>
      <c r="AB359" s="9">
        <f t="shared" si="98"/>
        <v>1.1970936425091872</v>
      </c>
      <c r="AC359" s="14">
        <f t="shared" si="99"/>
        <v>25.812451865646846</v>
      </c>
      <c r="AD359" s="14">
        <f t="shared" si="100"/>
        <v>30.835709646605871</v>
      </c>
      <c r="AE359" s="14">
        <f t="shared" si="101"/>
        <v>17.909085381659473</v>
      </c>
      <c r="AF359" s="14">
        <f t="shared" si="102"/>
        <v>81.048154630526398</v>
      </c>
      <c r="AG359" s="14">
        <f t="shared" si="103"/>
        <v>96.977211323553419</v>
      </c>
      <c r="AH359" s="14">
        <f t="shared" si="90"/>
        <v>26.570013867188269</v>
      </c>
      <c r="AI359" s="14">
        <f t="shared" si="104"/>
        <v>158.03154517905705</v>
      </c>
      <c r="AJ359" s="14">
        <f t="shared" si="106"/>
        <v>173.43847520556599</v>
      </c>
      <c r="AK359" s="14">
        <f t="shared" si="105"/>
        <v>193.11761842931375</v>
      </c>
      <c r="AL359" s="14">
        <f t="shared" si="107"/>
        <v>229.3278128476426</v>
      </c>
    </row>
    <row r="360" spans="1:38">
      <c r="A360" s="1" t="s">
        <v>18</v>
      </c>
      <c r="B360" s="2">
        <v>177416</v>
      </c>
      <c r="C360" s="2">
        <v>1646</v>
      </c>
      <c r="D360" s="2">
        <v>18541</v>
      </c>
      <c r="E360" s="3">
        <v>18541.403200000001</v>
      </c>
      <c r="F360" s="4">
        <v>0.84800000000000009</v>
      </c>
      <c r="G360" s="4">
        <v>0.152</v>
      </c>
      <c r="H360" s="4">
        <v>0</v>
      </c>
      <c r="I360" s="5">
        <v>31</v>
      </c>
      <c r="J360" s="2">
        <v>1527</v>
      </c>
      <c r="K360" s="9">
        <v>2.5</v>
      </c>
      <c r="L360" s="6">
        <v>35.946965830000003</v>
      </c>
      <c r="M360" s="6">
        <v>-97.269633330000005</v>
      </c>
      <c r="N360" s="15">
        <v>15.721968179999999</v>
      </c>
      <c r="O360" s="5">
        <v>138</v>
      </c>
      <c r="P360" s="5">
        <v>9</v>
      </c>
      <c r="Q360" s="5">
        <v>65.3</v>
      </c>
      <c r="R360" s="10" t="s">
        <v>21</v>
      </c>
      <c r="S360" s="2">
        <f t="shared" si="91"/>
        <v>147</v>
      </c>
      <c r="T360" s="2">
        <f t="shared" si="92"/>
        <v>129</v>
      </c>
      <c r="U360" s="2">
        <f t="shared" si="93"/>
        <v>73.5</v>
      </c>
      <c r="V360" s="1">
        <f t="shared" si="94"/>
        <v>8320.5</v>
      </c>
      <c r="W360" s="9">
        <f t="shared" si="95"/>
        <v>2.1398790864012365</v>
      </c>
      <c r="X360" s="9">
        <f t="shared" si="95"/>
        <v>0.95424250943932487</v>
      </c>
      <c r="Y360" s="9">
        <f t="shared" si="96"/>
        <v>2.1105897102992488</v>
      </c>
      <c r="Z360" s="9">
        <f t="shared" si="97"/>
        <v>1.8662873390841945</v>
      </c>
      <c r="AA360" s="9">
        <f t="shared" si="97"/>
        <v>3.9201494249345163</v>
      </c>
      <c r="AB360" s="9">
        <f t="shared" si="98"/>
        <v>1.1965069129634587</v>
      </c>
      <c r="AC360" s="14">
        <f t="shared" si="99"/>
        <v>55.235702764879548</v>
      </c>
      <c r="AD360" s="14">
        <f t="shared" si="100"/>
        <v>39.981851679095072</v>
      </c>
      <c r="AE360" s="14">
        <f t="shared" si="101"/>
        <v>26.806070332323628</v>
      </c>
      <c r="AF360" s="14">
        <f t="shared" si="102"/>
        <v>71.16475945790657</v>
      </c>
      <c r="AG360" s="14">
        <f t="shared" si="103"/>
        <v>116.13624240059961</v>
      </c>
      <c r="AH360" s="14">
        <f t="shared" si="90"/>
        <v>25.812451865646846</v>
      </c>
      <c r="AI360" s="14">
        <f t="shared" si="104"/>
        <v>50.532160544336733</v>
      </c>
      <c r="AJ360" s="14">
        <f t="shared" si="106"/>
        <v>167.14857586424549</v>
      </c>
      <c r="AK360" s="14">
        <f t="shared" si="105"/>
        <v>52.382465732835115</v>
      </c>
      <c r="AL360" s="14">
        <f t="shared" si="107"/>
        <v>218.93007029496061</v>
      </c>
    </row>
    <row r="361" spans="1:38">
      <c r="A361" s="1" t="s">
        <v>18</v>
      </c>
      <c r="B361" s="2">
        <v>177416</v>
      </c>
      <c r="C361" s="2">
        <v>1646</v>
      </c>
      <c r="D361" s="2">
        <v>18542</v>
      </c>
      <c r="E361" s="3">
        <v>18542.3282</v>
      </c>
      <c r="F361" s="4">
        <v>0.90839999999999999</v>
      </c>
      <c r="G361" s="4">
        <v>9.1600000000000001E-2</v>
      </c>
      <c r="H361" s="4">
        <v>0</v>
      </c>
      <c r="I361" s="5">
        <v>16</v>
      </c>
      <c r="J361" s="2">
        <v>1527</v>
      </c>
      <c r="K361" s="9">
        <v>2.4</v>
      </c>
      <c r="L361" s="6">
        <v>35.946899170000002</v>
      </c>
      <c r="M361" s="6">
        <v>-97.269025279999994</v>
      </c>
      <c r="N361" s="15">
        <v>15.71303472</v>
      </c>
      <c r="O361" s="5">
        <v>140</v>
      </c>
      <c r="P361" s="5">
        <v>6</v>
      </c>
      <c r="Q361" s="5">
        <v>91.3</v>
      </c>
      <c r="R361" s="10" t="s">
        <v>21</v>
      </c>
      <c r="S361" s="2">
        <f t="shared" si="91"/>
        <v>146</v>
      </c>
      <c r="T361" s="2">
        <f t="shared" si="92"/>
        <v>134</v>
      </c>
      <c r="U361" s="2">
        <f t="shared" si="93"/>
        <v>73</v>
      </c>
      <c r="V361" s="1">
        <f t="shared" si="94"/>
        <v>8978</v>
      </c>
      <c r="W361" s="9">
        <f t="shared" si="95"/>
        <v>2.1461280356782377</v>
      </c>
      <c r="X361" s="9">
        <f t="shared" si="95"/>
        <v>0.77815125038364352</v>
      </c>
      <c r="Y361" s="9">
        <f t="shared" si="96"/>
        <v>2.1271047983648073</v>
      </c>
      <c r="Z361" s="9">
        <f t="shared" si="97"/>
        <v>1.8633228601204557</v>
      </c>
      <c r="AA361" s="9">
        <f t="shared" si="97"/>
        <v>3.9531796010656333</v>
      </c>
      <c r="AB361" s="9">
        <f t="shared" si="98"/>
        <v>1.1962600701367478</v>
      </c>
      <c r="AC361" s="14">
        <f t="shared" si="99"/>
        <v>15.929056693027022</v>
      </c>
      <c r="AD361" s="14">
        <f t="shared" si="100"/>
        <v>60.418989614942518</v>
      </c>
      <c r="AE361" s="14">
        <f t="shared" si="101"/>
        <v>141.4889513586468</v>
      </c>
      <c r="AF361" s="14">
        <f t="shared" si="102"/>
        <v>60.900539635720065</v>
      </c>
      <c r="AG361" s="14">
        <f t="shared" si="103"/>
        <v>237.48598685687816</v>
      </c>
      <c r="AH361" s="14">
        <f t="shared" si="90"/>
        <v>55.235702764879548</v>
      </c>
      <c r="AI361" s="14">
        <f t="shared" si="104"/>
        <v>30.835709646605871</v>
      </c>
      <c r="AJ361" s="14">
        <f t="shared" si="106"/>
        <v>4.8944647615192238</v>
      </c>
      <c r="AK361" s="14">
        <f t="shared" si="105"/>
        <v>81.048154630526398</v>
      </c>
      <c r="AL361" s="14">
        <f t="shared" si="107"/>
        <v>107.61816849771466</v>
      </c>
    </row>
    <row r="362" spans="1:38">
      <c r="A362" s="1" t="s">
        <v>18</v>
      </c>
      <c r="B362" s="2">
        <v>177442</v>
      </c>
      <c r="C362" s="2">
        <v>1677</v>
      </c>
      <c r="D362" s="2">
        <v>18541</v>
      </c>
      <c r="E362" s="3">
        <v>18541.409199999998</v>
      </c>
      <c r="F362" s="4">
        <v>0.7268</v>
      </c>
      <c r="G362" s="4">
        <v>0.2732</v>
      </c>
      <c r="H362" s="4">
        <v>0</v>
      </c>
      <c r="I362" s="5">
        <v>53</v>
      </c>
      <c r="J362" s="2">
        <v>1538</v>
      </c>
      <c r="K362" s="9">
        <v>2.2000000000000002</v>
      </c>
      <c r="L362" s="6">
        <v>35.946883059999998</v>
      </c>
      <c r="M362" s="6">
        <v>-97.269201109999997</v>
      </c>
      <c r="N362" s="15">
        <v>15.710739010000001</v>
      </c>
      <c r="O362" s="5">
        <v>168</v>
      </c>
      <c r="P362" s="5">
        <v>38</v>
      </c>
      <c r="Q362" s="5">
        <v>90</v>
      </c>
      <c r="R362" s="10" t="s">
        <v>21</v>
      </c>
      <c r="S362" s="2">
        <f t="shared" si="91"/>
        <v>206</v>
      </c>
      <c r="T362" s="2">
        <f t="shared" si="92"/>
        <v>130</v>
      </c>
      <c r="U362" s="2">
        <f t="shared" si="93"/>
        <v>103</v>
      </c>
      <c r="V362" s="1">
        <f t="shared" si="94"/>
        <v>8450</v>
      </c>
      <c r="W362" s="9">
        <f t="shared" si="95"/>
        <v>2.2253092817258624</v>
      </c>
      <c r="X362" s="9">
        <f t="shared" si="95"/>
        <v>1.5797835966168099</v>
      </c>
      <c r="Y362" s="9">
        <f t="shared" si="96"/>
        <v>2.1139433523068365</v>
      </c>
      <c r="Z362" s="9">
        <f t="shared" si="97"/>
        <v>2.012837224705172</v>
      </c>
      <c r="AA362" s="9">
        <f t="shared" si="97"/>
        <v>3.9268567089496917</v>
      </c>
      <c r="AB362" s="9">
        <f t="shared" si="98"/>
        <v>1.1961966140925826</v>
      </c>
      <c r="AC362" s="14">
        <f t="shared" si="99"/>
        <v>44.971482942693044</v>
      </c>
      <c r="AD362" s="14">
        <f t="shared" si="100"/>
        <v>146.14135145607699</v>
      </c>
      <c r="AE362" s="14">
        <f t="shared" si="101"/>
        <v>25.757925101113521</v>
      </c>
      <c r="AF362" s="14">
        <f t="shared" si="102"/>
        <v>221.55693016385112</v>
      </c>
      <c r="AG362" s="14">
        <f t="shared" si="103"/>
        <v>391.4901588688291</v>
      </c>
      <c r="AH362" s="14">
        <f t="shared" si="90"/>
        <v>15.929056693027022</v>
      </c>
      <c r="AI362" s="14">
        <f t="shared" si="104"/>
        <v>39.981851679095072</v>
      </c>
      <c r="AJ362" s="14">
        <f t="shared" si="106"/>
        <v>17.909085381659473</v>
      </c>
      <c r="AK362" s="14">
        <f t="shared" si="105"/>
        <v>71.16475945790657</v>
      </c>
      <c r="AL362" s="14">
        <f t="shared" si="107"/>
        <v>96.977211323553419</v>
      </c>
    </row>
    <row r="363" spans="1:38">
      <c r="A363" s="1" t="s">
        <v>18</v>
      </c>
      <c r="B363" s="2">
        <v>177492</v>
      </c>
      <c r="C363" s="2">
        <v>1713</v>
      </c>
      <c r="D363" s="2">
        <v>18542</v>
      </c>
      <c r="E363" s="3">
        <v>18542.4542</v>
      </c>
      <c r="F363" s="4">
        <v>0.85220000000000007</v>
      </c>
      <c r="G363" s="4">
        <v>0.14779999999999999</v>
      </c>
      <c r="H363" s="4">
        <v>0</v>
      </c>
      <c r="I363" s="5">
        <v>31</v>
      </c>
      <c r="J363" s="2">
        <v>1532</v>
      </c>
      <c r="K363" s="9">
        <v>4.7</v>
      </c>
      <c r="L363" s="6">
        <v>35.946725829999998</v>
      </c>
      <c r="M363" s="6">
        <v>-97.269661389999996</v>
      </c>
      <c r="N363" s="15">
        <v>15.603559389999997</v>
      </c>
      <c r="O363" s="5">
        <v>78</v>
      </c>
      <c r="P363" s="5">
        <v>36</v>
      </c>
      <c r="Q363" s="5">
        <v>25.3</v>
      </c>
      <c r="R363" s="10" t="s">
        <v>21</v>
      </c>
      <c r="S363" s="2">
        <f t="shared" si="91"/>
        <v>114</v>
      </c>
      <c r="T363" s="2">
        <f t="shared" si="92"/>
        <v>42</v>
      </c>
      <c r="U363" s="2">
        <f t="shared" si="93"/>
        <v>57</v>
      </c>
      <c r="V363" s="1">
        <f t="shared" si="94"/>
        <v>882</v>
      </c>
      <c r="W363" s="9">
        <f t="shared" si="95"/>
        <v>1.8920946026904801</v>
      </c>
      <c r="X363" s="9">
        <f t="shared" si="95"/>
        <v>1.556302500767287</v>
      </c>
      <c r="Y363" s="9">
        <f t="shared" si="96"/>
        <v>1.6232492903979003</v>
      </c>
      <c r="Z363" s="9">
        <f t="shared" si="97"/>
        <v>1.7558748556724912</v>
      </c>
      <c r="AA363" s="9">
        <f t="shared" si="97"/>
        <v>2.9454685851318194</v>
      </c>
      <c r="AB363" s="9">
        <f t="shared" si="98"/>
        <v>1.1932236782974466</v>
      </c>
      <c r="AC363" s="14">
        <f t="shared" si="99"/>
        <v>176.58544722115809</v>
      </c>
      <c r="AD363" s="14">
        <f t="shared" si="100"/>
        <v>46.940201030103879</v>
      </c>
      <c r="AE363" s="14">
        <f t="shared" si="101"/>
        <v>36.459604239425403</v>
      </c>
      <c r="AF363" s="14">
        <f t="shared" si="102"/>
        <v>346.51867592613604</v>
      </c>
      <c r="AG363" s="14">
        <f t="shared" si="103"/>
        <v>385.21596168134886</v>
      </c>
      <c r="AH363" s="14">
        <f t="shared" si="90"/>
        <v>44.971482942693044</v>
      </c>
      <c r="AI363" s="14">
        <f t="shared" si="104"/>
        <v>60.418989614942518</v>
      </c>
      <c r="AJ363" s="14">
        <f t="shared" si="106"/>
        <v>26.806070332323628</v>
      </c>
      <c r="AK363" s="14">
        <f t="shared" si="105"/>
        <v>60.900539635720065</v>
      </c>
      <c r="AL363" s="14">
        <f t="shared" si="107"/>
        <v>116.13624240059961</v>
      </c>
    </row>
    <row r="364" spans="1:38">
      <c r="A364" s="1" t="s">
        <v>18</v>
      </c>
      <c r="B364" s="2">
        <v>177379</v>
      </c>
      <c r="C364" s="2">
        <v>1553</v>
      </c>
      <c r="D364" s="2">
        <v>18520</v>
      </c>
      <c r="E364" s="3">
        <v>18520.343199999999</v>
      </c>
      <c r="F364" s="4">
        <v>0.82499999999999996</v>
      </c>
      <c r="G364" s="4">
        <v>0.17499999999999999</v>
      </c>
      <c r="H364" s="4">
        <v>0</v>
      </c>
      <c r="I364" s="5">
        <v>40</v>
      </c>
      <c r="J364" s="2">
        <v>1535</v>
      </c>
      <c r="K364" s="9">
        <v>2.2999999999999998</v>
      </c>
      <c r="L364" s="6">
        <v>35.948160829999999</v>
      </c>
      <c r="M364" s="6">
        <v>-97.268821110000005</v>
      </c>
      <c r="N364" s="15">
        <v>15.580629050000002</v>
      </c>
      <c r="O364" s="5">
        <v>96</v>
      </c>
      <c r="P364" s="5">
        <v>1</v>
      </c>
      <c r="Q364" s="5">
        <v>0</v>
      </c>
      <c r="R364" s="10" t="s">
        <v>21</v>
      </c>
      <c r="S364" s="2">
        <f t="shared" si="91"/>
        <v>97</v>
      </c>
      <c r="T364" s="2">
        <f t="shared" si="92"/>
        <v>95</v>
      </c>
      <c r="U364" s="2">
        <f t="shared" si="93"/>
        <v>48.5</v>
      </c>
      <c r="V364" s="1">
        <f t="shared" si="94"/>
        <v>4512.5</v>
      </c>
      <c r="W364" s="9">
        <f t="shared" si="95"/>
        <v>1.9822712330395682</v>
      </c>
      <c r="X364" s="9">
        <f t="shared" si="95"/>
        <v>0</v>
      </c>
      <c r="Y364" s="9">
        <f t="shared" si="96"/>
        <v>1.9777236052888476</v>
      </c>
      <c r="Z364" s="9">
        <f t="shared" si="97"/>
        <v>1.6857417386022635</v>
      </c>
      <c r="AA364" s="9">
        <f t="shared" si="97"/>
        <v>3.654417214913714</v>
      </c>
      <c r="AB364" s="9">
        <f t="shared" si="98"/>
        <v>1.1925849878313364</v>
      </c>
      <c r="AC364" s="14">
        <f t="shared" si="99"/>
        <v>169.93322870497795</v>
      </c>
      <c r="AD364" s="14">
        <f t="shared" si="100"/>
        <v>143.06204476110372</v>
      </c>
      <c r="AE364" s="14">
        <f t="shared" si="101"/>
        <v>21.916076214876234</v>
      </c>
      <c r="AF364" s="14">
        <f t="shared" si="102"/>
        <v>208.63051446019074</v>
      </c>
      <c r="AG364" s="14">
        <f t="shared" si="103"/>
        <v>373.46422032479109</v>
      </c>
      <c r="AH364" s="14">
        <f t="shared" si="90"/>
        <v>176.58544722115809</v>
      </c>
      <c r="AI364" s="14">
        <f t="shared" si="104"/>
        <v>146.14135145607699</v>
      </c>
      <c r="AJ364" s="14">
        <f t="shared" si="106"/>
        <v>141.4889513586468</v>
      </c>
      <c r="AK364" s="14">
        <f t="shared" si="105"/>
        <v>221.55693016385112</v>
      </c>
      <c r="AL364" s="14">
        <f t="shared" si="107"/>
        <v>237.48598685687813</v>
      </c>
    </row>
    <row r="365" spans="1:38">
      <c r="A365" s="1" t="s">
        <v>18</v>
      </c>
      <c r="B365" s="2">
        <v>177492</v>
      </c>
      <c r="C365" s="2">
        <v>1713</v>
      </c>
      <c r="D365" s="2">
        <v>18542</v>
      </c>
      <c r="E365" s="3">
        <v>18542.391199999998</v>
      </c>
      <c r="F365" s="4">
        <v>0.79579999999999995</v>
      </c>
      <c r="G365" s="4">
        <v>0.20419999999999999</v>
      </c>
      <c r="H365" s="4">
        <v>0</v>
      </c>
      <c r="I365" s="5">
        <v>46</v>
      </c>
      <c r="J365" s="2">
        <v>1532</v>
      </c>
      <c r="K365" s="9">
        <v>1.9</v>
      </c>
      <c r="L365" s="6">
        <v>35.946655560000004</v>
      </c>
      <c r="M365" s="6">
        <v>-97.269147219999994</v>
      </c>
      <c r="N365" s="15">
        <v>15.558373850000001</v>
      </c>
      <c r="O365" s="5">
        <v>36</v>
      </c>
      <c r="P365" s="5">
        <v>27</v>
      </c>
      <c r="Q365" s="5">
        <v>54</v>
      </c>
      <c r="R365" s="10" t="s">
        <v>21</v>
      </c>
      <c r="S365" s="2">
        <f t="shared" si="91"/>
        <v>63</v>
      </c>
      <c r="T365" s="2">
        <f t="shared" si="92"/>
        <v>9</v>
      </c>
      <c r="U365" s="2">
        <f t="shared" si="93"/>
        <v>31.5</v>
      </c>
      <c r="V365" s="1">
        <f t="shared" si="94"/>
        <v>40.5</v>
      </c>
      <c r="W365" s="9">
        <f t="shared" si="95"/>
        <v>1.556302500767287</v>
      </c>
      <c r="X365" s="9">
        <f t="shared" si="95"/>
        <v>1.4313637641589871</v>
      </c>
      <c r="Y365" s="9">
        <f t="shared" si="96"/>
        <v>0.95424250943932487</v>
      </c>
      <c r="Z365" s="9">
        <f t="shared" si="97"/>
        <v>1.4983105537896002</v>
      </c>
      <c r="AA365" s="9">
        <f t="shared" si="97"/>
        <v>1.6074550232146683</v>
      </c>
      <c r="AB365" s="9">
        <f t="shared" si="98"/>
        <v>1.1919642028800403</v>
      </c>
      <c r="AC365" s="14">
        <f t="shared" si="99"/>
        <v>38.697285755212803</v>
      </c>
      <c r="AD365" s="14">
        <f t="shared" si="100"/>
        <v>191.81967678674349</v>
      </c>
      <c r="AE365" s="14">
        <f t="shared" si="101"/>
        <v>36.791317040610451</v>
      </c>
      <c r="AF365" s="14">
        <f t="shared" si="102"/>
        <v>203.53099161981316</v>
      </c>
      <c r="AG365" s="14">
        <f t="shared" si="103"/>
        <v>358.58166746881898</v>
      </c>
      <c r="AH365" s="14">
        <f t="shared" si="90"/>
        <v>169.93322870497795</v>
      </c>
      <c r="AI365" s="14">
        <f t="shared" si="104"/>
        <v>46.940201030103879</v>
      </c>
      <c r="AJ365" s="14">
        <f t="shared" si="106"/>
        <v>25.757925101113521</v>
      </c>
      <c r="AK365" s="14">
        <f t="shared" si="105"/>
        <v>346.51867592613604</v>
      </c>
      <c r="AL365" s="14">
        <f t="shared" si="107"/>
        <v>391.4901588688291</v>
      </c>
    </row>
    <row r="366" spans="1:38">
      <c r="A366" s="1" t="s">
        <v>18</v>
      </c>
      <c r="B366" s="2">
        <v>177386</v>
      </c>
      <c r="C366" s="2">
        <v>1636</v>
      </c>
      <c r="D366" s="2">
        <v>18541</v>
      </c>
      <c r="E366" s="3">
        <v>18541.5082</v>
      </c>
      <c r="F366" s="4">
        <v>0.83699999999999997</v>
      </c>
      <c r="G366" s="4">
        <v>0.16300000000000001</v>
      </c>
      <c r="H366" s="4">
        <v>0</v>
      </c>
      <c r="I366" s="5">
        <v>37</v>
      </c>
      <c r="J366" s="2">
        <v>1524</v>
      </c>
      <c r="K366" s="9">
        <v>2.2999999999999998</v>
      </c>
      <c r="L366" s="6">
        <v>35.946953329999999</v>
      </c>
      <c r="M366" s="6">
        <v>-97.26936972</v>
      </c>
      <c r="N366" s="15">
        <v>15.51847545</v>
      </c>
      <c r="O366" s="5">
        <v>159</v>
      </c>
      <c r="P366" s="5">
        <v>70</v>
      </c>
      <c r="Q366" s="5">
        <v>57.3</v>
      </c>
      <c r="R366" s="10" t="s">
        <v>21</v>
      </c>
      <c r="S366" s="2">
        <f t="shared" si="91"/>
        <v>229</v>
      </c>
      <c r="T366" s="2">
        <f t="shared" si="92"/>
        <v>89</v>
      </c>
      <c r="U366" s="2">
        <f t="shared" si="93"/>
        <v>114.5</v>
      </c>
      <c r="V366" s="1">
        <f t="shared" si="94"/>
        <v>3960.5</v>
      </c>
      <c r="W366" s="9">
        <f t="shared" si="95"/>
        <v>2.2013971243204513</v>
      </c>
      <c r="X366" s="9">
        <f t="shared" si="95"/>
        <v>1.8450980400142569</v>
      </c>
      <c r="Y366" s="9">
        <f t="shared" si="96"/>
        <v>1.9493900066449126</v>
      </c>
      <c r="Z366" s="9">
        <f t="shared" si="97"/>
        <v>2.0588054866759067</v>
      </c>
      <c r="AA366" s="9">
        <f t="shared" si="97"/>
        <v>3.5977500176258439</v>
      </c>
      <c r="AB366" s="9">
        <f t="shared" si="98"/>
        <v>1.1908490535088854</v>
      </c>
      <c r="AC366" s="14">
        <f t="shared" si="99"/>
        <v>164.83370586460035</v>
      </c>
      <c r="AD366" s="14">
        <f t="shared" si="100"/>
        <v>25.689428479229282</v>
      </c>
      <c r="AE366" s="14">
        <f t="shared" si="101"/>
        <v>70.787363982822257</v>
      </c>
      <c r="AF366" s="14">
        <f t="shared" si="102"/>
        <v>319.8843817136061</v>
      </c>
      <c r="AG366" s="14">
        <f t="shared" si="103"/>
        <v>371.11321375580263</v>
      </c>
      <c r="AH366" s="14">
        <f t="shared" si="90"/>
        <v>38.697285755212803</v>
      </c>
      <c r="AI366" s="14">
        <f t="shared" si="104"/>
        <v>143.06204476110372</v>
      </c>
      <c r="AJ366" s="14">
        <f t="shared" si="106"/>
        <v>36.459604239425403</v>
      </c>
      <c r="AK366" s="14">
        <f t="shared" si="105"/>
        <v>208.63051446019074</v>
      </c>
      <c r="AL366" s="14">
        <f t="shared" si="107"/>
        <v>385.21596168134886</v>
      </c>
    </row>
    <row r="367" spans="1:38">
      <c r="A367" s="1" t="s">
        <v>18</v>
      </c>
      <c r="B367" s="2">
        <v>177360</v>
      </c>
      <c r="C367" s="2">
        <v>1635</v>
      </c>
      <c r="D367" s="2">
        <v>18520</v>
      </c>
      <c r="E367" s="3">
        <v>18520.355200000002</v>
      </c>
      <c r="F367" s="4">
        <v>0.82099999999999995</v>
      </c>
      <c r="G367" s="4">
        <v>0.17899999999999999</v>
      </c>
      <c r="H367" s="4">
        <v>0</v>
      </c>
      <c r="I367" s="5">
        <v>39</v>
      </c>
      <c r="J367" s="2">
        <v>1525</v>
      </c>
      <c r="K367" s="9">
        <v>2.5</v>
      </c>
      <c r="L367" s="6">
        <v>35.94835278</v>
      </c>
      <c r="M367" s="6">
        <v>-97.268765830000007</v>
      </c>
      <c r="N367" s="15">
        <v>15.483760960000001</v>
      </c>
      <c r="O367" s="5">
        <v>41</v>
      </c>
      <c r="P367" s="5">
        <v>31</v>
      </c>
      <c r="Q367" s="5">
        <v>32</v>
      </c>
      <c r="R367" s="10" t="s">
        <v>21</v>
      </c>
      <c r="S367" s="2">
        <f t="shared" si="91"/>
        <v>72</v>
      </c>
      <c r="T367" s="2">
        <f t="shared" si="92"/>
        <v>10</v>
      </c>
      <c r="U367" s="2">
        <f t="shared" si="93"/>
        <v>36</v>
      </c>
      <c r="V367" s="1">
        <f t="shared" si="94"/>
        <v>50</v>
      </c>
      <c r="W367" s="9">
        <f t="shared" si="95"/>
        <v>1.6127838567197355</v>
      </c>
      <c r="X367" s="9">
        <f t="shared" si="95"/>
        <v>1.4913616938342726</v>
      </c>
      <c r="Y367" s="9">
        <f t="shared" si="96"/>
        <v>1</v>
      </c>
      <c r="Z367" s="9">
        <f t="shared" si="97"/>
        <v>1.556302500767287</v>
      </c>
      <c r="AA367" s="9">
        <f t="shared" si="97"/>
        <v>1.6989700043360185</v>
      </c>
      <c r="AB367" s="9">
        <f t="shared" si="98"/>
        <v>1.1898764580128245</v>
      </c>
      <c r="AC367" s="14">
        <f t="shared" si="99"/>
        <v>155.05067584900578</v>
      </c>
      <c r="AD367" s="14">
        <f t="shared" si="100"/>
        <v>186.64173345563961</v>
      </c>
      <c r="AE367" s="14">
        <f t="shared" si="101"/>
        <v>175.37348026717271</v>
      </c>
      <c r="AF367" s="14">
        <f t="shared" si="102"/>
        <v>206.27950789120231</v>
      </c>
      <c r="AG367" s="14">
        <f t="shared" si="103"/>
        <v>288.67120528808999</v>
      </c>
      <c r="AH367" s="14">
        <f t="shared" si="90"/>
        <v>164.83370586460035</v>
      </c>
      <c r="AI367" s="14">
        <f t="shared" si="104"/>
        <v>191.81967678674349</v>
      </c>
      <c r="AJ367" s="14">
        <f t="shared" si="106"/>
        <v>21.916076214876234</v>
      </c>
      <c r="AK367" s="14">
        <f t="shared" si="105"/>
        <v>203.53099161981316</v>
      </c>
      <c r="AL367" s="14">
        <f t="shared" si="107"/>
        <v>373.46422032479109</v>
      </c>
    </row>
    <row r="368" spans="1:38">
      <c r="A368" s="1" t="s">
        <v>18</v>
      </c>
      <c r="B368" s="2">
        <v>177492</v>
      </c>
      <c r="C368" s="2">
        <v>1713</v>
      </c>
      <c r="D368" s="2">
        <v>18541</v>
      </c>
      <c r="E368" s="3">
        <v>18541.550200000001</v>
      </c>
      <c r="F368" s="4">
        <v>0.10879999999999998</v>
      </c>
      <c r="G368" s="4">
        <v>0.89119999999999988</v>
      </c>
      <c r="H368" s="4">
        <v>0</v>
      </c>
      <c r="I368" s="5">
        <v>235</v>
      </c>
      <c r="J368" s="2">
        <v>1532</v>
      </c>
      <c r="K368" s="9">
        <v>3.8</v>
      </c>
      <c r="L368" s="6">
        <v>35.946982779999999</v>
      </c>
      <c r="M368" s="6">
        <v>-97.269086669999993</v>
      </c>
      <c r="N368" s="15">
        <v>15.463462859999998</v>
      </c>
      <c r="O368" s="5">
        <v>183</v>
      </c>
      <c r="P368" s="5">
        <v>46</v>
      </c>
      <c r="Q368" s="5">
        <v>21.3</v>
      </c>
      <c r="R368" s="10" t="s">
        <v>19</v>
      </c>
      <c r="S368" s="2">
        <f t="shared" si="91"/>
        <v>229</v>
      </c>
      <c r="T368" s="2">
        <f t="shared" si="92"/>
        <v>137</v>
      </c>
      <c r="U368" s="2">
        <f t="shared" si="93"/>
        <v>114.5</v>
      </c>
      <c r="V368" s="1">
        <f t="shared" si="94"/>
        <v>9384.5</v>
      </c>
      <c r="W368" s="9">
        <f t="shared" si="95"/>
        <v>2.2624510897304293</v>
      </c>
      <c r="X368" s="9">
        <f t="shared" si="95"/>
        <v>1.6627578316815739</v>
      </c>
      <c r="Y368" s="9">
        <f t="shared" si="96"/>
        <v>2.1367205671564067</v>
      </c>
      <c r="Z368" s="9">
        <f t="shared" si="97"/>
        <v>2.0588054866759067</v>
      </c>
      <c r="AA368" s="9">
        <f t="shared" si="97"/>
        <v>3.9724111386488321</v>
      </c>
      <c r="AB368" s="9">
        <f t="shared" si="98"/>
        <v>1.1893067555969628</v>
      </c>
      <c r="AC368" s="14">
        <f t="shared" si="99"/>
        <v>51.22883204219653</v>
      </c>
      <c r="AD368" s="14">
        <f t="shared" si="100"/>
        <v>41.149606069391886</v>
      </c>
      <c r="AE368" s="14">
        <f t="shared" si="101"/>
        <v>47.575373245445803</v>
      </c>
      <c r="AF368" s="14">
        <f t="shared" si="102"/>
        <v>133.62052943908421</v>
      </c>
      <c r="AG368" s="14">
        <f t="shared" si="103"/>
        <v>140.92746441717253</v>
      </c>
      <c r="AH368" s="14">
        <f t="shared" si="90"/>
        <v>155.05067584900578</v>
      </c>
      <c r="AI368" s="14">
        <f t="shared" si="104"/>
        <v>25.689428479229282</v>
      </c>
      <c r="AJ368" s="14">
        <f t="shared" si="106"/>
        <v>36.791317040610451</v>
      </c>
      <c r="AK368" s="14">
        <f t="shared" si="105"/>
        <v>319.8843817136061</v>
      </c>
      <c r="AL368" s="14">
        <f t="shared" si="107"/>
        <v>358.58166746881892</v>
      </c>
    </row>
    <row r="369" spans="1:38">
      <c r="A369" s="1" t="s">
        <v>18</v>
      </c>
      <c r="B369" s="2">
        <v>177406</v>
      </c>
      <c r="C369" s="2">
        <v>1635</v>
      </c>
      <c r="D369" s="2">
        <v>18541</v>
      </c>
      <c r="E369" s="3">
        <v>18541.433199999999</v>
      </c>
      <c r="F369" s="4">
        <v>0.94820000000000015</v>
      </c>
      <c r="G369" s="4">
        <v>5.1799999999999999E-2</v>
      </c>
      <c r="H369" s="4">
        <v>0</v>
      </c>
      <c r="I369" s="5">
        <v>12</v>
      </c>
      <c r="J369" s="2">
        <v>1530</v>
      </c>
      <c r="K369" s="9">
        <v>7.8</v>
      </c>
      <c r="L369" s="6">
        <v>35.94667639</v>
      </c>
      <c r="M369" s="6">
        <v>-97.26866167</v>
      </c>
      <c r="N369" s="15">
        <v>15.45662725</v>
      </c>
      <c r="O369" s="5">
        <v>20</v>
      </c>
      <c r="P369" s="5">
        <v>20</v>
      </c>
      <c r="Q369" s="5">
        <v>10.7</v>
      </c>
      <c r="R369" s="10" t="s">
        <v>20</v>
      </c>
      <c r="S369" s="2">
        <f t="shared" si="91"/>
        <v>40</v>
      </c>
      <c r="T369" s="2">
        <f t="shared" si="92"/>
        <v>0</v>
      </c>
      <c r="U369" s="2">
        <f t="shared" si="93"/>
        <v>20</v>
      </c>
      <c r="V369" s="1">
        <f t="shared" si="94"/>
        <v>0</v>
      </c>
      <c r="W369" s="9">
        <f t="shared" si="95"/>
        <v>1.301029995663981</v>
      </c>
      <c r="X369" s="9">
        <f t="shared" si="95"/>
        <v>1.301029995663981</v>
      </c>
      <c r="Y369" s="9" t="e">
        <f t="shared" si="96"/>
        <v>#NUM!</v>
      </c>
      <c r="Z369" s="9">
        <f t="shared" si="97"/>
        <v>1.301029995663981</v>
      </c>
      <c r="AA369" s="9" t="e">
        <f t="shared" si="97"/>
        <v>#NUM!</v>
      </c>
      <c r="AB369" s="9">
        <f t="shared" si="98"/>
        <v>1.1891147336629229</v>
      </c>
      <c r="AC369" s="14">
        <f t="shared" si="99"/>
        <v>82.391697396887679</v>
      </c>
      <c r="AD369" s="14">
        <f t="shared" si="100"/>
        <v>86.16872803272058</v>
      </c>
      <c r="AE369" s="14">
        <f t="shared" si="101"/>
        <v>64.403227310154904</v>
      </c>
      <c r="AF369" s="14">
        <f t="shared" si="102"/>
        <v>89.698632374976</v>
      </c>
      <c r="AG369" s="14">
        <f t="shared" si="103"/>
        <v>113.41688236747838</v>
      </c>
      <c r="AH369" s="14">
        <f t="shared" si="90"/>
        <v>51.22883204219653</v>
      </c>
      <c r="AI369" s="14">
        <f t="shared" si="104"/>
        <v>186.64173345563961</v>
      </c>
      <c r="AJ369" s="14">
        <f t="shared" si="106"/>
        <v>70.787363982822257</v>
      </c>
      <c r="AK369" s="14">
        <f t="shared" si="105"/>
        <v>206.27950789120231</v>
      </c>
      <c r="AL369" s="14">
        <f t="shared" si="107"/>
        <v>371.11321375580269</v>
      </c>
    </row>
    <row r="370" spans="1:38">
      <c r="A370" s="1" t="s">
        <v>18</v>
      </c>
      <c r="B370" s="2">
        <v>177442</v>
      </c>
      <c r="C370" s="2">
        <v>1677</v>
      </c>
      <c r="D370" s="2">
        <v>18542</v>
      </c>
      <c r="E370" s="3">
        <v>18542.373200000002</v>
      </c>
      <c r="F370" s="4">
        <v>0.77300000000000002</v>
      </c>
      <c r="G370" s="4">
        <v>0.22700000000000001</v>
      </c>
      <c r="H370" s="4">
        <v>0</v>
      </c>
      <c r="I370" s="5">
        <v>38</v>
      </c>
      <c r="J370" s="2">
        <v>1538</v>
      </c>
      <c r="K370" s="9">
        <v>2.9</v>
      </c>
      <c r="L370" s="6">
        <v>35.946903059999997</v>
      </c>
      <c r="M370" s="6">
        <v>-97.269533060000001</v>
      </c>
      <c r="N370" s="15">
        <v>24.366948010000002</v>
      </c>
      <c r="O370" s="5">
        <v>163</v>
      </c>
      <c r="P370" s="5">
        <v>54</v>
      </c>
      <c r="Q370" s="5">
        <v>63.3</v>
      </c>
      <c r="R370" s="10" t="s">
        <v>21</v>
      </c>
      <c r="S370" s="2">
        <f t="shared" si="91"/>
        <v>217</v>
      </c>
      <c r="T370" s="2">
        <f t="shared" si="92"/>
        <v>109</v>
      </c>
      <c r="U370" s="2">
        <f t="shared" si="93"/>
        <v>108.5</v>
      </c>
      <c r="V370" s="1">
        <f t="shared" si="94"/>
        <v>5940.5</v>
      </c>
      <c r="W370" s="9">
        <f t="shared" si="95"/>
        <v>2.2121876044039577</v>
      </c>
      <c r="X370" s="9">
        <f t="shared" si="95"/>
        <v>1.7323937598229684</v>
      </c>
      <c r="Y370" s="9">
        <f t="shared" si="96"/>
        <v>2.0374264979406234</v>
      </c>
      <c r="Z370" s="9">
        <f t="shared" si="97"/>
        <v>2.0354297381845483</v>
      </c>
      <c r="AA370" s="9">
        <f t="shared" si="97"/>
        <v>3.7738230002172655</v>
      </c>
      <c r="AB370" s="9">
        <f t="shared" si="98"/>
        <v>1.3868011366767121</v>
      </c>
      <c r="AC370" s="14">
        <f t="shared" si="99"/>
        <v>7.3069349780883197</v>
      </c>
      <c r="AD370" s="14">
        <f t="shared" si="100"/>
        <v>23.171604026275716</v>
      </c>
      <c r="AE370" s="14">
        <f t="shared" si="101"/>
        <v>224.7151992778671</v>
      </c>
      <c r="AF370" s="14">
        <f t="shared" si="102"/>
        <v>31.025184970590701</v>
      </c>
      <c r="AG370" s="14">
        <f t="shared" si="103"/>
        <v>260.96078927104196</v>
      </c>
      <c r="AH370" s="14">
        <f t="shared" si="90"/>
        <v>82.391697396887679</v>
      </c>
      <c r="AI370" s="14">
        <f t="shared" si="104"/>
        <v>41.149606069391886</v>
      </c>
      <c r="AJ370" s="14">
        <f t="shared" si="106"/>
        <v>175.37348026717271</v>
      </c>
      <c r="AK370" s="14">
        <f t="shared" si="105"/>
        <v>133.62052943908421</v>
      </c>
      <c r="AL370" s="14">
        <f t="shared" si="107"/>
        <v>288.67120528808999</v>
      </c>
    </row>
    <row r="371" spans="1:38">
      <c r="A371" s="1" t="s">
        <v>18</v>
      </c>
      <c r="B371" s="2">
        <v>177492</v>
      </c>
      <c r="C371" s="2">
        <v>1713</v>
      </c>
      <c r="D371" s="2">
        <v>18542</v>
      </c>
      <c r="E371" s="3">
        <v>18542.373200000002</v>
      </c>
      <c r="F371" s="4">
        <v>0.9141999999999999</v>
      </c>
      <c r="G371" s="4">
        <v>8.5800000000000001E-2</v>
      </c>
      <c r="H371" s="4">
        <v>0</v>
      </c>
      <c r="I371" s="5">
        <v>19</v>
      </c>
      <c r="J371" s="2">
        <v>1532</v>
      </c>
      <c r="K371" s="9">
        <v>1.9</v>
      </c>
      <c r="L371" s="6">
        <v>35.946858059999997</v>
      </c>
      <c r="M371" s="6">
        <v>-97.269592220000007</v>
      </c>
      <c r="N371" s="15">
        <v>15.432372949999998</v>
      </c>
      <c r="O371" s="5">
        <v>95</v>
      </c>
      <c r="P371" s="5">
        <v>55</v>
      </c>
      <c r="Q371" s="5">
        <v>68.7</v>
      </c>
      <c r="R371" s="10" t="s">
        <v>21</v>
      </c>
      <c r="S371" s="2">
        <f t="shared" si="91"/>
        <v>150</v>
      </c>
      <c r="T371" s="2">
        <f t="shared" si="92"/>
        <v>40</v>
      </c>
      <c r="U371" s="2">
        <f t="shared" si="93"/>
        <v>75</v>
      </c>
      <c r="V371" s="1">
        <f t="shared" si="94"/>
        <v>800</v>
      </c>
      <c r="W371" s="9">
        <f t="shared" si="95"/>
        <v>1.9777236052888476</v>
      </c>
      <c r="X371" s="9">
        <f t="shared" si="95"/>
        <v>1.7403626894942439</v>
      </c>
      <c r="Y371" s="9">
        <f t="shared" si="96"/>
        <v>1.6020599913279623</v>
      </c>
      <c r="Z371" s="9">
        <f t="shared" si="97"/>
        <v>1.8750612633916997</v>
      </c>
      <c r="AA371" s="9">
        <f t="shared" si="97"/>
        <v>2.9030899869919433</v>
      </c>
      <c r="AB371" s="9">
        <f t="shared" si="98"/>
        <v>1.1884327102404071</v>
      </c>
      <c r="AC371" s="14">
        <f t="shared" si="99"/>
        <v>23.718249992502383</v>
      </c>
      <c r="AD371" s="14">
        <f t="shared" si="100"/>
        <v>231.9906353777632</v>
      </c>
      <c r="AE371" s="14">
        <f t="shared" si="101"/>
        <v>186.33010693119178</v>
      </c>
      <c r="AF371" s="14">
        <f t="shared" si="102"/>
        <v>253.65385429295364</v>
      </c>
      <c r="AG371" s="14">
        <f t="shared" si="103"/>
        <v>301.60398074442577</v>
      </c>
      <c r="AH371" s="14">
        <f t="shared" si="90"/>
        <v>7.3069349780883197</v>
      </c>
      <c r="AI371" s="14">
        <f t="shared" si="104"/>
        <v>86.16872803272058</v>
      </c>
      <c r="AJ371" s="14">
        <f t="shared" si="106"/>
        <v>47.575373245445803</v>
      </c>
      <c r="AK371" s="14">
        <f t="shared" si="105"/>
        <v>89.698632374976</v>
      </c>
      <c r="AL371" s="14">
        <f t="shared" si="107"/>
        <v>140.92746441717253</v>
      </c>
    </row>
    <row r="372" spans="1:38">
      <c r="A372" s="1" t="s">
        <v>18</v>
      </c>
      <c r="B372" s="2">
        <v>177492</v>
      </c>
      <c r="C372" s="2">
        <v>1713</v>
      </c>
      <c r="D372" s="2">
        <v>18542</v>
      </c>
      <c r="E372" s="3">
        <v>18542.358199999999</v>
      </c>
      <c r="F372" s="4">
        <v>0.84740000000000004</v>
      </c>
      <c r="G372" s="4">
        <v>0.15260000000000001</v>
      </c>
      <c r="H372" s="4">
        <v>0</v>
      </c>
      <c r="I372" s="5">
        <v>34</v>
      </c>
      <c r="J372" s="2">
        <v>1532</v>
      </c>
      <c r="K372" s="9">
        <v>2.2000000000000002</v>
      </c>
      <c r="L372" s="6">
        <v>35.946739999999998</v>
      </c>
      <c r="M372" s="6">
        <v>-97.269372779999998</v>
      </c>
      <c r="N372" s="15">
        <v>15.372190159999999</v>
      </c>
      <c r="O372" s="5">
        <v>76</v>
      </c>
      <c r="P372" s="5">
        <v>33</v>
      </c>
      <c r="Q372" s="5">
        <v>56</v>
      </c>
      <c r="R372" s="10" t="s">
        <v>21</v>
      </c>
      <c r="S372" s="2">
        <f t="shared" si="91"/>
        <v>109</v>
      </c>
      <c r="T372" s="2">
        <f t="shared" si="92"/>
        <v>43</v>
      </c>
      <c r="U372" s="2">
        <f t="shared" si="93"/>
        <v>54.5</v>
      </c>
      <c r="V372" s="1">
        <f t="shared" si="94"/>
        <v>924.5</v>
      </c>
      <c r="W372" s="9">
        <f t="shared" si="95"/>
        <v>1.8808135922807911</v>
      </c>
      <c r="X372" s="9">
        <f t="shared" si="95"/>
        <v>1.5185139398778873</v>
      </c>
      <c r="Y372" s="9">
        <f t="shared" si="96"/>
        <v>1.6334684555795864</v>
      </c>
      <c r="Z372" s="9">
        <f t="shared" si="97"/>
        <v>1.7363965022766423</v>
      </c>
      <c r="AA372" s="9">
        <f t="shared" si="97"/>
        <v>2.9659069154951916</v>
      </c>
      <c r="AB372" s="9">
        <f t="shared" si="98"/>
        <v>1.1867357482180116</v>
      </c>
      <c r="AC372" s="14">
        <f t="shared" si="99"/>
        <v>229.93560430045125</v>
      </c>
      <c r="AD372" s="14">
        <f t="shared" si="100"/>
        <v>186.24258578960061</v>
      </c>
      <c r="AE372" s="14">
        <f t="shared" si="101"/>
        <v>182.86278293557555</v>
      </c>
      <c r="AF372" s="14">
        <f t="shared" si="102"/>
        <v>277.88573075192335</v>
      </c>
      <c r="AG372" s="14">
        <f t="shared" si="103"/>
        <v>362.47009781025815</v>
      </c>
      <c r="AH372" s="14">
        <f t="shared" si="90"/>
        <v>23.718249992502383</v>
      </c>
      <c r="AI372" s="14">
        <f t="shared" si="104"/>
        <v>23.171604026275716</v>
      </c>
      <c r="AJ372" s="14">
        <f t="shared" si="106"/>
        <v>64.403227310154904</v>
      </c>
      <c r="AK372" s="14">
        <f t="shared" si="105"/>
        <v>31.025184970590701</v>
      </c>
      <c r="AL372" s="14">
        <f t="shared" si="107"/>
        <v>113.41688236747838</v>
      </c>
    </row>
    <row r="373" spans="1:38">
      <c r="A373" s="1" t="s">
        <v>18</v>
      </c>
      <c r="B373" s="2">
        <v>177492</v>
      </c>
      <c r="C373" s="2">
        <v>1779</v>
      </c>
      <c r="D373" s="2">
        <v>18521</v>
      </c>
      <c r="E373" s="3">
        <v>18521.361199999999</v>
      </c>
      <c r="F373" s="4">
        <v>0.86660000000000004</v>
      </c>
      <c r="G373" s="4">
        <v>0.13339999999999999</v>
      </c>
      <c r="H373" s="4">
        <v>0</v>
      </c>
      <c r="I373" s="5">
        <v>29</v>
      </c>
      <c r="J373" s="2">
        <v>1531</v>
      </c>
      <c r="K373" s="9">
        <v>3.9</v>
      </c>
      <c r="L373" s="6">
        <v>35.948420560000002</v>
      </c>
      <c r="M373" s="6">
        <v>-97.267884440000003</v>
      </c>
      <c r="N373" s="15">
        <v>15.323386080000001</v>
      </c>
      <c r="O373" s="5">
        <v>86</v>
      </c>
      <c r="P373" s="5">
        <v>18</v>
      </c>
      <c r="Q373" s="5">
        <v>85.3</v>
      </c>
      <c r="R373" s="10" t="s">
        <v>21</v>
      </c>
      <c r="S373" s="2">
        <f t="shared" si="91"/>
        <v>104</v>
      </c>
      <c r="T373" s="2">
        <f t="shared" si="92"/>
        <v>68</v>
      </c>
      <c r="U373" s="2">
        <f t="shared" si="93"/>
        <v>52</v>
      </c>
      <c r="V373" s="1">
        <f t="shared" si="94"/>
        <v>2312</v>
      </c>
      <c r="W373" s="9">
        <f t="shared" si="95"/>
        <v>1.9344984512435675</v>
      </c>
      <c r="X373" s="9">
        <f t="shared" si="95"/>
        <v>1.2552725051033058</v>
      </c>
      <c r="Y373" s="9">
        <f t="shared" si="96"/>
        <v>1.8325089127062362</v>
      </c>
      <c r="Z373" s="9">
        <f t="shared" si="97"/>
        <v>1.716003343634799</v>
      </c>
      <c r="AA373" s="9">
        <f t="shared" si="97"/>
        <v>3.3639878297484915</v>
      </c>
      <c r="AB373" s="9">
        <f t="shared" si="98"/>
        <v>1.1853547439760579</v>
      </c>
      <c r="AC373" s="14">
        <f t="shared" si="99"/>
        <v>47.950126451472116</v>
      </c>
      <c r="AD373" s="14">
        <f t="shared" si="100"/>
        <v>122.27736400177758</v>
      </c>
      <c r="AE373" s="14">
        <f t="shared" si="101"/>
        <v>217.8189402485493</v>
      </c>
      <c r="AF373" s="14">
        <f t="shared" si="102"/>
        <v>132.53449350980696</v>
      </c>
      <c r="AG373" s="14">
        <f t="shared" si="103"/>
        <v>292.13645704349631</v>
      </c>
      <c r="AH373" s="14">
        <f t="shared" si="90"/>
        <v>229.93560430045125</v>
      </c>
      <c r="AI373" s="14">
        <f t="shared" si="104"/>
        <v>231.9906353777632</v>
      </c>
      <c r="AJ373" s="14">
        <f t="shared" si="106"/>
        <v>224.7151992778671</v>
      </c>
      <c r="AK373" s="14">
        <f t="shared" si="105"/>
        <v>253.65385429295364</v>
      </c>
      <c r="AL373" s="14">
        <f t="shared" si="107"/>
        <v>260.96078927104196</v>
      </c>
    </row>
    <row r="374" spans="1:38">
      <c r="A374" s="1" t="s">
        <v>18</v>
      </c>
      <c r="B374" s="2">
        <v>177492</v>
      </c>
      <c r="C374" s="2">
        <v>1779</v>
      </c>
      <c r="D374" s="2">
        <v>18520</v>
      </c>
      <c r="E374" s="3">
        <v>18520.511200000001</v>
      </c>
      <c r="F374" s="4">
        <v>2.3999999999999998E-3</v>
      </c>
      <c r="G374" s="4">
        <v>4.4000000000000003E-3</v>
      </c>
      <c r="H374" s="4">
        <v>0.99280000000000013</v>
      </c>
      <c r="I374" s="5">
        <v>0</v>
      </c>
      <c r="J374" s="2">
        <v>1531</v>
      </c>
      <c r="K374" s="9">
        <v>2.5</v>
      </c>
      <c r="L374" s="6">
        <v>35.94818806</v>
      </c>
      <c r="M374" s="6">
        <v>-97.268333060000003</v>
      </c>
      <c r="N374" s="15">
        <v>15.237072530000001</v>
      </c>
      <c r="O374" s="5">
        <v>16</v>
      </c>
      <c r="P374" s="5">
        <v>0</v>
      </c>
      <c r="Q374" s="5">
        <v>0</v>
      </c>
      <c r="R374" s="10" t="s">
        <v>22</v>
      </c>
      <c r="S374" s="2">
        <f t="shared" si="91"/>
        <v>16</v>
      </c>
      <c r="T374" s="2">
        <f t="shared" si="92"/>
        <v>16</v>
      </c>
      <c r="U374" s="2">
        <f t="shared" si="93"/>
        <v>8</v>
      </c>
      <c r="V374" s="1">
        <f t="shared" si="94"/>
        <v>128</v>
      </c>
      <c r="W374" s="9">
        <f t="shared" si="95"/>
        <v>1.2041199826559246</v>
      </c>
      <c r="X374" s="9" t="e">
        <f t="shared" si="95"/>
        <v>#NUM!</v>
      </c>
      <c r="Y374" s="9">
        <f t="shared" si="96"/>
        <v>1.2041199826559246</v>
      </c>
      <c r="Z374" s="9">
        <f t="shared" si="97"/>
        <v>0.90308998699194343</v>
      </c>
      <c r="AA374" s="9">
        <f t="shared" si="97"/>
        <v>2.1072099696478679</v>
      </c>
      <c r="AB374" s="9">
        <f t="shared" si="98"/>
        <v>1.1829015348386585</v>
      </c>
      <c r="AC374" s="14">
        <f t="shared" si="99"/>
        <v>84.584367058334834</v>
      </c>
      <c r="AD374" s="14">
        <f t="shared" si="100"/>
        <v>172.10405394619821</v>
      </c>
      <c r="AE374" s="14">
        <f t="shared" si="101"/>
        <v>174.29572597086772</v>
      </c>
      <c r="AF374" s="14">
        <f t="shared" si="102"/>
        <v>244.18633059202421</v>
      </c>
      <c r="AG374" s="14">
        <f t="shared" si="103"/>
        <v>246.38013723006824</v>
      </c>
      <c r="AH374" s="14">
        <f t="shared" si="90"/>
        <v>47.950126451472116</v>
      </c>
      <c r="AI374" s="14">
        <f t="shared" si="104"/>
        <v>186.24258578960061</v>
      </c>
      <c r="AJ374" s="14">
        <f t="shared" si="106"/>
        <v>186.33010693119178</v>
      </c>
      <c r="AK374" s="14">
        <f t="shared" si="105"/>
        <v>277.88573075192335</v>
      </c>
      <c r="AL374" s="14">
        <f t="shared" si="107"/>
        <v>301.60398074442571</v>
      </c>
    </row>
    <row r="375" spans="1:38">
      <c r="A375" s="1" t="s">
        <v>18</v>
      </c>
      <c r="B375" s="2">
        <v>177360</v>
      </c>
      <c r="C375" s="2">
        <v>1635</v>
      </c>
      <c r="D375" s="2">
        <v>18521</v>
      </c>
      <c r="E375" s="3">
        <v>18521.3822</v>
      </c>
      <c r="F375" s="4">
        <v>0.86480000000000001</v>
      </c>
      <c r="G375" s="4">
        <v>0.13519999999999999</v>
      </c>
      <c r="H375" s="4">
        <v>0</v>
      </c>
      <c r="I375" s="5">
        <v>30</v>
      </c>
      <c r="J375" s="2">
        <v>1525</v>
      </c>
      <c r="K375" s="9">
        <v>3.3</v>
      </c>
      <c r="L375" s="6">
        <v>35.94838111</v>
      </c>
      <c r="M375" s="6">
        <v>-97.269241940000001</v>
      </c>
      <c r="N375" s="15">
        <v>15.218480850000001</v>
      </c>
      <c r="O375" s="5">
        <v>132</v>
      </c>
      <c r="P375" s="5">
        <v>31</v>
      </c>
      <c r="Q375" s="5">
        <v>74.7</v>
      </c>
      <c r="R375" s="10" t="s">
        <v>21</v>
      </c>
      <c r="S375" s="2">
        <f t="shared" si="91"/>
        <v>163</v>
      </c>
      <c r="T375" s="2">
        <f t="shared" si="92"/>
        <v>101</v>
      </c>
      <c r="U375" s="2">
        <f t="shared" si="93"/>
        <v>81.5</v>
      </c>
      <c r="V375" s="1">
        <f t="shared" si="94"/>
        <v>5100.5</v>
      </c>
      <c r="W375" s="9">
        <f t="shared" si="95"/>
        <v>2.1205739312058496</v>
      </c>
      <c r="X375" s="9">
        <f t="shared" si="95"/>
        <v>1.4913616938342726</v>
      </c>
      <c r="Y375" s="9">
        <f t="shared" si="96"/>
        <v>2.0043213737826426</v>
      </c>
      <c r="Z375" s="9">
        <f t="shared" si="97"/>
        <v>1.9111576087399764</v>
      </c>
      <c r="AA375" s="9">
        <f t="shared" si="97"/>
        <v>3.7076127519013036</v>
      </c>
      <c r="AB375" s="9">
        <f t="shared" si="98"/>
        <v>1.1823713021460831</v>
      </c>
      <c r="AC375" s="14">
        <f t="shared" si="99"/>
        <v>159.60196353368937</v>
      </c>
      <c r="AD375" s="14">
        <f t="shared" si="100"/>
        <v>161.58506447591492</v>
      </c>
      <c r="AE375" s="14">
        <f t="shared" si="101"/>
        <v>72.525348502759485</v>
      </c>
      <c r="AF375" s="14">
        <f t="shared" si="102"/>
        <v>161.79577017173341</v>
      </c>
      <c r="AG375" s="14">
        <f t="shared" si="103"/>
        <v>334.76209932025915</v>
      </c>
      <c r="AH375" s="14">
        <f t="shared" si="90"/>
        <v>84.584367058334834</v>
      </c>
      <c r="AI375" s="14">
        <f t="shared" si="104"/>
        <v>122.27736400177758</v>
      </c>
      <c r="AJ375" s="14">
        <f t="shared" si="106"/>
        <v>182.86278293557555</v>
      </c>
      <c r="AK375" s="14">
        <f t="shared" si="105"/>
        <v>132.53449350980696</v>
      </c>
      <c r="AL375" s="14">
        <f t="shared" si="107"/>
        <v>362.47009781025821</v>
      </c>
    </row>
    <row r="376" spans="1:38">
      <c r="A376" s="1" t="s">
        <v>18</v>
      </c>
      <c r="B376" s="2">
        <v>177492</v>
      </c>
      <c r="C376" s="2">
        <v>1713</v>
      </c>
      <c r="D376" s="2">
        <v>18541</v>
      </c>
      <c r="E376" s="3">
        <v>18541.4002</v>
      </c>
      <c r="F376" s="4">
        <v>0.88539999999999996</v>
      </c>
      <c r="G376" s="4">
        <v>0.11459999999999999</v>
      </c>
      <c r="H376" s="4">
        <v>0</v>
      </c>
      <c r="I376" s="5">
        <v>22</v>
      </c>
      <c r="J376" s="2">
        <v>1532</v>
      </c>
      <c r="K376" s="9">
        <v>2.5</v>
      </c>
      <c r="L376" s="6">
        <v>35.946960830000002</v>
      </c>
      <c r="M376" s="6">
        <v>-97.269498060000004</v>
      </c>
      <c r="N376" s="15">
        <v>15.171622009999998</v>
      </c>
      <c r="O376" s="5">
        <v>84</v>
      </c>
      <c r="P376" s="5">
        <v>16</v>
      </c>
      <c r="Q376" s="5">
        <v>56</v>
      </c>
      <c r="R376" s="10" t="s">
        <v>21</v>
      </c>
      <c r="S376" s="2">
        <f t="shared" si="91"/>
        <v>100</v>
      </c>
      <c r="T376" s="2">
        <f t="shared" si="92"/>
        <v>68</v>
      </c>
      <c r="U376" s="2">
        <f t="shared" si="93"/>
        <v>50</v>
      </c>
      <c r="V376" s="1">
        <f t="shared" si="94"/>
        <v>2312</v>
      </c>
      <c r="W376" s="9">
        <f t="shared" si="95"/>
        <v>1.9242792860618814</v>
      </c>
      <c r="X376" s="9">
        <f t="shared" si="95"/>
        <v>1.2041199826559246</v>
      </c>
      <c r="Y376" s="9">
        <f t="shared" si="96"/>
        <v>1.8325089127062362</v>
      </c>
      <c r="Z376" s="9">
        <f t="shared" si="97"/>
        <v>1.6989700043360185</v>
      </c>
      <c r="AA376" s="9">
        <f t="shared" si="97"/>
        <v>3.3639878297484915</v>
      </c>
      <c r="AB376" s="9">
        <f t="shared" si="98"/>
        <v>1.1810320140323249</v>
      </c>
      <c r="AC376" s="14">
        <f t="shared" si="99"/>
        <v>2.1938066380440269</v>
      </c>
      <c r="AD376" s="14">
        <f t="shared" si="100"/>
        <v>170.77044680580335</v>
      </c>
      <c r="AE376" s="14">
        <f t="shared" si="101"/>
        <v>24.805196356937564</v>
      </c>
      <c r="AF376" s="14">
        <f t="shared" si="102"/>
        <v>175.16013578656975</v>
      </c>
      <c r="AG376" s="14">
        <f t="shared" si="103"/>
        <v>368.73798066086397</v>
      </c>
      <c r="AH376" s="14">
        <f t="shared" si="90"/>
        <v>159.60196353368937</v>
      </c>
      <c r="AI376" s="14">
        <f t="shared" si="104"/>
        <v>172.10405394619821</v>
      </c>
      <c r="AJ376" s="14">
        <f t="shared" si="106"/>
        <v>217.8189402485493</v>
      </c>
      <c r="AK376" s="14">
        <f t="shared" si="105"/>
        <v>244.18633059202421</v>
      </c>
      <c r="AL376" s="14">
        <f t="shared" si="107"/>
        <v>292.13645704349631</v>
      </c>
    </row>
    <row r="377" spans="1:38">
      <c r="A377" s="1" t="s">
        <v>18</v>
      </c>
      <c r="B377" s="2">
        <v>177442</v>
      </c>
      <c r="C377" s="2">
        <v>1677</v>
      </c>
      <c r="D377" s="2">
        <v>18542</v>
      </c>
      <c r="E377" s="3">
        <v>18542.376199999999</v>
      </c>
      <c r="F377" s="4">
        <v>0.65739999999999998</v>
      </c>
      <c r="G377" s="4">
        <v>0.34260000000000002</v>
      </c>
      <c r="H377" s="4">
        <v>0</v>
      </c>
      <c r="I377" s="5">
        <v>62</v>
      </c>
      <c r="J377" s="2">
        <v>1538</v>
      </c>
      <c r="K377" s="9">
        <v>2.7</v>
      </c>
      <c r="L377" s="6">
        <v>35.946944440000003</v>
      </c>
      <c r="M377" s="6">
        <v>-97.26951167</v>
      </c>
      <c r="N377" s="15">
        <v>4.9800473109999999</v>
      </c>
      <c r="O377" s="5">
        <v>71</v>
      </c>
      <c r="P377" s="5">
        <v>160</v>
      </c>
      <c r="Q377" s="5">
        <v>62.7</v>
      </c>
      <c r="R377" s="10" t="s">
        <v>21</v>
      </c>
      <c r="S377" s="2">
        <f t="shared" si="91"/>
        <v>231</v>
      </c>
      <c r="T377" s="2">
        <f t="shared" si="92"/>
        <v>-89</v>
      </c>
      <c r="U377" s="2">
        <f t="shared" si="93"/>
        <v>115.5</v>
      </c>
      <c r="V377" s="1">
        <f t="shared" si="94"/>
        <v>3960.5</v>
      </c>
      <c r="W377" s="9">
        <f t="shared" si="95"/>
        <v>1.851258348719075</v>
      </c>
      <c r="X377" s="9">
        <f t="shared" si="95"/>
        <v>2.2041199826559246</v>
      </c>
      <c r="Y377" s="9">
        <f t="shared" si="96"/>
        <v>1.9493900066449126</v>
      </c>
      <c r="Z377" s="9">
        <f t="shared" si="97"/>
        <v>2.0625819842281627</v>
      </c>
      <c r="AA377" s="9">
        <f t="shared" si="97"/>
        <v>3.5977500176258439</v>
      </c>
      <c r="AB377" s="9">
        <f t="shared" si="98"/>
        <v>0.6972334686249051</v>
      </c>
      <c r="AC377" s="14">
        <f t="shared" si="99"/>
        <v>172.96632914852572</v>
      </c>
      <c r="AD377" s="14">
        <f t="shared" si="100"/>
        <v>22.838599449421125</v>
      </c>
      <c r="AE377" s="14">
        <f t="shared" si="101"/>
        <v>70.209129874229561</v>
      </c>
      <c r="AF377" s="14">
        <f t="shared" si="102"/>
        <v>366.5441740228199</v>
      </c>
      <c r="AG377" s="14">
        <f t="shared" si="103"/>
        <v>432.14247275740922</v>
      </c>
      <c r="AH377" s="14">
        <f t="shared" si="90"/>
        <v>2.1938066380440269</v>
      </c>
      <c r="AI377" s="14">
        <f t="shared" si="104"/>
        <v>161.58506447591492</v>
      </c>
      <c r="AJ377" s="14">
        <f t="shared" si="106"/>
        <v>174.29572597086772</v>
      </c>
      <c r="AK377" s="14">
        <f t="shared" si="105"/>
        <v>161.79577017173341</v>
      </c>
      <c r="AL377" s="14">
        <f t="shared" si="107"/>
        <v>246.38013723006824</v>
      </c>
    </row>
    <row r="378" spans="1:38">
      <c r="A378" s="1" t="s">
        <v>18</v>
      </c>
      <c r="B378" s="2">
        <v>177379</v>
      </c>
      <c r="C378" s="2">
        <v>1553</v>
      </c>
      <c r="D378" s="2">
        <v>18520</v>
      </c>
      <c r="E378" s="3">
        <v>18520.3642</v>
      </c>
      <c r="F378" s="4">
        <v>0.84179999999999988</v>
      </c>
      <c r="G378" s="4">
        <v>0.15820000000000001</v>
      </c>
      <c r="H378" s="4">
        <v>0</v>
      </c>
      <c r="I378" s="5">
        <v>35</v>
      </c>
      <c r="J378" s="2">
        <v>1535</v>
      </c>
      <c r="K378" s="9">
        <v>2.7</v>
      </c>
      <c r="L378" s="6">
        <v>35.948243329999997</v>
      </c>
      <c r="M378" s="6">
        <v>-97.268454439999999</v>
      </c>
      <c r="N378" s="15">
        <v>15.044650219999999</v>
      </c>
      <c r="O378" s="5">
        <v>69</v>
      </c>
      <c r="P378" s="5">
        <v>16</v>
      </c>
      <c r="Q378" s="5">
        <v>3.3</v>
      </c>
      <c r="R378" s="10" t="s">
        <v>21</v>
      </c>
      <c r="S378" s="2">
        <f t="shared" si="91"/>
        <v>85</v>
      </c>
      <c r="T378" s="2">
        <f t="shared" si="92"/>
        <v>53</v>
      </c>
      <c r="U378" s="2">
        <f t="shared" si="93"/>
        <v>42.5</v>
      </c>
      <c r="V378" s="1">
        <f t="shared" si="94"/>
        <v>1404.5</v>
      </c>
      <c r="W378" s="9">
        <f t="shared" si="95"/>
        <v>1.8388490907372552</v>
      </c>
      <c r="X378" s="9">
        <f t="shared" si="95"/>
        <v>1.2041199826559246</v>
      </c>
      <c r="Y378" s="9">
        <f t="shared" si="96"/>
        <v>1.7242758696007889</v>
      </c>
      <c r="Z378" s="9">
        <f t="shared" si="97"/>
        <v>1.6283889300503114</v>
      </c>
      <c r="AA378" s="9">
        <f t="shared" si="97"/>
        <v>3.1475217435375966</v>
      </c>
      <c r="AB378" s="9">
        <f t="shared" si="98"/>
        <v>1.1773820950811009</v>
      </c>
      <c r="AC378" s="14">
        <f t="shared" si="99"/>
        <v>193.57784487429419</v>
      </c>
      <c r="AD378" s="14">
        <f t="shared" si="100"/>
        <v>179.59565497468532</v>
      </c>
      <c r="AE378" s="14">
        <f t="shared" si="101"/>
        <v>57.955336338229692</v>
      </c>
      <c r="AF378" s="14">
        <f t="shared" si="102"/>
        <v>259.17614360888354</v>
      </c>
      <c r="AG378" s="14">
        <f t="shared" si="103"/>
        <v>447.1963580732554</v>
      </c>
      <c r="AH378" s="14">
        <f t="shared" si="90"/>
        <v>172.96632914852572</v>
      </c>
      <c r="AI378" s="14">
        <f t="shared" si="104"/>
        <v>170.77044680580335</v>
      </c>
      <c r="AJ378" s="14">
        <f t="shared" si="106"/>
        <v>72.525348502759485</v>
      </c>
      <c r="AK378" s="14">
        <f t="shared" si="105"/>
        <v>175.16013578656975</v>
      </c>
      <c r="AL378" s="14">
        <f t="shared" si="107"/>
        <v>334.76209932025915</v>
      </c>
    </row>
    <row r="379" spans="1:38">
      <c r="A379" s="1" t="s">
        <v>18</v>
      </c>
      <c r="B379" s="2">
        <v>177492</v>
      </c>
      <c r="C379" s="2">
        <v>1713</v>
      </c>
      <c r="D379" s="2">
        <v>18542</v>
      </c>
      <c r="E379" s="3">
        <v>18542.361199999999</v>
      </c>
      <c r="F379" s="4">
        <v>0.91620000000000013</v>
      </c>
      <c r="G379" s="4">
        <v>8.3799999999999999E-2</v>
      </c>
      <c r="H379" s="4">
        <v>0</v>
      </c>
      <c r="I379" s="5">
        <v>15</v>
      </c>
      <c r="J379" s="2">
        <v>1532</v>
      </c>
      <c r="K379" s="9">
        <v>2.1</v>
      </c>
      <c r="L379" s="6">
        <v>35.94674028</v>
      </c>
      <c r="M379" s="6">
        <v>-97.269539440000003</v>
      </c>
      <c r="N379" s="15">
        <v>15.035308539999999</v>
      </c>
      <c r="O379" s="5">
        <v>78</v>
      </c>
      <c r="P379" s="5">
        <v>35</v>
      </c>
      <c r="Q379" s="5">
        <v>41.3</v>
      </c>
      <c r="R379" s="10" t="s">
        <v>21</v>
      </c>
      <c r="S379" s="2">
        <f t="shared" si="91"/>
        <v>113</v>
      </c>
      <c r="T379" s="2">
        <f t="shared" si="92"/>
        <v>43</v>
      </c>
      <c r="U379" s="2">
        <f t="shared" si="93"/>
        <v>56.5</v>
      </c>
      <c r="V379" s="1">
        <f t="shared" si="94"/>
        <v>924.5</v>
      </c>
      <c r="W379" s="9">
        <f t="shared" si="95"/>
        <v>1.8920946026904801</v>
      </c>
      <c r="X379" s="9">
        <f t="shared" si="95"/>
        <v>1.5440680443502754</v>
      </c>
      <c r="Y379" s="9">
        <f t="shared" si="96"/>
        <v>1.6334684555795864</v>
      </c>
      <c r="Z379" s="9">
        <f t="shared" si="97"/>
        <v>1.7520484478194385</v>
      </c>
      <c r="AA379" s="9">
        <f t="shared" si="97"/>
        <v>2.9659069154951916</v>
      </c>
      <c r="AB379" s="9">
        <f t="shared" si="98"/>
        <v>1.1771123446975644</v>
      </c>
      <c r="AC379" s="14">
        <f t="shared" si="99"/>
        <v>65.598298734589335</v>
      </c>
      <c r="AD379" s="14">
        <f t="shared" si="100"/>
        <v>181.57216483987781</v>
      </c>
      <c r="AE379" s="14">
        <f t="shared" si="101"/>
        <v>26.936207421243587</v>
      </c>
      <c r="AF379" s="14">
        <f t="shared" si="102"/>
        <v>253.61851319896124</v>
      </c>
      <c r="AG379" s="14">
        <f t="shared" si="103"/>
        <v>429.40684909879434</v>
      </c>
      <c r="AH379" s="14">
        <f t="shared" si="90"/>
        <v>193.57784487429419</v>
      </c>
      <c r="AI379" s="14">
        <f t="shared" si="104"/>
        <v>22.838599449421125</v>
      </c>
      <c r="AJ379" s="14">
        <f t="shared" si="106"/>
        <v>24.805196356937564</v>
      </c>
      <c r="AK379" s="14">
        <f t="shared" si="105"/>
        <v>366.5441740228199</v>
      </c>
      <c r="AL379" s="14">
        <f t="shared" si="107"/>
        <v>368.73798066086391</v>
      </c>
    </row>
    <row r="380" spans="1:38">
      <c r="A380" s="1" t="s">
        <v>18</v>
      </c>
      <c r="B380" s="2">
        <v>177416</v>
      </c>
      <c r="C380" s="2">
        <v>1646</v>
      </c>
      <c r="D380" s="2">
        <v>18541</v>
      </c>
      <c r="E380" s="3">
        <v>18541.385200000001</v>
      </c>
      <c r="F380" s="4">
        <v>0.89239999999999997</v>
      </c>
      <c r="G380" s="4">
        <v>0.1076</v>
      </c>
      <c r="H380" s="4">
        <v>0</v>
      </c>
      <c r="I380" s="5">
        <v>23</v>
      </c>
      <c r="J380" s="2">
        <v>1527</v>
      </c>
      <c r="K380" s="9">
        <v>2.7</v>
      </c>
      <c r="L380" s="6">
        <v>35.946655280000002</v>
      </c>
      <c r="M380" s="6">
        <v>-97.268818330000002</v>
      </c>
      <c r="N380" s="15">
        <v>14.927055640000001</v>
      </c>
      <c r="O380" s="5">
        <v>52</v>
      </c>
      <c r="P380" s="5">
        <v>9</v>
      </c>
      <c r="Q380" s="5">
        <v>56.7</v>
      </c>
      <c r="R380" s="10" t="s">
        <v>21</v>
      </c>
      <c r="S380" s="2">
        <f t="shared" si="91"/>
        <v>61</v>
      </c>
      <c r="T380" s="2">
        <f t="shared" si="92"/>
        <v>43</v>
      </c>
      <c r="U380" s="2">
        <f t="shared" si="93"/>
        <v>30.5</v>
      </c>
      <c r="V380" s="1">
        <f t="shared" si="94"/>
        <v>924.5</v>
      </c>
      <c r="W380" s="9">
        <f t="shared" si="95"/>
        <v>1.716003343634799</v>
      </c>
      <c r="X380" s="9">
        <f t="shared" si="95"/>
        <v>0.95424250943932487</v>
      </c>
      <c r="Y380" s="9">
        <f t="shared" si="96"/>
        <v>1.6334684555795864</v>
      </c>
      <c r="Z380" s="9">
        <f t="shared" si="97"/>
        <v>1.4842998393467857</v>
      </c>
      <c r="AA380" s="9">
        <f t="shared" si="97"/>
        <v>2.9659069154951916</v>
      </c>
      <c r="AB380" s="9">
        <f t="shared" si="98"/>
        <v>1.1739741516362068</v>
      </c>
      <c r="AC380" s="14">
        <f t="shared" si="99"/>
        <v>188.02021446437189</v>
      </c>
      <c r="AD380" s="14">
        <f t="shared" si="100"/>
        <v>39.64250694241467</v>
      </c>
      <c r="AE380" s="14">
        <f t="shared" si="101"/>
        <v>180.74676006733026</v>
      </c>
      <c r="AF380" s="14">
        <f t="shared" si="102"/>
        <v>363.80855036420496</v>
      </c>
      <c r="AG380" s="14">
        <f t="shared" si="103"/>
        <v>530.57844597170731</v>
      </c>
      <c r="AH380" s="14">
        <f t="shared" si="90"/>
        <v>65.598298734589335</v>
      </c>
      <c r="AI380" s="14">
        <f t="shared" si="104"/>
        <v>179.59565497468532</v>
      </c>
      <c r="AJ380" s="14">
        <f t="shared" si="106"/>
        <v>70.209129874229561</v>
      </c>
      <c r="AK380" s="14">
        <f t="shared" si="105"/>
        <v>259.17614360888354</v>
      </c>
      <c r="AL380" s="14">
        <f t="shared" si="107"/>
        <v>432.14247275740922</v>
      </c>
    </row>
    <row r="381" spans="1:38">
      <c r="A381" s="1" t="s">
        <v>18</v>
      </c>
      <c r="B381" s="2">
        <v>177360</v>
      </c>
      <c r="C381" s="2">
        <v>1635</v>
      </c>
      <c r="D381" s="2">
        <v>18521</v>
      </c>
      <c r="E381" s="3">
        <v>18521.385200000001</v>
      </c>
      <c r="F381" s="4">
        <v>0.89640000000000009</v>
      </c>
      <c r="G381" s="4">
        <v>0.1036</v>
      </c>
      <c r="H381" s="4">
        <v>0</v>
      </c>
      <c r="I381" s="5">
        <v>19</v>
      </c>
      <c r="J381" s="2">
        <v>1525</v>
      </c>
      <c r="K381" s="9">
        <v>2.2000000000000002</v>
      </c>
      <c r="L381" s="6">
        <v>35.948331940000003</v>
      </c>
      <c r="M381" s="6">
        <v>-97.269088890000006</v>
      </c>
      <c r="N381" s="15">
        <v>14.84579679</v>
      </c>
      <c r="O381" s="5">
        <v>96</v>
      </c>
      <c r="P381" s="5">
        <v>143</v>
      </c>
      <c r="Q381" s="5">
        <v>88</v>
      </c>
      <c r="R381" s="10" t="s">
        <v>21</v>
      </c>
      <c r="S381" s="2">
        <f t="shared" si="91"/>
        <v>239</v>
      </c>
      <c r="T381" s="2">
        <f t="shared" si="92"/>
        <v>-47</v>
      </c>
      <c r="U381" s="2">
        <f t="shared" si="93"/>
        <v>119.5</v>
      </c>
      <c r="V381" s="1">
        <f t="shared" si="94"/>
        <v>1104.5</v>
      </c>
      <c r="W381" s="9">
        <f t="shared" si="95"/>
        <v>1.9822712330395682</v>
      </c>
      <c r="X381" s="9">
        <f t="shared" si="95"/>
        <v>2.1553360374650614</v>
      </c>
      <c r="Y381" s="9">
        <f t="shared" si="96"/>
        <v>1.6720978579357173</v>
      </c>
      <c r="Z381" s="9">
        <f t="shared" si="97"/>
        <v>2.0773679052841563</v>
      </c>
      <c r="AA381" s="9">
        <f t="shared" si="97"/>
        <v>3.0431657202074534</v>
      </c>
      <c r="AB381" s="9">
        <f t="shared" si="98"/>
        <v>1.1716035116130239</v>
      </c>
      <c r="AC381" s="14">
        <f t="shared" si="99"/>
        <v>175.7883358998331</v>
      </c>
      <c r="AD381" s="14">
        <f t="shared" si="100"/>
        <v>11.651543364027406</v>
      </c>
      <c r="AE381" s="14">
        <f t="shared" si="101"/>
        <v>156.02297793194663</v>
      </c>
      <c r="AF381" s="14">
        <f t="shared" si="102"/>
        <v>342.55823150733545</v>
      </c>
      <c r="AG381" s="14">
        <f t="shared" si="103"/>
        <v>488.66498133044092</v>
      </c>
      <c r="AH381" s="14">
        <f t="shared" si="90"/>
        <v>188.02021446437189</v>
      </c>
      <c r="AI381" s="14">
        <f t="shared" si="104"/>
        <v>181.57216483987781</v>
      </c>
      <c r="AJ381" s="14">
        <f t="shared" si="106"/>
        <v>57.955336338229692</v>
      </c>
      <c r="AK381" s="14">
        <f t="shared" si="105"/>
        <v>253.61851319896124</v>
      </c>
      <c r="AL381" s="14">
        <f t="shared" si="107"/>
        <v>447.1963580732554</v>
      </c>
    </row>
    <row r="382" spans="1:38">
      <c r="A382" s="1" t="s">
        <v>18</v>
      </c>
      <c r="B382" s="2">
        <v>177492</v>
      </c>
      <c r="C382" s="2">
        <v>1713</v>
      </c>
      <c r="D382" s="2">
        <v>18541</v>
      </c>
      <c r="E382" s="3">
        <v>18541.394199999999</v>
      </c>
      <c r="F382" s="4">
        <v>0.81419999999999992</v>
      </c>
      <c r="G382" s="4">
        <v>0.18579999999999999</v>
      </c>
      <c r="H382" s="4">
        <v>0</v>
      </c>
      <c r="I382" s="5">
        <v>43</v>
      </c>
      <c r="J382" s="2">
        <v>1532</v>
      </c>
      <c r="K382" s="9">
        <v>2.2999999999999998</v>
      </c>
      <c r="L382" s="6">
        <v>35.946755830000001</v>
      </c>
      <c r="M382" s="6">
        <v>-97.269240830000001</v>
      </c>
      <c r="N382" s="15">
        <v>14.827796549999999</v>
      </c>
      <c r="O382" s="5">
        <v>86</v>
      </c>
      <c r="P382" s="5">
        <v>3</v>
      </c>
      <c r="Q382" s="5">
        <v>11.3</v>
      </c>
      <c r="R382" s="10" t="s">
        <v>21</v>
      </c>
      <c r="S382" s="2">
        <f t="shared" si="91"/>
        <v>89</v>
      </c>
      <c r="T382" s="2">
        <f t="shared" si="92"/>
        <v>83</v>
      </c>
      <c r="U382" s="2">
        <f t="shared" si="93"/>
        <v>44.5</v>
      </c>
      <c r="V382" s="1">
        <f t="shared" si="94"/>
        <v>3444.5</v>
      </c>
      <c r="W382" s="9">
        <f t="shared" si="95"/>
        <v>1.9344984512435675</v>
      </c>
      <c r="X382" s="9">
        <f t="shared" si="95"/>
        <v>0.47712125471966244</v>
      </c>
      <c r="Y382" s="9">
        <f t="shared" si="96"/>
        <v>1.919078092376074</v>
      </c>
      <c r="Z382" s="9">
        <f t="shared" si="97"/>
        <v>1.6483600109809315</v>
      </c>
      <c r="AA382" s="9">
        <f t="shared" si="97"/>
        <v>3.5371261890881667</v>
      </c>
      <c r="AB382" s="9">
        <f t="shared" si="98"/>
        <v>1.1710766185081527</v>
      </c>
      <c r="AC382" s="14">
        <f t="shared" si="99"/>
        <v>166.76989560750232</v>
      </c>
      <c r="AD382" s="14">
        <f t="shared" si="100"/>
        <v>29.399455410314303</v>
      </c>
      <c r="AE382" s="14">
        <f t="shared" si="101"/>
        <v>18.498502740780907</v>
      </c>
      <c r="AF382" s="14">
        <f t="shared" si="102"/>
        <v>312.87664543060777</v>
      </c>
      <c r="AG382" s="14">
        <f t="shared" si="103"/>
        <v>355.5967911223463</v>
      </c>
      <c r="AH382" s="14">
        <f t="shared" si="90"/>
        <v>175.7883358998331</v>
      </c>
      <c r="AI382" s="14">
        <f t="shared" si="104"/>
        <v>39.64250694241467</v>
      </c>
      <c r="AJ382" s="14">
        <f t="shared" si="106"/>
        <v>26.936207421243587</v>
      </c>
      <c r="AK382" s="14">
        <f t="shared" si="105"/>
        <v>363.80855036420496</v>
      </c>
      <c r="AL382" s="14">
        <f t="shared" si="107"/>
        <v>429.40684909879428</v>
      </c>
    </row>
    <row r="383" spans="1:38">
      <c r="A383" s="1" t="s">
        <v>18</v>
      </c>
      <c r="B383" s="2">
        <v>177360</v>
      </c>
      <c r="C383" s="2">
        <v>1635</v>
      </c>
      <c r="D383" s="2">
        <v>18521</v>
      </c>
      <c r="E383" s="3">
        <v>18521.379199999999</v>
      </c>
      <c r="F383" s="4">
        <v>0.78380000000000005</v>
      </c>
      <c r="G383" s="4">
        <v>0.2162</v>
      </c>
      <c r="H383" s="4">
        <v>0</v>
      </c>
      <c r="I383" s="5">
        <v>45</v>
      </c>
      <c r="J383" s="2">
        <v>1525</v>
      </c>
      <c r="K383" s="9">
        <v>1.9</v>
      </c>
      <c r="L383" s="6">
        <v>35.948254720000001</v>
      </c>
      <c r="M383" s="6">
        <v>-97.269176389999998</v>
      </c>
      <c r="N383" s="15">
        <v>14.806946919999998</v>
      </c>
      <c r="O383" s="5">
        <v>160</v>
      </c>
      <c r="P383" s="5">
        <v>79</v>
      </c>
      <c r="Q383" s="5">
        <v>62</v>
      </c>
      <c r="R383" s="10" t="s">
        <v>21</v>
      </c>
      <c r="S383" s="2">
        <f t="shared" si="91"/>
        <v>239</v>
      </c>
      <c r="T383" s="2">
        <f t="shared" si="92"/>
        <v>81</v>
      </c>
      <c r="U383" s="2">
        <f t="shared" si="93"/>
        <v>119.5</v>
      </c>
      <c r="V383" s="1">
        <f t="shared" si="94"/>
        <v>3280.5</v>
      </c>
      <c r="W383" s="9">
        <f t="shared" si="95"/>
        <v>2.2041199826559246</v>
      </c>
      <c r="X383" s="9">
        <f t="shared" si="95"/>
        <v>1.8976270912904412</v>
      </c>
      <c r="Y383" s="9">
        <f t="shared" si="96"/>
        <v>1.9084850188786497</v>
      </c>
      <c r="Z383" s="9">
        <f t="shared" si="97"/>
        <v>2.0773679052841563</v>
      </c>
      <c r="AA383" s="9">
        <f t="shared" si="97"/>
        <v>3.5159400420933182</v>
      </c>
      <c r="AB383" s="9">
        <f t="shared" si="98"/>
        <v>1.1704655195282061</v>
      </c>
      <c r="AC383" s="14">
        <f t="shared" si="99"/>
        <v>146.10674982310545</v>
      </c>
      <c r="AD383" s="14">
        <f t="shared" si="100"/>
        <v>165.54451299087947</v>
      </c>
      <c r="AE383" s="14">
        <f t="shared" si="101"/>
        <v>145.11232173885992</v>
      </c>
      <c r="AF383" s="14">
        <f t="shared" si="102"/>
        <v>188.82689551484398</v>
      </c>
      <c r="AG383" s="14">
        <f t="shared" si="103"/>
        <v>230.89662418685106</v>
      </c>
      <c r="AH383" s="14">
        <f t="shared" si="90"/>
        <v>166.76989560750232</v>
      </c>
      <c r="AI383" s="14">
        <f t="shared" si="104"/>
        <v>11.651543364027406</v>
      </c>
      <c r="AJ383" s="14">
        <f t="shared" si="106"/>
        <v>180.74676006733026</v>
      </c>
      <c r="AK383" s="14">
        <f t="shared" si="105"/>
        <v>342.55823150733545</v>
      </c>
      <c r="AL383" s="14">
        <f t="shared" si="107"/>
        <v>530.57844597170731</v>
      </c>
    </row>
    <row r="384" spans="1:38">
      <c r="A384" s="1" t="s">
        <v>18</v>
      </c>
      <c r="B384" s="2">
        <v>177386</v>
      </c>
      <c r="C384" s="2">
        <v>1636</v>
      </c>
      <c r="D384" s="2">
        <v>18541</v>
      </c>
      <c r="E384" s="3">
        <v>18541.4002</v>
      </c>
      <c r="F384" s="4">
        <v>0.90999999999999992</v>
      </c>
      <c r="G384" s="4">
        <v>0.09</v>
      </c>
      <c r="H384" s="4">
        <v>0</v>
      </c>
      <c r="I384" s="5">
        <v>19</v>
      </c>
      <c r="J384" s="2">
        <v>1524</v>
      </c>
      <c r="K384" s="9">
        <v>2.2999999999999998</v>
      </c>
      <c r="L384" s="6">
        <v>35.946959440000001</v>
      </c>
      <c r="M384" s="6">
        <v>-97.269449170000001</v>
      </c>
      <c r="N384" s="15">
        <v>14.76132552</v>
      </c>
      <c r="O384" s="5">
        <v>161</v>
      </c>
      <c r="P384" s="5">
        <v>61</v>
      </c>
      <c r="Q384" s="5">
        <v>82.7</v>
      </c>
      <c r="R384" s="10" t="s">
        <v>21</v>
      </c>
      <c r="S384" s="2">
        <f t="shared" si="91"/>
        <v>222</v>
      </c>
      <c r="T384" s="2">
        <f t="shared" si="92"/>
        <v>100</v>
      </c>
      <c r="U384" s="2">
        <f t="shared" si="93"/>
        <v>111</v>
      </c>
      <c r="V384" s="1">
        <f t="shared" si="94"/>
        <v>5000</v>
      </c>
      <c r="W384" s="9">
        <f t="shared" si="95"/>
        <v>2.2068258760318495</v>
      </c>
      <c r="X384" s="9">
        <f t="shared" si="95"/>
        <v>1.7853298350107669</v>
      </c>
      <c r="Y384" s="9">
        <f t="shared" si="96"/>
        <v>2</v>
      </c>
      <c r="Z384" s="9">
        <f t="shared" si="97"/>
        <v>2.0453229787866571</v>
      </c>
      <c r="AA384" s="9">
        <f t="shared" si="97"/>
        <v>3.6989700043360187</v>
      </c>
      <c r="AB384" s="9">
        <f t="shared" si="98"/>
        <v>1.1691253574988376</v>
      </c>
      <c r="AC384" s="14">
        <f t="shared" si="99"/>
        <v>42.720145691738544</v>
      </c>
      <c r="AD384" s="14">
        <f t="shared" si="100"/>
        <v>1.4615103346569125</v>
      </c>
      <c r="AE384" s="14">
        <f t="shared" si="101"/>
        <v>140.64041998008923</v>
      </c>
      <c r="AF384" s="14">
        <f t="shared" si="102"/>
        <v>84.789874363745639</v>
      </c>
      <c r="AG384" s="14">
        <f t="shared" si="103"/>
        <v>224.27897026820554</v>
      </c>
      <c r="AH384" s="14">
        <f t="shared" si="90"/>
        <v>146.10674982310545</v>
      </c>
      <c r="AI384" s="14">
        <f t="shared" si="104"/>
        <v>29.399455410314303</v>
      </c>
      <c r="AJ384" s="14">
        <f t="shared" si="106"/>
        <v>156.02297793194663</v>
      </c>
      <c r="AK384" s="14">
        <f t="shared" si="105"/>
        <v>312.87664543060777</v>
      </c>
      <c r="AL384" s="14">
        <f t="shared" si="107"/>
        <v>488.66498133044087</v>
      </c>
    </row>
    <row r="385" spans="1:38">
      <c r="A385" s="1" t="s">
        <v>18</v>
      </c>
      <c r="B385" s="2">
        <v>177416</v>
      </c>
      <c r="C385" s="2">
        <v>1646</v>
      </c>
      <c r="D385" s="2">
        <v>18541</v>
      </c>
      <c r="E385" s="3">
        <v>18541.391199999998</v>
      </c>
      <c r="F385" s="4">
        <v>0.88500000000000001</v>
      </c>
      <c r="G385" s="4">
        <v>0.11500000000000002</v>
      </c>
      <c r="H385" s="4">
        <v>0</v>
      </c>
      <c r="I385" s="5">
        <v>24</v>
      </c>
      <c r="J385" s="2">
        <v>1527</v>
      </c>
      <c r="K385" s="9">
        <v>4.2</v>
      </c>
      <c r="L385" s="6">
        <v>35.946770280000003</v>
      </c>
      <c r="M385" s="6">
        <v>-97.269036110000002</v>
      </c>
      <c r="N385" s="15">
        <v>14.76024108</v>
      </c>
      <c r="O385" s="5">
        <v>170</v>
      </c>
      <c r="P385" s="5">
        <v>11</v>
      </c>
      <c r="Q385" s="5">
        <v>81.3</v>
      </c>
      <c r="R385" s="10" t="s">
        <v>21</v>
      </c>
      <c r="S385" s="2">
        <f t="shared" si="91"/>
        <v>181</v>
      </c>
      <c r="T385" s="2">
        <f t="shared" si="92"/>
        <v>159</v>
      </c>
      <c r="U385" s="2">
        <f t="shared" si="93"/>
        <v>90.5</v>
      </c>
      <c r="V385" s="1">
        <f t="shared" si="94"/>
        <v>12640.5</v>
      </c>
      <c r="W385" s="9">
        <f t="shared" si="95"/>
        <v>2.2304489213782737</v>
      </c>
      <c r="X385" s="9">
        <f t="shared" si="95"/>
        <v>1.0413926851582249</v>
      </c>
      <c r="Y385" s="9">
        <f t="shared" si="96"/>
        <v>2.2013971243204513</v>
      </c>
      <c r="Z385" s="9">
        <f t="shared" si="97"/>
        <v>1.9566485792052033</v>
      </c>
      <c r="AA385" s="9">
        <f t="shared" si="97"/>
        <v>4.1017642529769214</v>
      </c>
      <c r="AB385" s="9">
        <f t="shared" si="98"/>
        <v>1.169093450905631</v>
      </c>
      <c r="AC385" s="14">
        <f t="shared" si="99"/>
        <v>42.069728672007088</v>
      </c>
      <c r="AD385" s="14">
        <f t="shared" si="100"/>
        <v>154.45406974889008</v>
      </c>
      <c r="AE385" s="14">
        <f t="shared" si="101"/>
        <v>21.07114548713751</v>
      </c>
      <c r="AF385" s="14">
        <f t="shared" si="102"/>
        <v>181.55882457646698</v>
      </c>
      <c r="AG385" s="14">
        <f t="shared" si="103"/>
        <v>321.01945586034606</v>
      </c>
      <c r="AH385" s="14">
        <f t="shared" si="90"/>
        <v>42.720145691738544</v>
      </c>
      <c r="AI385" s="14">
        <f t="shared" si="104"/>
        <v>165.54451299087947</v>
      </c>
      <c r="AJ385" s="14">
        <f t="shared" si="106"/>
        <v>18.498502740780907</v>
      </c>
      <c r="AK385" s="14">
        <f t="shared" si="105"/>
        <v>188.82689551484398</v>
      </c>
      <c r="AL385" s="14">
        <f t="shared" si="107"/>
        <v>355.5967911223463</v>
      </c>
    </row>
    <row r="386" spans="1:38">
      <c r="A386" s="1" t="s">
        <v>18</v>
      </c>
      <c r="B386" s="2">
        <v>177442</v>
      </c>
      <c r="C386" s="2">
        <v>1677</v>
      </c>
      <c r="D386" s="2">
        <v>18542</v>
      </c>
      <c r="E386" s="3">
        <v>18542.379199999999</v>
      </c>
      <c r="F386" s="4">
        <v>0.73939999999999995</v>
      </c>
      <c r="G386" s="4">
        <v>0.2606</v>
      </c>
      <c r="H386" s="4">
        <v>0</v>
      </c>
      <c r="I386" s="5">
        <v>45</v>
      </c>
      <c r="J386" s="2">
        <v>1538</v>
      </c>
      <c r="K386" s="9">
        <v>2.5</v>
      </c>
      <c r="L386" s="6">
        <v>35.946966670000002</v>
      </c>
      <c r="M386" s="6">
        <v>-97.269435560000005</v>
      </c>
      <c r="N386" s="15">
        <v>7.2957882820000011</v>
      </c>
      <c r="O386" s="5">
        <v>184</v>
      </c>
      <c r="P386" s="5">
        <v>43</v>
      </c>
      <c r="Q386" s="5">
        <v>85.3</v>
      </c>
      <c r="R386" s="10" t="s">
        <v>21</v>
      </c>
      <c r="S386" s="2">
        <f t="shared" si="91"/>
        <v>227</v>
      </c>
      <c r="T386" s="2">
        <f t="shared" si="92"/>
        <v>141</v>
      </c>
      <c r="U386" s="2">
        <f t="shared" si="93"/>
        <v>113.5</v>
      </c>
      <c r="V386" s="1">
        <f t="shared" si="94"/>
        <v>9940.5</v>
      </c>
      <c r="W386" s="9">
        <f t="shared" si="95"/>
        <v>2.2648178230095364</v>
      </c>
      <c r="X386" s="9">
        <f t="shared" si="95"/>
        <v>1.6334684555795864</v>
      </c>
      <c r="Y386" s="9">
        <f t="shared" si="96"/>
        <v>2.1492191126553797</v>
      </c>
      <c r="Z386" s="9">
        <f t="shared" si="97"/>
        <v>2.0549958615291413</v>
      </c>
      <c r="AA386" s="9">
        <f t="shared" si="97"/>
        <v>3.9974082296467781</v>
      </c>
      <c r="AB386" s="9">
        <f t="shared" si="98"/>
        <v>0.86307222262117733</v>
      </c>
      <c r="AC386" s="14">
        <f t="shared" si="99"/>
        <v>139.4890959044599</v>
      </c>
      <c r="AD386" s="14">
        <f t="shared" si="100"/>
        <v>23.370671788722763</v>
      </c>
      <c r="AE386" s="14">
        <f t="shared" si="101"/>
        <v>23.90956363646368</v>
      </c>
      <c r="AF386" s="14">
        <f t="shared" si="102"/>
        <v>278.94972718833901</v>
      </c>
      <c r="AG386" s="14">
        <f t="shared" si="103"/>
        <v>295.42749783679079</v>
      </c>
      <c r="AH386" s="14">
        <f t="shared" ref="AH386:AH449" si="108">6371*ACOS(COS(RADIANS(90-L386))*COS(RADIANS(90-L385))+SIN(RADIANS(90-L386))*SIN(RADIANS(90-L385))*COS(RADIANS(M386-M385)))*1000</f>
        <v>42.069728672007088</v>
      </c>
      <c r="AI386" s="14">
        <f t="shared" si="104"/>
        <v>1.4615103346569125</v>
      </c>
      <c r="AJ386" s="14">
        <f t="shared" si="106"/>
        <v>145.11232173885992</v>
      </c>
      <c r="AK386" s="14">
        <f t="shared" si="105"/>
        <v>84.789874363745639</v>
      </c>
      <c r="AL386" s="14">
        <f t="shared" si="107"/>
        <v>230.89662418685108</v>
      </c>
    </row>
    <row r="387" spans="1:38">
      <c r="A387" s="1" t="s">
        <v>18</v>
      </c>
      <c r="B387" s="2">
        <v>177492</v>
      </c>
      <c r="C387" s="2">
        <v>1779</v>
      </c>
      <c r="D387" s="2">
        <v>18520</v>
      </c>
      <c r="E387" s="3">
        <v>18520.361199999999</v>
      </c>
      <c r="F387" s="4">
        <v>0.89779999999999993</v>
      </c>
      <c r="G387" s="4">
        <v>0.1022</v>
      </c>
      <c r="H387" s="4">
        <v>0</v>
      </c>
      <c r="I387" s="5">
        <v>24</v>
      </c>
      <c r="J387" s="2">
        <v>1531</v>
      </c>
      <c r="K387" s="9">
        <v>3.7</v>
      </c>
      <c r="L387" s="6">
        <v>35.948157500000001</v>
      </c>
      <c r="M387" s="6">
        <v>-97.268948330000001</v>
      </c>
      <c r="N387" s="15">
        <v>14.637437049999999</v>
      </c>
      <c r="O387" s="5">
        <v>67</v>
      </c>
      <c r="P387" s="5">
        <v>70</v>
      </c>
      <c r="Q387" s="5">
        <v>35.299999999999997</v>
      </c>
      <c r="R387" s="10" t="s">
        <v>21</v>
      </c>
      <c r="S387" s="2">
        <f t="shared" ref="S387:S450" si="109">+O387+P387</f>
        <v>137</v>
      </c>
      <c r="T387" s="2">
        <f t="shared" ref="T387:T450" si="110">O387-P387</f>
        <v>-3</v>
      </c>
      <c r="U387" s="2">
        <f t="shared" ref="U387:U450" si="111">AVERAGE(O387:P387)</f>
        <v>68.5</v>
      </c>
      <c r="V387" s="1">
        <f t="shared" ref="V387:V450" si="112">VAR(O387:P387)</f>
        <v>4.5</v>
      </c>
      <c r="W387" s="9">
        <f t="shared" ref="W387:X450" si="113">LOG(O387,10)</f>
        <v>1.8260748027008262</v>
      </c>
      <c r="X387" s="9">
        <f t="shared" si="113"/>
        <v>1.8450980400142569</v>
      </c>
      <c r="Y387" s="9">
        <f t="shared" ref="Y387:Y450" si="114">LOG(ABS(T387),10)</f>
        <v>0.47712125471966244</v>
      </c>
      <c r="Z387" s="9">
        <f t="shared" ref="Z387:AA450" si="115">LOG(U387,10)</f>
        <v>1.8356905714924254</v>
      </c>
      <c r="AA387" s="9">
        <f t="shared" si="115"/>
        <v>0.65321251377534362</v>
      </c>
      <c r="AB387" s="9">
        <f t="shared" ref="AB387:AB450" si="116">LOG(N387,10)</f>
        <v>1.1654650403505187</v>
      </c>
      <c r="AC387" s="14">
        <f t="shared" ref="AC387:AC450" si="117">6371*ACOS(COS(RADIANS(90-L387))*COS(RADIANS(90-L388))+SIN(RADIANS(90-L387))*SIN(RADIANS(90-L388))*COS(RADIANS(M387-M388)))*1000</f>
        <v>139.46063128387908</v>
      </c>
      <c r="AD387" s="14">
        <f t="shared" ref="AD387:AD450" si="118">6371*ACOS(COS(RADIANS(90-L387))*COS(RADIANS(90-L389))+SIN(RADIANS(90-L387))*SIN(RADIANS(90-L389))*COS(RADIANS(M387-M389)))*1000</f>
        <v>154.7250814661021</v>
      </c>
      <c r="AE387" s="14">
        <f t="shared" ref="AE387:AE450" si="119">6371*ACOS(COS(RADIANS(90-L387))*COS(RADIANS(90-L390))+SIN(RADIANS(90-L387))*SIN(RADIANS(90-L390))*COS(RADIANS(M387-M390)))*1000</f>
        <v>155.909283320822</v>
      </c>
      <c r="AF387" s="14">
        <f t="shared" ref="AF387:AF450" si="120">AC387+AC388</f>
        <v>155.93840193233086</v>
      </c>
      <c r="AG387" s="14">
        <f t="shared" ref="AG387:AG450" si="121">AC387+AC388+AC389</f>
        <v>167.02430850163805</v>
      </c>
      <c r="AH387" s="14">
        <f t="shared" si="108"/>
        <v>139.4890959044599</v>
      </c>
      <c r="AI387" s="14">
        <f t="shared" si="104"/>
        <v>154.45406974889008</v>
      </c>
      <c r="AJ387" s="14">
        <f t="shared" si="106"/>
        <v>140.64041998008923</v>
      </c>
      <c r="AK387" s="14">
        <f t="shared" si="105"/>
        <v>181.55882457646698</v>
      </c>
      <c r="AL387" s="14">
        <f t="shared" si="107"/>
        <v>224.27897026820551</v>
      </c>
    </row>
    <row r="388" spans="1:38">
      <c r="A388" s="1" t="s">
        <v>18</v>
      </c>
      <c r="B388" s="2">
        <v>177416</v>
      </c>
      <c r="C388" s="2">
        <v>1646</v>
      </c>
      <c r="D388" s="2">
        <v>18541</v>
      </c>
      <c r="E388" s="3">
        <v>18541.409199999998</v>
      </c>
      <c r="F388" s="4">
        <v>0.80840000000000001</v>
      </c>
      <c r="G388" s="4">
        <v>0.19159999999999999</v>
      </c>
      <c r="H388" s="4">
        <v>0</v>
      </c>
      <c r="I388" s="5">
        <v>38</v>
      </c>
      <c r="J388" s="2">
        <v>1527</v>
      </c>
      <c r="K388" s="9">
        <v>2.2999999999999998</v>
      </c>
      <c r="L388" s="6">
        <v>35.94691778</v>
      </c>
      <c r="M388" s="6">
        <v>-97.269183060000003</v>
      </c>
      <c r="N388" s="15">
        <v>14.617483679999998</v>
      </c>
      <c r="O388" s="5">
        <v>135</v>
      </c>
      <c r="P388" s="5">
        <v>10</v>
      </c>
      <c r="Q388" s="5">
        <v>94.7</v>
      </c>
      <c r="R388" s="10" t="s">
        <v>21</v>
      </c>
      <c r="S388" s="2">
        <f t="shared" si="109"/>
        <v>145</v>
      </c>
      <c r="T388" s="2">
        <f t="shared" si="110"/>
        <v>125</v>
      </c>
      <c r="U388" s="2">
        <f t="shared" si="111"/>
        <v>72.5</v>
      </c>
      <c r="V388" s="1">
        <f t="shared" si="112"/>
        <v>7812.5</v>
      </c>
      <c r="W388" s="9">
        <f t="shared" si="113"/>
        <v>2.1303337684950061</v>
      </c>
      <c r="X388" s="9">
        <f t="shared" si="113"/>
        <v>1</v>
      </c>
      <c r="Y388" s="9">
        <f t="shared" si="114"/>
        <v>2.0969100130080562</v>
      </c>
      <c r="Z388" s="9">
        <f t="shared" si="115"/>
        <v>1.8603380065709934</v>
      </c>
      <c r="AA388" s="9">
        <f t="shared" si="115"/>
        <v>3.8927900303521317</v>
      </c>
      <c r="AB388" s="9">
        <f t="shared" si="116"/>
        <v>1.1648726176322972</v>
      </c>
      <c r="AC388" s="14">
        <f t="shared" si="117"/>
        <v>16.477770648451795</v>
      </c>
      <c r="AD388" s="14">
        <f t="shared" si="118"/>
        <v>23.431908627496334</v>
      </c>
      <c r="AE388" s="14">
        <f t="shared" si="119"/>
        <v>6.8029603821984086</v>
      </c>
      <c r="AF388" s="14">
        <f t="shared" si="120"/>
        <v>27.563677217758986</v>
      </c>
      <c r="AG388" s="14">
        <f t="shared" si="121"/>
        <v>53.90390291985581</v>
      </c>
      <c r="AH388" s="14">
        <f t="shared" si="108"/>
        <v>139.46063128387908</v>
      </c>
      <c r="AI388" s="14">
        <f t="shared" si="104"/>
        <v>23.370671788722763</v>
      </c>
      <c r="AJ388" s="14">
        <f t="shared" si="106"/>
        <v>21.07114548713751</v>
      </c>
      <c r="AK388" s="14">
        <f t="shared" si="105"/>
        <v>278.94972718833901</v>
      </c>
      <c r="AL388" s="14">
        <f t="shared" si="107"/>
        <v>321.01945586034611</v>
      </c>
    </row>
    <row r="389" spans="1:38">
      <c r="A389" s="1" t="s">
        <v>18</v>
      </c>
      <c r="B389" s="2">
        <v>177442</v>
      </c>
      <c r="C389" s="2">
        <v>1677</v>
      </c>
      <c r="D389" s="2">
        <v>18541</v>
      </c>
      <c r="E389" s="3">
        <v>18541.373200000002</v>
      </c>
      <c r="F389" s="4">
        <v>0.76080000000000003</v>
      </c>
      <c r="G389" s="4">
        <v>0.2392</v>
      </c>
      <c r="H389" s="4">
        <v>0</v>
      </c>
      <c r="I389" s="5">
        <v>45</v>
      </c>
      <c r="J389" s="2">
        <v>1538</v>
      </c>
      <c r="K389" s="9">
        <v>2</v>
      </c>
      <c r="L389" s="6">
        <v>35.946792219999999</v>
      </c>
      <c r="M389" s="6">
        <v>-97.269280280000004</v>
      </c>
      <c r="N389" s="15">
        <v>14.596889569999998</v>
      </c>
      <c r="O389" s="5">
        <v>202</v>
      </c>
      <c r="P389" s="5">
        <v>26</v>
      </c>
      <c r="Q389" s="5">
        <v>84</v>
      </c>
      <c r="R389" s="10" t="s">
        <v>21</v>
      </c>
      <c r="S389" s="2">
        <f t="shared" si="109"/>
        <v>228</v>
      </c>
      <c r="T389" s="2">
        <f t="shared" si="110"/>
        <v>176</v>
      </c>
      <c r="U389" s="2">
        <f t="shared" si="111"/>
        <v>114</v>
      </c>
      <c r="V389" s="1">
        <f t="shared" si="112"/>
        <v>15488</v>
      </c>
      <c r="W389" s="9">
        <f t="shared" si="113"/>
        <v>2.3053513694466239</v>
      </c>
      <c r="X389" s="9">
        <f t="shared" si="113"/>
        <v>1.414973347970818</v>
      </c>
      <c r="Y389" s="9">
        <f t="shared" si="114"/>
        <v>2.2455126678141495</v>
      </c>
      <c r="Z389" s="9">
        <f t="shared" si="115"/>
        <v>2.0569048513364723</v>
      </c>
      <c r="AA389" s="9">
        <f t="shared" si="115"/>
        <v>4.1899953399643186</v>
      </c>
      <c r="AB389" s="9">
        <f t="shared" si="116"/>
        <v>1.1642603224625421</v>
      </c>
      <c r="AC389" s="14">
        <f t="shared" si="117"/>
        <v>11.085906569307191</v>
      </c>
      <c r="AD389" s="14">
        <f t="shared" si="118"/>
        <v>16.999516437047557</v>
      </c>
      <c r="AE389" s="14">
        <f t="shared" si="119"/>
        <v>94.706608194448989</v>
      </c>
      <c r="AF389" s="14">
        <f t="shared" si="120"/>
        <v>37.426132271404015</v>
      </c>
      <c r="AG389" s="14">
        <f t="shared" si="121"/>
        <v>116.5811091846527</v>
      </c>
      <c r="AH389" s="14">
        <f t="shared" si="108"/>
        <v>16.477770648451795</v>
      </c>
      <c r="AI389" s="14">
        <f t="shared" ref="AI389:AI452" si="122">6371*ACOS(COS(RADIANS(90-L389))*COS(RADIANS(90-L387))+SIN(RADIANS(90-L389))*SIN(RADIANS(90-L387))*COS(RADIANS(M389-M387)))*1000</f>
        <v>154.7250814661021</v>
      </c>
      <c r="AJ389" s="14">
        <f t="shared" si="106"/>
        <v>23.90956363646368</v>
      </c>
      <c r="AK389" s="14">
        <f t="shared" ref="AK389:AK452" si="123">+AH389+AH388</f>
        <v>155.93840193233086</v>
      </c>
      <c r="AL389" s="14">
        <f t="shared" si="107"/>
        <v>295.42749783679074</v>
      </c>
    </row>
    <row r="390" spans="1:38">
      <c r="A390" s="1" t="s">
        <v>18</v>
      </c>
      <c r="B390" s="2">
        <v>177492</v>
      </c>
      <c r="C390" s="2">
        <v>1713</v>
      </c>
      <c r="D390" s="2">
        <v>18542</v>
      </c>
      <c r="E390" s="3">
        <v>18542.3822</v>
      </c>
      <c r="F390" s="4">
        <v>0.8488</v>
      </c>
      <c r="G390" s="4">
        <v>0.1512</v>
      </c>
      <c r="H390" s="4">
        <v>0</v>
      </c>
      <c r="I390" s="5">
        <v>36</v>
      </c>
      <c r="J390" s="2">
        <v>1532</v>
      </c>
      <c r="K390" s="9">
        <v>2.6</v>
      </c>
      <c r="L390" s="6">
        <v>35.946804440000001</v>
      </c>
      <c r="M390" s="6">
        <v>-97.269402499999998</v>
      </c>
      <c r="N390" s="15">
        <v>14.478874350000002</v>
      </c>
      <c r="O390" s="5">
        <v>82</v>
      </c>
      <c r="P390" s="5">
        <v>52</v>
      </c>
      <c r="Q390" s="5">
        <v>56</v>
      </c>
      <c r="R390" s="10" t="s">
        <v>21</v>
      </c>
      <c r="S390" s="2">
        <f t="shared" si="109"/>
        <v>134</v>
      </c>
      <c r="T390" s="2">
        <f t="shared" si="110"/>
        <v>30</v>
      </c>
      <c r="U390" s="2">
        <f t="shared" si="111"/>
        <v>67</v>
      </c>
      <c r="V390" s="1">
        <f t="shared" si="112"/>
        <v>450</v>
      </c>
      <c r="W390" s="9">
        <f t="shared" si="113"/>
        <v>1.9138138523837167</v>
      </c>
      <c r="X390" s="9">
        <f t="shared" si="113"/>
        <v>1.716003343634799</v>
      </c>
      <c r="Y390" s="9">
        <f t="shared" si="114"/>
        <v>1.4771212547196624</v>
      </c>
      <c r="Z390" s="9">
        <f t="shared" si="115"/>
        <v>1.8260748027008262</v>
      </c>
      <c r="AA390" s="9">
        <f t="shared" si="115"/>
        <v>2.6532125137753435</v>
      </c>
      <c r="AB390" s="9">
        <f t="shared" si="116"/>
        <v>1.1607347992515811</v>
      </c>
      <c r="AC390" s="14">
        <f t="shared" si="117"/>
        <v>26.34022570209682</v>
      </c>
      <c r="AD390" s="14">
        <f t="shared" si="118"/>
        <v>105.19623540305356</v>
      </c>
      <c r="AE390" s="14">
        <f t="shared" si="119"/>
        <v>209.64480405653018</v>
      </c>
      <c r="AF390" s="14">
        <f t="shared" si="120"/>
        <v>105.49520261534551</v>
      </c>
      <c r="AG390" s="14">
        <f t="shared" si="121"/>
        <v>266.26801060049087</v>
      </c>
      <c r="AH390" s="14">
        <f t="shared" si="108"/>
        <v>11.085906569307191</v>
      </c>
      <c r="AI390" s="14">
        <f t="shared" si="122"/>
        <v>23.431908627496334</v>
      </c>
      <c r="AJ390" s="14">
        <f t="shared" ref="AJ390:AJ453" si="124">6371*ACOS(COS(RADIANS(90-L390))*COS(RADIANS(90-L387))+SIN(RADIANS(90-L390))*SIN(RADIANS(90-L387))*COS(RADIANS(M390-M387)))*1000</f>
        <v>155.909283320822</v>
      </c>
      <c r="AK390" s="14">
        <f t="shared" si="123"/>
        <v>27.563677217758986</v>
      </c>
      <c r="AL390" s="14">
        <f t="shared" ref="AL390:AL453" si="125">AH390+AH389+AH388</f>
        <v>167.02430850163807</v>
      </c>
    </row>
    <row r="391" spans="1:38">
      <c r="A391" s="1" t="s">
        <v>18</v>
      </c>
      <c r="B391" s="2">
        <v>177416</v>
      </c>
      <c r="C391" s="2">
        <v>1646</v>
      </c>
      <c r="D391" s="2">
        <v>18541</v>
      </c>
      <c r="E391" s="3">
        <v>18541.394199999999</v>
      </c>
      <c r="F391" s="4">
        <v>0.8103999999999999</v>
      </c>
      <c r="G391" s="4">
        <v>0.18959999999999999</v>
      </c>
      <c r="H391" s="4">
        <v>0</v>
      </c>
      <c r="I391" s="5">
        <v>34</v>
      </c>
      <c r="J391" s="2">
        <v>1527</v>
      </c>
      <c r="K391" s="9">
        <v>2</v>
      </c>
      <c r="L391" s="6">
        <v>35.946878890000001</v>
      </c>
      <c r="M391" s="6">
        <v>-97.269124719999994</v>
      </c>
      <c r="N391" s="15">
        <v>14.460452999999998</v>
      </c>
      <c r="O391" s="5">
        <v>178</v>
      </c>
      <c r="P391" s="5">
        <v>6</v>
      </c>
      <c r="Q391" s="5">
        <v>70</v>
      </c>
      <c r="R391" s="10" t="s">
        <v>21</v>
      </c>
      <c r="S391" s="2">
        <f t="shared" si="109"/>
        <v>184</v>
      </c>
      <c r="T391" s="2">
        <f t="shared" si="110"/>
        <v>172</v>
      </c>
      <c r="U391" s="2">
        <f t="shared" si="111"/>
        <v>92</v>
      </c>
      <c r="V391" s="1">
        <f t="shared" si="112"/>
        <v>14792</v>
      </c>
      <c r="W391" s="9">
        <f t="shared" si="113"/>
        <v>2.2504200023088936</v>
      </c>
      <c r="X391" s="9">
        <f t="shared" si="113"/>
        <v>0.77815125038364352</v>
      </c>
      <c r="Y391" s="9">
        <f t="shared" si="114"/>
        <v>2.2355284469075487</v>
      </c>
      <c r="Z391" s="9">
        <f t="shared" si="115"/>
        <v>1.9637878273455551</v>
      </c>
      <c r="AA391" s="9">
        <f t="shared" si="115"/>
        <v>4.1700268981511162</v>
      </c>
      <c r="AB391" s="9">
        <f t="shared" si="116"/>
        <v>1.1601818982364318</v>
      </c>
      <c r="AC391" s="14">
        <f t="shared" si="117"/>
        <v>79.154976913248689</v>
      </c>
      <c r="AD391" s="14">
        <f t="shared" si="118"/>
        <v>190.58832680351424</v>
      </c>
      <c r="AE391" s="14">
        <f t="shared" si="119"/>
        <v>27.86541021045208</v>
      </c>
      <c r="AF391" s="14">
        <f t="shared" si="120"/>
        <v>239.92778489839407</v>
      </c>
      <c r="AG391" s="14">
        <f t="shared" si="121"/>
        <v>455.24514279847119</v>
      </c>
      <c r="AH391" s="14">
        <f t="shared" si="108"/>
        <v>26.34022570209682</v>
      </c>
      <c r="AI391" s="14">
        <f t="shared" si="122"/>
        <v>16.999516437047557</v>
      </c>
      <c r="AJ391" s="14">
        <f t="shared" si="124"/>
        <v>6.8029603821984086</v>
      </c>
      <c r="AK391" s="14">
        <f t="shared" si="123"/>
        <v>37.426132271404015</v>
      </c>
      <c r="AL391" s="14">
        <f t="shared" si="125"/>
        <v>53.90390291985581</v>
      </c>
    </row>
    <row r="392" spans="1:38">
      <c r="A392" s="1" t="s">
        <v>18</v>
      </c>
      <c r="B392" s="2">
        <v>177406</v>
      </c>
      <c r="C392" s="2">
        <v>1635</v>
      </c>
      <c r="D392" s="2">
        <v>18542</v>
      </c>
      <c r="E392" s="3">
        <v>18542.556199999999</v>
      </c>
      <c r="F392" s="4">
        <v>0.04</v>
      </c>
      <c r="G392" s="4">
        <v>0.96</v>
      </c>
      <c r="H392" s="4">
        <v>0</v>
      </c>
      <c r="I392" s="5">
        <v>268</v>
      </c>
      <c r="J392" s="2">
        <v>1530</v>
      </c>
      <c r="K392" s="9">
        <v>5.7</v>
      </c>
      <c r="L392" s="6">
        <v>35.946982220000002</v>
      </c>
      <c r="M392" s="6">
        <v>-97.268254720000002</v>
      </c>
      <c r="N392" s="15">
        <v>14.446850369999998</v>
      </c>
      <c r="O392" s="5">
        <v>22</v>
      </c>
      <c r="P392" s="5">
        <v>96</v>
      </c>
      <c r="Q392" s="5">
        <v>42</v>
      </c>
      <c r="R392" s="10" t="s">
        <v>19</v>
      </c>
      <c r="S392" s="2">
        <f t="shared" si="109"/>
        <v>118</v>
      </c>
      <c r="T392" s="2">
        <f t="shared" si="110"/>
        <v>-74</v>
      </c>
      <c r="U392" s="2">
        <f t="shared" si="111"/>
        <v>59</v>
      </c>
      <c r="V392" s="1">
        <f t="shared" si="112"/>
        <v>2738</v>
      </c>
      <c r="W392" s="9">
        <f t="shared" si="113"/>
        <v>1.3424226808222062</v>
      </c>
      <c r="X392" s="9">
        <f t="shared" si="113"/>
        <v>1.9822712330395682</v>
      </c>
      <c r="Y392" s="9">
        <f t="shared" si="114"/>
        <v>1.8692317197309762</v>
      </c>
      <c r="Z392" s="9">
        <f t="shared" si="115"/>
        <v>1.7708520116421442</v>
      </c>
      <c r="AA392" s="9">
        <f t="shared" si="115"/>
        <v>3.4374334437979708</v>
      </c>
      <c r="AB392" s="9">
        <f t="shared" si="116"/>
        <v>1.1597731747032272</v>
      </c>
      <c r="AC392" s="14">
        <f t="shared" si="117"/>
        <v>160.77280798514536</v>
      </c>
      <c r="AD392" s="14">
        <f t="shared" si="118"/>
        <v>85.902281872436419</v>
      </c>
      <c r="AE392" s="14">
        <f t="shared" si="119"/>
        <v>161.33783954471804</v>
      </c>
      <c r="AF392" s="14">
        <f t="shared" si="120"/>
        <v>376.09016588522246</v>
      </c>
      <c r="AG392" s="14">
        <f t="shared" si="121"/>
        <v>575.87540479663767</v>
      </c>
      <c r="AH392" s="14">
        <f t="shared" si="108"/>
        <v>79.154976913248689</v>
      </c>
      <c r="AI392" s="14">
        <f t="shared" si="122"/>
        <v>105.19623540305356</v>
      </c>
      <c r="AJ392" s="14">
        <f t="shared" si="124"/>
        <v>94.706608194448989</v>
      </c>
      <c r="AK392" s="14">
        <f t="shared" si="123"/>
        <v>105.49520261534551</v>
      </c>
      <c r="AL392" s="14">
        <f t="shared" si="125"/>
        <v>116.58110918465269</v>
      </c>
    </row>
    <row r="393" spans="1:38">
      <c r="A393" s="1" t="s">
        <v>18</v>
      </c>
      <c r="B393" s="2">
        <v>177379</v>
      </c>
      <c r="C393" s="2">
        <v>1553</v>
      </c>
      <c r="D393" s="2">
        <v>18521</v>
      </c>
      <c r="E393" s="3">
        <v>18521.367200000001</v>
      </c>
      <c r="F393" s="4">
        <v>0.84800000000000009</v>
      </c>
      <c r="G393" s="4">
        <v>0.152</v>
      </c>
      <c r="H393" s="4">
        <v>0</v>
      </c>
      <c r="I393" s="5">
        <v>35</v>
      </c>
      <c r="J393" s="2">
        <v>1535</v>
      </c>
      <c r="K393" s="9">
        <v>2.8</v>
      </c>
      <c r="L393" s="6">
        <v>35.948427780000003</v>
      </c>
      <c r="M393" s="6">
        <v>-97.268218059999995</v>
      </c>
      <c r="N393" s="15">
        <v>14.359971769999998</v>
      </c>
      <c r="O393" s="5">
        <v>77</v>
      </c>
      <c r="P393" s="5">
        <v>57</v>
      </c>
      <c r="Q393" s="5">
        <v>40.700000000000003</v>
      </c>
      <c r="R393" s="10" t="s">
        <v>21</v>
      </c>
      <c r="S393" s="2">
        <f t="shared" si="109"/>
        <v>134</v>
      </c>
      <c r="T393" s="2">
        <f t="shared" si="110"/>
        <v>20</v>
      </c>
      <c r="U393" s="2">
        <f t="shared" si="111"/>
        <v>67</v>
      </c>
      <c r="V393" s="1">
        <f t="shared" si="112"/>
        <v>200</v>
      </c>
      <c r="W393" s="9">
        <f t="shared" si="113"/>
        <v>1.8864907251724818</v>
      </c>
      <c r="X393" s="9">
        <f t="shared" si="113"/>
        <v>1.7558748556724912</v>
      </c>
      <c r="Y393" s="9">
        <f t="shared" si="114"/>
        <v>1.301029995663981</v>
      </c>
      <c r="Z393" s="9">
        <f t="shared" si="115"/>
        <v>1.8260748027008262</v>
      </c>
      <c r="AA393" s="9">
        <f t="shared" si="115"/>
        <v>2.3010299956639808</v>
      </c>
      <c r="AB393" s="9">
        <f t="shared" si="116"/>
        <v>1.1571535861357192</v>
      </c>
      <c r="AC393" s="14">
        <f t="shared" si="117"/>
        <v>215.3173579000771</v>
      </c>
      <c r="AD393" s="14">
        <f t="shared" si="118"/>
        <v>41.546098751533037</v>
      </c>
      <c r="AE393" s="14">
        <f t="shared" si="119"/>
        <v>69.381337207226494</v>
      </c>
      <c r="AF393" s="14">
        <f t="shared" si="120"/>
        <v>415.10259681149228</v>
      </c>
      <c r="AG393" s="14">
        <f t="shared" si="121"/>
        <v>442.95102139216368</v>
      </c>
      <c r="AH393" s="14">
        <f t="shared" si="108"/>
        <v>160.77280798514536</v>
      </c>
      <c r="AI393" s="14">
        <f t="shared" si="122"/>
        <v>190.58832680351424</v>
      </c>
      <c r="AJ393" s="14">
        <f t="shared" si="124"/>
        <v>209.64480405653018</v>
      </c>
      <c r="AK393" s="14">
        <f t="shared" si="123"/>
        <v>239.92778489839407</v>
      </c>
      <c r="AL393" s="14">
        <f t="shared" si="125"/>
        <v>266.26801060049087</v>
      </c>
    </row>
    <row r="394" spans="1:38">
      <c r="A394" s="1" t="s">
        <v>18</v>
      </c>
      <c r="B394" s="2">
        <v>177406</v>
      </c>
      <c r="C394" s="2">
        <v>1635</v>
      </c>
      <c r="D394" s="2">
        <v>18542</v>
      </c>
      <c r="E394" s="3">
        <v>18542.391199999998</v>
      </c>
      <c r="F394" s="4">
        <v>0.86999999999999988</v>
      </c>
      <c r="G394" s="4">
        <v>0.13</v>
      </c>
      <c r="H394" s="4">
        <v>0</v>
      </c>
      <c r="I394" s="5">
        <v>30</v>
      </c>
      <c r="J394" s="2">
        <v>1530</v>
      </c>
      <c r="K394" s="9">
        <v>2.7</v>
      </c>
      <c r="L394" s="6">
        <v>35.94662889</v>
      </c>
      <c r="M394" s="6">
        <v>-97.269103329999993</v>
      </c>
      <c r="N394" s="15">
        <v>14.330937639999998</v>
      </c>
      <c r="O394" s="5">
        <v>114</v>
      </c>
      <c r="P394" s="5">
        <v>56</v>
      </c>
      <c r="Q394" s="5">
        <v>59.3</v>
      </c>
      <c r="R394" s="10" t="s">
        <v>21</v>
      </c>
      <c r="S394" s="2">
        <f t="shared" si="109"/>
        <v>170</v>
      </c>
      <c r="T394" s="2">
        <f t="shared" si="110"/>
        <v>58</v>
      </c>
      <c r="U394" s="2">
        <f t="shared" si="111"/>
        <v>85</v>
      </c>
      <c r="V394" s="1">
        <f t="shared" si="112"/>
        <v>1682</v>
      </c>
      <c r="W394" s="9">
        <f t="shared" si="113"/>
        <v>2.0569048513364723</v>
      </c>
      <c r="X394" s="9">
        <f t="shared" si="113"/>
        <v>1.7481880270062005</v>
      </c>
      <c r="Y394" s="9">
        <f t="shared" si="114"/>
        <v>1.7634279935629371</v>
      </c>
      <c r="Z394" s="9">
        <f t="shared" si="115"/>
        <v>1.9294189257142926</v>
      </c>
      <c r="AA394" s="9">
        <f t="shared" si="115"/>
        <v>3.2258259914618934</v>
      </c>
      <c r="AB394" s="9">
        <f t="shared" si="116"/>
        <v>1.1562746062072715</v>
      </c>
      <c r="AC394" s="14">
        <f t="shared" si="117"/>
        <v>199.78523891141521</v>
      </c>
      <c r="AD394" s="14">
        <f t="shared" si="118"/>
        <v>194.81347707638298</v>
      </c>
      <c r="AE394" s="14">
        <f t="shared" si="119"/>
        <v>51.662512167838237</v>
      </c>
      <c r="AF394" s="14">
        <f t="shared" si="120"/>
        <v>227.63366349208658</v>
      </c>
      <c r="AG394" s="14">
        <f t="shared" si="121"/>
        <v>394.4236888243542</v>
      </c>
      <c r="AH394" s="14">
        <f t="shared" si="108"/>
        <v>215.3173579000771</v>
      </c>
      <c r="AI394" s="14">
        <f t="shared" si="122"/>
        <v>85.902281872436419</v>
      </c>
      <c r="AJ394" s="14">
        <f t="shared" si="124"/>
        <v>27.86541021045208</v>
      </c>
      <c r="AK394" s="14">
        <f t="shared" si="123"/>
        <v>376.09016588522246</v>
      </c>
      <c r="AL394" s="14">
        <f t="shared" si="125"/>
        <v>455.24514279847114</v>
      </c>
    </row>
    <row r="395" spans="1:38">
      <c r="A395" s="1" t="s">
        <v>18</v>
      </c>
      <c r="B395" s="2">
        <v>177492</v>
      </c>
      <c r="C395" s="2">
        <v>1779</v>
      </c>
      <c r="D395" s="2">
        <v>18521</v>
      </c>
      <c r="E395" s="3">
        <v>18521.373200000002</v>
      </c>
      <c r="F395" s="4">
        <v>0.85340000000000005</v>
      </c>
      <c r="G395" s="4">
        <v>0.14660000000000001</v>
      </c>
      <c r="H395" s="4">
        <v>0</v>
      </c>
      <c r="I395" s="5">
        <v>33</v>
      </c>
      <c r="J395" s="2">
        <v>1531</v>
      </c>
      <c r="K395" s="9">
        <v>3.4</v>
      </c>
      <c r="L395" s="6">
        <v>35.948392220000002</v>
      </c>
      <c r="M395" s="6">
        <v>-97.268677499999995</v>
      </c>
      <c r="N395" s="15">
        <v>14.26800529</v>
      </c>
      <c r="O395" s="5">
        <v>76</v>
      </c>
      <c r="P395" s="5">
        <v>62</v>
      </c>
      <c r="Q395" s="5">
        <v>57.3</v>
      </c>
      <c r="R395" s="10" t="s">
        <v>21</v>
      </c>
      <c r="S395" s="2">
        <f t="shared" si="109"/>
        <v>138</v>
      </c>
      <c r="T395" s="2">
        <f t="shared" si="110"/>
        <v>14</v>
      </c>
      <c r="U395" s="2">
        <f t="shared" si="111"/>
        <v>69</v>
      </c>
      <c r="V395" s="1">
        <f t="shared" si="112"/>
        <v>98</v>
      </c>
      <c r="W395" s="9">
        <f t="shared" si="113"/>
        <v>1.8808135922807911</v>
      </c>
      <c r="X395" s="9">
        <f t="shared" si="113"/>
        <v>1.7923916894982537</v>
      </c>
      <c r="Y395" s="9">
        <f t="shared" si="114"/>
        <v>1.1461280356782377</v>
      </c>
      <c r="Z395" s="9">
        <f t="shared" si="115"/>
        <v>1.8388490907372552</v>
      </c>
      <c r="AA395" s="9">
        <f t="shared" si="115"/>
        <v>1.9912260756924949</v>
      </c>
      <c r="AB395" s="9">
        <f t="shared" si="116"/>
        <v>1.1543632616851964</v>
      </c>
      <c r="AC395" s="14">
        <f t="shared" si="117"/>
        <v>27.848424580671384</v>
      </c>
      <c r="AD395" s="14">
        <f t="shared" si="118"/>
        <v>178.29142153621279</v>
      </c>
      <c r="AE395" s="14">
        <f t="shared" si="119"/>
        <v>50.312841868630272</v>
      </c>
      <c r="AF395" s="14">
        <f t="shared" si="120"/>
        <v>194.638449912939</v>
      </c>
      <c r="AG395" s="14">
        <f t="shared" si="121"/>
        <v>361.00561875288872</v>
      </c>
      <c r="AH395" s="14">
        <f t="shared" si="108"/>
        <v>199.78523891141521</v>
      </c>
      <c r="AI395" s="14">
        <f t="shared" si="122"/>
        <v>41.546098751533037</v>
      </c>
      <c r="AJ395" s="14">
        <f t="shared" si="124"/>
        <v>161.33783954471804</v>
      </c>
      <c r="AK395" s="14">
        <f t="shared" si="123"/>
        <v>415.10259681149228</v>
      </c>
      <c r="AL395" s="14">
        <f t="shared" si="125"/>
        <v>575.87540479663767</v>
      </c>
    </row>
    <row r="396" spans="1:38">
      <c r="A396" s="1" t="s">
        <v>18</v>
      </c>
      <c r="B396" s="2">
        <v>177360</v>
      </c>
      <c r="C396" s="2">
        <v>1635</v>
      </c>
      <c r="D396" s="2">
        <v>18521</v>
      </c>
      <c r="E396" s="3">
        <v>18521.5262</v>
      </c>
      <c r="F396" s="4">
        <v>0.85220000000000007</v>
      </c>
      <c r="G396" s="4">
        <v>0.14779999999999999</v>
      </c>
      <c r="H396" s="4">
        <v>0</v>
      </c>
      <c r="I396" s="5">
        <v>28</v>
      </c>
      <c r="J396" s="2">
        <v>1525</v>
      </c>
      <c r="K396" s="9">
        <v>1.9</v>
      </c>
      <c r="L396" s="6">
        <v>35.948378329999997</v>
      </c>
      <c r="M396" s="6">
        <v>-97.268986389999995</v>
      </c>
      <c r="N396" s="15">
        <v>14.0970926</v>
      </c>
      <c r="O396" s="5">
        <v>154</v>
      </c>
      <c r="P396" s="5">
        <v>20</v>
      </c>
      <c r="Q396" s="5">
        <v>93.3</v>
      </c>
      <c r="R396" s="10" t="s">
        <v>21</v>
      </c>
      <c r="S396" s="2">
        <f t="shared" si="109"/>
        <v>174</v>
      </c>
      <c r="T396" s="2">
        <f t="shared" si="110"/>
        <v>134</v>
      </c>
      <c r="U396" s="2">
        <f t="shared" si="111"/>
        <v>87</v>
      </c>
      <c r="V396" s="1">
        <f t="shared" si="112"/>
        <v>8978</v>
      </c>
      <c r="W396" s="9">
        <f t="shared" si="113"/>
        <v>2.1875207208364631</v>
      </c>
      <c r="X396" s="9">
        <f t="shared" si="113"/>
        <v>1.301029995663981</v>
      </c>
      <c r="Y396" s="9">
        <f t="shared" si="114"/>
        <v>2.1271047983648073</v>
      </c>
      <c r="Z396" s="9">
        <f t="shared" si="115"/>
        <v>1.9395192526186182</v>
      </c>
      <c r="AA396" s="9">
        <f t="shared" si="115"/>
        <v>3.9531796010656333</v>
      </c>
      <c r="AB396" s="9">
        <f t="shared" si="116"/>
        <v>1.1491295525153276</v>
      </c>
      <c r="AC396" s="14">
        <f t="shared" si="117"/>
        <v>166.79002533226762</v>
      </c>
      <c r="AD396" s="14">
        <f t="shared" si="118"/>
        <v>71.401505969057141</v>
      </c>
      <c r="AE396" s="14">
        <f t="shared" si="119"/>
        <v>37.357974615719769</v>
      </c>
      <c r="AF396" s="14">
        <f t="shared" si="120"/>
        <v>333.15719417221737</v>
      </c>
      <c r="AG396" s="14">
        <f t="shared" si="121"/>
        <v>370.14335757629851</v>
      </c>
      <c r="AH396" s="14">
        <f t="shared" si="108"/>
        <v>27.848424580671384</v>
      </c>
      <c r="AI396" s="14">
        <f t="shared" si="122"/>
        <v>194.81347707638298</v>
      </c>
      <c r="AJ396" s="14">
        <f t="shared" si="124"/>
        <v>69.381337207226494</v>
      </c>
      <c r="AK396" s="14">
        <f t="shared" si="123"/>
        <v>227.63366349208658</v>
      </c>
      <c r="AL396" s="14">
        <f t="shared" si="125"/>
        <v>442.95102139216368</v>
      </c>
    </row>
    <row r="397" spans="1:38">
      <c r="A397" s="1" t="s">
        <v>18</v>
      </c>
      <c r="B397" s="2">
        <v>177406</v>
      </c>
      <c r="C397" s="2">
        <v>1635</v>
      </c>
      <c r="D397" s="2">
        <v>18541</v>
      </c>
      <c r="E397" s="3">
        <v>18541.5052</v>
      </c>
      <c r="F397" s="4">
        <v>0.92460000000000009</v>
      </c>
      <c r="G397" s="4">
        <v>7.5399999999999995E-2</v>
      </c>
      <c r="H397" s="4">
        <v>0</v>
      </c>
      <c r="I397" s="5">
        <v>17</v>
      </c>
      <c r="J397" s="2">
        <v>1530</v>
      </c>
      <c r="K397" s="9">
        <v>2.7</v>
      </c>
      <c r="L397" s="6">
        <v>35.946943330000003</v>
      </c>
      <c r="M397" s="6">
        <v>-97.269525830000006</v>
      </c>
      <c r="N397" s="15">
        <v>14.043230779999998</v>
      </c>
      <c r="O397" s="5">
        <v>118</v>
      </c>
      <c r="P397" s="5">
        <v>19</v>
      </c>
      <c r="Q397" s="5">
        <v>81.3</v>
      </c>
      <c r="R397" s="10" t="s">
        <v>21</v>
      </c>
      <c r="S397" s="2">
        <f t="shared" si="109"/>
        <v>137</v>
      </c>
      <c r="T397" s="2">
        <f t="shared" si="110"/>
        <v>99</v>
      </c>
      <c r="U397" s="2">
        <f t="shared" si="111"/>
        <v>68.5</v>
      </c>
      <c r="V397" s="1">
        <f t="shared" si="112"/>
        <v>4900.5</v>
      </c>
      <c r="W397" s="9">
        <f t="shared" si="113"/>
        <v>2.0718820073061255</v>
      </c>
      <c r="X397" s="9">
        <f t="shared" si="113"/>
        <v>1.2787536009528289</v>
      </c>
      <c r="Y397" s="9">
        <f t="shared" si="114"/>
        <v>1.9956351945975497</v>
      </c>
      <c r="Z397" s="9">
        <f t="shared" si="115"/>
        <v>1.8356905714924254</v>
      </c>
      <c r="AA397" s="9">
        <f t="shared" si="115"/>
        <v>3.6902403935311181</v>
      </c>
      <c r="AB397" s="9">
        <f t="shared" si="116"/>
        <v>1.1474670329016505</v>
      </c>
      <c r="AC397" s="14">
        <f t="shared" si="117"/>
        <v>166.36716883994973</v>
      </c>
      <c r="AD397" s="14">
        <f t="shared" si="118"/>
        <v>152.35284530050609</v>
      </c>
      <c r="AE397" s="14">
        <f t="shared" si="119"/>
        <v>232.40688355699902</v>
      </c>
      <c r="AF397" s="14">
        <f t="shared" si="120"/>
        <v>203.35333224403084</v>
      </c>
      <c r="AG397" s="14">
        <f t="shared" si="121"/>
        <v>304.23252867523433</v>
      </c>
      <c r="AH397" s="14">
        <f t="shared" si="108"/>
        <v>166.79002533226762</v>
      </c>
      <c r="AI397" s="14">
        <f t="shared" si="122"/>
        <v>178.29142153621279</v>
      </c>
      <c r="AJ397" s="14">
        <f t="shared" si="124"/>
        <v>51.662512167838237</v>
      </c>
      <c r="AK397" s="14">
        <f t="shared" si="123"/>
        <v>194.638449912939</v>
      </c>
      <c r="AL397" s="14">
        <f t="shared" si="125"/>
        <v>394.4236888243542</v>
      </c>
    </row>
    <row r="398" spans="1:38">
      <c r="A398" s="1" t="s">
        <v>18</v>
      </c>
      <c r="B398" s="2">
        <v>177360</v>
      </c>
      <c r="C398" s="2">
        <v>1635</v>
      </c>
      <c r="D398" s="2">
        <v>18521</v>
      </c>
      <c r="E398" s="3">
        <v>18521.499199999998</v>
      </c>
      <c r="F398" s="4">
        <v>0.95679999999999998</v>
      </c>
      <c r="G398" s="4">
        <v>4.3200000000000002E-2</v>
      </c>
      <c r="H398" s="4">
        <v>0</v>
      </c>
      <c r="I398" s="5">
        <v>6</v>
      </c>
      <c r="J398" s="2">
        <v>1525</v>
      </c>
      <c r="K398" s="9">
        <v>4</v>
      </c>
      <c r="L398" s="6">
        <v>35.948060830000003</v>
      </c>
      <c r="M398" s="6">
        <v>-97.268296939999999</v>
      </c>
      <c r="N398" s="15">
        <v>14.032194530000002</v>
      </c>
      <c r="O398" s="5">
        <v>18</v>
      </c>
      <c r="P398" s="5">
        <v>47</v>
      </c>
      <c r="Q398" s="5">
        <v>28.7</v>
      </c>
      <c r="R398" s="10" t="s">
        <v>20</v>
      </c>
      <c r="S398" s="2">
        <f t="shared" si="109"/>
        <v>65</v>
      </c>
      <c r="T398" s="2">
        <f t="shared" si="110"/>
        <v>-29</v>
      </c>
      <c r="U398" s="2">
        <f t="shared" si="111"/>
        <v>32.5</v>
      </c>
      <c r="V398" s="1">
        <f t="shared" si="112"/>
        <v>420.5</v>
      </c>
      <c r="W398" s="9">
        <f t="shared" si="113"/>
        <v>1.2552725051033058</v>
      </c>
      <c r="X398" s="9">
        <f t="shared" si="113"/>
        <v>1.6720978579357173</v>
      </c>
      <c r="Y398" s="9">
        <f t="shared" si="114"/>
        <v>1.4623979978989561</v>
      </c>
      <c r="Z398" s="9">
        <f t="shared" si="115"/>
        <v>1.5118833609788742</v>
      </c>
      <c r="AA398" s="9">
        <f t="shared" si="115"/>
        <v>2.6237660001339309</v>
      </c>
      <c r="AB398" s="9">
        <f t="shared" si="116"/>
        <v>1.1471255967403204</v>
      </c>
      <c r="AC398" s="14">
        <f t="shared" si="117"/>
        <v>36.986163404081118</v>
      </c>
      <c r="AD398" s="14">
        <f t="shared" si="118"/>
        <v>69.628100146103876</v>
      </c>
      <c r="AE398" s="14">
        <f t="shared" si="119"/>
        <v>33.206461954459641</v>
      </c>
      <c r="AF398" s="14">
        <f t="shared" si="120"/>
        <v>137.86535983528458</v>
      </c>
      <c r="AG398" s="14">
        <f t="shared" si="121"/>
        <v>234.24325164710802</v>
      </c>
      <c r="AH398" s="14">
        <f t="shared" si="108"/>
        <v>166.36716883994973</v>
      </c>
      <c r="AI398" s="14">
        <f t="shared" si="122"/>
        <v>71.401505969057141</v>
      </c>
      <c r="AJ398" s="14">
        <f t="shared" si="124"/>
        <v>50.312841868630272</v>
      </c>
      <c r="AK398" s="14">
        <f t="shared" si="123"/>
        <v>333.15719417221737</v>
      </c>
      <c r="AL398" s="14">
        <f t="shared" si="125"/>
        <v>361.00561875288878</v>
      </c>
    </row>
    <row r="399" spans="1:38">
      <c r="A399" s="1" t="s">
        <v>18</v>
      </c>
      <c r="B399" s="2">
        <v>177492</v>
      </c>
      <c r="C399" s="2">
        <v>1779</v>
      </c>
      <c r="D399" s="2">
        <v>18520</v>
      </c>
      <c r="E399" s="3">
        <v>18520.343199999999</v>
      </c>
      <c r="F399" s="4">
        <v>0.8428000000000001</v>
      </c>
      <c r="G399" s="4">
        <v>0.15720000000000001</v>
      </c>
      <c r="H399" s="4">
        <v>0</v>
      </c>
      <c r="I399" s="5">
        <v>35</v>
      </c>
      <c r="J399" s="2">
        <v>1531</v>
      </c>
      <c r="K399" s="9">
        <v>4.4000000000000004</v>
      </c>
      <c r="L399" s="6">
        <v>35.948137780000003</v>
      </c>
      <c r="M399" s="6">
        <v>-97.268696669999997</v>
      </c>
      <c r="N399" s="15">
        <v>13.98036946</v>
      </c>
      <c r="O399" s="5">
        <v>82</v>
      </c>
      <c r="P399" s="5">
        <v>12</v>
      </c>
      <c r="Q399" s="5">
        <v>12</v>
      </c>
      <c r="R399" s="10" t="s">
        <v>21</v>
      </c>
      <c r="S399" s="2">
        <f t="shared" si="109"/>
        <v>94</v>
      </c>
      <c r="T399" s="2">
        <f t="shared" si="110"/>
        <v>70</v>
      </c>
      <c r="U399" s="2">
        <f t="shared" si="111"/>
        <v>47</v>
      </c>
      <c r="V399" s="1">
        <f t="shared" si="112"/>
        <v>2450</v>
      </c>
      <c r="W399" s="9">
        <f t="shared" si="113"/>
        <v>1.9138138523837167</v>
      </c>
      <c r="X399" s="9">
        <f t="shared" si="113"/>
        <v>1.0791812460476247</v>
      </c>
      <c r="Y399" s="9">
        <f t="shared" si="114"/>
        <v>1.8450980400142569</v>
      </c>
      <c r="Z399" s="9">
        <f t="shared" si="115"/>
        <v>1.6720978579357173</v>
      </c>
      <c r="AA399" s="9">
        <f t="shared" si="115"/>
        <v>3.3891660843645321</v>
      </c>
      <c r="AB399" s="9">
        <f t="shared" si="116"/>
        <v>1.1455186486857065</v>
      </c>
      <c r="AC399" s="14">
        <f t="shared" si="117"/>
        <v>100.87919643120347</v>
      </c>
      <c r="AD399" s="14">
        <f t="shared" si="118"/>
        <v>4.5211534024875988</v>
      </c>
      <c r="AE399" s="14">
        <f t="shared" si="119"/>
        <v>49.407233223164312</v>
      </c>
      <c r="AF399" s="14">
        <f t="shared" si="120"/>
        <v>197.25708824302689</v>
      </c>
      <c r="AG399" s="14">
        <f t="shared" si="121"/>
        <v>249.99379580114532</v>
      </c>
      <c r="AH399" s="14">
        <f t="shared" si="108"/>
        <v>36.986163404081118</v>
      </c>
      <c r="AI399" s="14">
        <f t="shared" si="122"/>
        <v>152.35284530050609</v>
      </c>
      <c r="AJ399" s="14">
        <f t="shared" si="124"/>
        <v>37.357974615719769</v>
      </c>
      <c r="AK399" s="14">
        <f t="shared" si="123"/>
        <v>203.35333224403084</v>
      </c>
      <c r="AL399" s="14">
        <f t="shared" si="125"/>
        <v>370.14335757629846</v>
      </c>
    </row>
    <row r="400" spans="1:38">
      <c r="A400" s="1" t="s">
        <v>18</v>
      </c>
      <c r="B400" s="2">
        <v>177360</v>
      </c>
      <c r="C400" s="2">
        <v>1635</v>
      </c>
      <c r="D400" s="2">
        <v>18521</v>
      </c>
      <c r="E400" s="3">
        <v>18521.352200000001</v>
      </c>
      <c r="F400" s="4">
        <v>0.88539999999999996</v>
      </c>
      <c r="G400" s="4">
        <v>0.11459999999999999</v>
      </c>
      <c r="H400" s="4">
        <v>0</v>
      </c>
      <c r="I400" s="5">
        <v>25</v>
      </c>
      <c r="J400" s="2">
        <v>1525</v>
      </c>
      <c r="K400" s="9">
        <v>2.4</v>
      </c>
      <c r="L400" s="6">
        <v>35.948338890000002</v>
      </c>
      <c r="M400" s="6">
        <v>-97.267603890000004</v>
      </c>
      <c r="N400" s="15">
        <v>13.85384926</v>
      </c>
      <c r="O400" s="5">
        <v>161</v>
      </c>
      <c r="P400" s="5">
        <v>52</v>
      </c>
      <c r="Q400" s="5">
        <v>56</v>
      </c>
      <c r="R400" s="10" t="s">
        <v>21</v>
      </c>
      <c r="S400" s="2">
        <f t="shared" si="109"/>
        <v>213</v>
      </c>
      <c r="T400" s="2">
        <f t="shared" si="110"/>
        <v>109</v>
      </c>
      <c r="U400" s="2">
        <f t="shared" si="111"/>
        <v>106.5</v>
      </c>
      <c r="V400" s="1">
        <f t="shared" si="112"/>
        <v>5940.5</v>
      </c>
      <c r="W400" s="9">
        <f t="shared" si="113"/>
        <v>2.2068258760318495</v>
      </c>
      <c r="X400" s="9">
        <f t="shared" si="113"/>
        <v>1.716003343634799</v>
      </c>
      <c r="Y400" s="9">
        <f t="shared" si="114"/>
        <v>2.0374264979406234</v>
      </c>
      <c r="Z400" s="9">
        <f t="shared" si="115"/>
        <v>2.0273496077747564</v>
      </c>
      <c r="AA400" s="9">
        <f t="shared" si="115"/>
        <v>3.7738230002172655</v>
      </c>
      <c r="AB400" s="9">
        <f t="shared" si="116"/>
        <v>1.1415704578853183</v>
      </c>
      <c r="AC400" s="14">
        <f t="shared" si="117"/>
        <v>96.377891811823432</v>
      </c>
      <c r="AD400" s="14">
        <f t="shared" si="118"/>
        <v>142.62789252134911</v>
      </c>
      <c r="AE400" s="14">
        <f t="shared" si="119"/>
        <v>77.249745068035395</v>
      </c>
      <c r="AF400" s="14">
        <f t="shared" si="120"/>
        <v>149.11459936994186</v>
      </c>
      <c r="AG400" s="14">
        <f t="shared" si="121"/>
        <v>217.26002650603337</v>
      </c>
      <c r="AH400" s="14">
        <f t="shared" si="108"/>
        <v>100.87919643120347</v>
      </c>
      <c r="AI400" s="14">
        <f t="shared" si="122"/>
        <v>69.628100146103876</v>
      </c>
      <c r="AJ400" s="14">
        <f t="shared" si="124"/>
        <v>232.40688355699902</v>
      </c>
      <c r="AK400" s="14">
        <f t="shared" si="123"/>
        <v>137.86535983528458</v>
      </c>
      <c r="AL400" s="14">
        <f t="shared" si="125"/>
        <v>304.23252867523433</v>
      </c>
    </row>
    <row r="401" spans="1:38">
      <c r="A401" s="1" t="s">
        <v>18</v>
      </c>
      <c r="B401" s="2">
        <v>177379</v>
      </c>
      <c r="C401" s="2">
        <v>1553</v>
      </c>
      <c r="D401" s="2">
        <v>18520</v>
      </c>
      <c r="E401" s="3">
        <v>18520.340199999999</v>
      </c>
      <c r="F401" s="4">
        <v>0.84219999999999984</v>
      </c>
      <c r="G401" s="4">
        <v>0.1578</v>
      </c>
      <c r="H401" s="4">
        <v>0</v>
      </c>
      <c r="I401" s="5">
        <v>35</v>
      </c>
      <c r="J401" s="2">
        <v>1535</v>
      </c>
      <c r="K401" s="9">
        <v>2</v>
      </c>
      <c r="L401" s="6">
        <v>35.94815028</v>
      </c>
      <c r="M401" s="6">
        <v>-97.268648889999994</v>
      </c>
      <c r="N401" s="15">
        <v>13.78872702</v>
      </c>
      <c r="O401" s="5">
        <v>38</v>
      </c>
      <c r="P401" s="5">
        <v>2</v>
      </c>
      <c r="Q401" s="5">
        <v>0.7</v>
      </c>
      <c r="R401" s="10" t="s">
        <v>21</v>
      </c>
      <c r="S401" s="2">
        <f t="shared" si="109"/>
        <v>40</v>
      </c>
      <c r="T401" s="2">
        <f t="shared" si="110"/>
        <v>36</v>
      </c>
      <c r="U401" s="2">
        <f t="shared" si="111"/>
        <v>20</v>
      </c>
      <c r="V401" s="1">
        <f t="shared" si="112"/>
        <v>648</v>
      </c>
      <c r="W401" s="9">
        <f t="shared" si="113"/>
        <v>1.5797835966168099</v>
      </c>
      <c r="X401" s="9">
        <f t="shared" si="113"/>
        <v>0.30102999566398114</v>
      </c>
      <c r="Y401" s="9">
        <f t="shared" si="114"/>
        <v>1.556302500767287</v>
      </c>
      <c r="Z401" s="9">
        <f t="shared" si="115"/>
        <v>1.301029995663981</v>
      </c>
      <c r="AA401" s="9">
        <f t="shared" si="115"/>
        <v>2.8115750058705928</v>
      </c>
      <c r="AB401" s="9">
        <f t="shared" si="116"/>
        <v>1.1395241738112118</v>
      </c>
      <c r="AC401" s="14">
        <f t="shared" si="117"/>
        <v>52.736707558118432</v>
      </c>
      <c r="AD401" s="14">
        <f t="shared" si="118"/>
        <v>19.340722556585142</v>
      </c>
      <c r="AE401" s="14">
        <f t="shared" si="119"/>
        <v>148.58387145095264</v>
      </c>
      <c r="AF401" s="14">
        <f t="shared" si="120"/>
        <v>120.88213469420995</v>
      </c>
      <c r="AG401" s="14">
        <f t="shared" si="121"/>
        <v>280.56697455842516</v>
      </c>
      <c r="AH401" s="14">
        <f t="shared" si="108"/>
        <v>96.377891811823432</v>
      </c>
      <c r="AI401" s="14">
        <f t="shared" si="122"/>
        <v>4.5211534024875988</v>
      </c>
      <c r="AJ401" s="14">
        <f t="shared" si="124"/>
        <v>33.206461954459641</v>
      </c>
      <c r="AK401" s="14">
        <f t="shared" si="123"/>
        <v>197.25708824302689</v>
      </c>
      <c r="AL401" s="14">
        <f t="shared" si="125"/>
        <v>234.243251647108</v>
      </c>
    </row>
    <row r="402" spans="1:38">
      <c r="A402" s="1" t="s">
        <v>18</v>
      </c>
      <c r="B402" s="2">
        <v>177492</v>
      </c>
      <c r="C402" s="2">
        <v>1779</v>
      </c>
      <c r="D402" s="2">
        <v>18521</v>
      </c>
      <c r="E402" s="3">
        <v>18521.334200000001</v>
      </c>
      <c r="F402" s="4">
        <v>0.89779999999999993</v>
      </c>
      <c r="G402" s="4">
        <v>0.1022</v>
      </c>
      <c r="H402" s="4">
        <v>0</v>
      </c>
      <c r="I402" s="5">
        <v>23</v>
      </c>
      <c r="J402" s="2">
        <v>1531</v>
      </c>
      <c r="K402" s="9">
        <v>4.2</v>
      </c>
      <c r="L402" s="6">
        <v>35.948335280000002</v>
      </c>
      <c r="M402" s="6">
        <v>-97.269188330000006</v>
      </c>
      <c r="N402" s="15">
        <v>13.77457306</v>
      </c>
      <c r="O402" s="5">
        <v>72</v>
      </c>
      <c r="P402" s="5">
        <v>57</v>
      </c>
      <c r="Q402" s="5">
        <v>38.700000000000003</v>
      </c>
      <c r="R402" s="10" t="s">
        <v>21</v>
      </c>
      <c r="S402" s="2">
        <f t="shared" si="109"/>
        <v>129</v>
      </c>
      <c r="T402" s="2">
        <f t="shared" si="110"/>
        <v>15</v>
      </c>
      <c r="U402" s="2">
        <f t="shared" si="111"/>
        <v>64.5</v>
      </c>
      <c r="V402" s="1">
        <f t="shared" si="112"/>
        <v>112.5</v>
      </c>
      <c r="W402" s="9">
        <f t="shared" si="113"/>
        <v>1.8573324964312683</v>
      </c>
      <c r="X402" s="9">
        <f t="shared" si="113"/>
        <v>1.7558748556724912</v>
      </c>
      <c r="Y402" s="9">
        <f t="shared" si="114"/>
        <v>1.1760912590556811</v>
      </c>
      <c r="Z402" s="9">
        <f t="shared" si="115"/>
        <v>1.8095597146352675</v>
      </c>
      <c r="AA402" s="9">
        <f t="shared" si="115"/>
        <v>2.051152522447381</v>
      </c>
      <c r="AB402" s="9">
        <f t="shared" si="116"/>
        <v>1.1390781468661408</v>
      </c>
      <c r="AC402" s="14">
        <f t="shared" si="117"/>
        <v>68.145427136091513</v>
      </c>
      <c r="AD402" s="14">
        <f t="shared" si="118"/>
        <v>166.96843872577995</v>
      </c>
      <c r="AE402" s="14">
        <f t="shared" si="119"/>
        <v>160.89939469977165</v>
      </c>
      <c r="AF402" s="14">
        <f t="shared" si="120"/>
        <v>227.83026700030675</v>
      </c>
      <c r="AG402" s="14">
        <f t="shared" si="121"/>
        <v>249.93776078046716</v>
      </c>
      <c r="AH402" s="14">
        <f t="shared" si="108"/>
        <v>52.736707558118432</v>
      </c>
      <c r="AI402" s="14">
        <f t="shared" si="122"/>
        <v>142.62789252134911</v>
      </c>
      <c r="AJ402" s="14">
        <f t="shared" si="124"/>
        <v>49.407233223164312</v>
      </c>
      <c r="AK402" s="14">
        <f t="shared" si="123"/>
        <v>149.11459936994186</v>
      </c>
      <c r="AL402" s="14">
        <f t="shared" si="125"/>
        <v>249.99379580114532</v>
      </c>
    </row>
    <row r="403" spans="1:38">
      <c r="A403" s="1" t="s">
        <v>18</v>
      </c>
      <c r="B403" s="2">
        <v>177360</v>
      </c>
      <c r="C403" s="2">
        <v>1635</v>
      </c>
      <c r="D403" s="2">
        <v>18520</v>
      </c>
      <c r="E403" s="3">
        <v>18520.376199999999</v>
      </c>
      <c r="F403" s="4">
        <v>0.88979999999999992</v>
      </c>
      <c r="G403" s="4">
        <v>0.11020000000000001</v>
      </c>
      <c r="H403" s="4">
        <v>0</v>
      </c>
      <c r="I403" s="5">
        <v>21</v>
      </c>
      <c r="J403" s="2">
        <v>1525</v>
      </c>
      <c r="K403" s="9">
        <v>4.5</v>
      </c>
      <c r="L403" s="6">
        <v>35.948210279999998</v>
      </c>
      <c r="M403" s="6">
        <v>-97.268447219999999</v>
      </c>
      <c r="N403" s="15">
        <v>13.74541554</v>
      </c>
      <c r="O403" s="5">
        <v>111</v>
      </c>
      <c r="P403" s="5">
        <v>42</v>
      </c>
      <c r="Q403" s="5">
        <v>84</v>
      </c>
      <c r="R403" s="10" t="s">
        <v>21</v>
      </c>
      <c r="S403" s="2">
        <f t="shared" si="109"/>
        <v>153</v>
      </c>
      <c r="T403" s="2">
        <f t="shared" si="110"/>
        <v>69</v>
      </c>
      <c r="U403" s="2">
        <f t="shared" si="111"/>
        <v>76.5</v>
      </c>
      <c r="V403" s="1">
        <f t="shared" si="112"/>
        <v>2380.5</v>
      </c>
      <c r="W403" s="9">
        <f t="shared" si="113"/>
        <v>2.0453229787866571</v>
      </c>
      <c r="X403" s="9">
        <f t="shared" si="113"/>
        <v>1.6232492903979003</v>
      </c>
      <c r="Y403" s="9">
        <f t="shared" si="114"/>
        <v>1.8388490907372552</v>
      </c>
      <c r="Z403" s="9">
        <f t="shared" si="115"/>
        <v>1.8836614351536174</v>
      </c>
      <c r="AA403" s="9">
        <f t="shared" si="115"/>
        <v>3.3766681858105287</v>
      </c>
      <c r="AB403" s="9">
        <f t="shared" si="116"/>
        <v>1.1381578736084519</v>
      </c>
      <c r="AC403" s="14">
        <f t="shared" si="117"/>
        <v>159.68483986421523</v>
      </c>
      <c r="AD403" s="14">
        <f t="shared" si="118"/>
        <v>162.85336160377173</v>
      </c>
      <c r="AE403" s="14">
        <f t="shared" si="119"/>
        <v>204.54639981225165</v>
      </c>
      <c r="AF403" s="14">
        <f t="shared" si="120"/>
        <v>181.79233364437565</v>
      </c>
      <c r="AG403" s="14">
        <f t="shared" si="121"/>
        <v>227.61373811720566</v>
      </c>
      <c r="AH403" s="14">
        <f t="shared" si="108"/>
        <v>68.145427136091513</v>
      </c>
      <c r="AI403" s="14">
        <f t="shared" si="122"/>
        <v>19.340722556585142</v>
      </c>
      <c r="AJ403" s="14">
        <f t="shared" si="124"/>
        <v>77.249745068035395</v>
      </c>
      <c r="AK403" s="14">
        <f t="shared" si="123"/>
        <v>120.88213469420995</v>
      </c>
      <c r="AL403" s="14">
        <f t="shared" si="125"/>
        <v>217.2600265060334</v>
      </c>
    </row>
    <row r="404" spans="1:38">
      <c r="A404" s="1" t="s">
        <v>18</v>
      </c>
      <c r="B404" s="2">
        <v>177442</v>
      </c>
      <c r="C404" s="2">
        <v>1677</v>
      </c>
      <c r="D404" s="2">
        <v>18541</v>
      </c>
      <c r="E404" s="3">
        <v>18541.391199999998</v>
      </c>
      <c r="F404" s="4">
        <v>0.84800000000000009</v>
      </c>
      <c r="G404" s="4">
        <v>0.152</v>
      </c>
      <c r="H404" s="4">
        <v>0</v>
      </c>
      <c r="I404" s="5">
        <v>27</v>
      </c>
      <c r="J404" s="2">
        <v>1538</v>
      </c>
      <c r="K404" s="9">
        <v>4.4000000000000004</v>
      </c>
      <c r="L404" s="6">
        <v>35.946842500000002</v>
      </c>
      <c r="M404" s="6">
        <v>-97.268987780000003</v>
      </c>
      <c r="N404" s="15">
        <v>13.74315623</v>
      </c>
      <c r="O404" s="5">
        <v>133</v>
      </c>
      <c r="P404" s="5">
        <v>38</v>
      </c>
      <c r="Q404" s="5">
        <v>66</v>
      </c>
      <c r="R404" s="10" t="s">
        <v>21</v>
      </c>
      <c r="S404" s="2">
        <f t="shared" si="109"/>
        <v>171</v>
      </c>
      <c r="T404" s="2">
        <f t="shared" si="110"/>
        <v>95</v>
      </c>
      <c r="U404" s="2">
        <f t="shared" si="111"/>
        <v>85.5</v>
      </c>
      <c r="V404" s="1">
        <f t="shared" si="112"/>
        <v>4512.5</v>
      </c>
      <c r="W404" s="9">
        <f t="shared" si="113"/>
        <v>2.1238516409670858</v>
      </c>
      <c r="X404" s="9">
        <f t="shared" si="113"/>
        <v>1.5797835966168099</v>
      </c>
      <c r="Y404" s="9">
        <f t="shared" si="114"/>
        <v>1.9777236052888476</v>
      </c>
      <c r="Z404" s="9">
        <f t="shared" si="115"/>
        <v>1.9319661147281726</v>
      </c>
      <c r="AA404" s="9">
        <f t="shared" si="115"/>
        <v>3.654417214913714</v>
      </c>
      <c r="AB404" s="9">
        <f t="shared" si="116"/>
        <v>1.1380864835139555</v>
      </c>
      <c r="AC404" s="14">
        <f t="shared" si="117"/>
        <v>22.107493780160414</v>
      </c>
      <c r="AD404" s="14">
        <f t="shared" si="118"/>
        <v>62.325583468764158</v>
      </c>
      <c r="AE404" s="14">
        <f t="shared" si="119"/>
        <v>171.16362963320864</v>
      </c>
      <c r="AF404" s="14">
        <f t="shared" si="120"/>
        <v>67.928898252990422</v>
      </c>
      <c r="AG404" s="14">
        <f t="shared" si="121"/>
        <v>279.82197381708374</v>
      </c>
      <c r="AH404" s="14">
        <f t="shared" si="108"/>
        <v>159.68483986421523</v>
      </c>
      <c r="AI404" s="14">
        <f t="shared" si="122"/>
        <v>166.96843872577995</v>
      </c>
      <c r="AJ404" s="14">
        <f t="shared" si="124"/>
        <v>148.58387145095264</v>
      </c>
      <c r="AK404" s="14">
        <f t="shared" si="123"/>
        <v>227.83026700030675</v>
      </c>
      <c r="AL404" s="14">
        <f t="shared" si="125"/>
        <v>280.56697455842516</v>
      </c>
    </row>
    <row r="405" spans="1:38">
      <c r="A405" s="1" t="s">
        <v>18</v>
      </c>
      <c r="B405" s="2">
        <v>177406</v>
      </c>
      <c r="C405" s="2">
        <v>1635</v>
      </c>
      <c r="D405" s="2">
        <v>18542</v>
      </c>
      <c r="E405" s="3">
        <v>18542.352200000001</v>
      </c>
      <c r="F405" s="4">
        <v>0.92559999999999998</v>
      </c>
      <c r="G405" s="4">
        <v>7.4399999999999994E-2</v>
      </c>
      <c r="H405" s="4">
        <v>0</v>
      </c>
      <c r="I405" s="5">
        <v>16</v>
      </c>
      <c r="J405" s="2">
        <v>1530</v>
      </c>
      <c r="K405" s="9">
        <v>2.4</v>
      </c>
      <c r="L405" s="6">
        <v>35.946888610000002</v>
      </c>
      <c r="M405" s="6">
        <v>-97.269226669999995</v>
      </c>
      <c r="N405" s="15">
        <v>13.737851969999999</v>
      </c>
      <c r="O405" s="5">
        <v>126</v>
      </c>
      <c r="P405" s="5">
        <v>28</v>
      </c>
      <c r="Q405" s="5">
        <v>85.3</v>
      </c>
      <c r="R405" s="10" t="s">
        <v>21</v>
      </c>
      <c r="S405" s="2">
        <f t="shared" si="109"/>
        <v>154</v>
      </c>
      <c r="T405" s="2">
        <f t="shared" si="110"/>
        <v>98</v>
      </c>
      <c r="U405" s="2">
        <f t="shared" si="111"/>
        <v>77</v>
      </c>
      <c r="V405" s="1">
        <f t="shared" si="112"/>
        <v>4802</v>
      </c>
      <c r="W405" s="9">
        <f t="shared" si="113"/>
        <v>2.1003705451175625</v>
      </c>
      <c r="X405" s="9">
        <f t="shared" si="113"/>
        <v>1.447158031342219</v>
      </c>
      <c r="Y405" s="9">
        <f t="shared" si="114"/>
        <v>1.9912260756924949</v>
      </c>
      <c r="Z405" s="9">
        <f t="shared" si="115"/>
        <v>1.8864907251724818</v>
      </c>
      <c r="AA405" s="9">
        <f t="shared" si="115"/>
        <v>3.6814221557210085</v>
      </c>
      <c r="AB405" s="9">
        <f t="shared" si="116"/>
        <v>1.1379188323957417</v>
      </c>
      <c r="AC405" s="14">
        <f t="shared" si="117"/>
        <v>45.821404472830011</v>
      </c>
      <c r="AD405" s="14">
        <f t="shared" si="118"/>
        <v>172.16594155899446</v>
      </c>
      <c r="AE405" s="14">
        <f t="shared" si="119"/>
        <v>28.997100567388358</v>
      </c>
      <c r="AF405" s="14">
        <f t="shared" si="120"/>
        <v>257.71448003692331</v>
      </c>
      <c r="AG405" s="14">
        <f t="shared" si="121"/>
        <v>433.59438637712856</v>
      </c>
      <c r="AH405" s="14">
        <f t="shared" si="108"/>
        <v>22.107493780160414</v>
      </c>
      <c r="AI405" s="14">
        <f t="shared" si="122"/>
        <v>162.85336160377173</v>
      </c>
      <c r="AJ405" s="14">
        <f t="shared" si="124"/>
        <v>160.89939469977165</v>
      </c>
      <c r="AK405" s="14">
        <f t="shared" si="123"/>
        <v>181.79233364437565</v>
      </c>
      <c r="AL405" s="14">
        <f t="shared" si="125"/>
        <v>249.93776078046716</v>
      </c>
    </row>
    <row r="406" spans="1:38">
      <c r="A406" s="1" t="s">
        <v>18</v>
      </c>
      <c r="B406" s="2">
        <v>177406</v>
      </c>
      <c r="C406" s="2">
        <v>1635</v>
      </c>
      <c r="D406" s="2">
        <v>18541</v>
      </c>
      <c r="E406" s="3">
        <v>18541.4902</v>
      </c>
      <c r="F406" s="4">
        <v>0.88279999999999992</v>
      </c>
      <c r="G406" s="4">
        <v>0.1172</v>
      </c>
      <c r="H406" s="4">
        <v>0</v>
      </c>
      <c r="I406" s="5">
        <v>26</v>
      </c>
      <c r="J406" s="2">
        <v>1530</v>
      </c>
      <c r="K406" s="9">
        <v>2.4</v>
      </c>
      <c r="L406" s="6">
        <v>35.946641669999998</v>
      </c>
      <c r="M406" s="6">
        <v>-97.269634170000003</v>
      </c>
      <c r="N406" s="15">
        <v>13.70238685</v>
      </c>
      <c r="O406" s="5">
        <v>49</v>
      </c>
      <c r="P406" s="5">
        <v>23</v>
      </c>
      <c r="Q406" s="5">
        <v>79.3</v>
      </c>
      <c r="R406" s="10" t="s">
        <v>21</v>
      </c>
      <c r="S406" s="2">
        <f t="shared" si="109"/>
        <v>72</v>
      </c>
      <c r="T406" s="2">
        <f t="shared" si="110"/>
        <v>26</v>
      </c>
      <c r="U406" s="2">
        <f t="shared" si="111"/>
        <v>36</v>
      </c>
      <c r="V406" s="1">
        <f t="shared" si="112"/>
        <v>338</v>
      </c>
      <c r="W406" s="9">
        <f t="shared" si="113"/>
        <v>1.6901960800285134</v>
      </c>
      <c r="X406" s="9">
        <f t="shared" si="113"/>
        <v>1.3617278360175928</v>
      </c>
      <c r="Y406" s="9">
        <f t="shared" si="114"/>
        <v>1.414973347970818</v>
      </c>
      <c r="Z406" s="9">
        <f t="shared" si="115"/>
        <v>1.556302500767287</v>
      </c>
      <c r="AA406" s="9">
        <f t="shared" si="115"/>
        <v>2.5289167002776547</v>
      </c>
      <c r="AB406" s="9">
        <f t="shared" si="116"/>
        <v>1.1367962244918373</v>
      </c>
      <c r="AC406" s="14">
        <f t="shared" si="117"/>
        <v>211.89307556409332</v>
      </c>
      <c r="AD406" s="14">
        <f t="shared" si="118"/>
        <v>65.612860717561674</v>
      </c>
      <c r="AE406" s="14">
        <f t="shared" si="119"/>
        <v>30.464321458028465</v>
      </c>
      <c r="AF406" s="14">
        <f t="shared" si="120"/>
        <v>387.77298190429855</v>
      </c>
      <c r="AG406" s="14">
        <f t="shared" si="121"/>
        <v>423.44882816562836</v>
      </c>
      <c r="AH406" s="14">
        <f t="shared" si="108"/>
        <v>45.821404472830011</v>
      </c>
      <c r="AI406" s="14">
        <f t="shared" si="122"/>
        <v>62.325583468764158</v>
      </c>
      <c r="AJ406" s="14">
        <f t="shared" si="124"/>
        <v>204.54639981225165</v>
      </c>
      <c r="AK406" s="14">
        <f t="shared" si="123"/>
        <v>67.928898252990422</v>
      </c>
      <c r="AL406" s="14">
        <f t="shared" si="125"/>
        <v>227.61373811720566</v>
      </c>
    </row>
    <row r="407" spans="1:38">
      <c r="A407" s="1" t="s">
        <v>18</v>
      </c>
      <c r="B407" s="2">
        <v>177360</v>
      </c>
      <c r="C407" s="2">
        <v>1635</v>
      </c>
      <c r="D407" s="2">
        <v>18521</v>
      </c>
      <c r="E407" s="3">
        <v>18521.520199999999</v>
      </c>
      <c r="F407" s="4">
        <v>0.8478</v>
      </c>
      <c r="G407" s="4">
        <v>0.1522</v>
      </c>
      <c r="H407" s="4">
        <v>0</v>
      </c>
      <c r="I407" s="5">
        <v>32</v>
      </c>
      <c r="J407" s="2">
        <v>1525</v>
      </c>
      <c r="K407" s="9">
        <v>2.2000000000000002</v>
      </c>
      <c r="L407" s="6">
        <v>35.948346389999998</v>
      </c>
      <c r="M407" s="6">
        <v>-97.268582219999999</v>
      </c>
      <c r="N407" s="15">
        <v>13.645376529999998</v>
      </c>
      <c r="O407" s="5">
        <v>157</v>
      </c>
      <c r="P407" s="5">
        <v>28</v>
      </c>
      <c r="Q407" s="5">
        <v>92</v>
      </c>
      <c r="R407" s="10" t="s">
        <v>21</v>
      </c>
      <c r="S407" s="2">
        <f t="shared" si="109"/>
        <v>185</v>
      </c>
      <c r="T407" s="2">
        <f t="shared" si="110"/>
        <v>129</v>
      </c>
      <c r="U407" s="2">
        <f t="shared" si="111"/>
        <v>92.5</v>
      </c>
      <c r="V407" s="1">
        <f t="shared" si="112"/>
        <v>8320.5</v>
      </c>
      <c r="W407" s="9">
        <f t="shared" si="113"/>
        <v>2.1958996524092336</v>
      </c>
      <c r="X407" s="9">
        <f t="shared" si="113"/>
        <v>1.447158031342219</v>
      </c>
      <c r="Y407" s="9">
        <f t="shared" si="114"/>
        <v>2.1105897102992488</v>
      </c>
      <c r="Z407" s="9">
        <f t="shared" si="115"/>
        <v>1.9661417327390327</v>
      </c>
      <c r="AA407" s="9">
        <f t="shared" si="115"/>
        <v>3.9201494249345163</v>
      </c>
      <c r="AB407" s="9">
        <f t="shared" si="116"/>
        <v>1.1349855240766444</v>
      </c>
      <c r="AC407" s="14">
        <f t="shared" si="117"/>
        <v>175.87990634020522</v>
      </c>
      <c r="AD407" s="14">
        <f t="shared" si="118"/>
        <v>196.85041782529922</v>
      </c>
      <c r="AE407" s="14">
        <f t="shared" si="119"/>
        <v>182.89750214969348</v>
      </c>
      <c r="AF407" s="14">
        <f t="shared" si="120"/>
        <v>211.55575260153503</v>
      </c>
      <c r="AG407" s="14">
        <f t="shared" si="121"/>
        <v>252.83983808136389</v>
      </c>
      <c r="AH407" s="14">
        <f t="shared" si="108"/>
        <v>211.89307556409332</v>
      </c>
      <c r="AI407" s="14">
        <f t="shared" si="122"/>
        <v>172.16594155899446</v>
      </c>
      <c r="AJ407" s="14">
        <f t="shared" si="124"/>
        <v>171.16362963320864</v>
      </c>
      <c r="AK407" s="14">
        <f t="shared" si="123"/>
        <v>257.71448003692331</v>
      </c>
      <c r="AL407" s="14">
        <f t="shared" si="125"/>
        <v>279.82197381708374</v>
      </c>
    </row>
    <row r="408" spans="1:38">
      <c r="A408" s="1" t="s">
        <v>18</v>
      </c>
      <c r="B408" s="2">
        <v>177416</v>
      </c>
      <c r="C408" s="2">
        <v>1646</v>
      </c>
      <c r="D408" s="2">
        <v>18542</v>
      </c>
      <c r="E408" s="3">
        <v>18542.3642</v>
      </c>
      <c r="F408" s="4">
        <v>0.84840000000000004</v>
      </c>
      <c r="G408" s="4">
        <v>0.15160000000000001</v>
      </c>
      <c r="H408" s="4">
        <v>0</v>
      </c>
      <c r="I408" s="5">
        <v>30</v>
      </c>
      <c r="J408" s="2">
        <v>1527</v>
      </c>
      <c r="K408" s="9">
        <v>2</v>
      </c>
      <c r="L408" s="6">
        <v>35.946789719999998</v>
      </c>
      <c r="M408" s="6">
        <v>-97.268928610000003</v>
      </c>
      <c r="N408" s="15">
        <v>13.58681253</v>
      </c>
      <c r="O408" s="5">
        <v>137</v>
      </c>
      <c r="P408" s="5">
        <v>20</v>
      </c>
      <c r="Q408" s="5">
        <v>90</v>
      </c>
      <c r="R408" s="10" t="s">
        <v>21</v>
      </c>
      <c r="S408" s="2">
        <f t="shared" si="109"/>
        <v>157</v>
      </c>
      <c r="T408" s="2">
        <f t="shared" si="110"/>
        <v>117</v>
      </c>
      <c r="U408" s="2">
        <f t="shared" si="111"/>
        <v>78.5</v>
      </c>
      <c r="V408" s="1">
        <f t="shared" si="112"/>
        <v>6844.5</v>
      </c>
      <c r="W408" s="9">
        <f t="shared" si="113"/>
        <v>2.1367205671564067</v>
      </c>
      <c r="X408" s="9">
        <f t="shared" si="113"/>
        <v>1.301029995663981</v>
      </c>
      <c r="Y408" s="9">
        <f t="shared" si="114"/>
        <v>2.0681858617461617</v>
      </c>
      <c r="Z408" s="9">
        <f t="shared" si="115"/>
        <v>1.8948696567452525</v>
      </c>
      <c r="AA408" s="9">
        <f t="shared" si="115"/>
        <v>3.8353417278283417</v>
      </c>
      <c r="AB408" s="9">
        <f t="shared" si="116"/>
        <v>1.1331175830755265</v>
      </c>
      <c r="AC408" s="14">
        <f t="shared" si="117"/>
        <v>35.675846261329802</v>
      </c>
      <c r="AD408" s="14">
        <f t="shared" si="118"/>
        <v>64.67219379275258</v>
      </c>
      <c r="AE408" s="14">
        <f t="shared" si="119"/>
        <v>169.76339963628061</v>
      </c>
      <c r="AF408" s="14">
        <f t="shared" si="120"/>
        <v>76.95993174115867</v>
      </c>
      <c r="AG408" s="14">
        <f t="shared" si="121"/>
        <v>252.27928837976333</v>
      </c>
      <c r="AH408" s="14">
        <f t="shared" si="108"/>
        <v>175.87990634020522</v>
      </c>
      <c r="AI408" s="14">
        <f t="shared" si="122"/>
        <v>65.612860717561674</v>
      </c>
      <c r="AJ408" s="14">
        <f t="shared" si="124"/>
        <v>28.997100567388358</v>
      </c>
      <c r="AK408" s="14">
        <f t="shared" si="123"/>
        <v>387.77298190429855</v>
      </c>
      <c r="AL408" s="14">
        <f t="shared" si="125"/>
        <v>433.59438637712856</v>
      </c>
    </row>
    <row r="409" spans="1:38">
      <c r="A409" s="1" t="s">
        <v>18</v>
      </c>
      <c r="B409" s="2">
        <v>177386</v>
      </c>
      <c r="C409" s="2">
        <v>1636</v>
      </c>
      <c r="D409" s="2">
        <v>18542</v>
      </c>
      <c r="E409" s="3">
        <v>18542.3642</v>
      </c>
      <c r="F409" s="4">
        <v>0.94879999999999998</v>
      </c>
      <c r="G409" s="4">
        <v>5.1200000000000002E-2</v>
      </c>
      <c r="H409" s="4">
        <v>0</v>
      </c>
      <c r="I409" s="5">
        <v>11</v>
      </c>
      <c r="J409" s="2">
        <v>1524</v>
      </c>
      <c r="K409" s="9">
        <v>2.2000000000000002</v>
      </c>
      <c r="L409" s="6">
        <v>35.946673609999998</v>
      </c>
      <c r="M409" s="6">
        <v>-97.269298059999997</v>
      </c>
      <c r="N409" s="15">
        <v>13.567836169999998</v>
      </c>
      <c r="O409" s="5">
        <v>78</v>
      </c>
      <c r="P409" s="5">
        <v>9</v>
      </c>
      <c r="Q409" s="5">
        <v>19.3</v>
      </c>
      <c r="R409" s="10" t="s">
        <v>21</v>
      </c>
      <c r="S409" s="2">
        <f t="shared" si="109"/>
        <v>87</v>
      </c>
      <c r="T409" s="2">
        <f t="shared" si="110"/>
        <v>69</v>
      </c>
      <c r="U409" s="2">
        <f t="shared" si="111"/>
        <v>43.5</v>
      </c>
      <c r="V409" s="1">
        <f t="shared" si="112"/>
        <v>2380.5</v>
      </c>
      <c r="W409" s="9">
        <f t="shared" si="113"/>
        <v>1.8920946026904801</v>
      </c>
      <c r="X409" s="9">
        <f t="shared" si="113"/>
        <v>0.95424250943932487</v>
      </c>
      <c r="Y409" s="9">
        <f t="shared" si="114"/>
        <v>1.8388490907372552</v>
      </c>
      <c r="Z409" s="9">
        <f t="shared" si="115"/>
        <v>1.6384892569546372</v>
      </c>
      <c r="AA409" s="9">
        <f t="shared" si="115"/>
        <v>3.3766681858105287</v>
      </c>
      <c r="AB409" s="9">
        <f t="shared" si="116"/>
        <v>1.1325105908903408</v>
      </c>
      <c r="AC409" s="14">
        <f t="shared" si="117"/>
        <v>41.284085479828867</v>
      </c>
      <c r="AD409" s="14">
        <f t="shared" si="118"/>
        <v>189.98538548210254</v>
      </c>
      <c r="AE409" s="14">
        <f t="shared" si="119"/>
        <v>32.17298280579017</v>
      </c>
      <c r="AF409" s="14">
        <f t="shared" si="120"/>
        <v>216.60344211843352</v>
      </c>
      <c r="AG409" s="14">
        <f t="shared" si="121"/>
        <v>426.41998690313932</v>
      </c>
      <c r="AH409" s="14">
        <f t="shared" si="108"/>
        <v>35.675846261329802</v>
      </c>
      <c r="AI409" s="14">
        <f t="shared" si="122"/>
        <v>196.85041782529922</v>
      </c>
      <c r="AJ409" s="14">
        <f t="shared" si="124"/>
        <v>30.464321458028465</v>
      </c>
      <c r="AK409" s="14">
        <f t="shared" si="123"/>
        <v>211.55575260153503</v>
      </c>
      <c r="AL409" s="14">
        <f t="shared" si="125"/>
        <v>423.44882816562836</v>
      </c>
    </row>
    <row r="410" spans="1:38">
      <c r="A410" s="1" t="s">
        <v>18</v>
      </c>
      <c r="B410" s="2">
        <v>177406</v>
      </c>
      <c r="C410" s="2">
        <v>1635</v>
      </c>
      <c r="D410" s="2">
        <v>18541</v>
      </c>
      <c r="E410" s="3">
        <v>18541.352200000001</v>
      </c>
      <c r="F410" s="4">
        <v>0.84219999999999984</v>
      </c>
      <c r="G410" s="4">
        <v>0.1578</v>
      </c>
      <c r="H410" s="4">
        <v>0</v>
      </c>
      <c r="I410" s="5">
        <v>35</v>
      </c>
      <c r="J410" s="2">
        <v>1530</v>
      </c>
      <c r="K410" s="9">
        <v>2.8</v>
      </c>
      <c r="L410" s="6">
        <v>35.94693444</v>
      </c>
      <c r="M410" s="6">
        <v>-97.269624440000001</v>
      </c>
      <c r="N410" s="15">
        <v>13.529670390000001</v>
      </c>
      <c r="O410" s="5">
        <v>100</v>
      </c>
      <c r="P410" s="5">
        <v>60</v>
      </c>
      <c r="Q410" s="5">
        <v>68.7</v>
      </c>
      <c r="R410" s="10" t="s">
        <v>21</v>
      </c>
      <c r="S410" s="2">
        <f t="shared" si="109"/>
        <v>160</v>
      </c>
      <c r="T410" s="2">
        <f t="shared" si="110"/>
        <v>40</v>
      </c>
      <c r="U410" s="2">
        <f t="shared" si="111"/>
        <v>80</v>
      </c>
      <c r="V410" s="1">
        <f t="shared" si="112"/>
        <v>800</v>
      </c>
      <c r="W410" s="9">
        <f t="shared" si="113"/>
        <v>2</v>
      </c>
      <c r="X410" s="9">
        <f t="shared" si="113"/>
        <v>1.7781512503836434</v>
      </c>
      <c r="Y410" s="9">
        <f t="shared" si="114"/>
        <v>1.6020599913279623</v>
      </c>
      <c r="Z410" s="9">
        <f t="shared" si="115"/>
        <v>1.9030899869919433</v>
      </c>
      <c r="AA410" s="9">
        <f t="shared" si="115"/>
        <v>2.9030899869919433</v>
      </c>
      <c r="AB410" s="9">
        <f t="shared" si="116"/>
        <v>1.1312872164388756</v>
      </c>
      <c r="AC410" s="14">
        <f t="shared" si="117"/>
        <v>175.31935663860466</v>
      </c>
      <c r="AD410" s="14">
        <f t="shared" si="118"/>
        <v>38.142965977134622</v>
      </c>
      <c r="AE410" s="14">
        <f t="shared" si="119"/>
        <v>149.94930389773066</v>
      </c>
      <c r="AF410" s="14">
        <f t="shared" si="120"/>
        <v>385.13590142331043</v>
      </c>
      <c r="AG410" s="14">
        <f t="shared" si="121"/>
        <v>570.19718631227852</v>
      </c>
      <c r="AH410" s="14">
        <f t="shared" si="108"/>
        <v>41.284085479828867</v>
      </c>
      <c r="AI410" s="14">
        <f t="shared" si="122"/>
        <v>64.67219379275258</v>
      </c>
      <c r="AJ410" s="14">
        <f t="shared" si="124"/>
        <v>182.89750214969348</v>
      </c>
      <c r="AK410" s="14">
        <f t="shared" si="123"/>
        <v>76.95993174115867</v>
      </c>
      <c r="AL410" s="14">
        <f t="shared" si="125"/>
        <v>252.83983808136389</v>
      </c>
    </row>
    <row r="411" spans="1:38">
      <c r="A411" s="1" t="s">
        <v>18</v>
      </c>
      <c r="B411" s="2">
        <v>177360</v>
      </c>
      <c r="C411" s="2">
        <v>1635</v>
      </c>
      <c r="D411" s="2">
        <v>18520</v>
      </c>
      <c r="E411" s="3">
        <v>18520.340199999999</v>
      </c>
      <c r="F411" s="4">
        <v>0.74519999999999997</v>
      </c>
      <c r="G411" s="4">
        <v>0.25480000000000003</v>
      </c>
      <c r="H411" s="4">
        <v>0</v>
      </c>
      <c r="I411" s="5">
        <v>51</v>
      </c>
      <c r="J411" s="2">
        <v>1525</v>
      </c>
      <c r="K411" s="9">
        <v>2.6</v>
      </c>
      <c r="L411" s="6">
        <v>35.948299720000001</v>
      </c>
      <c r="M411" s="6">
        <v>-97.268650280000003</v>
      </c>
      <c r="N411" s="15">
        <v>13.470530819999999</v>
      </c>
      <c r="O411" s="5">
        <v>86</v>
      </c>
      <c r="P411" s="5">
        <v>45</v>
      </c>
      <c r="Q411" s="5">
        <v>13.3</v>
      </c>
      <c r="R411" s="10" t="s">
        <v>21</v>
      </c>
      <c r="S411" s="2">
        <f t="shared" si="109"/>
        <v>131</v>
      </c>
      <c r="T411" s="2">
        <f t="shared" si="110"/>
        <v>41</v>
      </c>
      <c r="U411" s="2">
        <f t="shared" si="111"/>
        <v>65.5</v>
      </c>
      <c r="V411" s="1">
        <f t="shared" si="112"/>
        <v>840.5</v>
      </c>
      <c r="W411" s="9">
        <f t="shared" si="113"/>
        <v>1.9344984512435675</v>
      </c>
      <c r="X411" s="9">
        <f t="shared" si="113"/>
        <v>1.6532125137753435</v>
      </c>
      <c r="Y411" s="9">
        <f t="shared" si="114"/>
        <v>1.6127838567197355</v>
      </c>
      <c r="Z411" s="9">
        <f t="shared" si="115"/>
        <v>1.8162412999917832</v>
      </c>
      <c r="AA411" s="9">
        <f t="shared" si="115"/>
        <v>2.9245377177754897</v>
      </c>
      <c r="AB411" s="9">
        <f t="shared" si="116"/>
        <v>1.1293847098770053</v>
      </c>
      <c r="AC411" s="14">
        <f t="shared" si="117"/>
        <v>209.8165447847058</v>
      </c>
      <c r="AD411" s="14">
        <f t="shared" si="118"/>
        <v>26.057793823560658</v>
      </c>
      <c r="AE411" s="14">
        <f t="shared" si="119"/>
        <v>26.032013464394986</v>
      </c>
      <c r="AF411" s="14">
        <f t="shared" si="120"/>
        <v>394.87782967367389</v>
      </c>
      <c r="AG411" s="14">
        <f t="shared" si="121"/>
        <v>419.54858940473349</v>
      </c>
      <c r="AH411" s="14">
        <f t="shared" si="108"/>
        <v>175.31935663860466</v>
      </c>
      <c r="AI411" s="14">
        <f t="shared" si="122"/>
        <v>189.98538548210254</v>
      </c>
      <c r="AJ411" s="14">
        <f t="shared" si="124"/>
        <v>169.76339963628061</v>
      </c>
      <c r="AK411" s="14">
        <f t="shared" si="123"/>
        <v>216.60344211843352</v>
      </c>
      <c r="AL411" s="14">
        <f t="shared" si="125"/>
        <v>252.27928837976333</v>
      </c>
    </row>
    <row r="412" spans="1:38">
      <c r="A412" s="1" t="s">
        <v>18</v>
      </c>
      <c r="B412" s="2">
        <v>177492</v>
      </c>
      <c r="C412" s="2">
        <v>1713</v>
      </c>
      <c r="D412" s="2">
        <v>18541</v>
      </c>
      <c r="E412" s="3">
        <v>18541.370200000001</v>
      </c>
      <c r="F412" s="4">
        <v>0.87460000000000004</v>
      </c>
      <c r="G412" s="4">
        <v>0.12540000000000001</v>
      </c>
      <c r="H412" s="4">
        <v>0</v>
      </c>
      <c r="I412" s="5">
        <v>25</v>
      </c>
      <c r="J412" s="2">
        <v>1532</v>
      </c>
      <c r="K412" s="9">
        <v>2.2000000000000002</v>
      </c>
      <c r="L412" s="6">
        <v>35.946591669999997</v>
      </c>
      <c r="M412" s="6">
        <v>-97.26964083</v>
      </c>
      <c r="N412" s="15">
        <v>13.442942800000001</v>
      </c>
      <c r="O412" s="5">
        <v>108</v>
      </c>
      <c r="P412" s="5">
        <v>9</v>
      </c>
      <c r="Q412" s="5">
        <v>13.3</v>
      </c>
      <c r="R412" s="10" t="s">
        <v>21</v>
      </c>
      <c r="S412" s="2">
        <f t="shared" si="109"/>
        <v>117</v>
      </c>
      <c r="T412" s="2">
        <f t="shared" si="110"/>
        <v>99</v>
      </c>
      <c r="U412" s="2">
        <f t="shared" si="111"/>
        <v>58.5</v>
      </c>
      <c r="V412" s="1">
        <f t="shared" si="112"/>
        <v>4900.5</v>
      </c>
      <c r="W412" s="9">
        <f t="shared" si="113"/>
        <v>2.0334237554869494</v>
      </c>
      <c r="X412" s="9">
        <f t="shared" si="113"/>
        <v>0.95424250943932487</v>
      </c>
      <c r="Y412" s="9">
        <f t="shared" si="114"/>
        <v>1.9956351945975497</v>
      </c>
      <c r="Z412" s="9">
        <f t="shared" si="115"/>
        <v>1.7671558660821802</v>
      </c>
      <c r="AA412" s="9">
        <f t="shared" si="115"/>
        <v>3.6902403935311181</v>
      </c>
      <c r="AB412" s="9">
        <f t="shared" si="116"/>
        <v>1.1284943507046228</v>
      </c>
      <c r="AC412" s="14">
        <f t="shared" si="117"/>
        <v>185.06128488896812</v>
      </c>
      <c r="AD412" s="14">
        <f t="shared" si="118"/>
        <v>203.99521341604253</v>
      </c>
      <c r="AE412" s="14">
        <f t="shared" si="119"/>
        <v>35.136322022893296</v>
      </c>
      <c r="AF412" s="14">
        <f t="shared" si="120"/>
        <v>209.73204462002769</v>
      </c>
      <c r="AG412" s="14">
        <f t="shared" si="121"/>
        <v>399.34290980627998</v>
      </c>
      <c r="AH412" s="14">
        <f t="shared" si="108"/>
        <v>209.8165447847058</v>
      </c>
      <c r="AI412" s="14">
        <f t="shared" si="122"/>
        <v>38.142965977134622</v>
      </c>
      <c r="AJ412" s="14">
        <f t="shared" si="124"/>
        <v>32.17298280579017</v>
      </c>
      <c r="AK412" s="14">
        <f t="shared" si="123"/>
        <v>385.13590142331043</v>
      </c>
      <c r="AL412" s="14">
        <f t="shared" si="125"/>
        <v>426.41998690313932</v>
      </c>
    </row>
    <row r="413" spans="1:38">
      <c r="A413" s="1" t="s">
        <v>18</v>
      </c>
      <c r="B413" s="2">
        <v>177492</v>
      </c>
      <c r="C413" s="2">
        <v>1779</v>
      </c>
      <c r="D413" s="2">
        <v>18520</v>
      </c>
      <c r="E413" s="3">
        <v>18520.3462</v>
      </c>
      <c r="F413" s="4">
        <v>0.89779999999999993</v>
      </c>
      <c r="G413" s="4">
        <v>0.1022</v>
      </c>
      <c r="H413" s="4">
        <v>0</v>
      </c>
      <c r="I413" s="5">
        <v>22</v>
      </c>
      <c r="J413" s="2">
        <v>1531</v>
      </c>
      <c r="K413" s="9">
        <v>2.8</v>
      </c>
      <c r="L413" s="6">
        <v>35.948126109999997</v>
      </c>
      <c r="M413" s="6">
        <v>-97.268844720000004</v>
      </c>
      <c r="N413" s="15">
        <v>13.418749549999998</v>
      </c>
      <c r="O413" s="5">
        <v>95</v>
      </c>
      <c r="P413" s="5">
        <v>20</v>
      </c>
      <c r="Q413" s="5">
        <v>4</v>
      </c>
      <c r="R413" s="10" t="s">
        <v>21</v>
      </c>
      <c r="S413" s="2">
        <f t="shared" si="109"/>
        <v>115</v>
      </c>
      <c r="T413" s="2">
        <f t="shared" si="110"/>
        <v>75</v>
      </c>
      <c r="U413" s="2">
        <f t="shared" si="111"/>
        <v>57.5</v>
      </c>
      <c r="V413" s="1">
        <f t="shared" si="112"/>
        <v>2812.5</v>
      </c>
      <c r="W413" s="9">
        <f t="shared" si="113"/>
        <v>1.9777236052888476</v>
      </c>
      <c r="X413" s="9">
        <f t="shared" si="113"/>
        <v>1.301029995663981</v>
      </c>
      <c r="Y413" s="9">
        <f t="shared" si="114"/>
        <v>1.8750612633916997</v>
      </c>
      <c r="Z413" s="9">
        <f t="shared" si="115"/>
        <v>1.7596678446896303</v>
      </c>
      <c r="AA413" s="9">
        <f t="shared" si="115"/>
        <v>3.4490925311194185</v>
      </c>
      <c r="AB413" s="9">
        <f t="shared" si="116"/>
        <v>1.1277120472161861</v>
      </c>
      <c r="AC413" s="14">
        <f t="shared" si="117"/>
        <v>24.67075973105959</v>
      </c>
      <c r="AD413" s="14">
        <f t="shared" si="118"/>
        <v>168.28381519780498</v>
      </c>
      <c r="AE413" s="14">
        <f t="shared" si="119"/>
        <v>154.26918734674877</v>
      </c>
      <c r="AF413" s="14">
        <f t="shared" si="120"/>
        <v>214.28162491731183</v>
      </c>
      <c r="AG413" s="14">
        <f t="shared" si="121"/>
        <v>252.0210030558143</v>
      </c>
      <c r="AH413" s="14">
        <f t="shared" si="108"/>
        <v>185.06128488896812</v>
      </c>
      <c r="AI413" s="14">
        <f t="shared" si="122"/>
        <v>26.057793823560658</v>
      </c>
      <c r="AJ413" s="14">
        <f t="shared" si="124"/>
        <v>149.94930389773066</v>
      </c>
      <c r="AK413" s="14">
        <f t="shared" si="123"/>
        <v>394.87782967367389</v>
      </c>
      <c r="AL413" s="14">
        <f t="shared" si="125"/>
        <v>570.19718631227852</v>
      </c>
    </row>
    <row r="414" spans="1:38">
      <c r="A414" s="1" t="s">
        <v>18</v>
      </c>
      <c r="B414" s="2">
        <v>177360</v>
      </c>
      <c r="C414" s="2">
        <v>1635</v>
      </c>
      <c r="D414" s="2">
        <v>18520</v>
      </c>
      <c r="E414" s="3">
        <v>18520.352200000001</v>
      </c>
      <c r="F414" s="4">
        <v>0.78700000000000003</v>
      </c>
      <c r="G414" s="4">
        <v>0.21299999999999999</v>
      </c>
      <c r="H414" s="4">
        <v>0</v>
      </c>
      <c r="I414" s="5">
        <v>43</v>
      </c>
      <c r="J414" s="2">
        <v>1525</v>
      </c>
      <c r="K414" s="9">
        <v>2.4</v>
      </c>
      <c r="L414" s="6">
        <v>35.948335280000002</v>
      </c>
      <c r="M414" s="6">
        <v>-97.268936109999999</v>
      </c>
      <c r="N414" s="15">
        <v>13.399435890000001</v>
      </c>
      <c r="O414" s="5">
        <v>148</v>
      </c>
      <c r="P414" s="5">
        <v>84</v>
      </c>
      <c r="Q414" s="5">
        <v>34</v>
      </c>
      <c r="R414" s="10" t="s">
        <v>21</v>
      </c>
      <c r="S414" s="2">
        <f t="shared" si="109"/>
        <v>232</v>
      </c>
      <c r="T414" s="2">
        <f t="shared" si="110"/>
        <v>64</v>
      </c>
      <c r="U414" s="2">
        <f t="shared" si="111"/>
        <v>116</v>
      </c>
      <c r="V414" s="1">
        <f t="shared" si="112"/>
        <v>2048</v>
      </c>
      <c r="W414" s="9">
        <f t="shared" si="113"/>
        <v>2.170261715394957</v>
      </c>
      <c r="X414" s="9">
        <f t="shared" si="113"/>
        <v>1.9242792860618814</v>
      </c>
      <c r="Y414" s="9">
        <f t="shared" si="114"/>
        <v>1.8061799739838869</v>
      </c>
      <c r="Z414" s="9">
        <f t="shared" si="115"/>
        <v>2.0644579892269181</v>
      </c>
      <c r="AA414" s="9">
        <f t="shared" si="115"/>
        <v>3.3113299523037929</v>
      </c>
      <c r="AB414" s="9">
        <f t="shared" si="116"/>
        <v>1.1270865151545768</v>
      </c>
      <c r="AC414" s="14">
        <f t="shared" si="117"/>
        <v>189.61086518625225</v>
      </c>
      <c r="AD414" s="14">
        <f t="shared" si="118"/>
        <v>172.67611168835816</v>
      </c>
      <c r="AE414" s="14">
        <f t="shared" si="119"/>
        <v>30.602021846640515</v>
      </c>
      <c r="AF414" s="14">
        <f t="shared" si="120"/>
        <v>227.35024332475473</v>
      </c>
      <c r="AG414" s="14">
        <f t="shared" si="121"/>
        <v>369.59690430468629</v>
      </c>
      <c r="AH414" s="14">
        <f t="shared" si="108"/>
        <v>24.67075973105959</v>
      </c>
      <c r="AI414" s="14">
        <f t="shared" si="122"/>
        <v>203.99521341604253</v>
      </c>
      <c r="AJ414" s="14">
        <f t="shared" si="124"/>
        <v>26.032013464394986</v>
      </c>
      <c r="AK414" s="14">
        <f t="shared" si="123"/>
        <v>209.73204462002769</v>
      </c>
      <c r="AL414" s="14">
        <f t="shared" si="125"/>
        <v>419.54858940473349</v>
      </c>
    </row>
    <row r="415" spans="1:38">
      <c r="A415" s="1" t="s">
        <v>18</v>
      </c>
      <c r="B415" s="2">
        <v>177406</v>
      </c>
      <c r="C415" s="2">
        <v>1635</v>
      </c>
      <c r="D415" s="2">
        <v>18541</v>
      </c>
      <c r="E415" s="3">
        <v>18541.379199999999</v>
      </c>
      <c r="F415" s="4">
        <v>0.90239999999999987</v>
      </c>
      <c r="G415" s="4">
        <v>9.7600000000000006E-2</v>
      </c>
      <c r="H415" s="4">
        <v>0</v>
      </c>
      <c r="I415" s="5">
        <v>22</v>
      </c>
      <c r="J415" s="2">
        <v>1530</v>
      </c>
      <c r="K415" s="9">
        <v>2.7</v>
      </c>
      <c r="L415" s="6">
        <v>35.946649999999998</v>
      </c>
      <c r="M415" s="6">
        <v>-97.26925722</v>
      </c>
      <c r="N415" s="15">
        <v>13.390539280000002</v>
      </c>
      <c r="O415" s="5">
        <v>136</v>
      </c>
      <c r="P415" s="5">
        <v>40</v>
      </c>
      <c r="Q415" s="5">
        <v>90</v>
      </c>
      <c r="R415" s="10" t="s">
        <v>21</v>
      </c>
      <c r="S415" s="2">
        <f t="shared" si="109"/>
        <v>176</v>
      </c>
      <c r="T415" s="2">
        <f t="shared" si="110"/>
        <v>96</v>
      </c>
      <c r="U415" s="2">
        <f t="shared" si="111"/>
        <v>88</v>
      </c>
      <c r="V415" s="1">
        <f t="shared" si="112"/>
        <v>4608</v>
      </c>
      <c r="W415" s="9">
        <f t="shared" si="113"/>
        <v>2.1335389083702174</v>
      </c>
      <c r="X415" s="9">
        <f t="shared" si="113"/>
        <v>1.6020599913279623</v>
      </c>
      <c r="Y415" s="9">
        <f t="shared" si="114"/>
        <v>1.9822712330395682</v>
      </c>
      <c r="Z415" s="9">
        <f t="shared" si="115"/>
        <v>1.9444826721501687</v>
      </c>
      <c r="AA415" s="9">
        <f t="shared" si="115"/>
        <v>3.6635124704151552</v>
      </c>
      <c r="AB415" s="9">
        <f t="shared" si="116"/>
        <v>1.1267980677970737</v>
      </c>
      <c r="AC415" s="14">
        <f t="shared" si="117"/>
        <v>37.739378138502474</v>
      </c>
      <c r="AD415" s="14">
        <f t="shared" si="118"/>
        <v>160.45458429502736</v>
      </c>
      <c r="AE415" s="14">
        <f t="shared" si="119"/>
        <v>37.820130452768332</v>
      </c>
      <c r="AF415" s="14">
        <f t="shared" si="120"/>
        <v>179.98603911843404</v>
      </c>
      <c r="AG415" s="14">
        <f t="shared" si="121"/>
        <v>306.55302213109746</v>
      </c>
      <c r="AH415" s="14">
        <f t="shared" si="108"/>
        <v>189.61086518625225</v>
      </c>
      <c r="AI415" s="14">
        <f t="shared" si="122"/>
        <v>168.28381519780498</v>
      </c>
      <c r="AJ415" s="14">
        <f t="shared" si="124"/>
        <v>35.136322022893296</v>
      </c>
      <c r="AK415" s="14">
        <f t="shared" si="123"/>
        <v>214.28162491731183</v>
      </c>
      <c r="AL415" s="14">
        <f t="shared" si="125"/>
        <v>399.34290980627998</v>
      </c>
    </row>
    <row r="416" spans="1:38">
      <c r="A416" s="1" t="s">
        <v>18</v>
      </c>
      <c r="B416" s="2">
        <v>177416</v>
      </c>
      <c r="C416" s="2">
        <v>1646</v>
      </c>
      <c r="D416" s="2">
        <v>18542</v>
      </c>
      <c r="E416" s="3">
        <v>18542.373200000002</v>
      </c>
      <c r="F416" s="4">
        <v>0.87839999999999985</v>
      </c>
      <c r="G416" s="4">
        <v>0.1216</v>
      </c>
      <c r="H416" s="4">
        <v>0</v>
      </c>
      <c r="I416" s="5">
        <v>21</v>
      </c>
      <c r="J416" s="2">
        <v>1527</v>
      </c>
      <c r="K416" s="9">
        <v>2.4</v>
      </c>
      <c r="L416" s="6">
        <v>35.946871109999996</v>
      </c>
      <c r="M416" s="6">
        <v>-97.269575279999998</v>
      </c>
      <c r="N416" s="15">
        <v>13.38477715</v>
      </c>
      <c r="O416" s="5">
        <v>72</v>
      </c>
      <c r="P416" s="5">
        <v>11</v>
      </c>
      <c r="Q416" s="5">
        <v>86</v>
      </c>
      <c r="R416" s="10" t="s">
        <v>21</v>
      </c>
      <c r="S416" s="2">
        <f t="shared" si="109"/>
        <v>83</v>
      </c>
      <c r="T416" s="2">
        <f t="shared" si="110"/>
        <v>61</v>
      </c>
      <c r="U416" s="2">
        <f t="shared" si="111"/>
        <v>41.5</v>
      </c>
      <c r="V416" s="1">
        <f t="shared" si="112"/>
        <v>1860.5</v>
      </c>
      <c r="W416" s="9">
        <f t="shared" si="113"/>
        <v>1.8573324964312683</v>
      </c>
      <c r="X416" s="9">
        <f t="shared" si="113"/>
        <v>1.0413926851582249</v>
      </c>
      <c r="Y416" s="9">
        <f t="shared" si="114"/>
        <v>1.7853298350107669</v>
      </c>
      <c r="Z416" s="9">
        <f t="shared" si="115"/>
        <v>1.6180480967120925</v>
      </c>
      <c r="AA416" s="9">
        <f t="shared" si="115"/>
        <v>3.2696296743575526</v>
      </c>
      <c r="AB416" s="9">
        <f t="shared" si="116"/>
        <v>1.1266111447922096</v>
      </c>
      <c r="AC416" s="14">
        <f t="shared" si="117"/>
        <v>142.24666097993156</v>
      </c>
      <c r="AD416" s="14">
        <f t="shared" si="118"/>
        <v>20.750476101535796</v>
      </c>
      <c r="AE416" s="14">
        <f t="shared" si="119"/>
        <v>174.9657799120512</v>
      </c>
      <c r="AF416" s="14">
        <f t="shared" si="120"/>
        <v>268.81364399259502</v>
      </c>
      <c r="AG416" s="14">
        <f t="shared" si="121"/>
        <v>429.19490987536267</v>
      </c>
      <c r="AH416" s="14">
        <f t="shared" si="108"/>
        <v>37.739378138502474</v>
      </c>
      <c r="AI416" s="14">
        <f t="shared" si="122"/>
        <v>172.67611168835816</v>
      </c>
      <c r="AJ416" s="14">
        <f t="shared" si="124"/>
        <v>154.26918734674877</v>
      </c>
      <c r="AK416" s="14">
        <f t="shared" si="123"/>
        <v>227.35024332475473</v>
      </c>
      <c r="AL416" s="14">
        <f t="shared" si="125"/>
        <v>252.02100305581433</v>
      </c>
    </row>
    <row r="417" spans="1:38">
      <c r="A417" s="1" t="s">
        <v>18</v>
      </c>
      <c r="B417" s="2">
        <v>177492</v>
      </c>
      <c r="C417" s="2">
        <v>1779</v>
      </c>
      <c r="D417" s="2">
        <v>18520</v>
      </c>
      <c r="E417" s="3">
        <v>18520.355200000002</v>
      </c>
      <c r="F417" s="4">
        <v>0.92559999999999998</v>
      </c>
      <c r="G417" s="4">
        <v>7.4399999999999994E-2</v>
      </c>
      <c r="H417" s="4">
        <v>0</v>
      </c>
      <c r="I417" s="5">
        <v>17</v>
      </c>
      <c r="J417" s="2">
        <v>1531</v>
      </c>
      <c r="K417" s="9">
        <v>3.2</v>
      </c>
      <c r="L417" s="6">
        <v>35.948085829999997</v>
      </c>
      <c r="M417" s="6">
        <v>-97.269079719999993</v>
      </c>
      <c r="N417" s="15">
        <v>13.37440756</v>
      </c>
      <c r="O417" s="5">
        <v>36</v>
      </c>
      <c r="P417" s="5">
        <v>43</v>
      </c>
      <c r="Q417" s="5">
        <v>27.3</v>
      </c>
      <c r="R417" s="10" t="s">
        <v>21</v>
      </c>
      <c r="S417" s="2">
        <f t="shared" si="109"/>
        <v>79</v>
      </c>
      <c r="T417" s="2">
        <f t="shared" si="110"/>
        <v>-7</v>
      </c>
      <c r="U417" s="2">
        <f t="shared" si="111"/>
        <v>39.5</v>
      </c>
      <c r="V417" s="1">
        <f t="shared" si="112"/>
        <v>24.5</v>
      </c>
      <c r="W417" s="9">
        <f t="shared" si="113"/>
        <v>1.556302500767287</v>
      </c>
      <c r="X417" s="9">
        <f t="shared" si="113"/>
        <v>1.6334684555795864</v>
      </c>
      <c r="Y417" s="9">
        <f t="shared" si="114"/>
        <v>0.8450980400142567</v>
      </c>
      <c r="Z417" s="9">
        <f t="shared" si="115"/>
        <v>1.5965970956264601</v>
      </c>
      <c r="AA417" s="9">
        <f t="shared" si="115"/>
        <v>1.3891660843645324</v>
      </c>
      <c r="AB417" s="9">
        <f t="shared" si="116"/>
        <v>1.1262745533757796</v>
      </c>
      <c r="AC417" s="14">
        <f t="shared" si="117"/>
        <v>126.56698301266344</v>
      </c>
      <c r="AD417" s="14">
        <f t="shared" si="118"/>
        <v>35.257696680215169</v>
      </c>
      <c r="AE417" s="14">
        <f t="shared" si="119"/>
        <v>152.12195872773117</v>
      </c>
      <c r="AF417" s="14">
        <f t="shared" si="120"/>
        <v>286.94824889543111</v>
      </c>
      <c r="AG417" s="14">
        <f t="shared" si="121"/>
        <v>445.2610492390163</v>
      </c>
      <c r="AH417" s="14">
        <f t="shared" si="108"/>
        <v>142.24666097993156</v>
      </c>
      <c r="AI417" s="14">
        <f t="shared" si="122"/>
        <v>160.45458429502736</v>
      </c>
      <c r="AJ417" s="14">
        <f t="shared" si="124"/>
        <v>30.602021846640515</v>
      </c>
      <c r="AK417" s="14">
        <f t="shared" si="123"/>
        <v>179.98603911843404</v>
      </c>
      <c r="AL417" s="14">
        <f t="shared" si="125"/>
        <v>369.59690430468629</v>
      </c>
    </row>
    <row r="418" spans="1:38">
      <c r="A418" s="1" t="s">
        <v>18</v>
      </c>
      <c r="B418" s="2">
        <v>177406</v>
      </c>
      <c r="C418" s="2">
        <v>1635</v>
      </c>
      <c r="D418" s="2">
        <v>18541</v>
      </c>
      <c r="E418" s="3">
        <v>18541.5082</v>
      </c>
      <c r="F418" s="4">
        <v>0.8448</v>
      </c>
      <c r="G418" s="4">
        <v>0.1552</v>
      </c>
      <c r="H418" s="4">
        <v>0</v>
      </c>
      <c r="I418" s="5">
        <v>32</v>
      </c>
      <c r="J418" s="2">
        <v>1530</v>
      </c>
      <c r="K418" s="9">
        <v>2.7</v>
      </c>
      <c r="L418" s="6">
        <v>35.946974439999998</v>
      </c>
      <c r="M418" s="6">
        <v>-97.269383329999997</v>
      </c>
      <c r="N418" s="15">
        <v>13.310925839999999</v>
      </c>
      <c r="O418" s="5">
        <v>121</v>
      </c>
      <c r="P418" s="5">
        <v>35</v>
      </c>
      <c r="Q418" s="5">
        <v>73.3</v>
      </c>
      <c r="R418" s="10" t="s">
        <v>21</v>
      </c>
      <c r="S418" s="2">
        <f t="shared" si="109"/>
        <v>156</v>
      </c>
      <c r="T418" s="2">
        <f t="shared" si="110"/>
        <v>86</v>
      </c>
      <c r="U418" s="2">
        <f t="shared" si="111"/>
        <v>78</v>
      </c>
      <c r="V418" s="1">
        <f t="shared" si="112"/>
        <v>3698</v>
      </c>
      <c r="W418" s="9">
        <f t="shared" si="113"/>
        <v>2.0827853703164498</v>
      </c>
      <c r="X418" s="9">
        <f t="shared" si="113"/>
        <v>1.5440680443502754</v>
      </c>
      <c r="Y418" s="9">
        <f t="shared" si="114"/>
        <v>1.9344984512435675</v>
      </c>
      <c r="Z418" s="9">
        <f t="shared" si="115"/>
        <v>1.8920946026904801</v>
      </c>
      <c r="AA418" s="9">
        <f t="shared" si="115"/>
        <v>3.5679669068231536</v>
      </c>
      <c r="AB418" s="9">
        <f t="shared" si="116"/>
        <v>1.1242082638307407</v>
      </c>
      <c r="AC418" s="14">
        <f t="shared" si="117"/>
        <v>160.38126588276768</v>
      </c>
      <c r="AD418" s="14">
        <f t="shared" si="118"/>
        <v>221.57215196892309</v>
      </c>
      <c r="AE418" s="14">
        <f t="shared" si="119"/>
        <v>169.84537709213708</v>
      </c>
      <c r="AF418" s="14">
        <f t="shared" si="120"/>
        <v>318.6940662263529</v>
      </c>
      <c r="AG418" s="14">
        <f t="shared" si="121"/>
        <v>428.13709016187067</v>
      </c>
      <c r="AH418" s="14">
        <f t="shared" si="108"/>
        <v>126.56698301266344</v>
      </c>
      <c r="AI418" s="14">
        <f t="shared" si="122"/>
        <v>20.750476101535796</v>
      </c>
      <c r="AJ418" s="14">
        <f t="shared" si="124"/>
        <v>37.820130452768332</v>
      </c>
      <c r="AK418" s="14">
        <f t="shared" si="123"/>
        <v>268.81364399259502</v>
      </c>
      <c r="AL418" s="14">
        <f t="shared" si="125"/>
        <v>306.55302213109746</v>
      </c>
    </row>
    <row r="419" spans="1:38">
      <c r="A419" s="1" t="s">
        <v>18</v>
      </c>
      <c r="B419" s="2">
        <v>177379</v>
      </c>
      <c r="C419" s="2">
        <v>1553</v>
      </c>
      <c r="D419" s="2">
        <v>18521</v>
      </c>
      <c r="E419" s="3">
        <v>18521.388200000001</v>
      </c>
      <c r="F419" s="4">
        <v>0.74880000000000002</v>
      </c>
      <c r="G419" s="4">
        <v>0.25119999999999998</v>
      </c>
      <c r="H419" s="4">
        <v>0</v>
      </c>
      <c r="I419" s="5">
        <v>56</v>
      </c>
      <c r="J419" s="2">
        <v>1535</v>
      </c>
      <c r="K419" s="9">
        <v>2.7</v>
      </c>
      <c r="L419" s="6">
        <v>35.948401109999999</v>
      </c>
      <c r="M419" s="6">
        <v>-97.269121389999995</v>
      </c>
      <c r="N419" s="15">
        <v>13.30672521</v>
      </c>
      <c r="O419" s="5">
        <v>116</v>
      </c>
      <c r="P419" s="5">
        <v>24</v>
      </c>
      <c r="Q419" s="5">
        <v>7.3</v>
      </c>
      <c r="R419" s="10" t="s">
        <v>21</v>
      </c>
      <c r="S419" s="2">
        <f t="shared" si="109"/>
        <v>140</v>
      </c>
      <c r="T419" s="2">
        <f t="shared" si="110"/>
        <v>92</v>
      </c>
      <c r="U419" s="2">
        <f t="shared" si="111"/>
        <v>70</v>
      </c>
      <c r="V419" s="1">
        <f t="shared" si="112"/>
        <v>4232</v>
      </c>
      <c r="W419" s="9">
        <f t="shared" si="113"/>
        <v>2.0644579892269181</v>
      </c>
      <c r="X419" s="9">
        <f t="shared" si="113"/>
        <v>1.3802112417116059</v>
      </c>
      <c r="Y419" s="9">
        <f t="shared" si="114"/>
        <v>1.9637878273455551</v>
      </c>
      <c r="Z419" s="9">
        <f t="shared" si="115"/>
        <v>1.8450980400142569</v>
      </c>
      <c r="AA419" s="9">
        <f t="shared" si="115"/>
        <v>3.626545659027129</v>
      </c>
      <c r="AB419" s="9">
        <f t="shared" si="116"/>
        <v>1.1240711885913639</v>
      </c>
      <c r="AC419" s="14">
        <f t="shared" si="117"/>
        <v>158.3128003435852</v>
      </c>
      <c r="AD419" s="14">
        <f t="shared" si="118"/>
        <v>49.090086972844119</v>
      </c>
      <c r="AE419" s="14">
        <f t="shared" si="119"/>
        <v>60.462084424246498</v>
      </c>
      <c r="AF419" s="14">
        <f t="shared" si="120"/>
        <v>267.75582427910297</v>
      </c>
      <c r="AG419" s="14">
        <f t="shared" si="121"/>
        <v>279.60715690907972</v>
      </c>
      <c r="AH419" s="14">
        <f t="shared" si="108"/>
        <v>160.38126588276768</v>
      </c>
      <c r="AI419" s="14">
        <f t="shared" si="122"/>
        <v>35.257696680215169</v>
      </c>
      <c r="AJ419" s="14">
        <f t="shared" si="124"/>
        <v>174.9657799120512</v>
      </c>
      <c r="AK419" s="14">
        <f t="shared" si="123"/>
        <v>286.94824889543111</v>
      </c>
      <c r="AL419" s="14">
        <f t="shared" si="125"/>
        <v>429.19490987536267</v>
      </c>
    </row>
    <row r="420" spans="1:38">
      <c r="A420" s="1" t="s">
        <v>18</v>
      </c>
      <c r="B420" s="2">
        <v>177492</v>
      </c>
      <c r="C420" s="2">
        <v>1779</v>
      </c>
      <c r="D420" s="2">
        <v>18521</v>
      </c>
      <c r="E420" s="3">
        <v>18521.553199999998</v>
      </c>
      <c r="F420" s="4">
        <v>3.04E-2</v>
      </c>
      <c r="G420" s="4">
        <v>0.96960000000000002</v>
      </c>
      <c r="H420" s="4">
        <v>0</v>
      </c>
      <c r="I420" s="5">
        <v>283</v>
      </c>
      <c r="J420" s="2">
        <v>1531</v>
      </c>
      <c r="K420" s="9">
        <v>3.8</v>
      </c>
      <c r="L420" s="6">
        <v>35.948144999999997</v>
      </c>
      <c r="M420" s="6">
        <v>-97.26739139</v>
      </c>
      <c r="N420" s="15">
        <v>13.196572749999998</v>
      </c>
      <c r="O420" s="5">
        <v>56</v>
      </c>
      <c r="P420" s="5">
        <v>42</v>
      </c>
      <c r="Q420" s="5">
        <v>24.7</v>
      </c>
      <c r="R420" s="10" t="s">
        <v>19</v>
      </c>
      <c r="S420" s="2">
        <f t="shared" si="109"/>
        <v>98</v>
      </c>
      <c r="T420" s="2">
        <f t="shared" si="110"/>
        <v>14</v>
      </c>
      <c r="U420" s="2">
        <f t="shared" si="111"/>
        <v>49</v>
      </c>
      <c r="V420" s="1">
        <f t="shared" si="112"/>
        <v>98</v>
      </c>
      <c r="W420" s="9">
        <f t="shared" si="113"/>
        <v>1.7481880270062005</v>
      </c>
      <c r="X420" s="9">
        <f t="shared" si="113"/>
        <v>1.6232492903979003</v>
      </c>
      <c r="Y420" s="9">
        <f t="shared" si="114"/>
        <v>1.1461280356782377</v>
      </c>
      <c r="Z420" s="9">
        <f t="shared" si="115"/>
        <v>1.6901960800285134</v>
      </c>
      <c r="AA420" s="9">
        <f t="shared" si="115"/>
        <v>1.9912260756924949</v>
      </c>
      <c r="AB420" s="9">
        <f t="shared" si="116"/>
        <v>1.1204611562796831</v>
      </c>
      <c r="AC420" s="14">
        <f t="shared" si="117"/>
        <v>109.44302393551774</v>
      </c>
      <c r="AD420" s="14">
        <f t="shared" si="118"/>
        <v>98.802973517019723</v>
      </c>
      <c r="AE420" s="14">
        <f t="shared" si="119"/>
        <v>127.35339339575691</v>
      </c>
      <c r="AF420" s="14">
        <f t="shared" si="120"/>
        <v>121.29435656549447</v>
      </c>
      <c r="AG420" s="14">
        <f t="shared" si="121"/>
        <v>151.57053143283903</v>
      </c>
      <c r="AH420" s="14">
        <f t="shared" si="108"/>
        <v>158.3128003435852</v>
      </c>
      <c r="AI420" s="14">
        <f t="shared" si="122"/>
        <v>221.57215196892309</v>
      </c>
      <c r="AJ420" s="14">
        <f t="shared" si="124"/>
        <v>152.12195872773117</v>
      </c>
      <c r="AK420" s="14">
        <f t="shared" si="123"/>
        <v>318.6940662263529</v>
      </c>
      <c r="AL420" s="14">
        <f t="shared" si="125"/>
        <v>445.26104923901636</v>
      </c>
    </row>
    <row r="421" spans="1:38">
      <c r="A421" s="1" t="s">
        <v>18</v>
      </c>
      <c r="B421" s="2">
        <v>177492</v>
      </c>
      <c r="C421" s="2">
        <v>1779</v>
      </c>
      <c r="D421" s="2">
        <v>18521</v>
      </c>
      <c r="E421" s="3">
        <v>18521.520199999999</v>
      </c>
      <c r="F421" s="4">
        <v>0.88439999999999996</v>
      </c>
      <c r="G421" s="4">
        <v>0.11559999999999999</v>
      </c>
      <c r="H421" s="4">
        <v>0</v>
      </c>
      <c r="I421" s="5">
        <v>26</v>
      </c>
      <c r="J421" s="2">
        <v>1531</v>
      </c>
      <c r="K421" s="9">
        <v>6.4</v>
      </c>
      <c r="L421" s="6">
        <v>35.948356109999999</v>
      </c>
      <c r="M421" s="6">
        <v>-97.268578890000001</v>
      </c>
      <c r="N421" s="15">
        <v>13.180104</v>
      </c>
      <c r="O421" s="5">
        <v>124</v>
      </c>
      <c r="P421" s="5">
        <v>14</v>
      </c>
      <c r="Q421" s="5">
        <v>88.7</v>
      </c>
      <c r="R421" s="10" t="s">
        <v>21</v>
      </c>
      <c r="S421" s="2">
        <f t="shared" si="109"/>
        <v>138</v>
      </c>
      <c r="T421" s="2">
        <f t="shared" si="110"/>
        <v>110</v>
      </c>
      <c r="U421" s="2">
        <f t="shared" si="111"/>
        <v>69</v>
      </c>
      <c r="V421" s="1">
        <f t="shared" si="112"/>
        <v>6050</v>
      </c>
      <c r="W421" s="9">
        <f t="shared" si="113"/>
        <v>2.0934216851622351</v>
      </c>
      <c r="X421" s="9">
        <f t="shared" si="113"/>
        <v>1.1461280356782377</v>
      </c>
      <c r="Y421" s="9">
        <f t="shared" si="114"/>
        <v>2.0413926851582249</v>
      </c>
      <c r="Z421" s="9">
        <f t="shared" si="115"/>
        <v>1.8388490907372552</v>
      </c>
      <c r="AA421" s="9">
        <f t="shared" si="115"/>
        <v>3.7817553746524686</v>
      </c>
      <c r="AB421" s="9">
        <f t="shared" si="116"/>
        <v>1.1199188371508528</v>
      </c>
      <c r="AC421" s="14">
        <f t="shared" si="117"/>
        <v>11.85133262997673</v>
      </c>
      <c r="AD421" s="14">
        <f t="shared" si="118"/>
        <v>18.512139678129593</v>
      </c>
      <c r="AE421" s="14">
        <f t="shared" si="119"/>
        <v>164.24673564814563</v>
      </c>
      <c r="AF421" s="14">
        <f t="shared" si="120"/>
        <v>42.127507497321304</v>
      </c>
      <c r="AG421" s="14">
        <f t="shared" si="121"/>
        <v>199.57792098904406</v>
      </c>
      <c r="AH421" s="14">
        <f t="shared" si="108"/>
        <v>109.44302393551774</v>
      </c>
      <c r="AI421" s="14">
        <f t="shared" si="122"/>
        <v>49.090086972844119</v>
      </c>
      <c r="AJ421" s="14">
        <f t="shared" si="124"/>
        <v>169.84537709213708</v>
      </c>
      <c r="AK421" s="14">
        <f t="shared" si="123"/>
        <v>267.75582427910297</v>
      </c>
      <c r="AL421" s="14">
        <f t="shared" si="125"/>
        <v>428.13709016187067</v>
      </c>
    </row>
    <row r="422" spans="1:38">
      <c r="A422" s="1" t="s">
        <v>18</v>
      </c>
      <c r="B422" s="2">
        <v>177379</v>
      </c>
      <c r="C422" s="2">
        <v>1553</v>
      </c>
      <c r="D422" s="2">
        <v>18520</v>
      </c>
      <c r="E422" s="3">
        <v>18520.361199999999</v>
      </c>
      <c r="F422" s="4">
        <v>0.83299999999999996</v>
      </c>
      <c r="G422" s="4">
        <v>0.16700000000000001</v>
      </c>
      <c r="H422" s="4">
        <v>0</v>
      </c>
      <c r="I422" s="5">
        <v>36</v>
      </c>
      <c r="J422" s="2">
        <v>1535</v>
      </c>
      <c r="K422" s="9">
        <v>4.5</v>
      </c>
      <c r="L422" s="6">
        <v>35.948378890000001</v>
      </c>
      <c r="M422" s="6">
        <v>-97.268450279999996</v>
      </c>
      <c r="N422" s="15">
        <v>13.15939981</v>
      </c>
      <c r="O422" s="5">
        <v>95</v>
      </c>
      <c r="P422" s="5">
        <v>0</v>
      </c>
      <c r="Q422" s="5">
        <v>0</v>
      </c>
      <c r="R422" s="10" t="s">
        <v>21</v>
      </c>
      <c r="S422" s="2">
        <f t="shared" si="109"/>
        <v>95</v>
      </c>
      <c r="T422" s="2">
        <f t="shared" si="110"/>
        <v>95</v>
      </c>
      <c r="U422" s="2">
        <f t="shared" si="111"/>
        <v>47.5</v>
      </c>
      <c r="V422" s="1">
        <f t="shared" si="112"/>
        <v>4512.5</v>
      </c>
      <c r="W422" s="9">
        <f t="shared" si="113"/>
        <v>1.9777236052888476</v>
      </c>
      <c r="X422" s="9" t="e">
        <f t="shared" si="113"/>
        <v>#NUM!</v>
      </c>
      <c r="Y422" s="9">
        <f t="shared" si="114"/>
        <v>1.9777236052888476</v>
      </c>
      <c r="Z422" s="9">
        <f t="shared" si="115"/>
        <v>1.6766936096248664</v>
      </c>
      <c r="AA422" s="9">
        <f t="shared" si="115"/>
        <v>3.654417214913714</v>
      </c>
      <c r="AB422" s="9">
        <f t="shared" si="116"/>
        <v>1.1192360818957758</v>
      </c>
      <c r="AC422" s="14">
        <f t="shared" si="117"/>
        <v>30.276174867344572</v>
      </c>
      <c r="AD422" s="14">
        <f t="shared" si="118"/>
        <v>171.06898148578242</v>
      </c>
      <c r="AE422" s="14">
        <f t="shared" si="119"/>
        <v>201.35275384623185</v>
      </c>
      <c r="AF422" s="14">
        <f t="shared" si="120"/>
        <v>187.72658835906731</v>
      </c>
      <c r="AG422" s="14">
        <f t="shared" si="121"/>
        <v>218.4557233271527</v>
      </c>
      <c r="AH422" s="14">
        <f t="shared" si="108"/>
        <v>11.85133262997673</v>
      </c>
      <c r="AI422" s="14">
        <f t="shared" si="122"/>
        <v>98.802973517019723</v>
      </c>
      <c r="AJ422" s="14">
        <f t="shared" si="124"/>
        <v>60.462084424246498</v>
      </c>
      <c r="AK422" s="14">
        <f t="shared" si="123"/>
        <v>121.29435656549447</v>
      </c>
      <c r="AL422" s="14">
        <f t="shared" si="125"/>
        <v>279.60715690907966</v>
      </c>
    </row>
    <row r="423" spans="1:38">
      <c r="A423" s="1" t="s">
        <v>18</v>
      </c>
      <c r="B423" s="2">
        <v>177360</v>
      </c>
      <c r="C423" s="2">
        <v>1635</v>
      </c>
      <c r="D423" s="2">
        <v>18520</v>
      </c>
      <c r="E423" s="3">
        <v>18520.343199999999</v>
      </c>
      <c r="F423" s="4">
        <v>0.85699999999999998</v>
      </c>
      <c r="G423" s="4">
        <v>0.14299999999999999</v>
      </c>
      <c r="H423" s="4">
        <v>0</v>
      </c>
      <c r="I423" s="5">
        <v>29</v>
      </c>
      <c r="J423" s="2">
        <v>1525</v>
      </c>
      <c r="K423" s="9">
        <v>2.5</v>
      </c>
      <c r="L423" s="6">
        <v>35.948346110000003</v>
      </c>
      <c r="M423" s="6">
        <v>-97.268784170000004</v>
      </c>
      <c r="N423" s="15">
        <v>13.129528590000001</v>
      </c>
      <c r="O423" s="5">
        <v>163</v>
      </c>
      <c r="P423" s="5">
        <v>67</v>
      </c>
      <c r="Q423" s="5">
        <v>32.700000000000003</v>
      </c>
      <c r="R423" s="10" t="s">
        <v>21</v>
      </c>
      <c r="S423" s="2">
        <f t="shared" si="109"/>
        <v>230</v>
      </c>
      <c r="T423" s="2">
        <f t="shared" si="110"/>
        <v>96</v>
      </c>
      <c r="U423" s="2">
        <f t="shared" si="111"/>
        <v>115</v>
      </c>
      <c r="V423" s="1">
        <f t="shared" si="112"/>
        <v>4608</v>
      </c>
      <c r="W423" s="9">
        <f t="shared" si="113"/>
        <v>2.2121876044039577</v>
      </c>
      <c r="X423" s="9">
        <f t="shared" si="113"/>
        <v>1.8260748027008262</v>
      </c>
      <c r="Y423" s="9">
        <f t="shared" si="114"/>
        <v>1.9822712330395682</v>
      </c>
      <c r="Z423" s="9">
        <f t="shared" si="115"/>
        <v>2.0606978403536114</v>
      </c>
      <c r="AA423" s="9">
        <f t="shared" si="115"/>
        <v>3.6635124704151552</v>
      </c>
      <c r="AB423" s="9">
        <f t="shared" si="116"/>
        <v>1.1182491332153701</v>
      </c>
      <c r="AC423" s="14">
        <f t="shared" si="117"/>
        <v>157.45041349172274</v>
      </c>
      <c r="AD423" s="14">
        <f t="shared" si="118"/>
        <v>188.17430962608083</v>
      </c>
      <c r="AE423" s="14">
        <f t="shared" si="119"/>
        <v>166.11951944982573</v>
      </c>
      <c r="AF423" s="14">
        <f t="shared" si="120"/>
        <v>188.17954845980813</v>
      </c>
      <c r="AG423" s="14">
        <f t="shared" si="121"/>
        <v>220.99367018549222</v>
      </c>
      <c r="AH423" s="14">
        <f t="shared" si="108"/>
        <v>30.276174867344572</v>
      </c>
      <c r="AI423" s="14">
        <f t="shared" si="122"/>
        <v>18.512139678129593</v>
      </c>
      <c r="AJ423" s="14">
        <f t="shared" si="124"/>
        <v>127.35339339575691</v>
      </c>
      <c r="AK423" s="14">
        <f t="shared" si="123"/>
        <v>42.127507497321304</v>
      </c>
      <c r="AL423" s="14">
        <f t="shared" si="125"/>
        <v>151.57053143283906</v>
      </c>
    </row>
    <row r="424" spans="1:38">
      <c r="A424" s="1" t="s">
        <v>18</v>
      </c>
      <c r="B424" s="2">
        <v>177386</v>
      </c>
      <c r="C424" s="2">
        <v>1636</v>
      </c>
      <c r="D424" s="2">
        <v>18542</v>
      </c>
      <c r="E424" s="3">
        <v>18542.331200000001</v>
      </c>
      <c r="F424" s="4">
        <v>0.89260000000000006</v>
      </c>
      <c r="G424" s="4">
        <v>0.10739999999999998</v>
      </c>
      <c r="H424" s="4">
        <v>0</v>
      </c>
      <c r="I424" s="5">
        <v>23</v>
      </c>
      <c r="J424" s="2">
        <v>1524</v>
      </c>
      <c r="K424" s="9">
        <v>2.2999999999999998</v>
      </c>
      <c r="L424" s="6">
        <v>35.94697833</v>
      </c>
      <c r="M424" s="6">
        <v>-97.269236669999998</v>
      </c>
      <c r="N424" s="15">
        <v>13.014484319999999</v>
      </c>
      <c r="O424" s="5">
        <v>178</v>
      </c>
      <c r="P424" s="5">
        <v>23</v>
      </c>
      <c r="Q424" s="5">
        <v>36</v>
      </c>
      <c r="R424" s="10" t="s">
        <v>21</v>
      </c>
      <c r="S424" s="2">
        <f t="shared" si="109"/>
        <v>201</v>
      </c>
      <c r="T424" s="2">
        <f t="shared" si="110"/>
        <v>155</v>
      </c>
      <c r="U424" s="2">
        <f t="shared" si="111"/>
        <v>100.5</v>
      </c>
      <c r="V424" s="1">
        <f t="shared" si="112"/>
        <v>12012.5</v>
      </c>
      <c r="W424" s="9">
        <f t="shared" si="113"/>
        <v>2.2504200023088936</v>
      </c>
      <c r="X424" s="9">
        <f t="shared" si="113"/>
        <v>1.3617278360175928</v>
      </c>
      <c r="Y424" s="9">
        <f t="shared" si="114"/>
        <v>2.1903316981702914</v>
      </c>
      <c r="Z424" s="9">
        <f t="shared" si="115"/>
        <v>2.0021660617565074</v>
      </c>
      <c r="AA424" s="9">
        <f t="shared" si="115"/>
        <v>4.0796334006766015</v>
      </c>
      <c r="AB424" s="9">
        <f t="shared" si="116"/>
        <v>1.1144269644993956</v>
      </c>
      <c r="AC424" s="14">
        <f t="shared" si="117"/>
        <v>30.729134968085383</v>
      </c>
      <c r="AD424" s="14">
        <f t="shared" si="118"/>
        <v>24.350857663691272</v>
      </c>
      <c r="AE424" s="14">
        <f t="shared" si="119"/>
        <v>32.902991068936906</v>
      </c>
      <c r="AF424" s="14">
        <f t="shared" si="120"/>
        <v>63.543256693769479</v>
      </c>
      <c r="AG424" s="14">
        <f t="shared" si="121"/>
        <v>77.522942705009484</v>
      </c>
      <c r="AH424" s="14">
        <f t="shared" si="108"/>
        <v>157.45041349172274</v>
      </c>
      <c r="AI424" s="14">
        <f t="shared" si="122"/>
        <v>171.06898148578242</v>
      </c>
      <c r="AJ424" s="14">
        <f t="shared" si="124"/>
        <v>164.24673564814563</v>
      </c>
      <c r="AK424" s="14">
        <f t="shared" si="123"/>
        <v>187.72658835906731</v>
      </c>
      <c r="AL424" s="14">
        <f t="shared" si="125"/>
        <v>199.57792098904403</v>
      </c>
    </row>
    <row r="425" spans="1:38">
      <c r="A425" s="1" t="s">
        <v>18</v>
      </c>
      <c r="B425" s="2">
        <v>177492</v>
      </c>
      <c r="C425" s="2">
        <v>1713</v>
      </c>
      <c r="D425" s="2">
        <v>18542</v>
      </c>
      <c r="E425" s="3">
        <v>18542.385200000001</v>
      </c>
      <c r="F425" s="4">
        <v>0.87919999999999998</v>
      </c>
      <c r="G425" s="4">
        <v>0.12079999999999999</v>
      </c>
      <c r="H425" s="4">
        <v>0</v>
      </c>
      <c r="I425" s="5">
        <v>28</v>
      </c>
      <c r="J425" s="2">
        <v>1532</v>
      </c>
      <c r="K425" s="9">
        <v>2.1</v>
      </c>
      <c r="L425" s="6">
        <v>35.946710000000003</v>
      </c>
      <c r="M425" s="6">
        <v>-97.269318330000004</v>
      </c>
      <c r="N425" s="15">
        <v>12.940051260000001</v>
      </c>
      <c r="O425" s="5">
        <v>89</v>
      </c>
      <c r="P425" s="5">
        <v>56</v>
      </c>
      <c r="Q425" s="5">
        <v>72</v>
      </c>
      <c r="R425" s="10" t="s">
        <v>21</v>
      </c>
      <c r="S425" s="2">
        <f t="shared" si="109"/>
        <v>145</v>
      </c>
      <c r="T425" s="2">
        <f t="shared" si="110"/>
        <v>33</v>
      </c>
      <c r="U425" s="2">
        <f t="shared" si="111"/>
        <v>72.5</v>
      </c>
      <c r="V425" s="1">
        <f t="shared" si="112"/>
        <v>544.5</v>
      </c>
      <c r="W425" s="9">
        <f t="shared" si="113"/>
        <v>1.9493900066449126</v>
      </c>
      <c r="X425" s="9">
        <f t="shared" si="113"/>
        <v>1.7481880270062005</v>
      </c>
      <c r="Y425" s="9">
        <f t="shared" si="114"/>
        <v>1.5185139398778873</v>
      </c>
      <c r="Z425" s="9">
        <f t="shared" si="115"/>
        <v>1.8603380065709934</v>
      </c>
      <c r="AA425" s="9">
        <f t="shared" si="115"/>
        <v>2.7359978840917933</v>
      </c>
      <c r="AB425" s="9">
        <f t="shared" si="116"/>
        <v>1.1119359967261164</v>
      </c>
      <c r="AC425" s="14">
        <f t="shared" si="117"/>
        <v>32.814121725684096</v>
      </c>
      <c r="AD425" s="14">
        <f t="shared" si="118"/>
        <v>26.738067833617542</v>
      </c>
      <c r="AE425" s="14">
        <f t="shared" si="119"/>
        <v>181.69807525602045</v>
      </c>
      <c r="AF425" s="14">
        <f t="shared" si="120"/>
        <v>46.793807736924094</v>
      </c>
      <c r="AG425" s="14">
        <f t="shared" si="121"/>
        <v>224.27374132992827</v>
      </c>
      <c r="AH425" s="14">
        <f t="shared" si="108"/>
        <v>30.729134968085383</v>
      </c>
      <c r="AI425" s="14">
        <f t="shared" si="122"/>
        <v>188.17430962608083</v>
      </c>
      <c r="AJ425" s="14">
        <f t="shared" si="124"/>
        <v>201.35275384623185</v>
      </c>
      <c r="AK425" s="14">
        <f t="shared" si="123"/>
        <v>188.17954845980813</v>
      </c>
      <c r="AL425" s="14">
        <f t="shared" si="125"/>
        <v>218.4557233271527</v>
      </c>
    </row>
    <row r="426" spans="1:38">
      <c r="A426" s="1" t="s">
        <v>18</v>
      </c>
      <c r="B426" s="2">
        <v>177492</v>
      </c>
      <c r="C426" s="2">
        <v>1713</v>
      </c>
      <c r="D426" s="2">
        <v>18542</v>
      </c>
      <c r="E426" s="3">
        <v>18542.3282</v>
      </c>
      <c r="F426" s="4">
        <v>0.87260000000000004</v>
      </c>
      <c r="G426" s="4">
        <v>0.12740000000000001</v>
      </c>
      <c r="H426" s="4">
        <v>0</v>
      </c>
      <c r="I426" s="5">
        <v>27</v>
      </c>
      <c r="J426" s="2">
        <v>1532</v>
      </c>
      <c r="K426" s="9">
        <v>4</v>
      </c>
      <c r="L426" s="6">
        <v>35.946863059999998</v>
      </c>
      <c r="M426" s="6">
        <v>-97.269006669999996</v>
      </c>
      <c r="N426" s="15">
        <v>12.880906100000001</v>
      </c>
      <c r="O426" s="5">
        <v>76</v>
      </c>
      <c r="P426" s="5">
        <v>36</v>
      </c>
      <c r="Q426" s="5">
        <v>54.7</v>
      </c>
      <c r="R426" s="10" t="s">
        <v>21</v>
      </c>
      <c r="S426" s="2">
        <f t="shared" si="109"/>
        <v>112</v>
      </c>
      <c r="T426" s="2">
        <f t="shared" si="110"/>
        <v>40</v>
      </c>
      <c r="U426" s="2">
        <f t="shared" si="111"/>
        <v>56</v>
      </c>
      <c r="V426" s="1">
        <f t="shared" si="112"/>
        <v>800</v>
      </c>
      <c r="W426" s="9">
        <f t="shared" si="113"/>
        <v>1.8808135922807911</v>
      </c>
      <c r="X426" s="9">
        <f t="shared" si="113"/>
        <v>1.556302500767287</v>
      </c>
      <c r="Y426" s="9">
        <f t="shared" si="114"/>
        <v>1.6020599913279623</v>
      </c>
      <c r="Z426" s="9">
        <f t="shared" si="115"/>
        <v>1.7481880270062005</v>
      </c>
      <c r="AA426" s="9">
        <f t="shared" si="115"/>
        <v>2.9030899869919433</v>
      </c>
      <c r="AB426" s="9">
        <f t="shared" si="116"/>
        <v>1.1099464142962281</v>
      </c>
      <c r="AC426" s="14">
        <f t="shared" si="117"/>
        <v>13.97968601124</v>
      </c>
      <c r="AD426" s="14">
        <f t="shared" si="118"/>
        <v>163.64838058983787</v>
      </c>
      <c r="AE426" s="14">
        <f t="shared" si="119"/>
        <v>195.48162221850274</v>
      </c>
      <c r="AF426" s="14">
        <f t="shared" si="120"/>
        <v>191.45961960424418</v>
      </c>
      <c r="AG426" s="14">
        <f t="shared" si="121"/>
        <v>300.48602063490006</v>
      </c>
      <c r="AH426" s="14">
        <f t="shared" si="108"/>
        <v>32.814121725684096</v>
      </c>
      <c r="AI426" s="14">
        <f t="shared" si="122"/>
        <v>24.350857663691272</v>
      </c>
      <c r="AJ426" s="14">
        <f t="shared" si="124"/>
        <v>166.11951944982573</v>
      </c>
      <c r="AK426" s="14">
        <f t="shared" si="123"/>
        <v>63.543256693769479</v>
      </c>
      <c r="AL426" s="14">
        <f t="shared" si="125"/>
        <v>220.99367018549222</v>
      </c>
    </row>
    <row r="427" spans="1:38">
      <c r="A427" s="1" t="s">
        <v>18</v>
      </c>
      <c r="B427" s="2">
        <v>177386</v>
      </c>
      <c r="C427" s="2">
        <v>1636</v>
      </c>
      <c r="D427" s="2">
        <v>18541</v>
      </c>
      <c r="E427" s="3">
        <v>18541.412199999999</v>
      </c>
      <c r="F427" s="4">
        <v>0.90440000000000009</v>
      </c>
      <c r="G427" s="4">
        <v>9.5600000000000004E-2</v>
      </c>
      <c r="H427" s="4">
        <v>0</v>
      </c>
      <c r="I427" s="5">
        <v>21</v>
      </c>
      <c r="J427" s="2">
        <v>1524</v>
      </c>
      <c r="K427" s="9">
        <v>2.2999999999999998</v>
      </c>
      <c r="L427" s="6">
        <v>35.946738060000001</v>
      </c>
      <c r="M427" s="6">
        <v>-97.269023329999996</v>
      </c>
      <c r="N427" s="15">
        <v>12.71777159</v>
      </c>
      <c r="O427" s="5">
        <v>70</v>
      </c>
      <c r="P427" s="5">
        <v>13</v>
      </c>
      <c r="Q427" s="5">
        <v>66.7</v>
      </c>
      <c r="R427" s="10" t="s">
        <v>21</v>
      </c>
      <c r="S427" s="2">
        <f t="shared" si="109"/>
        <v>83</v>
      </c>
      <c r="T427" s="2">
        <f t="shared" si="110"/>
        <v>57</v>
      </c>
      <c r="U427" s="2">
        <f t="shared" si="111"/>
        <v>41.5</v>
      </c>
      <c r="V427" s="1">
        <f t="shared" si="112"/>
        <v>1624.5</v>
      </c>
      <c r="W427" s="9">
        <f t="shared" si="113"/>
        <v>1.8450980400142569</v>
      </c>
      <c r="X427" s="9">
        <f t="shared" si="113"/>
        <v>1.1139433523068367</v>
      </c>
      <c r="Y427" s="9">
        <f t="shared" si="114"/>
        <v>1.7558748556724912</v>
      </c>
      <c r="Z427" s="9">
        <f t="shared" si="115"/>
        <v>1.6180480967120925</v>
      </c>
      <c r="AA427" s="9">
        <f t="shared" si="115"/>
        <v>3.2107197156810012</v>
      </c>
      <c r="AB427" s="9">
        <f t="shared" si="116"/>
        <v>1.1044110208289601</v>
      </c>
      <c r="AC427" s="14">
        <f t="shared" si="117"/>
        <v>177.47993359300418</v>
      </c>
      <c r="AD427" s="14">
        <f t="shared" si="118"/>
        <v>208.21726295000275</v>
      </c>
      <c r="AE427" s="14">
        <f t="shared" si="119"/>
        <v>35.080744313470412</v>
      </c>
      <c r="AF427" s="14">
        <f t="shared" si="120"/>
        <v>286.50633462366005</v>
      </c>
      <c r="AG427" s="14">
        <f t="shared" si="121"/>
        <v>482.2485078620158</v>
      </c>
      <c r="AH427" s="14">
        <f t="shared" si="108"/>
        <v>13.97968601124</v>
      </c>
      <c r="AI427" s="14">
        <f t="shared" si="122"/>
        <v>26.738067833617542</v>
      </c>
      <c r="AJ427" s="14">
        <f t="shared" si="124"/>
        <v>32.902991068936906</v>
      </c>
      <c r="AK427" s="14">
        <f t="shared" si="123"/>
        <v>46.793807736924094</v>
      </c>
      <c r="AL427" s="14">
        <f t="shared" si="125"/>
        <v>77.522942705009484</v>
      </c>
    </row>
    <row r="428" spans="1:38">
      <c r="A428" s="1" t="s">
        <v>18</v>
      </c>
      <c r="B428" s="2">
        <v>177492</v>
      </c>
      <c r="C428" s="2">
        <v>1779</v>
      </c>
      <c r="D428" s="2">
        <v>18521</v>
      </c>
      <c r="E428" s="3">
        <v>18521.529200000001</v>
      </c>
      <c r="F428" s="4">
        <v>0.90739999999999998</v>
      </c>
      <c r="G428" s="4">
        <v>9.2600000000000002E-2</v>
      </c>
      <c r="H428" s="4">
        <v>0</v>
      </c>
      <c r="I428" s="5">
        <v>20</v>
      </c>
      <c r="J428" s="2">
        <v>1531</v>
      </c>
      <c r="K428" s="9">
        <v>2.4</v>
      </c>
      <c r="L428" s="6">
        <v>35.948333329999997</v>
      </c>
      <c r="M428" s="6">
        <v>-97.269087499999998</v>
      </c>
      <c r="N428" s="15">
        <v>12.68225112</v>
      </c>
      <c r="O428" s="5">
        <v>65</v>
      </c>
      <c r="P428" s="5">
        <v>147</v>
      </c>
      <c r="Q428" s="5">
        <v>62.7</v>
      </c>
      <c r="R428" s="10" t="s">
        <v>21</v>
      </c>
      <c r="S428" s="2">
        <f t="shared" si="109"/>
        <v>212</v>
      </c>
      <c r="T428" s="2">
        <f t="shared" si="110"/>
        <v>-82</v>
      </c>
      <c r="U428" s="2">
        <f t="shared" si="111"/>
        <v>106</v>
      </c>
      <c r="V428" s="1">
        <f t="shared" si="112"/>
        <v>3362</v>
      </c>
      <c r="W428" s="9">
        <f t="shared" si="113"/>
        <v>1.8129133566428552</v>
      </c>
      <c r="X428" s="9">
        <f t="shared" si="113"/>
        <v>2.1673173347481756</v>
      </c>
      <c r="Y428" s="9">
        <f t="shared" si="114"/>
        <v>1.9138138523837167</v>
      </c>
      <c r="Z428" s="9">
        <f t="shared" si="115"/>
        <v>2.02530586526477</v>
      </c>
      <c r="AA428" s="9">
        <f t="shared" si="115"/>
        <v>3.5265977091034522</v>
      </c>
      <c r="AB428" s="9">
        <f t="shared" si="116"/>
        <v>1.1031963483581613</v>
      </c>
      <c r="AC428" s="14">
        <f t="shared" si="117"/>
        <v>109.02640103065586</v>
      </c>
      <c r="AD428" s="14">
        <f t="shared" si="118"/>
        <v>184.56896684177872</v>
      </c>
      <c r="AE428" s="14">
        <f t="shared" si="119"/>
        <v>155.17664513423446</v>
      </c>
      <c r="AF428" s="14">
        <f t="shared" si="120"/>
        <v>304.76857426901159</v>
      </c>
      <c r="AG428" s="14">
        <f t="shared" si="121"/>
        <v>377.66540797112481</v>
      </c>
      <c r="AH428" s="14">
        <f t="shared" si="108"/>
        <v>177.47993359300418</v>
      </c>
      <c r="AI428" s="14">
        <f t="shared" si="122"/>
        <v>163.64838058983787</v>
      </c>
      <c r="AJ428" s="14">
        <f t="shared" si="124"/>
        <v>181.69807525602045</v>
      </c>
      <c r="AK428" s="14">
        <f t="shared" si="123"/>
        <v>191.45961960424418</v>
      </c>
      <c r="AL428" s="14">
        <f t="shared" si="125"/>
        <v>224.27374132992827</v>
      </c>
    </row>
    <row r="429" spans="1:38">
      <c r="A429" s="1" t="s">
        <v>18</v>
      </c>
      <c r="B429" s="2">
        <v>177492</v>
      </c>
      <c r="C429" s="2">
        <v>1779</v>
      </c>
      <c r="D429" s="2">
        <v>18521</v>
      </c>
      <c r="E429" s="3">
        <v>18521.349200000001</v>
      </c>
      <c r="F429" s="4">
        <v>0.9012</v>
      </c>
      <c r="G429" s="4">
        <v>9.8799999999999999E-2</v>
      </c>
      <c r="H429" s="4">
        <v>0</v>
      </c>
      <c r="I429" s="5">
        <v>21</v>
      </c>
      <c r="J429" s="2">
        <v>1531</v>
      </c>
      <c r="K429" s="9">
        <v>2.2999999999999998</v>
      </c>
      <c r="L429" s="6">
        <v>35.948364439999999</v>
      </c>
      <c r="M429" s="6">
        <v>-97.267876939999994</v>
      </c>
      <c r="N429" s="15">
        <v>12.59618229</v>
      </c>
      <c r="O429" s="5">
        <v>62</v>
      </c>
      <c r="P429" s="5">
        <v>22</v>
      </c>
      <c r="Q429" s="5">
        <v>58</v>
      </c>
      <c r="R429" s="10" t="s">
        <v>21</v>
      </c>
      <c r="S429" s="2">
        <f t="shared" si="109"/>
        <v>84</v>
      </c>
      <c r="T429" s="2">
        <f t="shared" si="110"/>
        <v>40</v>
      </c>
      <c r="U429" s="2">
        <f t="shared" si="111"/>
        <v>42</v>
      </c>
      <c r="V429" s="1">
        <f t="shared" si="112"/>
        <v>800</v>
      </c>
      <c r="W429" s="9">
        <f t="shared" si="113"/>
        <v>1.7923916894982537</v>
      </c>
      <c r="X429" s="9">
        <f t="shared" si="113"/>
        <v>1.3424226808222062</v>
      </c>
      <c r="Y429" s="9">
        <f t="shared" si="114"/>
        <v>1.6020599913279623</v>
      </c>
      <c r="Z429" s="9">
        <f t="shared" si="115"/>
        <v>1.6232492903979003</v>
      </c>
      <c r="AA429" s="9">
        <f t="shared" si="115"/>
        <v>2.9030899869919433</v>
      </c>
      <c r="AB429" s="9">
        <f t="shared" si="116"/>
        <v>1.1002389370524908</v>
      </c>
      <c r="AC429" s="14">
        <f t="shared" si="117"/>
        <v>195.74217323835575</v>
      </c>
      <c r="AD429" s="14">
        <f t="shared" si="118"/>
        <v>207.08106653332757</v>
      </c>
      <c r="AE429" s="14">
        <f t="shared" si="119"/>
        <v>208.38974767031092</v>
      </c>
      <c r="AF429" s="14">
        <f t="shared" si="120"/>
        <v>268.63900694046896</v>
      </c>
      <c r="AG429" s="14">
        <f t="shared" si="121"/>
        <v>271.1525522995164</v>
      </c>
      <c r="AH429" s="14">
        <f t="shared" si="108"/>
        <v>109.02640103065586</v>
      </c>
      <c r="AI429" s="14">
        <f t="shared" si="122"/>
        <v>208.21726295000275</v>
      </c>
      <c r="AJ429" s="14">
        <f t="shared" si="124"/>
        <v>195.48162221850274</v>
      </c>
      <c r="AK429" s="14">
        <f t="shared" si="123"/>
        <v>286.50633462366005</v>
      </c>
      <c r="AL429" s="14">
        <f t="shared" si="125"/>
        <v>300.48602063490006</v>
      </c>
    </row>
    <row r="430" spans="1:38">
      <c r="A430" s="1" t="s">
        <v>18</v>
      </c>
      <c r="B430" s="2">
        <v>177416</v>
      </c>
      <c r="C430" s="2">
        <v>1646</v>
      </c>
      <c r="D430" s="2">
        <v>18541</v>
      </c>
      <c r="E430" s="3">
        <v>18541.529200000001</v>
      </c>
      <c r="F430" s="4">
        <v>0.90839999999999999</v>
      </c>
      <c r="G430" s="4">
        <v>9.1600000000000001E-2</v>
      </c>
      <c r="H430" s="4">
        <v>0</v>
      </c>
      <c r="I430" s="5">
        <v>19</v>
      </c>
      <c r="J430" s="2">
        <v>1527</v>
      </c>
      <c r="K430" s="9">
        <v>5.9</v>
      </c>
      <c r="L430" s="6">
        <v>35.946714440000001</v>
      </c>
      <c r="M430" s="6">
        <v>-97.268634719999994</v>
      </c>
      <c r="N430" s="15">
        <v>12.516181570000001</v>
      </c>
      <c r="O430" s="5">
        <v>45</v>
      </c>
      <c r="P430" s="5">
        <v>30</v>
      </c>
      <c r="Q430" s="5">
        <v>20.7</v>
      </c>
      <c r="R430" s="10" t="s">
        <v>20</v>
      </c>
      <c r="S430" s="2">
        <f t="shared" si="109"/>
        <v>75</v>
      </c>
      <c r="T430" s="2">
        <f t="shared" si="110"/>
        <v>15</v>
      </c>
      <c r="U430" s="2">
        <f t="shared" si="111"/>
        <v>37.5</v>
      </c>
      <c r="V430" s="1">
        <f t="shared" si="112"/>
        <v>112.5</v>
      </c>
      <c r="W430" s="9">
        <f t="shared" si="113"/>
        <v>1.6532125137753435</v>
      </c>
      <c r="X430" s="9">
        <f t="shared" si="113"/>
        <v>1.4771212547196624</v>
      </c>
      <c r="Y430" s="9">
        <f t="shared" si="114"/>
        <v>1.1760912590556811</v>
      </c>
      <c r="Z430" s="9">
        <f t="shared" si="115"/>
        <v>1.5740312677277186</v>
      </c>
      <c r="AA430" s="9">
        <f t="shared" si="115"/>
        <v>2.051152522447381</v>
      </c>
      <c r="AB430" s="9">
        <f t="shared" si="116"/>
        <v>1.0974718547519688</v>
      </c>
      <c r="AC430" s="14">
        <f t="shared" si="117"/>
        <v>72.896833702113199</v>
      </c>
      <c r="AD430" s="14">
        <f t="shared" si="118"/>
        <v>75.356862455852934</v>
      </c>
      <c r="AE430" s="14">
        <f t="shared" si="119"/>
        <v>28.068757137537538</v>
      </c>
      <c r="AF430" s="14">
        <f t="shared" si="120"/>
        <v>75.410379061160668</v>
      </c>
      <c r="AG430" s="14">
        <f t="shared" si="121"/>
        <v>147.25118780855851</v>
      </c>
      <c r="AH430" s="14">
        <f t="shared" si="108"/>
        <v>195.74217323835575</v>
      </c>
      <c r="AI430" s="14">
        <f t="shared" si="122"/>
        <v>184.56896684177872</v>
      </c>
      <c r="AJ430" s="14">
        <f t="shared" si="124"/>
        <v>35.080744313470412</v>
      </c>
      <c r="AK430" s="14">
        <f t="shared" si="123"/>
        <v>304.76857426901159</v>
      </c>
      <c r="AL430" s="14">
        <f t="shared" si="125"/>
        <v>482.2485078620158</v>
      </c>
    </row>
    <row r="431" spans="1:38">
      <c r="A431" s="1" t="s">
        <v>18</v>
      </c>
      <c r="B431" s="2">
        <v>177442</v>
      </c>
      <c r="C431" s="2">
        <v>1677</v>
      </c>
      <c r="D431" s="2">
        <v>18542</v>
      </c>
      <c r="E431" s="3">
        <v>18542.3822</v>
      </c>
      <c r="F431" s="4">
        <v>0.87260000000000004</v>
      </c>
      <c r="G431" s="4">
        <v>0.12740000000000001</v>
      </c>
      <c r="H431" s="4">
        <v>0</v>
      </c>
      <c r="I431" s="5">
        <v>24</v>
      </c>
      <c r="J431" s="2">
        <v>1538</v>
      </c>
      <c r="K431" s="9">
        <v>2.5</v>
      </c>
      <c r="L431" s="6">
        <v>35.946958889999998</v>
      </c>
      <c r="M431" s="6">
        <v>-97.269386109999999</v>
      </c>
      <c r="N431" s="15">
        <v>4.5438707300000001</v>
      </c>
      <c r="O431" s="5">
        <v>168</v>
      </c>
      <c r="P431" s="5">
        <v>11</v>
      </c>
      <c r="Q431" s="5">
        <v>90.7</v>
      </c>
      <c r="R431" s="10" t="s">
        <v>21</v>
      </c>
      <c r="S431" s="2">
        <f t="shared" si="109"/>
        <v>179</v>
      </c>
      <c r="T431" s="2">
        <f t="shared" si="110"/>
        <v>157</v>
      </c>
      <c r="U431" s="2">
        <f t="shared" si="111"/>
        <v>89.5</v>
      </c>
      <c r="V431" s="1">
        <f t="shared" si="112"/>
        <v>12324.5</v>
      </c>
      <c r="W431" s="9">
        <f t="shared" si="113"/>
        <v>2.2253092817258624</v>
      </c>
      <c r="X431" s="9">
        <f t="shared" si="113"/>
        <v>1.0413926851582249</v>
      </c>
      <c r="Y431" s="9">
        <f t="shared" si="114"/>
        <v>2.1958996524092336</v>
      </c>
      <c r="Z431" s="9">
        <f t="shared" si="115"/>
        <v>1.9518230353159116</v>
      </c>
      <c r="AA431" s="9">
        <f t="shared" si="115"/>
        <v>4.0907693091544859</v>
      </c>
      <c r="AB431" s="9">
        <f t="shared" si="116"/>
        <v>0.65742596749912041</v>
      </c>
      <c r="AC431" s="14">
        <f t="shared" si="117"/>
        <v>2.5135453590474643</v>
      </c>
      <c r="AD431" s="14">
        <f t="shared" si="118"/>
        <v>69.369190393087976</v>
      </c>
      <c r="AE431" s="14">
        <f t="shared" si="119"/>
        <v>32.331009859135172</v>
      </c>
      <c r="AF431" s="14">
        <f t="shared" si="120"/>
        <v>74.354354106445314</v>
      </c>
      <c r="AG431" s="14">
        <f t="shared" si="121"/>
        <v>138.38129790999767</v>
      </c>
      <c r="AH431" s="14">
        <f t="shared" si="108"/>
        <v>72.896833702113199</v>
      </c>
      <c r="AI431" s="14">
        <f t="shared" si="122"/>
        <v>207.08106653332757</v>
      </c>
      <c r="AJ431" s="14">
        <f t="shared" si="124"/>
        <v>155.17664513423446</v>
      </c>
      <c r="AK431" s="14">
        <f t="shared" si="123"/>
        <v>268.63900694046896</v>
      </c>
      <c r="AL431" s="14">
        <f t="shared" si="125"/>
        <v>377.66540797112481</v>
      </c>
    </row>
    <row r="432" spans="1:38">
      <c r="A432" s="1" t="s">
        <v>18</v>
      </c>
      <c r="B432" s="2">
        <v>177386</v>
      </c>
      <c r="C432" s="2">
        <v>1636</v>
      </c>
      <c r="D432" s="2">
        <v>18541</v>
      </c>
      <c r="E432" s="3">
        <v>18541.349200000001</v>
      </c>
      <c r="F432" s="4">
        <v>0.87960000000000016</v>
      </c>
      <c r="G432" s="4">
        <v>0.12039999999999999</v>
      </c>
      <c r="H432" s="4">
        <v>0</v>
      </c>
      <c r="I432" s="5">
        <v>26</v>
      </c>
      <c r="J432" s="2">
        <v>1524</v>
      </c>
      <c r="K432" s="9">
        <v>2.5</v>
      </c>
      <c r="L432" s="6">
        <v>35.94696278</v>
      </c>
      <c r="M432" s="6">
        <v>-97.269413610000001</v>
      </c>
      <c r="N432" s="15">
        <v>12.42177023</v>
      </c>
      <c r="O432" s="5">
        <v>246</v>
      </c>
      <c r="P432" s="5">
        <v>54</v>
      </c>
      <c r="Q432" s="5">
        <v>64.7</v>
      </c>
      <c r="R432" s="10" t="s">
        <v>21</v>
      </c>
      <c r="S432" s="2">
        <f t="shared" si="109"/>
        <v>300</v>
      </c>
      <c r="T432" s="2">
        <f t="shared" si="110"/>
        <v>192</v>
      </c>
      <c r="U432" s="2">
        <f t="shared" si="111"/>
        <v>150</v>
      </c>
      <c r="V432" s="1">
        <f t="shared" si="112"/>
        <v>18432</v>
      </c>
      <c r="W432" s="9">
        <f t="shared" si="113"/>
        <v>2.3909351071033789</v>
      </c>
      <c r="X432" s="9">
        <f t="shared" si="113"/>
        <v>1.7323937598229684</v>
      </c>
      <c r="Y432" s="9">
        <f t="shared" si="114"/>
        <v>2.2833012287035492</v>
      </c>
      <c r="Z432" s="9">
        <f t="shared" si="115"/>
        <v>2.1760912590556809</v>
      </c>
      <c r="AA432" s="9">
        <f t="shared" si="115"/>
        <v>4.2655724617431172</v>
      </c>
      <c r="AB432" s="9">
        <f t="shared" si="116"/>
        <v>1.0941834916809046</v>
      </c>
      <c r="AC432" s="14">
        <f t="shared" si="117"/>
        <v>71.840808747397844</v>
      </c>
      <c r="AD432" s="14">
        <f t="shared" si="118"/>
        <v>33.788964963018088</v>
      </c>
      <c r="AE432" s="14">
        <f t="shared" si="119"/>
        <v>33.781628944624885</v>
      </c>
      <c r="AF432" s="14">
        <f t="shared" si="120"/>
        <v>135.86775255095017</v>
      </c>
      <c r="AG432" s="14">
        <f t="shared" si="121"/>
        <v>170.54227718833135</v>
      </c>
      <c r="AH432" s="14">
        <f t="shared" si="108"/>
        <v>2.5135453590474643</v>
      </c>
      <c r="AI432" s="14">
        <f t="shared" si="122"/>
        <v>75.356862455852934</v>
      </c>
      <c r="AJ432" s="14">
        <f t="shared" si="124"/>
        <v>208.38974767031092</v>
      </c>
      <c r="AK432" s="14">
        <f t="shared" si="123"/>
        <v>75.410379061160668</v>
      </c>
      <c r="AL432" s="14">
        <f t="shared" si="125"/>
        <v>271.1525522995164</v>
      </c>
    </row>
    <row r="433" spans="1:38">
      <c r="A433" s="1" t="s">
        <v>18</v>
      </c>
      <c r="B433" s="2">
        <v>177386</v>
      </c>
      <c r="C433" s="2">
        <v>1636</v>
      </c>
      <c r="D433" s="2">
        <v>18542</v>
      </c>
      <c r="E433" s="3">
        <v>18542.481199999998</v>
      </c>
      <c r="F433" s="4">
        <v>0.14580000000000001</v>
      </c>
      <c r="G433" s="4">
        <v>0.85419999999999996</v>
      </c>
      <c r="H433" s="4">
        <v>0</v>
      </c>
      <c r="I433" s="5">
        <v>225</v>
      </c>
      <c r="J433" s="2">
        <v>1524</v>
      </c>
      <c r="K433" s="9">
        <v>2.6</v>
      </c>
      <c r="L433" s="6">
        <v>35.94696639</v>
      </c>
      <c r="M433" s="6">
        <v>-97.268615560000001</v>
      </c>
      <c r="N433" s="15">
        <v>12.33993991</v>
      </c>
      <c r="O433" s="5">
        <v>129</v>
      </c>
      <c r="P433" s="5">
        <v>35</v>
      </c>
      <c r="Q433" s="5">
        <v>14</v>
      </c>
      <c r="R433" s="10" t="s">
        <v>19</v>
      </c>
      <c r="S433" s="2">
        <f t="shared" si="109"/>
        <v>164</v>
      </c>
      <c r="T433" s="2">
        <f t="shared" si="110"/>
        <v>94</v>
      </c>
      <c r="U433" s="2">
        <f t="shared" si="111"/>
        <v>82</v>
      </c>
      <c r="V433" s="1">
        <f t="shared" si="112"/>
        <v>4418</v>
      </c>
      <c r="W433" s="9">
        <f t="shared" si="113"/>
        <v>2.1105897102992488</v>
      </c>
      <c r="X433" s="9">
        <f t="shared" si="113"/>
        <v>1.5440680443502754</v>
      </c>
      <c r="Y433" s="9">
        <f t="shared" si="114"/>
        <v>1.9731278535996983</v>
      </c>
      <c r="Z433" s="9">
        <f t="shared" si="115"/>
        <v>1.9138138523837167</v>
      </c>
      <c r="AA433" s="9">
        <f t="shared" si="115"/>
        <v>3.6452257115354159</v>
      </c>
      <c r="AB433" s="9">
        <f t="shared" si="116"/>
        <v>1.0913130448820723</v>
      </c>
      <c r="AC433" s="14">
        <f t="shared" si="117"/>
        <v>64.026943803552342</v>
      </c>
      <c r="AD433" s="14">
        <f t="shared" si="118"/>
        <v>95.234063910925045</v>
      </c>
      <c r="AE433" s="14">
        <f t="shared" si="119"/>
        <v>64.246862316116534</v>
      </c>
      <c r="AF433" s="14">
        <f t="shared" si="120"/>
        <v>98.701468440933525</v>
      </c>
      <c r="AG433" s="14">
        <f t="shared" si="121"/>
        <v>140.76926897566366</v>
      </c>
      <c r="AH433" s="14">
        <f t="shared" si="108"/>
        <v>71.840808747397844</v>
      </c>
      <c r="AI433" s="14">
        <f t="shared" si="122"/>
        <v>69.369190393087976</v>
      </c>
      <c r="AJ433" s="14">
        <f t="shared" si="124"/>
        <v>28.068757137537538</v>
      </c>
      <c r="AK433" s="14">
        <f t="shared" si="123"/>
        <v>74.354354106445314</v>
      </c>
      <c r="AL433" s="14">
        <f t="shared" si="125"/>
        <v>147.25118780855851</v>
      </c>
    </row>
    <row r="434" spans="1:38">
      <c r="A434" s="1" t="s">
        <v>18</v>
      </c>
      <c r="B434" s="2">
        <v>177406</v>
      </c>
      <c r="C434" s="2">
        <v>1635</v>
      </c>
      <c r="D434" s="2">
        <v>18542</v>
      </c>
      <c r="E434" s="3">
        <v>18542.388200000001</v>
      </c>
      <c r="F434" s="4">
        <v>0.87180000000000002</v>
      </c>
      <c r="G434" s="4">
        <v>0.12820000000000001</v>
      </c>
      <c r="H434" s="4">
        <v>0</v>
      </c>
      <c r="I434" s="5">
        <v>28</v>
      </c>
      <c r="J434" s="2">
        <v>1530</v>
      </c>
      <c r="K434" s="9">
        <v>2.4</v>
      </c>
      <c r="L434" s="6">
        <v>35.946692779999999</v>
      </c>
      <c r="M434" s="6">
        <v>-97.269241390000005</v>
      </c>
      <c r="N434" s="15">
        <v>12.321634230000001</v>
      </c>
      <c r="O434" s="5">
        <v>94</v>
      </c>
      <c r="P434" s="5">
        <v>4</v>
      </c>
      <c r="Q434" s="5">
        <v>98.7</v>
      </c>
      <c r="R434" s="10" t="s">
        <v>21</v>
      </c>
      <c r="S434" s="2">
        <f t="shared" si="109"/>
        <v>98</v>
      </c>
      <c r="T434" s="2">
        <f t="shared" si="110"/>
        <v>90</v>
      </c>
      <c r="U434" s="2">
        <f t="shared" si="111"/>
        <v>49</v>
      </c>
      <c r="V434" s="1">
        <f t="shared" si="112"/>
        <v>4050</v>
      </c>
      <c r="W434" s="9">
        <f t="shared" si="113"/>
        <v>1.9731278535996983</v>
      </c>
      <c r="X434" s="9">
        <f t="shared" si="113"/>
        <v>0.60205999132796229</v>
      </c>
      <c r="Y434" s="9">
        <f t="shared" si="114"/>
        <v>1.9542425094393248</v>
      </c>
      <c r="Z434" s="9">
        <f t="shared" si="115"/>
        <v>1.6901960800285134</v>
      </c>
      <c r="AA434" s="9">
        <f t="shared" si="115"/>
        <v>3.6074550232146683</v>
      </c>
      <c r="AB434" s="9">
        <f t="shared" si="116"/>
        <v>1.0906683125364043</v>
      </c>
      <c r="AC434" s="14">
        <f t="shared" si="117"/>
        <v>34.67452463738119</v>
      </c>
      <c r="AD434" s="14">
        <f t="shared" si="118"/>
        <v>35.427024361526229</v>
      </c>
      <c r="AE434" s="14">
        <f t="shared" si="119"/>
        <v>32.870789984430935</v>
      </c>
      <c r="AF434" s="14">
        <f t="shared" si="120"/>
        <v>76.742325172111322</v>
      </c>
      <c r="AG434" s="14">
        <f t="shared" si="121"/>
        <v>93.726990234847207</v>
      </c>
      <c r="AH434" s="14">
        <f t="shared" si="108"/>
        <v>64.026943803552342</v>
      </c>
      <c r="AI434" s="14">
        <f t="shared" si="122"/>
        <v>33.788964963018088</v>
      </c>
      <c r="AJ434" s="14">
        <f t="shared" si="124"/>
        <v>32.331009859135172</v>
      </c>
      <c r="AK434" s="14">
        <f t="shared" si="123"/>
        <v>135.86775255095017</v>
      </c>
      <c r="AL434" s="14">
        <f t="shared" si="125"/>
        <v>138.38129790999764</v>
      </c>
    </row>
    <row r="435" spans="1:38">
      <c r="A435" s="1" t="s">
        <v>18</v>
      </c>
      <c r="B435" s="2">
        <v>177492</v>
      </c>
      <c r="C435" s="2">
        <v>1713</v>
      </c>
      <c r="D435" s="2">
        <v>18541</v>
      </c>
      <c r="E435" s="3">
        <v>18541.367200000001</v>
      </c>
      <c r="F435" s="4">
        <v>0.874</v>
      </c>
      <c r="G435" s="4">
        <v>0.126</v>
      </c>
      <c r="H435" s="4">
        <v>0</v>
      </c>
      <c r="I435" s="5">
        <v>29</v>
      </c>
      <c r="J435" s="2">
        <v>1532</v>
      </c>
      <c r="K435" s="9">
        <v>1.9</v>
      </c>
      <c r="L435" s="6">
        <v>35.946712220000002</v>
      </c>
      <c r="M435" s="6">
        <v>-97.269625829999995</v>
      </c>
      <c r="N435" s="15">
        <v>12.30746272</v>
      </c>
      <c r="O435" s="5">
        <v>74</v>
      </c>
      <c r="P435" s="5">
        <v>26</v>
      </c>
      <c r="Q435" s="5">
        <v>15.3</v>
      </c>
      <c r="R435" s="10" t="s">
        <v>21</v>
      </c>
      <c r="S435" s="2">
        <f t="shared" si="109"/>
        <v>100</v>
      </c>
      <c r="T435" s="2">
        <f t="shared" si="110"/>
        <v>48</v>
      </c>
      <c r="U435" s="2">
        <f t="shared" si="111"/>
        <v>50</v>
      </c>
      <c r="V435" s="1">
        <f t="shared" si="112"/>
        <v>1152</v>
      </c>
      <c r="W435" s="9">
        <f t="shared" si="113"/>
        <v>1.8692317197309762</v>
      </c>
      <c r="X435" s="9">
        <f t="shared" si="113"/>
        <v>1.414973347970818</v>
      </c>
      <c r="Y435" s="9">
        <f t="shared" si="114"/>
        <v>1.6812412373755872</v>
      </c>
      <c r="Z435" s="9">
        <f t="shared" si="115"/>
        <v>1.6989700043360185</v>
      </c>
      <c r="AA435" s="9">
        <f t="shared" si="115"/>
        <v>3.0614524790871931</v>
      </c>
      <c r="AB435" s="9">
        <f t="shared" si="116"/>
        <v>1.0901685289442604</v>
      </c>
      <c r="AC435" s="14">
        <f t="shared" si="117"/>
        <v>42.067800534730139</v>
      </c>
      <c r="AD435" s="14">
        <f t="shared" si="118"/>
        <v>52.589956503749534</v>
      </c>
      <c r="AE435" s="14">
        <f t="shared" si="119"/>
        <v>10.264433215903868</v>
      </c>
      <c r="AF435" s="14">
        <f t="shared" si="120"/>
        <v>59.052465597466025</v>
      </c>
      <c r="AG435" s="14">
        <f t="shared" si="121"/>
        <v>101.40339889152261</v>
      </c>
      <c r="AH435" s="14">
        <f t="shared" si="108"/>
        <v>34.67452463738119</v>
      </c>
      <c r="AI435" s="14">
        <f t="shared" si="122"/>
        <v>95.234063910925045</v>
      </c>
      <c r="AJ435" s="14">
        <f t="shared" si="124"/>
        <v>33.781628944624885</v>
      </c>
      <c r="AK435" s="14">
        <f t="shared" si="123"/>
        <v>98.701468440933525</v>
      </c>
      <c r="AL435" s="14">
        <f t="shared" si="125"/>
        <v>170.54227718833135</v>
      </c>
    </row>
    <row r="436" spans="1:38">
      <c r="A436" s="1" t="s">
        <v>18</v>
      </c>
      <c r="B436" s="2">
        <v>177442</v>
      </c>
      <c r="C436" s="2">
        <v>1677</v>
      </c>
      <c r="D436" s="2">
        <v>18542</v>
      </c>
      <c r="E436" s="3">
        <v>18542.385200000001</v>
      </c>
      <c r="F436" s="4">
        <v>0.83460000000000001</v>
      </c>
      <c r="G436" s="4">
        <v>0.16539999999999999</v>
      </c>
      <c r="H436" s="4">
        <v>0</v>
      </c>
      <c r="I436" s="5">
        <v>30</v>
      </c>
      <c r="J436" s="2">
        <v>1538</v>
      </c>
      <c r="K436" s="9">
        <v>1.8</v>
      </c>
      <c r="L436" s="6">
        <v>35.947003610000003</v>
      </c>
      <c r="M436" s="6">
        <v>-97.269327779999998</v>
      </c>
      <c r="N436" s="15">
        <v>7.2324360529999989</v>
      </c>
      <c r="O436" s="5">
        <v>136</v>
      </c>
      <c r="P436" s="5">
        <v>18</v>
      </c>
      <c r="Q436" s="5">
        <v>92.7</v>
      </c>
      <c r="R436" s="10" t="s">
        <v>21</v>
      </c>
      <c r="S436" s="2">
        <f t="shared" si="109"/>
        <v>154</v>
      </c>
      <c r="T436" s="2">
        <f t="shared" si="110"/>
        <v>118</v>
      </c>
      <c r="U436" s="2">
        <f t="shared" si="111"/>
        <v>77</v>
      </c>
      <c r="V436" s="1">
        <f t="shared" si="112"/>
        <v>6962</v>
      </c>
      <c r="W436" s="9">
        <f t="shared" si="113"/>
        <v>2.1335389083702174</v>
      </c>
      <c r="X436" s="9">
        <f t="shared" si="113"/>
        <v>1.2552725051033058</v>
      </c>
      <c r="Y436" s="9">
        <f t="shared" si="114"/>
        <v>2.0718820073061255</v>
      </c>
      <c r="Z436" s="9">
        <f t="shared" si="115"/>
        <v>1.8864907251724818</v>
      </c>
      <c r="AA436" s="9">
        <f t="shared" si="115"/>
        <v>3.8427340189482693</v>
      </c>
      <c r="AB436" s="9">
        <f t="shared" si="116"/>
        <v>0.85928460243726767</v>
      </c>
      <c r="AC436" s="14">
        <f t="shared" si="117"/>
        <v>16.984665062735882</v>
      </c>
      <c r="AD436" s="14">
        <f t="shared" si="118"/>
        <v>32.135282843052558</v>
      </c>
      <c r="AE436" s="14">
        <f t="shared" si="119"/>
        <v>228.34907424059293</v>
      </c>
      <c r="AF436" s="14">
        <f t="shared" si="120"/>
        <v>59.335598356792474</v>
      </c>
      <c r="AG436" s="14">
        <f t="shared" si="121"/>
        <v>318.73618530750457</v>
      </c>
      <c r="AH436" s="14">
        <f t="shared" si="108"/>
        <v>42.067800534730139</v>
      </c>
      <c r="AI436" s="14">
        <f t="shared" si="122"/>
        <v>35.427024361526229</v>
      </c>
      <c r="AJ436" s="14">
        <f t="shared" si="124"/>
        <v>64.246862316116534</v>
      </c>
      <c r="AK436" s="14">
        <f t="shared" si="123"/>
        <v>76.742325172111322</v>
      </c>
      <c r="AL436" s="14">
        <f t="shared" si="125"/>
        <v>140.76926897566366</v>
      </c>
    </row>
    <row r="437" spans="1:38">
      <c r="A437" s="1" t="s">
        <v>18</v>
      </c>
      <c r="B437" s="2">
        <v>177406</v>
      </c>
      <c r="C437" s="2">
        <v>1635</v>
      </c>
      <c r="D437" s="2">
        <v>18541</v>
      </c>
      <c r="E437" s="3">
        <v>18541.514200000001</v>
      </c>
      <c r="F437" s="4">
        <v>0.91700000000000004</v>
      </c>
      <c r="G437" s="4">
        <v>8.3000000000000004E-2</v>
      </c>
      <c r="H437" s="4">
        <v>0</v>
      </c>
      <c r="I437" s="5">
        <v>19</v>
      </c>
      <c r="J437" s="2">
        <v>1530</v>
      </c>
      <c r="K437" s="9">
        <v>2</v>
      </c>
      <c r="L437" s="6">
        <v>35.946977220000001</v>
      </c>
      <c r="M437" s="6">
        <v>-97.269141939999997</v>
      </c>
      <c r="N437" s="15">
        <v>12.22855197</v>
      </c>
      <c r="O437" s="5">
        <v>89</v>
      </c>
      <c r="P437" s="5">
        <v>36</v>
      </c>
      <c r="Q437" s="5">
        <v>90</v>
      </c>
      <c r="R437" s="10" t="s">
        <v>21</v>
      </c>
      <c r="S437" s="2">
        <f t="shared" si="109"/>
        <v>125</v>
      </c>
      <c r="T437" s="2">
        <f t="shared" si="110"/>
        <v>53</v>
      </c>
      <c r="U437" s="2">
        <f t="shared" si="111"/>
        <v>62.5</v>
      </c>
      <c r="V437" s="1">
        <f t="shared" si="112"/>
        <v>1404.5</v>
      </c>
      <c r="W437" s="9">
        <f t="shared" si="113"/>
        <v>1.9493900066449126</v>
      </c>
      <c r="X437" s="9">
        <f t="shared" si="113"/>
        <v>1.556302500767287</v>
      </c>
      <c r="Y437" s="9">
        <f t="shared" si="114"/>
        <v>1.7242758696007889</v>
      </c>
      <c r="Z437" s="9">
        <f t="shared" si="115"/>
        <v>1.7958800173440752</v>
      </c>
      <c r="AA437" s="9">
        <f t="shared" si="115"/>
        <v>3.1475217435375966</v>
      </c>
      <c r="AB437" s="9">
        <f t="shared" si="116"/>
        <v>1.0873750335963257</v>
      </c>
      <c r="AC437" s="14">
        <f t="shared" si="117"/>
        <v>42.350933294056588</v>
      </c>
      <c r="AD437" s="14">
        <f t="shared" si="118"/>
        <v>217.45028955593736</v>
      </c>
      <c r="AE437" s="14">
        <f t="shared" si="119"/>
        <v>47.210818741477034</v>
      </c>
      <c r="AF437" s="14">
        <f t="shared" si="120"/>
        <v>301.7515202447687</v>
      </c>
      <c r="AG437" s="14">
        <f t="shared" si="121"/>
        <v>563.43387993085162</v>
      </c>
      <c r="AH437" s="14">
        <f t="shared" si="108"/>
        <v>16.984665062735882</v>
      </c>
      <c r="AI437" s="14">
        <f t="shared" si="122"/>
        <v>52.589956503749534</v>
      </c>
      <c r="AJ437" s="14">
        <f t="shared" si="124"/>
        <v>32.870789984430935</v>
      </c>
      <c r="AK437" s="14">
        <f t="shared" si="123"/>
        <v>59.052465597466025</v>
      </c>
      <c r="AL437" s="14">
        <f t="shared" si="125"/>
        <v>93.726990234847221</v>
      </c>
    </row>
    <row r="438" spans="1:38">
      <c r="A438" s="1" t="s">
        <v>18</v>
      </c>
      <c r="B438" s="2">
        <v>177492</v>
      </c>
      <c r="C438" s="2">
        <v>1713</v>
      </c>
      <c r="D438" s="2">
        <v>18541</v>
      </c>
      <c r="E438" s="3">
        <v>18541.355200000002</v>
      </c>
      <c r="F438" s="4">
        <v>0.89540000000000008</v>
      </c>
      <c r="G438" s="4">
        <v>0.1046</v>
      </c>
      <c r="H438" s="4">
        <v>0</v>
      </c>
      <c r="I438" s="5">
        <v>24</v>
      </c>
      <c r="J438" s="2">
        <v>1532</v>
      </c>
      <c r="K438" s="9">
        <v>2</v>
      </c>
      <c r="L438" s="6">
        <v>35.946768609999999</v>
      </c>
      <c r="M438" s="6">
        <v>-97.269535559999994</v>
      </c>
      <c r="N438" s="15">
        <v>12.16102792</v>
      </c>
      <c r="O438" s="5">
        <v>34</v>
      </c>
      <c r="P438" s="5">
        <v>32</v>
      </c>
      <c r="Q438" s="5">
        <v>32.700000000000003</v>
      </c>
      <c r="R438" s="10" t="s">
        <v>21</v>
      </c>
      <c r="S438" s="2">
        <f t="shared" si="109"/>
        <v>66</v>
      </c>
      <c r="T438" s="2">
        <f t="shared" si="110"/>
        <v>2</v>
      </c>
      <c r="U438" s="2">
        <f t="shared" si="111"/>
        <v>33</v>
      </c>
      <c r="V438" s="1">
        <f t="shared" si="112"/>
        <v>2</v>
      </c>
      <c r="W438" s="9">
        <f t="shared" si="113"/>
        <v>1.5314789170422551</v>
      </c>
      <c r="X438" s="9">
        <f t="shared" si="113"/>
        <v>1.5051499783199058</v>
      </c>
      <c r="Y438" s="9">
        <f t="shared" si="114"/>
        <v>0.30102999566398114</v>
      </c>
      <c r="Z438" s="9">
        <f t="shared" si="115"/>
        <v>1.5185139398778873</v>
      </c>
      <c r="AA438" s="9">
        <f t="shared" si="115"/>
        <v>0.30102999566398114</v>
      </c>
      <c r="AB438" s="9">
        <f t="shared" si="116"/>
        <v>1.084970285554834</v>
      </c>
      <c r="AC438" s="14">
        <f t="shared" si="117"/>
        <v>259.40058695071212</v>
      </c>
      <c r="AD438" s="14">
        <f t="shared" si="118"/>
        <v>11.87488413203952</v>
      </c>
      <c r="AE438" s="14">
        <f t="shared" si="119"/>
        <v>23.618291841914328</v>
      </c>
      <c r="AF438" s="14">
        <f t="shared" si="120"/>
        <v>521.08294663679499</v>
      </c>
      <c r="AG438" s="14">
        <f t="shared" si="121"/>
        <v>544.76240587250197</v>
      </c>
      <c r="AH438" s="14">
        <f t="shared" si="108"/>
        <v>42.350933294056588</v>
      </c>
      <c r="AI438" s="14">
        <f t="shared" si="122"/>
        <v>32.135282843052558</v>
      </c>
      <c r="AJ438" s="14">
        <f t="shared" si="124"/>
        <v>10.264433215903868</v>
      </c>
      <c r="AK438" s="14">
        <f t="shared" si="123"/>
        <v>59.335598356792474</v>
      </c>
      <c r="AL438" s="14">
        <f t="shared" si="125"/>
        <v>101.40339889152261</v>
      </c>
    </row>
    <row r="439" spans="1:38">
      <c r="A439" s="1" t="s">
        <v>18</v>
      </c>
      <c r="B439" s="2">
        <v>177379</v>
      </c>
      <c r="C439" s="2">
        <v>1553</v>
      </c>
      <c r="D439" s="2">
        <v>18521</v>
      </c>
      <c r="E439" s="3">
        <v>18521.556199999999</v>
      </c>
      <c r="F439" s="4">
        <v>1.2800000000000001E-2</v>
      </c>
      <c r="G439" s="4">
        <v>0.98719999999999997</v>
      </c>
      <c r="H439" s="4">
        <v>0</v>
      </c>
      <c r="I439" s="5">
        <v>281</v>
      </c>
      <c r="J439" s="2">
        <v>1535</v>
      </c>
      <c r="K439" s="9">
        <v>2</v>
      </c>
      <c r="L439" s="6">
        <v>35.948281389999998</v>
      </c>
      <c r="M439" s="6">
        <v>-97.267341939999994</v>
      </c>
      <c r="N439" s="15">
        <v>12.15569606</v>
      </c>
      <c r="O439" s="5">
        <v>22</v>
      </c>
      <c r="P439" s="5">
        <v>7</v>
      </c>
      <c r="Q439" s="5">
        <v>8.6999999999999993</v>
      </c>
      <c r="R439" s="10" t="s">
        <v>19</v>
      </c>
      <c r="S439" s="2">
        <f t="shared" si="109"/>
        <v>29</v>
      </c>
      <c r="T439" s="2">
        <f t="shared" si="110"/>
        <v>15</v>
      </c>
      <c r="U439" s="2">
        <f t="shared" si="111"/>
        <v>14.5</v>
      </c>
      <c r="V439" s="1">
        <f t="shared" si="112"/>
        <v>112.5</v>
      </c>
      <c r="W439" s="9">
        <f t="shared" si="113"/>
        <v>1.3424226808222062</v>
      </c>
      <c r="X439" s="9">
        <f t="shared" si="113"/>
        <v>0.8450980400142567</v>
      </c>
      <c r="Y439" s="9">
        <f t="shared" si="114"/>
        <v>1.1760912590556811</v>
      </c>
      <c r="Z439" s="9">
        <f t="shared" si="115"/>
        <v>1.1613680022349748</v>
      </c>
      <c r="AA439" s="9">
        <f t="shared" si="115"/>
        <v>2.051152522447381</v>
      </c>
      <c r="AB439" s="9">
        <f t="shared" si="116"/>
        <v>1.084779832481032</v>
      </c>
      <c r="AC439" s="14">
        <f t="shared" si="117"/>
        <v>261.68235968608286</v>
      </c>
      <c r="AD439" s="14">
        <f t="shared" si="118"/>
        <v>238.02689383273346</v>
      </c>
      <c r="AE439" s="14">
        <f t="shared" si="119"/>
        <v>123.34557869665508</v>
      </c>
      <c r="AF439" s="14">
        <f t="shared" si="120"/>
        <v>285.3618189217899</v>
      </c>
      <c r="AG439" s="14">
        <f t="shared" si="121"/>
        <v>456.73076094904428</v>
      </c>
      <c r="AH439" s="14">
        <f t="shared" si="108"/>
        <v>259.40058695071212</v>
      </c>
      <c r="AI439" s="14">
        <f t="shared" si="122"/>
        <v>217.45028955593736</v>
      </c>
      <c r="AJ439" s="14">
        <f t="shared" si="124"/>
        <v>228.34907424059293</v>
      </c>
      <c r="AK439" s="14">
        <f t="shared" si="123"/>
        <v>301.7515202447687</v>
      </c>
      <c r="AL439" s="14">
        <f t="shared" si="125"/>
        <v>318.73618530750457</v>
      </c>
    </row>
    <row r="440" spans="1:38">
      <c r="A440" s="1" t="s">
        <v>18</v>
      </c>
      <c r="B440" s="2">
        <v>177406</v>
      </c>
      <c r="C440" s="2">
        <v>1635</v>
      </c>
      <c r="D440" s="2">
        <v>18541</v>
      </c>
      <c r="E440" s="3">
        <v>18541.403200000001</v>
      </c>
      <c r="F440" s="4">
        <v>0.93399999999999994</v>
      </c>
      <c r="G440" s="4">
        <v>6.6000000000000003E-2</v>
      </c>
      <c r="H440" s="4">
        <v>0</v>
      </c>
      <c r="I440" s="5">
        <v>15</v>
      </c>
      <c r="J440" s="2">
        <v>1530</v>
      </c>
      <c r="K440" s="9">
        <v>3.1</v>
      </c>
      <c r="L440" s="6">
        <v>35.946836939999997</v>
      </c>
      <c r="M440" s="6">
        <v>-97.269636939999998</v>
      </c>
      <c r="N440" s="15">
        <v>12.136317010000001</v>
      </c>
      <c r="O440" s="5">
        <v>88</v>
      </c>
      <c r="P440" s="5">
        <v>51</v>
      </c>
      <c r="Q440" s="5">
        <v>48</v>
      </c>
      <c r="R440" s="10" t="s">
        <v>21</v>
      </c>
      <c r="S440" s="2">
        <f t="shared" si="109"/>
        <v>139</v>
      </c>
      <c r="T440" s="2">
        <f t="shared" si="110"/>
        <v>37</v>
      </c>
      <c r="U440" s="2">
        <f t="shared" si="111"/>
        <v>69.5</v>
      </c>
      <c r="V440" s="1">
        <f t="shared" si="112"/>
        <v>684.5</v>
      </c>
      <c r="W440" s="9">
        <f t="shared" si="113"/>
        <v>1.9444826721501687</v>
      </c>
      <c r="X440" s="9">
        <f t="shared" si="113"/>
        <v>1.7075701760979363</v>
      </c>
      <c r="Y440" s="9">
        <f t="shared" si="114"/>
        <v>1.5682017240669948</v>
      </c>
      <c r="Z440" s="9">
        <f t="shared" si="115"/>
        <v>1.8419848045901135</v>
      </c>
      <c r="AA440" s="9">
        <f t="shared" si="115"/>
        <v>2.8353734524700083</v>
      </c>
      <c r="AB440" s="9">
        <f t="shared" si="116"/>
        <v>1.0840869120350678</v>
      </c>
      <c r="AC440" s="14">
        <f t="shared" si="117"/>
        <v>23.679459235707021</v>
      </c>
      <c r="AD440" s="14">
        <f t="shared" si="118"/>
        <v>191.76413208384525</v>
      </c>
      <c r="AE440" s="14">
        <f t="shared" si="119"/>
        <v>184.92959863233582</v>
      </c>
      <c r="AF440" s="14">
        <f t="shared" si="120"/>
        <v>195.04840126296139</v>
      </c>
      <c r="AG440" s="14">
        <f t="shared" si="121"/>
        <v>237.55450813321596</v>
      </c>
      <c r="AH440" s="14">
        <f t="shared" si="108"/>
        <v>261.68235968608286</v>
      </c>
      <c r="AI440" s="14">
        <f t="shared" si="122"/>
        <v>11.87488413203952</v>
      </c>
      <c r="AJ440" s="14">
        <f t="shared" si="124"/>
        <v>47.210818741477034</v>
      </c>
      <c r="AK440" s="14">
        <f t="shared" si="123"/>
        <v>521.08294663679499</v>
      </c>
      <c r="AL440" s="14">
        <f t="shared" si="125"/>
        <v>563.43387993085162</v>
      </c>
    </row>
    <row r="441" spans="1:38">
      <c r="A441" s="1" t="s">
        <v>18</v>
      </c>
      <c r="B441" s="2">
        <v>177416</v>
      </c>
      <c r="C441" s="2">
        <v>1646</v>
      </c>
      <c r="D441" s="2">
        <v>18542</v>
      </c>
      <c r="E441" s="3">
        <v>18542.379199999999</v>
      </c>
      <c r="F441" s="4">
        <v>0.90639999999999998</v>
      </c>
      <c r="G441" s="4">
        <v>9.3600000000000003E-2</v>
      </c>
      <c r="H441" s="4">
        <v>0</v>
      </c>
      <c r="I441" s="5">
        <v>12</v>
      </c>
      <c r="J441" s="2">
        <v>1527</v>
      </c>
      <c r="K441" s="9">
        <v>3.2</v>
      </c>
      <c r="L441" s="6">
        <v>35.946960279999999</v>
      </c>
      <c r="M441" s="6">
        <v>-97.269422500000005</v>
      </c>
      <c r="N441" s="15">
        <v>12.13167887</v>
      </c>
      <c r="O441" s="5">
        <v>146</v>
      </c>
      <c r="P441" s="5">
        <v>6</v>
      </c>
      <c r="Q441" s="5">
        <v>94.7</v>
      </c>
      <c r="R441" s="10" t="s">
        <v>21</v>
      </c>
      <c r="S441" s="2">
        <f t="shared" si="109"/>
        <v>152</v>
      </c>
      <c r="T441" s="2">
        <f t="shared" si="110"/>
        <v>140</v>
      </c>
      <c r="U441" s="2">
        <f t="shared" si="111"/>
        <v>76</v>
      </c>
      <c r="V441" s="1">
        <f t="shared" si="112"/>
        <v>9800</v>
      </c>
      <c r="W441" s="9">
        <f t="shared" si="113"/>
        <v>2.1643528557844367</v>
      </c>
      <c r="X441" s="9">
        <f t="shared" si="113"/>
        <v>0.77815125038364352</v>
      </c>
      <c r="Y441" s="9">
        <f t="shared" si="114"/>
        <v>2.1461280356782377</v>
      </c>
      <c r="Z441" s="9">
        <f t="shared" si="115"/>
        <v>1.8808135922807911</v>
      </c>
      <c r="AA441" s="9">
        <f t="shared" si="115"/>
        <v>3.9912260756924947</v>
      </c>
      <c r="AB441" s="9">
        <f t="shared" si="116"/>
        <v>1.0839209058561661</v>
      </c>
      <c r="AC441" s="14">
        <f t="shared" si="117"/>
        <v>171.36894202725438</v>
      </c>
      <c r="AD441" s="14">
        <f t="shared" si="118"/>
        <v>162.2853873325858</v>
      </c>
      <c r="AE441" s="14">
        <f t="shared" si="119"/>
        <v>3.6497652744102993</v>
      </c>
      <c r="AF441" s="14">
        <f t="shared" si="120"/>
        <v>213.87504889750895</v>
      </c>
      <c r="AG441" s="14">
        <f t="shared" si="121"/>
        <v>379.76610883773861</v>
      </c>
      <c r="AH441" s="14">
        <f t="shared" si="108"/>
        <v>23.679459235707021</v>
      </c>
      <c r="AI441" s="14">
        <f t="shared" si="122"/>
        <v>238.02689383273346</v>
      </c>
      <c r="AJ441" s="14">
        <f t="shared" si="124"/>
        <v>23.618291841914328</v>
      </c>
      <c r="AK441" s="14">
        <f t="shared" si="123"/>
        <v>285.3618189217899</v>
      </c>
      <c r="AL441" s="14">
        <f t="shared" si="125"/>
        <v>544.76240587250209</v>
      </c>
    </row>
    <row r="442" spans="1:38">
      <c r="A442" s="1" t="s">
        <v>18</v>
      </c>
      <c r="B442" s="2">
        <v>177379</v>
      </c>
      <c r="C442" s="2">
        <v>1553</v>
      </c>
      <c r="D442" s="2">
        <v>18521</v>
      </c>
      <c r="E442" s="3">
        <v>18521.331200000001</v>
      </c>
      <c r="F442" s="4">
        <v>0.93979999999999997</v>
      </c>
      <c r="G442" s="4">
        <v>6.0199999999999997E-2</v>
      </c>
      <c r="H442" s="4">
        <v>0</v>
      </c>
      <c r="I442" s="5">
        <v>13</v>
      </c>
      <c r="J442" s="2">
        <v>1535</v>
      </c>
      <c r="K442" s="9">
        <v>4.0999999999999996</v>
      </c>
      <c r="L442" s="6">
        <v>35.948388059999999</v>
      </c>
      <c r="M442" s="6">
        <v>-97.268705830000002</v>
      </c>
      <c r="N442" s="15">
        <v>12.10339931</v>
      </c>
      <c r="O442" s="5">
        <v>38</v>
      </c>
      <c r="P442" s="5">
        <v>10</v>
      </c>
      <c r="Q442" s="5">
        <v>1.3</v>
      </c>
      <c r="R442" s="10" t="s">
        <v>21</v>
      </c>
      <c r="S442" s="2">
        <f t="shared" si="109"/>
        <v>48</v>
      </c>
      <c r="T442" s="2">
        <f t="shared" si="110"/>
        <v>28</v>
      </c>
      <c r="U442" s="2">
        <f t="shared" si="111"/>
        <v>24</v>
      </c>
      <c r="V442" s="1">
        <f t="shared" si="112"/>
        <v>392</v>
      </c>
      <c r="W442" s="9">
        <f t="shared" si="113"/>
        <v>1.5797835966168099</v>
      </c>
      <c r="X442" s="9">
        <f t="shared" si="113"/>
        <v>1</v>
      </c>
      <c r="Y442" s="9">
        <f t="shared" si="114"/>
        <v>1.447158031342219</v>
      </c>
      <c r="Z442" s="9">
        <f t="shared" si="115"/>
        <v>1.3802112417116059</v>
      </c>
      <c r="AA442" s="9">
        <f t="shared" si="115"/>
        <v>2.5932860670204567</v>
      </c>
      <c r="AB442" s="9">
        <f t="shared" si="116"/>
        <v>1.0829073615761138</v>
      </c>
      <c r="AC442" s="14">
        <f t="shared" si="117"/>
        <v>42.506106870254577</v>
      </c>
      <c r="AD442" s="14">
        <f t="shared" si="118"/>
        <v>175.00487260385356</v>
      </c>
      <c r="AE442" s="14">
        <f t="shared" si="119"/>
        <v>24.818273136839153</v>
      </c>
      <c r="AF442" s="14">
        <f t="shared" si="120"/>
        <v>208.39716681048424</v>
      </c>
      <c r="AG442" s="14">
        <f t="shared" si="121"/>
        <v>369.71422422391265</v>
      </c>
      <c r="AH442" s="14">
        <f t="shared" si="108"/>
        <v>171.36894202725438</v>
      </c>
      <c r="AI442" s="14">
        <f t="shared" si="122"/>
        <v>191.76413208384525</v>
      </c>
      <c r="AJ442" s="14">
        <f t="shared" si="124"/>
        <v>123.34557869665508</v>
      </c>
      <c r="AK442" s="14">
        <f t="shared" si="123"/>
        <v>195.04840126296139</v>
      </c>
      <c r="AL442" s="14">
        <f t="shared" si="125"/>
        <v>456.73076094904422</v>
      </c>
    </row>
    <row r="443" spans="1:38">
      <c r="A443" s="1" t="s">
        <v>18</v>
      </c>
      <c r="B443" s="2">
        <v>177360</v>
      </c>
      <c r="C443" s="2">
        <v>1635</v>
      </c>
      <c r="D443" s="2">
        <v>18520</v>
      </c>
      <c r="E443" s="3">
        <v>18520.4902</v>
      </c>
      <c r="F443" s="4">
        <v>0.90500000000000003</v>
      </c>
      <c r="G443" s="4">
        <v>9.5000000000000001E-2</v>
      </c>
      <c r="H443" s="4">
        <v>0</v>
      </c>
      <c r="I443" s="5">
        <v>20</v>
      </c>
      <c r="J443" s="2">
        <v>1525</v>
      </c>
      <c r="K443" s="9">
        <v>2.8</v>
      </c>
      <c r="L443" s="6">
        <v>35.948134719999999</v>
      </c>
      <c r="M443" s="6">
        <v>-97.268352219999997</v>
      </c>
      <c r="N443" s="15">
        <v>12.08307231</v>
      </c>
      <c r="O443" s="5">
        <v>78</v>
      </c>
      <c r="P443" s="5">
        <v>46</v>
      </c>
      <c r="Q443" s="5">
        <v>39.299999999999997</v>
      </c>
      <c r="R443" s="10" t="s">
        <v>20</v>
      </c>
      <c r="S443" s="2">
        <f t="shared" si="109"/>
        <v>124</v>
      </c>
      <c r="T443" s="2">
        <f t="shared" si="110"/>
        <v>32</v>
      </c>
      <c r="U443" s="2">
        <f t="shared" si="111"/>
        <v>62</v>
      </c>
      <c r="V443" s="1">
        <f t="shared" si="112"/>
        <v>512</v>
      </c>
      <c r="W443" s="9">
        <f t="shared" si="113"/>
        <v>1.8920946026904801</v>
      </c>
      <c r="X443" s="9">
        <f t="shared" si="113"/>
        <v>1.6627578316815739</v>
      </c>
      <c r="Y443" s="9">
        <f t="shared" si="114"/>
        <v>1.5051499783199058</v>
      </c>
      <c r="Z443" s="9">
        <f t="shared" si="115"/>
        <v>1.7923916894982537</v>
      </c>
      <c r="AA443" s="9">
        <f t="shared" si="115"/>
        <v>2.7092699609758304</v>
      </c>
      <c r="AB443" s="9">
        <f t="shared" si="116"/>
        <v>1.0821773744865715</v>
      </c>
      <c r="AC443" s="14">
        <f t="shared" si="117"/>
        <v>165.89105994022967</v>
      </c>
      <c r="AD443" s="14">
        <f t="shared" si="118"/>
        <v>59.965901814091225</v>
      </c>
      <c r="AE443" s="14">
        <f t="shared" si="119"/>
        <v>171.03088623553651</v>
      </c>
      <c r="AF443" s="14">
        <f t="shared" si="120"/>
        <v>327.20811735365805</v>
      </c>
      <c r="AG443" s="14">
        <f t="shared" si="121"/>
        <v>501.22873955226675</v>
      </c>
      <c r="AH443" s="14">
        <f t="shared" si="108"/>
        <v>42.506106870254577</v>
      </c>
      <c r="AI443" s="14">
        <f t="shared" si="122"/>
        <v>162.2853873325858</v>
      </c>
      <c r="AJ443" s="14">
        <f t="shared" si="124"/>
        <v>184.92959863233582</v>
      </c>
      <c r="AK443" s="14">
        <f t="shared" si="123"/>
        <v>213.87504889750895</v>
      </c>
      <c r="AL443" s="14">
        <f t="shared" si="125"/>
        <v>237.55450813321596</v>
      </c>
    </row>
    <row r="444" spans="1:38">
      <c r="A444" s="1" t="s">
        <v>18</v>
      </c>
      <c r="B444" s="2">
        <v>177492</v>
      </c>
      <c r="C444" s="2">
        <v>1713</v>
      </c>
      <c r="D444" s="2">
        <v>18542</v>
      </c>
      <c r="E444" s="3">
        <v>18542.379199999999</v>
      </c>
      <c r="F444" s="4">
        <v>0.88619999999999999</v>
      </c>
      <c r="G444" s="4">
        <v>0.11379999999999998</v>
      </c>
      <c r="H444" s="4">
        <v>0</v>
      </c>
      <c r="I444" s="5">
        <v>23</v>
      </c>
      <c r="J444" s="2">
        <v>1532</v>
      </c>
      <c r="K444" s="9">
        <v>2.6</v>
      </c>
      <c r="L444" s="6">
        <v>35.946931110000001</v>
      </c>
      <c r="M444" s="6">
        <v>-97.269441110000002</v>
      </c>
      <c r="N444" s="15">
        <v>12.0823187</v>
      </c>
      <c r="O444" s="5">
        <v>90</v>
      </c>
      <c r="P444" s="5">
        <v>20</v>
      </c>
      <c r="Q444" s="5">
        <v>64</v>
      </c>
      <c r="R444" s="10" t="s">
        <v>21</v>
      </c>
      <c r="S444" s="2">
        <f t="shared" si="109"/>
        <v>110</v>
      </c>
      <c r="T444" s="2">
        <f t="shared" si="110"/>
        <v>70</v>
      </c>
      <c r="U444" s="2">
        <f t="shared" si="111"/>
        <v>55</v>
      </c>
      <c r="V444" s="1">
        <f t="shared" si="112"/>
        <v>2450</v>
      </c>
      <c r="W444" s="9">
        <f t="shared" si="113"/>
        <v>1.9542425094393248</v>
      </c>
      <c r="X444" s="9">
        <f t="shared" si="113"/>
        <v>1.301029995663981</v>
      </c>
      <c r="Y444" s="9">
        <f t="shared" si="114"/>
        <v>1.8450980400142569</v>
      </c>
      <c r="Z444" s="9">
        <f t="shared" si="115"/>
        <v>1.7403626894942439</v>
      </c>
      <c r="AA444" s="9">
        <f t="shared" si="115"/>
        <v>3.3891660843645321</v>
      </c>
      <c r="AB444" s="9">
        <f t="shared" si="116"/>
        <v>1.0821502870982915</v>
      </c>
      <c r="AC444" s="14">
        <f t="shared" si="117"/>
        <v>161.31705741342839</v>
      </c>
      <c r="AD444" s="14">
        <f t="shared" si="118"/>
        <v>23.051103616047897</v>
      </c>
      <c r="AE444" s="14">
        <f t="shared" si="119"/>
        <v>35.875997601724443</v>
      </c>
      <c r="AF444" s="14">
        <f t="shared" si="120"/>
        <v>335.33767961203705</v>
      </c>
      <c r="AG444" s="14">
        <f t="shared" si="121"/>
        <v>348.18940860531251</v>
      </c>
      <c r="AH444" s="14">
        <f t="shared" si="108"/>
        <v>165.89105994022967</v>
      </c>
      <c r="AI444" s="14">
        <f t="shared" si="122"/>
        <v>175.00487260385356</v>
      </c>
      <c r="AJ444" s="14">
        <f t="shared" si="124"/>
        <v>3.6497652744102993</v>
      </c>
      <c r="AK444" s="14">
        <f t="shared" si="123"/>
        <v>208.39716681048424</v>
      </c>
      <c r="AL444" s="14">
        <f t="shared" si="125"/>
        <v>379.76610883773861</v>
      </c>
    </row>
    <row r="445" spans="1:38">
      <c r="A445" s="1" t="s">
        <v>18</v>
      </c>
      <c r="B445" s="2">
        <v>177379</v>
      </c>
      <c r="C445" s="2">
        <v>1553</v>
      </c>
      <c r="D445" s="2">
        <v>18520</v>
      </c>
      <c r="E445" s="3">
        <v>18520.352200000001</v>
      </c>
      <c r="F445" s="4">
        <v>0.81540000000000001</v>
      </c>
      <c r="G445" s="4">
        <v>0.18459999999999999</v>
      </c>
      <c r="H445" s="4">
        <v>0</v>
      </c>
      <c r="I445" s="5">
        <v>43</v>
      </c>
      <c r="J445" s="2">
        <v>1535</v>
      </c>
      <c r="K445" s="9">
        <v>2.7</v>
      </c>
      <c r="L445" s="6">
        <v>35.94833139</v>
      </c>
      <c r="M445" s="6">
        <v>-97.268972500000004</v>
      </c>
      <c r="N445" s="15">
        <v>12.07465096</v>
      </c>
      <c r="O445" s="5">
        <v>68</v>
      </c>
      <c r="P445" s="5">
        <v>8</v>
      </c>
      <c r="Q445" s="5">
        <v>1.3</v>
      </c>
      <c r="R445" s="10" t="s">
        <v>21</v>
      </c>
      <c r="S445" s="2">
        <f t="shared" si="109"/>
        <v>76</v>
      </c>
      <c r="T445" s="2">
        <f t="shared" si="110"/>
        <v>60</v>
      </c>
      <c r="U445" s="2">
        <f t="shared" si="111"/>
        <v>38</v>
      </c>
      <c r="V445" s="1">
        <f t="shared" si="112"/>
        <v>1800</v>
      </c>
      <c r="W445" s="9">
        <f t="shared" si="113"/>
        <v>1.8325089127062362</v>
      </c>
      <c r="X445" s="9">
        <f t="shared" si="113"/>
        <v>0.90308998699194343</v>
      </c>
      <c r="Y445" s="9">
        <f t="shared" si="114"/>
        <v>1.7781512503836434</v>
      </c>
      <c r="Z445" s="9">
        <f t="shared" si="115"/>
        <v>1.5797835966168099</v>
      </c>
      <c r="AA445" s="9">
        <f t="shared" si="115"/>
        <v>3.255272505103306</v>
      </c>
      <c r="AB445" s="9">
        <f t="shared" si="116"/>
        <v>1.0818745855240148</v>
      </c>
      <c r="AC445" s="14">
        <f t="shared" si="117"/>
        <v>174.02062219860869</v>
      </c>
      <c r="AD445" s="14">
        <f t="shared" si="118"/>
        <v>181.1709518399316</v>
      </c>
      <c r="AE445" s="14">
        <f t="shared" si="119"/>
        <v>51.2464220654103</v>
      </c>
      <c r="AF445" s="14">
        <f t="shared" si="120"/>
        <v>186.87235119188415</v>
      </c>
      <c r="AG445" s="14">
        <f t="shared" si="121"/>
        <v>388.69724793766602</v>
      </c>
      <c r="AH445" s="14">
        <f t="shared" si="108"/>
        <v>161.31705741342839</v>
      </c>
      <c r="AI445" s="14">
        <f t="shared" si="122"/>
        <v>59.965901814091225</v>
      </c>
      <c r="AJ445" s="14">
        <f t="shared" si="124"/>
        <v>24.818273136839153</v>
      </c>
      <c r="AK445" s="14">
        <f t="shared" si="123"/>
        <v>327.20811735365805</v>
      </c>
      <c r="AL445" s="14">
        <f t="shared" si="125"/>
        <v>369.71422422391265</v>
      </c>
    </row>
    <row r="446" spans="1:38">
      <c r="A446" s="1" t="s">
        <v>18</v>
      </c>
      <c r="B446" s="2">
        <v>177406</v>
      </c>
      <c r="C446" s="2">
        <v>1635</v>
      </c>
      <c r="D446" s="2">
        <v>18541</v>
      </c>
      <c r="E446" s="3">
        <v>18541.337200000002</v>
      </c>
      <c r="F446" s="4">
        <v>0.93300000000000005</v>
      </c>
      <c r="G446" s="4">
        <v>6.7000000000000004E-2</v>
      </c>
      <c r="H446" s="4">
        <v>0</v>
      </c>
      <c r="I446" s="5">
        <v>15</v>
      </c>
      <c r="J446" s="2">
        <v>1530</v>
      </c>
      <c r="K446" s="9">
        <v>2.5</v>
      </c>
      <c r="L446" s="6">
        <v>35.946783889999999</v>
      </c>
      <c r="M446" s="6">
        <v>-97.269260829999993</v>
      </c>
      <c r="N446" s="15">
        <v>12.027275639999999</v>
      </c>
      <c r="O446" s="5">
        <v>73</v>
      </c>
      <c r="P446" s="5">
        <v>151</v>
      </c>
      <c r="Q446" s="5">
        <v>82</v>
      </c>
      <c r="R446" s="10" t="s">
        <v>21</v>
      </c>
      <c r="S446" s="2">
        <f t="shared" si="109"/>
        <v>224</v>
      </c>
      <c r="T446" s="2">
        <f t="shared" si="110"/>
        <v>-78</v>
      </c>
      <c r="U446" s="2">
        <f t="shared" si="111"/>
        <v>112</v>
      </c>
      <c r="V446" s="1">
        <f t="shared" si="112"/>
        <v>3042</v>
      </c>
      <c r="W446" s="9">
        <f t="shared" si="113"/>
        <v>1.8633228601204557</v>
      </c>
      <c r="X446" s="9">
        <f t="shared" si="113"/>
        <v>2.1789769472931693</v>
      </c>
      <c r="Y446" s="9">
        <f t="shared" si="114"/>
        <v>1.8920946026904801</v>
      </c>
      <c r="Z446" s="9">
        <f t="shared" si="115"/>
        <v>2.049218022670181</v>
      </c>
      <c r="AA446" s="9">
        <f t="shared" si="115"/>
        <v>3.483159209716979</v>
      </c>
      <c r="AB446" s="9">
        <f t="shared" si="116"/>
        <v>1.0801672642053417</v>
      </c>
      <c r="AC446" s="14">
        <f t="shared" si="117"/>
        <v>12.851728993275469</v>
      </c>
      <c r="AD446" s="14">
        <f t="shared" si="118"/>
        <v>197.49357886448894</v>
      </c>
      <c r="AE446" s="14">
        <f t="shared" si="119"/>
        <v>183.62626719207142</v>
      </c>
      <c r="AF446" s="14">
        <f t="shared" si="120"/>
        <v>214.67662573905733</v>
      </c>
      <c r="AG446" s="14">
        <f t="shared" si="121"/>
        <v>291.05512627974895</v>
      </c>
      <c r="AH446" s="14">
        <f t="shared" si="108"/>
        <v>174.02062219860869</v>
      </c>
      <c r="AI446" s="14">
        <f t="shared" si="122"/>
        <v>23.051103616047897</v>
      </c>
      <c r="AJ446" s="14">
        <f t="shared" si="124"/>
        <v>171.03088623553651</v>
      </c>
      <c r="AK446" s="14">
        <f t="shared" si="123"/>
        <v>335.33767961203705</v>
      </c>
      <c r="AL446" s="14">
        <f t="shared" si="125"/>
        <v>501.22873955226669</v>
      </c>
    </row>
    <row r="447" spans="1:38">
      <c r="A447" s="1" t="s">
        <v>18</v>
      </c>
      <c r="B447" s="2">
        <v>177492</v>
      </c>
      <c r="C447" s="2">
        <v>1713</v>
      </c>
      <c r="D447" s="2">
        <v>18541</v>
      </c>
      <c r="E447" s="3">
        <v>18541.334200000001</v>
      </c>
      <c r="F447" s="4">
        <v>0.9244</v>
      </c>
      <c r="G447" s="4">
        <v>7.5600000000000001E-2</v>
      </c>
      <c r="H447" s="4">
        <v>0</v>
      </c>
      <c r="I447" s="5">
        <v>17</v>
      </c>
      <c r="J447" s="2">
        <v>1532</v>
      </c>
      <c r="K447" s="9">
        <v>1.9</v>
      </c>
      <c r="L447" s="6">
        <v>35.946708610000002</v>
      </c>
      <c r="M447" s="6">
        <v>-97.269152500000004</v>
      </c>
      <c r="N447" s="15">
        <v>11.964196100000001</v>
      </c>
      <c r="O447" s="5">
        <v>96</v>
      </c>
      <c r="P447" s="5">
        <v>45</v>
      </c>
      <c r="Q447" s="5">
        <v>46.7</v>
      </c>
      <c r="R447" s="10" t="s">
        <v>21</v>
      </c>
      <c r="S447" s="2">
        <f t="shared" si="109"/>
        <v>141</v>
      </c>
      <c r="T447" s="2">
        <f t="shared" si="110"/>
        <v>51</v>
      </c>
      <c r="U447" s="2">
        <f t="shared" si="111"/>
        <v>70.5</v>
      </c>
      <c r="V447" s="1">
        <f t="shared" si="112"/>
        <v>1300.5</v>
      </c>
      <c r="W447" s="9">
        <f t="shared" si="113"/>
        <v>1.9822712330395682</v>
      </c>
      <c r="X447" s="9">
        <f t="shared" si="113"/>
        <v>1.6532125137753435</v>
      </c>
      <c r="Y447" s="9">
        <f t="shared" si="114"/>
        <v>1.7075701760979363</v>
      </c>
      <c r="Z447" s="9">
        <f t="shared" si="115"/>
        <v>1.8481891169913987</v>
      </c>
      <c r="AA447" s="9">
        <f t="shared" si="115"/>
        <v>3.1141103565318913</v>
      </c>
      <c r="AB447" s="9">
        <f t="shared" si="116"/>
        <v>1.0778835227519539</v>
      </c>
      <c r="AC447" s="14">
        <f t="shared" si="117"/>
        <v>201.82489674578187</v>
      </c>
      <c r="AD447" s="14">
        <f t="shared" si="118"/>
        <v>192.25340136481205</v>
      </c>
      <c r="AE447" s="14">
        <f t="shared" si="119"/>
        <v>48.117682074833688</v>
      </c>
      <c r="AF447" s="14">
        <f t="shared" si="120"/>
        <v>278.20339728647349</v>
      </c>
      <c r="AG447" s="14">
        <f t="shared" si="121"/>
        <v>484.47719957861284</v>
      </c>
      <c r="AH447" s="14">
        <f t="shared" si="108"/>
        <v>12.851728993275469</v>
      </c>
      <c r="AI447" s="14">
        <f t="shared" si="122"/>
        <v>181.1709518399316</v>
      </c>
      <c r="AJ447" s="14">
        <f t="shared" si="124"/>
        <v>35.875997601724443</v>
      </c>
      <c r="AK447" s="14">
        <f t="shared" si="123"/>
        <v>186.87235119188415</v>
      </c>
      <c r="AL447" s="14">
        <f t="shared" si="125"/>
        <v>348.18940860531256</v>
      </c>
    </row>
    <row r="448" spans="1:38">
      <c r="A448" s="1" t="s">
        <v>18</v>
      </c>
      <c r="B448" s="2">
        <v>177379</v>
      </c>
      <c r="C448" s="2">
        <v>1553</v>
      </c>
      <c r="D448" s="2">
        <v>18520</v>
      </c>
      <c r="E448" s="3">
        <v>18520.442200000001</v>
      </c>
      <c r="F448" s="4">
        <v>0.90739999999999998</v>
      </c>
      <c r="G448" s="4">
        <v>9.2600000000000002E-2</v>
      </c>
      <c r="H448" s="4">
        <v>0</v>
      </c>
      <c r="I448" s="5">
        <v>21</v>
      </c>
      <c r="J448" s="2">
        <v>1535</v>
      </c>
      <c r="K448" s="9">
        <v>1.6</v>
      </c>
      <c r="L448" s="6">
        <v>35.9484225</v>
      </c>
      <c r="M448" s="6">
        <v>-97.268414440000001</v>
      </c>
      <c r="N448" s="15">
        <v>11.94245542</v>
      </c>
      <c r="O448" s="5">
        <v>30</v>
      </c>
      <c r="P448" s="5">
        <v>3</v>
      </c>
      <c r="Q448" s="5">
        <v>2</v>
      </c>
      <c r="R448" s="10" t="s">
        <v>21</v>
      </c>
      <c r="S448" s="2">
        <f t="shared" si="109"/>
        <v>33</v>
      </c>
      <c r="T448" s="2">
        <f t="shared" si="110"/>
        <v>27</v>
      </c>
      <c r="U448" s="2">
        <f t="shared" si="111"/>
        <v>16.5</v>
      </c>
      <c r="V448" s="1">
        <f t="shared" si="112"/>
        <v>364.5</v>
      </c>
      <c r="W448" s="9">
        <f t="shared" si="113"/>
        <v>1.4771212547196624</v>
      </c>
      <c r="X448" s="9">
        <f t="shared" si="113"/>
        <v>0.47712125471966244</v>
      </c>
      <c r="Y448" s="9">
        <f t="shared" si="114"/>
        <v>1.4313637641589871</v>
      </c>
      <c r="Z448" s="9">
        <f t="shared" si="115"/>
        <v>1.217483944213906</v>
      </c>
      <c r="AA448" s="9">
        <f t="shared" si="115"/>
        <v>2.561697532653993</v>
      </c>
      <c r="AB448" s="9">
        <f t="shared" si="116"/>
        <v>1.0770936287802488</v>
      </c>
      <c r="AC448" s="14">
        <f t="shared" si="117"/>
        <v>76.378500540691618</v>
      </c>
      <c r="AD448" s="14">
        <f t="shared" si="118"/>
        <v>197.51689720881259</v>
      </c>
      <c r="AE448" s="14">
        <f t="shared" si="119"/>
        <v>207.80076810598612</v>
      </c>
      <c r="AF448" s="14">
        <f t="shared" si="120"/>
        <v>282.65230283283097</v>
      </c>
      <c r="AG448" s="14">
        <f t="shared" si="121"/>
        <v>323.21690145782748</v>
      </c>
      <c r="AH448" s="14">
        <f t="shared" si="108"/>
        <v>201.82489674578187</v>
      </c>
      <c r="AI448" s="14">
        <f t="shared" si="122"/>
        <v>197.49357886448894</v>
      </c>
      <c r="AJ448" s="14">
        <f t="shared" si="124"/>
        <v>51.2464220654103</v>
      </c>
      <c r="AK448" s="14">
        <f t="shared" si="123"/>
        <v>214.67662573905733</v>
      </c>
      <c r="AL448" s="14">
        <f t="shared" si="125"/>
        <v>388.69724793766602</v>
      </c>
    </row>
    <row r="449" spans="1:38">
      <c r="A449" s="1" t="s">
        <v>18</v>
      </c>
      <c r="B449" s="2">
        <v>177379</v>
      </c>
      <c r="C449" s="2">
        <v>1553</v>
      </c>
      <c r="D449" s="2">
        <v>18521</v>
      </c>
      <c r="E449" s="3">
        <v>18521.385200000001</v>
      </c>
      <c r="F449" s="4">
        <v>0.91600000000000004</v>
      </c>
      <c r="G449" s="4">
        <v>8.4000000000000005E-2</v>
      </c>
      <c r="H449" s="4">
        <v>0</v>
      </c>
      <c r="I449" s="5">
        <v>19</v>
      </c>
      <c r="J449" s="2">
        <v>1535</v>
      </c>
      <c r="K449" s="9">
        <v>2.5</v>
      </c>
      <c r="L449" s="6">
        <v>35.948435279999998</v>
      </c>
      <c r="M449" s="6">
        <v>-97.269262780000005</v>
      </c>
      <c r="N449" s="15">
        <v>11.938549009999999</v>
      </c>
      <c r="O449" s="5">
        <v>82</v>
      </c>
      <c r="P449" s="5">
        <v>99</v>
      </c>
      <c r="Q449" s="5">
        <v>42.7</v>
      </c>
      <c r="R449" s="10" t="s">
        <v>21</v>
      </c>
      <c r="S449" s="2">
        <f t="shared" si="109"/>
        <v>181</v>
      </c>
      <c r="T449" s="2">
        <f t="shared" si="110"/>
        <v>-17</v>
      </c>
      <c r="U449" s="2">
        <f t="shared" si="111"/>
        <v>90.5</v>
      </c>
      <c r="V449" s="1">
        <f t="shared" si="112"/>
        <v>144.5</v>
      </c>
      <c r="W449" s="9">
        <f t="shared" si="113"/>
        <v>1.9138138523837167</v>
      </c>
      <c r="X449" s="9">
        <f t="shared" si="113"/>
        <v>1.9956351945975497</v>
      </c>
      <c r="Y449" s="9">
        <f t="shared" si="114"/>
        <v>1.2304489213782739</v>
      </c>
      <c r="Z449" s="9">
        <f t="shared" si="115"/>
        <v>1.9566485792052033</v>
      </c>
      <c r="AA449" s="9">
        <f t="shared" si="115"/>
        <v>2.1598678470925665</v>
      </c>
      <c r="AB449" s="9">
        <f t="shared" si="116"/>
        <v>1.0769515466222594</v>
      </c>
      <c r="AC449" s="14">
        <f t="shared" si="117"/>
        <v>206.27380229213932</v>
      </c>
      <c r="AD449" s="14">
        <f t="shared" si="118"/>
        <v>201.34874771537903</v>
      </c>
      <c r="AE449" s="14">
        <f t="shared" si="119"/>
        <v>21.038398878284514</v>
      </c>
      <c r="AF449" s="14">
        <f t="shared" si="120"/>
        <v>246.83840091713583</v>
      </c>
      <c r="AG449" s="14">
        <f t="shared" si="121"/>
        <v>428.3593578952931</v>
      </c>
      <c r="AH449" s="14">
        <f t="shared" si="108"/>
        <v>76.378500540691618</v>
      </c>
      <c r="AI449" s="14">
        <f t="shared" si="122"/>
        <v>192.25340136481205</v>
      </c>
      <c r="AJ449" s="14">
        <f t="shared" si="124"/>
        <v>183.62626719207142</v>
      </c>
      <c r="AK449" s="14">
        <f t="shared" si="123"/>
        <v>278.20339728647349</v>
      </c>
      <c r="AL449" s="14">
        <f t="shared" si="125"/>
        <v>291.05512627974895</v>
      </c>
    </row>
    <row r="450" spans="1:38">
      <c r="A450" s="1" t="s">
        <v>18</v>
      </c>
      <c r="B450" s="2">
        <v>177442</v>
      </c>
      <c r="C450" s="2">
        <v>1677</v>
      </c>
      <c r="D450" s="2">
        <v>18541</v>
      </c>
      <c r="E450" s="3">
        <v>18541.517199999998</v>
      </c>
      <c r="F450" s="4">
        <v>0.17580000000000001</v>
      </c>
      <c r="G450" s="4">
        <v>4.2999999999999997E-2</v>
      </c>
      <c r="H450" s="4">
        <v>0.78120000000000001</v>
      </c>
      <c r="I450" s="5">
        <v>5</v>
      </c>
      <c r="J450" s="2">
        <v>1538</v>
      </c>
      <c r="K450" s="9">
        <v>2</v>
      </c>
      <c r="L450" s="6">
        <v>35.946654170000002</v>
      </c>
      <c r="M450" s="6">
        <v>-97.268622219999997</v>
      </c>
      <c r="N450" s="15">
        <v>11.917471880000001</v>
      </c>
      <c r="O450" s="5">
        <v>73</v>
      </c>
      <c r="P450" s="5">
        <v>27</v>
      </c>
      <c r="Q450" s="5">
        <v>28</v>
      </c>
      <c r="R450" s="10" t="s">
        <v>22</v>
      </c>
      <c r="S450" s="2">
        <f t="shared" si="109"/>
        <v>100</v>
      </c>
      <c r="T450" s="2">
        <f t="shared" si="110"/>
        <v>46</v>
      </c>
      <c r="U450" s="2">
        <f t="shared" si="111"/>
        <v>50</v>
      </c>
      <c r="V450" s="1">
        <f t="shared" si="112"/>
        <v>1058</v>
      </c>
      <c r="W450" s="9">
        <f t="shared" si="113"/>
        <v>1.8633228601204557</v>
      </c>
      <c r="X450" s="9">
        <f t="shared" si="113"/>
        <v>1.4313637641589871</v>
      </c>
      <c r="Y450" s="9">
        <f t="shared" si="114"/>
        <v>1.6627578316815739</v>
      </c>
      <c r="Z450" s="9">
        <f t="shared" si="115"/>
        <v>1.6989700043360185</v>
      </c>
      <c r="AA450" s="9">
        <f t="shared" si="115"/>
        <v>3.0244856676991665</v>
      </c>
      <c r="AB450" s="9">
        <f t="shared" si="116"/>
        <v>1.0761841358560345</v>
      </c>
      <c r="AC450" s="14">
        <f t="shared" si="117"/>
        <v>40.564598624996506</v>
      </c>
      <c r="AD450" s="14">
        <f t="shared" si="118"/>
        <v>188.31664924214974</v>
      </c>
      <c r="AE450" s="14">
        <f t="shared" si="119"/>
        <v>64.438063424974374</v>
      </c>
      <c r="AF450" s="14">
        <f t="shared" si="120"/>
        <v>222.08555560315381</v>
      </c>
      <c r="AG450" s="14">
        <f t="shared" si="121"/>
        <v>364.91665001781826</v>
      </c>
      <c r="AH450" s="14">
        <f t="shared" ref="AH450:AH513" si="126">6371*ACOS(COS(RADIANS(90-L450))*COS(RADIANS(90-L449))+SIN(RADIANS(90-L450))*SIN(RADIANS(90-L449))*COS(RADIANS(M450-M449)))*1000</f>
        <v>206.27380229213932</v>
      </c>
      <c r="AI450" s="14">
        <f t="shared" si="122"/>
        <v>197.51689720881259</v>
      </c>
      <c r="AJ450" s="14">
        <f t="shared" si="124"/>
        <v>48.117682074833688</v>
      </c>
      <c r="AK450" s="14">
        <f t="shared" si="123"/>
        <v>282.65230283283097</v>
      </c>
      <c r="AL450" s="14">
        <f t="shared" si="125"/>
        <v>484.47719957861284</v>
      </c>
    </row>
    <row r="451" spans="1:38">
      <c r="A451" s="1" t="s">
        <v>18</v>
      </c>
      <c r="B451" s="2">
        <v>177406</v>
      </c>
      <c r="C451" s="2">
        <v>1635</v>
      </c>
      <c r="D451" s="2">
        <v>18541</v>
      </c>
      <c r="E451" s="3">
        <v>18541.385200000001</v>
      </c>
      <c r="F451" s="4">
        <v>0.8657999999999999</v>
      </c>
      <c r="G451" s="4">
        <v>0.13420000000000001</v>
      </c>
      <c r="H451" s="4">
        <v>0</v>
      </c>
      <c r="I451" s="5">
        <v>29</v>
      </c>
      <c r="J451" s="2">
        <v>1530</v>
      </c>
      <c r="K451" s="9">
        <v>3.1</v>
      </c>
      <c r="L451" s="6">
        <v>35.946631109999998</v>
      </c>
      <c r="M451" s="6">
        <v>-97.269071940000003</v>
      </c>
      <c r="N451" s="15">
        <v>11.85336418</v>
      </c>
      <c r="O451" s="5">
        <v>101</v>
      </c>
      <c r="P451" s="5">
        <v>28</v>
      </c>
      <c r="Q451" s="5">
        <v>95.3</v>
      </c>
      <c r="R451" s="10" t="s">
        <v>21</v>
      </c>
      <c r="S451" s="2">
        <f t="shared" ref="S451:S514" si="127">+O451+P451</f>
        <v>129</v>
      </c>
      <c r="T451" s="2">
        <f t="shared" ref="T451:T514" si="128">O451-P451</f>
        <v>73</v>
      </c>
      <c r="U451" s="2">
        <f t="shared" ref="U451:U514" si="129">AVERAGE(O451:P451)</f>
        <v>64.5</v>
      </c>
      <c r="V451" s="1">
        <f t="shared" ref="V451:V514" si="130">VAR(O451:P451)</f>
        <v>2664.5</v>
      </c>
      <c r="W451" s="9">
        <f t="shared" ref="W451:X514" si="131">LOG(O451,10)</f>
        <v>2.0043213737826426</v>
      </c>
      <c r="X451" s="9">
        <f t="shared" si="131"/>
        <v>1.447158031342219</v>
      </c>
      <c r="Y451" s="9">
        <f t="shared" ref="Y451:Y514" si="132">LOG(ABS(T451),10)</f>
        <v>1.8633228601204557</v>
      </c>
      <c r="Z451" s="9">
        <f t="shared" ref="Z451:AA514" si="133">LOG(U451,10)</f>
        <v>1.8095597146352675</v>
      </c>
      <c r="AA451" s="9">
        <f t="shared" si="133"/>
        <v>3.4256157245769301</v>
      </c>
      <c r="AB451" s="9">
        <f t="shared" ref="AB451:AB514" si="134">LOG(N451,10)</f>
        <v>1.0738416277685885</v>
      </c>
      <c r="AC451" s="14">
        <f t="shared" ref="AC451:AC514" si="135">6371*ACOS(COS(RADIANS(90-L451))*COS(RADIANS(90-L452))+SIN(RADIANS(90-L451))*SIN(RADIANS(90-L452))*COS(RADIANS(M451-M452)))*1000</f>
        <v>181.5209569781573</v>
      </c>
      <c r="AD451" s="14">
        <f t="shared" ref="AD451:AD514" si="136">6371*ACOS(COS(RADIANS(90-L451))*COS(RADIANS(90-L453))+SIN(RADIANS(90-L451))*SIN(RADIANS(90-L453))*COS(RADIANS(M451-M453)))*1000</f>
        <v>39.976441231810654</v>
      </c>
      <c r="AE451" s="14">
        <f t="shared" ref="AE451:AE514" si="137">6371*ACOS(COS(RADIANS(90-L451))*COS(RADIANS(90-L454))+SIN(RADIANS(90-L451))*SIN(RADIANS(90-L454))*COS(RADIANS(M451-M454)))*1000</f>
        <v>16.529650346861935</v>
      </c>
      <c r="AF451" s="14">
        <f t="shared" ref="AF451:AF514" si="138">AC451+AC452</f>
        <v>324.35205139282175</v>
      </c>
      <c r="AG451" s="14">
        <f t="shared" ref="AG451:AG514" si="139">AC451+AC452+AC453</f>
        <v>349.64763234909003</v>
      </c>
      <c r="AH451" s="14">
        <f t="shared" si="126"/>
        <v>40.564598624996506</v>
      </c>
      <c r="AI451" s="14">
        <f t="shared" si="122"/>
        <v>201.34874771537903</v>
      </c>
      <c r="AJ451" s="14">
        <f t="shared" si="124"/>
        <v>207.80076810598612</v>
      </c>
      <c r="AK451" s="14">
        <f t="shared" si="123"/>
        <v>246.83840091713583</v>
      </c>
      <c r="AL451" s="14">
        <f t="shared" si="125"/>
        <v>323.21690145782748</v>
      </c>
    </row>
    <row r="452" spans="1:38">
      <c r="A452" s="1" t="s">
        <v>18</v>
      </c>
      <c r="B452" s="2">
        <v>177360</v>
      </c>
      <c r="C452" s="2">
        <v>1635</v>
      </c>
      <c r="D452" s="2">
        <v>18521</v>
      </c>
      <c r="E452" s="3">
        <v>18521.535199999998</v>
      </c>
      <c r="F452" s="4">
        <v>0.84040000000000004</v>
      </c>
      <c r="G452" s="4">
        <v>0.15959999999999999</v>
      </c>
      <c r="H452" s="4">
        <v>0</v>
      </c>
      <c r="I452" s="5">
        <v>32</v>
      </c>
      <c r="J452" s="2">
        <v>1525</v>
      </c>
      <c r="K452" s="9">
        <v>2.4</v>
      </c>
      <c r="L452" s="6">
        <v>35.948251390000003</v>
      </c>
      <c r="M452" s="6">
        <v>-97.269317779999994</v>
      </c>
      <c r="N452" s="15">
        <v>11.7931414</v>
      </c>
      <c r="O452" s="5">
        <v>176</v>
      </c>
      <c r="P452" s="5">
        <v>15</v>
      </c>
      <c r="Q452" s="5">
        <v>93.3</v>
      </c>
      <c r="R452" s="10" t="s">
        <v>21</v>
      </c>
      <c r="S452" s="2">
        <f t="shared" si="127"/>
        <v>191</v>
      </c>
      <c r="T452" s="2">
        <f t="shared" si="128"/>
        <v>161</v>
      </c>
      <c r="U452" s="2">
        <f t="shared" si="129"/>
        <v>95.5</v>
      </c>
      <c r="V452" s="1">
        <f t="shared" si="130"/>
        <v>12960.5</v>
      </c>
      <c r="W452" s="9">
        <f t="shared" si="131"/>
        <v>2.2455126678141495</v>
      </c>
      <c r="X452" s="9">
        <f t="shared" si="131"/>
        <v>1.1760912590556811</v>
      </c>
      <c r="Y452" s="9">
        <f t="shared" si="132"/>
        <v>2.2068258760318495</v>
      </c>
      <c r="Z452" s="9">
        <f t="shared" si="133"/>
        <v>1.9800033715837462</v>
      </c>
      <c r="AA452" s="9">
        <f t="shared" si="133"/>
        <v>4.1126217563997178</v>
      </c>
      <c r="AB452" s="9">
        <f t="shared" si="134"/>
        <v>1.071629505770447</v>
      </c>
      <c r="AC452" s="14">
        <f t="shared" si="135"/>
        <v>142.83109441466445</v>
      </c>
      <c r="AD452" s="14">
        <f t="shared" si="136"/>
        <v>165.18583620314487</v>
      </c>
      <c r="AE452" s="14">
        <f t="shared" si="137"/>
        <v>170.82308351109089</v>
      </c>
      <c r="AF452" s="14">
        <f t="shared" si="138"/>
        <v>168.12667537093273</v>
      </c>
      <c r="AG452" s="14">
        <f t="shared" si="139"/>
        <v>174.07662730517882</v>
      </c>
      <c r="AH452" s="14">
        <f t="shared" si="126"/>
        <v>181.5209569781573</v>
      </c>
      <c r="AI452" s="14">
        <f t="shared" si="122"/>
        <v>188.31664924214974</v>
      </c>
      <c r="AJ452" s="14">
        <f t="shared" si="124"/>
        <v>21.038398878284514</v>
      </c>
      <c r="AK452" s="14">
        <f t="shared" si="123"/>
        <v>222.08555560315381</v>
      </c>
      <c r="AL452" s="14">
        <f t="shared" si="125"/>
        <v>428.3593578952931</v>
      </c>
    </row>
    <row r="453" spans="1:38">
      <c r="A453" s="1" t="s">
        <v>18</v>
      </c>
      <c r="B453" s="2">
        <v>177442</v>
      </c>
      <c r="C453" s="2">
        <v>1677</v>
      </c>
      <c r="D453" s="2">
        <v>18542</v>
      </c>
      <c r="E453" s="3">
        <v>18542.388200000001</v>
      </c>
      <c r="F453" s="4">
        <v>0.80800000000000005</v>
      </c>
      <c r="G453" s="4">
        <v>0.192</v>
      </c>
      <c r="H453" s="4">
        <v>0</v>
      </c>
      <c r="I453" s="5">
        <v>39</v>
      </c>
      <c r="J453" s="2">
        <v>1538</v>
      </c>
      <c r="K453" s="9">
        <v>2.4</v>
      </c>
      <c r="L453" s="6">
        <v>35.946969170000003</v>
      </c>
      <c r="M453" s="6">
        <v>-97.269223060000002</v>
      </c>
      <c r="N453" s="15">
        <v>10.190774060000001</v>
      </c>
      <c r="O453" s="5">
        <v>174</v>
      </c>
      <c r="P453" s="5">
        <v>38</v>
      </c>
      <c r="Q453" s="5">
        <v>78.7</v>
      </c>
      <c r="R453" s="10" t="s">
        <v>21</v>
      </c>
      <c r="S453" s="2">
        <f t="shared" si="127"/>
        <v>212</v>
      </c>
      <c r="T453" s="2">
        <f t="shared" si="128"/>
        <v>136</v>
      </c>
      <c r="U453" s="2">
        <f t="shared" si="129"/>
        <v>106</v>
      </c>
      <c r="V453" s="1">
        <f t="shared" si="130"/>
        <v>9248</v>
      </c>
      <c r="W453" s="9">
        <f t="shared" si="131"/>
        <v>2.2405492482825995</v>
      </c>
      <c r="X453" s="9">
        <f t="shared" si="131"/>
        <v>1.5797835966168099</v>
      </c>
      <c r="Y453" s="9">
        <f t="shared" si="132"/>
        <v>2.1335389083702174</v>
      </c>
      <c r="Z453" s="9">
        <f t="shared" si="133"/>
        <v>2.02530586526477</v>
      </c>
      <c r="AA453" s="9">
        <f t="shared" si="133"/>
        <v>3.9660478210764536</v>
      </c>
      <c r="AB453" s="9">
        <f t="shared" si="134"/>
        <v>1.0082071729386264</v>
      </c>
      <c r="AC453" s="14">
        <f t="shared" si="135"/>
        <v>25.295580956268271</v>
      </c>
      <c r="AD453" s="14">
        <f t="shared" si="136"/>
        <v>29.816032060490105</v>
      </c>
      <c r="AE453" s="14">
        <f t="shared" si="137"/>
        <v>150.33231502867395</v>
      </c>
      <c r="AF453" s="14">
        <f t="shared" si="138"/>
        <v>31.245532890514347</v>
      </c>
      <c r="AG453" s="14">
        <f t="shared" si="139"/>
        <v>200.18507626980787</v>
      </c>
      <c r="AH453" s="14">
        <f t="shared" si="126"/>
        <v>142.83109441466445</v>
      </c>
      <c r="AI453" s="14">
        <f t="shared" ref="AI453:AI516" si="140">6371*ACOS(COS(RADIANS(90-L453))*COS(RADIANS(90-L451))+SIN(RADIANS(90-L453))*SIN(RADIANS(90-L451))*COS(RADIANS(M453-M451)))*1000</f>
        <v>39.976441231810654</v>
      </c>
      <c r="AJ453" s="14">
        <f t="shared" si="124"/>
        <v>64.438063424974374</v>
      </c>
      <c r="AK453" s="14">
        <f t="shared" ref="AK453:AK516" si="141">+AH453+AH452</f>
        <v>324.35205139282175</v>
      </c>
      <c r="AL453" s="14">
        <f t="shared" si="125"/>
        <v>364.91665001781826</v>
      </c>
    </row>
    <row r="454" spans="1:38">
      <c r="A454" s="1" t="s">
        <v>18</v>
      </c>
      <c r="B454" s="2">
        <v>177416</v>
      </c>
      <c r="C454" s="2">
        <v>1646</v>
      </c>
      <c r="D454" s="2">
        <v>18542</v>
      </c>
      <c r="E454" s="3">
        <v>18542.391199999998</v>
      </c>
      <c r="F454" s="4">
        <v>0.82639999999999991</v>
      </c>
      <c r="G454" s="4">
        <v>0.1736</v>
      </c>
      <c r="H454" s="4">
        <v>0</v>
      </c>
      <c r="I454" s="5">
        <v>31</v>
      </c>
      <c r="J454" s="2">
        <v>1527</v>
      </c>
      <c r="K454" s="9">
        <v>2.1</v>
      </c>
      <c r="L454" s="6">
        <v>35.946779720000002</v>
      </c>
      <c r="M454" s="6">
        <v>-97.269067500000006</v>
      </c>
      <c r="N454" s="15">
        <v>11.72105421</v>
      </c>
      <c r="O454" s="5">
        <v>63</v>
      </c>
      <c r="P454" s="5">
        <v>139</v>
      </c>
      <c r="Q454" s="5">
        <v>92</v>
      </c>
      <c r="R454" s="10" t="s">
        <v>21</v>
      </c>
      <c r="S454" s="2">
        <f t="shared" si="127"/>
        <v>202</v>
      </c>
      <c r="T454" s="2">
        <f t="shared" si="128"/>
        <v>-76</v>
      </c>
      <c r="U454" s="2">
        <f t="shared" si="129"/>
        <v>101</v>
      </c>
      <c r="V454" s="1">
        <f t="shared" si="130"/>
        <v>2888</v>
      </c>
      <c r="W454" s="9">
        <f t="shared" si="131"/>
        <v>1.7993405494535815</v>
      </c>
      <c r="X454" s="9">
        <f t="shared" si="131"/>
        <v>2.143014800254095</v>
      </c>
      <c r="Y454" s="9">
        <f t="shared" si="132"/>
        <v>1.8808135922807911</v>
      </c>
      <c r="Z454" s="9">
        <f t="shared" si="133"/>
        <v>2.0043213737826426</v>
      </c>
      <c r="AA454" s="9">
        <f t="shared" si="133"/>
        <v>3.460597188897601</v>
      </c>
      <c r="AB454" s="9">
        <f t="shared" si="134"/>
        <v>1.0689666745656754</v>
      </c>
      <c r="AC454" s="14">
        <f t="shared" si="135"/>
        <v>5.9499519342460783</v>
      </c>
      <c r="AD454" s="14">
        <f t="shared" si="136"/>
        <v>163.095415803723</v>
      </c>
      <c r="AE454" s="14">
        <f t="shared" si="137"/>
        <v>19.874608831607077</v>
      </c>
      <c r="AF454" s="14">
        <f t="shared" si="138"/>
        <v>174.88949531353961</v>
      </c>
      <c r="AG454" s="14">
        <f t="shared" si="139"/>
        <v>344.71751952243108</v>
      </c>
      <c r="AH454" s="14">
        <f t="shared" si="126"/>
        <v>25.295580956268271</v>
      </c>
      <c r="AI454" s="14">
        <f t="shared" si="140"/>
        <v>165.18583620314487</v>
      </c>
      <c r="AJ454" s="14">
        <f t="shared" ref="AJ454:AJ517" si="142">6371*ACOS(COS(RADIANS(90-L454))*COS(RADIANS(90-L451))+SIN(RADIANS(90-L454))*SIN(RADIANS(90-L451))*COS(RADIANS(M454-M451)))*1000</f>
        <v>16.529650346861935</v>
      </c>
      <c r="AK454" s="14">
        <f t="shared" si="141"/>
        <v>168.12667537093273</v>
      </c>
      <c r="AL454" s="14">
        <f t="shared" ref="AL454:AL517" si="143">AH454+AH453+AH452</f>
        <v>349.64763234909003</v>
      </c>
    </row>
    <row r="455" spans="1:38">
      <c r="A455" s="1" t="s">
        <v>18</v>
      </c>
      <c r="B455" s="2">
        <v>177492</v>
      </c>
      <c r="C455" s="2">
        <v>1713</v>
      </c>
      <c r="D455" s="2">
        <v>18541</v>
      </c>
      <c r="E455" s="3">
        <v>18541.391199999998</v>
      </c>
      <c r="F455" s="4">
        <v>0.91500000000000004</v>
      </c>
      <c r="G455" s="4">
        <v>8.5000000000000006E-2</v>
      </c>
      <c r="H455" s="4">
        <v>0</v>
      </c>
      <c r="I455" s="5">
        <v>19</v>
      </c>
      <c r="J455" s="2">
        <v>1532</v>
      </c>
      <c r="K455" s="9">
        <v>3.8</v>
      </c>
      <c r="L455" s="6">
        <v>35.94672722</v>
      </c>
      <c r="M455" s="6">
        <v>-97.269080279999997</v>
      </c>
      <c r="N455" s="15">
        <v>11.671880659999999</v>
      </c>
      <c r="O455" s="5">
        <v>62</v>
      </c>
      <c r="P455" s="5">
        <v>36</v>
      </c>
      <c r="Q455" s="5">
        <v>61.3</v>
      </c>
      <c r="R455" s="10" t="s">
        <v>21</v>
      </c>
      <c r="S455" s="2">
        <f t="shared" si="127"/>
        <v>98</v>
      </c>
      <c r="T455" s="2">
        <f t="shared" si="128"/>
        <v>26</v>
      </c>
      <c r="U455" s="2">
        <f t="shared" si="129"/>
        <v>49</v>
      </c>
      <c r="V455" s="1">
        <f t="shared" si="130"/>
        <v>338</v>
      </c>
      <c r="W455" s="9">
        <f t="shared" si="131"/>
        <v>1.7923916894982537</v>
      </c>
      <c r="X455" s="9">
        <f t="shared" si="131"/>
        <v>1.556302500767287</v>
      </c>
      <c r="Y455" s="9">
        <f t="shared" si="132"/>
        <v>1.414973347970818</v>
      </c>
      <c r="Z455" s="9">
        <f t="shared" si="133"/>
        <v>1.6901960800285134</v>
      </c>
      <c r="AA455" s="9">
        <f t="shared" si="133"/>
        <v>2.5289167002776547</v>
      </c>
      <c r="AB455" s="9">
        <f t="shared" si="134"/>
        <v>1.067140838432308</v>
      </c>
      <c r="AC455" s="14">
        <f t="shared" si="135"/>
        <v>168.93954337929353</v>
      </c>
      <c r="AD455" s="14">
        <f t="shared" si="136"/>
        <v>20.18932536345752</v>
      </c>
      <c r="AE455" s="14">
        <f t="shared" si="137"/>
        <v>40.963673511733575</v>
      </c>
      <c r="AF455" s="14">
        <f t="shared" si="138"/>
        <v>338.76756758818499</v>
      </c>
      <c r="AG455" s="14">
        <f t="shared" si="139"/>
        <v>359.56511592246272</v>
      </c>
      <c r="AH455" s="14">
        <f t="shared" si="126"/>
        <v>5.9499519342460783</v>
      </c>
      <c r="AI455" s="14">
        <f t="shared" si="140"/>
        <v>29.816032060490105</v>
      </c>
      <c r="AJ455" s="14">
        <f t="shared" si="142"/>
        <v>170.82308351109089</v>
      </c>
      <c r="AK455" s="14">
        <f t="shared" si="141"/>
        <v>31.245532890514347</v>
      </c>
      <c r="AL455" s="14">
        <f t="shared" si="143"/>
        <v>174.07662730517879</v>
      </c>
    </row>
    <row r="456" spans="1:38">
      <c r="A456" s="1" t="s">
        <v>18</v>
      </c>
      <c r="B456" s="2">
        <v>177360</v>
      </c>
      <c r="C456" s="2">
        <v>1635</v>
      </c>
      <c r="D456" s="2">
        <v>18521</v>
      </c>
      <c r="E456" s="3">
        <v>18521.502199999999</v>
      </c>
      <c r="F456" s="4">
        <v>0.9224</v>
      </c>
      <c r="G456" s="4">
        <v>7.7600000000000002E-2</v>
      </c>
      <c r="H456" s="4">
        <v>0</v>
      </c>
      <c r="I456" s="5">
        <v>17</v>
      </c>
      <c r="J456" s="2">
        <v>1525</v>
      </c>
      <c r="K456" s="9">
        <v>2.6</v>
      </c>
      <c r="L456" s="6">
        <v>35.948138059999998</v>
      </c>
      <c r="M456" s="6">
        <v>-97.268383889999996</v>
      </c>
      <c r="N456" s="15">
        <v>11.61670159</v>
      </c>
      <c r="O456" s="5">
        <v>30</v>
      </c>
      <c r="P456" s="5">
        <v>149</v>
      </c>
      <c r="Q456" s="5">
        <v>12</v>
      </c>
      <c r="R456" s="10" t="s">
        <v>22</v>
      </c>
      <c r="S456" s="2">
        <f t="shared" si="127"/>
        <v>179</v>
      </c>
      <c r="T456" s="2">
        <f t="shared" si="128"/>
        <v>-119</v>
      </c>
      <c r="U456" s="2">
        <f t="shared" si="129"/>
        <v>89.5</v>
      </c>
      <c r="V456" s="1">
        <f t="shared" si="130"/>
        <v>7080.5</v>
      </c>
      <c r="W456" s="9">
        <f t="shared" si="131"/>
        <v>1.4771212547196624</v>
      </c>
      <c r="X456" s="9">
        <f t="shared" si="131"/>
        <v>2.173186268412274</v>
      </c>
      <c r="Y456" s="9">
        <f t="shared" si="132"/>
        <v>2.0755469613925306</v>
      </c>
      <c r="Z456" s="9">
        <f t="shared" si="133"/>
        <v>1.9518230353159116</v>
      </c>
      <c r="AA456" s="9">
        <f t="shared" si="133"/>
        <v>3.8500639271210799</v>
      </c>
      <c r="AB456" s="9">
        <f t="shared" si="134"/>
        <v>1.0650828333374496</v>
      </c>
      <c r="AC456" s="14">
        <f t="shared" si="135"/>
        <v>169.82802420889143</v>
      </c>
      <c r="AD456" s="14">
        <f t="shared" si="136"/>
        <v>171.83556427433876</v>
      </c>
      <c r="AE456" s="14">
        <f t="shared" si="137"/>
        <v>35.719397974470994</v>
      </c>
      <c r="AF456" s="14">
        <f t="shared" si="138"/>
        <v>190.62557254316914</v>
      </c>
      <c r="AG456" s="14">
        <f t="shared" si="139"/>
        <v>382.72310726832768</v>
      </c>
      <c r="AH456" s="14">
        <f t="shared" si="126"/>
        <v>168.93954337929353</v>
      </c>
      <c r="AI456" s="14">
        <f t="shared" si="140"/>
        <v>163.095415803723</v>
      </c>
      <c r="AJ456" s="14">
        <f t="shared" si="142"/>
        <v>150.33231502867395</v>
      </c>
      <c r="AK456" s="14">
        <f t="shared" si="141"/>
        <v>174.88949531353961</v>
      </c>
      <c r="AL456" s="14">
        <f t="shared" si="143"/>
        <v>200.18507626980789</v>
      </c>
    </row>
    <row r="457" spans="1:38">
      <c r="A457" s="1" t="s">
        <v>18</v>
      </c>
      <c r="B457" s="2">
        <v>177492</v>
      </c>
      <c r="C457" s="2">
        <v>1713</v>
      </c>
      <c r="D457" s="2">
        <v>18541</v>
      </c>
      <c r="E457" s="3">
        <v>18541.385200000001</v>
      </c>
      <c r="F457" s="4">
        <v>0.91879999999999984</v>
      </c>
      <c r="G457" s="4">
        <v>8.1199999999999994E-2</v>
      </c>
      <c r="H457" s="4">
        <v>0</v>
      </c>
      <c r="I457" s="5">
        <v>19</v>
      </c>
      <c r="J457" s="2">
        <v>1532</v>
      </c>
      <c r="K457" s="9">
        <v>1.8</v>
      </c>
      <c r="L457" s="6">
        <v>35.946797220000001</v>
      </c>
      <c r="M457" s="6">
        <v>-97.269287219999995</v>
      </c>
      <c r="N457" s="15">
        <v>11.555921</v>
      </c>
      <c r="O457" s="5">
        <v>46</v>
      </c>
      <c r="P457" s="5">
        <v>6</v>
      </c>
      <c r="Q457" s="5">
        <v>22.7</v>
      </c>
      <c r="R457" s="10" t="s">
        <v>21</v>
      </c>
      <c r="S457" s="2">
        <f t="shared" si="127"/>
        <v>52</v>
      </c>
      <c r="T457" s="2">
        <f t="shared" si="128"/>
        <v>40</v>
      </c>
      <c r="U457" s="2">
        <f t="shared" si="129"/>
        <v>26</v>
      </c>
      <c r="V457" s="1">
        <f t="shared" si="130"/>
        <v>800</v>
      </c>
      <c r="W457" s="9">
        <f t="shared" si="131"/>
        <v>1.6627578316815739</v>
      </c>
      <c r="X457" s="9">
        <f t="shared" si="131"/>
        <v>0.77815125038364352</v>
      </c>
      <c r="Y457" s="9">
        <f t="shared" si="132"/>
        <v>1.6020599913279623</v>
      </c>
      <c r="Z457" s="9">
        <f t="shared" si="133"/>
        <v>1.414973347970818</v>
      </c>
      <c r="AA457" s="9">
        <f t="shared" si="133"/>
        <v>2.9030899869919433</v>
      </c>
      <c r="AB457" s="9">
        <f t="shared" si="134"/>
        <v>1.0628045642052724</v>
      </c>
      <c r="AC457" s="14">
        <f t="shared" si="135"/>
        <v>20.797548334277714</v>
      </c>
      <c r="AD457" s="14">
        <f t="shared" si="136"/>
        <v>193.32272193670485</v>
      </c>
      <c r="AE457" s="14">
        <f t="shared" si="137"/>
        <v>18.259441683164511</v>
      </c>
      <c r="AF457" s="14">
        <f t="shared" si="138"/>
        <v>212.89508305943627</v>
      </c>
      <c r="AG457" s="14">
        <f t="shared" si="139"/>
        <v>388.01656379480386</v>
      </c>
      <c r="AH457" s="14">
        <f t="shared" si="126"/>
        <v>169.82802420889143</v>
      </c>
      <c r="AI457" s="14">
        <f t="shared" si="140"/>
        <v>20.18932536345752</v>
      </c>
      <c r="AJ457" s="14">
        <f t="shared" si="142"/>
        <v>19.874608831607077</v>
      </c>
      <c r="AK457" s="14">
        <f t="shared" si="141"/>
        <v>338.76756758818499</v>
      </c>
      <c r="AL457" s="14">
        <f t="shared" si="143"/>
        <v>344.71751952243108</v>
      </c>
    </row>
    <row r="458" spans="1:38">
      <c r="A458" s="1" t="s">
        <v>18</v>
      </c>
      <c r="B458" s="2">
        <v>177416</v>
      </c>
      <c r="C458" s="2">
        <v>1646</v>
      </c>
      <c r="D458" s="2">
        <v>18541</v>
      </c>
      <c r="E458" s="3">
        <v>18541.4002</v>
      </c>
      <c r="F458" s="4">
        <v>0.82240000000000002</v>
      </c>
      <c r="G458" s="4">
        <v>0.17760000000000001</v>
      </c>
      <c r="H458" s="4">
        <v>0</v>
      </c>
      <c r="I458" s="5">
        <v>32</v>
      </c>
      <c r="J458" s="2">
        <v>1527</v>
      </c>
      <c r="K458" s="9">
        <v>1.9</v>
      </c>
      <c r="L458" s="6">
        <v>35.946880829999998</v>
      </c>
      <c r="M458" s="6">
        <v>-97.269493890000007</v>
      </c>
      <c r="N458" s="15">
        <v>11.50303871</v>
      </c>
      <c r="O458" s="5">
        <v>172</v>
      </c>
      <c r="P458" s="5">
        <v>8</v>
      </c>
      <c r="Q458" s="5">
        <v>92.7</v>
      </c>
      <c r="R458" s="10" t="s">
        <v>21</v>
      </c>
      <c r="S458" s="2">
        <f t="shared" si="127"/>
        <v>180</v>
      </c>
      <c r="T458" s="2">
        <f t="shared" si="128"/>
        <v>164</v>
      </c>
      <c r="U458" s="2">
        <f t="shared" si="129"/>
        <v>90</v>
      </c>
      <c r="V458" s="1">
        <f t="shared" si="130"/>
        <v>13448</v>
      </c>
      <c r="W458" s="9">
        <f t="shared" si="131"/>
        <v>2.2355284469075487</v>
      </c>
      <c r="X458" s="9">
        <f t="shared" si="131"/>
        <v>0.90308998699194343</v>
      </c>
      <c r="Y458" s="9">
        <f t="shared" si="132"/>
        <v>2.214843848047698</v>
      </c>
      <c r="Z458" s="9">
        <f t="shared" si="133"/>
        <v>1.9542425094393248</v>
      </c>
      <c r="AA458" s="9">
        <f t="shared" si="133"/>
        <v>4.1286577004314147</v>
      </c>
      <c r="AB458" s="9">
        <f t="shared" si="134"/>
        <v>1.0608125812806186</v>
      </c>
      <c r="AC458" s="14">
        <f t="shared" si="135"/>
        <v>192.09753472515857</v>
      </c>
      <c r="AD458" s="14">
        <f t="shared" si="136"/>
        <v>24.967622391208309</v>
      </c>
      <c r="AE458" s="14">
        <f t="shared" si="137"/>
        <v>15.206844962287747</v>
      </c>
      <c r="AF458" s="14">
        <f t="shared" si="138"/>
        <v>367.21901546052618</v>
      </c>
      <c r="AG458" s="14">
        <f t="shared" si="139"/>
        <v>387.14005162587807</v>
      </c>
      <c r="AH458" s="14">
        <f t="shared" si="126"/>
        <v>20.797548334277714</v>
      </c>
      <c r="AI458" s="14">
        <f t="shared" si="140"/>
        <v>171.83556427433876</v>
      </c>
      <c r="AJ458" s="14">
        <f t="shared" si="142"/>
        <v>40.963673511733575</v>
      </c>
      <c r="AK458" s="14">
        <f t="shared" si="141"/>
        <v>190.62557254316914</v>
      </c>
      <c r="AL458" s="14">
        <f t="shared" si="143"/>
        <v>359.56511592246267</v>
      </c>
    </row>
    <row r="459" spans="1:38">
      <c r="A459" s="1" t="s">
        <v>18</v>
      </c>
      <c r="B459" s="2">
        <v>177379</v>
      </c>
      <c r="C459" s="2">
        <v>1553</v>
      </c>
      <c r="D459" s="2">
        <v>18520</v>
      </c>
      <c r="E459" s="3">
        <v>18520.370200000001</v>
      </c>
      <c r="F459" s="4">
        <v>0.94699999999999984</v>
      </c>
      <c r="G459" s="4">
        <v>5.3000000000000005E-2</v>
      </c>
      <c r="H459" s="4">
        <v>0</v>
      </c>
      <c r="I459" s="5">
        <v>11</v>
      </c>
      <c r="J459" s="2">
        <v>1535</v>
      </c>
      <c r="K459" s="9">
        <v>3.5</v>
      </c>
      <c r="L459" s="6">
        <v>35.948430000000002</v>
      </c>
      <c r="M459" s="6">
        <v>-97.268549440000001</v>
      </c>
      <c r="N459" s="15">
        <v>11.4829177</v>
      </c>
      <c r="O459" s="5">
        <v>64</v>
      </c>
      <c r="P459" s="5">
        <v>18</v>
      </c>
      <c r="Q459" s="5">
        <v>28</v>
      </c>
      <c r="R459" s="10" t="s">
        <v>21</v>
      </c>
      <c r="S459" s="2">
        <f t="shared" si="127"/>
        <v>82</v>
      </c>
      <c r="T459" s="2">
        <f t="shared" si="128"/>
        <v>46</v>
      </c>
      <c r="U459" s="2">
        <f t="shared" si="129"/>
        <v>41</v>
      </c>
      <c r="V459" s="1">
        <f t="shared" si="130"/>
        <v>1058</v>
      </c>
      <c r="W459" s="9">
        <f t="shared" si="131"/>
        <v>1.8061799739838869</v>
      </c>
      <c r="X459" s="9">
        <f t="shared" si="131"/>
        <v>1.2552725051033058</v>
      </c>
      <c r="Y459" s="9">
        <f t="shared" si="132"/>
        <v>1.6627578316815739</v>
      </c>
      <c r="Z459" s="9">
        <f t="shared" si="133"/>
        <v>1.6127838567197355</v>
      </c>
      <c r="AA459" s="9">
        <f t="shared" si="133"/>
        <v>3.0244856676991665</v>
      </c>
      <c r="AB459" s="9">
        <f t="shared" si="134"/>
        <v>1.0600522521744968</v>
      </c>
      <c r="AC459" s="14">
        <f t="shared" si="135"/>
        <v>175.12148073536758</v>
      </c>
      <c r="AD459" s="14">
        <f t="shared" si="136"/>
        <v>177.07415657102121</v>
      </c>
      <c r="AE459" s="14">
        <f t="shared" si="137"/>
        <v>199.37822991085662</v>
      </c>
      <c r="AF459" s="14">
        <f t="shared" si="138"/>
        <v>195.04251690071948</v>
      </c>
      <c r="AG459" s="14">
        <f t="shared" si="139"/>
        <v>224.29275854440232</v>
      </c>
      <c r="AH459" s="14">
        <f t="shared" si="126"/>
        <v>192.09753472515857</v>
      </c>
      <c r="AI459" s="14">
        <f t="shared" si="140"/>
        <v>193.32272193670485</v>
      </c>
      <c r="AJ459" s="14">
        <f t="shared" si="142"/>
        <v>35.719397974470994</v>
      </c>
      <c r="AK459" s="14">
        <f t="shared" si="141"/>
        <v>212.89508305943627</v>
      </c>
      <c r="AL459" s="14">
        <f t="shared" si="143"/>
        <v>382.72310726832768</v>
      </c>
    </row>
    <row r="460" spans="1:38">
      <c r="A460" s="1" t="s">
        <v>18</v>
      </c>
      <c r="B460" s="2">
        <v>177416</v>
      </c>
      <c r="C460" s="2">
        <v>1646</v>
      </c>
      <c r="D460" s="2">
        <v>18541</v>
      </c>
      <c r="E460" s="3">
        <v>18541.343199999999</v>
      </c>
      <c r="F460" s="4">
        <v>0.89839999999999998</v>
      </c>
      <c r="G460" s="4">
        <v>0.1016</v>
      </c>
      <c r="H460" s="4">
        <v>0</v>
      </c>
      <c r="I460" s="5">
        <v>19</v>
      </c>
      <c r="J460" s="2">
        <v>1527</v>
      </c>
      <c r="K460" s="9">
        <v>2.4</v>
      </c>
      <c r="L460" s="6">
        <v>35.946955279999997</v>
      </c>
      <c r="M460" s="6">
        <v>-97.269232220000006</v>
      </c>
      <c r="N460" s="15">
        <v>11.47678702</v>
      </c>
      <c r="O460" s="5">
        <v>94</v>
      </c>
      <c r="P460" s="5">
        <v>9</v>
      </c>
      <c r="Q460" s="5">
        <v>78.7</v>
      </c>
      <c r="R460" s="10" t="s">
        <v>21</v>
      </c>
      <c r="S460" s="2">
        <f t="shared" si="127"/>
        <v>103</v>
      </c>
      <c r="T460" s="2">
        <f t="shared" si="128"/>
        <v>85</v>
      </c>
      <c r="U460" s="2">
        <f t="shared" si="129"/>
        <v>51.5</v>
      </c>
      <c r="V460" s="1">
        <f t="shared" si="130"/>
        <v>3612.5</v>
      </c>
      <c r="W460" s="9">
        <f t="shared" si="131"/>
        <v>1.9731278535996983</v>
      </c>
      <c r="X460" s="9">
        <f t="shared" si="131"/>
        <v>0.95424250943932487</v>
      </c>
      <c r="Y460" s="9">
        <f t="shared" si="132"/>
        <v>1.9294189257142926</v>
      </c>
      <c r="Z460" s="9">
        <f t="shared" si="133"/>
        <v>1.7118072290411908</v>
      </c>
      <c r="AA460" s="9">
        <f t="shared" si="133"/>
        <v>3.557807855764604</v>
      </c>
      <c r="AB460" s="9">
        <f t="shared" si="134"/>
        <v>1.059820322313894</v>
      </c>
      <c r="AC460" s="14">
        <f t="shared" si="135"/>
        <v>19.9210361653519</v>
      </c>
      <c r="AD460" s="14">
        <f t="shared" si="136"/>
        <v>24.358258914249031</v>
      </c>
      <c r="AE460" s="14">
        <f t="shared" si="137"/>
        <v>35.957300238817155</v>
      </c>
      <c r="AF460" s="14">
        <f t="shared" si="138"/>
        <v>49.171277809034741</v>
      </c>
      <c r="AG460" s="14">
        <f t="shared" si="139"/>
        <v>73.553944915266896</v>
      </c>
      <c r="AH460" s="14">
        <f t="shared" si="126"/>
        <v>175.12148073536758</v>
      </c>
      <c r="AI460" s="14">
        <f t="shared" si="140"/>
        <v>24.967622391208309</v>
      </c>
      <c r="AJ460" s="14">
        <f t="shared" si="142"/>
        <v>18.259441683164511</v>
      </c>
      <c r="AK460" s="14">
        <f t="shared" si="141"/>
        <v>367.21901546052618</v>
      </c>
      <c r="AL460" s="14">
        <f t="shared" si="143"/>
        <v>388.01656379480391</v>
      </c>
    </row>
    <row r="461" spans="1:38">
      <c r="A461" s="1" t="s">
        <v>18</v>
      </c>
      <c r="B461" s="2">
        <v>177406</v>
      </c>
      <c r="C461" s="2">
        <v>1635</v>
      </c>
      <c r="D461" s="2">
        <v>18541</v>
      </c>
      <c r="E461" s="3">
        <v>18541.556199999999</v>
      </c>
      <c r="F461" s="4">
        <v>5.9799999999999999E-2</v>
      </c>
      <c r="G461" s="4">
        <v>0.94020000000000015</v>
      </c>
      <c r="H461" s="4">
        <v>0</v>
      </c>
      <c r="I461" s="5">
        <v>252</v>
      </c>
      <c r="J461" s="2">
        <v>1530</v>
      </c>
      <c r="K461" s="9">
        <v>2.7</v>
      </c>
      <c r="L461" s="6">
        <v>35.947011109999998</v>
      </c>
      <c r="M461" s="6">
        <v>-97.269442499999997</v>
      </c>
      <c r="N461" s="15">
        <v>11.46896329</v>
      </c>
      <c r="O461" s="5">
        <v>14</v>
      </c>
      <c r="P461" s="5">
        <v>41</v>
      </c>
      <c r="Q461" s="5">
        <v>48.7</v>
      </c>
      <c r="R461" s="10" t="s">
        <v>19</v>
      </c>
      <c r="S461" s="2">
        <f t="shared" si="127"/>
        <v>55</v>
      </c>
      <c r="T461" s="2">
        <f t="shared" si="128"/>
        <v>-27</v>
      </c>
      <c r="U461" s="2">
        <f t="shared" si="129"/>
        <v>27.5</v>
      </c>
      <c r="V461" s="1">
        <f t="shared" si="130"/>
        <v>364.5</v>
      </c>
      <c r="W461" s="9">
        <f t="shared" si="131"/>
        <v>1.1461280356782377</v>
      </c>
      <c r="X461" s="9">
        <f t="shared" si="131"/>
        <v>1.6127838567197355</v>
      </c>
      <c r="Y461" s="9">
        <f t="shared" si="132"/>
        <v>1.4313637641589871</v>
      </c>
      <c r="Z461" s="9">
        <f t="shared" si="133"/>
        <v>1.4393326938302626</v>
      </c>
      <c r="AA461" s="9">
        <f t="shared" si="133"/>
        <v>2.561697532653993</v>
      </c>
      <c r="AB461" s="9">
        <f t="shared" si="134"/>
        <v>1.059524162645749</v>
      </c>
      <c r="AC461" s="14">
        <f t="shared" si="135"/>
        <v>29.250241643682841</v>
      </c>
      <c r="AD461" s="14">
        <f t="shared" si="136"/>
        <v>50.015497439408477</v>
      </c>
      <c r="AE461" s="14">
        <f t="shared" si="137"/>
        <v>168.36862749708902</v>
      </c>
      <c r="AF461" s="14">
        <f t="shared" si="138"/>
        <v>53.632908749915003</v>
      </c>
      <c r="AG461" s="14">
        <f t="shared" si="139"/>
        <v>243.7490858890412</v>
      </c>
      <c r="AH461" s="14">
        <f t="shared" si="126"/>
        <v>19.9210361653519</v>
      </c>
      <c r="AI461" s="14">
        <f t="shared" si="140"/>
        <v>177.07415657102121</v>
      </c>
      <c r="AJ461" s="14">
        <f t="shared" si="142"/>
        <v>15.206844962287747</v>
      </c>
      <c r="AK461" s="14">
        <f t="shared" si="141"/>
        <v>195.04251690071948</v>
      </c>
      <c r="AL461" s="14">
        <f t="shared" si="143"/>
        <v>387.14005162587807</v>
      </c>
    </row>
    <row r="462" spans="1:38">
      <c r="A462" s="1" t="s">
        <v>18</v>
      </c>
      <c r="B462" s="2">
        <v>177406</v>
      </c>
      <c r="C462" s="2">
        <v>1635</v>
      </c>
      <c r="D462" s="2">
        <v>18542</v>
      </c>
      <c r="E462" s="3">
        <v>18542.385200000001</v>
      </c>
      <c r="F462" s="4">
        <v>0.89559999999999995</v>
      </c>
      <c r="G462" s="4">
        <v>0.10440000000000001</v>
      </c>
      <c r="H462" s="4">
        <v>0</v>
      </c>
      <c r="I462" s="5">
        <v>23</v>
      </c>
      <c r="J462" s="2">
        <v>1530</v>
      </c>
      <c r="K462" s="9">
        <v>2.4</v>
      </c>
      <c r="L462" s="6">
        <v>35.946758610000003</v>
      </c>
      <c r="M462" s="6">
        <v>-97.269351389999997</v>
      </c>
      <c r="N462" s="15">
        <v>11.40619253</v>
      </c>
      <c r="O462" s="5">
        <v>120</v>
      </c>
      <c r="P462" s="5">
        <v>42</v>
      </c>
      <c r="Q462" s="5">
        <v>56</v>
      </c>
      <c r="R462" s="10" t="s">
        <v>21</v>
      </c>
      <c r="S462" s="2">
        <f t="shared" si="127"/>
        <v>162</v>
      </c>
      <c r="T462" s="2">
        <f t="shared" si="128"/>
        <v>78</v>
      </c>
      <c r="U462" s="2">
        <f t="shared" si="129"/>
        <v>81</v>
      </c>
      <c r="V462" s="1">
        <f t="shared" si="130"/>
        <v>3042</v>
      </c>
      <c r="W462" s="9">
        <f t="shared" si="131"/>
        <v>2.0791812460476247</v>
      </c>
      <c r="X462" s="9">
        <f t="shared" si="131"/>
        <v>1.6232492903979003</v>
      </c>
      <c r="Y462" s="9">
        <f t="shared" si="132"/>
        <v>1.8920946026904801</v>
      </c>
      <c r="Z462" s="9">
        <f t="shared" si="133"/>
        <v>1.9084850188786497</v>
      </c>
      <c r="AA462" s="9">
        <f t="shared" si="133"/>
        <v>3.483159209716979</v>
      </c>
      <c r="AB462" s="9">
        <f t="shared" si="134"/>
        <v>1.0571406979531821</v>
      </c>
      <c r="AC462" s="14">
        <f t="shared" si="135"/>
        <v>24.382667106232159</v>
      </c>
      <c r="AD462" s="14">
        <f t="shared" si="136"/>
        <v>187.6360320120518</v>
      </c>
      <c r="AE462" s="14">
        <f t="shared" si="137"/>
        <v>55.353710492150874</v>
      </c>
      <c r="AF462" s="14">
        <f t="shared" si="138"/>
        <v>214.49884424535836</v>
      </c>
      <c r="AG462" s="14">
        <f t="shared" si="139"/>
        <v>386.91028451638033</v>
      </c>
      <c r="AH462" s="14">
        <f t="shared" si="126"/>
        <v>29.250241643682841</v>
      </c>
      <c r="AI462" s="14">
        <f t="shared" si="140"/>
        <v>24.358258914249031</v>
      </c>
      <c r="AJ462" s="14">
        <f t="shared" si="142"/>
        <v>199.37822991085662</v>
      </c>
      <c r="AK462" s="14">
        <f t="shared" si="141"/>
        <v>49.171277809034741</v>
      </c>
      <c r="AL462" s="14">
        <f t="shared" si="143"/>
        <v>224.29275854440232</v>
      </c>
    </row>
    <row r="463" spans="1:38">
      <c r="A463" s="1" t="s">
        <v>18</v>
      </c>
      <c r="B463" s="2">
        <v>177416</v>
      </c>
      <c r="C463" s="2">
        <v>1646</v>
      </c>
      <c r="D463" s="2">
        <v>18541</v>
      </c>
      <c r="E463" s="3">
        <v>18541.379199999999</v>
      </c>
      <c r="F463" s="4">
        <v>0.85540000000000005</v>
      </c>
      <c r="G463" s="4">
        <v>0.14460000000000001</v>
      </c>
      <c r="H463" s="4">
        <v>0</v>
      </c>
      <c r="I463" s="5">
        <v>26</v>
      </c>
      <c r="J463" s="2">
        <v>1527</v>
      </c>
      <c r="K463" s="9">
        <v>2.5</v>
      </c>
      <c r="L463" s="6">
        <v>35.946644999999997</v>
      </c>
      <c r="M463" s="6">
        <v>-97.269119720000006</v>
      </c>
      <c r="N463" s="15">
        <v>11.38216107</v>
      </c>
      <c r="O463" s="5">
        <v>134</v>
      </c>
      <c r="P463" s="5">
        <v>13</v>
      </c>
      <c r="Q463" s="5">
        <v>82</v>
      </c>
      <c r="R463" s="10" t="s">
        <v>21</v>
      </c>
      <c r="S463" s="2">
        <f t="shared" si="127"/>
        <v>147</v>
      </c>
      <c r="T463" s="2">
        <f t="shared" si="128"/>
        <v>121</v>
      </c>
      <c r="U463" s="2">
        <f t="shared" si="129"/>
        <v>73.5</v>
      </c>
      <c r="V463" s="1">
        <f t="shared" si="130"/>
        <v>7320.5</v>
      </c>
      <c r="W463" s="9">
        <f t="shared" si="131"/>
        <v>2.1271047983648073</v>
      </c>
      <c r="X463" s="9">
        <f t="shared" si="131"/>
        <v>1.1139433523068367</v>
      </c>
      <c r="Y463" s="9">
        <f t="shared" si="132"/>
        <v>2.0827853703164498</v>
      </c>
      <c r="Z463" s="9">
        <f t="shared" si="133"/>
        <v>1.8662873390841945</v>
      </c>
      <c r="AA463" s="9">
        <f t="shared" si="133"/>
        <v>3.8645407449689189</v>
      </c>
      <c r="AB463" s="9">
        <f t="shared" si="134"/>
        <v>1.0562247270566367</v>
      </c>
      <c r="AC463" s="14">
        <f t="shared" si="135"/>
        <v>190.11617713912619</v>
      </c>
      <c r="AD463" s="14">
        <f t="shared" si="136"/>
        <v>35.23468301672672</v>
      </c>
      <c r="AE463" s="14">
        <f t="shared" si="137"/>
        <v>197.6294801485312</v>
      </c>
      <c r="AF463" s="14">
        <f t="shared" si="138"/>
        <v>362.52761741014814</v>
      </c>
      <c r="AG463" s="14">
        <f t="shared" si="139"/>
        <v>551.57357086726154</v>
      </c>
      <c r="AH463" s="14">
        <f t="shared" si="126"/>
        <v>24.382667106232159</v>
      </c>
      <c r="AI463" s="14">
        <f t="shared" si="140"/>
        <v>50.015497439408477</v>
      </c>
      <c r="AJ463" s="14">
        <f t="shared" si="142"/>
        <v>35.957300238817155</v>
      </c>
      <c r="AK463" s="14">
        <f t="shared" si="141"/>
        <v>53.632908749915003</v>
      </c>
      <c r="AL463" s="14">
        <f t="shared" si="143"/>
        <v>73.553944915266896</v>
      </c>
    </row>
    <row r="464" spans="1:38">
      <c r="A464" s="1" t="s">
        <v>18</v>
      </c>
      <c r="B464" s="2">
        <v>177379</v>
      </c>
      <c r="C464" s="2">
        <v>1553</v>
      </c>
      <c r="D464" s="2">
        <v>18521</v>
      </c>
      <c r="E464" s="3">
        <v>18521.5082</v>
      </c>
      <c r="F464" s="4">
        <v>0.8488</v>
      </c>
      <c r="G464" s="4">
        <v>8.1199999999999994E-2</v>
      </c>
      <c r="H464" s="4">
        <v>7.0000000000000007E-2</v>
      </c>
      <c r="I464" s="5">
        <v>17</v>
      </c>
      <c r="J464" s="2">
        <v>1535</v>
      </c>
      <c r="K464" s="9">
        <v>3.9</v>
      </c>
      <c r="L464" s="6">
        <v>35.948233610000003</v>
      </c>
      <c r="M464" s="6">
        <v>-97.268338889999995</v>
      </c>
      <c r="N464" s="15">
        <v>11.30996264</v>
      </c>
      <c r="O464" s="5">
        <v>54</v>
      </c>
      <c r="P464" s="5">
        <v>8</v>
      </c>
      <c r="Q464" s="5">
        <v>15.3</v>
      </c>
      <c r="R464" s="10" t="s">
        <v>21</v>
      </c>
      <c r="S464" s="2">
        <f t="shared" si="127"/>
        <v>62</v>
      </c>
      <c r="T464" s="2">
        <f t="shared" si="128"/>
        <v>46</v>
      </c>
      <c r="U464" s="2">
        <f t="shared" si="129"/>
        <v>31</v>
      </c>
      <c r="V464" s="1">
        <f t="shared" si="130"/>
        <v>1058</v>
      </c>
      <c r="W464" s="9">
        <f t="shared" si="131"/>
        <v>1.7323937598229684</v>
      </c>
      <c r="X464" s="9">
        <f t="shared" si="131"/>
        <v>0.90308998699194343</v>
      </c>
      <c r="Y464" s="9">
        <f t="shared" si="132"/>
        <v>1.6627578316815739</v>
      </c>
      <c r="Z464" s="9">
        <f t="shared" si="133"/>
        <v>1.4913616938342726</v>
      </c>
      <c r="AA464" s="9">
        <f t="shared" si="133"/>
        <v>3.0244856676991665</v>
      </c>
      <c r="AB464" s="9">
        <f t="shared" si="134"/>
        <v>1.0534611703305268</v>
      </c>
      <c r="AC464" s="14">
        <f t="shared" si="135"/>
        <v>172.41144027102195</v>
      </c>
      <c r="AD464" s="14">
        <f t="shared" si="136"/>
        <v>53.669435392380784</v>
      </c>
      <c r="AE464" s="14">
        <f t="shared" si="137"/>
        <v>170.91140812927173</v>
      </c>
      <c r="AF464" s="14">
        <f t="shared" si="138"/>
        <v>361.45739372813534</v>
      </c>
      <c r="AG464" s="14">
        <f t="shared" si="139"/>
        <v>538.2473116331073</v>
      </c>
      <c r="AH464" s="14">
        <f t="shared" si="126"/>
        <v>190.11617713912619</v>
      </c>
      <c r="AI464" s="14">
        <f t="shared" si="140"/>
        <v>187.6360320120518</v>
      </c>
      <c r="AJ464" s="14">
        <f t="shared" si="142"/>
        <v>168.36862749708902</v>
      </c>
      <c r="AK464" s="14">
        <f t="shared" si="141"/>
        <v>214.49884424535836</v>
      </c>
      <c r="AL464" s="14">
        <f t="shared" si="143"/>
        <v>243.7490858890412</v>
      </c>
    </row>
    <row r="465" spans="1:38">
      <c r="A465" s="1" t="s">
        <v>18</v>
      </c>
      <c r="B465" s="2">
        <v>177492</v>
      </c>
      <c r="C465" s="2">
        <v>1713</v>
      </c>
      <c r="D465" s="2">
        <v>18541</v>
      </c>
      <c r="E465" s="3">
        <v>18541.421200000001</v>
      </c>
      <c r="F465" s="4">
        <v>0.88300000000000001</v>
      </c>
      <c r="G465" s="4">
        <v>0.11700000000000002</v>
      </c>
      <c r="H465" s="4">
        <v>0</v>
      </c>
      <c r="I465" s="5">
        <v>26</v>
      </c>
      <c r="J465" s="2">
        <v>1532</v>
      </c>
      <c r="K465" s="9">
        <v>2.7</v>
      </c>
      <c r="L465" s="6">
        <v>35.946717219999996</v>
      </c>
      <c r="M465" s="6">
        <v>-97.26873861</v>
      </c>
      <c r="N465" s="15">
        <v>11.27144339</v>
      </c>
      <c r="O465" s="5">
        <v>30</v>
      </c>
      <c r="P465" s="5">
        <v>23</v>
      </c>
      <c r="Q465" s="5">
        <v>29.3</v>
      </c>
      <c r="R465" s="10" t="s">
        <v>21</v>
      </c>
      <c r="S465" s="2">
        <f t="shared" si="127"/>
        <v>53</v>
      </c>
      <c r="T465" s="2">
        <f t="shared" si="128"/>
        <v>7</v>
      </c>
      <c r="U465" s="2">
        <f t="shared" si="129"/>
        <v>26.5</v>
      </c>
      <c r="V465" s="1">
        <f t="shared" si="130"/>
        <v>24.5</v>
      </c>
      <c r="W465" s="9">
        <f t="shared" si="131"/>
        <v>1.4771212547196624</v>
      </c>
      <c r="X465" s="9">
        <f t="shared" si="131"/>
        <v>1.3617278360175928</v>
      </c>
      <c r="Y465" s="9">
        <f t="shared" si="132"/>
        <v>0.8450980400142567</v>
      </c>
      <c r="Z465" s="9">
        <f t="shared" si="133"/>
        <v>1.4232458739368077</v>
      </c>
      <c r="AA465" s="9">
        <f t="shared" si="133"/>
        <v>1.3891660843645324</v>
      </c>
      <c r="AB465" s="9">
        <f t="shared" si="134"/>
        <v>1.0519795341626792</v>
      </c>
      <c r="AC465" s="14">
        <f t="shared" si="135"/>
        <v>189.0459534571134</v>
      </c>
      <c r="AD465" s="14">
        <f t="shared" si="136"/>
        <v>36.982386202589979</v>
      </c>
      <c r="AE465" s="14">
        <f t="shared" si="137"/>
        <v>45.581698168213556</v>
      </c>
      <c r="AF465" s="14">
        <f t="shared" si="138"/>
        <v>365.8358713620853</v>
      </c>
      <c r="AG465" s="14">
        <f t="shared" si="139"/>
        <v>378.54160533742197</v>
      </c>
      <c r="AH465" s="14">
        <f t="shared" si="126"/>
        <v>172.41144027102195</v>
      </c>
      <c r="AI465" s="14">
        <f t="shared" si="140"/>
        <v>35.23468301672672</v>
      </c>
      <c r="AJ465" s="14">
        <f t="shared" si="142"/>
        <v>55.353710492150874</v>
      </c>
      <c r="AK465" s="14">
        <f t="shared" si="141"/>
        <v>362.52761741014814</v>
      </c>
      <c r="AL465" s="14">
        <f t="shared" si="143"/>
        <v>386.91028451638027</v>
      </c>
    </row>
    <row r="466" spans="1:38">
      <c r="A466" s="1" t="s">
        <v>18</v>
      </c>
      <c r="B466" s="2">
        <v>177379</v>
      </c>
      <c r="C466" s="2">
        <v>1553</v>
      </c>
      <c r="D466" s="2">
        <v>18520</v>
      </c>
      <c r="E466" s="3">
        <v>18520.421200000001</v>
      </c>
      <c r="F466" s="4">
        <v>0.84040000000000004</v>
      </c>
      <c r="G466" s="4">
        <v>0.15959999999999999</v>
      </c>
      <c r="H466" s="4">
        <v>0</v>
      </c>
      <c r="I466" s="5">
        <v>38</v>
      </c>
      <c r="J466" s="2">
        <v>1535</v>
      </c>
      <c r="K466" s="9">
        <v>3</v>
      </c>
      <c r="L466" s="6">
        <v>35.948412779999998</v>
      </c>
      <c r="M466" s="6">
        <v>-97.268892500000007</v>
      </c>
      <c r="N466" s="15">
        <v>11.250613899999999</v>
      </c>
      <c r="O466" s="5">
        <v>129</v>
      </c>
      <c r="P466" s="5">
        <v>30</v>
      </c>
      <c r="Q466" s="5">
        <v>8</v>
      </c>
      <c r="R466" s="10" t="s">
        <v>21</v>
      </c>
      <c r="S466" s="2">
        <f t="shared" si="127"/>
        <v>159</v>
      </c>
      <c r="T466" s="2">
        <f t="shared" si="128"/>
        <v>99</v>
      </c>
      <c r="U466" s="2">
        <f t="shared" si="129"/>
        <v>79.5</v>
      </c>
      <c r="V466" s="1">
        <f t="shared" si="130"/>
        <v>4900.5</v>
      </c>
      <c r="W466" s="9">
        <f t="shared" si="131"/>
        <v>2.1105897102992488</v>
      </c>
      <c r="X466" s="9">
        <f t="shared" si="131"/>
        <v>1.4771212547196624</v>
      </c>
      <c r="Y466" s="9">
        <f t="shared" si="132"/>
        <v>1.9956351945975497</v>
      </c>
      <c r="Z466" s="9">
        <f t="shared" si="133"/>
        <v>1.9003671286564701</v>
      </c>
      <c r="AA466" s="9">
        <f t="shared" si="133"/>
        <v>3.6902403935311181</v>
      </c>
      <c r="AB466" s="9">
        <f t="shared" si="134"/>
        <v>1.0511762207681197</v>
      </c>
      <c r="AC466" s="14">
        <f t="shared" si="135"/>
        <v>176.7899179049719</v>
      </c>
      <c r="AD466" s="14">
        <f t="shared" si="136"/>
        <v>165.07149125087926</v>
      </c>
      <c r="AE466" s="14">
        <f t="shared" si="137"/>
        <v>161.90785752694435</v>
      </c>
      <c r="AF466" s="14">
        <f t="shared" si="138"/>
        <v>189.4956518803086</v>
      </c>
      <c r="AG466" s="14">
        <f t="shared" si="139"/>
        <v>206.69388269128541</v>
      </c>
      <c r="AH466" s="14">
        <f t="shared" si="126"/>
        <v>189.0459534571134</v>
      </c>
      <c r="AI466" s="14">
        <f t="shared" si="140"/>
        <v>53.669435392380784</v>
      </c>
      <c r="AJ466" s="14">
        <f t="shared" si="142"/>
        <v>197.6294801485312</v>
      </c>
      <c r="AK466" s="14">
        <f t="shared" si="141"/>
        <v>361.45739372813534</v>
      </c>
      <c r="AL466" s="14">
        <f t="shared" si="143"/>
        <v>551.57357086726154</v>
      </c>
    </row>
    <row r="467" spans="1:38">
      <c r="A467" s="1" t="s">
        <v>18</v>
      </c>
      <c r="B467" s="2">
        <v>177406</v>
      </c>
      <c r="C467" s="2">
        <v>1635</v>
      </c>
      <c r="D467" s="2">
        <v>18542</v>
      </c>
      <c r="E467" s="3">
        <v>18542.355200000002</v>
      </c>
      <c r="F467" s="4">
        <v>0.89119999999999988</v>
      </c>
      <c r="G467" s="4">
        <v>0.10879999999999998</v>
      </c>
      <c r="H467" s="4">
        <v>0</v>
      </c>
      <c r="I467" s="5">
        <v>25</v>
      </c>
      <c r="J467" s="2">
        <v>1530</v>
      </c>
      <c r="K467" s="9">
        <v>2.2999999999999998</v>
      </c>
      <c r="L467" s="6">
        <v>35.946833890000001</v>
      </c>
      <c r="M467" s="6">
        <v>-97.269123329999999</v>
      </c>
      <c r="N467" s="15">
        <v>11.12530683</v>
      </c>
      <c r="O467" s="5">
        <v>144</v>
      </c>
      <c r="P467" s="5">
        <v>27</v>
      </c>
      <c r="Q467" s="5">
        <v>75.3</v>
      </c>
      <c r="R467" s="10" t="s">
        <v>21</v>
      </c>
      <c r="S467" s="2">
        <f t="shared" si="127"/>
        <v>171</v>
      </c>
      <c r="T467" s="2">
        <f t="shared" si="128"/>
        <v>117</v>
      </c>
      <c r="U467" s="2">
        <f t="shared" si="129"/>
        <v>85.5</v>
      </c>
      <c r="V467" s="1">
        <f t="shared" si="130"/>
        <v>6844.5</v>
      </c>
      <c r="W467" s="9">
        <f t="shared" si="131"/>
        <v>2.1583624920952493</v>
      </c>
      <c r="X467" s="9">
        <f t="shared" si="131"/>
        <v>1.4313637641589871</v>
      </c>
      <c r="Y467" s="9">
        <f t="shared" si="132"/>
        <v>2.0681858617461617</v>
      </c>
      <c r="Z467" s="9">
        <f t="shared" si="133"/>
        <v>1.9319661147281726</v>
      </c>
      <c r="AA467" s="9">
        <f t="shared" si="133"/>
        <v>3.8353417278283417</v>
      </c>
      <c r="AB467" s="9">
        <f t="shared" si="134"/>
        <v>1.0463119974272002</v>
      </c>
      <c r="AC467" s="14">
        <f t="shared" si="135"/>
        <v>12.705733975336697</v>
      </c>
      <c r="AD467" s="14">
        <f t="shared" si="136"/>
        <v>19.523000273988124</v>
      </c>
      <c r="AE467" s="14">
        <f t="shared" si="137"/>
        <v>42.488610520666768</v>
      </c>
      <c r="AF467" s="14">
        <f t="shared" si="138"/>
        <v>29.903964786313523</v>
      </c>
      <c r="AG467" s="14">
        <f t="shared" si="139"/>
        <v>91.713624482437467</v>
      </c>
      <c r="AH467" s="14">
        <f t="shared" si="126"/>
        <v>176.7899179049719</v>
      </c>
      <c r="AI467" s="14">
        <f t="shared" si="140"/>
        <v>36.982386202589979</v>
      </c>
      <c r="AJ467" s="14">
        <f t="shared" si="142"/>
        <v>170.91140812927173</v>
      </c>
      <c r="AK467" s="14">
        <f t="shared" si="141"/>
        <v>365.8358713620853</v>
      </c>
      <c r="AL467" s="14">
        <f t="shared" si="143"/>
        <v>538.2473116331073</v>
      </c>
    </row>
    <row r="468" spans="1:38">
      <c r="A468" s="1" t="s">
        <v>18</v>
      </c>
      <c r="B468" s="2">
        <v>177442</v>
      </c>
      <c r="C468" s="2">
        <v>1677</v>
      </c>
      <c r="D468" s="2">
        <v>18542</v>
      </c>
      <c r="E468" s="3">
        <v>18542.391199999998</v>
      </c>
      <c r="F468" s="4">
        <v>0.84540000000000004</v>
      </c>
      <c r="G468" s="4">
        <v>0.15459999999999999</v>
      </c>
      <c r="H468" s="4">
        <v>0</v>
      </c>
      <c r="I468" s="5">
        <v>28</v>
      </c>
      <c r="J468" s="2">
        <v>1538</v>
      </c>
      <c r="K468" s="9">
        <v>2.2999999999999998</v>
      </c>
      <c r="L468" s="6">
        <v>35.946944170000002</v>
      </c>
      <c r="M468" s="6">
        <v>-97.269160279999994</v>
      </c>
      <c r="N468" s="15">
        <v>6.306408222</v>
      </c>
      <c r="O468" s="5">
        <v>16</v>
      </c>
      <c r="P468" s="5">
        <v>0</v>
      </c>
      <c r="Q468" s="5">
        <v>100</v>
      </c>
      <c r="R468" s="10" t="s">
        <v>21</v>
      </c>
      <c r="S468" s="2">
        <f t="shared" si="127"/>
        <v>16</v>
      </c>
      <c r="T468" s="2">
        <f t="shared" si="128"/>
        <v>16</v>
      </c>
      <c r="U468" s="2">
        <f t="shared" si="129"/>
        <v>8</v>
      </c>
      <c r="V468" s="1">
        <f t="shared" si="130"/>
        <v>128</v>
      </c>
      <c r="W468" s="9">
        <f t="shared" si="131"/>
        <v>1.2041199826559246</v>
      </c>
      <c r="X468" s="9" t="e">
        <f t="shared" si="131"/>
        <v>#NUM!</v>
      </c>
      <c r="Y468" s="9">
        <f t="shared" si="132"/>
        <v>1.2041199826559246</v>
      </c>
      <c r="Z468" s="9">
        <f t="shared" si="133"/>
        <v>0.90308998699194343</v>
      </c>
      <c r="AA468" s="9">
        <f t="shared" si="133"/>
        <v>2.1072099696478679</v>
      </c>
      <c r="AB468" s="9">
        <f t="shared" si="134"/>
        <v>0.79978207976802407</v>
      </c>
      <c r="AC468" s="14">
        <f t="shared" si="135"/>
        <v>17.198230810976824</v>
      </c>
      <c r="AD468" s="14">
        <f t="shared" si="136"/>
        <v>48.309102247310776</v>
      </c>
      <c r="AE468" s="14">
        <f t="shared" si="137"/>
        <v>36.408150922446538</v>
      </c>
      <c r="AF468" s="14">
        <f t="shared" si="138"/>
        <v>79.007890507100768</v>
      </c>
      <c r="AG468" s="14">
        <f t="shared" si="139"/>
        <v>108.49382206836243</v>
      </c>
      <c r="AH468" s="14">
        <f t="shared" si="126"/>
        <v>12.705733975336697</v>
      </c>
      <c r="AI468" s="14">
        <f t="shared" si="140"/>
        <v>165.07149125087926</v>
      </c>
      <c r="AJ468" s="14">
        <f t="shared" si="142"/>
        <v>45.581698168213556</v>
      </c>
      <c r="AK468" s="14">
        <f t="shared" si="141"/>
        <v>189.4956518803086</v>
      </c>
      <c r="AL468" s="14">
        <f t="shared" si="143"/>
        <v>378.54160533742197</v>
      </c>
    </row>
    <row r="469" spans="1:38">
      <c r="A469" s="1" t="s">
        <v>18</v>
      </c>
      <c r="B469" s="2">
        <v>177492</v>
      </c>
      <c r="C469" s="2">
        <v>1713</v>
      </c>
      <c r="D469" s="2">
        <v>18542</v>
      </c>
      <c r="E469" s="3">
        <v>18542.475200000001</v>
      </c>
      <c r="F469" s="4">
        <v>0.13980000000000001</v>
      </c>
      <c r="G469" s="4">
        <v>0.86020000000000008</v>
      </c>
      <c r="H469" s="4">
        <v>0</v>
      </c>
      <c r="I469" s="5">
        <v>229</v>
      </c>
      <c r="J469" s="2">
        <v>1532</v>
      </c>
      <c r="K469" s="9">
        <v>2.7</v>
      </c>
      <c r="L469" s="6">
        <v>35.94695806</v>
      </c>
      <c r="M469" s="6">
        <v>-97.268969999999996</v>
      </c>
      <c r="N469" s="15">
        <v>11.067717829999999</v>
      </c>
      <c r="O469" s="5">
        <v>143</v>
      </c>
      <c r="P469" s="5">
        <v>42</v>
      </c>
      <c r="Q469" s="5">
        <v>34</v>
      </c>
      <c r="R469" s="10" t="s">
        <v>19</v>
      </c>
      <c r="S469" s="2">
        <f t="shared" si="127"/>
        <v>185</v>
      </c>
      <c r="T469" s="2">
        <f t="shared" si="128"/>
        <v>101</v>
      </c>
      <c r="U469" s="2">
        <f t="shared" si="129"/>
        <v>92.5</v>
      </c>
      <c r="V469" s="1">
        <f t="shared" si="130"/>
        <v>5100.5</v>
      </c>
      <c r="W469" s="9">
        <f t="shared" si="131"/>
        <v>2.1553360374650614</v>
      </c>
      <c r="X469" s="9">
        <f t="shared" si="131"/>
        <v>1.6232492903979003</v>
      </c>
      <c r="Y469" s="9">
        <f t="shared" si="132"/>
        <v>2.0043213737826426</v>
      </c>
      <c r="Z469" s="9">
        <f t="shared" si="133"/>
        <v>1.9661417327390327</v>
      </c>
      <c r="AA469" s="9">
        <f t="shared" si="133"/>
        <v>3.7076127519013036</v>
      </c>
      <c r="AB469" s="9">
        <f t="shared" si="134"/>
        <v>1.0440580783297675</v>
      </c>
      <c r="AC469" s="14">
        <f t="shared" si="135"/>
        <v>61.809659696123951</v>
      </c>
      <c r="AD469" s="14">
        <f t="shared" si="136"/>
        <v>53.526504527771081</v>
      </c>
      <c r="AE469" s="14">
        <f t="shared" si="137"/>
        <v>135.84083423200855</v>
      </c>
      <c r="AF469" s="14">
        <f t="shared" si="138"/>
        <v>91.295591257385624</v>
      </c>
      <c r="AG469" s="14">
        <f t="shared" si="139"/>
        <v>258.02559851383069</v>
      </c>
      <c r="AH469" s="14">
        <f t="shared" si="126"/>
        <v>17.198230810976824</v>
      </c>
      <c r="AI469" s="14">
        <f t="shared" si="140"/>
        <v>19.523000273988124</v>
      </c>
      <c r="AJ469" s="14">
        <f t="shared" si="142"/>
        <v>161.90785752694435</v>
      </c>
      <c r="AK469" s="14">
        <f t="shared" si="141"/>
        <v>29.903964786313523</v>
      </c>
      <c r="AL469" s="14">
        <f t="shared" si="143"/>
        <v>206.69388269128541</v>
      </c>
    </row>
    <row r="470" spans="1:38">
      <c r="A470" s="1" t="s">
        <v>18</v>
      </c>
      <c r="B470" s="2">
        <v>177492</v>
      </c>
      <c r="C470" s="2">
        <v>1713</v>
      </c>
      <c r="D470" s="2">
        <v>18542</v>
      </c>
      <c r="E470" s="3">
        <v>18542.4692</v>
      </c>
      <c r="F470" s="4">
        <v>0.90259999999999996</v>
      </c>
      <c r="G470" s="4">
        <v>9.74E-2</v>
      </c>
      <c r="H470" s="4">
        <v>0</v>
      </c>
      <c r="I470" s="5">
        <v>22</v>
      </c>
      <c r="J470" s="2">
        <v>1532</v>
      </c>
      <c r="K470" s="9">
        <v>2.2000000000000002</v>
      </c>
      <c r="L470" s="6">
        <v>35.946614439999998</v>
      </c>
      <c r="M470" s="6">
        <v>-97.269509720000002</v>
      </c>
      <c r="N470" s="15">
        <v>11.06037512</v>
      </c>
      <c r="O470" s="5">
        <v>102</v>
      </c>
      <c r="P470" s="5">
        <v>15</v>
      </c>
      <c r="Q470" s="5">
        <v>91.3</v>
      </c>
      <c r="R470" s="10" t="s">
        <v>19</v>
      </c>
      <c r="S470" s="2">
        <f t="shared" si="127"/>
        <v>117</v>
      </c>
      <c r="T470" s="2">
        <f t="shared" si="128"/>
        <v>87</v>
      </c>
      <c r="U470" s="2">
        <f t="shared" si="129"/>
        <v>58.5</v>
      </c>
      <c r="V470" s="1">
        <f t="shared" si="130"/>
        <v>3784.5</v>
      </c>
      <c r="W470" s="9">
        <f t="shared" si="131"/>
        <v>2.0086001717619171</v>
      </c>
      <c r="X470" s="9">
        <f t="shared" si="131"/>
        <v>1.1760912590556811</v>
      </c>
      <c r="Y470" s="9">
        <f t="shared" si="132"/>
        <v>1.9395192526186182</v>
      </c>
      <c r="Z470" s="9">
        <f t="shared" si="133"/>
        <v>1.7671558660821802</v>
      </c>
      <c r="AA470" s="9">
        <f t="shared" si="133"/>
        <v>3.5780085095732557</v>
      </c>
      <c r="AB470" s="9">
        <f t="shared" si="134"/>
        <v>1.0437698566055127</v>
      </c>
      <c r="AC470" s="14">
        <f t="shared" si="135"/>
        <v>29.485931561261669</v>
      </c>
      <c r="AD470" s="14">
        <f t="shared" si="136"/>
        <v>189.78926643785644</v>
      </c>
      <c r="AE470" s="14">
        <f t="shared" si="137"/>
        <v>48.126203723749761</v>
      </c>
      <c r="AF470" s="14">
        <f t="shared" si="138"/>
        <v>196.21593881770673</v>
      </c>
      <c r="AG470" s="14">
        <f t="shared" si="139"/>
        <v>351.45895557580099</v>
      </c>
      <c r="AH470" s="14">
        <f t="shared" si="126"/>
        <v>61.809659696123951</v>
      </c>
      <c r="AI470" s="14">
        <f t="shared" si="140"/>
        <v>48.309102247310776</v>
      </c>
      <c r="AJ470" s="14">
        <f t="shared" si="142"/>
        <v>42.488610520666768</v>
      </c>
      <c r="AK470" s="14">
        <f t="shared" si="141"/>
        <v>79.007890507100768</v>
      </c>
      <c r="AL470" s="14">
        <f t="shared" si="143"/>
        <v>91.713624482437467</v>
      </c>
    </row>
    <row r="471" spans="1:38">
      <c r="A471" s="1" t="s">
        <v>18</v>
      </c>
      <c r="B471" s="2">
        <v>177492</v>
      </c>
      <c r="C471" s="2">
        <v>1713</v>
      </c>
      <c r="D471" s="2">
        <v>18541</v>
      </c>
      <c r="E471" s="3">
        <v>18541.352200000001</v>
      </c>
      <c r="F471" s="4">
        <v>0.89439999999999986</v>
      </c>
      <c r="G471" s="4">
        <v>0.1056</v>
      </c>
      <c r="H471" s="4">
        <v>0</v>
      </c>
      <c r="I471" s="5">
        <v>24</v>
      </c>
      <c r="J471" s="2">
        <v>1532</v>
      </c>
      <c r="K471" s="9">
        <v>2.1</v>
      </c>
      <c r="L471" s="6">
        <v>35.946876940000003</v>
      </c>
      <c r="M471" s="6">
        <v>-97.269556109999996</v>
      </c>
      <c r="N471" s="15">
        <v>11.03569776</v>
      </c>
      <c r="O471" s="5">
        <v>46</v>
      </c>
      <c r="P471" s="5">
        <v>15</v>
      </c>
      <c r="Q471" s="5">
        <v>37.299999999999997</v>
      </c>
      <c r="R471" s="10" t="s">
        <v>21</v>
      </c>
      <c r="S471" s="2">
        <f t="shared" si="127"/>
        <v>61</v>
      </c>
      <c r="T471" s="2">
        <f t="shared" si="128"/>
        <v>31</v>
      </c>
      <c r="U471" s="2">
        <f t="shared" si="129"/>
        <v>30.5</v>
      </c>
      <c r="V471" s="1">
        <f t="shared" si="130"/>
        <v>480.5</v>
      </c>
      <c r="W471" s="9">
        <f t="shared" si="131"/>
        <v>1.6627578316815739</v>
      </c>
      <c r="X471" s="9">
        <f t="shared" si="131"/>
        <v>1.1760912590556811</v>
      </c>
      <c r="Y471" s="9">
        <f t="shared" si="132"/>
        <v>1.4913616938342726</v>
      </c>
      <c r="Z471" s="9">
        <f t="shared" si="133"/>
        <v>1.4842998393467857</v>
      </c>
      <c r="AA471" s="9">
        <f t="shared" si="133"/>
        <v>2.681693392004564</v>
      </c>
      <c r="AB471" s="9">
        <f t="shared" si="134"/>
        <v>1.0427997977366827</v>
      </c>
      <c r="AC471" s="14">
        <f t="shared" si="135"/>
        <v>166.73000725644505</v>
      </c>
      <c r="AD471" s="14">
        <f t="shared" si="136"/>
        <v>49.261815426134838</v>
      </c>
      <c r="AE471" s="14">
        <f t="shared" si="137"/>
        <v>91.293802574514245</v>
      </c>
      <c r="AF471" s="14">
        <f t="shared" si="138"/>
        <v>321.97302401453931</v>
      </c>
      <c r="AG471" s="14">
        <f t="shared" si="139"/>
        <v>365.11785308964573</v>
      </c>
      <c r="AH471" s="14">
        <f t="shared" si="126"/>
        <v>29.485931561261669</v>
      </c>
      <c r="AI471" s="14">
        <f t="shared" si="140"/>
        <v>53.526504527771081</v>
      </c>
      <c r="AJ471" s="14">
        <f t="shared" si="142"/>
        <v>36.408150922446538</v>
      </c>
      <c r="AK471" s="14">
        <f t="shared" si="141"/>
        <v>91.295591257385624</v>
      </c>
      <c r="AL471" s="14">
        <f t="shared" si="143"/>
        <v>108.49382206836245</v>
      </c>
    </row>
    <row r="472" spans="1:38">
      <c r="A472" s="1" t="s">
        <v>18</v>
      </c>
      <c r="B472" s="2">
        <v>177360</v>
      </c>
      <c r="C472" s="2">
        <v>1635</v>
      </c>
      <c r="D472" s="2">
        <v>18521</v>
      </c>
      <c r="E472" s="3">
        <v>18521.466199999999</v>
      </c>
      <c r="F472" s="4">
        <v>0.84260000000000002</v>
      </c>
      <c r="G472" s="4">
        <v>0.15740000000000001</v>
      </c>
      <c r="H472" s="4">
        <v>0</v>
      </c>
      <c r="I472" s="5">
        <v>35</v>
      </c>
      <c r="J472" s="2">
        <v>1525</v>
      </c>
      <c r="K472" s="9">
        <v>2.7</v>
      </c>
      <c r="L472" s="6">
        <v>35.94812778</v>
      </c>
      <c r="M472" s="6">
        <v>-97.268534720000005</v>
      </c>
      <c r="N472" s="15">
        <v>11.028254820000001</v>
      </c>
      <c r="O472" s="5">
        <v>34</v>
      </c>
      <c r="P472" s="5">
        <v>6</v>
      </c>
      <c r="Q472" s="5">
        <v>4</v>
      </c>
      <c r="R472" s="10" t="s">
        <v>21</v>
      </c>
      <c r="S472" s="2">
        <f t="shared" si="127"/>
        <v>40</v>
      </c>
      <c r="T472" s="2">
        <f t="shared" si="128"/>
        <v>28</v>
      </c>
      <c r="U472" s="2">
        <f t="shared" si="129"/>
        <v>20</v>
      </c>
      <c r="V472" s="1">
        <f t="shared" si="130"/>
        <v>392</v>
      </c>
      <c r="W472" s="9">
        <f t="shared" si="131"/>
        <v>1.5314789170422551</v>
      </c>
      <c r="X472" s="9">
        <f t="shared" si="131"/>
        <v>0.77815125038364352</v>
      </c>
      <c r="Y472" s="9">
        <f t="shared" si="132"/>
        <v>1.447158031342219</v>
      </c>
      <c r="Z472" s="9">
        <f t="shared" si="133"/>
        <v>1.301029995663981</v>
      </c>
      <c r="AA472" s="9">
        <f t="shared" si="133"/>
        <v>2.5932860670204567</v>
      </c>
      <c r="AB472" s="9">
        <f t="shared" si="134"/>
        <v>1.0425067924030258</v>
      </c>
      <c r="AC472" s="14">
        <f t="shared" si="135"/>
        <v>155.24301675809426</v>
      </c>
      <c r="AD472" s="14">
        <f t="shared" si="136"/>
        <v>170.26872639342682</v>
      </c>
      <c r="AE472" s="14">
        <f t="shared" si="137"/>
        <v>136.17415362563824</v>
      </c>
      <c r="AF472" s="14">
        <f t="shared" si="138"/>
        <v>198.38784583320069</v>
      </c>
      <c r="AG472" s="14">
        <f t="shared" si="139"/>
        <v>241.75021218939929</v>
      </c>
      <c r="AH472" s="14">
        <f t="shared" si="126"/>
        <v>166.73000725644505</v>
      </c>
      <c r="AI472" s="14">
        <f t="shared" si="140"/>
        <v>189.78926643785644</v>
      </c>
      <c r="AJ472" s="14">
        <f t="shared" si="142"/>
        <v>135.84083423200855</v>
      </c>
      <c r="AK472" s="14">
        <f t="shared" si="141"/>
        <v>196.21593881770673</v>
      </c>
      <c r="AL472" s="14">
        <f t="shared" si="143"/>
        <v>258.02559851383069</v>
      </c>
    </row>
    <row r="473" spans="1:38">
      <c r="A473" s="1" t="s">
        <v>18</v>
      </c>
      <c r="B473" s="2">
        <v>177442</v>
      </c>
      <c r="C473" s="2">
        <v>1677</v>
      </c>
      <c r="D473" s="2">
        <v>18542</v>
      </c>
      <c r="E473" s="3">
        <v>18542.394199999999</v>
      </c>
      <c r="F473" s="4">
        <v>0.66159999999999997</v>
      </c>
      <c r="G473" s="4">
        <v>0.33839999999999998</v>
      </c>
      <c r="H473" s="4">
        <v>0</v>
      </c>
      <c r="I473" s="5">
        <v>64</v>
      </c>
      <c r="J473" s="2">
        <v>1538</v>
      </c>
      <c r="K473" s="9">
        <v>3.7</v>
      </c>
      <c r="L473" s="6">
        <v>35.946788060000003</v>
      </c>
      <c r="M473" s="6">
        <v>-97.269019999999998</v>
      </c>
      <c r="N473" s="15">
        <v>21.450843939999999</v>
      </c>
      <c r="O473" s="5">
        <v>213</v>
      </c>
      <c r="P473" s="5">
        <v>38</v>
      </c>
      <c r="Q473" s="5">
        <v>62</v>
      </c>
      <c r="R473" s="10" t="s">
        <v>20</v>
      </c>
      <c r="S473" s="2">
        <f t="shared" si="127"/>
        <v>251</v>
      </c>
      <c r="T473" s="2">
        <f t="shared" si="128"/>
        <v>175</v>
      </c>
      <c r="U473" s="2">
        <f t="shared" si="129"/>
        <v>125.5</v>
      </c>
      <c r="V473" s="1">
        <f t="shared" si="130"/>
        <v>15312.5</v>
      </c>
      <c r="W473" s="9">
        <f t="shared" si="131"/>
        <v>2.3283796034387376</v>
      </c>
      <c r="X473" s="9">
        <f t="shared" si="131"/>
        <v>1.5797835966168099</v>
      </c>
      <c r="Y473" s="9">
        <f t="shared" si="132"/>
        <v>2.2430380486862944</v>
      </c>
      <c r="Z473" s="9">
        <f t="shared" si="133"/>
        <v>2.0986437258170567</v>
      </c>
      <c r="AA473" s="9">
        <f t="shared" si="133"/>
        <v>4.1850461017086076</v>
      </c>
      <c r="AB473" s="9">
        <f t="shared" si="134"/>
        <v>1.3314443832934701</v>
      </c>
      <c r="AC473" s="14">
        <f t="shared" si="135"/>
        <v>43.144829075106415</v>
      </c>
      <c r="AD473" s="14">
        <f t="shared" si="136"/>
        <v>21.838420380019265</v>
      </c>
      <c r="AE473" s="14">
        <f t="shared" si="137"/>
        <v>161.11529805038182</v>
      </c>
      <c r="AF473" s="14">
        <f t="shared" si="138"/>
        <v>86.507195431305036</v>
      </c>
      <c r="AG473" s="14">
        <f t="shared" si="139"/>
        <v>228.53503365389429</v>
      </c>
      <c r="AH473" s="14">
        <f t="shared" si="126"/>
        <v>155.24301675809426</v>
      </c>
      <c r="AI473" s="14">
        <f t="shared" si="140"/>
        <v>49.261815426134838</v>
      </c>
      <c r="AJ473" s="14">
        <f t="shared" si="142"/>
        <v>48.126203723749761</v>
      </c>
      <c r="AK473" s="14">
        <f t="shared" si="141"/>
        <v>321.97302401453931</v>
      </c>
      <c r="AL473" s="14">
        <f t="shared" si="143"/>
        <v>351.45895557580099</v>
      </c>
    </row>
    <row r="474" spans="1:38">
      <c r="A474" s="1" t="s">
        <v>18</v>
      </c>
      <c r="B474" s="2">
        <v>177406</v>
      </c>
      <c r="C474" s="2">
        <v>1635</v>
      </c>
      <c r="D474" s="2">
        <v>18542</v>
      </c>
      <c r="E474" s="3">
        <v>18542.5262</v>
      </c>
      <c r="F474" s="4">
        <v>0.88360000000000005</v>
      </c>
      <c r="G474" s="4">
        <v>0.11640000000000002</v>
      </c>
      <c r="H474" s="4">
        <v>0</v>
      </c>
      <c r="I474" s="5">
        <v>29</v>
      </c>
      <c r="J474" s="2">
        <v>1530</v>
      </c>
      <c r="K474" s="9">
        <v>2.5</v>
      </c>
      <c r="L474" s="6">
        <v>35.946597500000003</v>
      </c>
      <c r="M474" s="6">
        <v>-97.2686025</v>
      </c>
      <c r="N474" s="15">
        <v>10.9906232</v>
      </c>
      <c r="O474" s="5">
        <v>69</v>
      </c>
      <c r="P474" s="5">
        <v>10</v>
      </c>
      <c r="Q474" s="5">
        <v>11.3</v>
      </c>
      <c r="R474" s="10" t="s">
        <v>21</v>
      </c>
      <c r="S474" s="2">
        <f t="shared" si="127"/>
        <v>79</v>
      </c>
      <c r="T474" s="2">
        <f t="shared" si="128"/>
        <v>59</v>
      </c>
      <c r="U474" s="2">
        <f t="shared" si="129"/>
        <v>39.5</v>
      </c>
      <c r="V474" s="1">
        <f t="shared" si="130"/>
        <v>1740.5</v>
      </c>
      <c r="W474" s="9">
        <f t="shared" si="131"/>
        <v>1.8388490907372552</v>
      </c>
      <c r="X474" s="9">
        <f t="shared" si="131"/>
        <v>1</v>
      </c>
      <c r="Y474" s="9">
        <f t="shared" si="132"/>
        <v>1.7708520116421442</v>
      </c>
      <c r="Z474" s="9">
        <f t="shared" si="133"/>
        <v>1.5965970956264601</v>
      </c>
      <c r="AA474" s="9">
        <f t="shared" si="133"/>
        <v>3.2406740276203072</v>
      </c>
      <c r="AB474" s="9">
        <f t="shared" si="134"/>
        <v>1.0410223188700412</v>
      </c>
      <c r="AC474" s="14">
        <f t="shared" si="135"/>
        <v>43.362366356198613</v>
      </c>
      <c r="AD474" s="14">
        <f t="shared" si="136"/>
        <v>175.95334863585998</v>
      </c>
      <c r="AE474" s="14">
        <f t="shared" si="137"/>
        <v>170.39267512961698</v>
      </c>
      <c r="AF474" s="14">
        <f t="shared" si="138"/>
        <v>185.39020457878786</v>
      </c>
      <c r="AG474" s="14">
        <f t="shared" si="139"/>
        <v>196.97970107481089</v>
      </c>
      <c r="AH474" s="14">
        <f t="shared" si="126"/>
        <v>43.144829075106415</v>
      </c>
      <c r="AI474" s="14">
        <f t="shared" si="140"/>
        <v>170.26872639342682</v>
      </c>
      <c r="AJ474" s="14">
        <f t="shared" si="142"/>
        <v>91.293802574514245</v>
      </c>
      <c r="AK474" s="14">
        <f t="shared" si="141"/>
        <v>198.38784583320069</v>
      </c>
      <c r="AL474" s="14">
        <f t="shared" si="143"/>
        <v>365.11785308964573</v>
      </c>
    </row>
    <row r="475" spans="1:38">
      <c r="A475" s="1" t="s">
        <v>18</v>
      </c>
      <c r="B475" s="2">
        <v>177492</v>
      </c>
      <c r="C475" s="2">
        <v>1713</v>
      </c>
      <c r="D475" s="2">
        <v>18542</v>
      </c>
      <c r="E475" s="3">
        <v>18542.478200000001</v>
      </c>
      <c r="F475" s="4">
        <v>5.5599999999999997E-2</v>
      </c>
      <c r="G475" s="4">
        <v>0.94279999999999986</v>
      </c>
      <c r="H475" s="4">
        <v>1.6000000000000001E-3</v>
      </c>
      <c r="I475" s="5">
        <v>249</v>
      </c>
      <c r="J475" s="2">
        <v>1532</v>
      </c>
      <c r="K475" s="9">
        <v>2.6</v>
      </c>
      <c r="L475" s="6">
        <v>35.946930559999998</v>
      </c>
      <c r="M475" s="6">
        <v>-97.268853059999998</v>
      </c>
      <c r="N475" s="15">
        <v>10.982078680000001</v>
      </c>
      <c r="O475" s="5">
        <v>156</v>
      </c>
      <c r="P475" s="5">
        <v>47</v>
      </c>
      <c r="Q475" s="5">
        <v>32.700000000000003</v>
      </c>
      <c r="R475" s="10" t="s">
        <v>19</v>
      </c>
      <c r="S475" s="2">
        <f t="shared" si="127"/>
        <v>203</v>
      </c>
      <c r="T475" s="2">
        <f t="shared" si="128"/>
        <v>109</v>
      </c>
      <c r="U475" s="2">
        <f t="shared" si="129"/>
        <v>101.5</v>
      </c>
      <c r="V475" s="1">
        <f t="shared" si="130"/>
        <v>5940.5</v>
      </c>
      <c r="W475" s="9">
        <f t="shared" si="131"/>
        <v>2.1931245983544616</v>
      </c>
      <c r="X475" s="9">
        <f t="shared" si="131"/>
        <v>1.6720978579357173</v>
      </c>
      <c r="Y475" s="9">
        <f t="shared" si="132"/>
        <v>2.0374264979406234</v>
      </c>
      <c r="Z475" s="9">
        <f t="shared" si="133"/>
        <v>2.0064660422492313</v>
      </c>
      <c r="AA475" s="9">
        <f t="shared" si="133"/>
        <v>3.7738230002172655</v>
      </c>
      <c r="AB475" s="9">
        <f t="shared" si="134"/>
        <v>1.0406845508437121</v>
      </c>
      <c r="AC475" s="14">
        <f t="shared" si="135"/>
        <v>142.02783822258925</v>
      </c>
      <c r="AD475" s="14">
        <f t="shared" si="136"/>
        <v>134.8476291291889</v>
      </c>
      <c r="AE475" s="14">
        <f t="shared" si="137"/>
        <v>164.49767023572258</v>
      </c>
      <c r="AF475" s="14">
        <f t="shared" si="138"/>
        <v>153.61733471861228</v>
      </c>
      <c r="AG475" s="14">
        <f t="shared" si="139"/>
        <v>185.75822630273331</v>
      </c>
      <c r="AH475" s="14">
        <f t="shared" si="126"/>
        <v>43.362366356198613</v>
      </c>
      <c r="AI475" s="14">
        <f t="shared" si="140"/>
        <v>21.838420380019265</v>
      </c>
      <c r="AJ475" s="14">
        <f t="shared" si="142"/>
        <v>136.17415362563824</v>
      </c>
      <c r="AK475" s="14">
        <f t="shared" si="141"/>
        <v>86.507195431305036</v>
      </c>
      <c r="AL475" s="14">
        <f t="shared" si="143"/>
        <v>241.75021218939929</v>
      </c>
    </row>
    <row r="476" spans="1:38">
      <c r="A476" s="1" t="s">
        <v>18</v>
      </c>
      <c r="B476" s="2">
        <v>177492</v>
      </c>
      <c r="C476" s="2">
        <v>1779</v>
      </c>
      <c r="D476" s="2">
        <v>18521</v>
      </c>
      <c r="E476" s="3">
        <v>18521.466199999999</v>
      </c>
      <c r="F476" s="4">
        <v>0.8528</v>
      </c>
      <c r="G476" s="4">
        <v>0.14560000000000001</v>
      </c>
      <c r="H476" s="4">
        <v>1.6000000000000001E-3</v>
      </c>
      <c r="I476" s="5">
        <v>34</v>
      </c>
      <c r="J476" s="2">
        <v>1531</v>
      </c>
      <c r="K476" s="9">
        <v>3</v>
      </c>
      <c r="L476" s="6">
        <v>35.948178329999998</v>
      </c>
      <c r="M476" s="6">
        <v>-97.268515829999998</v>
      </c>
      <c r="N476" s="15">
        <v>10.949453139999999</v>
      </c>
      <c r="O476" s="5">
        <v>90</v>
      </c>
      <c r="P476" s="5">
        <v>19</v>
      </c>
      <c r="Q476" s="5">
        <v>33.299999999999997</v>
      </c>
      <c r="R476" s="10" t="s">
        <v>21</v>
      </c>
      <c r="S476" s="2">
        <f t="shared" si="127"/>
        <v>109</v>
      </c>
      <c r="T476" s="2">
        <f t="shared" si="128"/>
        <v>71</v>
      </c>
      <c r="U476" s="2">
        <f t="shared" si="129"/>
        <v>54.5</v>
      </c>
      <c r="V476" s="1">
        <f t="shared" si="130"/>
        <v>2520.5</v>
      </c>
      <c r="W476" s="9">
        <f t="shared" si="131"/>
        <v>1.9542425094393248</v>
      </c>
      <c r="X476" s="9">
        <f t="shared" si="131"/>
        <v>1.2787536009528289</v>
      </c>
      <c r="Y476" s="9">
        <f t="shared" si="132"/>
        <v>1.851258348719075</v>
      </c>
      <c r="Z476" s="9">
        <f t="shared" si="133"/>
        <v>1.7363965022766423</v>
      </c>
      <c r="AA476" s="9">
        <f t="shared" si="133"/>
        <v>3.4014867017741692</v>
      </c>
      <c r="AB476" s="9">
        <f t="shared" si="134"/>
        <v>1.0393924292938459</v>
      </c>
      <c r="AC476" s="14">
        <f t="shared" si="135"/>
        <v>11.589496496023033</v>
      </c>
      <c r="AD476" s="14">
        <f t="shared" si="136"/>
        <v>31.986151960540667</v>
      </c>
      <c r="AE476" s="14">
        <f t="shared" si="137"/>
        <v>160.8744102601558</v>
      </c>
      <c r="AF476" s="14">
        <f t="shared" si="138"/>
        <v>43.730388080144067</v>
      </c>
      <c r="AG476" s="14">
        <f t="shared" si="139"/>
        <v>219.20718627267502</v>
      </c>
      <c r="AH476" s="14">
        <f t="shared" si="126"/>
        <v>142.02783822258925</v>
      </c>
      <c r="AI476" s="14">
        <f t="shared" si="140"/>
        <v>175.95334863585998</v>
      </c>
      <c r="AJ476" s="14">
        <f t="shared" si="142"/>
        <v>161.11529805038182</v>
      </c>
      <c r="AK476" s="14">
        <f t="shared" si="141"/>
        <v>185.39020457878786</v>
      </c>
      <c r="AL476" s="14">
        <f t="shared" si="143"/>
        <v>228.53503365389429</v>
      </c>
    </row>
    <row r="477" spans="1:38">
      <c r="A477" s="1" t="s">
        <v>18</v>
      </c>
      <c r="B477" s="2">
        <v>177379</v>
      </c>
      <c r="C477" s="2">
        <v>1553</v>
      </c>
      <c r="D477" s="2">
        <v>18521</v>
      </c>
      <c r="E477" s="3">
        <v>18521.466199999999</v>
      </c>
      <c r="F477" s="4">
        <v>0.91180000000000005</v>
      </c>
      <c r="G477" s="4">
        <v>8.8200000000000001E-2</v>
      </c>
      <c r="H477" s="4">
        <v>0</v>
      </c>
      <c r="I477" s="5">
        <v>21</v>
      </c>
      <c r="J477" s="2">
        <v>1535</v>
      </c>
      <c r="K477" s="9">
        <v>3.4</v>
      </c>
      <c r="L477" s="6">
        <v>35.948129719999997</v>
      </c>
      <c r="M477" s="6">
        <v>-97.268629720000007</v>
      </c>
      <c r="N477" s="15">
        <v>10.927553229999999</v>
      </c>
      <c r="O477" s="5">
        <v>62</v>
      </c>
      <c r="P477" s="5">
        <v>2</v>
      </c>
      <c r="Q477" s="5">
        <v>0</v>
      </c>
      <c r="R477" s="10" t="s">
        <v>21</v>
      </c>
      <c r="S477" s="2">
        <f t="shared" si="127"/>
        <v>64</v>
      </c>
      <c r="T477" s="2">
        <f t="shared" si="128"/>
        <v>60</v>
      </c>
      <c r="U477" s="2">
        <f t="shared" si="129"/>
        <v>32</v>
      </c>
      <c r="V477" s="1">
        <f t="shared" si="130"/>
        <v>1800</v>
      </c>
      <c r="W477" s="9">
        <f t="shared" si="131"/>
        <v>1.7923916894982537</v>
      </c>
      <c r="X477" s="9">
        <f t="shared" si="131"/>
        <v>0.30102999566398114</v>
      </c>
      <c r="Y477" s="9">
        <f t="shared" si="132"/>
        <v>1.7781512503836434</v>
      </c>
      <c r="Z477" s="9">
        <f t="shared" si="133"/>
        <v>1.5051499783199058</v>
      </c>
      <c r="AA477" s="9">
        <f t="shared" si="133"/>
        <v>3.255272505103306</v>
      </c>
      <c r="AB477" s="9">
        <f t="shared" si="134"/>
        <v>1.0385229306903074</v>
      </c>
      <c r="AC477" s="14">
        <f t="shared" si="135"/>
        <v>32.140891584121036</v>
      </c>
      <c r="AD477" s="14">
        <f t="shared" si="136"/>
        <v>151.15452536888196</v>
      </c>
      <c r="AE477" s="14">
        <f t="shared" si="137"/>
        <v>56.555547459102186</v>
      </c>
      <c r="AF477" s="14">
        <f t="shared" si="138"/>
        <v>207.61768977665196</v>
      </c>
      <c r="AG477" s="14">
        <f t="shared" si="139"/>
        <v>365.61107655141382</v>
      </c>
      <c r="AH477" s="14">
        <f t="shared" si="126"/>
        <v>11.589496496023033</v>
      </c>
      <c r="AI477" s="14">
        <f t="shared" si="140"/>
        <v>134.8476291291889</v>
      </c>
      <c r="AJ477" s="14">
        <f t="shared" si="142"/>
        <v>170.39267512961698</v>
      </c>
      <c r="AK477" s="14">
        <f t="shared" si="141"/>
        <v>153.61733471861228</v>
      </c>
      <c r="AL477" s="14">
        <f t="shared" si="143"/>
        <v>196.97970107481089</v>
      </c>
    </row>
    <row r="478" spans="1:38">
      <c r="A478" s="1" t="s">
        <v>18</v>
      </c>
      <c r="B478" s="2">
        <v>177360</v>
      </c>
      <c r="C478" s="2">
        <v>1635</v>
      </c>
      <c r="D478" s="2">
        <v>18520</v>
      </c>
      <c r="E478" s="3">
        <v>18520.439200000001</v>
      </c>
      <c r="F478" s="4">
        <v>0.90159999999999996</v>
      </c>
      <c r="G478" s="4">
        <v>9.8400000000000001E-2</v>
      </c>
      <c r="H478" s="4">
        <v>0</v>
      </c>
      <c r="I478" s="5">
        <v>19</v>
      </c>
      <c r="J478" s="2">
        <v>1525</v>
      </c>
      <c r="K478" s="9">
        <v>1.9</v>
      </c>
      <c r="L478" s="6">
        <v>35.948406669999997</v>
      </c>
      <c r="M478" s="6">
        <v>-97.268731939999995</v>
      </c>
      <c r="N478" s="15">
        <v>10.8985181</v>
      </c>
      <c r="O478" s="5">
        <v>173</v>
      </c>
      <c r="P478" s="5">
        <v>33</v>
      </c>
      <c r="Q478" s="5">
        <v>94</v>
      </c>
      <c r="R478" s="10" t="s">
        <v>21</v>
      </c>
      <c r="S478" s="2">
        <f t="shared" si="127"/>
        <v>206</v>
      </c>
      <c r="T478" s="2">
        <f t="shared" si="128"/>
        <v>140</v>
      </c>
      <c r="U478" s="2">
        <f t="shared" si="129"/>
        <v>103</v>
      </c>
      <c r="V478" s="1">
        <f t="shared" si="130"/>
        <v>9800</v>
      </c>
      <c r="W478" s="9">
        <f t="shared" si="131"/>
        <v>2.2380461031287955</v>
      </c>
      <c r="X478" s="9">
        <f t="shared" si="131"/>
        <v>1.5185139398778873</v>
      </c>
      <c r="Y478" s="9">
        <f t="shared" si="132"/>
        <v>2.1461280356782377</v>
      </c>
      <c r="Z478" s="9">
        <f t="shared" si="133"/>
        <v>2.012837224705172</v>
      </c>
      <c r="AA478" s="9">
        <f t="shared" si="133"/>
        <v>3.9912260756924947</v>
      </c>
      <c r="AB478" s="9">
        <f t="shared" si="134"/>
        <v>1.0373674497988397</v>
      </c>
      <c r="AC478" s="14">
        <f t="shared" si="135"/>
        <v>175.47679819253094</v>
      </c>
      <c r="AD478" s="14">
        <f t="shared" si="136"/>
        <v>42.958196103491055</v>
      </c>
      <c r="AE478" s="14">
        <f t="shared" si="137"/>
        <v>204.91842892749966</v>
      </c>
      <c r="AF478" s="14">
        <f t="shared" si="138"/>
        <v>333.47018496729277</v>
      </c>
      <c r="AG478" s="14">
        <f t="shared" si="139"/>
        <v>519.12901880956633</v>
      </c>
      <c r="AH478" s="14">
        <f t="shared" si="126"/>
        <v>32.140891584121036</v>
      </c>
      <c r="AI478" s="14">
        <f t="shared" si="140"/>
        <v>31.986151960540667</v>
      </c>
      <c r="AJ478" s="14">
        <f t="shared" si="142"/>
        <v>164.49767023572258</v>
      </c>
      <c r="AK478" s="14">
        <f t="shared" si="141"/>
        <v>43.730388080144067</v>
      </c>
      <c r="AL478" s="14">
        <f t="shared" si="143"/>
        <v>185.75822630273331</v>
      </c>
    </row>
    <row r="479" spans="1:38">
      <c r="A479" s="1" t="s">
        <v>18</v>
      </c>
      <c r="B479" s="2">
        <v>177442</v>
      </c>
      <c r="C479" s="2">
        <v>1677</v>
      </c>
      <c r="D479" s="2">
        <v>18541</v>
      </c>
      <c r="E479" s="3">
        <v>18541.3642</v>
      </c>
      <c r="F479" s="4">
        <v>0.75119999999999998</v>
      </c>
      <c r="G479" s="4">
        <v>0.24879999999999999</v>
      </c>
      <c r="H479" s="4">
        <v>0</v>
      </c>
      <c r="I479" s="5">
        <v>39</v>
      </c>
      <c r="J479" s="2">
        <v>1538</v>
      </c>
      <c r="K479" s="9">
        <v>2.2000000000000002</v>
      </c>
      <c r="L479" s="6">
        <v>35.94692972</v>
      </c>
      <c r="M479" s="6">
        <v>-97.269418610000002</v>
      </c>
      <c r="N479" s="15">
        <v>10.8657561</v>
      </c>
      <c r="O479" s="5">
        <v>144</v>
      </c>
      <c r="P479" s="5">
        <v>22</v>
      </c>
      <c r="Q479" s="5">
        <v>84</v>
      </c>
      <c r="R479" s="10" t="s">
        <v>21</v>
      </c>
      <c r="S479" s="2">
        <f t="shared" si="127"/>
        <v>166</v>
      </c>
      <c r="T479" s="2">
        <f t="shared" si="128"/>
        <v>122</v>
      </c>
      <c r="U479" s="2">
        <f t="shared" si="129"/>
        <v>83</v>
      </c>
      <c r="V479" s="1">
        <f t="shared" si="130"/>
        <v>7442</v>
      </c>
      <c r="W479" s="9">
        <f t="shared" si="131"/>
        <v>2.1583624920952493</v>
      </c>
      <c r="X479" s="9">
        <f t="shared" si="131"/>
        <v>1.3424226808222062</v>
      </c>
      <c r="Y479" s="9">
        <f t="shared" si="132"/>
        <v>2.086359830674748</v>
      </c>
      <c r="Z479" s="9">
        <f t="shared" si="133"/>
        <v>1.919078092376074</v>
      </c>
      <c r="AA479" s="9">
        <f t="shared" si="133"/>
        <v>3.8716896656855151</v>
      </c>
      <c r="AB479" s="9">
        <f t="shared" si="134"/>
        <v>1.0360599523438503</v>
      </c>
      <c r="AC479" s="14">
        <f t="shared" si="135"/>
        <v>157.99338677476183</v>
      </c>
      <c r="AD479" s="14">
        <f t="shared" si="136"/>
        <v>29.880046138298866</v>
      </c>
      <c r="AE479" s="14">
        <f t="shared" si="137"/>
        <v>168.49039014800348</v>
      </c>
      <c r="AF479" s="14">
        <f t="shared" si="138"/>
        <v>343.65222061703537</v>
      </c>
      <c r="AG479" s="14">
        <f t="shared" si="139"/>
        <v>541.21428643571653</v>
      </c>
      <c r="AH479" s="14">
        <f t="shared" si="126"/>
        <v>175.47679819253094</v>
      </c>
      <c r="AI479" s="14">
        <f t="shared" si="140"/>
        <v>151.15452536888196</v>
      </c>
      <c r="AJ479" s="14">
        <f t="shared" si="142"/>
        <v>160.8744102601558</v>
      </c>
      <c r="AK479" s="14">
        <f t="shared" si="141"/>
        <v>207.61768977665196</v>
      </c>
      <c r="AL479" s="14">
        <f t="shared" si="143"/>
        <v>219.20718627267499</v>
      </c>
    </row>
    <row r="480" spans="1:38">
      <c r="A480" s="1" t="s">
        <v>18</v>
      </c>
      <c r="B480" s="2">
        <v>177379</v>
      </c>
      <c r="C480" s="2">
        <v>1553</v>
      </c>
      <c r="D480" s="2">
        <v>18521</v>
      </c>
      <c r="E480" s="3">
        <v>18521.3822</v>
      </c>
      <c r="F480" s="4">
        <v>0.83240000000000003</v>
      </c>
      <c r="G480" s="4">
        <v>0.1676</v>
      </c>
      <c r="H480" s="4">
        <v>0</v>
      </c>
      <c r="I480" s="5">
        <v>39</v>
      </c>
      <c r="J480" s="2">
        <v>1535</v>
      </c>
      <c r="K480" s="9">
        <v>1.9</v>
      </c>
      <c r="L480" s="6">
        <v>35.94833972</v>
      </c>
      <c r="M480" s="6">
        <v>-97.269201940000002</v>
      </c>
      <c r="N480" s="15">
        <v>10.86392025</v>
      </c>
      <c r="O480" s="5">
        <v>42</v>
      </c>
      <c r="P480" s="5">
        <v>30</v>
      </c>
      <c r="Q480" s="5">
        <v>18.7</v>
      </c>
      <c r="R480" s="10" t="s">
        <v>21</v>
      </c>
      <c r="S480" s="2">
        <f t="shared" si="127"/>
        <v>72</v>
      </c>
      <c r="T480" s="2">
        <f t="shared" si="128"/>
        <v>12</v>
      </c>
      <c r="U480" s="2">
        <f t="shared" si="129"/>
        <v>36</v>
      </c>
      <c r="V480" s="1">
        <f t="shared" si="130"/>
        <v>72</v>
      </c>
      <c r="W480" s="9">
        <f t="shared" si="131"/>
        <v>1.6232492903979003</v>
      </c>
      <c r="X480" s="9">
        <f t="shared" si="131"/>
        <v>1.4771212547196624</v>
      </c>
      <c r="Y480" s="9">
        <f t="shared" si="132"/>
        <v>1.0791812460476247</v>
      </c>
      <c r="Z480" s="9">
        <f t="shared" si="133"/>
        <v>1.556302500767287</v>
      </c>
      <c r="AA480" s="9">
        <f t="shared" si="133"/>
        <v>1.8573324964312683</v>
      </c>
      <c r="AB480" s="9">
        <f t="shared" si="134"/>
        <v>1.0359865688738292</v>
      </c>
      <c r="AC480" s="14">
        <f t="shared" si="135"/>
        <v>185.65883384227357</v>
      </c>
      <c r="AD480" s="14">
        <f t="shared" si="136"/>
        <v>29.457491336254193</v>
      </c>
      <c r="AE480" s="14">
        <f t="shared" si="137"/>
        <v>57.163348639017954</v>
      </c>
      <c r="AF480" s="14">
        <f t="shared" si="138"/>
        <v>383.22089966095473</v>
      </c>
      <c r="AG480" s="14">
        <f t="shared" si="139"/>
        <v>421.6125745232244</v>
      </c>
      <c r="AH480" s="14">
        <f t="shared" si="126"/>
        <v>157.99338677476183</v>
      </c>
      <c r="AI480" s="14">
        <f t="shared" si="140"/>
        <v>42.958196103491055</v>
      </c>
      <c r="AJ480" s="14">
        <f t="shared" si="142"/>
        <v>56.555547459102186</v>
      </c>
      <c r="AK480" s="14">
        <f t="shared" si="141"/>
        <v>333.47018496729277</v>
      </c>
      <c r="AL480" s="14">
        <f t="shared" si="143"/>
        <v>365.61107655141382</v>
      </c>
    </row>
    <row r="481" spans="1:38">
      <c r="A481" s="1" t="s">
        <v>18</v>
      </c>
      <c r="B481" s="2">
        <v>177416</v>
      </c>
      <c r="C481" s="2">
        <v>1646</v>
      </c>
      <c r="D481" s="2">
        <v>18541</v>
      </c>
      <c r="E481" s="3">
        <v>18541.3642</v>
      </c>
      <c r="F481" s="4">
        <v>0.86040000000000005</v>
      </c>
      <c r="G481" s="4">
        <v>0.1396</v>
      </c>
      <c r="H481" s="4">
        <v>0</v>
      </c>
      <c r="I481" s="5">
        <v>24</v>
      </c>
      <c r="J481" s="2">
        <v>1527</v>
      </c>
      <c r="K481" s="9">
        <v>3.4</v>
      </c>
      <c r="L481" s="6">
        <v>35.9467</v>
      </c>
      <c r="M481" s="6">
        <v>-97.269590829999999</v>
      </c>
      <c r="N481" s="15">
        <v>10.848412939999999</v>
      </c>
      <c r="O481" s="5">
        <v>103</v>
      </c>
      <c r="P481" s="5">
        <v>15</v>
      </c>
      <c r="Q481" s="5">
        <v>77.3</v>
      </c>
      <c r="R481" s="10" t="s">
        <v>21</v>
      </c>
      <c r="S481" s="2">
        <f t="shared" si="127"/>
        <v>118</v>
      </c>
      <c r="T481" s="2">
        <f t="shared" si="128"/>
        <v>88</v>
      </c>
      <c r="U481" s="2">
        <f t="shared" si="129"/>
        <v>59</v>
      </c>
      <c r="V481" s="1">
        <f t="shared" si="130"/>
        <v>3872</v>
      </c>
      <c r="W481" s="9">
        <f t="shared" si="131"/>
        <v>2.012837224705172</v>
      </c>
      <c r="X481" s="9">
        <f t="shared" si="131"/>
        <v>1.1760912590556811</v>
      </c>
      <c r="Y481" s="9">
        <f t="shared" si="132"/>
        <v>1.9444826721501687</v>
      </c>
      <c r="Z481" s="9">
        <f t="shared" si="133"/>
        <v>1.7708520116421442</v>
      </c>
      <c r="AA481" s="9">
        <f t="shared" si="133"/>
        <v>3.5879353486363561</v>
      </c>
      <c r="AB481" s="9">
        <f t="shared" si="134"/>
        <v>1.0353662080633745</v>
      </c>
      <c r="AC481" s="14">
        <f t="shared" si="135"/>
        <v>197.56206581868119</v>
      </c>
      <c r="AD481" s="14">
        <f t="shared" si="136"/>
        <v>176.52041180417498</v>
      </c>
      <c r="AE481" s="14">
        <f t="shared" si="137"/>
        <v>164.31555940412923</v>
      </c>
      <c r="AF481" s="14">
        <f t="shared" si="138"/>
        <v>235.95374068095089</v>
      </c>
      <c r="AG481" s="14">
        <f t="shared" si="139"/>
        <v>291.1880564984246</v>
      </c>
      <c r="AH481" s="14">
        <f t="shared" si="126"/>
        <v>185.65883384227357</v>
      </c>
      <c r="AI481" s="14">
        <f t="shared" si="140"/>
        <v>29.880046138298866</v>
      </c>
      <c r="AJ481" s="14">
        <f t="shared" si="142"/>
        <v>204.91842892749966</v>
      </c>
      <c r="AK481" s="14">
        <f t="shared" si="141"/>
        <v>343.65222061703537</v>
      </c>
      <c r="AL481" s="14">
        <f t="shared" si="143"/>
        <v>519.12901880956633</v>
      </c>
    </row>
    <row r="482" spans="1:38">
      <c r="A482" s="1" t="s">
        <v>18</v>
      </c>
      <c r="B482" s="2">
        <v>177492</v>
      </c>
      <c r="C482" s="2">
        <v>1779</v>
      </c>
      <c r="D482" s="2">
        <v>18520</v>
      </c>
      <c r="E482" s="3">
        <v>18520.448199999999</v>
      </c>
      <c r="F482" s="4">
        <v>0.85799999999999998</v>
      </c>
      <c r="G482" s="4">
        <v>0.14199999999999999</v>
      </c>
      <c r="H482" s="4">
        <v>0</v>
      </c>
      <c r="I482" s="5">
        <v>31</v>
      </c>
      <c r="J482" s="2">
        <v>1531</v>
      </c>
      <c r="K482" s="9">
        <v>2.4</v>
      </c>
      <c r="L482" s="6">
        <v>35.948380559999997</v>
      </c>
      <c r="M482" s="6">
        <v>-97.268878610000002</v>
      </c>
      <c r="N482" s="15">
        <v>10.843554749999999</v>
      </c>
      <c r="O482" s="5">
        <v>19</v>
      </c>
      <c r="P482" s="5">
        <v>43</v>
      </c>
      <c r="Q482" s="5">
        <v>61.3</v>
      </c>
      <c r="R482" s="10" t="s">
        <v>21</v>
      </c>
      <c r="S482" s="2">
        <f t="shared" si="127"/>
        <v>62</v>
      </c>
      <c r="T482" s="2">
        <f t="shared" si="128"/>
        <v>-24</v>
      </c>
      <c r="U482" s="2">
        <f t="shared" si="129"/>
        <v>31</v>
      </c>
      <c r="V482" s="1">
        <f t="shared" si="130"/>
        <v>288</v>
      </c>
      <c r="W482" s="9">
        <f t="shared" si="131"/>
        <v>1.2787536009528289</v>
      </c>
      <c r="X482" s="9">
        <f t="shared" si="131"/>
        <v>1.6334684555795864</v>
      </c>
      <c r="Y482" s="9">
        <f t="shared" si="132"/>
        <v>1.3802112417116059</v>
      </c>
      <c r="Z482" s="9">
        <f t="shared" si="133"/>
        <v>1.4913616938342726</v>
      </c>
      <c r="AA482" s="9">
        <f t="shared" si="133"/>
        <v>2.4593924877592306</v>
      </c>
      <c r="AB482" s="9">
        <f t="shared" si="134"/>
        <v>1.0351716765967534</v>
      </c>
      <c r="AC482" s="14">
        <f t="shared" si="135"/>
        <v>38.391674862269689</v>
      </c>
      <c r="AD482" s="14">
        <f t="shared" si="136"/>
        <v>42.320916417590837</v>
      </c>
      <c r="AE482" s="14">
        <f t="shared" si="137"/>
        <v>162.68489493695438</v>
      </c>
      <c r="AF482" s="14">
        <f t="shared" si="138"/>
        <v>93.625990679743424</v>
      </c>
      <c r="AG482" s="14">
        <f t="shared" si="139"/>
        <v>235.02783863474218</v>
      </c>
      <c r="AH482" s="14">
        <f t="shared" si="126"/>
        <v>197.56206581868119</v>
      </c>
      <c r="AI482" s="14">
        <f t="shared" si="140"/>
        <v>29.457491336254193</v>
      </c>
      <c r="AJ482" s="14">
        <f t="shared" si="142"/>
        <v>168.49039014800348</v>
      </c>
      <c r="AK482" s="14">
        <f t="shared" si="141"/>
        <v>383.22089966095473</v>
      </c>
      <c r="AL482" s="14">
        <f t="shared" si="143"/>
        <v>541.21428643571653</v>
      </c>
    </row>
    <row r="483" spans="1:38">
      <c r="A483" s="1" t="s">
        <v>18</v>
      </c>
      <c r="B483" s="2">
        <v>177360</v>
      </c>
      <c r="C483" s="2">
        <v>1635</v>
      </c>
      <c r="D483" s="2">
        <v>18521</v>
      </c>
      <c r="E483" s="3">
        <v>18521.4692</v>
      </c>
      <c r="F483" s="4">
        <v>0.9343999999999999</v>
      </c>
      <c r="G483" s="4">
        <v>6.5600000000000006E-2</v>
      </c>
      <c r="H483" s="4">
        <v>0</v>
      </c>
      <c r="I483" s="5">
        <v>10</v>
      </c>
      <c r="J483" s="2">
        <v>1525</v>
      </c>
      <c r="K483" s="9">
        <v>2.7</v>
      </c>
      <c r="L483" s="6">
        <v>35.94809111</v>
      </c>
      <c r="M483" s="6">
        <v>-97.268646110000006</v>
      </c>
      <c r="N483" s="15">
        <v>10.841247770000001</v>
      </c>
      <c r="O483" s="5">
        <v>63</v>
      </c>
      <c r="P483" s="5">
        <v>10</v>
      </c>
      <c r="Q483" s="5">
        <v>88</v>
      </c>
      <c r="R483" s="10" t="s">
        <v>19</v>
      </c>
      <c r="S483" s="2">
        <f t="shared" si="127"/>
        <v>73</v>
      </c>
      <c r="T483" s="2">
        <f t="shared" si="128"/>
        <v>53</v>
      </c>
      <c r="U483" s="2">
        <f t="shared" si="129"/>
        <v>36.5</v>
      </c>
      <c r="V483" s="1">
        <f t="shared" si="130"/>
        <v>1404.5</v>
      </c>
      <c r="W483" s="9">
        <f t="shared" si="131"/>
        <v>1.7993405494535815</v>
      </c>
      <c r="X483" s="9">
        <f t="shared" si="131"/>
        <v>1</v>
      </c>
      <c r="Y483" s="9">
        <f t="shared" si="132"/>
        <v>1.7242758696007889</v>
      </c>
      <c r="Z483" s="9">
        <f t="shared" si="133"/>
        <v>1.5622928644564746</v>
      </c>
      <c r="AA483" s="9">
        <f t="shared" si="133"/>
        <v>3.1475217435375966</v>
      </c>
      <c r="AB483" s="9">
        <f t="shared" si="134"/>
        <v>1.0350792700658002</v>
      </c>
      <c r="AC483" s="14">
        <f t="shared" si="135"/>
        <v>55.234315817473735</v>
      </c>
      <c r="AD483" s="14">
        <f t="shared" si="136"/>
        <v>132.19500771026827</v>
      </c>
      <c r="AE483" s="14">
        <f t="shared" si="137"/>
        <v>152.16893403881949</v>
      </c>
      <c r="AF483" s="14">
        <f t="shared" si="138"/>
        <v>196.63616377247251</v>
      </c>
      <c r="AG483" s="14">
        <f t="shared" si="139"/>
        <v>257.87495020543736</v>
      </c>
      <c r="AH483" s="14">
        <f t="shared" si="126"/>
        <v>38.391674862269689</v>
      </c>
      <c r="AI483" s="14">
        <f t="shared" si="140"/>
        <v>176.52041180417498</v>
      </c>
      <c r="AJ483" s="14">
        <f t="shared" si="142"/>
        <v>57.163348639017954</v>
      </c>
      <c r="AK483" s="14">
        <f t="shared" si="141"/>
        <v>235.95374068095089</v>
      </c>
      <c r="AL483" s="14">
        <f t="shared" si="143"/>
        <v>421.61257452322445</v>
      </c>
    </row>
    <row r="484" spans="1:38">
      <c r="A484" s="1" t="s">
        <v>18</v>
      </c>
      <c r="B484" s="2">
        <v>177360</v>
      </c>
      <c r="C484" s="2">
        <v>1635</v>
      </c>
      <c r="D484" s="2">
        <v>18521</v>
      </c>
      <c r="E484" s="3">
        <v>18521.5412</v>
      </c>
      <c r="F484" s="4">
        <v>0.67920000000000003</v>
      </c>
      <c r="G484" s="4">
        <v>0.32079999999999997</v>
      </c>
      <c r="H484" s="4">
        <v>0</v>
      </c>
      <c r="I484" s="5">
        <v>71</v>
      </c>
      <c r="J484" s="2">
        <v>1525</v>
      </c>
      <c r="K484" s="9">
        <v>2.2999999999999998</v>
      </c>
      <c r="L484" s="6">
        <v>35.948152499999999</v>
      </c>
      <c r="M484" s="6">
        <v>-97.269255000000001</v>
      </c>
      <c r="N484" s="15">
        <v>10.829357740000001</v>
      </c>
      <c r="O484" s="5">
        <v>60</v>
      </c>
      <c r="P484" s="5">
        <v>40</v>
      </c>
      <c r="Q484" s="5">
        <v>69.3</v>
      </c>
      <c r="R484" s="10" t="s">
        <v>19</v>
      </c>
      <c r="S484" s="2">
        <f t="shared" si="127"/>
        <v>100</v>
      </c>
      <c r="T484" s="2">
        <f t="shared" si="128"/>
        <v>20</v>
      </c>
      <c r="U484" s="2">
        <f t="shared" si="129"/>
        <v>50</v>
      </c>
      <c r="V484" s="1">
        <f t="shared" si="130"/>
        <v>200</v>
      </c>
      <c r="W484" s="9">
        <f t="shared" si="131"/>
        <v>1.7781512503836434</v>
      </c>
      <c r="X484" s="9">
        <f t="shared" si="131"/>
        <v>1.6020599913279623</v>
      </c>
      <c r="Y484" s="9">
        <f t="shared" si="132"/>
        <v>1.301029995663981</v>
      </c>
      <c r="Z484" s="9">
        <f t="shared" si="133"/>
        <v>1.6989700043360185</v>
      </c>
      <c r="AA484" s="9">
        <f t="shared" si="133"/>
        <v>2.3010299956639808</v>
      </c>
      <c r="AB484" s="9">
        <f t="shared" si="134"/>
        <v>1.0346027005546763</v>
      </c>
      <c r="AC484" s="14">
        <f t="shared" si="135"/>
        <v>141.40184795499877</v>
      </c>
      <c r="AD484" s="14">
        <f t="shared" si="136"/>
        <v>137.59599956045966</v>
      </c>
      <c r="AE484" s="14">
        <f t="shared" si="137"/>
        <v>132.01991447860385</v>
      </c>
      <c r="AF484" s="14">
        <f t="shared" si="138"/>
        <v>202.64063438796364</v>
      </c>
      <c r="AG484" s="14">
        <f t="shared" si="139"/>
        <v>215.75992316938496</v>
      </c>
      <c r="AH484" s="14">
        <f t="shared" si="126"/>
        <v>55.234315817473735</v>
      </c>
      <c r="AI484" s="14">
        <f t="shared" si="140"/>
        <v>42.320916417590837</v>
      </c>
      <c r="AJ484" s="14">
        <f t="shared" si="142"/>
        <v>164.31555940412923</v>
      </c>
      <c r="AK484" s="14">
        <f t="shared" si="141"/>
        <v>93.625990679743424</v>
      </c>
      <c r="AL484" s="14">
        <f t="shared" si="143"/>
        <v>291.1880564984246</v>
      </c>
    </row>
    <row r="485" spans="1:38">
      <c r="A485" s="1" t="s">
        <v>18</v>
      </c>
      <c r="B485" s="2">
        <v>177492</v>
      </c>
      <c r="C485" s="2">
        <v>1713</v>
      </c>
      <c r="D485" s="2">
        <v>18542</v>
      </c>
      <c r="E485" s="3">
        <v>18542.325199999999</v>
      </c>
      <c r="F485" s="4">
        <v>0.89800000000000002</v>
      </c>
      <c r="G485" s="4">
        <v>0.10200000000000001</v>
      </c>
      <c r="H485" s="4">
        <v>0</v>
      </c>
      <c r="I485" s="5">
        <v>22</v>
      </c>
      <c r="J485" s="2">
        <v>1532</v>
      </c>
      <c r="K485" s="9">
        <v>3.1</v>
      </c>
      <c r="L485" s="6">
        <v>35.946917499999998</v>
      </c>
      <c r="M485" s="6">
        <v>-97.268880559999999</v>
      </c>
      <c r="N485" s="15">
        <v>10.653394820000001</v>
      </c>
      <c r="O485" s="5">
        <v>26</v>
      </c>
      <c r="P485" s="5">
        <v>10</v>
      </c>
      <c r="Q485" s="5">
        <v>49.3</v>
      </c>
      <c r="R485" s="10" t="s">
        <v>21</v>
      </c>
      <c r="S485" s="2">
        <f t="shared" si="127"/>
        <v>36</v>
      </c>
      <c r="T485" s="2">
        <f t="shared" si="128"/>
        <v>16</v>
      </c>
      <c r="U485" s="2">
        <f t="shared" si="129"/>
        <v>18</v>
      </c>
      <c r="V485" s="1">
        <f t="shared" si="130"/>
        <v>128</v>
      </c>
      <c r="W485" s="9">
        <f t="shared" si="131"/>
        <v>1.414973347970818</v>
      </c>
      <c r="X485" s="9">
        <f t="shared" si="131"/>
        <v>1</v>
      </c>
      <c r="Y485" s="9">
        <f t="shared" si="132"/>
        <v>1.2041199826559246</v>
      </c>
      <c r="Z485" s="9">
        <f t="shared" si="133"/>
        <v>1.2552725051033058</v>
      </c>
      <c r="AA485" s="9">
        <f t="shared" si="133"/>
        <v>2.1072099696478679</v>
      </c>
      <c r="AB485" s="9">
        <f t="shared" si="134"/>
        <v>1.0274880224845238</v>
      </c>
      <c r="AC485" s="14">
        <f t="shared" si="135"/>
        <v>61.238786432964872</v>
      </c>
      <c r="AD485" s="14">
        <f t="shared" si="136"/>
        <v>48.972260962532928</v>
      </c>
      <c r="AE485" s="14">
        <f t="shared" si="137"/>
        <v>147.88905414964339</v>
      </c>
      <c r="AF485" s="14">
        <f t="shared" si="138"/>
        <v>74.35807521438619</v>
      </c>
      <c r="AG485" s="14">
        <f t="shared" si="139"/>
        <v>238.78162623494069</v>
      </c>
      <c r="AH485" s="14">
        <f t="shared" si="126"/>
        <v>141.40184795499877</v>
      </c>
      <c r="AI485" s="14">
        <f t="shared" si="140"/>
        <v>132.19500771026827</v>
      </c>
      <c r="AJ485" s="14">
        <f t="shared" si="142"/>
        <v>162.68489493695438</v>
      </c>
      <c r="AK485" s="14">
        <f t="shared" si="141"/>
        <v>196.63616377247251</v>
      </c>
      <c r="AL485" s="14">
        <f t="shared" si="143"/>
        <v>235.02783863474221</v>
      </c>
    </row>
    <row r="486" spans="1:38">
      <c r="A486" s="1" t="s">
        <v>18</v>
      </c>
      <c r="B486" s="2">
        <v>177386</v>
      </c>
      <c r="C486" s="2">
        <v>1636</v>
      </c>
      <c r="D486" s="2">
        <v>18542</v>
      </c>
      <c r="E486" s="3">
        <v>18542.379199999999</v>
      </c>
      <c r="F486" s="4">
        <v>0.86739999999999995</v>
      </c>
      <c r="G486" s="4">
        <v>0.1326</v>
      </c>
      <c r="H486" s="4">
        <v>0</v>
      </c>
      <c r="I486" s="5">
        <v>28</v>
      </c>
      <c r="J486" s="2">
        <v>1524</v>
      </c>
      <c r="K486" s="9">
        <v>2.5</v>
      </c>
      <c r="L486" s="6">
        <v>35.946939999999998</v>
      </c>
      <c r="M486" s="6">
        <v>-97.269560279999993</v>
      </c>
      <c r="N486" s="15">
        <v>10.645084689999999</v>
      </c>
      <c r="O486" s="5">
        <v>195</v>
      </c>
      <c r="P486" s="5">
        <v>82</v>
      </c>
      <c r="Q486" s="5">
        <v>48</v>
      </c>
      <c r="R486" s="10" t="s">
        <v>21</v>
      </c>
      <c r="S486" s="2">
        <f t="shared" si="127"/>
        <v>277</v>
      </c>
      <c r="T486" s="2">
        <f t="shared" si="128"/>
        <v>113</v>
      </c>
      <c r="U486" s="2">
        <f t="shared" si="129"/>
        <v>138.5</v>
      </c>
      <c r="V486" s="1">
        <f t="shared" si="130"/>
        <v>6384.5</v>
      </c>
      <c r="W486" s="9">
        <f t="shared" si="131"/>
        <v>2.2900346113625178</v>
      </c>
      <c r="X486" s="9">
        <f t="shared" si="131"/>
        <v>1.9138138523837167</v>
      </c>
      <c r="Y486" s="9">
        <f t="shared" si="132"/>
        <v>2.0530784434834195</v>
      </c>
      <c r="Z486" s="9">
        <f t="shared" si="133"/>
        <v>2.1414497734004669</v>
      </c>
      <c r="AA486" s="9">
        <f t="shared" si="133"/>
        <v>3.8051268913028582</v>
      </c>
      <c r="AB486" s="9">
        <f t="shared" si="134"/>
        <v>1.0271491209414021</v>
      </c>
      <c r="AC486" s="14">
        <f t="shared" si="135"/>
        <v>13.119288781421323</v>
      </c>
      <c r="AD486" s="14">
        <f t="shared" si="136"/>
        <v>174.86112921174791</v>
      </c>
      <c r="AE486" s="14">
        <f t="shared" si="137"/>
        <v>232.85834698896178</v>
      </c>
      <c r="AF486" s="14">
        <f t="shared" si="138"/>
        <v>177.54283980197582</v>
      </c>
      <c r="AG486" s="14">
        <f t="shared" si="139"/>
        <v>242.17648909529575</v>
      </c>
      <c r="AH486" s="14">
        <f t="shared" si="126"/>
        <v>61.238786432964872</v>
      </c>
      <c r="AI486" s="14">
        <f t="shared" si="140"/>
        <v>137.59599956045966</v>
      </c>
      <c r="AJ486" s="14">
        <f t="shared" si="142"/>
        <v>152.16893403881949</v>
      </c>
      <c r="AK486" s="14">
        <f t="shared" si="141"/>
        <v>202.64063438796364</v>
      </c>
      <c r="AL486" s="14">
        <f t="shared" si="143"/>
        <v>257.87495020543736</v>
      </c>
    </row>
    <row r="487" spans="1:38">
      <c r="A487" s="1" t="s">
        <v>18</v>
      </c>
      <c r="B487" s="2">
        <v>177386</v>
      </c>
      <c r="C487" s="2">
        <v>1636</v>
      </c>
      <c r="D487" s="2">
        <v>18541</v>
      </c>
      <c r="E487" s="3">
        <v>18541.556199999999</v>
      </c>
      <c r="F487" s="4">
        <v>3.78E-2</v>
      </c>
      <c r="G487" s="4">
        <v>0.96219999999999994</v>
      </c>
      <c r="H487" s="4">
        <v>0</v>
      </c>
      <c r="I487" s="5">
        <v>274</v>
      </c>
      <c r="J487" s="2">
        <v>1524</v>
      </c>
      <c r="K487" s="9">
        <v>2.1</v>
      </c>
      <c r="L487" s="6">
        <v>35.946972780000003</v>
      </c>
      <c r="M487" s="6">
        <v>-97.269420280000006</v>
      </c>
      <c r="N487" s="15">
        <v>10.626062579999999</v>
      </c>
      <c r="O487" s="5">
        <v>160</v>
      </c>
      <c r="P487" s="5">
        <v>56</v>
      </c>
      <c r="Q487" s="5">
        <v>20</v>
      </c>
      <c r="R487" s="10" t="s">
        <v>19</v>
      </c>
      <c r="S487" s="2">
        <f t="shared" si="127"/>
        <v>216</v>
      </c>
      <c r="T487" s="2">
        <f t="shared" si="128"/>
        <v>104</v>
      </c>
      <c r="U487" s="2">
        <f t="shared" si="129"/>
        <v>108</v>
      </c>
      <c r="V487" s="1">
        <f t="shared" si="130"/>
        <v>5408</v>
      </c>
      <c r="W487" s="9">
        <f t="shared" si="131"/>
        <v>2.2041199826559246</v>
      </c>
      <c r="X487" s="9">
        <f t="shared" si="131"/>
        <v>1.7481880270062005</v>
      </c>
      <c r="Y487" s="9">
        <f t="shared" si="132"/>
        <v>2.0170333392987803</v>
      </c>
      <c r="Z487" s="9">
        <f t="shared" si="133"/>
        <v>2.0334237554869494</v>
      </c>
      <c r="AA487" s="9">
        <f t="shared" si="133"/>
        <v>3.7330366829335788</v>
      </c>
      <c r="AB487" s="9">
        <f t="shared" si="134"/>
        <v>1.0263723692688669</v>
      </c>
      <c r="AC487" s="14">
        <f t="shared" si="135"/>
        <v>164.4235510205545</v>
      </c>
      <c r="AD487" s="14">
        <f t="shared" si="136"/>
        <v>221.34457384472572</v>
      </c>
      <c r="AE487" s="14">
        <f t="shared" si="137"/>
        <v>161.1669499072932</v>
      </c>
      <c r="AF487" s="14">
        <f t="shared" si="138"/>
        <v>229.05720031387443</v>
      </c>
      <c r="AG487" s="14">
        <f t="shared" si="139"/>
        <v>296.05502499579404</v>
      </c>
      <c r="AH487" s="14">
        <f t="shared" si="126"/>
        <v>13.119288781421323</v>
      </c>
      <c r="AI487" s="14">
        <f t="shared" si="140"/>
        <v>48.972260962532928</v>
      </c>
      <c r="AJ487" s="14">
        <f t="shared" si="142"/>
        <v>132.01991447860385</v>
      </c>
      <c r="AK487" s="14">
        <f t="shared" si="141"/>
        <v>74.35807521438619</v>
      </c>
      <c r="AL487" s="14">
        <f t="shared" si="143"/>
        <v>215.75992316938496</v>
      </c>
    </row>
    <row r="488" spans="1:38">
      <c r="A488" s="1" t="s">
        <v>18</v>
      </c>
      <c r="B488" s="2">
        <v>177360</v>
      </c>
      <c r="C488" s="2">
        <v>1635</v>
      </c>
      <c r="D488" s="2">
        <v>18520</v>
      </c>
      <c r="E488" s="3">
        <v>18520.4692</v>
      </c>
      <c r="F488" s="4">
        <v>0.75919999999999999</v>
      </c>
      <c r="G488" s="4">
        <v>0.24079999999999999</v>
      </c>
      <c r="H488" s="4">
        <v>0</v>
      </c>
      <c r="I488" s="5">
        <v>56</v>
      </c>
      <c r="J488" s="2">
        <v>1525</v>
      </c>
      <c r="K488" s="9">
        <v>8.1</v>
      </c>
      <c r="L488" s="6">
        <v>35.948180829999998</v>
      </c>
      <c r="M488" s="6">
        <v>-97.268366940000007</v>
      </c>
      <c r="N488" s="15">
        <v>10.60762944</v>
      </c>
      <c r="O488" s="5">
        <v>84</v>
      </c>
      <c r="P488" s="5">
        <v>45</v>
      </c>
      <c r="Q488" s="5">
        <v>56.7</v>
      </c>
      <c r="R488" s="10" t="s">
        <v>19</v>
      </c>
      <c r="S488" s="2">
        <f t="shared" si="127"/>
        <v>129</v>
      </c>
      <c r="T488" s="2">
        <f t="shared" si="128"/>
        <v>39</v>
      </c>
      <c r="U488" s="2">
        <f t="shared" si="129"/>
        <v>64.5</v>
      </c>
      <c r="V488" s="1">
        <f t="shared" si="130"/>
        <v>760.5</v>
      </c>
      <c r="W488" s="9">
        <f t="shared" si="131"/>
        <v>1.9242792860618814</v>
      </c>
      <c r="X488" s="9">
        <f t="shared" si="131"/>
        <v>1.6532125137753435</v>
      </c>
      <c r="Y488" s="9">
        <f t="shared" si="132"/>
        <v>1.5910646070264991</v>
      </c>
      <c r="Z488" s="9">
        <f t="shared" si="133"/>
        <v>1.8095597146352675</v>
      </c>
      <c r="AA488" s="9">
        <f t="shared" si="133"/>
        <v>2.8810992183890169</v>
      </c>
      <c r="AB488" s="9">
        <f t="shared" si="134"/>
        <v>1.0256183399658514</v>
      </c>
      <c r="AC488" s="14">
        <f t="shared" si="135"/>
        <v>64.633649293319934</v>
      </c>
      <c r="AD488" s="14">
        <f t="shared" si="136"/>
        <v>3.340319739682629</v>
      </c>
      <c r="AE488" s="14">
        <f t="shared" si="137"/>
        <v>162.62120039659499</v>
      </c>
      <c r="AF488" s="14">
        <f t="shared" si="138"/>
        <v>131.63147397523954</v>
      </c>
      <c r="AG488" s="14">
        <f t="shared" si="139"/>
        <v>290.98763228834332</v>
      </c>
      <c r="AH488" s="14">
        <f t="shared" si="126"/>
        <v>164.4235510205545</v>
      </c>
      <c r="AI488" s="14">
        <f t="shared" si="140"/>
        <v>174.86112921174791</v>
      </c>
      <c r="AJ488" s="14">
        <f t="shared" si="142"/>
        <v>147.88905414964339</v>
      </c>
      <c r="AK488" s="14">
        <f t="shared" si="141"/>
        <v>177.54283980197582</v>
      </c>
      <c r="AL488" s="14">
        <f t="shared" si="143"/>
        <v>238.78162623494069</v>
      </c>
    </row>
    <row r="489" spans="1:38">
      <c r="A489" s="1" t="s">
        <v>18</v>
      </c>
      <c r="B489" s="2">
        <v>177360</v>
      </c>
      <c r="C489" s="2">
        <v>1635</v>
      </c>
      <c r="D489" s="2">
        <v>18521</v>
      </c>
      <c r="E489" s="3">
        <v>18521.355200000002</v>
      </c>
      <c r="F489" s="4">
        <v>0.92420000000000013</v>
      </c>
      <c r="G489" s="4">
        <v>7.5800000000000006E-2</v>
      </c>
      <c r="H489" s="4">
        <v>0</v>
      </c>
      <c r="I489" s="5">
        <v>16</v>
      </c>
      <c r="J489" s="2">
        <v>1525</v>
      </c>
      <c r="K489" s="9">
        <v>2.5</v>
      </c>
      <c r="L489" s="6">
        <v>35.948394440000001</v>
      </c>
      <c r="M489" s="6">
        <v>-97.26769917</v>
      </c>
      <c r="N489" s="15">
        <v>10.57672619</v>
      </c>
      <c r="O489" s="5">
        <v>92</v>
      </c>
      <c r="P489" s="5">
        <v>17</v>
      </c>
      <c r="Q489" s="5">
        <v>22</v>
      </c>
      <c r="R489" s="10" t="s">
        <v>21</v>
      </c>
      <c r="S489" s="2">
        <f t="shared" si="127"/>
        <v>109</v>
      </c>
      <c r="T489" s="2">
        <f t="shared" si="128"/>
        <v>75</v>
      </c>
      <c r="U489" s="2">
        <f t="shared" si="129"/>
        <v>54.5</v>
      </c>
      <c r="V489" s="1">
        <f t="shared" si="130"/>
        <v>2812.5</v>
      </c>
      <c r="W489" s="9">
        <f t="shared" si="131"/>
        <v>1.9637878273455551</v>
      </c>
      <c r="X489" s="9">
        <f t="shared" si="131"/>
        <v>1.2304489213782739</v>
      </c>
      <c r="Y489" s="9">
        <f t="shared" si="132"/>
        <v>1.8750612633916997</v>
      </c>
      <c r="Z489" s="9">
        <f t="shared" si="133"/>
        <v>1.7363965022766423</v>
      </c>
      <c r="AA489" s="9">
        <f t="shared" si="133"/>
        <v>3.4490925311194185</v>
      </c>
      <c r="AB489" s="9">
        <f t="shared" si="134"/>
        <v>1.0243512614950709</v>
      </c>
      <c r="AC489" s="14">
        <f t="shared" si="135"/>
        <v>66.99782468191961</v>
      </c>
      <c r="AD489" s="14">
        <f t="shared" si="136"/>
        <v>219.26075229298837</v>
      </c>
      <c r="AE489" s="14">
        <f t="shared" si="137"/>
        <v>255.53847211777048</v>
      </c>
      <c r="AF489" s="14">
        <f t="shared" si="138"/>
        <v>226.35398299502339</v>
      </c>
      <c r="AG489" s="14">
        <f t="shared" si="139"/>
        <v>262.73885710432876</v>
      </c>
      <c r="AH489" s="14">
        <f t="shared" si="126"/>
        <v>64.633649293319934</v>
      </c>
      <c r="AI489" s="14">
        <f t="shared" si="140"/>
        <v>221.34457384472572</v>
      </c>
      <c r="AJ489" s="14">
        <f t="shared" si="142"/>
        <v>232.85834698896178</v>
      </c>
      <c r="AK489" s="14">
        <f t="shared" si="141"/>
        <v>229.05720031387443</v>
      </c>
      <c r="AL489" s="14">
        <f t="shared" si="143"/>
        <v>242.17648909529575</v>
      </c>
    </row>
    <row r="490" spans="1:38">
      <c r="A490" s="1" t="s">
        <v>18</v>
      </c>
      <c r="B490" s="2">
        <v>177360</v>
      </c>
      <c r="C490" s="2">
        <v>1635</v>
      </c>
      <c r="D490" s="2">
        <v>18520</v>
      </c>
      <c r="E490" s="3">
        <v>18520.460200000001</v>
      </c>
      <c r="F490" s="4">
        <v>0.95399999999999996</v>
      </c>
      <c r="G490" s="4">
        <v>4.5999999999999999E-2</v>
      </c>
      <c r="H490" s="4">
        <v>0</v>
      </c>
      <c r="I490" s="5">
        <v>10</v>
      </c>
      <c r="J490" s="2">
        <v>1525</v>
      </c>
      <c r="K490" s="9">
        <v>3.4</v>
      </c>
      <c r="L490" s="6">
        <v>35.948153060000003</v>
      </c>
      <c r="M490" s="6">
        <v>-97.268381110000007</v>
      </c>
      <c r="N490" s="15">
        <v>10.542942589999999</v>
      </c>
      <c r="O490" s="5">
        <v>95</v>
      </c>
      <c r="P490" s="5">
        <v>46</v>
      </c>
      <c r="Q490" s="5">
        <v>30</v>
      </c>
      <c r="R490" s="10" t="s">
        <v>20</v>
      </c>
      <c r="S490" s="2">
        <f t="shared" si="127"/>
        <v>141</v>
      </c>
      <c r="T490" s="2">
        <f t="shared" si="128"/>
        <v>49</v>
      </c>
      <c r="U490" s="2">
        <f t="shared" si="129"/>
        <v>70.5</v>
      </c>
      <c r="V490" s="1">
        <f t="shared" si="130"/>
        <v>1200.5</v>
      </c>
      <c r="W490" s="9">
        <f t="shared" si="131"/>
        <v>1.9777236052888476</v>
      </c>
      <c r="X490" s="9">
        <f t="shared" si="131"/>
        <v>1.6627578316815739</v>
      </c>
      <c r="Y490" s="9">
        <f t="shared" si="132"/>
        <v>1.6901960800285134</v>
      </c>
      <c r="Z490" s="9">
        <f t="shared" si="133"/>
        <v>1.8481891169913987</v>
      </c>
      <c r="AA490" s="9">
        <f t="shared" si="133"/>
        <v>3.0793621643930456</v>
      </c>
      <c r="AB490" s="9">
        <f t="shared" si="134"/>
        <v>1.0229618416394866</v>
      </c>
      <c r="AC490" s="14">
        <f t="shared" si="135"/>
        <v>159.35615831310378</v>
      </c>
      <c r="AD490" s="14">
        <f t="shared" si="136"/>
        <v>195.65135382232233</v>
      </c>
      <c r="AE490" s="14">
        <f t="shared" si="137"/>
        <v>131.3182707583087</v>
      </c>
      <c r="AF490" s="14">
        <f t="shared" si="138"/>
        <v>195.74103242240915</v>
      </c>
      <c r="AG490" s="14">
        <f t="shared" si="139"/>
        <v>311.13964157876728</v>
      </c>
      <c r="AH490" s="14">
        <f t="shared" si="126"/>
        <v>66.99782468191961</v>
      </c>
      <c r="AI490" s="14">
        <f t="shared" si="140"/>
        <v>3.340319739682629</v>
      </c>
      <c r="AJ490" s="14">
        <f t="shared" si="142"/>
        <v>161.1669499072932</v>
      </c>
      <c r="AK490" s="14">
        <f t="shared" si="141"/>
        <v>131.63147397523954</v>
      </c>
      <c r="AL490" s="14">
        <f t="shared" si="143"/>
        <v>296.05502499579404</v>
      </c>
    </row>
    <row r="491" spans="1:38">
      <c r="A491" s="1" t="s">
        <v>18</v>
      </c>
      <c r="B491" s="2">
        <v>177492</v>
      </c>
      <c r="C491" s="2">
        <v>1713</v>
      </c>
      <c r="D491" s="2">
        <v>18541</v>
      </c>
      <c r="E491" s="3">
        <v>18541.406200000001</v>
      </c>
      <c r="F491" s="4">
        <v>0.86639999999999995</v>
      </c>
      <c r="G491" s="4">
        <v>0.1336</v>
      </c>
      <c r="H491" s="4">
        <v>0</v>
      </c>
      <c r="I491" s="5">
        <v>31</v>
      </c>
      <c r="J491" s="2">
        <v>1532</v>
      </c>
      <c r="K491" s="9">
        <v>2.2000000000000002</v>
      </c>
      <c r="L491" s="6">
        <v>35.946976390000003</v>
      </c>
      <c r="M491" s="6">
        <v>-97.269391670000005</v>
      </c>
      <c r="N491" s="15">
        <v>10.46440089</v>
      </c>
      <c r="O491" s="5">
        <v>88</v>
      </c>
      <c r="P491" s="5">
        <v>14</v>
      </c>
      <c r="Q491" s="5">
        <v>39.299999999999997</v>
      </c>
      <c r="R491" s="10" t="s">
        <v>21</v>
      </c>
      <c r="S491" s="2">
        <f t="shared" si="127"/>
        <v>102</v>
      </c>
      <c r="T491" s="2">
        <f t="shared" si="128"/>
        <v>74</v>
      </c>
      <c r="U491" s="2">
        <f t="shared" si="129"/>
        <v>51</v>
      </c>
      <c r="V491" s="1">
        <f t="shared" si="130"/>
        <v>2738</v>
      </c>
      <c r="W491" s="9">
        <f t="shared" si="131"/>
        <v>1.9444826721501687</v>
      </c>
      <c r="X491" s="9">
        <f t="shared" si="131"/>
        <v>1.1461280356782377</v>
      </c>
      <c r="Y491" s="9">
        <f t="shared" si="132"/>
        <v>1.8692317197309762</v>
      </c>
      <c r="Z491" s="9">
        <f t="shared" si="133"/>
        <v>1.7075701760979363</v>
      </c>
      <c r="AA491" s="9">
        <f t="shared" si="133"/>
        <v>3.4374334437979708</v>
      </c>
      <c r="AB491" s="9">
        <f t="shared" si="134"/>
        <v>1.019714369070774</v>
      </c>
      <c r="AC491" s="14">
        <f t="shared" si="135"/>
        <v>36.384874109305358</v>
      </c>
      <c r="AD491" s="14">
        <f t="shared" si="136"/>
        <v>88.994942944745418</v>
      </c>
      <c r="AE491" s="14">
        <f t="shared" si="137"/>
        <v>136.54412258599868</v>
      </c>
      <c r="AF491" s="14">
        <f t="shared" si="138"/>
        <v>151.78348326566351</v>
      </c>
      <c r="AG491" s="14">
        <f t="shared" si="139"/>
        <v>306.93866623404409</v>
      </c>
      <c r="AH491" s="14">
        <f t="shared" si="126"/>
        <v>159.35615831310378</v>
      </c>
      <c r="AI491" s="14">
        <f t="shared" si="140"/>
        <v>219.26075229298837</v>
      </c>
      <c r="AJ491" s="14">
        <f t="shared" si="142"/>
        <v>162.62120039659499</v>
      </c>
      <c r="AK491" s="14">
        <f t="shared" si="141"/>
        <v>226.35398299502339</v>
      </c>
      <c r="AL491" s="14">
        <f t="shared" si="143"/>
        <v>290.98763228834332</v>
      </c>
    </row>
    <row r="492" spans="1:38">
      <c r="A492" s="1" t="s">
        <v>18</v>
      </c>
      <c r="B492" s="2">
        <v>177386</v>
      </c>
      <c r="C492" s="2">
        <v>1636</v>
      </c>
      <c r="D492" s="2">
        <v>18541</v>
      </c>
      <c r="E492" s="3">
        <v>18541.493200000001</v>
      </c>
      <c r="F492" s="4">
        <v>0.90680000000000016</v>
      </c>
      <c r="G492" s="4">
        <v>9.3200000000000005E-2</v>
      </c>
      <c r="H492" s="4">
        <v>0</v>
      </c>
      <c r="I492" s="5">
        <v>22</v>
      </c>
      <c r="J492" s="2">
        <v>1524</v>
      </c>
      <c r="K492" s="9">
        <v>2.2999999999999998</v>
      </c>
      <c r="L492" s="6">
        <v>35.946723059999997</v>
      </c>
      <c r="M492" s="6">
        <v>-97.269647500000005</v>
      </c>
      <c r="N492" s="15">
        <v>10.428339490000001</v>
      </c>
      <c r="O492" s="5">
        <v>68</v>
      </c>
      <c r="P492" s="5">
        <v>23</v>
      </c>
      <c r="Q492" s="5">
        <v>90.7</v>
      </c>
      <c r="R492" s="10" t="s">
        <v>21</v>
      </c>
      <c r="S492" s="2">
        <f t="shared" si="127"/>
        <v>91</v>
      </c>
      <c r="T492" s="2">
        <f t="shared" si="128"/>
        <v>45</v>
      </c>
      <c r="U492" s="2">
        <f t="shared" si="129"/>
        <v>45.5</v>
      </c>
      <c r="V492" s="1">
        <f t="shared" si="130"/>
        <v>1012.5</v>
      </c>
      <c r="W492" s="9">
        <f t="shared" si="131"/>
        <v>1.8325089127062362</v>
      </c>
      <c r="X492" s="9">
        <f t="shared" si="131"/>
        <v>1.3617278360175928</v>
      </c>
      <c r="Y492" s="9">
        <f t="shared" si="132"/>
        <v>1.6532125137753435</v>
      </c>
      <c r="Z492" s="9">
        <f t="shared" si="133"/>
        <v>1.6580113966571122</v>
      </c>
      <c r="AA492" s="9">
        <f t="shared" si="133"/>
        <v>3.0053950318867058</v>
      </c>
      <c r="AB492" s="9">
        <f t="shared" si="134"/>
        <v>1.0182151609920465</v>
      </c>
      <c r="AC492" s="14">
        <f t="shared" si="135"/>
        <v>115.39860915635813</v>
      </c>
      <c r="AD492" s="14">
        <f t="shared" si="136"/>
        <v>168.2060062317432</v>
      </c>
      <c r="AE492" s="14">
        <f t="shared" si="137"/>
        <v>17.777505925155033</v>
      </c>
      <c r="AF492" s="14">
        <f t="shared" si="138"/>
        <v>270.55379212473872</v>
      </c>
      <c r="AG492" s="14">
        <f t="shared" si="139"/>
        <v>455.55026868987466</v>
      </c>
      <c r="AH492" s="14">
        <f t="shared" si="126"/>
        <v>36.384874109305358</v>
      </c>
      <c r="AI492" s="14">
        <f t="shared" si="140"/>
        <v>195.65135382232233</v>
      </c>
      <c r="AJ492" s="14">
        <f t="shared" si="142"/>
        <v>255.53847211777048</v>
      </c>
      <c r="AK492" s="14">
        <f t="shared" si="141"/>
        <v>195.74103242240915</v>
      </c>
      <c r="AL492" s="14">
        <f t="shared" si="143"/>
        <v>262.73885710432876</v>
      </c>
    </row>
    <row r="493" spans="1:38">
      <c r="A493" s="1" t="s">
        <v>18</v>
      </c>
      <c r="B493" s="2">
        <v>177406</v>
      </c>
      <c r="C493" s="2">
        <v>1635</v>
      </c>
      <c r="D493" s="2">
        <v>18542</v>
      </c>
      <c r="E493" s="3">
        <v>18542.550200000001</v>
      </c>
      <c r="F493" s="4">
        <v>0.11020000000000001</v>
      </c>
      <c r="G493" s="4">
        <v>0.88979999999999992</v>
      </c>
      <c r="H493" s="4">
        <v>0</v>
      </c>
      <c r="I493" s="5">
        <v>240</v>
      </c>
      <c r="J493" s="2">
        <v>1530</v>
      </c>
      <c r="K493" s="9">
        <v>3.7</v>
      </c>
      <c r="L493" s="6">
        <v>35.946972219999999</v>
      </c>
      <c r="M493" s="6">
        <v>-97.268403059999997</v>
      </c>
      <c r="N493" s="15">
        <v>10.380015370000001</v>
      </c>
      <c r="O493" s="5">
        <v>44</v>
      </c>
      <c r="P493" s="5">
        <v>75</v>
      </c>
      <c r="Q493" s="5">
        <v>37.299999999999997</v>
      </c>
      <c r="R493" s="10" t="s">
        <v>19</v>
      </c>
      <c r="S493" s="2">
        <f t="shared" si="127"/>
        <v>119</v>
      </c>
      <c r="T493" s="2">
        <f t="shared" si="128"/>
        <v>-31</v>
      </c>
      <c r="U493" s="2">
        <f t="shared" si="129"/>
        <v>59.5</v>
      </c>
      <c r="V493" s="1">
        <f t="shared" si="130"/>
        <v>480.5</v>
      </c>
      <c r="W493" s="9">
        <f t="shared" si="131"/>
        <v>1.6434526764861872</v>
      </c>
      <c r="X493" s="9">
        <f t="shared" si="131"/>
        <v>1.8750612633916997</v>
      </c>
      <c r="Y493" s="9">
        <f t="shared" si="132"/>
        <v>1.4913616938342726</v>
      </c>
      <c r="Z493" s="9">
        <f t="shared" si="133"/>
        <v>1.7745169657285496</v>
      </c>
      <c r="AA493" s="9">
        <f t="shared" si="133"/>
        <v>2.681693392004564</v>
      </c>
      <c r="AB493" s="9">
        <f t="shared" si="134"/>
        <v>1.0161979965857766</v>
      </c>
      <c r="AC493" s="14">
        <f t="shared" si="135"/>
        <v>155.15518296838059</v>
      </c>
      <c r="AD493" s="14">
        <f t="shared" si="136"/>
        <v>118.7924742370563</v>
      </c>
      <c r="AE493" s="14">
        <f t="shared" si="137"/>
        <v>65.837680474103877</v>
      </c>
      <c r="AF493" s="14">
        <f t="shared" si="138"/>
        <v>340.15165953351652</v>
      </c>
      <c r="AG493" s="14">
        <f t="shared" si="139"/>
        <v>393.76884324627468</v>
      </c>
      <c r="AH493" s="14">
        <f t="shared" si="126"/>
        <v>115.39860915635813</v>
      </c>
      <c r="AI493" s="14">
        <f t="shared" si="140"/>
        <v>88.994942944745418</v>
      </c>
      <c r="AJ493" s="14">
        <f t="shared" si="142"/>
        <v>131.3182707583087</v>
      </c>
      <c r="AK493" s="14">
        <f t="shared" si="141"/>
        <v>151.78348326566351</v>
      </c>
      <c r="AL493" s="14">
        <f t="shared" si="143"/>
        <v>311.13964157876728</v>
      </c>
    </row>
    <row r="494" spans="1:38">
      <c r="A494" s="1" t="s">
        <v>18</v>
      </c>
      <c r="B494" s="2">
        <v>177492</v>
      </c>
      <c r="C494" s="2">
        <v>1779</v>
      </c>
      <c r="D494" s="2">
        <v>18521</v>
      </c>
      <c r="E494" s="3">
        <v>18521.5412</v>
      </c>
      <c r="F494" s="4">
        <v>0.65359999999999996</v>
      </c>
      <c r="G494" s="4">
        <v>0.34639999999999999</v>
      </c>
      <c r="H494" s="4">
        <v>0</v>
      </c>
      <c r="I494" s="5">
        <v>89</v>
      </c>
      <c r="J494" s="2">
        <v>1531</v>
      </c>
      <c r="K494" s="9">
        <v>2.4</v>
      </c>
      <c r="L494" s="6">
        <v>35.948197219999997</v>
      </c>
      <c r="M494" s="6">
        <v>-97.269228330000004</v>
      </c>
      <c r="N494" s="15">
        <v>10.327662200000001</v>
      </c>
      <c r="O494" s="5">
        <v>140</v>
      </c>
      <c r="P494" s="5">
        <v>43</v>
      </c>
      <c r="Q494" s="5">
        <v>81.3</v>
      </c>
      <c r="R494" s="10" t="s">
        <v>19</v>
      </c>
      <c r="S494" s="2">
        <f t="shared" si="127"/>
        <v>183</v>
      </c>
      <c r="T494" s="2">
        <f t="shared" si="128"/>
        <v>97</v>
      </c>
      <c r="U494" s="2">
        <f t="shared" si="129"/>
        <v>91.5</v>
      </c>
      <c r="V494" s="1">
        <f t="shared" si="130"/>
        <v>4704.5</v>
      </c>
      <c r="W494" s="9">
        <f t="shared" si="131"/>
        <v>2.1461280356782377</v>
      </c>
      <c r="X494" s="9">
        <f t="shared" si="131"/>
        <v>1.6334684555795864</v>
      </c>
      <c r="Y494" s="9">
        <f t="shared" si="132"/>
        <v>1.9867717342662448</v>
      </c>
      <c r="Z494" s="9">
        <f t="shared" si="133"/>
        <v>1.9614210940664483</v>
      </c>
      <c r="AA494" s="9">
        <f t="shared" si="133"/>
        <v>3.6725134728685083</v>
      </c>
      <c r="AB494" s="9">
        <f t="shared" si="134"/>
        <v>1.0140020244679697</v>
      </c>
      <c r="AC494" s="14">
        <f t="shared" si="135"/>
        <v>184.99647656513596</v>
      </c>
      <c r="AD494" s="14">
        <f t="shared" si="136"/>
        <v>155.86820575028449</v>
      </c>
      <c r="AE494" s="14">
        <f t="shared" si="137"/>
        <v>180.57557154911953</v>
      </c>
      <c r="AF494" s="14">
        <f t="shared" si="138"/>
        <v>238.6136602778941</v>
      </c>
      <c r="AG494" s="14">
        <f t="shared" si="139"/>
        <v>278.08734162804848</v>
      </c>
      <c r="AH494" s="14">
        <f t="shared" si="126"/>
        <v>155.15518296838059</v>
      </c>
      <c r="AI494" s="14">
        <f t="shared" si="140"/>
        <v>168.2060062317432</v>
      </c>
      <c r="AJ494" s="14">
        <f t="shared" si="142"/>
        <v>136.54412258599868</v>
      </c>
      <c r="AK494" s="14">
        <f t="shared" si="141"/>
        <v>270.55379212473872</v>
      </c>
      <c r="AL494" s="14">
        <f t="shared" si="143"/>
        <v>306.93866623404409</v>
      </c>
    </row>
    <row r="495" spans="1:38">
      <c r="A495" s="1" t="s">
        <v>18</v>
      </c>
      <c r="B495" s="2">
        <v>177406</v>
      </c>
      <c r="C495" s="2">
        <v>1635</v>
      </c>
      <c r="D495" s="2">
        <v>18542</v>
      </c>
      <c r="E495" s="3">
        <v>18542.457200000001</v>
      </c>
      <c r="F495" s="4">
        <v>0.93620000000000003</v>
      </c>
      <c r="G495" s="4">
        <v>6.3799999999999996E-2</v>
      </c>
      <c r="H495" s="4">
        <v>0</v>
      </c>
      <c r="I495" s="5">
        <v>14</v>
      </c>
      <c r="J495" s="2">
        <v>1530</v>
      </c>
      <c r="K495" s="9">
        <v>3.3</v>
      </c>
      <c r="L495" s="6">
        <v>35.946564440000003</v>
      </c>
      <c r="M495" s="6">
        <v>-97.269622780000006</v>
      </c>
      <c r="N495" s="15">
        <v>10.324367329999999</v>
      </c>
      <c r="O495" s="5">
        <v>128</v>
      </c>
      <c r="P495" s="5">
        <v>18</v>
      </c>
      <c r="Q495" s="5">
        <v>87.3</v>
      </c>
      <c r="R495" s="10" t="s">
        <v>21</v>
      </c>
      <c r="S495" s="2">
        <f t="shared" si="127"/>
        <v>146</v>
      </c>
      <c r="T495" s="2">
        <f t="shared" si="128"/>
        <v>110</v>
      </c>
      <c r="U495" s="2">
        <f t="shared" si="129"/>
        <v>73</v>
      </c>
      <c r="V495" s="1">
        <f t="shared" si="130"/>
        <v>6050</v>
      </c>
      <c r="W495" s="9">
        <f t="shared" si="131"/>
        <v>2.1072099696478679</v>
      </c>
      <c r="X495" s="9">
        <f t="shared" si="131"/>
        <v>1.2552725051033058</v>
      </c>
      <c r="Y495" s="9">
        <f t="shared" si="132"/>
        <v>2.0413926851582249</v>
      </c>
      <c r="Z495" s="9">
        <f t="shared" si="133"/>
        <v>1.8633228601204557</v>
      </c>
      <c r="AA495" s="9">
        <f t="shared" si="133"/>
        <v>3.7817553746524686</v>
      </c>
      <c r="AB495" s="9">
        <f t="shared" si="134"/>
        <v>1.0138634478821043</v>
      </c>
      <c r="AC495" s="14">
        <f t="shared" si="135"/>
        <v>53.617183712758141</v>
      </c>
      <c r="AD495" s="14">
        <f t="shared" si="136"/>
        <v>81.609465592845424</v>
      </c>
      <c r="AE495" s="14">
        <f t="shared" si="137"/>
        <v>198.51050258576831</v>
      </c>
      <c r="AF495" s="14">
        <f t="shared" si="138"/>
        <v>93.090865062912528</v>
      </c>
      <c r="AG495" s="14">
        <f t="shared" si="139"/>
        <v>270.09441210642058</v>
      </c>
      <c r="AH495" s="14">
        <f t="shared" si="126"/>
        <v>184.99647656513596</v>
      </c>
      <c r="AI495" s="14">
        <f t="shared" si="140"/>
        <v>118.7924742370563</v>
      </c>
      <c r="AJ495" s="14">
        <f t="shared" si="142"/>
        <v>17.777505925155033</v>
      </c>
      <c r="AK495" s="14">
        <f t="shared" si="141"/>
        <v>340.15165953351652</v>
      </c>
      <c r="AL495" s="14">
        <f t="shared" si="143"/>
        <v>455.55026868987466</v>
      </c>
    </row>
    <row r="496" spans="1:38">
      <c r="A496" s="1" t="s">
        <v>18</v>
      </c>
      <c r="B496" s="2">
        <v>177386</v>
      </c>
      <c r="C496" s="2">
        <v>1636</v>
      </c>
      <c r="D496" s="2">
        <v>18542</v>
      </c>
      <c r="E496" s="3">
        <v>18542.391199999998</v>
      </c>
      <c r="F496" s="4">
        <v>0.86699999999999999</v>
      </c>
      <c r="G496" s="4">
        <v>0.13300000000000001</v>
      </c>
      <c r="H496" s="4">
        <v>0</v>
      </c>
      <c r="I496" s="5">
        <v>27</v>
      </c>
      <c r="J496" s="2">
        <v>1524</v>
      </c>
      <c r="K496" s="9">
        <v>1.6</v>
      </c>
      <c r="L496" s="6">
        <v>35.946799169999998</v>
      </c>
      <c r="M496" s="6">
        <v>-97.269102500000002</v>
      </c>
      <c r="N496" s="15">
        <v>10.30469456</v>
      </c>
      <c r="O496" s="5">
        <v>209</v>
      </c>
      <c r="P496" s="5">
        <v>51</v>
      </c>
      <c r="Q496" s="5">
        <v>74.7</v>
      </c>
      <c r="R496" s="10" t="s">
        <v>21</v>
      </c>
      <c r="S496" s="2">
        <f t="shared" si="127"/>
        <v>260</v>
      </c>
      <c r="T496" s="2">
        <f t="shared" si="128"/>
        <v>158</v>
      </c>
      <c r="U496" s="2">
        <f t="shared" si="129"/>
        <v>130</v>
      </c>
      <c r="V496" s="1">
        <f t="shared" si="130"/>
        <v>12482</v>
      </c>
      <c r="W496" s="9">
        <f t="shared" si="131"/>
        <v>2.3201462861110538</v>
      </c>
      <c r="X496" s="9">
        <f t="shared" si="131"/>
        <v>1.7075701760979363</v>
      </c>
      <c r="Y496" s="9">
        <f t="shared" si="132"/>
        <v>2.1986570869544226</v>
      </c>
      <c r="Z496" s="9">
        <f t="shared" si="133"/>
        <v>2.1139433523068365</v>
      </c>
      <c r="AA496" s="9">
        <f t="shared" si="133"/>
        <v>4.096284178244864</v>
      </c>
      <c r="AB496" s="9">
        <f t="shared" si="134"/>
        <v>1.013035123444443</v>
      </c>
      <c r="AC496" s="14">
        <f t="shared" si="135"/>
        <v>39.473681350154386</v>
      </c>
      <c r="AD496" s="14">
        <f t="shared" si="136"/>
        <v>160.18277281891579</v>
      </c>
      <c r="AE496" s="14">
        <f t="shared" si="137"/>
        <v>47.318746758239442</v>
      </c>
      <c r="AF496" s="14">
        <f t="shared" si="138"/>
        <v>216.47722839366244</v>
      </c>
      <c r="AG496" s="14">
        <f t="shared" si="139"/>
        <v>385.55118378681971</v>
      </c>
      <c r="AH496" s="14">
        <f t="shared" si="126"/>
        <v>53.617183712758141</v>
      </c>
      <c r="AI496" s="14">
        <f t="shared" si="140"/>
        <v>155.86820575028449</v>
      </c>
      <c r="AJ496" s="14">
        <f t="shared" si="142"/>
        <v>65.837680474103877</v>
      </c>
      <c r="AK496" s="14">
        <f t="shared" si="141"/>
        <v>238.6136602778941</v>
      </c>
      <c r="AL496" s="14">
        <f t="shared" si="143"/>
        <v>393.76884324627468</v>
      </c>
    </row>
    <row r="497" spans="1:38">
      <c r="A497" s="1" t="s">
        <v>18</v>
      </c>
      <c r="B497" s="2">
        <v>177442</v>
      </c>
      <c r="C497" s="2">
        <v>1677</v>
      </c>
      <c r="D497" s="2">
        <v>18542</v>
      </c>
      <c r="E497" s="3">
        <v>18542.406200000001</v>
      </c>
      <c r="F497" s="4">
        <v>3.2599999999999997E-2</v>
      </c>
      <c r="G497" s="4">
        <v>5.2000000000000005E-2</v>
      </c>
      <c r="H497" s="4">
        <v>0.91539999999999999</v>
      </c>
      <c r="I497" s="5">
        <v>5</v>
      </c>
      <c r="J497" s="2">
        <v>1538</v>
      </c>
      <c r="K497" s="9">
        <v>2.8</v>
      </c>
      <c r="L497" s="6">
        <v>35.946626389999999</v>
      </c>
      <c r="M497" s="6">
        <v>-97.268719439999998</v>
      </c>
      <c r="N497" s="15">
        <v>0.34286093499999998</v>
      </c>
      <c r="O497" s="5">
        <v>83</v>
      </c>
      <c r="P497" s="5">
        <v>12</v>
      </c>
      <c r="Q497" s="5">
        <v>4.7</v>
      </c>
      <c r="R497" s="10" t="s">
        <v>22</v>
      </c>
      <c r="S497" s="2">
        <f t="shared" si="127"/>
        <v>95</v>
      </c>
      <c r="T497" s="2">
        <f t="shared" si="128"/>
        <v>71</v>
      </c>
      <c r="U497" s="2">
        <f t="shared" si="129"/>
        <v>47.5</v>
      </c>
      <c r="V497" s="1">
        <f t="shared" si="130"/>
        <v>2520.5</v>
      </c>
      <c r="W497" s="9">
        <f t="shared" si="131"/>
        <v>1.919078092376074</v>
      </c>
      <c r="X497" s="9">
        <f t="shared" si="131"/>
        <v>1.0791812460476247</v>
      </c>
      <c r="Y497" s="9">
        <f t="shared" si="132"/>
        <v>1.851258348719075</v>
      </c>
      <c r="Z497" s="9">
        <f t="shared" si="133"/>
        <v>1.6766936096248664</v>
      </c>
      <c r="AA497" s="9">
        <f t="shared" si="133"/>
        <v>3.4014867017741692</v>
      </c>
      <c r="AB497" s="9">
        <f t="shared" si="134"/>
        <v>-0.464881994851289</v>
      </c>
      <c r="AC497" s="14">
        <f t="shared" si="135"/>
        <v>177.00354704350806</v>
      </c>
      <c r="AD497" s="14">
        <f t="shared" si="136"/>
        <v>85.270026384486769</v>
      </c>
      <c r="AE497" s="14">
        <f t="shared" si="137"/>
        <v>18.579689153372936</v>
      </c>
      <c r="AF497" s="14">
        <f t="shared" si="138"/>
        <v>346.07750243666533</v>
      </c>
      <c r="AG497" s="14">
        <f t="shared" si="139"/>
        <v>414.45042866491622</v>
      </c>
      <c r="AH497" s="14">
        <f t="shared" si="126"/>
        <v>39.473681350154386</v>
      </c>
      <c r="AI497" s="14">
        <f t="shared" si="140"/>
        <v>81.609465592845424</v>
      </c>
      <c r="AJ497" s="14">
        <f t="shared" si="142"/>
        <v>180.57557154911953</v>
      </c>
      <c r="AK497" s="14">
        <f t="shared" si="141"/>
        <v>93.090865062912528</v>
      </c>
      <c r="AL497" s="14">
        <f t="shared" si="143"/>
        <v>278.08734162804848</v>
      </c>
    </row>
    <row r="498" spans="1:38">
      <c r="A498" s="1" t="s">
        <v>18</v>
      </c>
      <c r="B498" s="2">
        <v>177492</v>
      </c>
      <c r="C498" s="2">
        <v>1779</v>
      </c>
      <c r="D498" s="2">
        <v>18520</v>
      </c>
      <c r="E498" s="3">
        <v>18520.439200000001</v>
      </c>
      <c r="F498" s="4">
        <v>0.93799999999999994</v>
      </c>
      <c r="G498" s="4">
        <v>6.2E-2</v>
      </c>
      <c r="H498" s="4">
        <v>0</v>
      </c>
      <c r="I498" s="5">
        <v>15</v>
      </c>
      <c r="J498" s="2">
        <v>1531</v>
      </c>
      <c r="K498" s="9">
        <v>2.5</v>
      </c>
      <c r="L498" s="6">
        <v>35.948217219999997</v>
      </c>
      <c r="M498" s="6">
        <v>-97.268789170000005</v>
      </c>
      <c r="N498" s="15">
        <v>10.177272159999999</v>
      </c>
      <c r="O498" s="5">
        <v>66</v>
      </c>
      <c r="P498" s="5">
        <v>48</v>
      </c>
      <c r="Q498" s="5">
        <v>81.3</v>
      </c>
      <c r="R498" s="10" t="s">
        <v>21</v>
      </c>
      <c r="S498" s="2">
        <f t="shared" si="127"/>
        <v>114</v>
      </c>
      <c r="T498" s="2">
        <f t="shared" si="128"/>
        <v>18</v>
      </c>
      <c r="U498" s="2">
        <f t="shared" si="129"/>
        <v>57</v>
      </c>
      <c r="V498" s="1">
        <f t="shared" si="130"/>
        <v>162</v>
      </c>
      <c r="W498" s="9">
        <f t="shared" si="131"/>
        <v>1.8195439355418683</v>
      </c>
      <c r="X498" s="9">
        <f t="shared" si="131"/>
        <v>1.6812412373755872</v>
      </c>
      <c r="Y498" s="9">
        <f t="shared" si="132"/>
        <v>1.2552725051033058</v>
      </c>
      <c r="Z498" s="9">
        <f t="shared" si="133"/>
        <v>1.7558748556724912</v>
      </c>
      <c r="AA498" s="9">
        <f t="shared" si="133"/>
        <v>2.2095150145426303</v>
      </c>
      <c r="AB498" s="9">
        <f t="shared" si="134"/>
        <v>1.0076313885496098</v>
      </c>
      <c r="AC498" s="14">
        <f t="shared" si="135"/>
        <v>169.07395539315729</v>
      </c>
      <c r="AD498" s="14">
        <f t="shared" si="136"/>
        <v>165.35537946380163</v>
      </c>
      <c r="AE498" s="14">
        <f t="shared" si="137"/>
        <v>44.326550238825476</v>
      </c>
      <c r="AF498" s="14">
        <f t="shared" si="138"/>
        <v>237.44688162140815</v>
      </c>
      <c r="AG498" s="14">
        <f t="shared" si="139"/>
        <v>413.46931539035279</v>
      </c>
      <c r="AH498" s="14">
        <f t="shared" si="126"/>
        <v>177.00354704350806</v>
      </c>
      <c r="AI498" s="14">
        <f t="shared" si="140"/>
        <v>160.18277281891579</v>
      </c>
      <c r="AJ498" s="14">
        <f t="shared" si="142"/>
        <v>198.51050258576831</v>
      </c>
      <c r="AK498" s="14">
        <f t="shared" si="141"/>
        <v>216.47722839366244</v>
      </c>
      <c r="AL498" s="14">
        <f t="shared" si="143"/>
        <v>270.09441210642058</v>
      </c>
    </row>
    <row r="499" spans="1:38">
      <c r="A499" s="1" t="s">
        <v>18</v>
      </c>
      <c r="B499" s="2">
        <v>177386</v>
      </c>
      <c r="C499" s="2">
        <v>1636</v>
      </c>
      <c r="D499" s="2">
        <v>18541</v>
      </c>
      <c r="E499" s="3">
        <v>18541.499199999998</v>
      </c>
      <c r="F499" s="4">
        <v>0.88019999999999998</v>
      </c>
      <c r="G499" s="4">
        <v>0.11979999999999999</v>
      </c>
      <c r="H499" s="4">
        <v>0</v>
      </c>
      <c r="I499" s="5">
        <v>26</v>
      </c>
      <c r="J499" s="2">
        <v>1524</v>
      </c>
      <c r="K499" s="9">
        <v>2.2000000000000002</v>
      </c>
      <c r="L499" s="6">
        <v>35.946854999999999</v>
      </c>
      <c r="M499" s="6">
        <v>-97.269623609999996</v>
      </c>
      <c r="N499" s="15">
        <v>10.13993294</v>
      </c>
      <c r="O499" s="5">
        <v>156</v>
      </c>
      <c r="P499" s="5">
        <v>42</v>
      </c>
      <c r="Q499" s="5">
        <v>67.3</v>
      </c>
      <c r="R499" s="10" t="s">
        <v>21</v>
      </c>
      <c r="S499" s="2">
        <f t="shared" si="127"/>
        <v>198</v>
      </c>
      <c r="T499" s="2">
        <f t="shared" si="128"/>
        <v>114</v>
      </c>
      <c r="U499" s="2">
        <f t="shared" si="129"/>
        <v>99</v>
      </c>
      <c r="V499" s="1">
        <f t="shared" si="130"/>
        <v>6498</v>
      </c>
      <c r="W499" s="9">
        <f t="shared" si="131"/>
        <v>2.1931245983544616</v>
      </c>
      <c r="X499" s="9">
        <f t="shared" si="131"/>
        <v>1.6232492903979003</v>
      </c>
      <c r="Y499" s="9">
        <f t="shared" si="132"/>
        <v>2.0569048513364723</v>
      </c>
      <c r="Z499" s="9">
        <f t="shared" si="133"/>
        <v>1.9956351945975497</v>
      </c>
      <c r="AA499" s="9">
        <f t="shared" si="133"/>
        <v>3.8127797070089637</v>
      </c>
      <c r="AB499" s="9">
        <f t="shared" si="134"/>
        <v>1.006035082819382</v>
      </c>
      <c r="AC499" s="14">
        <f t="shared" si="135"/>
        <v>68.372926228250861</v>
      </c>
      <c r="AD499" s="14">
        <f t="shared" si="136"/>
        <v>161.77253337468866</v>
      </c>
      <c r="AE499" s="14">
        <f t="shared" si="137"/>
        <v>15.568809981891363</v>
      </c>
      <c r="AF499" s="14">
        <f t="shared" si="138"/>
        <v>244.39535999719553</v>
      </c>
      <c r="AG499" s="14">
        <f t="shared" si="139"/>
        <v>399.0190243838623</v>
      </c>
      <c r="AH499" s="14">
        <f t="shared" si="126"/>
        <v>169.07395539315729</v>
      </c>
      <c r="AI499" s="14">
        <f t="shared" si="140"/>
        <v>85.270026384486769</v>
      </c>
      <c r="AJ499" s="14">
        <f t="shared" si="142"/>
        <v>47.318746758239442</v>
      </c>
      <c r="AK499" s="14">
        <f t="shared" si="141"/>
        <v>346.07750243666533</v>
      </c>
      <c r="AL499" s="14">
        <f t="shared" si="143"/>
        <v>385.55118378681971</v>
      </c>
    </row>
    <row r="500" spans="1:38">
      <c r="A500" s="1" t="s">
        <v>18</v>
      </c>
      <c r="B500" s="2">
        <v>177416</v>
      </c>
      <c r="C500" s="2">
        <v>1646</v>
      </c>
      <c r="D500" s="2">
        <v>18541</v>
      </c>
      <c r="E500" s="3">
        <v>18541.388200000001</v>
      </c>
      <c r="F500" s="4">
        <v>0.91400000000000003</v>
      </c>
      <c r="G500" s="4">
        <v>8.5999999999999993E-2</v>
      </c>
      <c r="H500" s="4">
        <v>0</v>
      </c>
      <c r="I500" s="5">
        <v>16</v>
      </c>
      <c r="J500" s="2">
        <v>1527</v>
      </c>
      <c r="K500" s="9">
        <v>4</v>
      </c>
      <c r="L500" s="6">
        <v>35.946731939999999</v>
      </c>
      <c r="M500" s="6">
        <v>-97.268879440000006</v>
      </c>
      <c r="N500" s="15">
        <v>10.13568918</v>
      </c>
      <c r="O500" s="5">
        <v>125</v>
      </c>
      <c r="P500" s="5">
        <v>23</v>
      </c>
      <c r="Q500" s="5">
        <v>63.3</v>
      </c>
      <c r="R500" s="10" t="s">
        <v>21</v>
      </c>
      <c r="S500" s="2">
        <f t="shared" si="127"/>
        <v>148</v>
      </c>
      <c r="T500" s="2">
        <f t="shared" si="128"/>
        <v>102</v>
      </c>
      <c r="U500" s="2">
        <f t="shared" si="129"/>
        <v>74</v>
      </c>
      <c r="V500" s="1">
        <f t="shared" si="130"/>
        <v>5202</v>
      </c>
      <c r="W500" s="9">
        <f t="shared" si="131"/>
        <v>2.0969100130080562</v>
      </c>
      <c r="X500" s="9">
        <f t="shared" si="131"/>
        <v>1.3617278360175928</v>
      </c>
      <c r="Y500" s="9">
        <f t="shared" si="132"/>
        <v>2.0086001717619171</v>
      </c>
      <c r="Z500" s="9">
        <f t="shared" si="133"/>
        <v>1.8692317197309762</v>
      </c>
      <c r="AA500" s="9">
        <f t="shared" si="133"/>
        <v>3.7161703478598538</v>
      </c>
      <c r="AB500" s="9">
        <f t="shared" si="134"/>
        <v>1.0058532840497536</v>
      </c>
      <c r="AC500" s="14">
        <f t="shared" si="135"/>
        <v>176.02243376894467</v>
      </c>
      <c r="AD500" s="14">
        <f t="shared" si="136"/>
        <v>55.467892614397442</v>
      </c>
      <c r="AE500" s="14">
        <f t="shared" si="137"/>
        <v>184.556416815284</v>
      </c>
      <c r="AF500" s="14">
        <f t="shared" si="138"/>
        <v>330.64609815561141</v>
      </c>
      <c r="AG500" s="14">
        <f t="shared" si="139"/>
        <v>511.53852632605123</v>
      </c>
      <c r="AH500" s="14">
        <f t="shared" si="126"/>
        <v>68.372926228250861</v>
      </c>
      <c r="AI500" s="14">
        <f t="shared" si="140"/>
        <v>165.35537946380163</v>
      </c>
      <c r="AJ500" s="14">
        <f t="shared" si="142"/>
        <v>18.579689153372936</v>
      </c>
      <c r="AK500" s="14">
        <f t="shared" si="141"/>
        <v>237.44688162140815</v>
      </c>
      <c r="AL500" s="14">
        <f t="shared" si="143"/>
        <v>414.45042866491622</v>
      </c>
    </row>
    <row r="501" spans="1:38">
      <c r="A501" s="1" t="s">
        <v>18</v>
      </c>
      <c r="B501" s="2">
        <v>177492</v>
      </c>
      <c r="C501" s="2">
        <v>1779</v>
      </c>
      <c r="D501" s="2">
        <v>18521</v>
      </c>
      <c r="E501" s="3">
        <v>18521.535199999998</v>
      </c>
      <c r="F501" s="4">
        <v>0.87019999999999997</v>
      </c>
      <c r="G501" s="4">
        <v>0.1298</v>
      </c>
      <c r="H501" s="4">
        <v>0</v>
      </c>
      <c r="I501" s="5">
        <v>28</v>
      </c>
      <c r="J501" s="2">
        <v>1531</v>
      </c>
      <c r="K501" s="9">
        <v>2.5</v>
      </c>
      <c r="L501" s="6">
        <v>35.948282220000003</v>
      </c>
      <c r="M501" s="6">
        <v>-97.269274999999993</v>
      </c>
      <c r="N501" s="15">
        <v>10.1166299</v>
      </c>
      <c r="O501" s="5">
        <v>83</v>
      </c>
      <c r="P501" s="5">
        <v>6</v>
      </c>
      <c r="Q501" s="5">
        <v>58</v>
      </c>
      <c r="R501" s="10" t="s">
        <v>21</v>
      </c>
      <c r="S501" s="2">
        <f t="shared" si="127"/>
        <v>89</v>
      </c>
      <c r="T501" s="2">
        <f t="shared" si="128"/>
        <v>77</v>
      </c>
      <c r="U501" s="2">
        <f t="shared" si="129"/>
        <v>44.5</v>
      </c>
      <c r="V501" s="1">
        <f t="shared" si="130"/>
        <v>2964.5</v>
      </c>
      <c r="W501" s="9">
        <f t="shared" si="131"/>
        <v>1.919078092376074</v>
      </c>
      <c r="X501" s="9">
        <f t="shared" si="131"/>
        <v>0.77815125038364352</v>
      </c>
      <c r="Y501" s="9">
        <f t="shared" si="132"/>
        <v>1.8864907251724818</v>
      </c>
      <c r="Z501" s="9">
        <f t="shared" si="133"/>
        <v>1.6483600109809315</v>
      </c>
      <c r="AA501" s="9">
        <f t="shared" si="133"/>
        <v>3.471951454680982</v>
      </c>
      <c r="AB501" s="9">
        <f t="shared" si="134"/>
        <v>1.0050358623466913</v>
      </c>
      <c r="AC501" s="14">
        <f t="shared" si="135"/>
        <v>154.62366438666675</v>
      </c>
      <c r="AD501" s="14">
        <f t="shared" si="136"/>
        <v>59.706227091154588</v>
      </c>
      <c r="AE501" s="14">
        <f t="shared" si="137"/>
        <v>50.239253789442941</v>
      </c>
      <c r="AF501" s="14">
        <f t="shared" si="138"/>
        <v>335.51609255710656</v>
      </c>
      <c r="AG501" s="14">
        <f t="shared" si="139"/>
        <v>347.15176794105406</v>
      </c>
      <c r="AH501" s="14">
        <f t="shared" si="126"/>
        <v>176.02243376894467</v>
      </c>
      <c r="AI501" s="14">
        <f t="shared" si="140"/>
        <v>161.77253337468866</v>
      </c>
      <c r="AJ501" s="14">
        <f t="shared" si="142"/>
        <v>44.326550238825476</v>
      </c>
      <c r="AK501" s="14">
        <f t="shared" si="141"/>
        <v>244.39535999719553</v>
      </c>
      <c r="AL501" s="14">
        <f t="shared" si="143"/>
        <v>413.46931539035279</v>
      </c>
    </row>
    <row r="502" spans="1:38">
      <c r="A502" s="1" t="s">
        <v>18</v>
      </c>
      <c r="B502" s="2">
        <v>177386</v>
      </c>
      <c r="C502" s="2">
        <v>1636</v>
      </c>
      <c r="D502" s="2">
        <v>18542</v>
      </c>
      <c r="E502" s="3">
        <v>18542.3822</v>
      </c>
      <c r="F502" s="4">
        <v>0.93240000000000001</v>
      </c>
      <c r="G502" s="4">
        <v>6.7599999999999993E-2</v>
      </c>
      <c r="H502" s="4">
        <v>0</v>
      </c>
      <c r="I502" s="5">
        <v>14</v>
      </c>
      <c r="J502" s="2">
        <v>1524</v>
      </c>
      <c r="K502" s="9">
        <v>2.5</v>
      </c>
      <c r="L502" s="6">
        <v>35.946899719999998</v>
      </c>
      <c r="M502" s="6">
        <v>-97.26945972</v>
      </c>
      <c r="N502" s="15">
        <v>10.113013</v>
      </c>
      <c r="O502" s="5">
        <v>206</v>
      </c>
      <c r="P502" s="5">
        <v>76</v>
      </c>
      <c r="Q502" s="5">
        <v>45.3</v>
      </c>
      <c r="R502" s="10" t="s">
        <v>21</v>
      </c>
      <c r="S502" s="2">
        <f t="shared" si="127"/>
        <v>282</v>
      </c>
      <c r="T502" s="2">
        <f t="shared" si="128"/>
        <v>130</v>
      </c>
      <c r="U502" s="2">
        <f t="shared" si="129"/>
        <v>141</v>
      </c>
      <c r="V502" s="1">
        <f t="shared" si="130"/>
        <v>8450</v>
      </c>
      <c r="W502" s="9">
        <f t="shared" si="131"/>
        <v>2.3138672203691533</v>
      </c>
      <c r="X502" s="9">
        <f t="shared" si="131"/>
        <v>1.8808135922807911</v>
      </c>
      <c r="Y502" s="9">
        <f t="shared" si="132"/>
        <v>2.1139433523068365</v>
      </c>
      <c r="Z502" s="9">
        <f t="shared" si="133"/>
        <v>2.1492191126553797</v>
      </c>
      <c r="AA502" s="9">
        <f t="shared" si="133"/>
        <v>3.9268567089496917</v>
      </c>
      <c r="AB502" s="9">
        <f t="shared" si="134"/>
        <v>1.004880565514602</v>
      </c>
      <c r="AC502" s="14">
        <f t="shared" si="135"/>
        <v>180.89242817043981</v>
      </c>
      <c r="AD502" s="14">
        <f t="shared" si="136"/>
        <v>180.69723858126952</v>
      </c>
      <c r="AE502" s="14">
        <f t="shared" si="137"/>
        <v>66.19924848033088</v>
      </c>
      <c r="AF502" s="14">
        <f t="shared" si="138"/>
        <v>192.52810355438731</v>
      </c>
      <c r="AG502" s="14">
        <f t="shared" si="139"/>
        <v>349.22156655367201</v>
      </c>
      <c r="AH502" s="14">
        <f t="shared" si="126"/>
        <v>154.62366438666675</v>
      </c>
      <c r="AI502" s="14">
        <f t="shared" si="140"/>
        <v>55.467892614397442</v>
      </c>
      <c r="AJ502" s="14">
        <f t="shared" si="142"/>
        <v>15.568809981891363</v>
      </c>
      <c r="AK502" s="14">
        <f t="shared" si="141"/>
        <v>330.64609815561141</v>
      </c>
      <c r="AL502" s="14">
        <f t="shared" si="143"/>
        <v>399.0190243838623</v>
      </c>
    </row>
    <row r="503" spans="1:38">
      <c r="A503" s="1" t="s">
        <v>18</v>
      </c>
      <c r="B503" s="2">
        <v>177379</v>
      </c>
      <c r="C503" s="2">
        <v>1553</v>
      </c>
      <c r="D503" s="2">
        <v>18521</v>
      </c>
      <c r="E503" s="3">
        <v>18521.3462</v>
      </c>
      <c r="F503" s="4">
        <v>0.85519999999999996</v>
      </c>
      <c r="G503" s="4">
        <v>0.14480000000000001</v>
      </c>
      <c r="H503" s="4">
        <v>0</v>
      </c>
      <c r="I503" s="5">
        <v>32</v>
      </c>
      <c r="J503" s="2">
        <v>1535</v>
      </c>
      <c r="K503" s="9">
        <v>3.4</v>
      </c>
      <c r="L503" s="6">
        <v>35.948378609999999</v>
      </c>
      <c r="M503" s="6">
        <v>-97.268622500000006</v>
      </c>
      <c r="N503" s="15">
        <v>10.092015890000001</v>
      </c>
      <c r="O503" s="5">
        <v>53</v>
      </c>
      <c r="P503" s="5">
        <v>2</v>
      </c>
      <c r="Q503" s="5">
        <v>0</v>
      </c>
      <c r="R503" s="10" t="s">
        <v>21</v>
      </c>
      <c r="S503" s="2">
        <f t="shared" si="127"/>
        <v>55</v>
      </c>
      <c r="T503" s="2">
        <f t="shared" si="128"/>
        <v>51</v>
      </c>
      <c r="U503" s="2">
        <f t="shared" si="129"/>
        <v>27.5</v>
      </c>
      <c r="V503" s="1">
        <f t="shared" si="130"/>
        <v>1300.5</v>
      </c>
      <c r="W503" s="9">
        <f t="shared" si="131"/>
        <v>1.7242758696007889</v>
      </c>
      <c r="X503" s="9">
        <f t="shared" si="131"/>
        <v>0.30102999566398114</v>
      </c>
      <c r="Y503" s="9">
        <f t="shared" si="132"/>
        <v>1.7075701760979363</v>
      </c>
      <c r="Z503" s="9">
        <f t="shared" si="133"/>
        <v>1.4393326938302626</v>
      </c>
      <c r="AA503" s="9">
        <f t="shared" si="133"/>
        <v>3.1141103565318913</v>
      </c>
      <c r="AB503" s="9">
        <f t="shared" si="134"/>
        <v>1.0039779256479433</v>
      </c>
      <c r="AC503" s="14">
        <f t="shared" si="135"/>
        <v>11.635675383947497</v>
      </c>
      <c r="AD503" s="14">
        <f t="shared" si="136"/>
        <v>152.71436740995247</v>
      </c>
      <c r="AE503" s="14">
        <f t="shared" si="137"/>
        <v>163.87199198673707</v>
      </c>
      <c r="AF503" s="14">
        <f t="shared" si="138"/>
        <v>168.32913838323216</v>
      </c>
      <c r="AG503" s="14">
        <f t="shared" si="139"/>
        <v>196.43800362154963</v>
      </c>
      <c r="AH503" s="14">
        <f t="shared" si="126"/>
        <v>180.89242817043981</v>
      </c>
      <c r="AI503" s="14">
        <f t="shared" si="140"/>
        <v>59.706227091154588</v>
      </c>
      <c r="AJ503" s="14">
        <f t="shared" si="142"/>
        <v>184.556416815284</v>
      </c>
      <c r="AK503" s="14">
        <f t="shared" si="141"/>
        <v>335.51609255710656</v>
      </c>
      <c r="AL503" s="14">
        <f t="shared" si="143"/>
        <v>511.53852632605123</v>
      </c>
    </row>
    <row r="504" spans="1:38">
      <c r="A504" s="1" t="s">
        <v>18</v>
      </c>
      <c r="B504" s="2">
        <v>177379</v>
      </c>
      <c r="C504" s="2">
        <v>1553</v>
      </c>
      <c r="D504" s="2">
        <v>18520</v>
      </c>
      <c r="E504" s="3">
        <v>18520.427199999998</v>
      </c>
      <c r="F504" s="4">
        <v>0.90739999999999998</v>
      </c>
      <c r="G504" s="4">
        <v>9.2600000000000002E-2</v>
      </c>
      <c r="H504" s="4">
        <v>0</v>
      </c>
      <c r="I504" s="5">
        <v>21</v>
      </c>
      <c r="J504" s="2">
        <v>1535</v>
      </c>
      <c r="K504" s="9">
        <v>2.4</v>
      </c>
      <c r="L504" s="6">
        <v>35.948417499999998</v>
      </c>
      <c r="M504" s="6">
        <v>-97.268742500000002</v>
      </c>
      <c r="N504" s="15">
        <v>10.06902219</v>
      </c>
      <c r="O504" s="5">
        <v>43</v>
      </c>
      <c r="P504" s="5">
        <v>2</v>
      </c>
      <c r="Q504" s="5">
        <v>0</v>
      </c>
      <c r="R504" s="10" t="s">
        <v>21</v>
      </c>
      <c r="S504" s="2">
        <f t="shared" si="127"/>
        <v>45</v>
      </c>
      <c r="T504" s="2">
        <f t="shared" si="128"/>
        <v>41</v>
      </c>
      <c r="U504" s="2">
        <f t="shared" si="129"/>
        <v>22.5</v>
      </c>
      <c r="V504" s="1">
        <f t="shared" si="130"/>
        <v>840.5</v>
      </c>
      <c r="W504" s="9">
        <f t="shared" si="131"/>
        <v>1.6334684555795864</v>
      </c>
      <c r="X504" s="9">
        <f t="shared" si="131"/>
        <v>0.30102999566398114</v>
      </c>
      <c r="Y504" s="9">
        <f t="shared" si="132"/>
        <v>1.6127838567197355</v>
      </c>
      <c r="Z504" s="9">
        <f t="shared" si="133"/>
        <v>1.3521825181113623</v>
      </c>
      <c r="AA504" s="9">
        <f t="shared" si="133"/>
        <v>2.9245377177754897</v>
      </c>
      <c r="AB504" s="9">
        <f t="shared" si="134"/>
        <v>1.0029872979512267</v>
      </c>
      <c r="AC504" s="14">
        <f t="shared" si="135"/>
        <v>156.69346299928466</v>
      </c>
      <c r="AD504" s="14">
        <f t="shared" si="136"/>
        <v>166.01189816089158</v>
      </c>
      <c r="AE504" s="14">
        <f t="shared" si="137"/>
        <v>113.83664621124923</v>
      </c>
      <c r="AF504" s="14">
        <f t="shared" si="138"/>
        <v>184.80232823760213</v>
      </c>
      <c r="AG504" s="14">
        <f t="shared" si="139"/>
        <v>402.04499242187057</v>
      </c>
      <c r="AH504" s="14">
        <f t="shared" si="126"/>
        <v>11.635675383947497</v>
      </c>
      <c r="AI504" s="14">
        <f t="shared" si="140"/>
        <v>180.69723858126952</v>
      </c>
      <c r="AJ504" s="14">
        <f t="shared" si="142"/>
        <v>50.239253789442941</v>
      </c>
      <c r="AK504" s="14">
        <f t="shared" si="141"/>
        <v>192.52810355438731</v>
      </c>
      <c r="AL504" s="14">
        <f t="shared" si="143"/>
        <v>347.15176794105406</v>
      </c>
    </row>
    <row r="505" spans="1:38">
      <c r="A505" s="1" t="s">
        <v>18</v>
      </c>
      <c r="B505" s="2">
        <v>177416</v>
      </c>
      <c r="C505" s="2">
        <v>1646</v>
      </c>
      <c r="D505" s="2">
        <v>18542</v>
      </c>
      <c r="E505" s="3">
        <v>18542.550200000001</v>
      </c>
      <c r="F505" s="4">
        <v>9.2399999999999996E-2</v>
      </c>
      <c r="G505" s="4">
        <v>0.90760000000000007</v>
      </c>
      <c r="H505" s="4">
        <v>0</v>
      </c>
      <c r="I505" s="5">
        <v>254</v>
      </c>
      <c r="J505" s="2">
        <v>1527</v>
      </c>
      <c r="K505" s="9">
        <v>2.9</v>
      </c>
      <c r="L505" s="6">
        <v>35.947008330000003</v>
      </c>
      <c r="M505" s="6">
        <v>-97.268736669999996</v>
      </c>
      <c r="N505" s="15">
        <v>10.05654363</v>
      </c>
      <c r="O505" s="5">
        <v>26</v>
      </c>
      <c r="P505" s="5">
        <v>1</v>
      </c>
      <c r="Q505" s="5">
        <v>97.3</v>
      </c>
      <c r="R505" s="10" t="s">
        <v>19</v>
      </c>
      <c r="S505" s="2">
        <f t="shared" si="127"/>
        <v>27</v>
      </c>
      <c r="T505" s="2">
        <f t="shared" si="128"/>
        <v>25</v>
      </c>
      <c r="U505" s="2">
        <f t="shared" si="129"/>
        <v>13.5</v>
      </c>
      <c r="V505" s="1">
        <f t="shared" si="130"/>
        <v>312.5</v>
      </c>
      <c r="W505" s="9">
        <f t="shared" si="131"/>
        <v>1.414973347970818</v>
      </c>
      <c r="X505" s="9">
        <f t="shared" si="131"/>
        <v>0</v>
      </c>
      <c r="Y505" s="9">
        <f t="shared" si="132"/>
        <v>1.3979400086720375</v>
      </c>
      <c r="Z505" s="9">
        <f t="shared" si="133"/>
        <v>1.1303337684950059</v>
      </c>
      <c r="AA505" s="9">
        <f t="shared" si="133"/>
        <v>2.4948500216800942</v>
      </c>
      <c r="AB505" s="9">
        <f t="shared" si="134"/>
        <v>1.0024487421170156</v>
      </c>
      <c r="AC505" s="14">
        <f t="shared" si="135"/>
        <v>28.10886523831746</v>
      </c>
      <c r="AD505" s="14">
        <f t="shared" si="136"/>
        <v>194.86732009573515</v>
      </c>
      <c r="AE505" s="14">
        <f t="shared" si="137"/>
        <v>137.28563207535416</v>
      </c>
      <c r="AF505" s="14">
        <f t="shared" si="138"/>
        <v>245.35152942258588</v>
      </c>
      <c r="AG505" s="14">
        <f t="shared" si="139"/>
        <v>328.74055735591679</v>
      </c>
      <c r="AH505" s="14">
        <f t="shared" si="126"/>
        <v>156.69346299928466</v>
      </c>
      <c r="AI505" s="14">
        <f t="shared" si="140"/>
        <v>152.71436740995247</v>
      </c>
      <c r="AJ505" s="14">
        <f t="shared" si="142"/>
        <v>66.19924848033088</v>
      </c>
      <c r="AK505" s="14">
        <f t="shared" si="141"/>
        <v>168.32913838323216</v>
      </c>
      <c r="AL505" s="14">
        <f t="shared" si="143"/>
        <v>349.22156655367201</v>
      </c>
    </row>
    <row r="506" spans="1:38">
      <c r="A506" s="1" t="s">
        <v>18</v>
      </c>
      <c r="B506" s="2">
        <v>177406</v>
      </c>
      <c r="C506" s="2">
        <v>1635</v>
      </c>
      <c r="D506" s="2">
        <v>18541</v>
      </c>
      <c r="E506" s="3">
        <v>18541.517199999998</v>
      </c>
      <c r="F506" s="4">
        <v>0.89659999999999995</v>
      </c>
      <c r="G506" s="4">
        <v>0.10340000000000001</v>
      </c>
      <c r="H506" s="4">
        <v>0</v>
      </c>
      <c r="I506" s="5">
        <v>24</v>
      </c>
      <c r="J506" s="2">
        <v>1530</v>
      </c>
      <c r="K506" s="9">
        <v>2.7</v>
      </c>
      <c r="L506" s="6">
        <v>35.94694389</v>
      </c>
      <c r="M506" s="6">
        <v>-97.269038609999996</v>
      </c>
      <c r="N506" s="15">
        <v>10.02857839</v>
      </c>
      <c r="O506" s="5">
        <v>135</v>
      </c>
      <c r="P506" s="5">
        <v>26</v>
      </c>
      <c r="Q506" s="5">
        <v>95.3</v>
      </c>
      <c r="R506" s="10" t="s">
        <v>21</v>
      </c>
      <c r="S506" s="2">
        <f t="shared" si="127"/>
        <v>161</v>
      </c>
      <c r="T506" s="2">
        <f t="shared" si="128"/>
        <v>109</v>
      </c>
      <c r="U506" s="2">
        <f t="shared" si="129"/>
        <v>80.5</v>
      </c>
      <c r="V506" s="1">
        <f t="shared" si="130"/>
        <v>5940.5</v>
      </c>
      <c r="W506" s="9">
        <f t="shared" si="131"/>
        <v>2.1303337684950061</v>
      </c>
      <c r="X506" s="9">
        <f t="shared" si="131"/>
        <v>1.414973347970818</v>
      </c>
      <c r="Y506" s="9">
        <f t="shared" si="132"/>
        <v>2.0374264979406234</v>
      </c>
      <c r="Z506" s="9">
        <f t="shared" si="133"/>
        <v>1.9057958803678683</v>
      </c>
      <c r="AA506" s="9">
        <f t="shared" si="133"/>
        <v>3.7738230002172655</v>
      </c>
      <c r="AB506" s="9">
        <f t="shared" si="134"/>
        <v>1.0012393735851033</v>
      </c>
      <c r="AC506" s="14">
        <f t="shared" si="135"/>
        <v>217.24266418426842</v>
      </c>
      <c r="AD506" s="14">
        <f t="shared" si="136"/>
        <v>152.92847774887397</v>
      </c>
      <c r="AE506" s="14">
        <f t="shared" si="137"/>
        <v>20.177268700475981</v>
      </c>
      <c r="AF506" s="14">
        <f t="shared" si="138"/>
        <v>300.63169211759936</v>
      </c>
      <c r="AG506" s="14">
        <f t="shared" si="139"/>
        <v>458.92254451573569</v>
      </c>
      <c r="AH506" s="14">
        <f t="shared" si="126"/>
        <v>28.10886523831746</v>
      </c>
      <c r="AI506" s="14">
        <f t="shared" si="140"/>
        <v>166.01189816089158</v>
      </c>
      <c r="AJ506" s="14">
        <f t="shared" si="142"/>
        <v>163.87199198673707</v>
      </c>
      <c r="AK506" s="14">
        <f t="shared" si="141"/>
        <v>184.80232823760213</v>
      </c>
      <c r="AL506" s="14">
        <f t="shared" si="143"/>
        <v>196.43800362154963</v>
      </c>
    </row>
    <row r="507" spans="1:38">
      <c r="A507" s="1" t="s">
        <v>18</v>
      </c>
      <c r="B507" s="2">
        <v>177379</v>
      </c>
      <c r="C507" s="2">
        <v>1553</v>
      </c>
      <c r="D507" s="2">
        <v>18521</v>
      </c>
      <c r="E507" s="3">
        <v>18521.547200000001</v>
      </c>
      <c r="F507" s="4">
        <v>3.2800000000000003E-2</v>
      </c>
      <c r="G507" s="4">
        <v>0.96719999999999984</v>
      </c>
      <c r="H507" s="4">
        <v>0</v>
      </c>
      <c r="I507" s="5">
        <v>271</v>
      </c>
      <c r="J507" s="2">
        <v>1535</v>
      </c>
      <c r="K507" s="9">
        <v>2.2000000000000002</v>
      </c>
      <c r="L507" s="6">
        <v>35.948434169999999</v>
      </c>
      <c r="M507" s="6">
        <v>-97.267478060000002</v>
      </c>
      <c r="N507" s="15">
        <v>10.01543277</v>
      </c>
      <c r="O507" s="5">
        <v>125</v>
      </c>
      <c r="P507" s="5">
        <v>140</v>
      </c>
      <c r="Q507" s="5">
        <v>10.7</v>
      </c>
      <c r="R507" s="10" t="s">
        <v>19</v>
      </c>
      <c r="S507" s="2">
        <f t="shared" si="127"/>
        <v>265</v>
      </c>
      <c r="T507" s="2">
        <f t="shared" si="128"/>
        <v>-15</v>
      </c>
      <c r="U507" s="2">
        <f t="shared" si="129"/>
        <v>132.5</v>
      </c>
      <c r="V507" s="1">
        <f t="shared" si="130"/>
        <v>112.5</v>
      </c>
      <c r="W507" s="9">
        <f t="shared" si="131"/>
        <v>2.0969100130080562</v>
      </c>
      <c r="X507" s="9">
        <f t="shared" si="131"/>
        <v>2.1461280356782377</v>
      </c>
      <c r="Y507" s="9">
        <f t="shared" si="132"/>
        <v>1.1760912590556811</v>
      </c>
      <c r="Z507" s="9">
        <f t="shared" si="133"/>
        <v>2.1222158782728262</v>
      </c>
      <c r="AA507" s="9">
        <f t="shared" si="133"/>
        <v>2.051152522447381</v>
      </c>
      <c r="AB507" s="9">
        <f t="shared" si="134"/>
        <v>1.0006697200362045</v>
      </c>
      <c r="AC507" s="14">
        <f t="shared" si="135"/>
        <v>83.389027933330922</v>
      </c>
      <c r="AD507" s="14">
        <f t="shared" si="136"/>
        <v>227.57478075894454</v>
      </c>
      <c r="AE507" s="14">
        <f t="shared" si="137"/>
        <v>270.08162925887257</v>
      </c>
      <c r="AF507" s="14">
        <f t="shared" si="138"/>
        <v>241.67988033146725</v>
      </c>
      <c r="AG507" s="14">
        <f t="shared" si="139"/>
        <v>284.50717040237646</v>
      </c>
      <c r="AH507" s="14">
        <f t="shared" si="126"/>
        <v>217.24266418426842</v>
      </c>
      <c r="AI507" s="14">
        <f t="shared" si="140"/>
        <v>194.86732009573515</v>
      </c>
      <c r="AJ507" s="14">
        <f t="shared" si="142"/>
        <v>113.83664621124923</v>
      </c>
      <c r="AK507" s="14">
        <f t="shared" si="141"/>
        <v>245.35152942258588</v>
      </c>
      <c r="AL507" s="14">
        <f t="shared" si="143"/>
        <v>402.04499242187057</v>
      </c>
    </row>
    <row r="508" spans="1:38">
      <c r="A508" s="1" t="s">
        <v>18</v>
      </c>
      <c r="B508" s="2">
        <v>177379</v>
      </c>
      <c r="C508" s="2">
        <v>1553</v>
      </c>
      <c r="D508" s="2">
        <v>18520</v>
      </c>
      <c r="E508" s="3">
        <v>18520.4692</v>
      </c>
      <c r="F508" s="4">
        <v>0.69340000000000002</v>
      </c>
      <c r="G508" s="4">
        <v>0.30659999999999998</v>
      </c>
      <c r="H508" s="4">
        <v>0</v>
      </c>
      <c r="I508" s="5">
        <v>77</v>
      </c>
      <c r="J508" s="2">
        <v>1535</v>
      </c>
      <c r="K508" s="9">
        <v>5.3</v>
      </c>
      <c r="L508" s="6">
        <v>35.94820472</v>
      </c>
      <c r="M508" s="6">
        <v>-97.268360000000001</v>
      </c>
      <c r="N508" s="15">
        <v>10.000433320000001</v>
      </c>
      <c r="O508" s="5">
        <v>41</v>
      </c>
      <c r="P508" s="5">
        <v>46</v>
      </c>
      <c r="Q508" s="5">
        <v>40</v>
      </c>
      <c r="R508" s="10" t="s">
        <v>19</v>
      </c>
      <c r="S508" s="2">
        <f t="shared" si="127"/>
        <v>87</v>
      </c>
      <c r="T508" s="2">
        <f t="shared" si="128"/>
        <v>-5</v>
      </c>
      <c r="U508" s="2">
        <f t="shared" si="129"/>
        <v>43.5</v>
      </c>
      <c r="V508" s="1">
        <f t="shared" si="130"/>
        <v>12.5</v>
      </c>
      <c r="W508" s="9">
        <f t="shared" si="131"/>
        <v>1.6127838567197355</v>
      </c>
      <c r="X508" s="9">
        <f t="shared" si="131"/>
        <v>1.6627578316815739</v>
      </c>
      <c r="Y508" s="9">
        <f t="shared" si="132"/>
        <v>0.69897000433601875</v>
      </c>
      <c r="Z508" s="9">
        <f t="shared" si="133"/>
        <v>1.6384892569546372</v>
      </c>
      <c r="AA508" s="9">
        <f t="shared" si="133"/>
        <v>1.0969100130080565</v>
      </c>
      <c r="AB508" s="9">
        <f t="shared" si="134"/>
        <v>1.0000188184407723</v>
      </c>
      <c r="AC508" s="14">
        <f t="shared" si="135"/>
        <v>158.29085239813634</v>
      </c>
      <c r="AD508" s="14">
        <f t="shared" si="136"/>
        <v>198.71758515062555</v>
      </c>
      <c r="AE508" s="14">
        <f t="shared" si="137"/>
        <v>194.10440470383361</v>
      </c>
      <c r="AF508" s="14">
        <f t="shared" si="138"/>
        <v>201.11814246904558</v>
      </c>
      <c r="AG508" s="14">
        <f t="shared" si="139"/>
        <v>211.69948955982986</v>
      </c>
      <c r="AH508" s="14">
        <f t="shared" si="126"/>
        <v>83.389027933330922</v>
      </c>
      <c r="AI508" s="14">
        <f t="shared" si="140"/>
        <v>152.92847774887397</v>
      </c>
      <c r="AJ508" s="14">
        <f t="shared" si="142"/>
        <v>137.28563207535416</v>
      </c>
      <c r="AK508" s="14">
        <f t="shared" si="141"/>
        <v>300.63169211759936</v>
      </c>
      <c r="AL508" s="14">
        <f t="shared" si="143"/>
        <v>328.74055735591679</v>
      </c>
    </row>
    <row r="509" spans="1:38">
      <c r="A509" s="1" t="s">
        <v>18</v>
      </c>
      <c r="B509" s="2">
        <v>177492</v>
      </c>
      <c r="C509" s="2">
        <v>1713</v>
      </c>
      <c r="D509" s="2">
        <v>18541</v>
      </c>
      <c r="E509" s="3">
        <v>18541.547200000001</v>
      </c>
      <c r="F509" s="4">
        <v>9.74E-2</v>
      </c>
      <c r="G509" s="4">
        <v>0.90259999999999996</v>
      </c>
      <c r="H509" s="4">
        <v>0</v>
      </c>
      <c r="I509" s="5">
        <v>235</v>
      </c>
      <c r="J509" s="2">
        <v>1532</v>
      </c>
      <c r="K509" s="9">
        <v>3.9</v>
      </c>
      <c r="L509" s="6">
        <v>35.946980830000001</v>
      </c>
      <c r="M509" s="6">
        <v>-97.269258059999999</v>
      </c>
      <c r="N509" s="15">
        <v>9.9340776329999994</v>
      </c>
      <c r="O509" s="5">
        <v>202</v>
      </c>
      <c r="P509" s="5">
        <v>38</v>
      </c>
      <c r="Q509" s="5">
        <v>21.3</v>
      </c>
      <c r="R509" s="10" t="s">
        <v>19</v>
      </c>
      <c r="S509" s="2">
        <f t="shared" si="127"/>
        <v>240</v>
      </c>
      <c r="T509" s="2">
        <f t="shared" si="128"/>
        <v>164</v>
      </c>
      <c r="U509" s="2">
        <f t="shared" si="129"/>
        <v>120</v>
      </c>
      <c r="V509" s="1">
        <f t="shared" si="130"/>
        <v>13448</v>
      </c>
      <c r="W509" s="9">
        <f t="shared" si="131"/>
        <v>2.3053513694466239</v>
      </c>
      <c r="X509" s="9">
        <f t="shared" si="131"/>
        <v>1.5797835966168099</v>
      </c>
      <c r="Y509" s="9">
        <f t="shared" si="132"/>
        <v>2.214843848047698</v>
      </c>
      <c r="Z509" s="9">
        <f t="shared" si="133"/>
        <v>2.0791812460476247</v>
      </c>
      <c r="AA509" s="9">
        <f t="shared" si="133"/>
        <v>4.1286577004314147</v>
      </c>
      <c r="AB509" s="9">
        <f t="shared" si="134"/>
        <v>0.99712754960442007</v>
      </c>
      <c r="AC509" s="14">
        <f t="shared" si="135"/>
        <v>42.827290070909243</v>
      </c>
      <c r="AD509" s="14">
        <f t="shared" si="136"/>
        <v>36.229727786265983</v>
      </c>
      <c r="AE509" s="14">
        <f t="shared" si="137"/>
        <v>170.23685818223976</v>
      </c>
      <c r="AF509" s="14">
        <f t="shared" si="138"/>
        <v>53.408637161693534</v>
      </c>
      <c r="AG509" s="14">
        <f t="shared" si="139"/>
        <v>257.96453210172609</v>
      </c>
      <c r="AH509" s="14">
        <f t="shared" si="126"/>
        <v>158.29085239813634</v>
      </c>
      <c r="AI509" s="14">
        <f t="shared" si="140"/>
        <v>227.57478075894454</v>
      </c>
      <c r="AJ509" s="14">
        <f t="shared" si="142"/>
        <v>20.177268700475981</v>
      </c>
      <c r="AK509" s="14">
        <f t="shared" si="141"/>
        <v>241.67988033146725</v>
      </c>
      <c r="AL509" s="14">
        <f t="shared" si="143"/>
        <v>458.92254451573569</v>
      </c>
    </row>
    <row r="510" spans="1:38">
      <c r="A510" s="1" t="s">
        <v>18</v>
      </c>
      <c r="B510" s="2">
        <v>177492</v>
      </c>
      <c r="C510" s="2">
        <v>1713</v>
      </c>
      <c r="D510" s="2">
        <v>18541</v>
      </c>
      <c r="E510" s="3">
        <v>18541.499199999998</v>
      </c>
      <c r="F510" s="4">
        <v>0.83940000000000003</v>
      </c>
      <c r="G510" s="4">
        <v>0.16059999999999999</v>
      </c>
      <c r="H510" s="4">
        <v>0</v>
      </c>
      <c r="I510" s="5">
        <v>38</v>
      </c>
      <c r="J510" s="2">
        <v>1532</v>
      </c>
      <c r="K510" s="9">
        <v>2.4</v>
      </c>
      <c r="L510" s="6">
        <v>35.946745829999998</v>
      </c>
      <c r="M510" s="6">
        <v>-97.269634999999994</v>
      </c>
      <c r="N510" s="15">
        <v>9.9251663430000008</v>
      </c>
      <c r="O510" s="5">
        <v>82</v>
      </c>
      <c r="P510" s="5">
        <v>59</v>
      </c>
      <c r="Q510" s="5">
        <v>52</v>
      </c>
      <c r="R510" s="10" t="s">
        <v>21</v>
      </c>
      <c r="S510" s="2">
        <f t="shared" si="127"/>
        <v>141</v>
      </c>
      <c r="T510" s="2">
        <f t="shared" si="128"/>
        <v>23</v>
      </c>
      <c r="U510" s="2">
        <f t="shared" si="129"/>
        <v>70.5</v>
      </c>
      <c r="V510" s="1">
        <f t="shared" si="130"/>
        <v>264.5</v>
      </c>
      <c r="W510" s="9">
        <f t="shared" si="131"/>
        <v>1.9138138523837167</v>
      </c>
      <c r="X510" s="9">
        <f t="shared" si="131"/>
        <v>1.7708520116421442</v>
      </c>
      <c r="Y510" s="9">
        <f t="shared" si="132"/>
        <v>1.3617278360175928</v>
      </c>
      <c r="Z510" s="9">
        <f t="shared" si="133"/>
        <v>1.8481891169913987</v>
      </c>
      <c r="AA510" s="9">
        <f t="shared" si="133"/>
        <v>2.4224256763712044</v>
      </c>
      <c r="AB510" s="9">
        <f t="shared" si="134"/>
        <v>0.99673779414967389</v>
      </c>
      <c r="AC510" s="14">
        <f t="shared" si="135"/>
        <v>10.581347090784288</v>
      </c>
      <c r="AD510" s="14">
        <f t="shared" si="136"/>
        <v>207.59964209135063</v>
      </c>
      <c r="AE510" s="14">
        <f t="shared" si="137"/>
        <v>41.779513537517857</v>
      </c>
      <c r="AF510" s="14">
        <f t="shared" si="138"/>
        <v>215.13724203081685</v>
      </c>
      <c r="AG510" s="14">
        <f t="shared" si="139"/>
        <v>388.61556972615949</v>
      </c>
      <c r="AH510" s="14">
        <f t="shared" si="126"/>
        <v>42.827290070909243</v>
      </c>
      <c r="AI510" s="14">
        <f t="shared" si="140"/>
        <v>198.71758515062555</v>
      </c>
      <c r="AJ510" s="14">
        <f t="shared" si="142"/>
        <v>270.08162925887257</v>
      </c>
      <c r="AK510" s="14">
        <f t="shared" si="141"/>
        <v>201.11814246904558</v>
      </c>
      <c r="AL510" s="14">
        <f t="shared" si="143"/>
        <v>284.50717040237652</v>
      </c>
    </row>
    <row r="511" spans="1:38">
      <c r="A511" s="1" t="s">
        <v>18</v>
      </c>
      <c r="B511" s="2">
        <v>177492</v>
      </c>
      <c r="C511" s="2">
        <v>1713</v>
      </c>
      <c r="D511" s="2">
        <v>18542</v>
      </c>
      <c r="E511" s="3">
        <v>18542.370200000001</v>
      </c>
      <c r="F511" s="4">
        <v>0.84819999999999995</v>
      </c>
      <c r="G511" s="4">
        <v>0.15179999999999999</v>
      </c>
      <c r="H511" s="4">
        <v>0</v>
      </c>
      <c r="I511" s="5">
        <v>35</v>
      </c>
      <c r="J511" s="2">
        <v>1532</v>
      </c>
      <c r="K511" s="9">
        <v>2</v>
      </c>
      <c r="L511" s="6">
        <v>35.946732500000003</v>
      </c>
      <c r="M511" s="6">
        <v>-97.269518610000006</v>
      </c>
      <c r="N511" s="15">
        <v>9.9052799050000004</v>
      </c>
      <c r="O511" s="5">
        <v>57</v>
      </c>
      <c r="P511" s="5">
        <v>53</v>
      </c>
      <c r="Q511" s="5">
        <v>36.700000000000003</v>
      </c>
      <c r="R511" s="10" t="s">
        <v>21</v>
      </c>
      <c r="S511" s="2">
        <f t="shared" si="127"/>
        <v>110</v>
      </c>
      <c r="T511" s="2">
        <f t="shared" si="128"/>
        <v>4</v>
      </c>
      <c r="U511" s="2">
        <f t="shared" si="129"/>
        <v>55</v>
      </c>
      <c r="V511" s="1">
        <f t="shared" si="130"/>
        <v>8</v>
      </c>
      <c r="W511" s="9">
        <f t="shared" si="131"/>
        <v>1.7558748556724912</v>
      </c>
      <c r="X511" s="9">
        <f t="shared" si="131"/>
        <v>1.7242758696007889</v>
      </c>
      <c r="Y511" s="9">
        <f t="shared" si="132"/>
        <v>0.60205999132796229</v>
      </c>
      <c r="Z511" s="9">
        <f t="shared" si="133"/>
        <v>1.7403626894942439</v>
      </c>
      <c r="AA511" s="9">
        <f t="shared" si="133"/>
        <v>0.90308998699194343</v>
      </c>
      <c r="AB511" s="9">
        <f t="shared" si="134"/>
        <v>0.99586675241160705</v>
      </c>
      <c r="AC511" s="14">
        <f t="shared" si="135"/>
        <v>204.55589494003257</v>
      </c>
      <c r="AD511" s="14">
        <f t="shared" si="136"/>
        <v>34.369986972834219</v>
      </c>
      <c r="AE511" s="14">
        <f t="shared" si="137"/>
        <v>25.286493779908213</v>
      </c>
      <c r="AF511" s="14">
        <f t="shared" si="138"/>
        <v>378.03422263537527</v>
      </c>
      <c r="AG511" s="14">
        <f t="shared" si="139"/>
        <v>406.44859679469539</v>
      </c>
      <c r="AH511" s="14">
        <f t="shared" si="126"/>
        <v>10.581347090784288</v>
      </c>
      <c r="AI511" s="14">
        <f t="shared" si="140"/>
        <v>36.229727786265983</v>
      </c>
      <c r="AJ511" s="14">
        <f t="shared" si="142"/>
        <v>194.10440470383361</v>
      </c>
      <c r="AK511" s="14">
        <f t="shared" si="141"/>
        <v>53.408637161693534</v>
      </c>
      <c r="AL511" s="14">
        <f t="shared" si="143"/>
        <v>211.69948955982989</v>
      </c>
    </row>
    <row r="512" spans="1:38">
      <c r="A512" s="1" t="s">
        <v>18</v>
      </c>
      <c r="B512" s="2">
        <v>177379</v>
      </c>
      <c r="C512" s="2">
        <v>1553</v>
      </c>
      <c r="D512" s="2">
        <v>18520</v>
      </c>
      <c r="E512" s="3">
        <v>18520.433199999999</v>
      </c>
      <c r="F512" s="4">
        <v>0.93580000000000008</v>
      </c>
      <c r="G512" s="4">
        <v>6.4199999999999993E-2</v>
      </c>
      <c r="H512" s="4">
        <v>0</v>
      </c>
      <c r="I512" s="5">
        <v>14</v>
      </c>
      <c r="J512" s="2">
        <v>1535</v>
      </c>
      <c r="K512" s="9">
        <v>2.5</v>
      </c>
      <c r="L512" s="6">
        <v>35.94842139</v>
      </c>
      <c r="M512" s="6">
        <v>-97.26861778</v>
      </c>
      <c r="N512" s="15">
        <v>9.8650999469999991</v>
      </c>
      <c r="O512" s="5">
        <v>132</v>
      </c>
      <c r="P512" s="5">
        <v>10</v>
      </c>
      <c r="Q512" s="5">
        <v>1.3</v>
      </c>
      <c r="R512" s="10" t="s">
        <v>21</v>
      </c>
      <c r="S512" s="2">
        <f t="shared" si="127"/>
        <v>142</v>
      </c>
      <c r="T512" s="2">
        <f t="shared" si="128"/>
        <v>122</v>
      </c>
      <c r="U512" s="2">
        <f t="shared" si="129"/>
        <v>71</v>
      </c>
      <c r="V512" s="1">
        <f t="shared" si="130"/>
        <v>7442</v>
      </c>
      <c r="W512" s="9">
        <f t="shared" si="131"/>
        <v>2.1205739312058496</v>
      </c>
      <c r="X512" s="9">
        <f t="shared" si="131"/>
        <v>1</v>
      </c>
      <c r="Y512" s="9">
        <f t="shared" si="132"/>
        <v>2.086359830674748</v>
      </c>
      <c r="Z512" s="9">
        <f t="shared" si="133"/>
        <v>1.851258348719075</v>
      </c>
      <c r="AA512" s="9">
        <f t="shared" si="133"/>
        <v>3.8716896656855151</v>
      </c>
      <c r="AB512" s="9">
        <f t="shared" si="134"/>
        <v>0.99410148960956801</v>
      </c>
      <c r="AC512" s="14">
        <f t="shared" si="135"/>
        <v>173.47832769534267</v>
      </c>
      <c r="AD512" s="14">
        <f t="shared" si="136"/>
        <v>183.39445469517756</v>
      </c>
      <c r="AE512" s="14">
        <f t="shared" si="137"/>
        <v>172.82386276742744</v>
      </c>
      <c r="AF512" s="14">
        <f t="shared" si="138"/>
        <v>201.89270185466279</v>
      </c>
      <c r="AG512" s="14">
        <f t="shared" si="139"/>
        <v>235.81477231101798</v>
      </c>
      <c r="AH512" s="14">
        <f t="shared" si="126"/>
        <v>204.55589494003257</v>
      </c>
      <c r="AI512" s="14">
        <f t="shared" si="140"/>
        <v>207.59964209135063</v>
      </c>
      <c r="AJ512" s="14">
        <f t="shared" si="142"/>
        <v>170.23685818223976</v>
      </c>
      <c r="AK512" s="14">
        <f t="shared" si="141"/>
        <v>215.13724203081685</v>
      </c>
      <c r="AL512" s="14">
        <f t="shared" si="143"/>
        <v>257.96453210172609</v>
      </c>
    </row>
    <row r="513" spans="1:38">
      <c r="A513" s="1" t="s">
        <v>18</v>
      </c>
      <c r="B513" s="2">
        <v>177386</v>
      </c>
      <c r="C513" s="2">
        <v>1636</v>
      </c>
      <c r="D513" s="2">
        <v>18541</v>
      </c>
      <c r="E513" s="3">
        <v>18541.517199999998</v>
      </c>
      <c r="F513" s="4">
        <v>0.90539999999999998</v>
      </c>
      <c r="G513" s="4">
        <v>9.4600000000000004E-2</v>
      </c>
      <c r="H513" s="4">
        <v>0</v>
      </c>
      <c r="I513" s="5">
        <v>23</v>
      </c>
      <c r="J513" s="2">
        <v>1524</v>
      </c>
      <c r="K513" s="9">
        <v>1.8</v>
      </c>
      <c r="L513" s="6">
        <v>35.946945280000001</v>
      </c>
      <c r="M513" s="6">
        <v>-97.26924167</v>
      </c>
      <c r="N513" s="15">
        <v>9.8239578779999999</v>
      </c>
      <c r="O513" s="5">
        <v>211</v>
      </c>
      <c r="P513" s="5">
        <v>54</v>
      </c>
      <c r="Q513" s="5">
        <v>45.3</v>
      </c>
      <c r="R513" s="10" t="s">
        <v>21</v>
      </c>
      <c r="S513" s="2">
        <f t="shared" si="127"/>
        <v>265</v>
      </c>
      <c r="T513" s="2">
        <f t="shared" si="128"/>
        <v>157</v>
      </c>
      <c r="U513" s="2">
        <f t="shared" si="129"/>
        <v>132.5</v>
      </c>
      <c r="V513" s="1">
        <f t="shared" si="130"/>
        <v>12324.5</v>
      </c>
      <c r="W513" s="9">
        <f t="shared" si="131"/>
        <v>2.3242824552976926</v>
      </c>
      <c r="X513" s="9">
        <f t="shared" si="131"/>
        <v>1.7323937598229684</v>
      </c>
      <c r="Y513" s="9">
        <f t="shared" si="132"/>
        <v>2.1958996524092336</v>
      </c>
      <c r="Z513" s="9">
        <f t="shared" si="133"/>
        <v>2.1222158782728262</v>
      </c>
      <c r="AA513" s="9">
        <f t="shared" si="133"/>
        <v>4.0907693091544859</v>
      </c>
      <c r="AB513" s="9">
        <f t="shared" si="134"/>
        <v>0.99228649168477723</v>
      </c>
      <c r="AC513" s="14">
        <f t="shared" si="135"/>
        <v>28.414374159320133</v>
      </c>
      <c r="AD513" s="14">
        <f t="shared" si="136"/>
        <v>5.557567804755692</v>
      </c>
      <c r="AE513" s="14">
        <f t="shared" si="137"/>
        <v>39.932228474315544</v>
      </c>
      <c r="AF513" s="14">
        <f t="shared" si="138"/>
        <v>62.336444615675333</v>
      </c>
      <c r="AG513" s="14">
        <f t="shared" si="139"/>
        <v>106.33708617682646</v>
      </c>
      <c r="AH513" s="14">
        <f t="shared" si="126"/>
        <v>173.47832769534267</v>
      </c>
      <c r="AI513" s="14">
        <f t="shared" si="140"/>
        <v>34.369986972834219</v>
      </c>
      <c r="AJ513" s="14">
        <f t="shared" si="142"/>
        <v>41.779513537517857</v>
      </c>
      <c r="AK513" s="14">
        <f t="shared" si="141"/>
        <v>378.03422263537527</v>
      </c>
      <c r="AL513" s="14">
        <f t="shared" si="143"/>
        <v>388.61556972615955</v>
      </c>
    </row>
    <row r="514" spans="1:38">
      <c r="A514" s="1" t="s">
        <v>18</v>
      </c>
      <c r="B514" s="2">
        <v>177416</v>
      </c>
      <c r="C514" s="2">
        <v>1646</v>
      </c>
      <c r="D514" s="2">
        <v>18542</v>
      </c>
      <c r="E514" s="3">
        <v>18542.376199999999</v>
      </c>
      <c r="F514" s="4">
        <v>0.89800000000000002</v>
      </c>
      <c r="G514" s="4">
        <v>0.10200000000000001</v>
      </c>
      <c r="H514" s="4">
        <v>0</v>
      </c>
      <c r="I514" s="5">
        <v>14</v>
      </c>
      <c r="J514" s="2">
        <v>1527</v>
      </c>
      <c r="K514" s="9">
        <v>2.7</v>
      </c>
      <c r="L514" s="6">
        <v>35.946957779999998</v>
      </c>
      <c r="M514" s="6">
        <v>-97.269556940000001</v>
      </c>
      <c r="N514" s="15">
        <v>9.7570702209999993</v>
      </c>
      <c r="O514" s="5">
        <v>173</v>
      </c>
      <c r="P514" s="5">
        <v>24</v>
      </c>
      <c r="Q514" s="5">
        <v>94</v>
      </c>
      <c r="R514" s="10" t="s">
        <v>21</v>
      </c>
      <c r="S514" s="2">
        <f t="shared" si="127"/>
        <v>197</v>
      </c>
      <c r="T514" s="2">
        <f t="shared" si="128"/>
        <v>149</v>
      </c>
      <c r="U514" s="2">
        <f t="shared" si="129"/>
        <v>98.5</v>
      </c>
      <c r="V514" s="1">
        <f t="shared" si="130"/>
        <v>11100.5</v>
      </c>
      <c r="W514" s="9">
        <f t="shared" si="131"/>
        <v>2.2380461031287955</v>
      </c>
      <c r="X514" s="9">
        <f t="shared" si="131"/>
        <v>1.3802112417116059</v>
      </c>
      <c r="Y514" s="9">
        <f t="shared" si="132"/>
        <v>2.173186268412274</v>
      </c>
      <c r="Z514" s="9">
        <f t="shared" si="133"/>
        <v>1.9934362304976114</v>
      </c>
      <c r="AA514" s="9">
        <f t="shared" si="133"/>
        <v>4.0453425411605668</v>
      </c>
      <c r="AB514" s="9">
        <f t="shared" si="134"/>
        <v>0.98931943059034833</v>
      </c>
      <c r="AC514" s="14">
        <f t="shared" si="135"/>
        <v>33.9220704563552</v>
      </c>
      <c r="AD514" s="14">
        <f t="shared" si="136"/>
        <v>24.371575503556066</v>
      </c>
      <c r="AE514" s="14">
        <f t="shared" si="137"/>
        <v>98.712260165498165</v>
      </c>
      <c r="AF514" s="14">
        <f t="shared" si="138"/>
        <v>77.922712017506342</v>
      </c>
      <c r="AG514" s="14">
        <f t="shared" si="139"/>
        <v>172.6917275883917</v>
      </c>
      <c r="AH514" s="14">
        <f t="shared" ref="AH514:AH577" si="144">6371*ACOS(COS(RADIANS(90-L514))*COS(RADIANS(90-L513))+SIN(RADIANS(90-L514))*SIN(RADIANS(90-L513))*COS(RADIANS(M514-M513)))*1000</f>
        <v>28.414374159320133</v>
      </c>
      <c r="AI514" s="14">
        <f t="shared" si="140"/>
        <v>183.39445469517756</v>
      </c>
      <c r="AJ514" s="14">
        <f t="shared" si="142"/>
        <v>25.286493779908213</v>
      </c>
      <c r="AK514" s="14">
        <f t="shared" si="141"/>
        <v>201.89270185466279</v>
      </c>
      <c r="AL514" s="14">
        <f t="shared" si="143"/>
        <v>406.44859679469539</v>
      </c>
    </row>
    <row r="515" spans="1:38">
      <c r="A515" s="1" t="s">
        <v>18</v>
      </c>
      <c r="B515" s="2">
        <v>177416</v>
      </c>
      <c r="C515" s="2">
        <v>1646</v>
      </c>
      <c r="D515" s="2">
        <v>18542</v>
      </c>
      <c r="E515" s="3">
        <v>18542.334200000001</v>
      </c>
      <c r="F515" s="4">
        <v>0.877</v>
      </c>
      <c r="G515" s="4">
        <v>0.123</v>
      </c>
      <c r="H515" s="4">
        <v>0</v>
      </c>
      <c r="I515" s="5">
        <v>21</v>
      </c>
      <c r="J515" s="2">
        <v>1527</v>
      </c>
      <c r="K515" s="9">
        <v>2</v>
      </c>
      <c r="L515" s="6">
        <v>35.94693556</v>
      </c>
      <c r="M515" s="6">
        <v>-97.269181110000005</v>
      </c>
      <c r="N515" s="15">
        <v>9.7195556270000001</v>
      </c>
      <c r="O515" s="5">
        <v>60</v>
      </c>
      <c r="P515" s="5">
        <v>135</v>
      </c>
      <c r="Q515" s="5">
        <v>83.3</v>
      </c>
      <c r="R515" s="10" t="s">
        <v>21</v>
      </c>
      <c r="S515" s="2">
        <f t="shared" ref="S515:S578" si="145">+O515+P515</f>
        <v>195</v>
      </c>
      <c r="T515" s="2">
        <f t="shared" ref="T515:T578" si="146">O515-P515</f>
        <v>-75</v>
      </c>
      <c r="U515" s="2">
        <f t="shared" ref="U515:U578" si="147">AVERAGE(O515:P515)</f>
        <v>97.5</v>
      </c>
      <c r="V515" s="1">
        <f t="shared" ref="V515:V578" si="148">VAR(O515:P515)</f>
        <v>2812.5</v>
      </c>
      <c r="W515" s="9">
        <f t="shared" ref="W515:X578" si="149">LOG(O515,10)</f>
        <v>1.7781512503836434</v>
      </c>
      <c r="X515" s="9">
        <f t="shared" si="149"/>
        <v>2.1303337684950061</v>
      </c>
      <c r="Y515" s="9">
        <f t="shared" ref="Y515:Y578" si="150">LOG(ABS(T515),10)</f>
        <v>1.8750612633916997</v>
      </c>
      <c r="Z515" s="9">
        <f t="shared" ref="Z515:AA578" si="151">LOG(U515,10)</f>
        <v>1.9890046156985366</v>
      </c>
      <c r="AA515" s="9">
        <f t="shared" si="151"/>
        <v>3.4490925311194185</v>
      </c>
      <c r="AB515" s="9">
        <f t="shared" ref="AB515:AB578" si="152">LOG(N515,10)</f>
        <v>0.98764640966357775</v>
      </c>
      <c r="AC515" s="14">
        <f t="shared" ref="AC515:AC578" si="153">6371*ACOS(COS(RADIANS(90-L515))*COS(RADIANS(90-L516))+SIN(RADIANS(90-L515))*SIN(RADIANS(90-L516))*COS(RADIANS(M515-M516)))*1000</f>
        <v>44.000641561151134</v>
      </c>
      <c r="AD515" s="14">
        <f t="shared" ref="AD515:AD578" si="154">6371*ACOS(COS(RADIANS(90-L515))*COS(RADIANS(90-L517))+SIN(RADIANS(90-L515))*SIN(RADIANS(90-L517))*COS(RADIANS(M515-M517)))*1000</f>
        <v>68.785193090942442</v>
      </c>
      <c r="AE515" s="14">
        <f t="shared" ref="AE515:AE578" si="155">6371*ACOS(COS(RADIANS(90-L515))*COS(RADIANS(90-L518))+SIN(RADIANS(90-L515))*SIN(RADIANS(90-L518))*COS(RADIANS(M515-M518)))*1000</f>
        <v>149.12428626998798</v>
      </c>
      <c r="AF515" s="14">
        <f t="shared" ref="AF515:AF578" si="156">AC515+AC516</f>
        <v>138.76965713203649</v>
      </c>
      <c r="AG515" s="14">
        <f t="shared" ref="AG515:AG578" si="157">AC515+AC516+AC517</f>
        <v>314.24486311765975</v>
      </c>
      <c r="AH515" s="14">
        <f t="shared" si="144"/>
        <v>33.9220704563552</v>
      </c>
      <c r="AI515" s="14">
        <f t="shared" si="140"/>
        <v>5.557567804755692</v>
      </c>
      <c r="AJ515" s="14">
        <f t="shared" si="142"/>
        <v>172.82386276742744</v>
      </c>
      <c r="AK515" s="14">
        <f t="shared" si="141"/>
        <v>62.336444615675333</v>
      </c>
      <c r="AL515" s="14">
        <f t="shared" si="143"/>
        <v>235.814772311018</v>
      </c>
    </row>
    <row r="516" spans="1:38">
      <c r="A516" s="1" t="s">
        <v>18</v>
      </c>
      <c r="B516" s="2">
        <v>177406</v>
      </c>
      <c r="C516" s="2">
        <v>1635</v>
      </c>
      <c r="D516" s="2">
        <v>18542</v>
      </c>
      <c r="E516" s="3">
        <v>18542.466199999999</v>
      </c>
      <c r="F516" s="4">
        <v>0.90579999999999994</v>
      </c>
      <c r="G516" s="4">
        <v>9.4200000000000006E-2</v>
      </c>
      <c r="H516" s="4">
        <v>0</v>
      </c>
      <c r="I516" s="5">
        <v>20</v>
      </c>
      <c r="J516" s="2">
        <v>1530</v>
      </c>
      <c r="K516" s="9">
        <v>6.6</v>
      </c>
      <c r="L516" s="6">
        <v>35.946742499999999</v>
      </c>
      <c r="M516" s="6">
        <v>-97.269607780000001</v>
      </c>
      <c r="N516" s="15">
        <v>9.7058998039999995</v>
      </c>
      <c r="O516" s="5">
        <v>120</v>
      </c>
      <c r="P516" s="5">
        <v>41</v>
      </c>
      <c r="Q516" s="5">
        <v>75.3</v>
      </c>
      <c r="R516" s="10" t="s">
        <v>21</v>
      </c>
      <c r="S516" s="2">
        <f t="shared" si="145"/>
        <v>161</v>
      </c>
      <c r="T516" s="2">
        <f t="shared" si="146"/>
        <v>79</v>
      </c>
      <c r="U516" s="2">
        <f t="shared" si="147"/>
        <v>80.5</v>
      </c>
      <c r="V516" s="1">
        <f t="shared" si="148"/>
        <v>3120.5</v>
      </c>
      <c r="W516" s="9">
        <f t="shared" si="149"/>
        <v>2.0791812460476247</v>
      </c>
      <c r="X516" s="9">
        <f t="shared" si="149"/>
        <v>1.6127838567197355</v>
      </c>
      <c r="Y516" s="9">
        <f t="shared" si="150"/>
        <v>1.8976270912904412</v>
      </c>
      <c r="Z516" s="9">
        <f t="shared" si="151"/>
        <v>1.9057958803678683</v>
      </c>
      <c r="AA516" s="9">
        <f t="shared" si="151"/>
        <v>3.4942241869169015</v>
      </c>
      <c r="AB516" s="9">
        <f t="shared" si="152"/>
        <v>0.98703580369114463</v>
      </c>
      <c r="AC516" s="14">
        <f t="shared" si="153"/>
        <v>94.769015570885358</v>
      </c>
      <c r="AD516" s="14">
        <f t="shared" si="154"/>
        <v>187.49368042100301</v>
      </c>
      <c r="AE516" s="14">
        <f t="shared" si="155"/>
        <v>206.63565575981858</v>
      </c>
      <c r="AF516" s="14">
        <f t="shared" si="156"/>
        <v>270.24422155650859</v>
      </c>
      <c r="AG516" s="14">
        <f t="shared" si="157"/>
        <v>314.26370356784992</v>
      </c>
      <c r="AH516" s="14">
        <f t="shared" si="144"/>
        <v>44.000641561151134</v>
      </c>
      <c r="AI516" s="14">
        <f t="shared" si="140"/>
        <v>24.371575503556066</v>
      </c>
      <c r="AJ516" s="14">
        <f t="shared" si="142"/>
        <v>39.932228474315544</v>
      </c>
      <c r="AK516" s="14">
        <f t="shared" si="141"/>
        <v>77.922712017506342</v>
      </c>
      <c r="AL516" s="14">
        <f t="shared" si="143"/>
        <v>106.33708617682647</v>
      </c>
    </row>
    <row r="517" spans="1:38">
      <c r="A517" s="1" t="s">
        <v>18</v>
      </c>
      <c r="B517" s="2">
        <v>177442</v>
      </c>
      <c r="C517" s="2">
        <v>1677</v>
      </c>
      <c r="D517" s="2">
        <v>18541</v>
      </c>
      <c r="E517" s="3">
        <v>18541.514200000001</v>
      </c>
      <c r="F517" s="4">
        <v>0.44500000000000001</v>
      </c>
      <c r="G517" s="4">
        <v>0.15959999999999999</v>
      </c>
      <c r="H517" s="4">
        <v>0.39539999999999997</v>
      </c>
      <c r="I517" s="5">
        <v>26</v>
      </c>
      <c r="J517" s="2">
        <v>1538</v>
      </c>
      <c r="K517" s="9">
        <v>3</v>
      </c>
      <c r="L517" s="6">
        <v>35.946551939999999</v>
      </c>
      <c r="M517" s="6">
        <v>-97.268581670000003</v>
      </c>
      <c r="N517" s="15">
        <v>9.7026284109999992</v>
      </c>
      <c r="O517" s="5">
        <v>61</v>
      </c>
      <c r="P517" s="5">
        <v>23</v>
      </c>
      <c r="Q517" s="5">
        <v>10.7</v>
      </c>
      <c r="R517" s="10" t="s">
        <v>22</v>
      </c>
      <c r="S517" s="2">
        <f t="shared" si="145"/>
        <v>84</v>
      </c>
      <c r="T517" s="2">
        <f t="shared" si="146"/>
        <v>38</v>
      </c>
      <c r="U517" s="2">
        <f t="shared" si="147"/>
        <v>42</v>
      </c>
      <c r="V517" s="1">
        <f t="shared" si="148"/>
        <v>722</v>
      </c>
      <c r="W517" s="9">
        <f t="shared" si="149"/>
        <v>1.7853298350107669</v>
      </c>
      <c r="X517" s="9">
        <f t="shared" si="149"/>
        <v>1.3617278360175928</v>
      </c>
      <c r="Y517" s="9">
        <f t="shared" si="150"/>
        <v>1.5797835966168099</v>
      </c>
      <c r="Z517" s="9">
        <f t="shared" si="151"/>
        <v>1.6232492903979003</v>
      </c>
      <c r="AA517" s="9">
        <f t="shared" si="151"/>
        <v>2.8585371975696385</v>
      </c>
      <c r="AB517" s="9">
        <f t="shared" si="152"/>
        <v>0.98688939919042673</v>
      </c>
      <c r="AC517" s="14">
        <f t="shared" si="153"/>
        <v>175.47520598562326</v>
      </c>
      <c r="AD517" s="14">
        <f t="shared" si="154"/>
        <v>211.05694664179975</v>
      </c>
      <c r="AE517" s="14">
        <f t="shared" si="155"/>
        <v>93.522881687723157</v>
      </c>
      <c r="AF517" s="14">
        <f t="shared" si="156"/>
        <v>219.49468799696459</v>
      </c>
      <c r="AG517" s="14">
        <f t="shared" si="157"/>
        <v>401.37436710226649</v>
      </c>
      <c r="AH517" s="14">
        <f t="shared" si="144"/>
        <v>94.769015570885358</v>
      </c>
      <c r="AI517" s="14">
        <f t="shared" ref="AI517:AI580" si="158">6371*ACOS(COS(RADIANS(90-L517))*COS(RADIANS(90-L515))+SIN(RADIANS(90-L517))*SIN(RADIANS(90-L515))*COS(RADIANS(M517-M515)))*1000</f>
        <v>68.785193090942442</v>
      </c>
      <c r="AJ517" s="14">
        <f t="shared" si="142"/>
        <v>98.712260165498165</v>
      </c>
      <c r="AK517" s="14">
        <f t="shared" ref="AK517:AK580" si="159">+AH517+AH516</f>
        <v>138.76965713203649</v>
      </c>
      <c r="AL517" s="14">
        <f t="shared" si="143"/>
        <v>172.6917275883917</v>
      </c>
    </row>
    <row r="518" spans="1:38">
      <c r="A518" s="1" t="s">
        <v>18</v>
      </c>
      <c r="B518" s="2">
        <v>177492</v>
      </c>
      <c r="C518" s="2">
        <v>1779</v>
      </c>
      <c r="D518" s="2">
        <v>18521</v>
      </c>
      <c r="E518" s="3">
        <v>18521.457200000001</v>
      </c>
      <c r="F518" s="4">
        <v>0.16020000000000001</v>
      </c>
      <c r="G518" s="4">
        <v>5.5599999999999997E-2</v>
      </c>
      <c r="H518" s="4">
        <v>0.78359999999999996</v>
      </c>
      <c r="I518" s="5">
        <v>13</v>
      </c>
      <c r="J518" s="2">
        <v>1531</v>
      </c>
      <c r="K518" s="9">
        <v>2.6</v>
      </c>
      <c r="L518" s="6">
        <v>35.94812417</v>
      </c>
      <c r="M518" s="6">
        <v>-97.268413890000005</v>
      </c>
      <c r="N518" s="15">
        <v>9.6692313619999997</v>
      </c>
      <c r="O518" s="5">
        <v>49</v>
      </c>
      <c r="P518" s="5">
        <v>16</v>
      </c>
      <c r="Q518" s="5">
        <v>15.3</v>
      </c>
      <c r="R518" s="10" t="s">
        <v>20</v>
      </c>
      <c r="S518" s="2">
        <f t="shared" si="145"/>
        <v>65</v>
      </c>
      <c r="T518" s="2">
        <f t="shared" si="146"/>
        <v>33</v>
      </c>
      <c r="U518" s="2">
        <f t="shared" si="147"/>
        <v>32.5</v>
      </c>
      <c r="V518" s="1">
        <f t="shared" si="148"/>
        <v>544.5</v>
      </c>
      <c r="W518" s="9">
        <f t="shared" si="149"/>
        <v>1.6901960800285134</v>
      </c>
      <c r="X518" s="9">
        <f t="shared" si="149"/>
        <v>1.2041199826559246</v>
      </c>
      <c r="Y518" s="9">
        <f t="shared" si="150"/>
        <v>1.5185139398778873</v>
      </c>
      <c r="Z518" s="9">
        <f t="shared" si="151"/>
        <v>1.5118833609788742</v>
      </c>
      <c r="AA518" s="9">
        <f t="shared" si="151"/>
        <v>2.7359978840917933</v>
      </c>
      <c r="AB518" s="9">
        <f t="shared" si="152"/>
        <v>0.98539195200341023</v>
      </c>
      <c r="AC518" s="14">
        <f t="shared" si="153"/>
        <v>44.019482011341317</v>
      </c>
      <c r="AD518" s="14">
        <f t="shared" si="154"/>
        <v>163.32406103938646</v>
      </c>
      <c r="AE518" s="14">
        <f t="shared" si="155"/>
        <v>156.10440572703067</v>
      </c>
      <c r="AF518" s="14">
        <f t="shared" si="156"/>
        <v>225.89916111664323</v>
      </c>
      <c r="AG518" s="14">
        <f t="shared" si="157"/>
        <v>234.4864773311204</v>
      </c>
      <c r="AH518" s="14">
        <f t="shared" si="144"/>
        <v>175.47520598562326</v>
      </c>
      <c r="AI518" s="14">
        <f t="shared" si="158"/>
        <v>187.49368042100301</v>
      </c>
      <c r="AJ518" s="14">
        <f t="shared" ref="AJ518:AJ581" si="160">6371*ACOS(COS(RADIANS(90-L518))*COS(RADIANS(90-L515))+SIN(RADIANS(90-L518))*SIN(RADIANS(90-L515))*COS(RADIANS(M518-M515)))*1000</f>
        <v>149.12428626998798</v>
      </c>
      <c r="AK518" s="14">
        <f t="shared" si="159"/>
        <v>270.24422155650859</v>
      </c>
      <c r="AL518" s="14">
        <f t="shared" ref="AL518:AL581" si="161">AH518+AH517+AH516</f>
        <v>314.24486311765975</v>
      </c>
    </row>
    <row r="519" spans="1:38">
      <c r="A519" s="1" t="s">
        <v>18</v>
      </c>
      <c r="B519" s="2">
        <v>177360</v>
      </c>
      <c r="C519" s="2">
        <v>1635</v>
      </c>
      <c r="D519" s="2">
        <v>18520</v>
      </c>
      <c r="E519" s="3">
        <v>18520.445199999998</v>
      </c>
      <c r="F519" s="4">
        <v>0.90400000000000014</v>
      </c>
      <c r="G519" s="4">
        <v>9.6000000000000002E-2</v>
      </c>
      <c r="H519" s="4">
        <v>0</v>
      </c>
      <c r="I519" s="5">
        <v>19</v>
      </c>
      <c r="J519" s="2">
        <v>1525</v>
      </c>
      <c r="K519" s="9">
        <v>2.2999999999999998</v>
      </c>
      <c r="L519" s="6">
        <v>35.948447780000002</v>
      </c>
      <c r="M519" s="6">
        <v>-97.268695559999998</v>
      </c>
      <c r="N519" s="15">
        <v>9.6658543249999997</v>
      </c>
      <c r="O519" s="5">
        <v>93</v>
      </c>
      <c r="P519" s="5">
        <v>72</v>
      </c>
      <c r="Q519" s="5">
        <v>26.7</v>
      </c>
      <c r="R519" s="10" t="s">
        <v>21</v>
      </c>
      <c r="S519" s="2">
        <f t="shared" si="145"/>
        <v>165</v>
      </c>
      <c r="T519" s="2">
        <f t="shared" si="146"/>
        <v>21</v>
      </c>
      <c r="U519" s="2">
        <f t="shared" si="147"/>
        <v>82.5</v>
      </c>
      <c r="V519" s="1">
        <f t="shared" si="148"/>
        <v>220.5</v>
      </c>
      <c r="W519" s="9">
        <f t="shared" si="149"/>
        <v>1.968482948553935</v>
      </c>
      <c r="X519" s="9">
        <f t="shared" si="149"/>
        <v>1.8573324964312683</v>
      </c>
      <c r="Y519" s="9">
        <f t="shared" si="150"/>
        <v>1.3222192947339191</v>
      </c>
      <c r="Z519" s="9">
        <f t="shared" si="151"/>
        <v>1.9164539485499248</v>
      </c>
      <c r="AA519" s="9">
        <f t="shared" si="151"/>
        <v>2.3434085938038569</v>
      </c>
      <c r="AB519" s="9">
        <f t="shared" si="152"/>
        <v>0.98524024555918366</v>
      </c>
      <c r="AC519" s="14">
        <f t="shared" si="153"/>
        <v>181.8796791053019</v>
      </c>
      <c r="AD519" s="14">
        <f t="shared" si="154"/>
        <v>175.94115733817239</v>
      </c>
      <c r="AE519" s="14">
        <f t="shared" si="155"/>
        <v>21.995096959780859</v>
      </c>
      <c r="AF519" s="14">
        <f t="shared" si="156"/>
        <v>190.46699531977907</v>
      </c>
      <c r="AG519" s="14">
        <f t="shared" si="157"/>
        <v>364.44348594743678</v>
      </c>
      <c r="AH519" s="14">
        <f t="shared" si="144"/>
        <v>44.019482011341317</v>
      </c>
      <c r="AI519" s="14">
        <f t="shared" si="158"/>
        <v>211.05694664179975</v>
      </c>
      <c r="AJ519" s="14">
        <f t="shared" si="160"/>
        <v>206.63565575981858</v>
      </c>
      <c r="AK519" s="14">
        <f t="shared" si="159"/>
        <v>219.49468799696459</v>
      </c>
      <c r="AL519" s="14">
        <f t="shared" si="161"/>
        <v>314.26370356784992</v>
      </c>
    </row>
    <row r="520" spans="1:38">
      <c r="A520" s="1" t="s">
        <v>18</v>
      </c>
      <c r="B520" s="2">
        <v>177492</v>
      </c>
      <c r="C520" s="2">
        <v>1713</v>
      </c>
      <c r="D520" s="2">
        <v>18541</v>
      </c>
      <c r="E520" s="3">
        <v>18541.5052</v>
      </c>
      <c r="F520" s="4">
        <v>0.92859999999999998</v>
      </c>
      <c r="G520" s="4">
        <v>7.1400000000000005E-2</v>
      </c>
      <c r="H520" s="4">
        <v>0</v>
      </c>
      <c r="I520" s="5">
        <v>14</v>
      </c>
      <c r="J520" s="2">
        <v>1532</v>
      </c>
      <c r="K520" s="9">
        <v>2.4</v>
      </c>
      <c r="L520" s="6">
        <v>35.946946939999997</v>
      </c>
      <c r="M520" s="6">
        <v>-97.269498889999994</v>
      </c>
      <c r="N520" s="15">
        <v>9.5927423709999999</v>
      </c>
      <c r="O520" s="5">
        <v>96</v>
      </c>
      <c r="P520" s="5">
        <v>76</v>
      </c>
      <c r="Q520" s="5">
        <v>45.3</v>
      </c>
      <c r="R520" s="10" t="s">
        <v>21</v>
      </c>
      <c r="S520" s="2">
        <f t="shared" si="145"/>
        <v>172</v>
      </c>
      <c r="T520" s="2">
        <f t="shared" si="146"/>
        <v>20</v>
      </c>
      <c r="U520" s="2">
        <f t="shared" si="147"/>
        <v>86</v>
      </c>
      <c r="V520" s="1">
        <f t="shared" si="148"/>
        <v>200</v>
      </c>
      <c r="W520" s="9">
        <f t="shared" si="149"/>
        <v>1.9822712330395682</v>
      </c>
      <c r="X520" s="9">
        <f t="shared" si="149"/>
        <v>1.8808135922807911</v>
      </c>
      <c r="Y520" s="9">
        <f t="shared" si="150"/>
        <v>1.301029995663981</v>
      </c>
      <c r="Z520" s="9">
        <f t="shared" si="151"/>
        <v>1.9344984512435675</v>
      </c>
      <c r="AA520" s="9">
        <f t="shared" si="151"/>
        <v>2.3010299956639808</v>
      </c>
      <c r="AB520" s="9">
        <f t="shared" si="152"/>
        <v>0.98194278092827447</v>
      </c>
      <c r="AC520" s="14">
        <f t="shared" si="153"/>
        <v>8.5873162144771698</v>
      </c>
      <c r="AD520" s="14">
        <f t="shared" si="154"/>
        <v>179.10801376332142</v>
      </c>
      <c r="AE520" s="14">
        <f t="shared" si="155"/>
        <v>20.122252492414063</v>
      </c>
      <c r="AF520" s="14">
        <f t="shared" si="156"/>
        <v>182.56380684213491</v>
      </c>
      <c r="AG520" s="14">
        <f t="shared" si="157"/>
        <v>354.50397627790187</v>
      </c>
      <c r="AH520" s="14">
        <f t="shared" si="144"/>
        <v>181.8796791053019</v>
      </c>
      <c r="AI520" s="14">
        <f t="shared" si="158"/>
        <v>163.32406103938646</v>
      </c>
      <c r="AJ520" s="14">
        <f t="shared" si="160"/>
        <v>93.522881687723157</v>
      </c>
      <c r="AK520" s="14">
        <f t="shared" si="159"/>
        <v>225.89916111664323</v>
      </c>
      <c r="AL520" s="14">
        <f t="shared" si="161"/>
        <v>401.37436710226649</v>
      </c>
    </row>
    <row r="521" spans="1:38">
      <c r="A521" s="1" t="s">
        <v>18</v>
      </c>
      <c r="B521" s="2">
        <v>177386</v>
      </c>
      <c r="C521" s="2">
        <v>1636</v>
      </c>
      <c r="D521" s="2">
        <v>18542</v>
      </c>
      <c r="E521" s="3">
        <v>18542.337200000002</v>
      </c>
      <c r="F521" s="4">
        <v>0.91539999999999999</v>
      </c>
      <c r="G521" s="4">
        <v>8.4599999999999995E-2</v>
      </c>
      <c r="H521" s="4">
        <v>0</v>
      </c>
      <c r="I521" s="5">
        <v>18</v>
      </c>
      <c r="J521" s="2">
        <v>1524</v>
      </c>
      <c r="K521" s="9">
        <v>2.6</v>
      </c>
      <c r="L521" s="6">
        <v>35.946975000000002</v>
      </c>
      <c r="M521" s="6">
        <v>-97.269409999999993</v>
      </c>
      <c r="N521" s="15">
        <v>9.5921727699999995</v>
      </c>
      <c r="O521" s="5">
        <v>81</v>
      </c>
      <c r="P521" s="5">
        <v>162</v>
      </c>
      <c r="Q521" s="5">
        <v>48.7</v>
      </c>
      <c r="R521" s="10" t="s">
        <v>21</v>
      </c>
      <c r="S521" s="2">
        <f t="shared" si="145"/>
        <v>243</v>
      </c>
      <c r="T521" s="2">
        <f t="shared" si="146"/>
        <v>-81</v>
      </c>
      <c r="U521" s="2">
        <f t="shared" si="147"/>
        <v>121.5</v>
      </c>
      <c r="V521" s="1">
        <f t="shared" si="148"/>
        <v>3280.5</v>
      </c>
      <c r="W521" s="9">
        <f t="shared" si="149"/>
        <v>1.9084850188786497</v>
      </c>
      <c r="X521" s="9">
        <f t="shared" si="149"/>
        <v>2.2095150145426303</v>
      </c>
      <c r="Y521" s="9">
        <f t="shared" si="150"/>
        <v>1.9084850188786497</v>
      </c>
      <c r="Z521" s="9">
        <f t="shared" si="151"/>
        <v>2.0845762779343309</v>
      </c>
      <c r="AA521" s="9">
        <f t="shared" si="151"/>
        <v>3.5159400420933182</v>
      </c>
      <c r="AB521" s="9">
        <f t="shared" si="152"/>
        <v>0.98191699248256681</v>
      </c>
      <c r="AC521" s="14">
        <f t="shared" si="153"/>
        <v>173.97649062765774</v>
      </c>
      <c r="AD521" s="14">
        <f t="shared" si="154"/>
        <v>11.964107694207415</v>
      </c>
      <c r="AE521" s="14">
        <f t="shared" si="155"/>
        <v>169.56446164215677</v>
      </c>
      <c r="AF521" s="14">
        <f t="shared" si="156"/>
        <v>345.91666006342473</v>
      </c>
      <c r="AG521" s="14">
        <f t="shared" si="157"/>
        <v>512.26773856213504</v>
      </c>
      <c r="AH521" s="14">
        <f t="shared" si="144"/>
        <v>8.5873162144771698</v>
      </c>
      <c r="AI521" s="14">
        <f t="shared" si="158"/>
        <v>175.94115733817239</v>
      </c>
      <c r="AJ521" s="14">
        <f t="shared" si="160"/>
        <v>156.10440572703067</v>
      </c>
      <c r="AK521" s="14">
        <f t="shared" si="159"/>
        <v>190.46699531977907</v>
      </c>
      <c r="AL521" s="14">
        <f t="shared" si="161"/>
        <v>234.4864773311204</v>
      </c>
    </row>
    <row r="522" spans="1:38">
      <c r="A522" s="1" t="s">
        <v>18</v>
      </c>
      <c r="B522" s="2">
        <v>177379</v>
      </c>
      <c r="C522" s="2">
        <v>1553</v>
      </c>
      <c r="D522" s="2">
        <v>18521</v>
      </c>
      <c r="E522" s="3">
        <v>18521.532200000001</v>
      </c>
      <c r="F522" s="4">
        <v>0.9536</v>
      </c>
      <c r="G522" s="4">
        <v>4.6399999999999997E-2</v>
      </c>
      <c r="H522" s="4">
        <v>0</v>
      </c>
      <c r="I522" s="5">
        <v>10</v>
      </c>
      <c r="J522" s="2">
        <v>1535</v>
      </c>
      <c r="K522" s="9">
        <v>2.4</v>
      </c>
      <c r="L522" s="6">
        <v>35.948491390000001</v>
      </c>
      <c r="M522" s="6">
        <v>-97.26893389</v>
      </c>
      <c r="N522" s="15">
        <v>9.5869282919999996</v>
      </c>
      <c r="O522" s="5">
        <v>59</v>
      </c>
      <c r="P522" s="5">
        <v>4</v>
      </c>
      <c r="Q522" s="5">
        <v>2</v>
      </c>
      <c r="R522" s="10" t="s">
        <v>21</v>
      </c>
      <c r="S522" s="2">
        <f t="shared" si="145"/>
        <v>63</v>
      </c>
      <c r="T522" s="2">
        <f t="shared" si="146"/>
        <v>55</v>
      </c>
      <c r="U522" s="2">
        <f t="shared" si="147"/>
        <v>31.5</v>
      </c>
      <c r="V522" s="1">
        <f t="shared" si="148"/>
        <v>1512.5</v>
      </c>
      <c r="W522" s="9">
        <f t="shared" si="149"/>
        <v>1.7708520116421442</v>
      </c>
      <c r="X522" s="9">
        <f t="shared" si="149"/>
        <v>0.60205999132796229</v>
      </c>
      <c r="Y522" s="9">
        <f t="shared" si="150"/>
        <v>1.7403626894942439</v>
      </c>
      <c r="Z522" s="9">
        <f t="shared" si="151"/>
        <v>1.4983105537896002</v>
      </c>
      <c r="AA522" s="9">
        <f t="shared" si="151"/>
        <v>3.1796953833245065</v>
      </c>
      <c r="AB522" s="9">
        <f t="shared" si="152"/>
        <v>0.98167947896144103</v>
      </c>
      <c r="AC522" s="14">
        <f t="shared" si="153"/>
        <v>171.94016943576696</v>
      </c>
      <c r="AD522" s="14">
        <f t="shared" si="154"/>
        <v>17.900779865215767</v>
      </c>
      <c r="AE522" s="14">
        <f t="shared" si="155"/>
        <v>223.22262401905024</v>
      </c>
      <c r="AF522" s="14">
        <f t="shared" si="156"/>
        <v>338.29124793447727</v>
      </c>
      <c r="AG522" s="14">
        <f t="shared" si="157"/>
        <v>558.0405436662104</v>
      </c>
      <c r="AH522" s="14">
        <f t="shared" si="144"/>
        <v>173.97649062765774</v>
      </c>
      <c r="AI522" s="14">
        <f t="shared" si="158"/>
        <v>179.10801376332142</v>
      </c>
      <c r="AJ522" s="14">
        <f t="shared" si="160"/>
        <v>21.995096959780859</v>
      </c>
      <c r="AK522" s="14">
        <f t="shared" si="159"/>
        <v>182.56380684213491</v>
      </c>
      <c r="AL522" s="14">
        <f t="shared" si="161"/>
        <v>364.44348594743678</v>
      </c>
    </row>
    <row r="523" spans="1:38">
      <c r="A523" s="1" t="s">
        <v>18</v>
      </c>
      <c r="B523" s="2">
        <v>177406</v>
      </c>
      <c r="C523" s="2">
        <v>1635</v>
      </c>
      <c r="D523" s="2">
        <v>18541</v>
      </c>
      <c r="E523" s="3">
        <v>18541.511200000001</v>
      </c>
      <c r="F523" s="4">
        <v>0.9</v>
      </c>
      <c r="G523" s="4">
        <v>0.1</v>
      </c>
      <c r="H523" s="4">
        <v>0</v>
      </c>
      <c r="I523" s="5">
        <v>18</v>
      </c>
      <c r="J523" s="2">
        <v>1530</v>
      </c>
      <c r="K523" s="9">
        <v>5.3</v>
      </c>
      <c r="L523" s="6">
        <v>35.946970280000002</v>
      </c>
      <c r="M523" s="6">
        <v>-97.269277220000006</v>
      </c>
      <c r="N523" s="15">
        <v>9.5838342169999997</v>
      </c>
      <c r="O523" s="5">
        <v>101</v>
      </c>
      <c r="P523" s="5">
        <v>46</v>
      </c>
      <c r="Q523" s="5">
        <v>90.7</v>
      </c>
      <c r="R523" s="10" t="s">
        <v>21</v>
      </c>
      <c r="S523" s="2">
        <f t="shared" si="145"/>
        <v>147</v>
      </c>
      <c r="T523" s="2">
        <f t="shared" si="146"/>
        <v>55</v>
      </c>
      <c r="U523" s="2">
        <f t="shared" si="147"/>
        <v>73.5</v>
      </c>
      <c r="V523" s="1">
        <f t="shared" si="148"/>
        <v>1512.5</v>
      </c>
      <c r="W523" s="9">
        <f t="shared" si="149"/>
        <v>2.0043213737826426</v>
      </c>
      <c r="X523" s="9">
        <f t="shared" si="149"/>
        <v>1.6627578316815739</v>
      </c>
      <c r="Y523" s="9">
        <f t="shared" si="150"/>
        <v>1.7403626894942439</v>
      </c>
      <c r="Z523" s="9">
        <f t="shared" si="151"/>
        <v>1.8662873390841945</v>
      </c>
      <c r="AA523" s="9">
        <f t="shared" si="151"/>
        <v>3.1796953833245065</v>
      </c>
      <c r="AB523" s="9">
        <f t="shared" si="152"/>
        <v>0.98153929260107775</v>
      </c>
      <c r="AC523" s="14">
        <f t="shared" si="153"/>
        <v>166.35107849871034</v>
      </c>
      <c r="AD523" s="14">
        <f t="shared" si="154"/>
        <v>57.482597767954942</v>
      </c>
      <c r="AE523" s="14">
        <f t="shared" si="155"/>
        <v>28.12441177824887</v>
      </c>
      <c r="AF523" s="14">
        <f t="shared" si="156"/>
        <v>386.10037423044344</v>
      </c>
      <c r="AG523" s="14">
        <f t="shared" si="157"/>
        <v>424.08730751958547</v>
      </c>
      <c r="AH523" s="14">
        <f t="shared" si="144"/>
        <v>171.94016943576696</v>
      </c>
      <c r="AI523" s="14">
        <f t="shared" si="158"/>
        <v>11.964107694207415</v>
      </c>
      <c r="AJ523" s="14">
        <f t="shared" si="160"/>
        <v>20.122252492414063</v>
      </c>
      <c r="AK523" s="14">
        <f t="shared" si="159"/>
        <v>345.91666006342473</v>
      </c>
      <c r="AL523" s="14">
        <f t="shared" si="161"/>
        <v>354.50397627790187</v>
      </c>
    </row>
    <row r="524" spans="1:38">
      <c r="A524" s="1" t="s">
        <v>18</v>
      </c>
      <c r="B524" s="2">
        <v>177379</v>
      </c>
      <c r="C524" s="2">
        <v>1553</v>
      </c>
      <c r="D524" s="2">
        <v>18521</v>
      </c>
      <c r="E524" s="3">
        <v>18521.340199999999</v>
      </c>
      <c r="F524" s="4">
        <v>0.94800000000000006</v>
      </c>
      <c r="G524" s="4">
        <v>5.2000000000000005E-2</v>
      </c>
      <c r="H524" s="4">
        <v>0</v>
      </c>
      <c r="I524" s="5">
        <v>12</v>
      </c>
      <c r="J524" s="2">
        <v>1535</v>
      </c>
      <c r="K524" s="9">
        <v>3.7</v>
      </c>
      <c r="L524" s="6">
        <v>35.948407500000002</v>
      </c>
      <c r="M524" s="6">
        <v>-97.268764169999997</v>
      </c>
      <c r="N524" s="15">
        <v>9.5670590460000007</v>
      </c>
      <c r="O524" s="5">
        <v>18</v>
      </c>
      <c r="P524" s="5">
        <v>8</v>
      </c>
      <c r="Q524" s="5">
        <v>4</v>
      </c>
      <c r="R524" s="10" t="s">
        <v>21</v>
      </c>
      <c r="S524" s="2">
        <f t="shared" si="145"/>
        <v>26</v>
      </c>
      <c r="T524" s="2">
        <f t="shared" si="146"/>
        <v>10</v>
      </c>
      <c r="U524" s="2">
        <f t="shared" si="147"/>
        <v>13</v>
      </c>
      <c r="V524" s="1">
        <f t="shared" si="148"/>
        <v>50</v>
      </c>
      <c r="W524" s="9">
        <f t="shared" si="149"/>
        <v>1.2552725051033058</v>
      </c>
      <c r="X524" s="9">
        <f t="shared" si="149"/>
        <v>0.90308998699194343</v>
      </c>
      <c r="Y524" s="9">
        <f t="shared" si="150"/>
        <v>1</v>
      </c>
      <c r="Z524" s="9">
        <f t="shared" si="151"/>
        <v>1.1139433523068367</v>
      </c>
      <c r="AA524" s="9">
        <f t="shared" si="151"/>
        <v>1.6989700043360185</v>
      </c>
      <c r="AB524" s="9">
        <f t="shared" si="152"/>
        <v>0.98077845435071032</v>
      </c>
      <c r="AC524" s="14">
        <f t="shared" si="153"/>
        <v>219.74929573173307</v>
      </c>
      <c r="AD524" s="14">
        <f t="shared" si="154"/>
        <v>182.03902178525101</v>
      </c>
      <c r="AE524" s="14">
        <f t="shared" si="155"/>
        <v>88.963948263426801</v>
      </c>
      <c r="AF524" s="14">
        <f t="shared" si="156"/>
        <v>257.7362290208751</v>
      </c>
      <c r="AG524" s="14">
        <f t="shared" si="157"/>
        <v>488.98861839616092</v>
      </c>
      <c r="AH524" s="14">
        <f t="shared" si="144"/>
        <v>166.35107849871034</v>
      </c>
      <c r="AI524" s="14">
        <f t="shared" si="158"/>
        <v>17.900779865215767</v>
      </c>
      <c r="AJ524" s="14">
        <f t="shared" si="160"/>
        <v>169.56446164215677</v>
      </c>
      <c r="AK524" s="14">
        <f t="shared" si="159"/>
        <v>338.29124793447727</v>
      </c>
      <c r="AL524" s="14">
        <f t="shared" si="161"/>
        <v>512.26773856213504</v>
      </c>
    </row>
    <row r="525" spans="1:38">
      <c r="A525" s="1" t="s">
        <v>18</v>
      </c>
      <c r="B525" s="2">
        <v>177492</v>
      </c>
      <c r="C525" s="2">
        <v>1713</v>
      </c>
      <c r="D525" s="2">
        <v>18542</v>
      </c>
      <c r="E525" s="3">
        <v>18542.538199999999</v>
      </c>
      <c r="F525" s="4">
        <v>0.8922000000000001</v>
      </c>
      <c r="G525" s="4">
        <v>0.10780000000000001</v>
      </c>
      <c r="H525" s="4">
        <v>0</v>
      </c>
      <c r="I525" s="5">
        <v>24</v>
      </c>
      <c r="J525" s="2">
        <v>1532</v>
      </c>
      <c r="K525" s="9">
        <v>2.7</v>
      </c>
      <c r="L525" s="6">
        <v>35.94658167</v>
      </c>
      <c r="M525" s="6">
        <v>-97.269698329999997</v>
      </c>
      <c r="N525" s="15">
        <v>9.5467462530000002</v>
      </c>
      <c r="O525" s="5">
        <v>80</v>
      </c>
      <c r="P525" s="5">
        <v>32</v>
      </c>
      <c r="Q525" s="5">
        <v>36.700000000000003</v>
      </c>
      <c r="R525" s="10" t="s">
        <v>21</v>
      </c>
      <c r="S525" s="2">
        <f t="shared" si="145"/>
        <v>112</v>
      </c>
      <c r="T525" s="2">
        <f t="shared" si="146"/>
        <v>48</v>
      </c>
      <c r="U525" s="2">
        <f t="shared" si="147"/>
        <v>56</v>
      </c>
      <c r="V525" s="1">
        <f t="shared" si="148"/>
        <v>1152</v>
      </c>
      <c r="W525" s="9">
        <f t="shared" si="149"/>
        <v>1.9030899869919433</v>
      </c>
      <c r="X525" s="9">
        <f t="shared" si="149"/>
        <v>1.5051499783199058</v>
      </c>
      <c r="Y525" s="9">
        <f t="shared" si="150"/>
        <v>1.6812412373755872</v>
      </c>
      <c r="Z525" s="9">
        <f t="shared" si="151"/>
        <v>1.7481880270062005</v>
      </c>
      <c r="AA525" s="9">
        <f t="shared" si="151"/>
        <v>3.0614524790871931</v>
      </c>
      <c r="AB525" s="9">
        <f t="shared" si="152"/>
        <v>0.97985537942188139</v>
      </c>
      <c r="AC525" s="14">
        <f t="shared" si="153"/>
        <v>37.986933289142044</v>
      </c>
      <c r="AD525" s="14">
        <f t="shared" si="154"/>
        <v>265.27949545009608</v>
      </c>
      <c r="AE525" s="14">
        <f t="shared" si="155"/>
        <v>185.18389829819148</v>
      </c>
      <c r="AF525" s="14">
        <f t="shared" si="156"/>
        <v>269.23932266442785</v>
      </c>
      <c r="AG525" s="14">
        <f t="shared" si="157"/>
        <v>412.15289714458936</v>
      </c>
      <c r="AH525" s="14">
        <f t="shared" si="144"/>
        <v>219.74929573173307</v>
      </c>
      <c r="AI525" s="14">
        <f t="shared" si="158"/>
        <v>57.482597767954942</v>
      </c>
      <c r="AJ525" s="14">
        <f t="shared" si="160"/>
        <v>223.22262401905024</v>
      </c>
      <c r="AK525" s="14">
        <f t="shared" si="159"/>
        <v>386.10037423044344</v>
      </c>
      <c r="AL525" s="14">
        <f t="shared" si="161"/>
        <v>558.0405436662104</v>
      </c>
    </row>
    <row r="526" spans="1:38">
      <c r="A526" s="1" t="s">
        <v>18</v>
      </c>
      <c r="B526" s="2">
        <v>177406</v>
      </c>
      <c r="C526" s="2">
        <v>1635</v>
      </c>
      <c r="D526" s="2">
        <v>18541</v>
      </c>
      <c r="E526" s="3">
        <v>18541.406200000001</v>
      </c>
      <c r="F526" s="4">
        <v>0.92800000000000016</v>
      </c>
      <c r="G526" s="4">
        <v>7.1999999999999995E-2</v>
      </c>
      <c r="H526" s="4">
        <v>0</v>
      </c>
      <c r="I526" s="5">
        <v>15</v>
      </c>
      <c r="J526" s="2">
        <v>1530</v>
      </c>
      <c r="K526" s="9">
        <v>2.7</v>
      </c>
      <c r="L526" s="6">
        <v>35.946909720000001</v>
      </c>
      <c r="M526" s="6">
        <v>-97.269580559999994</v>
      </c>
      <c r="N526" s="15">
        <v>9.5431567929999996</v>
      </c>
      <c r="O526" s="5">
        <v>159</v>
      </c>
      <c r="P526" s="5">
        <v>81</v>
      </c>
      <c r="Q526" s="5">
        <v>46.7</v>
      </c>
      <c r="R526" s="10" t="s">
        <v>21</v>
      </c>
      <c r="S526" s="2">
        <f t="shared" si="145"/>
        <v>240</v>
      </c>
      <c r="T526" s="2">
        <f t="shared" si="146"/>
        <v>78</v>
      </c>
      <c r="U526" s="2">
        <f t="shared" si="147"/>
        <v>120</v>
      </c>
      <c r="V526" s="1">
        <f t="shared" si="148"/>
        <v>3042</v>
      </c>
      <c r="W526" s="9">
        <f t="shared" si="149"/>
        <v>2.2013971243204513</v>
      </c>
      <c r="X526" s="9">
        <f t="shared" si="149"/>
        <v>1.9084850188786497</v>
      </c>
      <c r="Y526" s="9">
        <f t="shared" si="150"/>
        <v>1.8920946026904801</v>
      </c>
      <c r="Z526" s="9">
        <f t="shared" si="151"/>
        <v>2.0791812460476247</v>
      </c>
      <c r="AA526" s="9">
        <f t="shared" si="151"/>
        <v>3.483159209716979</v>
      </c>
      <c r="AB526" s="9">
        <f t="shared" si="152"/>
        <v>0.97969205929546388</v>
      </c>
      <c r="AC526" s="14">
        <f t="shared" si="153"/>
        <v>231.25238937528582</v>
      </c>
      <c r="AD526" s="14">
        <f t="shared" si="154"/>
        <v>147.50064585777255</v>
      </c>
      <c r="AE526" s="14">
        <f t="shared" si="155"/>
        <v>224.36087309864683</v>
      </c>
      <c r="AF526" s="14">
        <f t="shared" si="156"/>
        <v>374.16596385544733</v>
      </c>
      <c r="AG526" s="14">
        <f t="shared" si="157"/>
        <v>501.1669338828504</v>
      </c>
      <c r="AH526" s="14">
        <f t="shared" si="144"/>
        <v>37.986933289142044</v>
      </c>
      <c r="AI526" s="14">
        <f t="shared" si="158"/>
        <v>182.03902178525101</v>
      </c>
      <c r="AJ526" s="14">
        <f t="shared" si="160"/>
        <v>28.12441177824887</v>
      </c>
      <c r="AK526" s="14">
        <f t="shared" si="159"/>
        <v>257.7362290208751</v>
      </c>
      <c r="AL526" s="14">
        <f t="shared" si="161"/>
        <v>424.08730751958547</v>
      </c>
    </row>
    <row r="527" spans="1:38">
      <c r="A527" s="1" t="s">
        <v>18</v>
      </c>
      <c r="B527" s="2">
        <v>177492</v>
      </c>
      <c r="C527" s="2">
        <v>1779</v>
      </c>
      <c r="D527" s="2">
        <v>18521</v>
      </c>
      <c r="E527" s="3">
        <v>18521.352200000001</v>
      </c>
      <c r="F527" s="4">
        <v>0.92639999999999989</v>
      </c>
      <c r="G527" s="4">
        <v>7.3599999999999999E-2</v>
      </c>
      <c r="H527" s="4">
        <v>0</v>
      </c>
      <c r="I527" s="5">
        <v>17</v>
      </c>
      <c r="J527" s="2">
        <v>1531</v>
      </c>
      <c r="K527" s="9">
        <v>2.4</v>
      </c>
      <c r="L527" s="6">
        <v>35.948390000000003</v>
      </c>
      <c r="M527" s="6">
        <v>-97.26777611</v>
      </c>
      <c r="N527" s="15">
        <v>9.5280135440000002</v>
      </c>
      <c r="O527" s="5">
        <v>62</v>
      </c>
      <c r="P527" s="5">
        <v>58</v>
      </c>
      <c r="Q527" s="5">
        <v>64</v>
      </c>
      <c r="R527" s="10" t="s">
        <v>21</v>
      </c>
      <c r="S527" s="2">
        <f t="shared" si="145"/>
        <v>120</v>
      </c>
      <c r="T527" s="2">
        <f t="shared" si="146"/>
        <v>4</v>
      </c>
      <c r="U527" s="2">
        <f t="shared" si="147"/>
        <v>60</v>
      </c>
      <c r="V527" s="1">
        <f t="shared" si="148"/>
        <v>8</v>
      </c>
      <c r="W527" s="9">
        <f t="shared" si="149"/>
        <v>1.7923916894982537</v>
      </c>
      <c r="X527" s="9">
        <f t="shared" si="149"/>
        <v>1.7634279935629371</v>
      </c>
      <c r="Y527" s="9">
        <f t="shared" si="150"/>
        <v>0.60205999132796229</v>
      </c>
      <c r="Z527" s="9">
        <f t="shared" si="151"/>
        <v>1.7781512503836434</v>
      </c>
      <c r="AA527" s="9">
        <f t="shared" si="151"/>
        <v>0.90308998699194343</v>
      </c>
      <c r="AB527" s="9">
        <f t="shared" si="152"/>
        <v>0.97900236582151801</v>
      </c>
      <c r="AC527" s="14">
        <f t="shared" si="153"/>
        <v>142.91357448016151</v>
      </c>
      <c r="AD527" s="14">
        <f t="shared" si="154"/>
        <v>18.329397712046447</v>
      </c>
      <c r="AE527" s="14">
        <f t="shared" si="155"/>
        <v>128.94485279446633</v>
      </c>
      <c r="AF527" s="14">
        <f t="shared" si="156"/>
        <v>269.91454450756459</v>
      </c>
      <c r="AG527" s="14">
        <f t="shared" si="157"/>
        <v>382.86305472195357</v>
      </c>
      <c r="AH527" s="14">
        <f t="shared" si="144"/>
        <v>231.25238937528582</v>
      </c>
      <c r="AI527" s="14">
        <f t="shared" si="158"/>
        <v>265.27949545009608</v>
      </c>
      <c r="AJ527" s="14">
        <f t="shared" si="160"/>
        <v>88.963948263426801</v>
      </c>
      <c r="AK527" s="14">
        <f t="shared" si="159"/>
        <v>269.23932266442785</v>
      </c>
      <c r="AL527" s="14">
        <f t="shared" si="161"/>
        <v>488.98861839616092</v>
      </c>
    </row>
    <row r="528" spans="1:38">
      <c r="A528" s="1" t="s">
        <v>18</v>
      </c>
      <c r="B528" s="2">
        <v>177360</v>
      </c>
      <c r="C528" s="2">
        <v>1635</v>
      </c>
      <c r="D528" s="2">
        <v>18520</v>
      </c>
      <c r="E528" s="3">
        <v>18520.5232</v>
      </c>
      <c r="F528" s="4">
        <v>0.86240000000000006</v>
      </c>
      <c r="G528" s="4">
        <v>0.1376</v>
      </c>
      <c r="H528" s="4">
        <v>0</v>
      </c>
      <c r="I528" s="5">
        <v>29</v>
      </c>
      <c r="J528" s="2">
        <v>1525</v>
      </c>
      <c r="K528" s="9">
        <v>2.1</v>
      </c>
      <c r="L528" s="6">
        <v>35.948223059999997</v>
      </c>
      <c r="M528" s="6">
        <v>-97.269350279999998</v>
      </c>
      <c r="N528" s="15">
        <v>9.5068236580000001</v>
      </c>
      <c r="O528" s="5">
        <v>74</v>
      </c>
      <c r="P528" s="5">
        <v>38</v>
      </c>
      <c r="Q528" s="5">
        <v>18.7</v>
      </c>
      <c r="R528" s="10" t="s">
        <v>21</v>
      </c>
      <c r="S528" s="2">
        <f t="shared" si="145"/>
        <v>112</v>
      </c>
      <c r="T528" s="2">
        <f t="shared" si="146"/>
        <v>36</v>
      </c>
      <c r="U528" s="2">
        <f t="shared" si="147"/>
        <v>56</v>
      </c>
      <c r="V528" s="1">
        <f t="shared" si="148"/>
        <v>648</v>
      </c>
      <c r="W528" s="9">
        <f t="shared" si="149"/>
        <v>1.8692317197309762</v>
      </c>
      <c r="X528" s="9">
        <f t="shared" si="149"/>
        <v>1.5797835966168099</v>
      </c>
      <c r="Y528" s="9">
        <f t="shared" si="150"/>
        <v>1.556302500767287</v>
      </c>
      <c r="Z528" s="9">
        <f t="shared" si="151"/>
        <v>1.7481880270062005</v>
      </c>
      <c r="AA528" s="9">
        <f t="shared" si="151"/>
        <v>2.8115750058705928</v>
      </c>
      <c r="AB528" s="9">
        <f t="shared" si="152"/>
        <v>0.97803543825962047</v>
      </c>
      <c r="AC528" s="14">
        <f t="shared" si="153"/>
        <v>127.00097002740307</v>
      </c>
      <c r="AD528" s="14">
        <f t="shared" si="154"/>
        <v>14.069013987027645</v>
      </c>
      <c r="AE528" s="14">
        <f t="shared" si="155"/>
        <v>200.28225111818722</v>
      </c>
      <c r="AF528" s="14">
        <f t="shared" si="156"/>
        <v>239.94948024179206</v>
      </c>
      <c r="AG528" s="14">
        <f t="shared" si="157"/>
        <v>439.63364271491298</v>
      </c>
      <c r="AH528" s="14">
        <f t="shared" si="144"/>
        <v>142.91357448016151</v>
      </c>
      <c r="AI528" s="14">
        <f t="shared" si="158"/>
        <v>147.50064585777255</v>
      </c>
      <c r="AJ528" s="14">
        <f t="shared" si="160"/>
        <v>185.18389829819148</v>
      </c>
      <c r="AK528" s="14">
        <f t="shared" si="159"/>
        <v>374.16596385544733</v>
      </c>
      <c r="AL528" s="14">
        <f t="shared" si="161"/>
        <v>412.15289714458936</v>
      </c>
    </row>
    <row r="529" spans="1:38">
      <c r="A529" s="1" t="s">
        <v>18</v>
      </c>
      <c r="B529" s="2">
        <v>177379</v>
      </c>
      <c r="C529" s="2">
        <v>1553</v>
      </c>
      <c r="D529" s="2">
        <v>18521</v>
      </c>
      <c r="E529" s="3">
        <v>18521.361199999999</v>
      </c>
      <c r="F529" s="4">
        <v>0.89300000000000002</v>
      </c>
      <c r="G529" s="4">
        <v>0.10700000000000001</v>
      </c>
      <c r="H529" s="4">
        <v>0</v>
      </c>
      <c r="I529" s="5">
        <v>23</v>
      </c>
      <c r="J529" s="2">
        <v>1535</v>
      </c>
      <c r="K529" s="9">
        <v>3.9</v>
      </c>
      <c r="L529" s="6">
        <v>35.9484475</v>
      </c>
      <c r="M529" s="6">
        <v>-97.267966939999994</v>
      </c>
      <c r="N529" s="15">
        <v>9.4731367320000004</v>
      </c>
      <c r="O529" s="5">
        <v>52</v>
      </c>
      <c r="P529" s="5">
        <v>22</v>
      </c>
      <c r="Q529" s="5">
        <v>28</v>
      </c>
      <c r="R529" s="10" t="s">
        <v>21</v>
      </c>
      <c r="S529" s="2">
        <f t="shared" si="145"/>
        <v>74</v>
      </c>
      <c r="T529" s="2">
        <f t="shared" si="146"/>
        <v>30</v>
      </c>
      <c r="U529" s="2">
        <f t="shared" si="147"/>
        <v>37</v>
      </c>
      <c r="V529" s="1">
        <f t="shared" si="148"/>
        <v>450</v>
      </c>
      <c r="W529" s="9">
        <f t="shared" si="149"/>
        <v>1.716003343634799</v>
      </c>
      <c r="X529" s="9">
        <f t="shared" si="149"/>
        <v>1.3424226808222062</v>
      </c>
      <c r="Y529" s="9">
        <f t="shared" si="150"/>
        <v>1.4771212547196624</v>
      </c>
      <c r="Z529" s="9">
        <f t="shared" si="151"/>
        <v>1.5682017240669948</v>
      </c>
      <c r="AA529" s="9">
        <f t="shared" si="151"/>
        <v>2.6532125137753435</v>
      </c>
      <c r="AB529" s="9">
        <f t="shared" si="152"/>
        <v>0.97649380580772849</v>
      </c>
      <c r="AC529" s="14">
        <f t="shared" si="153"/>
        <v>112.948510214389</v>
      </c>
      <c r="AD529" s="14">
        <f t="shared" si="154"/>
        <v>223.52841999156746</v>
      </c>
      <c r="AE529" s="14">
        <f t="shared" si="155"/>
        <v>212.99778743152743</v>
      </c>
      <c r="AF529" s="14">
        <f t="shared" si="156"/>
        <v>312.63267268750991</v>
      </c>
      <c r="AG529" s="14">
        <f t="shared" si="157"/>
        <v>382.79653772197929</v>
      </c>
      <c r="AH529" s="14">
        <f t="shared" si="144"/>
        <v>127.00097002740307</v>
      </c>
      <c r="AI529" s="14">
        <f t="shared" si="158"/>
        <v>18.329397712046447</v>
      </c>
      <c r="AJ529" s="14">
        <f t="shared" si="160"/>
        <v>224.36087309864683</v>
      </c>
      <c r="AK529" s="14">
        <f t="shared" si="159"/>
        <v>269.91454450756459</v>
      </c>
      <c r="AL529" s="14">
        <f t="shared" si="161"/>
        <v>501.1669338828504</v>
      </c>
    </row>
    <row r="530" spans="1:38">
      <c r="A530" s="1" t="s">
        <v>18</v>
      </c>
      <c r="B530" s="2">
        <v>177360</v>
      </c>
      <c r="C530" s="2">
        <v>1635</v>
      </c>
      <c r="D530" s="2">
        <v>18521</v>
      </c>
      <c r="E530" s="3">
        <v>18521.334200000001</v>
      </c>
      <c r="F530" s="4">
        <v>0.80820000000000003</v>
      </c>
      <c r="G530" s="4">
        <v>0.1918</v>
      </c>
      <c r="H530" s="4">
        <v>0</v>
      </c>
      <c r="I530" s="5">
        <v>43</v>
      </c>
      <c r="J530" s="2">
        <v>1525</v>
      </c>
      <c r="K530" s="9">
        <v>2.7</v>
      </c>
      <c r="L530" s="6">
        <v>35.948253610000002</v>
      </c>
      <c r="M530" s="6">
        <v>-97.269198610000004</v>
      </c>
      <c r="N530" s="15">
        <v>9.4448407719999992</v>
      </c>
      <c r="O530" s="5">
        <v>146</v>
      </c>
      <c r="P530" s="5">
        <v>63</v>
      </c>
      <c r="Q530" s="5">
        <v>42</v>
      </c>
      <c r="R530" s="10" t="s">
        <v>21</v>
      </c>
      <c r="S530" s="2">
        <f t="shared" si="145"/>
        <v>209</v>
      </c>
      <c r="T530" s="2">
        <f t="shared" si="146"/>
        <v>83</v>
      </c>
      <c r="U530" s="2">
        <f t="shared" si="147"/>
        <v>104.5</v>
      </c>
      <c r="V530" s="1">
        <f t="shared" si="148"/>
        <v>3444.5</v>
      </c>
      <c r="W530" s="9">
        <f t="shared" si="149"/>
        <v>2.1643528557844367</v>
      </c>
      <c r="X530" s="9">
        <f t="shared" si="149"/>
        <v>1.7993405494535815</v>
      </c>
      <c r="Y530" s="9">
        <f t="shared" si="150"/>
        <v>1.919078092376074</v>
      </c>
      <c r="Z530" s="9">
        <f t="shared" si="151"/>
        <v>2.0191162904470725</v>
      </c>
      <c r="AA530" s="9">
        <f t="shared" si="151"/>
        <v>3.5371261890881667</v>
      </c>
      <c r="AB530" s="9">
        <f t="shared" si="152"/>
        <v>0.97519464066709882</v>
      </c>
      <c r="AC530" s="14">
        <f t="shared" si="153"/>
        <v>199.68416247312092</v>
      </c>
      <c r="AD530" s="14">
        <f t="shared" si="154"/>
        <v>154.87386738714349</v>
      </c>
      <c r="AE530" s="14">
        <f t="shared" si="155"/>
        <v>190.55694804151435</v>
      </c>
      <c r="AF530" s="14">
        <f t="shared" si="156"/>
        <v>269.8480275075903</v>
      </c>
      <c r="AG530" s="14">
        <f t="shared" si="157"/>
        <v>330.57071018531104</v>
      </c>
      <c r="AH530" s="14">
        <f t="shared" si="144"/>
        <v>112.948510214389</v>
      </c>
      <c r="AI530" s="14">
        <f t="shared" si="158"/>
        <v>14.069013987027645</v>
      </c>
      <c r="AJ530" s="14">
        <f t="shared" si="160"/>
        <v>128.94485279446633</v>
      </c>
      <c r="AK530" s="14">
        <f t="shared" si="159"/>
        <v>239.94948024179206</v>
      </c>
      <c r="AL530" s="14">
        <f t="shared" si="161"/>
        <v>382.86305472195357</v>
      </c>
    </row>
    <row r="531" spans="1:38">
      <c r="A531" s="1" t="s">
        <v>18</v>
      </c>
      <c r="B531" s="2">
        <v>177406</v>
      </c>
      <c r="C531" s="2">
        <v>1635</v>
      </c>
      <c r="D531" s="2">
        <v>18541</v>
      </c>
      <c r="E531" s="3">
        <v>18541.391199999998</v>
      </c>
      <c r="F531" s="4">
        <v>0.96460000000000012</v>
      </c>
      <c r="G531" s="4">
        <v>3.5400000000000001E-2</v>
      </c>
      <c r="H531" s="4">
        <v>0</v>
      </c>
      <c r="I531" s="5">
        <v>8</v>
      </c>
      <c r="J531" s="2">
        <v>1530</v>
      </c>
      <c r="K531" s="9">
        <v>3.5</v>
      </c>
      <c r="L531" s="6">
        <v>35.94651417</v>
      </c>
      <c r="M531" s="6">
        <v>-97.268647220000005</v>
      </c>
      <c r="N531" s="15">
        <v>9.4181993810000009</v>
      </c>
      <c r="O531" s="5">
        <v>19</v>
      </c>
      <c r="P531" s="5">
        <v>4</v>
      </c>
      <c r="Q531" s="5">
        <v>4</v>
      </c>
      <c r="R531" s="10" t="s">
        <v>20</v>
      </c>
      <c r="S531" s="2">
        <f t="shared" si="145"/>
        <v>23</v>
      </c>
      <c r="T531" s="2">
        <f t="shared" si="146"/>
        <v>15</v>
      </c>
      <c r="U531" s="2">
        <f t="shared" si="147"/>
        <v>11.5</v>
      </c>
      <c r="V531" s="1">
        <f t="shared" si="148"/>
        <v>112.5</v>
      </c>
      <c r="W531" s="9">
        <f t="shared" si="149"/>
        <v>1.2787536009528289</v>
      </c>
      <c r="X531" s="9">
        <f t="shared" si="149"/>
        <v>0.60205999132796229</v>
      </c>
      <c r="Y531" s="9">
        <f t="shared" si="150"/>
        <v>1.1760912590556811</v>
      </c>
      <c r="Z531" s="9">
        <f t="shared" si="151"/>
        <v>1.0606978403536116</v>
      </c>
      <c r="AA531" s="9">
        <f t="shared" si="151"/>
        <v>2.051152522447381</v>
      </c>
      <c r="AB531" s="9">
        <f t="shared" si="152"/>
        <v>0.97396788011302604</v>
      </c>
      <c r="AC531" s="14">
        <f t="shared" si="153"/>
        <v>70.163865034469367</v>
      </c>
      <c r="AD531" s="14">
        <f t="shared" si="154"/>
        <v>10.024106579035852</v>
      </c>
      <c r="AE531" s="14">
        <f t="shared" si="155"/>
        <v>15.988637500301328</v>
      </c>
      <c r="AF531" s="14">
        <f t="shared" si="156"/>
        <v>130.88654771219012</v>
      </c>
      <c r="AG531" s="14">
        <f t="shared" si="157"/>
        <v>141.58731827843309</v>
      </c>
      <c r="AH531" s="14">
        <f t="shared" si="144"/>
        <v>199.68416247312092</v>
      </c>
      <c r="AI531" s="14">
        <f t="shared" si="158"/>
        <v>223.52841999156746</v>
      </c>
      <c r="AJ531" s="14">
        <f t="shared" si="160"/>
        <v>200.28225111818722</v>
      </c>
      <c r="AK531" s="14">
        <f t="shared" si="159"/>
        <v>312.63267268750991</v>
      </c>
      <c r="AL531" s="14">
        <f t="shared" si="161"/>
        <v>439.63364271491298</v>
      </c>
    </row>
    <row r="532" spans="1:38">
      <c r="A532" s="1" t="s">
        <v>18</v>
      </c>
      <c r="B532" s="2">
        <v>177442</v>
      </c>
      <c r="C532" s="2">
        <v>1677</v>
      </c>
      <c r="D532" s="2">
        <v>18541</v>
      </c>
      <c r="E532" s="3">
        <v>18541.397199999999</v>
      </c>
      <c r="F532" s="4">
        <v>0.74119999999999997</v>
      </c>
      <c r="G532" s="4">
        <v>0.25879999999999997</v>
      </c>
      <c r="H532" s="4">
        <v>0</v>
      </c>
      <c r="I532" s="5">
        <v>46</v>
      </c>
      <c r="J532" s="2">
        <v>1538</v>
      </c>
      <c r="K532" s="9">
        <v>2.2999999999999998</v>
      </c>
      <c r="L532" s="6">
        <v>35.946863059999998</v>
      </c>
      <c r="M532" s="6">
        <v>-97.269296670000003</v>
      </c>
      <c r="N532" s="15">
        <v>9.3655593120000002</v>
      </c>
      <c r="O532" s="5">
        <v>199</v>
      </c>
      <c r="P532" s="5">
        <v>43</v>
      </c>
      <c r="Q532" s="5">
        <v>88.7</v>
      </c>
      <c r="R532" s="10" t="s">
        <v>21</v>
      </c>
      <c r="S532" s="2">
        <f t="shared" si="145"/>
        <v>242</v>
      </c>
      <c r="T532" s="2">
        <f t="shared" si="146"/>
        <v>156</v>
      </c>
      <c r="U532" s="2">
        <f t="shared" si="147"/>
        <v>121</v>
      </c>
      <c r="V532" s="1">
        <f t="shared" si="148"/>
        <v>12168</v>
      </c>
      <c r="W532" s="9">
        <f t="shared" si="149"/>
        <v>2.2988530764097064</v>
      </c>
      <c r="X532" s="9">
        <f t="shared" si="149"/>
        <v>1.6334684555795864</v>
      </c>
      <c r="Y532" s="9">
        <f t="shared" si="150"/>
        <v>2.1931245983544616</v>
      </c>
      <c r="Z532" s="9">
        <f t="shared" si="151"/>
        <v>2.0827853703164498</v>
      </c>
      <c r="AA532" s="9">
        <f t="shared" si="151"/>
        <v>4.085219201044942</v>
      </c>
      <c r="AB532" s="9">
        <f t="shared" si="152"/>
        <v>0.97153371858919857</v>
      </c>
      <c r="AC532" s="14">
        <f t="shared" si="153"/>
        <v>60.722682677720741</v>
      </c>
      <c r="AD532" s="14">
        <f t="shared" si="154"/>
        <v>63.507244133724768</v>
      </c>
      <c r="AE532" s="14">
        <f t="shared" si="155"/>
        <v>172.90509289400103</v>
      </c>
      <c r="AF532" s="14">
        <f t="shared" si="156"/>
        <v>71.423453243963706</v>
      </c>
      <c r="AG532" s="14">
        <f t="shared" si="157"/>
        <v>274.60712647532893</v>
      </c>
      <c r="AH532" s="14">
        <f t="shared" si="144"/>
        <v>70.163865034469367</v>
      </c>
      <c r="AI532" s="14">
        <f t="shared" si="158"/>
        <v>154.87386738714349</v>
      </c>
      <c r="AJ532" s="14">
        <f t="shared" si="160"/>
        <v>212.99778743152743</v>
      </c>
      <c r="AK532" s="14">
        <f t="shared" si="159"/>
        <v>269.8480275075903</v>
      </c>
      <c r="AL532" s="14">
        <f t="shared" si="161"/>
        <v>382.79653772197929</v>
      </c>
    </row>
    <row r="533" spans="1:38">
      <c r="A533" s="1" t="s">
        <v>18</v>
      </c>
      <c r="B533" s="2">
        <v>177406</v>
      </c>
      <c r="C533" s="2">
        <v>1635</v>
      </c>
      <c r="D533" s="2">
        <v>18541</v>
      </c>
      <c r="E533" s="3">
        <v>18541.442200000001</v>
      </c>
      <c r="F533" s="4">
        <v>0.97260000000000013</v>
      </c>
      <c r="G533" s="4">
        <v>2.7400000000000001E-2</v>
      </c>
      <c r="H533" s="4">
        <v>0</v>
      </c>
      <c r="I533" s="5">
        <v>6</v>
      </c>
      <c r="J533" s="2">
        <v>1530</v>
      </c>
      <c r="K533" s="9">
        <v>2.5</v>
      </c>
      <c r="L533" s="6">
        <v>35.946584999999999</v>
      </c>
      <c r="M533" s="6">
        <v>-97.26871611</v>
      </c>
      <c r="N533" s="15">
        <v>9.3597837350000006</v>
      </c>
      <c r="O533" s="5">
        <v>35</v>
      </c>
      <c r="P533" s="5">
        <v>6</v>
      </c>
      <c r="Q533" s="5">
        <v>0</v>
      </c>
      <c r="R533" s="10" t="s">
        <v>22</v>
      </c>
      <c r="S533" s="2">
        <f t="shared" si="145"/>
        <v>41</v>
      </c>
      <c r="T533" s="2">
        <f t="shared" si="146"/>
        <v>29</v>
      </c>
      <c r="U533" s="2">
        <f t="shared" si="147"/>
        <v>20.5</v>
      </c>
      <c r="V533" s="1">
        <f t="shared" si="148"/>
        <v>420.5</v>
      </c>
      <c r="W533" s="9">
        <f t="shared" si="149"/>
        <v>1.5440680443502754</v>
      </c>
      <c r="X533" s="9">
        <f t="shared" si="149"/>
        <v>0.77815125038364352</v>
      </c>
      <c r="Y533" s="9">
        <f t="shared" si="150"/>
        <v>1.4623979978989561</v>
      </c>
      <c r="Z533" s="9">
        <f t="shared" si="151"/>
        <v>1.3117538610557542</v>
      </c>
      <c r="AA533" s="9">
        <f t="shared" si="151"/>
        <v>2.6237660001339309</v>
      </c>
      <c r="AB533" s="9">
        <f t="shared" si="152"/>
        <v>0.97126581414609681</v>
      </c>
      <c r="AC533" s="14">
        <f t="shared" si="153"/>
        <v>10.700770566242968</v>
      </c>
      <c r="AD533" s="14">
        <f t="shared" si="154"/>
        <v>209.28134922069464</v>
      </c>
      <c r="AE533" s="14">
        <f t="shared" si="155"/>
        <v>82.24367106303832</v>
      </c>
      <c r="AF533" s="14">
        <f t="shared" si="156"/>
        <v>213.88444379760818</v>
      </c>
      <c r="AG533" s="14">
        <f t="shared" si="157"/>
        <v>396.64278294327437</v>
      </c>
      <c r="AH533" s="14">
        <f t="shared" si="144"/>
        <v>60.722682677720741</v>
      </c>
      <c r="AI533" s="14">
        <f t="shared" si="158"/>
        <v>10.024106579035852</v>
      </c>
      <c r="AJ533" s="14">
        <f t="shared" si="160"/>
        <v>190.55694804151435</v>
      </c>
      <c r="AK533" s="14">
        <f t="shared" si="159"/>
        <v>130.88654771219012</v>
      </c>
      <c r="AL533" s="14">
        <f t="shared" si="161"/>
        <v>330.57071018531104</v>
      </c>
    </row>
    <row r="534" spans="1:38">
      <c r="A534" s="1" t="s">
        <v>18</v>
      </c>
      <c r="B534" s="2">
        <v>177406</v>
      </c>
      <c r="C534" s="2">
        <v>1635</v>
      </c>
      <c r="D534" s="2">
        <v>18541</v>
      </c>
      <c r="E534" s="3">
        <v>18541.529200000001</v>
      </c>
      <c r="F534" s="4">
        <v>0.95379999999999998</v>
      </c>
      <c r="G534" s="4">
        <v>4.6199999999999998E-2</v>
      </c>
      <c r="H534" s="4">
        <v>0</v>
      </c>
      <c r="I534" s="5">
        <v>9</v>
      </c>
      <c r="J534" s="2">
        <v>1530</v>
      </c>
      <c r="K534" s="9">
        <v>5.9</v>
      </c>
      <c r="L534" s="6">
        <v>35.946657780000002</v>
      </c>
      <c r="M534" s="6">
        <v>-97.268638330000002</v>
      </c>
      <c r="N534" s="15">
        <v>9.3331302160000007</v>
      </c>
      <c r="O534" s="5">
        <v>21</v>
      </c>
      <c r="P534" s="5">
        <v>5</v>
      </c>
      <c r="Q534" s="5">
        <v>6.7</v>
      </c>
      <c r="R534" s="10" t="s">
        <v>20</v>
      </c>
      <c r="S534" s="2">
        <f t="shared" si="145"/>
        <v>26</v>
      </c>
      <c r="T534" s="2">
        <f t="shared" si="146"/>
        <v>16</v>
      </c>
      <c r="U534" s="2">
        <f t="shared" si="147"/>
        <v>13</v>
      </c>
      <c r="V534" s="1">
        <f t="shared" si="148"/>
        <v>128</v>
      </c>
      <c r="W534" s="9">
        <f t="shared" si="149"/>
        <v>1.3222192947339191</v>
      </c>
      <c r="X534" s="9">
        <f t="shared" si="149"/>
        <v>0.69897000433601875</v>
      </c>
      <c r="Y534" s="9">
        <f t="shared" si="150"/>
        <v>1.2041199826559246</v>
      </c>
      <c r="Z534" s="9">
        <f t="shared" si="151"/>
        <v>1.1139433523068367</v>
      </c>
      <c r="AA534" s="9">
        <f t="shared" si="151"/>
        <v>2.1072099696478679</v>
      </c>
      <c r="AB534" s="9">
        <f t="shared" si="152"/>
        <v>0.97002732515502876</v>
      </c>
      <c r="AC534" s="14">
        <f t="shared" si="153"/>
        <v>203.18367323136522</v>
      </c>
      <c r="AD534" s="14">
        <f t="shared" si="154"/>
        <v>87.169940059785844</v>
      </c>
      <c r="AE534" s="14">
        <f t="shared" si="155"/>
        <v>200.84019455064572</v>
      </c>
      <c r="AF534" s="14">
        <f t="shared" si="156"/>
        <v>385.9420123770314</v>
      </c>
      <c r="AG534" s="14">
        <f t="shared" si="157"/>
        <v>586.67371466514021</v>
      </c>
      <c r="AH534" s="14">
        <f t="shared" si="144"/>
        <v>10.700770566242968</v>
      </c>
      <c r="AI534" s="14">
        <f t="shared" si="158"/>
        <v>63.507244133724768</v>
      </c>
      <c r="AJ534" s="14">
        <f t="shared" si="160"/>
        <v>15.988637500301328</v>
      </c>
      <c r="AK534" s="14">
        <f t="shared" si="159"/>
        <v>71.423453243963706</v>
      </c>
      <c r="AL534" s="14">
        <f t="shared" si="161"/>
        <v>141.58731827843309</v>
      </c>
    </row>
    <row r="535" spans="1:38">
      <c r="A535" s="1" t="s">
        <v>18</v>
      </c>
      <c r="B535" s="2">
        <v>177379</v>
      </c>
      <c r="C535" s="2">
        <v>1553</v>
      </c>
      <c r="D535" s="2">
        <v>18520</v>
      </c>
      <c r="E535" s="3">
        <v>18520.5262</v>
      </c>
      <c r="F535" s="4">
        <v>0.8972</v>
      </c>
      <c r="G535" s="4">
        <v>0.1028</v>
      </c>
      <c r="H535" s="4">
        <v>0</v>
      </c>
      <c r="I535" s="5">
        <v>25</v>
      </c>
      <c r="J535" s="2">
        <v>1535</v>
      </c>
      <c r="K535" s="9">
        <v>2.7</v>
      </c>
      <c r="L535" s="6">
        <v>35.948417499999998</v>
      </c>
      <c r="M535" s="6">
        <v>-97.269246390000006</v>
      </c>
      <c r="N535" s="15">
        <v>9.2686200010000004</v>
      </c>
      <c r="O535" s="5">
        <v>59</v>
      </c>
      <c r="P535" s="5">
        <v>15</v>
      </c>
      <c r="Q535" s="5">
        <v>3.3</v>
      </c>
      <c r="R535" s="10" t="s">
        <v>21</v>
      </c>
      <c r="S535" s="2">
        <f t="shared" si="145"/>
        <v>74</v>
      </c>
      <c r="T535" s="2">
        <f t="shared" si="146"/>
        <v>44</v>
      </c>
      <c r="U535" s="2">
        <f t="shared" si="147"/>
        <v>37</v>
      </c>
      <c r="V535" s="1">
        <f t="shared" si="148"/>
        <v>968</v>
      </c>
      <c r="W535" s="9">
        <f t="shared" si="149"/>
        <v>1.7708520116421442</v>
      </c>
      <c r="X535" s="9">
        <f t="shared" si="149"/>
        <v>1.1760912590556811</v>
      </c>
      <c r="Y535" s="9">
        <f t="shared" si="150"/>
        <v>1.6434526764861872</v>
      </c>
      <c r="Z535" s="9">
        <f t="shared" si="151"/>
        <v>1.5682017240669948</v>
      </c>
      <c r="AA535" s="9">
        <f t="shared" si="151"/>
        <v>2.9858753573083932</v>
      </c>
      <c r="AB535" s="9">
        <f t="shared" si="152"/>
        <v>0.96701507712560275</v>
      </c>
      <c r="AC535" s="14">
        <f t="shared" si="153"/>
        <v>182.75833914566618</v>
      </c>
      <c r="AD535" s="14">
        <f t="shared" si="154"/>
        <v>46.87708525261813</v>
      </c>
      <c r="AE535" s="14">
        <f t="shared" si="155"/>
        <v>167.07997509328032</v>
      </c>
      <c r="AF535" s="14">
        <f t="shared" si="156"/>
        <v>383.49004143377499</v>
      </c>
      <c r="AG535" s="14">
        <f t="shared" si="157"/>
        <v>569.26963892788103</v>
      </c>
      <c r="AH535" s="14">
        <f t="shared" si="144"/>
        <v>203.18367323136522</v>
      </c>
      <c r="AI535" s="14">
        <f t="shared" si="158"/>
        <v>209.28134922069464</v>
      </c>
      <c r="AJ535" s="14">
        <f t="shared" si="160"/>
        <v>172.90509289400103</v>
      </c>
      <c r="AK535" s="14">
        <f t="shared" si="159"/>
        <v>213.88444379760818</v>
      </c>
      <c r="AL535" s="14">
        <f t="shared" si="161"/>
        <v>274.60712647532893</v>
      </c>
    </row>
    <row r="536" spans="1:38">
      <c r="A536" s="1" t="s">
        <v>18</v>
      </c>
      <c r="B536" s="2">
        <v>177416</v>
      </c>
      <c r="C536" s="2">
        <v>1646</v>
      </c>
      <c r="D536" s="2">
        <v>18541</v>
      </c>
      <c r="E536" s="3">
        <v>18541.361199999999</v>
      </c>
      <c r="F536" s="4">
        <v>0.88119999999999998</v>
      </c>
      <c r="G536" s="4">
        <v>0.11879999999999999</v>
      </c>
      <c r="H536" s="4">
        <v>0</v>
      </c>
      <c r="I536" s="5">
        <v>21</v>
      </c>
      <c r="J536" s="2">
        <v>1527</v>
      </c>
      <c r="K536" s="9">
        <v>2</v>
      </c>
      <c r="L536" s="6">
        <v>35.946797779999997</v>
      </c>
      <c r="M536" s="6">
        <v>-97.269591109999993</v>
      </c>
      <c r="N536" s="15">
        <v>9.2306188579999997</v>
      </c>
      <c r="O536" s="5">
        <v>133</v>
      </c>
      <c r="P536" s="5">
        <v>33</v>
      </c>
      <c r="Q536" s="5">
        <v>38</v>
      </c>
      <c r="R536" s="10" t="s">
        <v>21</v>
      </c>
      <c r="S536" s="2">
        <f t="shared" si="145"/>
        <v>166</v>
      </c>
      <c r="T536" s="2">
        <f t="shared" si="146"/>
        <v>100</v>
      </c>
      <c r="U536" s="2">
        <f t="shared" si="147"/>
        <v>83</v>
      </c>
      <c r="V536" s="1">
        <f t="shared" si="148"/>
        <v>5000</v>
      </c>
      <c r="W536" s="9">
        <f t="shared" si="149"/>
        <v>2.1238516409670858</v>
      </c>
      <c r="X536" s="9">
        <f t="shared" si="149"/>
        <v>1.5185139398778873</v>
      </c>
      <c r="Y536" s="9">
        <f t="shared" si="150"/>
        <v>2</v>
      </c>
      <c r="Z536" s="9">
        <f t="shared" si="151"/>
        <v>1.919078092376074</v>
      </c>
      <c r="AA536" s="9">
        <f t="shared" si="151"/>
        <v>3.6989700043360187</v>
      </c>
      <c r="AB536" s="9">
        <f t="shared" si="152"/>
        <v>0.96523081885957185</v>
      </c>
      <c r="AC536" s="14">
        <f t="shared" si="153"/>
        <v>200.73170228810878</v>
      </c>
      <c r="AD536" s="14">
        <f t="shared" si="154"/>
        <v>15.729206088019421</v>
      </c>
      <c r="AE536" s="14">
        <f t="shared" si="155"/>
        <v>17.529899811886906</v>
      </c>
      <c r="AF536" s="14">
        <f t="shared" si="156"/>
        <v>386.51129978221491</v>
      </c>
      <c r="AG536" s="14">
        <f t="shared" si="157"/>
        <v>419.67974195921693</v>
      </c>
      <c r="AH536" s="14">
        <f t="shared" si="144"/>
        <v>182.75833914566618</v>
      </c>
      <c r="AI536" s="14">
        <f t="shared" si="158"/>
        <v>87.169940059785844</v>
      </c>
      <c r="AJ536" s="14">
        <f t="shared" si="160"/>
        <v>82.24367106303832</v>
      </c>
      <c r="AK536" s="14">
        <f t="shared" si="159"/>
        <v>385.9420123770314</v>
      </c>
      <c r="AL536" s="14">
        <f t="shared" si="161"/>
        <v>396.64278294327437</v>
      </c>
    </row>
    <row r="537" spans="1:38">
      <c r="A537" s="1" t="s">
        <v>18</v>
      </c>
      <c r="B537" s="2">
        <v>177379</v>
      </c>
      <c r="C537" s="2">
        <v>1553</v>
      </c>
      <c r="D537" s="2">
        <v>18521</v>
      </c>
      <c r="E537" s="3">
        <v>18521.5232</v>
      </c>
      <c r="F537" s="4">
        <v>0.93740000000000001</v>
      </c>
      <c r="G537" s="4">
        <v>6.2600000000000003E-2</v>
      </c>
      <c r="H537" s="4">
        <v>0</v>
      </c>
      <c r="I537" s="5">
        <v>14</v>
      </c>
      <c r="J537" s="2">
        <v>1535</v>
      </c>
      <c r="K537" s="9">
        <v>4.4000000000000004</v>
      </c>
      <c r="L537" s="6">
        <v>35.948462499999998</v>
      </c>
      <c r="M537" s="6">
        <v>-97.268728609999997</v>
      </c>
      <c r="N537" s="15">
        <v>9.1233784920000005</v>
      </c>
      <c r="O537" s="5">
        <v>88</v>
      </c>
      <c r="P537" s="5">
        <v>24</v>
      </c>
      <c r="Q537" s="5">
        <v>12</v>
      </c>
      <c r="R537" s="10" t="s">
        <v>21</v>
      </c>
      <c r="S537" s="2">
        <f t="shared" si="145"/>
        <v>112</v>
      </c>
      <c r="T537" s="2">
        <f t="shared" si="146"/>
        <v>64</v>
      </c>
      <c r="U537" s="2">
        <f t="shared" si="147"/>
        <v>56</v>
      </c>
      <c r="V537" s="1">
        <f t="shared" si="148"/>
        <v>2048</v>
      </c>
      <c r="W537" s="9">
        <f t="shared" si="149"/>
        <v>1.9444826721501687</v>
      </c>
      <c r="X537" s="9">
        <f t="shared" si="149"/>
        <v>1.3802112417116059</v>
      </c>
      <c r="Y537" s="9">
        <f t="shared" si="150"/>
        <v>1.8061799739838869</v>
      </c>
      <c r="Z537" s="9">
        <f t="shared" si="151"/>
        <v>1.7481880270062005</v>
      </c>
      <c r="AA537" s="9">
        <f t="shared" si="151"/>
        <v>3.3113299523037929</v>
      </c>
      <c r="AB537" s="9">
        <f t="shared" si="152"/>
        <v>0.96015569235555487</v>
      </c>
      <c r="AC537" s="14">
        <f t="shared" si="153"/>
        <v>185.7795974941061</v>
      </c>
      <c r="AD537" s="14">
        <f t="shared" si="154"/>
        <v>218.06834261021658</v>
      </c>
      <c r="AE537" s="14">
        <f t="shared" si="155"/>
        <v>31.592065162910465</v>
      </c>
      <c r="AF537" s="14">
        <f t="shared" si="156"/>
        <v>218.94803967110809</v>
      </c>
      <c r="AG537" s="14">
        <f t="shared" si="157"/>
        <v>413.53835364630709</v>
      </c>
      <c r="AH537" s="14">
        <f t="shared" si="144"/>
        <v>200.73170228810878</v>
      </c>
      <c r="AI537" s="14">
        <f t="shared" si="158"/>
        <v>46.87708525261813</v>
      </c>
      <c r="AJ537" s="14">
        <f t="shared" si="160"/>
        <v>200.84019455064572</v>
      </c>
      <c r="AK537" s="14">
        <f t="shared" si="159"/>
        <v>383.49004143377499</v>
      </c>
      <c r="AL537" s="14">
        <f t="shared" si="161"/>
        <v>586.67371466514021</v>
      </c>
    </row>
    <row r="538" spans="1:38">
      <c r="A538" s="1" t="s">
        <v>18</v>
      </c>
      <c r="B538" s="2">
        <v>177492</v>
      </c>
      <c r="C538" s="2">
        <v>1713</v>
      </c>
      <c r="D538" s="2">
        <v>18542</v>
      </c>
      <c r="E538" s="3">
        <v>18542.376199999999</v>
      </c>
      <c r="F538" s="4">
        <v>0.84899999999999998</v>
      </c>
      <c r="G538" s="4">
        <v>0.151</v>
      </c>
      <c r="H538" s="4">
        <v>0</v>
      </c>
      <c r="I538" s="5">
        <v>31</v>
      </c>
      <c r="J538" s="2">
        <v>1532</v>
      </c>
      <c r="K538" s="9">
        <v>2.2999999999999998</v>
      </c>
      <c r="L538" s="6">
        <v>35.946938609999997</v>
      </c>
      <c r="M538" s="6">
        <v>-97.269574719999994</v>
      </c>
      <c r="N538" s="15">
        <v>9.0751507779999994</v>
      </c>
      <c r="O538" s="5">
        <v>106</v>
      </c>
      <c r="P538" s="5">
        <v>55</v>
      </c>
      <c r="Q538" s="5">
        <v>27.3</v>
      </c>
      <c r="R538" s="10" t="s">
        <v>21</v>
      </c>
      <c r="S538" s="2">
        <f t="shared" si="145"/>
        <v>161</v>
      </c>
      <c r="T538" s="2">
        <f t="shared" si="146"/>
        <v>51</v>
      </c>
      <c r="U538" s="2">
        <f t="shared" si="147"/>
        <v>80.5</v>
      </c>
      <c r="V538" s="1">
        <f t="shared" si="148"/>
        <v>1300.5</v>
      </c>
      <c r="W538" s="9">
        <f t="shared" si="149"/>
        <v>2.02530586526477</v>
      </c>
      <c r="X538" s="9">
        <f t="shared" si="149"/>
        <v>1.7403626894942439</v>
      </c>
      <c r="Y538" s="9">
        <f t="shared" si="150"/>
        <v>1.7075701760979363</v>
      </c>
      <c r="Z538" s="9">
        <f t="shared" si="151"/>
        <v>1.9057958803678683</v>
      </c>
      <c r="AA538" s="9">
        <f t="shared" si="151"/>
        <v>3.1141103565318913</v>
      </c>
      <c r="AB538" s="9">
        <f t="shared" si="152"/>
        <v>0.95785384930147421</v>
      </c>
      <c r="AC538" s="14">
        <f t="shared" si="153"/>
        <v>33.168442177001992</v>
      </c>
      <c r="AD538" s="14">
        <f t="shared" si="154"/>
        <v>161.6636349969416</v>
      </c>
      <c r="AE538" s="14">
        <f t="shared" si="155"/>
        <v>169.09085265282053</v>
      </c>
      <c r="AF538" s="14">
        <f t="shared" si="156"/>
        <v>227.75875615220099</v>
      </c>
      <c r="AG538" s="14">
        <f t="shared" si="157"/>
        <v>282.60589404085357</v>
      </c>
      <c r="AH538" s="14">
        <f t="shared" si="144"/>
        <v>185.7795974941061</v>
      </c>
      <c r="AI538" s="14">
        <f t="shared" si="158"/>
        <v>15.729206088019421</v>
      </c>
      <c r="AJ538" s="14">
        <f t="shared" si="160"/>
        <v>167.07997509328032</v>
      </c>
      <c r="AK538" s="14">
        <f t="shared" si="159"/>
        <v>386.51129978221491</v>
      </c>
      <c r="AL538" s="14">
        <f t="shared" si="161"/>
        <v>569.26963892788103</v>
      </c>
    </row>
    <row r="539" spans="1:38">
      <c r="A539" s="1" t="s">
        <v>18</v>
      </c>
      <c r="B539" s="2">
        <v>177406</v>
      </c>
      <c r="C539" s="2">
        <v>1635</v>
      </c>
      <c r="D539" s="2">
        <v>18542</v>
      </c>
      <c r="E539" s="3">
        <v>18542.460200000001</v>
      </c>
      <c r="F539" s="4">
        <v>0.93179999999999996</v>
      </c>
      <c r="G539" s="4">
        <v>6.8199999999999997E-2</v>
      </c>
      <c r="H539" s="4">
        <v>0</v>
      </c>
      <c r="I539" s="5">
        <v>14</v>
      </c>
      <c r="J539" s="2">
        <v>1530</v>
      </c>
      <c r="K539" s="9">
        <v>6.8</v>
      </c>
      <c r="L539" s="6">
        <v>35.946644720000002</v>
      </c>
      <c r="M539" s="6">
        <v>-97.269637779999996</v>
      </c>
      <c r="N539" s="15">
        <v>9.0090281440000002</v>
      </c>
      <c r="O539" s="5">
        <v>66</v>
      </c>
      <c r="P539" s="5">
        <v>145</v>
      </c>
      <c r="Q539" s="5">
        <v>88</v>
      </c>
      <c r="R539" s="10" t="s">
        <v>21</v>
      </c>
      <c r="S539" s="2">
        <f t="shared" si="145"/>
        <v>211</v>
      </c>
      <c r="T539" s="2">
        <f t="shared" si="146"/>
        <v>-79</v>
      </c>
      <c r="U539" s="2">
        <f t="shared" si="147"/>
        <v>105.5</v>
      </c>
      <c r="V539" s="1">
        <f t="shared" si="148"/>
        <v>3120.5</v>
      </c>
      <c r="W539" s="9">
        <f t="shared" si="149"/>
        <v>1.8195439355418683</v>
      </c>
      <c r="X539" s="9">
        <f t="shared" si="149"/>
        <v>2.1613680022349744</v>
      </c>
      <c r="Y539" s="9">
        <f t="shared" si="150"/>
        <v>1.8976270912904412</v>
      </c>
      <c r="Z539" s="9">
        <f t="shared" si="151"/>
        <v>2.0232524596337114</v>
      </c>
      <c r="AA539" s="9">
        <f t="shared" si="151"/>
        <v>3.4942241869169015</v>
      </c>
      <c r="AB539" s="9">
        <f t="shared" si="152"/>
        <v>0.95467794364689362</v>
      </c>
      <c r="AC539" s="14">
        <f t="shared" si="153"/>
        <v>194.590313975199</v>
      </c>
      <c r="AD539" s="14">
        <f t="shared" si="154"/>
        <v>199.32126462309574</v>
      </c>
      <c r="AE539" s="14">
        <f t="shared" si="155"/>
        <v>51.133917610261648</v>
      </c>
      <c r="AF539" s="14">
        <f t="shared" si="156"/>
        <v>249.43745186385158</v>
      </c>
      <c r="AG539" s="14">
        <f t="shared" si="157"/>
        <v>402.39371454250113</v>
      </c>
      <c r="AH539" s="14">
        <f t="shared" si="144"/>
        <v>33.168442177001992</v>
      </c>
      <c r="AI539" s="14">
        <f t="shared" si="158"/>
        <v>218.06834261021658</v>
      </c>
      <c r="AJ539" s="14">
        <f t="shared" si="160"/>
        <v>17.529899811886906</v>
      </c>
      <c r="AK539" s="14">
        <f t="shared" si="159"/>
        <v>218.94803967110809</v>
      </c>
      <c r="AL539" s="14">
        <f t="shared" si="161"/>
        <v>419.67974195921687</v>
      </c>
    </row>
    <row r="540" spans="1:38">
      <c r="A540" s="1" t="s">
        <v>18</v>
      </c>
      <c r="B540" s="2">
        <v>177492</v>
      </c>
      <c r="C540" s="2">
        <v>1779</v>
      </c>
      <c r="D540" s="2">
        <v>18521</v>
      </c>
      <c r="E540" s="3">
        <v>18521.331200000001</v>
      </c>
      <c r="F540" s="4">
        <v>0.90680000000000016</v>
      </c>
      <c r="G540" s="4">
        <v>9.3200000000000005E-2</v>
      </c>
      <c r="H540" s="4">
        <v>0</v>
      </c>
      <c r="I540" s="5">
        <v>20</v>
      </c>
      <c r="J540" s="2">
        <v>1531</v>
      </c>
      <c r="K540" s="9">
        <v>2.8</v>
      </c>
      <c r="L540" s="6">
        <v>35.948325560000001</v>
      </c>
      <c r="M540" s="6">
        <v>-97.269036110000002</v>
      </c>
      <c r="N540" s="15">
        <v>8.9834364329999996</v>
      </c>
      <c r="O540" s="5">
        <v>86</v>
      </c>
      <c r="P540" s="5">
        <v>59</v>
      </c>
      <c r="Q540" s="5">
        <v>16</v>
      </c>
      <c r="R540" s="10" t="s">
        <v>21</v>
      </c>
      <c r="S540" s="2">
        <f t="shared" si="145"/>
        <v>145</v>
      </c>
      <c r="T540" s="2">
        <f t="shared" si="146"/>
        <v>27</v>
      </c>
      <c r="U540" s="2">
        <f t="shared" si="147"/>
        <v>72.5</v>
      </c>
      <c r="V540" s="1">
        <f t="shared" si="148"/>
        <v>364.5</v>
      </c>
      <c r="W540" s="9">
        <f t="shared" si="149"/>
        <v>1.9344984512435675</v>
      </c>
      <c r="X540" s="9">
        <f t="shared" si="149"/>
        <v>1.7708520116421442</v>
      </c>
      <c r="Y540" s="9">
        <f t="shared" si="150"/>
        <v>1.4313637641589871</v>
      </c>
      <c r="Z540" s="9">
        <f t="shared" si="151"/>
        <v>1.8603380065709934</v>
      </c>
      <c r="AA540" s="9">
        <f t="shared" si="151"/>
        <v>2.561697532653993</v>
      </c>
      <c r="AB540" s="9">
        <f t="shared" si="152"/>
        <v>0.95344249907315592</v>
      </c>
      <c r="AC540" s="14">
        <f t="shared" si="153"/>
        <v>54.847137888652583</v>
      </c>
      <c r="AD540" s="14">
        <f t="shared" si="154"/>
        <v>157.19387669591333</v>
      </c>
      <c r="AE540" s="14">
        <f t="shared" si="155"/>
        <v>192.85254664023088</v>
      </c>
      <c r="AF540" s="14">
        <f t="shared" si="156"/>
        <v>207.80340056730216</v>
      </c>
      <c r="AG540" s="14">
        <f t="shared" si="157"/>
        <v>262.69554481439457</v>
      </c>
      <c r="AH540" s="14">
        <f t="shared" si="144"/>
        <v>194.590313975199</v>
      </c>
      <c r="AI540" s="14">
        <f t="shared" si="158"/>
        <v>161.6636349969416</v>
      </c>
      <c r="AJ540" s="14">
        <f t="shared" si="160"/>
        <v>31.592065162910465</v>
      </c>
      <c r="AK540" s="14">
        <f t="shared" si="159"/>
        <v>227.75875615220099</v>
      </c>
      <c r="AL540" s="14">
        <f t="shared" si="161"/>
        <v>413.53835364630709</v>
      </c>
    </row>
    <row r="541" spans="1:38">
      <c r="A541" s="1" t="s">
        <v>18</v>
      </c>
      <c r="B541" s="2">
        <v>177379</v>
      </c>
      <c r="C541" s="2">
        <v>1553</v>
      </c>
      <c r="D541" s="2">
        <v>18521</v>
      </c>
      <c r="E541" s="3">
        <v>18521.460200000001</v>
      </c>
      <c r="F541" s="4">
        <v>0.90500000000000003</v>
      </c>
      <c r="G541" s="4">
        <v>9.5000000000000001E-2</v>
      </c>
      <c r="H541" s="4">
        <v>0</v>
      </c>
      <c r="I541" s="5">
        <v>21</v>
      </c>
      <c r="J541" s="2">
        <v>1535</v>
      </c>
      <c r="K541" s="9">
        <v>2.1</v>
      </c>
      <c r="L541" s="6">
        <v>35.948163059999999</v>
      </c>
      <c r="M541" s="6">
        <v>-97.268460829999995</v>
      </c>
      <c r="N541" s="15">
        <v>8.9713600699999994</v>
      </c>
      <c r="O541" s="5">
        <v>20</v>
      </c>
      <c r="P541" s="5">
        <v>4</v>
      </c>
      <c r="Q541" s="5">
        <v>0.7</v>
      </c>
      <c r="R541" s="10" t="s">
        <v>21</v>
      </c>
      <c r="S541" s="2">
        <f t="shared" si="145"/>
        <v>24</v>
      </c>
      <c r="T541" s="2">
        <f t="shared" si="146"/>
        <v>16</v>
      </c>
      <c r="U541" s="2">
        <f t="shared" si="147"/>
        <v>12</v>
      </c>
      <c r="V541" s="1">
        <f t="shared" si="148"/>
        <v>128</v>
      </c>
      <c r="W541" s="9">
        <f t="shared" si="149"/>
        <v>1.301029995663981</v>
      </c>
      <c r="X541" s="9">
        <f t="shared" si="149"/>
        <v>0.60205999132796229</v>
      </c>
      <c r="Y541" s="9">
        <f t="shared" si="150"/>
        <v>1.2041199826559246</v>
      </c>
      <c r="Z541" s="9">
        <f t="shared" si="151"/>
        <v>1.0791812460476247</v>
      </c>
      <c r="AA541" s="9">
        <f t="shared" si="151"/>
        <v>2.1072099696478679</v>
      </c>
      <c r="AB541" s="9">
        <f t="shared" si="152"/>
        <v>0.95285828765061331</v>
      </c>
      <c r="AC541" s="14">
        <f t="shared" si="153"/>
        <v>152.95626267864958</v>
      </c>
      <c r="AD541" s="14">
        <f t="shared" si="154"/>
        <v>173.71333354378638</v>
      </c>
      <c r="AE541" s="14">
        <f t="shared" si="155"/>
        <v>155.79883205767243</v>
      </c>
      <c r="AF541" s="14">
        <f t="shared" si="156"/>
        <v>207.84840692574201</v>
      </c>
      <c r="AG541" s="14">
        <f t="shared" si="157"/>
        <v>253.71581427056043</v>
      </c>
      <c r="AH541" s="14">
        <f t="shared" si="144"/>
        <v>54.847137888652583</v>
      </c>
      <c r="AI541" s="14">
        <f t="shared" si="158"/>
        <v>199.32126462309574</v>
      </c>
      <c r="AJ541" s="14">
        <f t="shared" si="160"/>
        <v>169.09085265282053</v>
      </c>
      <c r="AK541" s="14">
        <f t="shared" si="159"/>
        <v>249.43745186385158</v>
      </c>
      <c r="AL541" s="14">
        <f t="shared" si="161"/>
        <v>282.60589404085357</v>
      </c>
    </row>
    <row r="542" spans="1:38">
      <c r="A542" s="1" t="s">
        <v>18</v>
      </c>
      <c r="B542" s="2">
        <v>177416</v>
      </c>
      <c r="C542" s="2">
        <v>1646</v>
      </c>
      <c r="D542" s="2">
        <v>18541</v>
      </c>
      <c r="E542" s="3">
        <v>18541.337200000002</v>
      </c>
      <c r="F542" s="4">
        <v>0.91559999999999986</v>
      </c>
      <c r="G542" s="4">
        <v>8.4400000000000003E-2</v>
      </c>
      <c r="H542" s="4">
        <v>0</v>
      </c>
      <c r="I542" s="5">
        <v>12</v>
      </c>
      <c r="J542" s="2">
        <v>1527</v>
      </c>
      <c r="K542" s="9">
        <v>3.1</v>
      </c>
      <c r="L542" s="6">
        <v>35.94691667</v>
      </c>
      <c r="M542" s="6">
        <v>-97.269179719999997</v>
      </c>
      <c r="N542" s="15">
        <v>8.9557680309999999</v>
      </c>
      <c r="O542" s="5">
        <v>174</v>
      </c>
      <c r="P542" s="5">
        <v>12</v>
      </c>
      <c r="Q542" s="5">
        <v>74.7</v>
      </c>
      <c r="R542" s="10" t="s">
        <v>21</v>
      </c>
      <c r="S542" s="2">
        <f t="shared" si="145"/>
        <v>186</v>
      </c>
      <c r="T542" s="2">
        <f t="shared" si="146"/>
        <v>162</v>
      </c>
      <c r="U542" s="2">
        <f t="shared" si="147"/>
        <v>93</v>
      </c>
      <c r="V542" s="1">
        <f t="shared" si="148"/>
        <v>13122</v>
      </c>
      <c r="W542" s="9">
        <f t="shared" si="149"/>
        <v>2.2405492482825995</v>
      </c>
      <c r="X542" s="9">
        <f t="shared" si="149"/>
        <v>1.0791812460476247</v>
      </c>
      <c r="Y542" s="9">
        <f t="shared" si="150"/>
        <v>2.2095150145426303</v>
      </c>
      <c r="Z542" s="9">
        <f t="shared" si="151"/>
        <v>1.968482948553935</v>
      </c>
      <c r="AA542" s="9">
        <f t="shared" si="151"/>
        <v>4.1180000334212803</v>
      </c>
      <c r="AB542" s="9">
        <f t="shared" si="152"/>
        <v>0.95210283611720214</v>
      </c>
      <c r="AC542" s="14">
        <f t="shared" si="153"/>
        <v>54.892144247092432</v>
      </c>
      <c r="AD542" s="14">
        <f t="shared" si="154"/>
        <v>9.0482851916753315</v>
      </c>
      <c r="AE542" s="14">
        <f t="shared" si="155"/>
        <v>14.854264902064651</v>
      </c>
      <c r="AF542" s="14">
        <f t="shared" si="156"/>
        <v>100.75955159191085</v>
      </c>
      <c r="AG542" s="14">
        <f t="shared" si="157"/>
        <v>112.42346472255836</v>
      </c>
      <c r="AH542" s="14">
        <f t="shared" si="144"/>
        <v>152.95626267864958</v>
      </c>
      <c r="AI542" s="14">
        <f t="shared" si="158"/>
        <v>157.19387669591333</v>
      </c>
      <c r="AJ542" s="14">
        <f t="shared" si="160"/>
        <v>51.133917610261648</v>
      </c>
      <c r="AK542" s="14">
        <f t="shared" si="159"/>
        <v>207.80340056730216</v>
      </c>
      <c r="AL542" s="14">
        <f t="shared" si="161"/>
        <v>402.39371454250113</v>
      </c>
    </row>
    <row r="543" spans="1:38">
      <c r="A543" s="1" t="s">
        <v>18</v>
      </c>
      <c r="B543" s="2">
        <v>177442</v>
      </c>
      <c r="C543" s="2">
        <v>1677</v>
      </c>
      <c r="D543" s="2">
        <v>18542</v>
      </c>
      <c r="E543" s="3">
        <v>18542.409199999998</v>
      </c>
      <c r="F543" s="4">
        <v>0</v>
      </c>
      <c r="G543" s="4">
        <v>0</v>
      </c>
      <c r="H543" s="4">
        <v>1</v>
      </c>
      <c r="I543" s="5">
        <v>0</v>
      </c>
      <c r="J543" s="2">
        <v>1538</v>
      </c>
      <c r="K543" s="9">
        <v>2.2999999999999998</v>
      </c>
      <c r="L543" s="6">
        <v>35.946612780000002</v>
      </c>
      <c r="M543" s="6">
        <v>-97.268699170000005</v>
      </c>
      <c r="N543" s="15">
        <v>2.371517055</v>
      </c>
      <c r="O543" s="5">
        <v>32</v>
      </c>
      <c r="P543" s="5">
        <v>6</v>
      </c>
      <c r="Q543" s="5">
        <v>6.7</v>
      </c>
      <c r="R543" s="10" t="s">
        <v>22</v>
      </c>
      <c r="S543" s="2">
        <f t="shared" si="145"/>
        <v>38</v>
      </c>
      <c r="T543" s="2">
        <f t="shared" si="146"/>
        <v>26</v>
      </c>
      <c r="U543" s="2">
        <f t="shared" si="147"/>
        <v>19</v>
      </c>
      <c r="V543" s="1">
        <f t="shared" si="148"/>
        <v>338</v>
      </c>
      <c r="W543" s="9">
        <f t="shared" si="149"/>
        <v>1.5051499783199058</v>
      </c>
      <c r="X543" s="9">
        <f t="shared" si="149"/>
        <v>0.77815125038364352</v>
      </c>
      <c r="Y543" s="9">
        <f t="shared" si="150"/>
        <v>1.414973347970818</v>
      </c>
      <c r="Z543" s="9">
        <f t="shared" si="151"/>
        <v>1.2787536009528289</v>
      </c>
      <c r="AA543" s="9">
        <f t="shared" si="151"/>
        <v>2.5289167002776547</v>
      </c>
      <c r="AB543" s="9">
        <f t="shared" si="152"/>
        <v>0.37502625227094111</v>
      </c>
      <c r="AC543" s="14">
        <f t="shared" si="153"/>
        <v>45.867407344818425</v>
      </c>
      <c r="AD543" s="14">
        <f t="shared" si="154"/>
        <v>48.059019665760651</v>
      </c>
      <c r="AE543" s="14">
        <f t="shared" si="155"/>
        <v>45.965353712930309</v>
      </c>
      <c r="AF543" s="14">
        <f t="shared" si="156"/>
        <v>57.531320475465947</v>
      </c>
      <c r="AG543" s="14">
        <f t="shared" si="157"/>
        <v>69.192528840816621</v>
      </c>
      <c r="AH543" s="14">
        <f t="shared" si="144"/>
        <v>54.892144247092432</v>
      </c>
      <c r="AI543" s="14">
        <f t="shared" si="158"/>
        <v>173.71333354378638</v>
      </c>
      <c r="AJ543" s="14">
        <f t="shared" si="160"/>
        <v>192.85254664023088</v>
      </c>
      <c r="AK543" s="14">
        <f t="shared" si="159"/>
        <v>207.84840692574201</v>
      </c>
      <c r="AL543" s="14">
        <f t="shared" si="161"/>
        <v>262.69554481439457</v>
      </c>
    </row>
    <row r="544" spans="1:38">
      <c r="A544" s="1" t="s">
        <v>18</v>
      </c>
      <c r="B544" s="2">
        <v>177406</v>
      </c>
      <c r="C544" s="2">
        <v>1635</v>
      </c>
      <c r="D544" s="2">
        <v>18542</v>
      </c>
      <c r="E544" s="3">
        <v>18542.361199999999</v>
      </c>
      <c r="F544" s="4">
        <v>0.9343999999999999</v>
      </c>
      <c r="G544" s="4">
        <v>6.5600000000000006E-2</v>
      </c>
      <c r="H544" s="4">
        <v>0</v>
      </c>
      <c r="I544" s="5">
        <v>14</v>
      </c>
      <c r="J544" s="2">
        <v>1530</v>
      </c>
      <c r="K544" s="9">
        <v>2.8</v>
      </c>
      <c r="L544" s="6">
        <v>35.946862500000002</v>
      </c>
      <c r="M544" s="6">
        <v>-97.269104720000001</v>
      </c>
      <c r="N544" s="15">
        <v>8.9313710079999993</v>
      </c>
      <c r="O544" s="5">
        <v>47</v>
      </c>
      <c r="P544" s="5">
        <v>15</v>
      </c>
      <c r="Q544" s="5">
        <v>69.3</v>
      </c>
      <c r="R544" s="10" t="s">
        <v>21</v>
      </c>
      <c r="S544" s="2">
        <f t="shared" si="145"/>
        <v>62</v>
      </c>
      <c r="T544" s="2">
        <f t="shared" si="146"/>
        <v>32</v>
      </c>
      <c r="U544" s="2">
        <f t="shared" si="147"/>
        <v>31</v>
      </c>
      <c r="V544" s="1">
        <f t="shared" si="148"/>
        <v>512</v>
      </c>
      <c r="W544" s="9">
        <f t="shared" si="149"/>
        <v>1.6720978579357173</v>
      </c>
      <c r="X544" s="9">
        <f t="shared" si="149"/>
        <v>1.1760912590556811</v>
      </c>
      <c r="Y544" s="9">
        <f t="shared" si="150"/>
        <v>1.5051499783199058</v>
      </c>
      <c r="Z544" s="9">
        <f t="shared" si="151"/>
        <v>1.4913616938342726</v>
      </c>
      <c r="AA544" s="9">
        <f t="shared" si="151"/>
        <v>2.7092699609758304</v>
      </c>
      <c r="AB544" s="9">
        <f t="shared" si="152"/>
        <v>0.95091813027787553</v>
      </c>
      <c r="AC544" s="14">
        <f t="shared" si="153"/>
        <v>11.663913130647519</v>
      </c>
      <c r="AD544" s="14">
        <f t="shared" si="154"/>
        <v>9.4935297966003418E-2</v>
      </c>
      <c r="AE544" s="14">
        <f t="shared" si="155"/>
        <v>169.02517306962704</v>
      </c>
      <c r="AF544" s="14">
        <f t="shared" si="156"/>
        <v>23.325121495998189</v>
      </c>
      <c r="AG544" s="14">
        <f t="shared" si="157"/>
        <v>192.30781848860801</v>
      </c>
      <c r="AH544" s="14">
        <f t="shared" si="144"/>
        <v>45.867407344818425</v>
      </c>
      <c r="AI544" s="14">
        <f t="shared" si="158"/>
        <v>9.0482851916753315</v>
      </c>
      <c r="AJ544" s="14">
        <f t="shared" si="160"/>
        <v>155.79883205767243</v>
      </c>
      <c r="AK544" s="14">
        <f t="shared" si="159"/>
        <v>100.75955159191085</v>
      </c>
      <c r="AL544" s="14">
        <f t="shared" si="161"/>
        <v>253.71581427056043</v>
      </c>
    </row>
    <row r="545" spans="1:38">
      <c r="A545" s="1" t="s">
        <v>18</v>
      </c>
      <c r="B545" s="2">
        <v>177492</v>
      </c>
      <c r="C545" s="2">
        <v>1713</v>
      </c>
      <c r="D545" s="2">
        <v>18541</v>
      </c>
      <c r="E545" s="3">
        <v>18541.388200000001</v>
      </c>
      <c r="F545" s="4">
        <v>0.88460000000000005</v>
      </c>
      <c r="G545" s="4">
        <v>0.11539999999999999</v>
      </c>
      <c r="H545" s="4">
        <v>0</v>
      </c>
      <c r="I545" s="5">
        <v>25</v>
      </c>
      <c r="J545" s="2">
        <v>1532</v>
      </c>
      <c r="K545" s="9">
        <v>1.8</v>
      </c>
      <c r="L545" s="6">
        <v>35.946783330000002</v>
      </c>
      <c r="M545" s="6">
        <v>-97.26918972</v>
      </c>
      <c r="N545" s="15">
        <v>8.9299588639999996</v>
      </c>
      <c r="O545" s="5">
        <v>48</v>
      </c>
      <c r="P545" s="5">
        <v>47</v>
      </c>
      <c r="Q545" s="5">
        <v>56.7</v>
      </c>
      <c r="R545" s="10" t="s">
        <v>21</v>
      </c>
      <c r="S545" s="2">
        <f t="shared" si="145"/>
        <v>95</v>
      </c>
      <c r="T545" s="2">
        <f t="shared" si="146"/>
        <v>1</v>
      </c>
      <c r="U545" s="2">
        <f t="shared" si="147"/>
        <v>47.5</v>
      </c>
      <c r="V545" s="1">
        <f t="shared" si="148"/>
        <v>0.5</v>
      </c>
      <c r="W545" s="9">
        <f t="shared" si="149"/>
        <v>1.6812412373755872</v>
      </c>
      <c r="X545" s="9">
        <f t="shared" si="149"/>
        <v>1.6720978579357173</v>
      </c>
      <c r="Y545" s="9">
        <f t="shared" si="150"/>
        <v>0</v>
      </c>
      <c r="Z545" s="9">
        <f t="shared" si="151"/>
        <v>1.6766936096248664</v>
      </c>
      <c r="AA545" s="9">
        <f t="shared" si="151"/>
        <v>-0.30102999566398114</v>
      </c>
      <c r="AB545" s="9">
        <f t="shared" si="152"/>
        <v>0.95084945830859613</v>
      </c>
      <c r="AC545" s="14">
        <f t="shared" si="153"/>
        <v>11.661208365350673</v>
      </c>
      <c r="AD545" s="14">
        <f t="shared" si="154"/>
        <v>179.47607843733948</v>
      </c>
      <c r="AE545" s="14">
        <f t="shared" si="155"/>
        <v>166.8635254827071</v>
      </c>
      <c r="AF545" s="14">
        <f t="shared" si="156"/>
        <v>180.64390535796048</v>
      </c>
      <c r="AG545" s="14">
        <f t="shared" si="157"/>
        <v>209.87781185163888</v>
      </c>
      <c r="AH545" s="14">
        <f t="shared" si="144"/>
        <v>11.663913130647519</v>
      </c>
      <c r="AI545" s="14">
        <f t="shared" si="158"/>
        <v>48.059019665760651</v>
      </c>
      <c r="AJ545" s="14">
        <f t="shared" si="160"/>
        <v>14.854264902064651</v>
      </c>
      <c r="AK545" s="14">
        <f t="shared" si="159"/>
        <v>57.531320475465947</v>
      </c>
      <c r="AL545" s="14">
        <f t="shared" si="161"/>
        <v>112.42346472255838</v>
      </c>
    </row>
    <row r="546" spans="1:38">
      <c r="A546" s="1" t="s">
        <v>18</v>
      </c>
      <c r="B546" s="2">
        <v>177492</v>
      </c>
      <c r="C546" s="2">
        <v>1713</v>
      </c>
      <c r="D546" s="2">
        <v>18542</v>
      </c>
      <c r="E546" s="3">
        <v>18542.331200000001</v>
      </c>
      <c r="F546" s="4">
        <v>0.9423999999999999</v>
      </c>
      <c r="G546" s="4">
        <v>5.7599999999999998E-2</v>
      </c>
      <c r="H546" s="4">
        <v>0</v>
      </c>
      <c r="I546" s="5">
        <v>9</v>
      </c>
      <c r="J546" s="2">
        <v>1532</v>
      </c>
      <c r="K546" s="9">
        <v>3.3</v>
      </c>
      <c r="L546" s="6">
        <v>35.946863059999998</v>
      </c>
      <c r="M546" s="6">
        <v>-97.26910556</v>
      </c>
      <c r="N546" s="15">
        <v>8.9213754759999997</v>
      </c>
      <c r="O546" s="5">
        <v>100</v>
      </c>
      <c r="P546" s="5">
        <v>29</v>
      </c>
      <c r="Q546" s="5">
        <v>31.3</v>
      </c>
      <c r="R546" s="10" t="s">
        <v>21</v>
      </c>
      <c r="S546" s="2">
        <f t="shared" si="145"/>
        <v>129</v>
      </c>
      <c r="T546" s="2">
        <f t="shared" si="146"/>
        <v>71</v>
      </c>
      <c r="U546" s="2">
        <f t="shared" si="147"/>
        <v>64.5</v>
      </c>
      <c r="V546" s="1">
        <f t="shared" si="148"/>
        <v>2520.5</v>
      </c>
      <c r="W546" s="9">
        <f t="shared" si="149"/>
        <v>2</v>
      </c>
      <c r="X546" s="9">
        <f t="shared" si="149"/>
        <v>1.4623979978989561</v>
      </c>
      <c r="Y546" s="9">
        <f t="shared" si="150"/>
        <v>1.851258348719075</v>
      </c>
      <c r="Z546" s="9">
        <f t="shared" si="151"/>
        <v>1.8095597146352675</v>
      </c>
      <c r="AA546" s="9">
        <f t="shared" si="151"/>
        <v>3.4014867017741692</v>
      </c>
      <c r="AB546" s="9">
        <f t="shared" si="152"/>
        <v>0.95043181800667687</v>
      </c>
      <c r="AC546" s="14">
        <f t="shared" si="153"/>
        <v>168.98269699260982</v>
      </c>
      <c r="AD546" s="14">
        <f t="shared" si="154"/>
        <v>155.70506053111654</v>
      </c>
      <c r="AE546" s="14">
        <f t="shared" si="155"/>
        <v>21.233059890569006</v>
      </c>
      <c r="AF546" s="14">
        <f t="shared" si="156"/>
        <v>198.21660348628822</v>
      </c>
      <c r="AG546" s="14">
        <f t="shared" si="157"/>
        <v>346.8557235532794</v>
      </c>
      <c r="AH546" s="14">
        <f t="shared" si="144"/>
        <v>11.661208365350673</v>
      </c>
      <c r="AI546" s="14">
        <f t="shared" si="158"/>
        <v>9.4935297966003418E-2</v>
      </c>
      <c r="AJ546" s="14">
        <f t="shared" si="160"/>
        <v>45.965353712930309</v>
      </c>
      <c r="AK546" s="14">
        <f t="shared" si="159"/>
        <v>23.325121495998189</v>
      </c>
      <c r="AL546" s="14">
        <f t="shared" si="161"/>
        <v>69.192528840816607</v>
      </c>
    </row>
    <row r="547" spans="1:38">
      <c r="A547" s="1" t="s">
        <v>18</v>
      </c>
      <c r="B547" s="2">
        <v>177360</v>
      </c>
      <c r="C547" s="2">
        <v>1635</v>
      </c>
      <c r="D547" s="2">
        <v>18520</v>
      </c>
      <c r="E547" s="3">
        <v>18520.433199999999</v>
      </c>
      <c r="F547" s="4">
        <v>0.88780000000000003</v>
      </c>
      <c r="G547" s="4">
        <v>0.11219999999999999</v>
      </c>
      <c r="H547" s="4">
        <v>0</v>
      </c>
      <c r="I547" s="5">
        <v>25</v>
      </c>
      <c r="J547" s="2">
        <v>1525</v>
      </c>
      <c r="K547" s="9">
        <v>2.7</v>
      </c>
      <c r="L547" s="6">
        <v>35.948338890000002</v>
      </c>
      <c r="M547" s="6">
        <v>-97.268657779999998</v>
      </c>
      <c r="N547" s="15">
        <v>8.8881853660000001</v>
      </c>
      <c r="O547" s="5">
        <v>182</v>
      </c>
      <c r="P547" s="5">
        <v>28</v>
      </c>
      <c r="Q547" s="5">
        <v>93.3</v>
      </c>
      <c r="R547" s="10" t="s">
        <v>21</v>
      </c>
      <c r="S547" s="2">
        <f t="shared" si="145"/>
        <v>210</v>
      </c>
      <c r="T547" s="2">
        <f t="shared" si="146"/>
        <v>154</v>
      </c>
      <c r="U547" s="2">
        <f t="shared" si="147"/>
        <v>105</v>
      </c>
      <c r="V547" s="1">
        <f t="shared" si="148"/>
        <v>11858</v>
      </c>
      <c r="W547" s="9">
        <f t="shared" si="149"/>
        <v>2.2600713879850747</v>
      </c>
      <c r="X547" s="9">
        <f t="shared" si="149"/>
        <v>1.447158031342219</v>
      </c>
      <c r="Y547" s="9">
        <f t="shared" si="150"/>
        <v>2.1875207208364631</v>
      </c>
      <c r="Z547" s="9">
        <f t="shared" si="151"/>
        <v>2.0211892990699378</v>
      </c>
      <c r="AA547" s="9">
        <f t="shared" si="151"/>
        <v>4.0740114460089449</v>
      </c>
      <c r="AB547" s="9">
        <f t="shared" si="152"/>
        <v>0.94881310338009561</v>
      </c>
      <c r="AC547" s="14">
        <f t="shared" si="153"/>
        <v>29.233906493678408</v>
      </c>
      <c r="AD547" s="14">
        <f t="shared" si="154"/>
        <v>158.62958220651359</v>
      </c>
      <c r="AE547" s="14">
        <f t="shared" si="155"/>
        <v>149.87132736965836</v>
      </c>
      <c r="AF547" s="14">
        <f t="shared" si="156"/>
        <v>177.87302656066962</v>
      </c>
      <c r="AG547" s="14">
        <f t="shared" si="157"/>
        <v>211.60780079562215</v>
      </c>
      <c r="AH547" s="14">
        <f t="shared" si="144"/>
        <v>168.98269699260982</v>
      </c>
      <c r="AI547" s="14">
        <f t="shared" si="158"/>
        <v>179.47607843733948</v>
      </c>
      <c r="AJ547" s="14">
        <f t="shared" si="160"/>
        <v>169.02517306962704</v>
      </c>
      <c r="AK547" s="14">
        <f t="shared" si="159"/>
        <v>180.64390535796048</v>
      </c>
      <c r="AL547" s="14">
        <f t="shared" si="161"/>
        <v>192.30781848860801</v>
      </c>
    </row>
    <row r="548" spans="1:38">
      <c r="A548" s="1" t="s">
        <v>18</v>
      </c>
      <c r="B548" s="2">
        <v>177492</v>
      </c>
      <c r="C548" s="2">
        <v>1779</v>
      </c>
      <c r="D548" s="2">
        <v>18520</v>
      </c>
      <c r="E548" s="3">
        <v>18520.4002</v>
      </c>
      <c r="F548" s="4">
        <v>0.67479999999999996</v>
      </c>
      <c r="G548" s="4">
        <v>8.5599999999999996E-2</v>
      </c>
      <c r="H548" s="4">
        <v>0.23959999999999998</v>
      </c>
      <c r="I548" s="5">
        <v>17</v>
      </c>
      <c r="J548" s="2">
        <v>1531</v>
      </c>
      <c r="K548" s="9">
        <v>2.2999999999999998</v>
      </c>
      <c r="L548" s="6">
        <v>35.948151940000002</v>
      </c>
      <c r="M548" s="6">
        <v>-97.268429440000006</v>
      </c>
      <c r="N548" s="15">
        <v>8.8607222889999999</v>
      </c>
      <c r="O548" s="5">
        <v>34</v>
      </c>
      <c r="P548" s="5">
        <v>17</v>
      </c>
      <c r="Q548" s="5">
        <v>33.299999999999997</v>
      </c>
      <c r="R548" s="10" t="s">
        <v>22</v>
      </c>
      <c r="S548" s="2">
        <f t="shared" si="145"/>
        <v>51</v>
      </c>
      <c r="T548" s="2">
        <f t="shared" si="146"/>
        <v>17</v>
      </c>
      <c r="U548" s="2">
        <f t="shared" si="147"/>
        <v>25.5</v>
      </c>
      <c r="V548" s="1">
        <f t="shared" si="148"/>
        <v>144.5</v>
      </c>
      <c r="W548" s="9">
        <f t="shared" si="149"/>
        <v>1.5314789170422551</v>
      </c>
      <c r="X548" s="9">
        <f t="shared" si="149"/>
        <v>1.2304489213782739</v>
      </c>
      <c r="Y548" s="9">
        <f t="shared" si="150"/>
        <v>1.2304489213782739</v>
      </c>
      <c r="Z548" s="9">
        <f t="shared" si="151"/>
        <v>1.406540180433955</v>
      </c>
      <c r="AA548" s="9">
        <f t="shared" si="151"/>
        <v>2.1598678470925665</v>
      </c>
      <c r="AB548" s="9">
        <f t="shared" si="152"/>
        <v>0.94746912519873272</v>
      </c>
      <c r="AC548" s="14">
        <f t="shared" si="153"/>
        <v>148.63912006699121</v>
      </c>
      <c r="AD548" s="14">
        <f t="shared" si="154"/>
        <v>134.24952175703652</v>
      </c>
      <c r="AE548" s="14">
        <f t="shared" si="155"/>
        <v>158.81225435273461</v>
      </c>
      <c r="AF548" s="14">
        <f t="shared" si="156"/>
        <v>182.37389430194372</v>
      </c>
      <c r="AG548" s="14">
        <f t="shared" si="157"/>
        <v>207.34512619116805</v>
      </c>
      <c r="AH548" s="14">
        <f t="shared" si="144"/>
        <v>29.233906493678408</v>
      </c>
      <c r="AI548" s="14">
        <f t="shared" si="158"/>
        <v>155.70506053111654</v>
      </c>
      <c r="AJ548" s="14">
        <f t="shared" si="160"/>
        <v>166.8635254827071</v>
      </c>
      <c r="AK548" s="14">
        <f t="shared" si="159"/>
        <v>198.21660348628822</v>
      </c>
      <c r="AL548" s="14">
        <f t="shared" si="161"/>
        <v>209.87781185163888</v>
      </c>
    </row>
    <row r="549" spans="1:38">
      <c r="A549" s="1" t="s">
        <v>18</v>
      </c>
      <c r="B549" s="2">
        <v>177442</v>
      </c>
      <c r="C549" s="2">
        <v>1677</v>
      </c>
      <c r="D549" s="2">
        <v>18541</v>
      </c>
      <c r="E549" s="3">
        <v>18541.547200000001</v>
      </c>
      <c r="F549" s="4">
        <v>0.1646</v>
      </c>
      <c r="G549" s="4">
        <v>0.83540000000000014</v>
      </c>
      <c r="H549" s="4">
        <v>0</v>
      </c>
      <c r="I549" s="5">
        <v>234</v>
      </c>
      <c r="J549" s="2">
        <v>1538</v>
      </c>
      <c r="K549" s="9">
        <v>3.9</v>
      </c>
      <c r="L549" s="6">
        <v>35.94700083</v>
      </c>
      <c r="M549" s="6">
        <v>-97.269268890000006</v>
      </c>
      <c r="N549" s="15">
        <v>8.8271028269999992</v>
      </c>
      <c r="O549" s="5">
        <v>38</v>
      </c>
      <c r="P549" s="5">
        <v>116</v>
      </c>
      <c r="Q549" s="5">
        <v>31.3</v>
      </c>
      <c r="R549" s="10" t="s">
        <v>19</v>
      </c>
      <c r="S549" s="2">
        <f t="shared" si="145"/>
        <v>154</v>
      </c>
      <c r="T549" s="2">
        <f t="shared" si="146"/>
        <v>-78</v>
      </c>
      <c r="U549" s="2">
        <f t="shared" si="147"/>
        <v>77</v>
      </c>
      <c r="V549" s="1">
        <f t="shared" si="148"/>
        <v>3042</v>
      </c>
      <c r="W549" s="9">
        <f t="shared" si="149"/>
        <v>1.5797835966168099</v>
      </c>
      <c r="X549" s="9">
        <f t="shared" si="149"/>
        <v>2.0644579892269181</v>
      </c>
      <c r="Y549" s="9">
        <f t="shared" si="150"/>
        <v>1.8920946026904801</v>
      </c>
      <c r="Z549" s="9">
        <f t="shared" si="151"/>
        <v>1.8864907251724818</v>
      </c>
      <c r="AA549" s="9">
        <f t="shared" si="151"/>
        <v>3.483159209716979</v>
      </c>
      <c r="AB549" s="9">
        <f t="shared" si="152"/>
        <v>0.94581818571712017</v>
      </c>
      <c r="AC549" s="14">
        <f t="shared" si="153"/>
        <v>33.734774234952525</v>
      </c>
      <c r="AD549" s="14">
        <f t="shared" si="154"/>
        <v>30.240282758763335</v>
      </c>
      <c r="AE549" s="14">
        <f t="shared" si="155"/>
        <v>44.323906930002543</v>
      </c>
      <c r="AF549" s="14">
        <f t="shared" si="156"/>
        <v>58.706006124176866</v>
      </c>
      <c r="AG549" s="14">
        <f t="shared" si="157"/>
        <v>112.53766865440507</v>
      </c>
      <c r="AH549" s="14">
        <f t="shared" si="144"/>
        <v>148.63912006699121</v>
      </c>
      <c r="AI549" s="14">
        <f t="shared" si="158"/>
        <v>158.62958220651359</v>
      </c>
      <c r="AJ549" s="14">
        <f t="shared" si="160"/>
        <v>21.233059890569006</v>
      </c>
      <c r="AK549" s="14">
        <f t="shared" si="159"/>
        <v>177.87302656066962</v>
      </c>
      <c r="AL549" s="14">
        <f t="shared" si="161"/>
        <v>346.8557235532794</v>
      </c>
    </row>
    <row r="550" spans="1:38">
      <c r="A550" s="1" t="s">
        <v>18</v>
      </c>
      <c r="B550" s="2">
        <v>177416</v>
      </c>
      <c r="C550" s="2">
        <v>1646</v>
      </c>
      <c r="D550" s="2">
        <v>18542</v>
      </c>
      <c r="E550" s="3">
        <v>18542.475200000001</v>
      </c>
      <c r="F550" s="4">
        <v>0.31419999999999998</v>
      </c>
      <c r="G550" s="4">
        <v>0.68579999999999997</v>
      </c>
      <c r="H550" s="4">
        <v>0</v>
      </c>
      <c r="I550" s="5">
        <v>203</v>
      </c>
      <c r="J550" s="2">
        <v>1527</v>
      </c>
      <c r="K550" s="9">
        <v>6</v>
      </c>
      <c r="L550" s="6">
        <v>35.947004720000002</v>
      </c>
      <c r="M550" s="6">
        <v>-97.268894169999996</v>
      </c>
      <c r="N550" s="15">
        <v>8.820641642</v>
      </c>
      <c r="O550" s="5">
        <v>96</v>
      </c>
      <c r="P550" s="5">
        <v>12</v>
      </c>
      <c r="Q550" s="5">
        <v>69.3</v>
      </c>
      <c r="R550" s="10" t="s">
        <v>19</v>
      </c>
      <c r="S550" s="2">
        <f t="shared" si="145"/>
        <v>108</v>
      </c>
      <c r="T550" s="2">
        <f t="shared" si="146"/>
        <v>84</v>
      </c>
      <c r="U550" s="2">
        <f t="shared" si="147"/>
        <v>54</v>
      </c>
      <c r="V550" s="1">
        <f t="shared" si="148"/>
        <v>3528</v>
      </c>
      <c r="W550" s="9">
        <f t="shared" si="149"/>
        <v>1.9822712330395682</v>
      </c>
      <c r="X550" s="9">
        <f t="shared" si="149"/>
        <v>1.0791812460476247</v>
      </c>
      <c r="Y550" s="9">
        <f t="shared" si="150"/>
        <v>1.9242792860618814</v>
      </c>
      <c r="Z550" s="9">
        <f t="shared" si="151"/>
        <v>1.7323937598229684</v>
      </c>
      <c r="AA550" s="9">
        <f t="shared" si="151"/>
        <v>3.5475285764597815</v>
      </c>
      <c r="AB550" s="9">
        <f t="shared" si="152"/>
        <v>0.94550017826609856</v>
      </c>
      <c r="AC550" s="14">
        <f t="shared" si="153"/>
        <v>24.971231889224342</v>
      </c>
      <c r="AD550" s="14">
        <f t="shared" si="154"/>
        <v>72.469529880507139</v>
      </c>
      <c r="AE550" s="14">
        <f t="shared" si="155"/>
        <v>66.521130090388965</v>
      </c>
      <c r="AF550" s="14">
        <f t="shared" si="156"/>
        <v>78.802894419452542</v>
      </c>
      <c r="AG550" s="14">
        <f t="shared" si="157"/>
        <v>85.312715167703331</v>
      </c>
      <c r="AH550" s="14">
        <f t="shared" si="144"/>
        <v>33.734774234952525</v>
      </c>
      <c r="AI550" s="14">
        <f t="shared" si="158"/>
        <v>134.24952175703652</v>
      </c>
      <c r="AJ550" s="14">
        <f t="shared" si="160"/>
        <v>149.87132736965836</v>
      </c>
      <c r="AK550" s="14">
        <f t="shared" si="159"/>
        <v>182.37389430194372</v>
      </c>
      <c r="AL550" s="14">
        <f t="shared" si="161"/>
        <v>211.60780079562213</v>
      </c>
    </row>
    <row r="551" spans="1:38">
      <c r="A551" s="1" t="s">
        <v>18</v>
      </c>
      <c r="B551" s="2">
        <v>177406</v>
      </c>
      <c r="C551" s="2">
        <v>1635</v>
      </c>
      <c r="D551" s="2">
        <v>18542</v>
      </c>
      <c r="E551" s="3">
        <v>18542.358199999999</v>
      </c>
      <c r="F551" s="4">
        <v>0.93079999999999996</v>
      </c>
      <c r="G551" s="4">
        <v>6.9199999999999998E-2</v>
      </c>
      <c r="H551" s="4">
        <v>0</v>
      </c>
      <c r="I551" s="5">
        <v>16</v>
      </c>
      <c r="J551" s="2">
        <v>1530</v>
      </c>
      <c r="K551" s="9">
        <v>2.4</v>
      </c>
      <c r="L551" s="6">
        <v>35.946809170000002</v>
      </c>
      <c r="M551" s="6">
        <v>-97.269030560000004</v>
      </c>
      <c r="N551" s="15">
        <v>8.8071820810000006</v>
      </c>
      <c r="O551" s="5">
        <v>70</v>
      </c>
      <c r="P551" s="5">
        <v>29</v>
      </c>
      <c r="Q551" s="5">
        <v>70.7</v>
      </c>
      <c r="R551" s="10" t="s">
        <v>21</v>
      </c>
      <c r="S551" s="2">
        <f t="shared" si="145"/>
        <v>99</v>
      </c>
      <c r="T551" s="2">
        <f t="shared" si="146"/>
        <v>41</v>
      </c>
      <c r="U551" s="2">
        <f t="shared" si="147"/>
        <v>49.5</v>
      </c>
      <c r="V551" s="1">
        <f t="shared" si="148"/>
        <v>840.5</v>
      </c>
      <c r="W551" s="9">
        <f t="shared" si="149"/>
        <v>1.8450980400142569</v>
      </c>
      <c r="X551" s="9">
        <f t="shared" si="149"/>
        <v>1.4623979978989561</v>
      </c>
      <c r="Y551" s="9">
        <f t="shared" si="150"/>
        <v>1.6127838567197355</v>
      </c>
      <c r="Z551" s="9">
        <f t="shared" si="151"/>
        <v>1.6946051989335686</v>
      </c>
      <c r="AA551" s="9">
        <f t="shared" si="151"/>
        <v>2.9245377177754897</v>
      </c>
      <c r="AB551" s="9">
        <f t="shared" si="152"/>
        <v>0.9448369751051251</v>
      </c>
      <c r="AC551" s="14">
        <f t="shared" si="153"/>
        <v>53.831662530228201</v>
      </c>
      <c r="AD551" s="14">
        <f t="shared" si="154"/>
        <v>47.386980369106269</v>
      </c>
      <c r="AE551" s="14">
        <f t="shared" si="155"/>
        <v>58.490391345825898</v>
      </c>
      <c r="AF551" s="14">
        <f t="shared" si="156"/>
        <v>60.341483278478997</v>
      </c>
      <c r="AG551" s="14">
        <f t="shared" si="157"/>
        <v>71.454997069708924</v>
      </c>
      <c r="AH551" s="14">
        <f t="shared" si="144"/>
        <v>24.971231889224342</v>
      </c>
      <c r="AI551" s="14">
        <f t="shared" si="158"/>
        <v>30.240282758763335</v>
      </c>
      <c r="AJ551" s="14">
        <f t="shared" si="160"/>
        <v>158.81225435273461</v>
      </c>
      <c r="AK551" s="14">
        <f t="shared" si="159"/>
        <v>58.706006124176866</v>
      </c>
      <c r="AL551" s="14">
        <f t="shared" si="161"/>
        <v>207.34512619116808</v>
      </c>
    </row>
    <row r="552" spans="1:38">
      <c r="A552" s="1" t="s">
        <v>18</v>
      </c>
      <c r="B552" s="2">
        <v>177406</v>
      </c>
      <c r="C552" s="2">
        <v>1635</v>
      </c>
      <c r="D552" s="2">
        <v>18541</v>
      </c>
      <c r="E552" s="3">
        <v>18541.493200000001</v>
      </c>
      <c r="F552" s="4">
        <v>0.89819999999999989</v>
      </c>
      <c r="G552" s="4">
        <v>0.1018</v>
      </c>
      <c r="H552" s="4">
        <v>0</v>
      </c>
      <c r="I552" s="5">
        <v>23</v>
      </c>
      <c r="J552" s="2">
        <v>1530</v>
      </c>
      <c r="K552" s="9">
        <v>3.1</v>
      </c>
      <c r="L552" s="6">
        <v>35.946719999999999</v>
      </c>
      <c r="M552" s="6">
        <v>-97.26961833</v>
      </c>
      <c r="N552" s="15">
        <v>8.8071733069999993</v>
      </c>
      <c r="O552" s="5">
        <v>156</v>
      </c>
      <c r="P552" s="5">
        <v>32</v>
      </c>
      <c r="Q552" s="5">
        <v>94.7</v>
      </c>
      <c r="R552" s="10" t="s">
        <v>21</v>
      </c>
      <c r="S552" s="2">
        <f t="shared" si="145"/>
        <v>188</v>
      </c>
      <c r="T552" s="2">
        <f t="shared" si="146"/>
        <v>124</v>
      </c>
      <c r="U552" s="2">
        <f t="shared" si="147"/>
        <v>94</v>
      </c>
      <c r="V552" s="1">
        <f t="shared" si="148"/>
        <v>7688</v>
      </c>
      <c r="W552" s="9">
        <f t="shared" si="149"/>
        <v>2.1931245983544616</v>
      </c>
      <c r="X552" s="9">
        <f t="shared" si="149"/>
        <v>1.5051499783199058</v>
      </c>
      <c r="Y552" s="9">
        <f t="shared" si="150"/>
        <v>2.0934216851622351</v>
      </c>
      <c r="Z552" s="9">
        <f t="shared" si="151"/>
        <v>1.9731278535996983</v>
      </c>
      <c r="AA552" s="9">
        <f t="shared" si="151"/>
        <v>3.8858133746604886</v>
      </c>
      <c r="AB552" s="9">
        <f t="shared" si="152"/>
        <v>0.94483654244668247</v>
      </c>
      <c r="AC552" s="14">
        <f t="shared" si="153"/>
        <v>6.5098207482507942</v>
      </c>
      <c r="AD552" s="14">
        <f t="shared" si="154"/>
        <v>4.6875354848925355</v>
      </c>
      <c r="AE552" s="14">
        <f t="shared" si="155"/>
        <v>7.9439915035539599</v>
      </c>
      <c r="AF552" s="14">
        <f t="shared" si="156"/>
        <v>17.62333453948073</v>
      </c>
      <c r="AG552" s="14">
        <f t="shared" si="157"/>
        <v>29.052298517874057</v>
      </c>
      <c r="AH552" s="14">
        <f t="shared" si="144"/>
        <v>53.831662530228201</v>
      </c>
      <c r="AI552" s="14">
        <f t="shared" si="158"/>
        <v>72.469529880507139</v>
      </c>
      <c r="AJ552" s="14">
        <f t="shared" si="160"/>
        <v>44.323906930002543</v>
      </c>
      <c r="AK552" s="14">
        <f t="shared" si="159"/>
        <v>78.802894419452542</v>
      </c>
      <c r="AL552" s="14">
        <f t="shared" si="161"/>
        <v>112.53766865440507</v>
      </c>
    </row>
    <row r="553" spans="1:38">
      <c r="A553" s="1" t="s">
        <v>18</v>
      </c>
      <c r="B553" s="2">
        <v>177416</v>
      </c>
      <c r="C553" s="2">
        <v>1646</v>
      </c>
      <c r="D553" s="2">
        <v>18541</v>
      </c>
      <c r="E553" s="3">
        <v>18541.358199999999</v>
      </c>
      <c r="F553" s="4">
        <v>0.85660000000000003</v>
      </c>
      <c r="G553" s="4">
        <v>0.1434</v>
      </c>
      <c r="H553" s="4">
        <v>0</v>
      </c>
      <c r="I553" s="5">
        <v>27</v>
      </c>
      <c r="J553" s="2">
        <v>1527</v>
      </c>
      <c r="K553" s="9">
        <v>2.2999999999999998</v>
      </c>
      <c r="L553" s="6">
        <v>35.946723059999997</v>
      </c>
      <c r="M553" s="6">
        <v>-97.269546109999993</v>
      </c>
      <c r="N553" s="15">
        <v>8.8006377709999999</v>
      </c>
      <c r="O553" s="5">
        <v>134</v>
      </c>
      <c r="P553" s="5">
        <v>8</v>
      </c>
      <c r="Q553" s="5">
        <v>85.3</v>
      </c>
      <c r="R553" s="10" t="s">
        <v>21</v>
      </c>
      <c r="S553" s="2">
        <f t="shared" si="145"/>
        <v>142</v>
      </c>
      <c r="T553" s="2">
        <f t="shared" si="146"/>
        <v>126</v>
      </c>
      <c r="U553" s="2">
        <f t="shared" si="147"/>
        <v>71</v>
      </c>
      <c r="V553" s="1">
        <f t="shared" si="148"/>
        <v>7938</v>
      </c>
      <c r="W553" s="9">
        <f t="shared" si="149"/>
        <v>2.1271047983648073</v>
      </c>
      <c r="X553" s="9">
        <f t="shared" si="149"/>
        <v>0.90308998699194343</v>
      </c>
      <c r="Y553" s="9">
        <f t="shared" si="150"/>
        <v>2.1003705451175625</v>
      </c>
      <c r="Z553" s="9">
        <f t="shared" si="151"/>
        <v>1.851258348719075</v>
      </c>
      <c r="AA553" s="9">
        <f t="shared" si="151"/>
        <v>3.8997110945711442</v>
      </c>
      <c r="AB553" s="9">
        <f t="shared" si="152"/>
        <v>0.94451414605807371</v>
      </c>
      <c r="AC553" s="14">
        <f t="shared" si="153"/>
        <v>11.113513791229934</v>
      </c>
      <c r="AD553" s="14">
        <f t="shared" si="154"/>
        <v>8.0207686464985883</v>
      </c>
      <c r="AE553" s="14">
        <f t="shared" si="155"/>
        <v>194.15329174230322</v>
      </c>
      <c r="AF553" s="14">
        <f t="shared" si="156"/>
        <v>22.542477769623261</v>
      </c>
      <c r="AG553" s="14">
        <f t="shared" si="157"/>
        <v>212.32343362660265</v>
      </c>
      <c r="AH553" s="14">
        <f t="shared" si="144"/>
        <v>6.5098207482507942</v>
      </c>
      <c r="AI553" s="14">
        <f t="shared" si="158"/>
        <v>47.386980369106269</v>
      </c>
      <c r="AJ553" s="14">
        <f t="shared" si="160"/>
        <v>66.521130090388965</v>
      </c>
      <c r="AK553" s="14">
        <f t="shared" si="159"/>
        <v>60.341483278478997</v>
      </c>
      <c r="AL553" s="14">
        <f t="shared" si="161"/>
        <v>85.312715167703345</v>
      </c>
    </row>
    <row r="554" spans="1:38">
      <c r="A554" s="1" t="s">
        <v>18</v>
      </c>
      <c r="B554" s="2">
        <v>177386</v>
      </c>
      <c r="C554" s="2">
        <v>1636</v>
      </c>
      <c r="D554" s="2">
        <v>18542</v>
      </c>
      <c r="E554" s="3">
        <v>18542.4542</v>
      </c>
      <c r="F554" s="4">
        <v>0.94040000000000001</v>
      </c>
      <c r="G554" s="4">
        <v>5.96E-2</v>
      </c>
      <c r="H554" s="4">
        <v>0</v>
      </c>
      <c r="I554" s="5">
        <v>11</v>
      </c>
      <c r="J554" s="2">
        <v>1524</v>
      </c>
      <c r="K554" s="9">
        <v>3.5</v>
      </c>
      <c r="L554" s="6">
        <v>35.946707500000002</v>
      </c>
      <c r="M554" s="6">
        <v>-97.269668060000001</v>
      </c>
      <c r="N554" s="15">
        <v>8.7823568890000008</v>
      </c>
      <c r="O554" s="5">
        <v>183</v>
      </c>
      <c r="P554" s="5">
        <v>44</v>
      </c>
      <c r="Q554" s="5">
        <v>78.7</v>
      </c>
      <c r="R554" s="10" t="s">
        <v>21</v>
      </c>
      <c r="S554" s="2">
        <f t="shared" si="145"/>
        <v>227</v>
      </c>
      <c r="T554" s="2">
        <f t="shared" si="146"/>
        <v>139</v>
      </c>
      <c r="U554" s="2">
        <f t="shared" si="147"/>
        <v>113.5</v>
      </c>
      <c r="V554" s="1">
        <f t="shared" si="148"/>
        <v>9660.5</v>
      </c>
      <c r="W554" s="9">
        <f t="shared" si="149"/>
        <v>2.2624510897304293</v>
      </c>
      <c r="X554" s="9">
        <f t="shared" si="149"/>
        <v>1.6434526764861872</v>
      </c>
      <c r="Y554" s="9">
        <f t="shared" si="150"/>
        <v>2.143014800254095</v>
      </c>
      <c r="Z554" s="9">
        <f t="shared" si="151"/>
        <v>2.0549958615291413</v>
      </c>
      <c r="AA554" s="9">
        <f t="shared" si="151"/>
        <v>3.9849996048442082</v>
      </c>
      <c r="AB554" s="9">
        <f t="shared" si="152"/>
        <v>0.94361108156978568</v>
      </c>
      <c r="AC554" s="14">
        <f t="shared" si="153"/>
        <v>11.428963978393325</v>
      </c>
      <c r="AD554" s="14">
        <f t="shared" si="154"/>
        <v>201.07444025594145</v>
      </c>
      <c r="AE554" s="14">
        <f t="shared" si="155"/>
        <v>207.8522658371964</v>
      </c>
      <c r="AF554" s="14">
        <f t="shared" si="156"/>
        <v>201.20991983537272</v>
      </c>
      <c r="AG554" s="14">
        <f t="shared" si="157"/>
        <v>215.76012865381554</v>
      </c>
      <c r="AH554" s="14">
        <f t="shared" si="144"/>
        <v>11.113513791229934</v>
      </c>
      <c r="AI554" s="14">
        <f t="shared" si="158"/>
        <v>4.6875354848925355</v>
      </c>
      <c r="AJ554" s="14">
        <f t="shared" si="160"/>
        <v>58.490391345825898</v>
      </c>
      <c r="AK554" s="14">
        <f t="shared" si="159"/>
        <v>17.62333453948073</v>
      </c>
      <c r="AL554" s="14">
        <f t="shared" si="161"/>
        <v>71.454997069708924</v>
      </c>
    </row>
    <row r="555" spans="1:38">
      <c r="A555" s="1" t="s">
        <v>18</v>
      </c>
      <c r="B555" s="2">
        <v>177416</v>
      </c>
      <c r="C555" s="2">
        <v>1646</v>
      </c>
      <c r="D555" s="2">
        <v>18542</v>
      </c>
      <c r="E555" s="3">
        <v>18542.4542</v>
      </c>
      <c r="F555" s="4">
        <v>0.85500000000000009</v>
      </c>
      <c r="G555" s="4">
        <v>0.14499999999999999</v>
      </c>
      <c r="H555" s="4">
        <v>0</v>
      </c>
      <c r="I555" s="5">
        <v>28</v>
      </c>
      <c r="J555" s="2">
        <v>1527</v>
      </c>
      <c r="K555" s="9">
        <v>2.5</v>
      </c>
      <c r="L555" s="6">
        <v>35.946786940000003</v>
      </c>
      <c r="M555" s="6">
        <v>-97.2695875</v>
      </c>
      <c r="N555" s="15">
        <v>8.780265516</v>
      </c>
      <c r="O555" s="5">
        <v>128</v>
      </c>
      <c r="P555" s="5">
        <v>22</v>
      </c>
      <c r="Q555" s="5">
        <v>92</v>
      </c>
      <c r="R555" s="10" t="s">
        <v>21</v>
      </c>
      <c r="S555" s="2">
        <f t="shared" si="145"/>
        <v>150</v>
      </c>
      <c r="T555" s="2">
        <f t="shared" si="146"/>
        <v>106</v>
      </c>
      <c r="U555" s="2">
        <f t="shared" si="147"/>
        <v>75</v>
      </c>
      <c r="V555" s="1">
        <f t="shared" si="148"/>
        <v>5618</v>
      </c>
      <c r="W555" s="9">
        <f t="shared" si="149"/>
        <v>2.1072099696478679</v>
      </c>
      <c r="X555" s="9">
        <f t="shared" si="149"/>
        <v>1.3424226808222062</v>
      </c>
      <c r="Y555" s="9">
        <f t="shared" si="150"/>
        <v>2.02530586526477</v>
      </c>
      <c r="Z555" s="9">
        <f t="shared" si="151"/>
        <v>1.8750612633916997</v>
      </c>
      <c r="AA555" s="9">
        <f t="shared" si="151"/>
        <v>3.7495817348655587</v>
      </c>
      <c r="AB555" s="9">
        <f t="shared" si="152"/>
        <v>0.94350764920793784</v>
      </c>
      <c r="AC555" s="14">
        <f t="shared" si="153"/>
        <v>189.7809558569794</v>
      </c>
      <c r="AD555" s="14">
        <f t="shared" si="154"/>
        <v>196.69558220807315</v>
      </c>
      <c r="AE555" s="14">
        <f t="shared" si="155"/>
        <v>184.26501135930516</v>
      </c>
      <c r="AF555" s="14">
        <f t="shared" si="156"/>
        <v>204.33116467542223</v>
      </c>
      <c r="AG555" s="14">
        <f t="shared" si="157"/>
        <v>231.94607887397868</v>
      </c>
      <c r="AH555" s="14">
        <f t="shared" si="144"/>
        <v>11.428963978393325</v>
      </c>
      <c r="AI555" s="14">
        <f t="shared" si="158"/>
        <v>8.0207686464985883</v>
      </c>
      <c r="AJ555" s="14">
        <f t="shared" si="160"/>
        <v>7.9439915035539599</v>
      </c>
      <c r="AK555" s="14">
        <f t="shared" si="159"/>
        <v>22.542477769623261</v>
      </c>
      <c r="AL555" s="14">
        <f t="shared" si="161"/>
        <v>29.052298517874057</v>
      </c>
    </row>
    <row r="556" spans="1:38">
      <c r="A556" s="1" t="s">
        <v>18</v>
      </c>
      <c r="B556" s="2">
        <v>177379</v>
      </c>
      <c r="C556" s="2">
        <v>1553</v>
      </c>
      <c r="D556" s="2">
        <v>18520</v>
      </c>
      <c r="E556" s="3">
        <v>18520.406200000001</v>
      </c>
      <c r="F556" s="4">
        <v>0.89659999999999995</v>
      </c>
      <c r="G556" s="4">
        <v>0.10340000000000001</v>
      </c>
      <c r="H556" s="4">
        <v>0</v>
      </c>
      <c r="I556" s="5">
        <v>24</v>
      </c>
      <c r="J556" s="2">
        <v>1535</v>
      </c>
      <c r="K556" s="9">
        <v>4.3</v>
      </c>
      <c r="L556" s="6">
        <v>35.948260560000001</v>
      </c>
      <c r="M556" s="6">
        <v>-97.268523889999997</v>
      </c>
      <c r="N556" s="15">
        <v>8.7589484280000001</v>
      </c>
      <c r="O556" s="5">
        <v>42</v>
      </c>
      <c r="P556" s="5">
        <v>34</v>
      </c>
      <c r="Q556" s="5">
        <v>22.7</v>
      </c>
      <c r="R556" s="10" t="s">
        <v>21</v>
      </c>
      <c r="S556" s="2">
        <f t="shared" si="145"/>
        <v>76</v>
      </c>
      <c r="T556" s="2">
        <f t="shared" si="146"/>
        <v>8</v>
      </c>
      <c r="U556" s="2">
        <f t="shared" si="147"/>
        <v>38</v>
      </c>
      <c r="V556" s="1">
        <f t="shared" si="148"/>
        <v>32</v>
      </c>
      <c r="W556" s="9">
        <f t="shared" si="149"/>
        <v>1.6232492903979003</v>
      </c>
      <c r="X556" s="9">
        <f t="shared" si="149"/>
        <v>1.5314789170422551</v>
      </c>
      <c r="Y556" s="9">
        <f t="shared" si="150"/>
        <v>0.90308998699194343</v>
      </c>
      <c r="Z556" s="9">
        <f t="shared" si="151"/>
        <v>1.5797835966168099</v>
      </c>
      <c r="AA556" s="9">
        <f t="shared" si="151"/>
        <v>1.5051499783199058</v>
      </c>
      <c r="AB556" s="9">
        <f t="shared" si="152"/>
        <v>0.94245196925822561</v>
      </c>
      <c r="AC556" s="14">
        <f t="shared" si="153"/>
        <v>14.550208818442822</v>
      </c>
      <c r="AD556" s="14">
        <f t="shared" si="154"/>
        <v>13.064559583849222</v>
      </c>
      <c r="AE556" s="14">
        <f t="shared" si="155"/>
        <v>25.803895993610439</v>
      </c>
      <c r="AF556" s="14">
        <f t="shared" si="156"/>
        <v>42.16512301699926</v>
      </c>
      <c r="AG556" s="14">
        <f t="shared" si="157"/>
        <v>54.958513033172004</v>
      </c>
      <c r="AH556" s="14">
        <f t="shared" si="144"/>
        <v>189.7809558569794</v>
      </c>
      <c r="AI556" s="14">
        <f t="shared" si="158"/>
        <v>201.07444025594145</v>
      </c>
      <c r="AJ556" s="14">
        <f t="shared" si="160"/>
        <v>194.15329174230322</v>
      </c>
      <c r="AK556" s="14">
        <f t="shared" si="159"/>
        <v>201.20991983537272</v>
      </c>
      <c r="AL556" s="14">
        <f t="shared" si="161"/>
        <v>212.32343362660265</v>
      </c>
    </row>
    <row r="557" spans="1:38">
      <c r="A557" s="1" t="s">
        <v>18</v>
      </c>
      <c r="B557" s="2">
        <v>177379</v>
      </c>
      <c r="C557" s="2">
        <v>1553</v>
      </c>
      <c r="D557" s="2">
        <v>18520</v>
      </c>
      <c r="E557" s="3">
        <v>18520.373200000002</v>
      </c>
      <c r="F557" s="4">
        <v>0.88819999999999999</v>
      </c>
      <c r="G557" s="4">
        <v>0.11179999999999998</v>
      </c>
      <c r="H557" s="4">
        <v>0</v>
      </c>
      <c r="I557" s="5">
        <v>26</v>
      </c>
      <c r="J557" s="2">
        <v>1535</v>
      </c>
      <c r="K557" s="9">
        <v>2.5</v>
      </c>
      <c r="L557" s="6">
        <v>35.948369999999997</v>
      </c>
      <c r="M557" s="6">
        <v>-97.268612500000003</v>
      </c>
      <c r="N557" s="15">
        <v>8.7565038140000002</v>
      </c>
      <c r="O557" s="5">
        <v>52</v>
      </c>
      <c r="P557" s="5">
        <v>33</v>
      </c>
      <c r="Q557" s="5">
        <v>42.7</v>
      </c>
      <c r="R557" s="10" t="s">
        <v>21</v>
      </c>
      <c r="S557" s="2">
        <f t="shared" si="145"/>
        <v>85</v>
      </c>
      <c r="T557" s="2">
        <f t="shared" si="146"/>
        <v>19</v>
      </c>
      <c r="U557" s="2">
        <f t="shared" si="147"/>
        <v>42.5</v>
      </c>
      <c r="V557" s="1">
        <f t="shared" si="148"/>
        <v>180.5</v>
      </c>
      <c r="W557" s="9">
        <f t="shared" si="149"/>
        <v>1.716003343634799</v>
      </c>
      <c r="X557" s="9">
        <f t="shared" si="149"/>
        <v>1.5185139398778873</v>
      </c>
      <c r="Y557" s="9">
        <f t="shared" si="150"/>
        <v>1.2787536009528289</v>
      </c>
      <c r="Z557" s="9">
        <f t="shared" si="151"/>
        <v>1.6283889300503114</v>
      </c>
      <c r="AA557" s="9">
        <f t="shared" si="151"/>
        <v>2.2564772062416765</v>
      </c>
      <c r="AB557" s="9">
        <f t="shared" si="152"/>
        <v>0.94233074117198401</v>
      </c>
      <c r="AC557" s="14">
        <f t="shared" si="153"/>
        <v>27.614914198556441</v>
      </c>
      <c r="AD557" s="14">
        <f t="shared" si="154"/>
        <v>40.331527005296188</v>
      </c>
      <c r="AE557" s="14">
        <f t="shared" si="155"/>
        <v>23.768735005392116</v>
      </c>
      <c r="AF557" s="14">
        <f t="shared" si="156"/>
        <v>40.408304214729185</v>
      </c>
      <c r="AG557" s="14">
        <f t="shared" si="157"/>
        <v>99.870473160596163</v>
      </c>
      <c r="AH557" s="14">
        <f t="shared" si="144"/>
        <v>14.550208818442822</v>
      </c>
      <c r="AI557" s="14">
        <f t="shared" si="158"/>
        <v>196.69558220807315</v>
      </c>
      <c r="AJ557" s="14">
        <f t="shared" si="160"/>
        <v>207.8522658371964</v>
      </c>
      <c r="AK557" s="14">
        <f t="shared" si="159"/>
        <v>204.33116467542223</v>
      </c>
      <c r="AL557" s="14">
        <f t="shared" si="161"/>
        <v>215.76012865381554</v>
      </c>
    </row>
    <row r="558" spans="1:38">
      <c r="A558" s="1" t="s">
        <v>18</v>
      </c>
      <c r="B558" s="2">
        <v>177492</v>
      </c>
      <c r="C558" s="2">
        <v>1779</v>
      </c>
      <c r="D558" s="2">
        <v>18520</v>
      </c>
      <c r="E558" s="3">
        <v>18520.502199999999</v>
      </c>
      <c r="F558" s="4">
        <v>0</v>
      </c>
      <c r="G558" s="4">
        <v>0</v>
      </c>
      <c r="H558" s="4">
        <v>1</v>
      </c>
      <c r="I558" s="5">
        <v>0</v>
      </c>
      <c r="J558" s="2">
        <v>1531</v>
      </c>
      <c r="K558" s="9">
        <v>3</v>
      </c>
      <c r="L558" s="6">
        <v>35.948161939999999</v>
      </c>
      <c r="M558" s="6">
        <v>-97.268445</v>
      </c>
      <c r="N558" s="15">
        <v>8.7387840659999991</v>
      </c>
      <c r="O558" s="5">
        <v>2</v>
      </c>
      <c r="P558" s="5">
        <v>0</v>
      </c>
      <c r="Q558" s="5">
        <v>0</v>
      </c>
      <c r="R558" s="10" t="s">
        <v>22</v>
      </c>
      <c r="S558" s="2">
        <f t="shared" si="145"/>
        <v>2</v>
      </c>
      <c r="T558" s="2">
        <f t="shared" si="146"/>
        <v>2</v>
      </c>
      <c r="U558" s="2">
        <f t="shared" si="147"/>
        <v>1</v>
      </c>
      <c r="V558" s="1">
        <f t="shared" si="148"/>
        <v>2</v>
      </c>
      <c r="W558" s="9">
        <f t="shared" si="149"/>
        <v>0.30102999566398114</v>
      </c>
      <c r="X558" s="9" t="e">
        <f t="shared" si="149"/>
        <v>#NUM!</v>
      </c>
      <c r="Y558" s="9">
        <f t="shared" si="150"/>
        <v>0.30102999566398114</v>
      </c>
      <c r="Z558" s="9">
        <f t="shared" si="151"/>
        <v>0</v>
      </c>
      <c r="AA558" s="9">
        <f t="shared" si="151"/>
        <v>0.30102999566398114</v>
      </c>
      <c r="AB558" s="9">
        <f t="shared" si="152"/>
        <v>0.94145100813056837</v>
      </c>
      <c r="AC558" s="14">
        <f t="shared" si="153"/>
        <v>12.793390016172745</v>
      </c>
      <c r="AD558" s="14">
        <f t="shared" si="154"/>
        <v>47.817242487482538</v>
      </c>
      <c r="AE558" s="14">
        <f t="shared" si="155"/>
        <v>149.66729627865649</v>
      </c>
      <c r="AF558" s="14">
        <f t="shared" si="156"/>
        <v>72.255558962039728</v>
      </c>
      <c r="AG558" s="14">
        <f t="shared" si="157"/>
        <v>243.36109969363838</v>
      </c>
      <c r="AH558" s="14">
        <f t="shared" si="144"/>
        <v>27.614914198556441</v>
      </c>
      <c r="AI558" s="14">
        <f t="shared" si="158"/>
        <v>13.064559583849222</v>
      </c>
      <c r="AJ558" s="14">
        <f t="shared" si="160"/>
        <v>184.26501135930516</v>
      </c>
      <c r="AK558" s="14">
        <f t="shared" si="159"/>
        <v>42.16512301699926</v>
      </c>
      <c r="AL558" s="14">
        <f t="shared" si="161"/>
        <v>231.94607887397865</v>
      </c>
    </row>
    <row r="559" spans="1:38">
      <c r="A559" s="1" t="s">
        <v>18</v>
      </c>
      <c r="B559" s="2">
        <v>177360</v>
      </c>
      <c r="C559" s="2">
        <v>1635</v>
      </c>
      <c r="D559" s="2">
        <v>18520</v>
      </c>
      <c r="E559" s="3">
        <v>18520.457200000001</v>
      </c>
      <c r="F559" s="4">
        <v>0.93079999999999996</v>
      </c>
      <c r="G559" s="4">
        <v>6.9199999999999998E-2</v>
      </c>
      <c r="H559" s="4">
        <v>0</v>
      </c>
      <c r="I559" s="5">
        <v>14</v>
      </c>
      <c r="J559" s="2">
        <v>1525</v>
      </c>
      <c r="K559" s="9">
        <v>2.2999999999999998</v>
      </c>
      <c r="L559" s="6">
        <v>35.948058060000001</v>
      </c>
      <c r="M559" s="6">
        <v>-97.268383889999996</v>
      </c>
      <c r="N559" s="15">
        <v>8.7063816529999993</v>
      </c>
      <c r="O559" s="5">
        <v>85</v>
      </c>
      <c r="P559" s="5">
        <v>44</v>
      </c>
      <c r="Q559" s="5">
        <v>24</v>
      </c>
      <c r="R559" s="10" t="s">
        <v>20</v>
      </c>
      <c r="S559" s="2">
        <f t="shared" si="145"/>
        <v>129</v>
      </c>
      <c r="T559" s="2">
        <f t="shared" si="146"/>
        <v>41</v>
      </c>
      <c r="U559" s="2">
        <f t="shared" si="147"/>
        <v>64.5</v>
      </c>
      <c r="V559" s="1">
        <f t="shared" si="148"/>
        <v>840.5</v>
      </c>
      <c r="W559" s="9">
        <f t="shared" si="149"/>
        <v>1.9294189257142926</v>
      </c>
      <c r="X559" s="9">
        <f t="shared" si="149"/>
        <v>1.6434526764861872</v>
      </c>
      <c r="Y559" s="9">
        <f t="shared" si="150"/>
        <v>1.6127838567197355</v>
      </c>
      <c r="Z559" s="9">
        <f t="shared" si="151"/>
        <v>1.8095597146352675</v>
      </c>
      <c r="AA559" s="9">
        <f t="shared" si="151"/>
        <v>2.9245377177754897</v>
      </c>
      <c r="AB559" s="9">
        <f t="shared" si="152"/>
        <v>0.93983770097425601</v>
      </c>
      <c r="AC559" s="14">
        <f t="shared" si="153"/>
        <v>59.462168945866978</v>
      </c>
      <c r="AD559" s="14">
        <f t="shared" si="154"/>
        <v>140.71572980816404</v>
      </c>
      <c r="AE559" s="14">
        <f t="shared" si="155"/>
        <v>163.59018494892985</v>
      </c>
      <c r="AF559" s="14">
        <f t="shared" si="156"/>
        <v>230.56770967746564</v>
      </c>
      <c r="AG559" s="14">
        <f t="shared" si="157"/>
        <v>268.71540111464418</v>
      </c>
      <c r="AH559" s="14">
        <f t="shared" si="144"/>
        <v>12.793390016172745</v>
      </c>
      <c r="AI559" s="14">
        <f t="shared" si="158"/>
        <v>40.331527005296188</v>
      </c>
      <c r="AJ559" s="14">
        <f t="shared" si="160"/>
        <v>25.803895993610439</v>
      </c>
      <c r="AK559" s="14">
        <f t="shared" si="159"/>
        <v>40.408304214729185</v>
      </c>
      <c r="AL559" s="14">
        <f t="shared" si="161"/>
        <v>54.958513033172011</v>
      </c>
    </row>
    <row r="560" spans="1:38">
      <c r="A560" s="1" t="s">
        <v>18</v>
      </c>
      <c r="B560" s="2">
        <v>177379</v>
      </c>
      <c r="C560" s="2">
        <v>1553</v>
      </c>
      <c r="D560" s="2">
        <v>18521</v>
      </c>
      <c r="E560" s="3">
        <v>18521.337200000002</v>
      </c>
      <c r="F560" s="4">
        <v>0.91759999999999997</v>
      </c>
      <c r="G560" s="4">
        <v>8.2400000000000001E-2</v>
      </c>
      <c r="H560" s="4">
        <v>0</v>
      </c>
      <c r="I560" s="5">
        <v>19</v>
      </c>
      <c r="J560" s="2">
        <v>1535</v>
      </c>
      <c r="K560" s="9">
        <v>2.6</v>
      </c>
      <c r="L560" s="6">
        <v>35.948421109999998</v>
      </c>
      <c r="M560" s="6">
        <v>-97.268868889999993</v>
      </c>
      <c r="N560" s="15">
        <v>8.6910626979999996</v>
      </c>
      <c r="O560" s="5">
        <v>44</v>
      </c>
      <c r="P560" s="5">
        <v>24</v>
      </c>
      <c r="Q560" s="5">
        <v>16</v>
      </c>
      <c r="R560" s="10" t="s">
        <v>21</v>
      </c>
      <c r="S560" s="2">
        <f t="shared" si="145"/>
        <v>68</v>
      </c>
      <c r="T560" s="2">
        <f t="shared" si="146"/>
        <v>20</v>
      </c>
      <c r="U560" s="2">
        <f t="shared" si="147"/>
        <v>34</v>
      </c>
      <c r="V560" s="1">
        <f t="shared" si="148"/>
        <v>200</v>
      </c>
      <c r="W560" s="9">
        <f t="shared" si="149"/>
        <v>1.6434526764861872</v>
      </c>
      <c r="X560" s="9">
        <f t="shared" si="149"/>
        <v>1.3802112417116059</v>
      </c>
      <c r="Y560" s="9">
        <f t="shared" si="150"/>
        <v>1.301029995663981</v>
      </c>
      <c r="Z560" s="9">
        <f t="shared" si="151"/>
        <v>1.5314789170422551</v>
      </c>
      <c r="AA560" s="9">
        <f t="shared" si="151"/>
        <v>2.3010299956639808</v>
      </c>
      <c r="AB560" s="9">
        <f t="shared" si="152"/>
        <v>0.93907288296878233</v>
      </c>
      <c r="AC560" s="14">
        <f t="shared" si="153"/>
        <v>171.10554073159867</v>
      </c>
      <c r="AD560" s="14">
        <f t="shared" si="154"/>
        <v>201.75459581625921</v>
      </c>
      <c r="AE560" s="14">
        <f t="shared" si="155"/>
        <v>159.69166903327326</v>
      </c>
      <c r="AF560" s="14">
        <f t="shared" si="156"/>
        <v>209.25323216877723</v>
      </c>
      <c r="AG560" s="14">
        <f t="shared" si="157"/>
        <v>259.97800674086682</v>
      </c>
      <c r="AH560" s="14">
        <f t="shared" si="144"/>
        <v>59.462168945866978</v>
      </c>
      <c r="AI560" s="14">
        <f t="shared" si="158"/>
        <v>47.817242487482538</v>
      </c>
      <c r="AJ560" s="14">
        <f t="shared" si="160"/>
        <v>23.768735005392116</v>
      </c>
      <c r="AK560" s="14">
        <f t="shared" si="159"/>
        <v>72.255558962039728</v>
      </c>
      <c r="AL560" s="14">
        <f t="shared" si="161"/>
        <v>99.870473160596163</v>
      </c>
    </row>
    <row r="561" spans="1:38">
      <c r="A561" s="1" t="s">
        <v>18</v>
      </c>
      <c r="B561" s="2">
        <v>177416</v>
      </c>
      <c r="C561" s="2">
        <v>1646</v>
      </c>
      <c r="D561" s="2">
        <v>18541</v>
      </c>
      <c r="E561" s="3">
        <v>18541.424200000001</v>
      </c>
      <c r="F561" s="4">
        <v>0.74660000000000004</v>
      </c>
      <c r="G561" s="4">
        <v>0.25340000000000001</v>
      </c>
      <c r="H561" s="4">
        <v>0</v>
      </c>
      <c r="I561" s="5">
        <v>59</v>
      </c>
      <c r="J561" s="2">
        <v>1527</v>
      </c>
      <c r="K561" s="9">
        <v>2.9</v>
      </c>
      <c r="L561" s="6">
        <v>35.946884439999998</v>
      </c>
      <c r="M561" s="6">
        <v>-97.268968610000002</v>
      </c>
      <c r="N561" s="15">
        <v>8.6696060700000004</v>
      </c>
      <c r="O561" s="5">
        <v>122</v>
      </c>
      <c r="P561" s="5">
        <v>14</v>
      </c>
      <c r="Q561" s="5">
        <v>78</v>
      </c>
      <c r="R561" s="10" t="s">
        <v>21</v>
      </c>
      <c r="S561" s="2">
        <f t="shared" si="145"/>
        <v>136</v>
      </c>
      <c r="T561" s="2">
        <f t="shared" si="146"/>
        <v>108</v>
      </c>
      <c r="U561" s="2">
        <f t="shared" si="147"/>
        <v>68</v>
      </c>
      <c r="V561" s="1">
        <f t="shared" si="148"/>
        <v>5832</v>
      </c>
      <c r="W561" s="9">
        <f t="shared" si="149"/>
        <v>2.086359830674748</v>
      </c>
      <c r="X561" s="9">
        <f t="shared" si="149"/>
        <v>1.1461280356782377</v>
      </c>
      <c r="Y561" s="9">
        <f t="shared" si="150"/>
        <v>2.0334237554869494</v>
      </c>
      <c r="Z561" s="9">
        <f t="shared" si="151"/>
        <v>1.8325089127062362</v>
      </c>
      <c r="AA561" s="9">
        <f t="shared" si="151"/>
        <v>3.765817515309918</v>
      </c>
      <c r="AB561" s="9">
        <f t="shared" si="152"/>
        <v>0.937999364429843</v>
      </c>
      <c r="AC561" s="14">
        <f t="shared" si="153"/>
        <v>38.147691437178551</v>
      </c>
      <c r="AD561" s="14">
        <f t="shared" si="154"/>
        <v>12.855936008129509</v>
      </c>
      <c r="AE561" s="14">
        <f t="shared" si="155"/>
        <v>45.923963003388081</v>
      </c>
      <c r="AF561" s="14">
        <f t="shared" si="156"/>
        <v>88.872466009268123</v>
      </c>
      <c r="AG561" s="14">
        <f t="shared" si="157"/>
        <v>147.05448332006489</v>
      </c>
      <c r="AH561" s="14">
        <f t="shared" si="144"/>
        <v>171.10554073159867</v>
      </c>
      <c r="AI561" s="14">
        <f t="shared" si="158"/>
        <v>140.71572980816404</v>
      </c>
      <c r="AJ561" s="14">
        <f t="shared" si="160"/>
        <v>149.66729627865649</v>
      </c>
      <c r="AK561" s="14">
        <f t="shared" si="159"/>
        <v>230.56770967746564</v>
      </c>
      <c r="AL561" s="14">
        <f t="shared" si="161"/>
        <v>243.36109969363838</v>
      </c>
    </row>
    <row r="562" spans="1:38">
      <c r="A562" s="1" t="s">
        <v>18</v>
      </c>
      <c r="B562" s="2">
        <v>177442</v>
      </c>
      <c r="C562" s="2">
        <v>1677</v>
      </c>
      <c r="D562" s="2">
        <v>18542</v>
      </c>
      <c r="E562" s="3">
        <v>18542.412199999999</v>
      </c>
      <c r="F562" s="4">
        <v>0.11279999999999998</v>
      </c>
      <c r="G562" s="4">
        <v>0.125</v>
      </c>
      <c r="H562" s="4">
        <v>0.76219999999999999</v>
      </c>
      <c r="I562" s="5">
        <v>18</v>
      </c>
      <c r="J562" s="2">
        <v>1538</v>
      </c>
      <c r="K562" s="9">
        <v>3.3</v>
      </c>
      <c r="L562" s="6">
        <v>35.946611109999999</v>
      </c>
      <c r="M562" s="6">
        <v>-97.268712500000007</v>
      </c>
      <c r="N562" s="15">
        <v>1.2167606639999999</v>
      </c>
      <c r="O562" s="5">
        <v>21</v>
      </c>
      <c r="P562" s="5">
        <v>7</v>
      </c>
      <c r="Q562" s="5">
        <v>0.7</v>
      </c>
      <c r="R562" s="10" t="s">
        <v>22</v>
      </c>
      <c r="S562" s="2">
        <f t="shared" si="145"/>
        <v>28</v>
      </c>
      <c r="T562" s="2">
        <f t="shared" si="146"/>
        <v>14</v>
      </c>
      <c r="U562" s="2">
        <f t="shared" si="147"/>
        <v>14</v>
      </c>
      <c r="V562" s="1">
        <f t="shared" si="148"/>
        <v>98</v>
      </c>
      <c r="W562" s="9">
        <f t="shared" si="149"/>
        <v>1.3222192947339191</v>
      </c>
      <c r="X562" s="9">
        <f t="shared" si="149"/>
        <v>0.8450980400142567</v>
      </c>
      <c r="Y562" s="9">
        <f t="shared" si="150"/>
        <v>1.1461280356782377</v>
      </c>
      <c r="Z562" s="9">
        <f t="shared" si="151"/>
        <v>1.1461280356782377</v>
      </c>
      <c r="AA562" s="9">
        <f t="shared" si="151"/>
        <v>1.9912260756924949</v>
      </c>
      <c r="AB562" s="9">
        <f t="shared" si="152"/>
        <v>8.5205161199546409E-2</v>
      </c>
      <c r="AC562" s="14">
        <f t="shared" si="153"/>
        <v>50.724774572089572</v>
      </c>
      <c r="AD562" s="14">
        <f t="shared" si="154"/>
        <v>8.9289663307161593</v>
      </c>
      <c r="AE562" s="14">
        <f t="shared" si="155"/>
        <v>10.812626159970584</v>
      </c>
      <c r="AF562" s="14">
        <f t="shared" si="156"/>
        <v>108.90679188288632</v>
      </c>
      <c r="AG562" s="14">
        <f t="shared" si="157"/>
        <v>125.25276460960977</v>
      </c>
      <c r="AH562" s="14">
        <f t="shared" si="144"/>
        <v>38.147691437178551</v>
      </c>
      <c r="AI562" s="14">
        <f t="shared" si="158"/>
        <v>201.75459581625921</v>
      </c>
      <c r="AJ562" s="14">
        <f t="shared" si="160"/>
        <v>163.59018494892985</v>
      </c>
      <c r="AK562" s="14">
        <f t="shared" si="159"/>
        <v>209.25323216877723</v>
      </c>
      <c r="AL562" s="14">
        <f t="shared" si="161"/>
        <v>268.71540111464424</v>
      </c>
    </row>
    <row r="563" spans="1:38">
      <c r="A563" s="1" t="s">
        <v>18</v>
      </c>
      <c r="B563" s="2">
        <v>177386</v>
      </c>
      <c r="C563" s="2">
        <v>1636</v>
      </c>
      <c r="D563" s="2">
        <v>18541</v>
      </c>
      <c r="E563" s="3">
        <v>18541.550200000001</v>
      </c>
      <c r="F563" s="4">
        <v>5.2000000000000005E-2</v>
      </c>
      <c r="G563" s="4">
        <v>0.94800000000000006</v>
      </c>
      <c r="H563" s="4">
        <v>0</v>
      </c>
      <c r="I563" s="5">
        <v>250</v>
      </c>
      <c r="J563" s="2">
        <v>1524</v>
      </c>
      <c r="K563" s="9">
        <v>3.9</v>
      </c>
      <c r="L563" s="6">
        <v>35.946990560000003</v>
      </c>
      <c r="M563" s="6">
        <v>-97.269025279999994</v>
      </c>
      <c r="N563" s="15">
        <v>8.5526634159999997</v>
      </c>
      <c r="O563" s="5">
        <v>28</v>
      </c>
      <c r="P563" s="5">
        <v>25</v>
      </c>
      <c r="Q563" s="5">
        <v>10.7</v>
      </c>
      <c r="R563" s="10" t="s">
        <v>19</v>
      </c>
      <c r="S563" s="2">
        <f t="shared" si="145"/>
        <v>53</v>
      </c>
      <c r="T563" s="2">
        <f t="shared" si="146"/>
        <v>3</v>
      </c>
      <c r="U563" s="2">
        <f t="shared" si="147"/>
        <v>26.5</v>
      </c>
      <c r="V563" s="1">
        <f t="shared" si="148"/>
        <v>4.5</v>
      </c>
      <c r="W563" s="9">
        <f t="shared" si="149"/>
        <v>1.447158031342219</v>
      </c>
      <c r="X563" s="9">
        <f t="shared" si="149"/>
        <v>1.3979400086720375</v>
      </c>
      <c r="Y563" s="9">
        <f t="shared" si="150"/>
        <v>0.47712125471966244</v>
      </c>
      <c r="Z563" s="9">
        <f t="shared" si="151"/>
        <v>1.4232458739368077</v>
      </c>
      <c r="AA563" s="9">
        <f t="shared" si="151"/>
        <v>0.65321251377534362</v>
      </c>
      <c r="AB563" s="9">
        <f t="shared" si="152"/>
        <v>0.93210138101425066</v>
      </c>
      <c r="AC563" s="14">
        <f t="shared" si="153"/>
        <v>58.182017310796752</v>
      </c>
      <c r="AD563" s="14">
        <f t="shared" si="154"/>
        <v>42.012060556902767</v>
      </c>
      <c r="AE563" s="14">
        <f t="shared" si="155"/>
        <v>56.039092947996807</v>
      </c>
      <c r="AF563" s="14">
        <f t="shared" si="156"/>
        <v>74.527990037520198</v>
      </c>
      <c r="AG563" s="14">
        <f t="shared" si="157"/>
        <v>154.70544404103603</v>
      </c>
      <c r="AH563" s="14">
        <f t="shared" si="144"/>
        <v>50.724774572089572</v>
      </c>
      <c r="AI563" s="14">
        <f t="shared" si="158"/>
        <v>12.855936008129509</v>
      </c>
      <c r="AJ563" s="14">
        <f t="shared" si="160"/>
        <v>159.69166903327326</v>
      </c>
      <c r="AK563" s="14">
        <f t="shared" si="159"/>
        <v>88.872466009268123</v>
      </c>
      <c r="AL563" s="14">
        <f t="shared" si="161"/>
        <v>259.97800674086682</v>
      </c>
    </row>
    <row r="564" spans="1:38">
      <c r="A564" s="1" t="s">
        <v>18</v>
      </c>
      <c r="B564" s="2">
        <v>177406</v>
      </c>
      <c r="C564" s="2">
        <v>1635</v>
      </c>
      <c r="D564" s="2">
        <v>18542</v>
      </c>
      <c r="E564" s="3">
        <v>18542.499199999998</v>
      </c>
      <c r="F564" s="4">
        <v>0.97160000000000013</v>
      </c>
      <c r="G564" s="4">
        <v>2.8400000000000002E-2</v>
      </c>
      <c r="H564" s="4">
        <v>0</v>
      </c>
      <c r="I564" s="5">
        <v>6</v>
      </c>
      <c r="J564" s="2">
        <v>1530</v>
      </c>
      <c r="K564" s="9">
        <v>2.2999999999999998</v>
      </c>
      <c r="L564" s="6">
        <v>35.946583330000003</v>
      </c>
      <c r="M564" s="6">
        <v>-97.268619439999995</v>
      </c>
      <c r="N564" s="15">
        <v>8.5357166689999993</v>
      </c>
      <c r="O564" s="5">
        <v>64</v>
      </c>
      <c r="P564" s="5">
        <v>9</v>
      </c>
      <c r="Q564" s="5">
        <v>7.3</v>
      </c>
      <c r="R564" s="10" t="s">
        <v>20</v>
      </c>
      <c r="S564" s="2">
        <f t="shared" si="145"/>
        <v>73</v>
      </c>
      <c r="T564" s="2">
        <f t="shared" si="146"/>
        <v>55</v>
      </c>
      <c r="U564" s="2">
        <f t="shared" si="147"/>
        <v>36.5</v>
      </c>
      <c r="V564" s="1">
        <f t="shared" si="148"/>
        <v>1512.5</v>
      </c>
      <c r="W564" s="9">
        <f t="shared" si="149"/>
        <v>1.8061799739838869</v>
      </c>
      <c r="X564" s="9">
        <f t="shared" si="149"/>
        <v>0.95424250943932487</v>
      </c>
      <c r="Y564" s="9">
        <f t="shared" si="150"/>
        <v>1.7403626894942439</v>
      </c>
      <c r="Z564" s="9">
        <f t="shared" si="151"/>
        <v>1.5622928644564746</v>
      </c>
      <c r="AA564" s="9">
        <f t="shared" si="151"/>
        <v>3.1796953833245065</v>
      </c>
      <c r="AB564" s="9">
        <f t="shared" si="152"/>
        <v>0.9312399908667357</v>
      </c>
      <c r="AC564" s="14">
        <f t="shared" si="153"/>
        <v>16.345972726723446</v>
      </c>
      <c r="AD564" s="14">
        <f t="shared" si="154"/>
        <v>91.289359974388248</v>
      </c>
      <c r="AE564" s="14">
        <f t="shared" si="155"/>
        <v>2.8873443664216847</v>
      </c>
      <c r="AF564" s="14">
        <f t="shared" si="156"/>
        <v>96.523426730239279</v>
      </c>
      <c r="AG564" s="14">
        <f t="shared" si="157"/>
        <v>186.13420170930084</v>
      </c>
      <c r="AH564" s="14">
        <f t="shared" si="144"/>
        <v>58.182017310796752</v>
      </c>
      <c r="AI564" s="14">
        <f t="shared" si="158"/>
        <v>8.9289663307161593</v>
      </c>
      <c r="AJ564" s="14">
        <f t="shared" si="160"/>
        <v>45.923963003388081</v>
      </c>
      <c r="AK564" s="14">
        <f t="shared" si="159"/>
        <v>108.90679188288632</v>
      </c>
      <c r="AL564" s="14">
        <f t="shared" si="161"/>
        <v>147.05448332006489</v>
      </c>
    </row>
    <row r="565" spans="1:38">
      <c r="A565" s="1" t="s">
        <v>18</v>
      </c>
      <c r="B565" s="2">
        <v>177492</v>
      </c>
      <c r="C565" s="2">
        <v>1713</v>
      </c>
      <c r="D565" s="2">
        <v>18541</v>
      </c>
      <c r="E565" s="3">
        <v>18541.532200000001</v>
      </c>
      <c r="F565" s="4">
        <v>0.89300000000000002</v>
      </c>
      <c r="G565" s="4">
        <v>0.10700000000000001</v>
      </c>
      <c r="H565" s="4">
        <v>0</v>
      </c>
      <c r="I565" s="5">
        <v>24</v>
      </c>
      <c r="J565" s="2">
        <v>1532</v>
      </c>
      <c r="K565" s="9">
        <v>2.5</v>
      </c>
      <c r="L565" s="6">
        <v>35.94670833</v>
      </c>
      <c r="M565" s="6">
        <v>-97.268715</v>
      </c>
      <c r="N565" s="15">
        <v>8.5324356590000008</v>
      </c>
      <c r="O565" s="5">
        <v>54</v>
      </c>
      <c r="P565" s="5">
        <v>29</v>
      </c>
      <c r="Q565" s="5">
        <v>11.3</v>
      </c>
      <c r="R565" s="10" t="s">
        <v>21</v>
      </c>
      <c r="S565" s="2">
        <f t="shared" si="145"/>
        <v>83</v>
      </c>
      <c r="T565" s="2">
        <f t="shared" si="146"/>
        <v>25</v>
      </c>
      <c r="U565" s="2">
        <f t="shared" si="147"/>
        <v>41.5</v>
      </c>
      <c r="V565" s="1">
        <f t="shared" si="148"/>
        <v>312.5</v>
      </c>
      <c r="W565" s="9">
        <f t="shared" si="149"/>
        <v>1.7323937598229684</v>
      </c>
      <c r="X565" s="9">
        <f t="shared" si="149"/>
        <v>1.4623979978989561</v>
      </c>
      <c r="Y565" s="9">
        <f t="shared" si="150"/>
        <v>1.3979400086720375</v>
      </c>
      <c r="Z565" s="9">
        <f t="shared" si="151"/>
        <v>1.6180480967120925</v>
      </c>
      <c r="AA565" s="9">
        <f t="shared" si="151"/>
        <v>2.4948500216800942</v>
      </c>
      <c r="AB565" s="9">
        <f t="shared" si="152"/>
        <v>0.93107302205508724</v>
      </c>
      <c r="AC565" s="14">
        <f t="shared" si="153"/>
        <v>80.177454003515834</v>
      </c>
      <c r="AD565" s="14">
        <f t="shared" si="154"/>
        <v>13.518199738959291</v>
      </c>
      <c r="AE565" s="14">
        <f t="shared" si="155"/>
        <v>63.455849650465801</v>
      </c>
      <c r="AF565" s="14">
        <f t="shared" si="156"/>
        <v>169.78822898257738</v>
      </c>
      <c r="AG565" s="14">
        <f t="shared" si="157"/>
        <v>244.44106398556875</v>
      </c>
      <c r="AH565" s="14">
        <f t="shared" si="144"/>
        <v>16.345972726723446</v>
      </c>
      <c r="AI565" s="14">
        <f t="shared" si="158"/>
        <v>42.012060556902767</v>
      </c>
      <c r="AJ565" s="14">
        <f t="shared" si="160"/>
        <v>10.812626159970584</v>
      </c>
      <c r="AK565" s="14">
        <f t="shared" si="159"/>
        <v>74.527990037520198</v>
      </c>
      <c r="AL565" s="14">
        <f t="shared" si="161"/>
        <v>125.25276460960977</v>
      </c>
    </row>
    <row r="566" spans="1:38">
      <c r="A566" s="1" t="s">
        <v>18</v>
      </c>
      <c r="B566" s="2">
        <v>177406</v>
      </c>
      <c r="C566" s="2">
        <v>1635</v>
      </c>
      <c r="D566" s="2">
        <v>18541</v>
      </c>
      <c r="E566" s="3">
        <v>18541.496200000001</v>
      </c>
      <c r="F566" s="4">
        <v>0.9141999999999999</v>
      </c>
      <c r="G566" s="4">
        <v>8.5800000000000001E-2</v>
      </c>
      <c r="H566" s="4">
        <v>0</v>
      </c>
      <c r="I566" s="5">
        <v>20</v>
      </c>
      <c r="J566" s="2">
        <v>1530</v>
      </c>
      <c r="K566" s="9">
        <v>2.4</v>
      </c>
      <c r="L566" s="6">
        <v>35.946795280000003</v>
      </c>
      <c r="M566" s="6">
        <v>-97.269599170000006</v>
      </c>
      <c r="N566" s="15">
        <v>8.5290832939999994</v>
      </c>
      <c r="O566" s="5">
        <v>120</v>
      </c>
      <c r="P566" s="5">
        <v>17</v>
      </c>
      <c r="Q566" s="5">
        <v>75.3</v>
      </c>
      <c r="R566" s="10" t="s">
        <v>21</v>
      </c>
      <c r="S566" s="2">
        <f t="shared" si="145"/>
        <v>137</v>
      </c>
      <c r="T566" s="2">
        <f t="shared" si="146"/>
        <v>103</v>
      </c>
      <c r="U566" s="2">
        <f t="shared" si="147"/>
        <v>68.5</v>
      </c>
      <c r="V566" s="1">
        <f t="shared" si="148"/>
        <v>5304.5</v>
      </c>
      <c r="W566" s="9">
        <f t="shared" si="149"/>
        <v>2.0791812460476247</v>
      </c>
      <c r="X566" s="9">
        <f t="shared" si="149"/>
        <v>1.2304489213782739</v>
      </c>
      <c r="Y566" s="9">
        <f t="shared" si="150"/>
        <v>2.012837224705172</v>
      </c>
      <c r="Z566" s="9">
        <f t="shared" si="151"/>
        <v>1.8356905714924254</v>
      </c>
      <c r="AA566" s="9">
        <f t="shared" si="151"/>
        <v>3.7246444537463628</v>
      </c>
      <c r="AB566" s="9">
        <f t="shared" si="152"/>
        <v>0.93090235569840774</v>
      </c>
      <c r="AC566" s="14">
        <f t="shared" si="153"/>
        <v>89.61077497906156</v>
      </c>
      <c r="AD566" s="14">
        <f t="shared" si="154"/>
        <v>22.203497038380206</v>
      </c>
      <c r="AE566" s="14">
        <f t="shared" si="155"/>
        <v>88.589436787895437</v>
      </c>
      <c r="AF566" s="14">
        <f t="shared" si="156"/>
        <v>164.26360998205291</v>
      </c>
      <c r="AG566" s="14">
        <f t="shared" si="157"/>
        <v>237.96556941745894</v>
      </c>
      <c r="AH566" s="14">
        <f t="shared" si="144"/>
        <v>80.177454003515834</v>
      </c>
      <c r="AI566" s="14">
        <f t="shared" si="158"/>
        <v>91.289359974388248</v>
      </c>
      <c r="AJ566" s="14">
        <f t="shared" si="160"/>
        <v>56.039092947996807</v>
      </c>
      <c r="AK566" s="14">
        <f t="shared" si="159"/>
        <v>96.523426730239279</v>
      </c>
      <c r="AL566" s="14">
        <f t="shared" si="161"/>
        <v>154.70544404103603</v>
      </c>
    </row>
    <row r="567" spans="1:38">
      <c r="A567" s="1" t="s">
        <v>18</v>
      </c>
      <c r="B567" s="2">
        <v>177442</v>
      </c>
      <c r="C567" s="2">
        <v>1677</v>
      </c>
      <c r="D567" s="2">
        <v>18542</v>
      </c>
      <c r="E567" s="3">
        <v>18542.415199999999</v>
      </c>
      <c r="F567" s="4">
        <v>0.29580000000000001</v>
      </c>
      <c r="G567" s="4">
        <v>0.15859999999999999</v>
      </c>
      <c r="H567" s="4">
        <v>0.5454</v>
      </c>
      <c r="I567" s="5">
        <v>25</v>
      </c>
      <c r="J567" s="2">
        <v>1538</v>
      </c>
      <c r="K567" s="9">
        <v>6.8</v>
      </c>
      <c r="L567" s="6">
        <v>35.946607499999999</v>
      </c>
      <c r="M567" s="6">
        <v>-97.268631110000001</v>
      </c>
      <c r="N567" s="15">
        <v>7.3535504439999997</v>
      </c>
      <c r="O567" s="5">
        <v>43</v>
      </c>
      <c r="P567" s="5">
        <v>9</v>
      </c>
      <c r="Q567" s="5">
        <v>24.7</v>
      </c>
      <c r="R567" s="10" t="s">
        <v>22</v>
      </c>
      <c r="S567" s="2">
        <f t="shared" si="145"/>
        <v>52</v>
      </c>
      <c r="T567" s="2">
        <f t="shared" si="146"/>
        <v>34</v>
      </c>
      <c r="U567" s="2">
        <f t="shared" si="147"/>
        <v>26</v>
      </c>
      <c r="V567" s="1">
        <f t="shared" si="148"/>
        <v>578</v>
      </c>
      <c r="W567" s="9">
        <f t="shared" si="149"/>
        <v>1.6334684555795864</v>
      </c>
      <c r="X567" s="9">
        <f t="shared" si="149"/>
        <v>0.95424250943932487</v>
      </c>
      <c r="Y567" s="9">
        <f t="shared" si="150"/>
        <v>1.5314789170422551</v>
      </c>
      <c r="Z567" s="9">
        <f t="shared" si="151"/>
        <v>1.414973347970818</v>
      </c>
      <c r="AA567" s="9">
        <f t="shared" si="151"/>
        <v>2.761927838420529</v>
      </c>
      <c r="AB567" s="9">
        <f t="shared" si="152"/>
        <v>0.86649707594650538</v>
      </c>
      <c r="AC567" s="14">
        <f t="shared" si="153"/>
        <v>74.652835002991353</v>
      </c>
      <c r="AD567" s="14">
        <f t="shared" si="154"/>
        <v>1.0528833877034849</v>
      </c>
      <c r="AE567" s="14">
        <f t="shared" si="155"/>
        <v>172.07972738354349</v>
      </c>
      <c r="AF567" s="14">
        <f t="shared" si="156"/>
        <v>148.35479443839739</v>
      </c>
      <c r="AG567" s="14">
        <f t="shared" si="157"/>
        <v>320.56818380596224</v>
      </c>
      <c r="AH567" s="14">
        <f t="shared" si="144"/>
        <v>89.61077497906156</v>
      </c>
      <c r="AI567" s="14">
        <f t="shared" si="158"/>
        <v>13.518199738959291</v>
      </c>
      <c r="AJ567" s="14">
        <f t="shared" si="160"/>
        <v>2.8873443664216847</v>
      </c>
      <c r="AK567" s="14">
        <f t="shared" si="159"/>
        <v>169.78822898257738</v>
      </c>
      <c r="AL567" s="14">
        <f t="shared" si="161"/>
        <v>186.13420170930084</v>
      </c>
    </row>
    <row r="568" spans="1:38">
      <c r="A568" s="1" t="s">
        <v>18</v>
      </c>
      <c r="B568" s="2">
        <v>177386</v>
      </c>
      <c r="C568" s="2">
        <v>1636</v>
      </c>
      <c r="D568" s="2">
        <v>18542</v>
      </c>
      <c r="E568" s="3">
        <v>18542.355200000002</v>
      </c>
      <c r="F568" s="4">
        <v>0.8548</v>
      </c>
      <c r="G568" s="4">
        <v>0.1452</v>
      </c>
      <c r="H568" s="4">
        <v>0</v>
      </c>
      <c r="I568" s="5">
        <v>34</v>
      </c>
      <c r="J568" s="2">
        <v>1524</v>
      </c>
      <c r="K568" s="9">
        <v>2</v>
      </c>
      <c r="L568" s="6">
        <v>35.946891110000003</v>
      </c>
      <c r="M568" s="6">
        <v>-97.269382780000001</v>
      </c>
      <c r="N568" s="15">
        <v>8.509669229</v>
      </c>
      <c r="O568" s="5">
        <v>222</v>
      </c>
      <c r="P568" s="5">
        <v>46</v>
      </c>
      <c r="Q568" s="5">
        <v>84</v>
      </c>
      <c r="R568" s="10" t="s">
        <v>21</v>
      </c>
      <c r="S568" s="2">
        <f t="shared" si="145"/>
        <v>268</v>
      </c>
      <c r="T568" s="2">
        <f t="shared" si="146"/>
        <v>176</v>
      </c>
      <c r="U568" s="2">
        <f t="shared" si="147"/>
        <v>134</v>
      </c>
      <c r="V568" s="1">
        <f t="shared" si="148"/>
        <v>15488</v>
      </c>
      <c r="W568" s="9">
        <f t="shared" si="149"/>
        <v>2.3463529744506384</v>
      </c>
      <c r="X568" s="9">
        <f t="shared" si="149"/>
        <v>1.6627578316815739</v>
      </c>
      <c r="Y568" s="9">
        <f t="shared" si="150"/>
        <v>2.2455126678141495</v>
      </c>
      <c r="Z568" s="9">
        <f t="shared" si="151"/>
        <v>2.1271047983648073</v>
      </c>
      <c r="AA568" s="9">
        <f t="shared" si="151"/>
        <v>4.1899953399643186</v>
      </c>
      <c r="AB568" s="9">
        <f t="shared" si="152"/>
        <v>0.92991267937813471</v>
      </c>
      <c r="AC568" s="14">
        <f t="shared" si="153"/>
        <v>73.701959435406025</v>
      </c>
      <c r="AD568" s="14">
        <f t="shared" si="154"/>
        <v>165.25227818584699</v>
      </c>
      <c r="AE568" s="14">
        <f t="shared" si="155"/>
        <v>209.02010432679384</v>
      </c>
      <c r="AF568" s="14">
        <f t="shared" si="156"/>
        <v>245.91534880297084</v>
      </c>
      <c r="AG568" s="14">
        <f t="shared" si="157"/>
        <v>290.23447704545237</v>
      </c>
      <c r="AH568" s="14">
        <f t="shared" si="144"/>
        <v>74.652835002991353</v>
      </c>
      <c r="AI568" s="14">
        <f t="shared" si="158"/>
        <v>22.203497038380206</v>
      </c>
      <c r="AJ568" s="14">
        <f t="shared" si="160"/>
        <v>63.455849650465801</v>
      </c>
      <c r="AK568" s="14">
        <f t="shared" si="159"/>
        <v>164.26360998205291</v>
      </c>
      <c r="AL568" s="14">
        <f t="shared" si="161"/>
        <v>244.44106398556875</v>
      </c>
    </row>
    <row r="569" spans="1:38">
      <c r="A569" s="1" t="s">
        <v>18</v>
      </c>
      <c r="B569" s="2">
        <v>177442</v>
      </c>
      <c r="C569" s="2">
        <v>1677</v>
      </c>
      <c r="D569" s="2">
        <v>18542</v>
      </c>
      <c r="E569" s="3">
        <v>18542.4542</v>
      </c>
      <c r="F569" s="4">
        <v>0.30459999999999998</v>
      </c>
      <c r="G569" s="4">
        <v>8.8999999999999996E-2</v>
      </c>
      <c r="H569" s="4">
        <v>0.60619999999999996</v>
      </c>
      <c r="I569" s="5">
        <v>14</v>
      </c>
      <c r="J569" s="2">
        <v>1538</v>
      </c>
      <c r="K569" s="9">
        <v>3.5</v>
      </c>
      <c r="L569" s="6">
        <v>35.946607499999999</v>
      </c>
      <c r="M569" s="6">
        <v>-97.268642779999993</v>
      </c>
      <c r="N569" s="15">
        <v>2.0440876960000001</v>
      </c>
      <c r="O569" s="5">
        <v>29</v>
      </c>
      <c r="P569" s="5">
        <v>135</v>
      </c>
      <c r="Q569" s="5">
        <v>13.3</v>
      </c>
      <c r="R569" s="10" t="s">
        <v>22</v>
      </c>
      <c r="S569" s="2">
        <f t="shared" si="145"/>
        <v>164</v>
      </c>
      <c r="T569" s="2">
        <f t="shared" si="146"/>
        <v>-106</v>
      </c>
      <c r="U569" s="2">
        <f t="shared" si="147"/>
        <v>82</v>
      </c>
      <c r="V569" s="1">
        <f t="shared" si="148"/>
        <v>5618</v>
      </c>
      <c r="W569" s="9">
        <f t="shared" si="149"/>
        <v>1.4623979978989561</v>
      </c>
      <c r="X569" s="9">
        <f t="shared" si="149"/>
        <v>2.1303337684950061</v>
      </c>
      <c r="Y569" s="9">
        <f t="shared" si="150"/>
        <v>2.02530586526477</v>
      </c>
      <c r="Z569" s="9">
        <f t="shared" si="151"/>
        <v>1.9138138523837167</v>
      </c>
      <c r="AA569" s="9">
        <f t="shared" si="151"/>
        <v>3.7495817348655587</v>
      </c>
      <c r="AB569" s="9">
        <f t="shared" si="152"/>
        <v>0.3104995240810155</v>
      </c>
      <c r="AC569" s="14">
        <f t="shared" si="153"/>
        <v>172.21338936756482</v>
      </c>
      <c r="AD569" s="14">
        <f t="shared" si="154"/>
        <v>209.95020026135469</v>
      </c>
      <c r="AE569" s="14">
        <f t="shared" si="155"/>
        <v>47.768777938752564</v>
      </c>
      <c r="AF569" s="14">
        <f t="shared" si="156"/>
        <v>216.53251761004634</v>
      </c>
      <c r="AG569" s="14">
        <f t="shared" si="157"/>
        <v>431.59891732624823</v>
      </c>
      <c r="AH569" s="14">
        <f t="shared" si="144"/>
        <v>73.701959435406025</v>
      </c>
      <c r="AI569" s="14">
        <f t="shared" si="158"/>
        <v>1.0528833877034849</v>
      </c>
      <c r="AJ569" s="14">
        <f t="shared" si="160"/>
        <v>88.589436787895437</v>
      </c>
      <c r="AK569" s="14">
        <f t="shared" si="159"/>
        <v>148.35479443839739</v>
      </c>
      <c r="AL569" s="14">
        <f t="shared" si="161"/>
        <v>237.96556941745894</v>
      </c>
    </row>
    <row r="570" spans="1:38">
      <c r="A570" s="1" t="s">
        <v>18</v>
      </c>
      <c r="B570" s="2">
        <v>177360</v>
      </c>
      <c r="C570" s="2">
        <v>1635</v>
      </c>
      <c r="D570" s="2">
        <v>18521</v>
      </c>
      <c r="E570" s="3">
        <v>18521.493200000001</v>
      </c>
      <c r="F570" s="4">
        <v>0.87240000000000006</v>
      </c>
      <c r="G570" s="4">
        <v>0.12759999999999999</v>
      </c>
      <c r="H570" s="4">
        <v>0</v>
      </c>
      <c r="I570" s="5">
        <v>23</v>
      </c>
      <c r="J570" s="2">
        <v>1525</v>
      </c>
      <c r="K570" s="9">
        <v>2.8</v>
      </c>
      <c r="L570" s="6">
        <v>35.94814306</v>
      </c>
      <c r="M570" s="6">
        <v>-97.268393610000004</v>
      </c>
      <c r="N570" s="15">
        <v>8.4370159810000001</v>
      </c>
      <c r="O570" s="5">
        <v>63</v>
      </c>
      <c r="P570" s="5">
        <v>39</v>
      </c>
      <c r="Q570" s="5">
        <v>26.7</v>
      </c>
      <c r="R570" s="10" t="s">
        <v>20</v>
      </c>
      <c r="S570" s="2">
        <f t="shared" si="145"/>
        <v>102</v>
      </c>
      <c r="T570" s="2">
        <f t="shared" si="146"/>
        <v>24</v>
      </c>
      <c r="U570" s="2">
        <f t="shared" si="147"/>
        <v>51</v>
      </c>
      <c r="V570" s="1">
        <f t="shared" si="148"/>
        <v>288</v>
      </c>
      <c r="W570" s="9">
        <f t="shared" si="149"/>
        <v>1.7993405494535815</v>
      </c>
      <c r="X570" s="9">
        <f t="shared" si="149"/>
        <v>1.5910646070264991</v>
      </c>
      <c r="Y570" s="9">
        <f t="shared" si="150"/>
        <v>1.3802112417116059</v>
      </c>
      <c r="Z570" s="9">
        <f t="shared" si="151"/>
        <v>1.7075701760979363</v>
      </c>
      <c r="AA570" s="9">
        <f t="shared" si="151"/>
        <v>2.4593924877592306</v>
      </c>
      <c r="AB570" s="9">
        <f t="shared" si="152"/>
        <v>0.92618887172822539</v>
      </c>
      <c r="AC570" s="14">
        <f t="shared" si="153"/>
        <v>44.319128242481518</v>
      </c>
      <c r="AD570" s="14">
        <f t="shared" si="154"/>
        <v>172.7563678890387</v>
      </c>
      <c r="AE570" s="14">
        <f t="shared" si="155"/>
        <v>73.869850185617864</v>
      </c>
      <c r="AF570" s="14">
        <f t="shared" si="156"/>
        <v>259.38552795868338</v>
      </c>
      <c r="AG570" s="14">
        <f t="shared" si="157"/>
        <v>438.88686366005663</v>
      </c>
      <c r="AH570" s="14">
        <f t="shared" si="144"/>
        <v>172.21338936756482</v>
      </c>
      <c r="AI570" s="14">
        <f t="shared" si="158"/>
        <v>165.25227818584699</v>
      </c>
      <c r="AJ570" s="14">
        <f t="shared" si="160"/>
        <v>172.07972738354349</v>
      </c>
      <c r="AK570" s="14">
        <f t="shared" si="159"/>
        <v>245.91534880297084</v>
      </c>
      <c r="AL570" s="14">
        <f t="shared" si="161"/>
        <v>320.56818380596218</v>
      </c>
    </row>
    <row r="571" spans="1:38">
      <c r="A571" s="1" t="s">
        <v>18</v>
      </c>
      <c r="B571" s="2">
        <v>177379</v>
      </c>
      <c r="C571" s="2">
        <v>1553</v>
      </c>
      <c r="D571" s="2">
        <v>18521</v>
      </c>
      <c r="E571" s="3">
        <v>18521.3642</v>
      </c>
      <c r="F571" s="4">
        <v>0.87379999999999991</v>
      </c>
      <c r="G571" s="4">
        <v>0.12620000000000001</v>
      </c>
      <c r="H571" s="4">
        <v>0</v>
      </c>
      <c r="I571" s="5">
        <v>29</v>
      </c>
      <c r="J571" s="2">
        <v>1535</v>
      </c>
      <c r="K571" s="9">
        <v>4.2</v>
      </c>
      <c r="L571" s="6">
        <v>35.94843556</v>
      </c>
      <c r="M571" s="6">
        <v>-97.268059170000001</v>
      </c>
      <c r="N571" s="15">
        <v>8.4251736150000003</v>
      </c>
      <c r="O571" s="5">
        <v>29</v>
      </c>
      <c r="P571" s="5">
        <v>80</v>
      </c>
      <c r="Q571" s="5">
        <v>35.299999999999997</v>
      </c>
      <c r="R571" s="10" t="s">
        <v>21</v>
      </c>
      <c r="S571" s="2">
        <f t="shared" si="145"/>
        <v>109</v>
      </c>
      <c r="T571" s="2">
        <f t="shared" si="146"/>
        <v>-51</v>
      </c>
      <c r="U571" s="2">
        <f t="shared" si="147"/>
        <v>54.5</v>
      </c>
      <c r="V571" s="1">
        <f t="shared" si="148"/>
        <v>1300.5</v>
      </c>
      <c r="W571" s="9">
        <f t="shared" si="149"/>
        <v>1.4623979978989561</v>
      </c>
      <c r="X571" s="9">
        <f t="shared" si="149"/>
        <v>1.9030899869919433</v>
      </c>
      <c r="Y571" s="9">
        <f t="shared" si="150"/>
        <v>1.7075701760979363</v>
      </c>
      <c r="Z571" s="9">
        <f t="shared" si="151"/>
        <v>1.7363965022766423</v>
      </c>
      <c r="AA571" s="9">
        <f t="shared" si="151"/>
        <v>3.1141103565318913</v>
      </c>
      <c r="AB571" s="9">
        <f t="shared" si="152"/>
        <v>0.92557885901039072</v>
      </c>
      <c r="AC571" s="14">
        <f t="shared" si="153"/>
        <v>215.06639971620189</v>
      </c>
      <c r="AD571" s="14">
        <f t="shared" si="154"/>
        <v>101.60711660727384</v>
      </c>
      <c r="AE571" s="14">
        <f t="shared" si="155"/>
        <v>216.17832581513974</v>
      </c>
      <c r="AF571" s="14">
        <f t="shared" si="156"/>
        <v>394.56773541757514</v>
      </c>
      <c r="AG571" s="14">
        <f t="shared" si="157"/>
        <v>556.66541296826529</v>
      </c>
      <c r="AH571" s="14">
        <f t="shared" si="144"/>
        <v>44.319128242481518</v>
      </c>
      <c r="AI571" s="14">
        <f t="shared" si="158"/>
        <v>209.95020026135469</v>
      </c>
      <c r="AJ571" s="14">
        <f t="shared" si="160"/>
        <v>209.02010432679384</v>
      </c>
      <c r="AK571" s="14">
        <f t="shared" si="159"/>
        <v>216.53251761004634</v>
      </c>
      <c r="AL571" s="14">
        <f t="shared" si="161"/>
        <v>290.23447704545237</v>
      </c>
    </row>
    <row r="572" spans="1:38">
      <c r="A572" s="1" t="s">
        <v>18</v>
      </c>
      <c r="B572" s="2">
        <v>177442</v>
      </c>
      <c r="C572" s="2">
        <v>1677</v>
      </c>
      <c r="D572" s="2">
        <v>18541</v>
      </c>
      <c r="E572" s="3">
        <v>18541.334200000001</v>
      </c>
      <c r="F572" s="4">
        <v>0.66139999999999999</v>
      </c>
      <c r="G572" s="4">
        <v>0.33860000000000001</v>
      </c>
      <c r="H572" s="4">
        <v>0</v>
      </c>
      <c r="I572" s="5">
        <v>48</v>
      </c>
      <c r="J572" s="2">
        <v>1538</v>
      </c>
      <c r="K572" s="9">
        <v>3.4</v>
      </c>
      <c r="L572" s="6">
        <v>35.946717219999996</v>
      </c>
      <c r="M572" s="6">
        <v>-97.269155830000003</v>
      </c>
      <c r="N572" s="15">
        <v>8.4018299729999999</v>
      </c>
      <c r="O572" s="5">
        <v>137</v>
      </c>
      <c r="P572" s="5">
        <v>22</v>
      </c>
      <c r="Q572" s="5">
        <v>95.3</v>
      </c>
      <c r="R572" s="10" t="s">
        <v>21</v>
      </c>
      <c r="S572" s="2">
        <f t="shared" si="145"/>
        <v>159</v>
      </c>
      <c r="T572" s="2">
        <f t="shared" si="146"/>
        <v>115</v>
      </c>
      <c r="U572" s="2">
        <f t="shared" si="147"/>
        <v>79.5</v>
      </c>
      <c r="V572" s="1">
        <f t="shared" si="148"/>
        <v>6612.5</v>
      </c>
      <c r="W572" s="9">
        <f t="shared" si="149"/>
        <v>2.1367205671564067</v>
      </c>
      <c r="X572" s="9">
        <f t="shared" si="149"/>
        <v>1.3424226808222062</v>
      </c>
      <c r="Y572" s="9">
        <f t="shared" si="150"/>
        <v>2.0606978403536114</v>
      </c>
      <c r="Z572" s="9">
        <f t="shared" si="151"/>
        <v>1.9003671286564701</v>
      </c>
      <c r="AA572" s="9">
        <f t="shared" si="151"/>
        <v>3.8203656850432419</v>
      </c>
      <c r="AB572" s="9">
        <f t="shared" si="152"/>
        <v>0.9243738885165369</v>
      </c>
      <c r="AC572" s="14">
        <f t="shared" si="153"/>
        <v>179.50133570137328</v>
      </c>
      <c r="AD572" s="14">
        <f t="shared" si="154"/>
        <v>39.895422384058406</v>
      </c>
      <c r="AE572" s="14">
        <f t="shared" si="155"/>
        <v>28.569215998160089</v>
      </c>
      <c r="AF572" s="14">
        <f t="shared" si="156"/>
        <v>341.5990132520634</v>
      </c>
      <c r="AG572" s="14">
        <f t="shared" si="157"/>
        <v>363.35825810225185</v>
      </c>
      <c r="AH572" s="14">
        <f t="shared" si="144"/>
        <v>215.06639971620189</v>
      </c>
      <c r="AI572" s="14">
        <f t="shared" si="158"/>
        <v>172.7563678890387</v>
      </c>
      <c r="AJ572" s="14">
        <f t="shared" si="160"/>
        <v>47.768777938752564</v>
      </c>
      <c r="AK572" s="14">
        <f t="shared" si="159"/>
        <v>259.38552795868338</v>
      </c>
      <c r="AL572" s="14">
        <f t="shared" si="161"/>
        <v>431.59891732624817</v>
      </c>
    </row>
    <row r="573" spans="1:38">
      <c r="A573" s="1" t="s">
        <v>18</v>
      </c>
      <c r="B573" s="2">
        <v>177492</v>
      </c>
      <c r="C573" s="2">
        <v>1779</v>
      </c>
      <c r="D573" s="2">
        <v>18521</v>
      </c>
      <c r="E573" s="3">
        <v>18521.532200000001</v>
      </c>
      <c r="F573" s="4">
        <v>0.89800000000000002</v>
      </c>
      <c r="G573" s="4">
        <v>0.10200000000000001</v>
      </c>
      <c r="H573" s="4">
        <v>0</v>
      </c>
      <c r="I573" s="5">
        <v>25</v>
      </c>
      <c r="J573" s="2">
        <v>1531</v>
      </c>
      <c r="K573" s="9">
        <v>4.4000000000000004</v>
      </c>
      <c r="L573" s="6">
        <v>35.94833139</v>
      </c>
      <c r="M573" s="6">
        <v>-97.269180559999995</v>
      </c>
      <c r="N573" s="15">
        <v>8.3980240039999998</v>
      </c>
      <c r="O573" s="5">
        <v>154</v>
      </c>
      <c r="P573" s="5">
        <v>26</v>
      </c>
      <c r="Q573" s="5">
        <v>92.7</v>
      </c>
      <c r="R573" s="10" t="s">
        <v>21</v>
      </c>
      <c r="S573" s="2">
        <f t="shared" si="145"/>
        <v>180</v>
      </c>
      <c r="T573" s="2">
        <f t="shared" si="146"/>
        <v>128</v>
      </c>
      <c r="U573" s="2">
        <f t="shared" si="147"/>
        <v>90</v>
      </c>
      <c r="V573" s="1">
        <f t="shared" si="148"/>
        <v>8192</v>
      </c>
      <c r="W573" s="9">
        <f t="shared" si="149"/>
        <v>2.1875207208364631</v>
      </c>
      <c r="X573" s="9">
        <f t="shared" si="149"/>
        <v>1.414973347970818</v>
      </c>
      <c r="Y573" s="9">
        <f t="shared" si="150"/>
        <v>2.1072099696478679</v>
      </c>
      <c r="Z573" s="9">
        <f t="shared" si="151"/>
        <v>1.9542425094393248</v>
      </c>
      <c r="AA573" s="9">
        <f t="shared" si="151"/>
        <v>3.913389943631755</v>
      </c>
      <c r="AB573" s="9">
        <f t="shared" si="152"/>
        <v>0.92417711164388849</v>
      </c>
      <c r="AC573" s="14">
        <f t="shared" si="153"/>
        <v>162.09767755069015</v>
      </c>
      <c r="AD573" s="14">
        <f t="shared" si="154"/>
        <v>154.41091238251747</v>
      </c>
      <c r="AE573" s="14">
        <f t="shared" si="155"/>
        <v>166.00619766021342</v>
      </c>
      <c r="AF573" s="14">
        <f t="shared" si="156"/>
        <v>183.85692240087857</v>
      </c>
      <c r="AG573" s="14">
        <f t="shared" si="157"/>
        <v>201.59331599622487</v>
      </c>
      <c r="AH573" s="14">
        <f t="shared" si="144"/>
        <v>179.50133570137328</v>
      </c>
      <c r="AI573" s="14">
        <f t="shared" si="158"/>
        <v>101.60711660727384</v>
      </c>
      <c r="AJ573" s="14">
        <f t="shared" si="160"/>
        <v>73.869850185617864</v>
      </c>
      <c r="AK573" s="14">
        <f t="shared" si="159"/>
        <v>394.56773541757514</v>
      </c>
      <c r="AL573" s="14">
        <f t="shared" si="161"/>
        <v>438.88686366005663</v>
      </c>
    </row>
    <row r="574" spans="1:38">
      <c r="A574" s="1" t="s">
        <v>18</v>
      </c>
      <c r="B574" s="2">
        <v>177492</v>
      </c>
      <c r="C574" s="2">
        <v>1713</v>
      </c>
      <c r="D574" s="2">
        <v>18542</v>
      </c>
      <c r="E574" s="3">
        <v>18542.343199999999</v>
      </c>
      <c r="F574" s="4">
        <v>0.92000000000000015</v>
      </c>
      <c r="G574" s="4">
        <v>0.08</v>
      </c>
      <c r="H574" s="4">
        <v>0</v>
      </c>
      <c r="I574" s="5">
        <v>16</v>
      </c>
      <c r="J574" s="2">
        <v>1532</v>
      </c>
      <c r="K574" s="9">
        <v>3.2</v>
      </c>
      <c r="L574" s="6">
        <v>35.946902219999998</v>
      </c>
      <c r="M574" s="6">
        <v>-97.269535559999994</v>
      </c>
      <c r="N574" s="15">
        <v>8.3818901829999994</v>
      </c>
      <c r="O574" s="5">
        <v>76</v>
      </c>
      <c r="P574" s="5">
        <v>25</v>
      </c>
      <c r="Q574" s="5">
        <v>56</v>
      </c>
      <c r="R574" s="10" t="s">
        <v>21</v>
      </c>
      <c r="S574" s="2">
        <f t="shared" si="145"/>
        <v>101</v>
      </c>
      <c r="T574" s="2">
        <f t="shared" si="146"/>
        <v>51</v>
      </c>
      <c r="U574" s="2">
        <f t="shared" si="147"/>
        <v>50.5</v>
      </c>
      <c r="V574" s="1">
        <f t="shared" si="148"/>
        <v>1300.5</v>
      </c>
      <c r="W574" s="9">
        <f t="shared" si="149"/>
        <v>1.8808135922807911</v>
      </c>
      <c r="X574" s="9">
        <f t="shared" si="149"/>
        <v>1.3979400086720375</v>
      </c>
      <c r="Y574" s="9">
        <f t="shared" si="150"/>
        <v>1.7075701760979363</v>
      </c>
      <c r="Z574" s="9">
        <f t="shared" si="151"/>
        <v>1.7032913781186614</v>
      </c>
      <c r="AA574" s="9">
        <f t="shared" si="151"/>
        <v>3.1141103565318913</v>
      </c>
      <c r="AB574" s="9">
        <f t="shared" si="152"/>
        <v>0.92334196653963563</v>
      </c>
      <c r="AC574" s="14">
        <f t="shared" si="153"/>
        <v>21.759244850188431</v>
      </c>
      <c r="AD574" s="14">
        <f t="shared" si="154"/>
        <v>35.029452607085567</v>
      </c>
      <c r="AE574" s="14">
        <f t="shared" si="155"/>
        <v>176.05399700646473</v>
      </c>
      <c r="AF574" s="14">
        <f t="shared" si="156"/>
        <v>39.495638445534723</v>
      </c>
      <c r="AG574" s="14">
        <f t="shared" si="157"/>
        <v>203.62232297224935</v>
      </c>
      <c r="AH574" s="14">
        <f t="shared" si="144"/>
        <v>162.09767755069015</v>
      </c>
      <c r="AI574" s="14">
        <f t="shared" si="158"/>
        <v>39.895422384058406</v>
      </c>
      <c r="AJ574" s="14">
        <f t="shared" si="160"/>
        <v>216.17832581513974</v>
      </c>
      <c r="AK574" s="14">
        <f t="shared" si="159"/>
        <v>341.5990132520634</v>
      </c>
      <c r="AL574" s="14">
        <f t="shared" si="161"/>
        <v>556.66541296826529</v>
      </c>
    </row>
    <row r="575" spans="1:38">
      <c r="A575" s="1" t="s">
        <v>18</v>
      </c>
      <c r="B575" s="2">
        <v>177406</v>
      </c>
      <c r="C575" s="2">
        <v>1635</v>
      </c>
      <c r="D575" s="2">
        <v>18542</v>
      </c>
      <c r="E575" s="3">
        <v>18542.334200000001</v>
      </c>
      <c r="F575" s="4">
        <v>0.92200000000000004</v>
      </c>
      <c r="G575" s="4">
        <v>7.8E-2</v>
      </c>
      <c r="H575" s="4">
        <v>0</v>
      </c>
      <c r="I575" s="5">
        <v>17</v>
      </c>
      <c r="J575" s="2">
        <v>1530</v>
      </c>
      <c r="K575" s="9">
        <v>2.7</v>
      </c>
      <c r="L575" s="6">
        <v>35.946946109999999</v>
      </c>
      <c r="M575" s="6">
        <v>-97.269300000000001</v>
      </c>
      <c r="N575" s="15">
        <v>8.3800958409999993</v>
      </c>
      <c r="O575" s="5">
        <v>135</v>
      </c>
      <c r="P575" s="5">
        <v>33</v>
      </c>
      <c r="Q575" s="5">
        <v>93.3</v>
      </c>
      <c r="R575" s="10" t="s">
        <v>21</v>
      </c>
      <c r="S575" s="2">
        <f t="shared" si="145"/>
        <v>168</v>
      </c>
      <c r="T575" s="2">
        <f t="shared" si="146"/>
        <v>102</v>
      </c>
      <c r="U575" s="2">
        <f t="shared" si="147"/>
        <v>84</v>
      </c>
      <c r="V575" s="1">
        <f t="shared" si="148"/>
        <v>5202</v>
      </c>
      <c r="W575" s="9">
        <f t="shared" si="149"/>
        <v>2.1303337684950061</v>
      </c>
      <c r="X575" s="9">
        <f t="shared" si="149"/>
        <v>1.5185139398778873</v>
      </c>
      <c r="Y575" s="9">
        <f t="shared" si="150"/>
        <v>2.0086001717619171</v>
      </c>
      <c r="Z575" s="9">
        <f t="shared" si="151"/>
        <v>1.9242792860618814</v>
      </c>
      <c r="AA575" s="9">
        <f t="shared" si="151"/>
        <v>3.7161703478598538</v>
      </c>
      <c r="AB575" s="9">
        <f t="shared" si="152"/>
        <v>0.92324898557292823</v>
      </c>
      <c r="AC575" s="14">
        <f t="shared" si="153"/>
        <v>17.736393595346289</v>
      </c>
      <c r="AD575" s="14">
        <f t="shared" si="154"/>
        <v>160.00363688496554</v>
      </c>
      <c r="AE575" s="14">
        <f t="shared" si="155"/>
        <v>70.831657798128717</v>
      </c>
      <c r="AF575" s="14">
        <f t="shared" si="156"/>
        <v>181.86307812206093</v>
      </c>
      <c r="AG575" s="14">
        <f t="shared" si="157"/>
        <v>357.067964537237</v>
      </c>
      <c r="AH575" s="14">
        <f t="shared" si="144"/>
        <v>21.759244850188431</v>
      </c>
      <c r="AI575" s="14">
        <f t="shared" si="158"/>
        <v>154.41091238251747</v>
      </c>
      <c r="AJ575" s="14">
        <f t="shared" si="160"/>
        <v>28.569215998160089</v>
      </c>
      <c r="AK575" s="14">
        <f t="shared" si="159"/>
        <v>183.85692240087857</v>
      </c>
      <c r="AL575" s="14">
        <f t="shared" si="161"/>
        <v>363.35825810225185</v>
      </c>
    </row>
    <row r="576" spans="1:38">
      <c r="A576" s="1" t="s">
        <v>18</v>
      </c>
      <c r="B576" s="2">
        <v>177416</v>
      </c>
      <c r="C576" s="2">
        <v>1646</v>
      </c>
      <c r="D576" s="2">
        <v>18541</v>
      </c>
      <c r="E576" s="3">
        <v>18541.334200000001</v>
      </c>
      <c r="F576" s="4">
        <v>0.85580000000000001</v>
      </c>
      <c r="G576" s="4">
        <v>0.14419999999999999</v>
      </c>
      <c r="H576" s="4">
        <v>0</v>
      </c>
      <c r="I576" s="5">
        <v>23</v>
      </c>
      <c r="J576" s="2">
        <v>1527</v>
      </c>
      <c r="K576" s="9">
        <v>1.9</v>
      </c>
      <c r="L576" s="6">
        <v>35.94683861</v>
      </c>
      <c r="M576" s="6">
        <v>-97.269154439999994</v>
      </c>
      <c r="N576" s="15">
        <v>8.3710547309999992</v>
      </c>
      <c r="O576" s="5">
        <v>144</v>
      </c>
      <c r="P576" s="5">
        <v>12</v>
      </c>
      <c r="Q576" s="5">
        <v>94.7</v>
      </c>
      <c r="R576" s="10" t="s">
        <v>21</v>
      </c>
      <c r="S576" s="2">
        <f t="shared" si="145"/>
        <v>156</v>
      </c>
      <c r="T576" s="2">
        <f t="shared" si="146"/>
        <v>132</v>
      </c>
      <c r="U576" s="2">
        <f t="shared" si="147"/>
        <v>78</v>
      </c>
      <c r="V576" s="1">
        <f t="shared" si="148"/>
        <v>8712</v>
      </c>
      <c r="W576" s="9">
        <f t="shared" si="149"/>
        <v>2.1583624920952493</v>
      </c>
      <c r="X576" s="9">
        <f t="shared" si="149"/>
        <v>1.0791812460476247</v>
      </c>
      <c r="Y576" s="9">
        <f t="shared" si="150"/>
        <v>2.1205739312058496</v>
      </c>
      <c r="Z576" s="9">
        <f t="shared" si="151"/>
        <v>1.8920946026904801</v>
      </c>
      <c r="AA576" s="9">
        <f t="shared" si="151"/>
        <v>3.9401178667477179</v>
      </c>
      <c r="AB576" s="9">
        <f t="shared" si="152"/>
        <v>0.92278018140957485</v>
      </c>
      <c r="AC576" s="14">
        <f t="shared" si="153"/>
        <v>164.12668452671463</v>
      </c>
      <c r="AD576" s="14">
        <f t="shared" si="154"/>
        <v>53.465853918373661</v>
      </c>
      <c r="AE576" s="14">
        <f t="shared" si="155"/>
        <v>176.91049494233923</v>
      </c>
      <c r="AF576" s="14">
        <f t="shared" si="156"/>
        <v>339.33157094189073</v>
      </c>
      <c r="AG576" s="14">
        <f t="shared" si="157"/>
        <v>542.30143963981345</v>
      </c>
      <c r="AH576" s="14">
        <f t="shared" si="144"/>
        <v>17.736393595346289</v>
      </c>
      <c r="AI576" s="14">
        <f t="shared" si="158"/>
        <v>35.029452607085567</v>
      </c>
      <c r="AJ576" s="14">
        <f t="shared" si="160"/>
        <v>166.00619766021342</v>
      </c>
      <c r="AK576" s="14">
        <f t="shared" si="159"/>
        <v>39.495638445534723</v>
      </c>
      <c r="AL576" s="14">
        <f t="shared" si="161"/>
        <v>201.59331599622487</v>
      </c>
    </row>
    <row r="577" spans="1:38">
      <c r="A577" s="1" t="s">
        <v>18</v>
      </c>
      <c r="B577" s="2">
        <v>177492</v>
      </c>
      <c r="C577" s="2">
        <v>1779</v>
      </c>
      <c r="D577" s="2">
        <v>18520</v>
      </c>
      <c r="E577" s="3">
        <v>18520.496200000001</v>
      </c>
      <c r="F577" s="4">
        <v>2.3999999999999998E-3</v>
      </c>
      <c r="G577" s="4">
        <v>1.6000000000000001E-3</v>
      </c>
      <c r="H577" s="4">
        <v>0.99600000000000011</v>
      </c>
      <c r="I577" s="5">
        <v>0</v>
      </c>
      <c r="J577" s="2">
        <v>1531</v>
      </c>
      <c r="K577" s="9">
        <v>3</v>
      </c>
      <c r="L577" s="6">
        <v>35.948166389999997</v>
      </c>
      <c r="M577" s="6">
        <v>-97.268358059999997</v>
      </c>
      <c r="N577" s="15">
        <v>8.3656090259999996</v>
      </c>
      <c r="O577" s="5">
        <v>33</v>
      </c>
      <c r="P577" s="5">
        <v>16</v>
      </c>
      <c r="Q577" s="5">
        <v>8.6999999999999993</v>
      </c>
      <c r="R577" s="10" t="s">
        <v>22</v>
      </c>
      <c r="S577" s="2">
        <f t="shared" si="145"/>
        <v>49</v>
      </c>
      <c r="T577" s="2">
        <f t="shared" si="146"/>
        <v>17</v>
      </c>
      <c r="U577" s="2">
        <f t="shared" si="147"/>
        <v>24.5</v>
      </c>
      <c r="V577" s="1">
        <f t="shared" si="148"/>
        <v>144.5</v>
      </c>
      <c r="W577" s="9">
        <f t="shared" si="149"/>
        <v>1.5185139398778873</v>
      </c>
      <c r="X577" s="9">
        <f t="shared" si="149"/>
        <v>1.2041199826559246</v>
      </c>
      <c r="Y577" s="9">
        <f t="shared" si="150"/>
        <v>1.2304489213782739</v>
      </c>
      <c r="Z577" s="9">
        <f t="shared" si="151"/>
        <v>1.3891660843645324</v>
      </c>
      <c r="AA577" s="9">
        <f t="shared" si="151"/>
        <v>2.1598678470925665</v>
      </c>
      <c r="AB577" s="9">
        <f t="shared" si="152"/>
        <v>0.92249756358927659</v>
      </c>
      <c r="AC577" s="14">
        <f t="shared" si="153"/>
        <v>175.20488641517608</v>
      </c>
      <c r="AD577" s="14">
        <f t="shared" si="154"/>
        <v>57.422751134517334</v>
      </c>
      <c r="AE577" s="14">
        <f t="shared" si="155"/>
        <v>166.95702187755711</v>
      </c>
      <c r="AF577" s="14">
        <f t="shared" si="156"/>
        <v>378.17475511309874</v>
      </c>
      <c r="AG577" s="14">
        <f t="shared" si="157"/>
        <v>551.87625900641967</v>
      </c>
      <c r="AH577" s="14">
        <f t="shared" si="144"/>
        <v>164.12668452671463</v>
      </c>
      <c r="AI577" s="14">
        <f t="shared" si="158"/>
        <v>160.00363688496554</v>
      </c>
      <c r="AJ577" s="14">
        <f t="shared" si="160"/>
        <v>176.05399700646473</v>
      </c>
      <c r="AK577" s="14">
        <f t="shared" si="159"/>
        <v>181.86307812206093</v>
      </c>
      <c r="AL577" s="14">
        <f t="shared" si="161"/>
        <v>203.62232297224935</v>
      </c>
    </row>
    <row r="578" spans="1:38">
      <c r="A578" s="1" t="s">
        <v>18</v>
      </c>
      <c r="B578" s="2">
        <v>177442</v>
      </c>
      <c r="C578" s="2">
        <v>1677</v>
      </c>
      <c r="D578" s="2">
        <v>18541</v>
      </c>
      <c r="E578" s="3">
        <v>18541.499199999998</v>
      </c>
      <c r="F578" s="4">
        <v>0.72960000000000003</v>
      </c>
      <c r="G578" s="4">
        <v>8.7599999999999997E-2</v>
      </c>
      <c r="H578" s="4">
        <v>0.183</v>
      </c>
      <c r="I578" s="5">
        <v>12</v>
      </c>
      <c r="J578" s="2">
        <v>1538</v>
      </c>
      <c r="K578" s="9">
        <v>2.2000000000000002</v>
      </c>
      <c r="L578" s="6">
        <v>35.946606670000001</v>
      </c>
      <c r="M578" s="6">
        <v>-97.268634169999999</v>
      </c>
      <c r="N578" s="15">
        <v>8.3606143139999993</v>
      </c>
      <c r="O578" s="5">
        <v>19</v>
      </c>
      <c r="P578" s="5">
        <v>134</v>
      </c>
      <c r="Q578" s="5">
        <v>10.7</v>
      </c>
      <c r="R578" s="10" t="s">
        <v>22</v>
      </c>
      <c r="S578" s="2">
        <f t="shared" si="145"/>
        <v>153</v>
      </c>
      <c r="T578" s="2">
        <f t="shared" si="146"/>
        <v>-115</v>
      </c>
      <c r="U578" s="2">
        <f t="shared" si="147"/>
        <v>76.5</v>
      </c>
      <c r="V578" s="1">
        <f t="shared" si="148"/>
        <v>6612.5</v>
      </c>
      <c r="W578" s="9">
        <f t="shared" si="149"/>
        <v>1.2787536009528289</v>
      </c>
      <c r="X578" s="9">
        <f t="shared" si="149"/>
        <v>2.1271047983648073</v>
      </c>
      <c r="Y578" s="9">
        <f t="shared" si="150"/>
        <v>2.0606978403536114</v>
      </c>
      <c r="Z578" s="9">
        <f t="shared" si="151"/>
        <v>1.8836614351536174</v>
      </c>
      <c r="AA578" s="9">
        <f t="shared" si="151"/>
        <v>3.8203656850432419</v>
      </c>
      <c r="AB578" s="9">
        <f t="shared" si="152"/>
        <v>0.92223818932639856</v>
      </c>
      <c r="AC578" s="14">
        <f t="shared" si="153"/>
        <v>202.96986869792266</v>
      </c>
      <c r="AD578" s="14">
        <f t="shared" si="154"/>
        <v>71.490250655103395</v>
      </c>
      <c r="AE578" s="14">
        <f t="shared" si="155"/>
        <v>42.336033958995543</v>
      </c>
      <c r="AF578" s="14">
        <f t="shared" si="156"/>
        <v>376.67137259124365</v>
      </c>
      <c r="AG578" s="14">
        <f t="shared" si="157"/>
        <v>418.67914239331185</v>
      </c>
      <c r="AH578" s="14">
        <f t="shared" ref="AH578:AH641" si="162">6371*ACOS(COS(RADIANS(90-L578))*COS(RADIANS(90-L577))+SIN(RADIANS(90-L578))*SIN(RADIANS(90-L577))*COS(RADIANS(M578-M577)))*1000</f>
        <v>175.20488641517608</v>
      </c>
      <c r="AI578" s="14">
        <f t="shared" si="158"/>
        <v>53.465853918373661</v>
      </c>
      <c r="AJ578" s="14">
        <f t="shared" si="160"/>
        <v>70.831657798128717</v>
      </c>
      <c r="AK578" s="14">
        <f t="shared" si="159"/>
        <v>339.33157094189073</v>
      </c>
      <c r="AL578" s="14">
        <f t="shared" si="161"/>
        <v>357.067964537237</v>
      </c>
    </row>
    <row r="579" spans="1:38">
      <c r="A579" s="1" t="s">
        <v>18</v>
      </c>
      <c r="B579" s="2">
        <v>177379</v>
      </c>
      <c r="C579" s="2">
        <v>1553</v>
      </c>
      <c r="D579" s="2">
        <v>18521</v>
      </c>
      <c r="E579" s="3">
        <v>18521.535199999998</v>
      </c>
      <c r="F579" s="4">
        <v>0.88719999999999999</v>
      </c>
      <c r="G579" s="4">
        <v>0.11279999999999998</v>
      </c>
      <c r="H579" s="4">
        <v>0</v>
      </c>
      <c r="I579" s="5">
        <v>23</v>
      </c>
      <c r="J579" s="2">
        <v>1535</v>
      </c>
      <c r="K579" s="9">
        <v>2.5</v>
      </c>
      <c r="L579" s="6">
        <v>35.94841778</v>
      </c>
      <c r="M579" s="6">
        <v>-97.268915280000002</v>
      </c>
      <c r="N579" s="15">
        <v>8.3375862610000002</v>
      </c>
      <c r="O579" s="5">
        <v>30</v>
      </c>
      <c r="P579" s="5">
        <v>146</v>
      </c>
      <c r="Q579" s="5">
        <v>14.7</v>
      </c>
      <c r="R579" s="10" t="s">
        <v>21</v>
      </c>
      <c r="S579" s="2">
        <f t="shared" ref="S579:S642" si="163">+O579+P579</f>
        <v>176</v>
      </c>
      <c r="T579" s="2">
        <f t="shared" ref="T579:T642" si="164">O579-P579</f>
        <v>-116</v>
      </c>
      <c r="U579" s="2">
        <f t="shared" ref="U579:U642" si="165">AVERAGE(O579:P579)</f>
        <v>88</v>
      </c>
      <c r="V579" s="1">
        <f t="shared" ref="V579:V642" si="166">VAR(O579:P579)</f>
        <v>6728</v>
      </c>
      <c r="W579" s="9">
        <f t="shared" ref="W579:X642" si="167">LOG(O579,10)</f>
        <v>1.4771212547196624</v>
      </c>
      <c r="X579" s="9">
        <f t="shared" si="167"/>
        <v>2.1643528557844367</v>
      </c>
      <c r="Y579" s="9">
        <f t="shared" ref="Y579:Y642" si="168">LOG(ABS(T579),10)</f>
        <v>2.0644579892269181</v>
      </c>
      <c r="Z579" s="9">
        <f t="shared" ref="Z579:AA642" si="169">LOG(U579,10)</f>
        <v>1.9444826721501687</v>
      </c>
      <c r="AA579" s="9">
        <f t="shared" si="169"/>
        <v>3.827885982789855</v>
      </c>
      <c r="AB579" s="9">
        <f t="shared" ref="AB579:AB642" si="170">LOG(N579,10)</f>
        <v>0.92104034017588066</v>
      </c>
      <c r="AC579" s="14">
        <f t="shared" ref="AC579:AC642" si="171">6371*ACOS(COS(RADIANS(90-L579))*COS(RADIANS(90-L580))+SIN(RADIANS(90-L579))*SIN(RADIANS(90-L580))*COS(RADIANS(M579-M580)))*1000</f>
        <v>173.70150389332096</v>
      </c>
      <c r="AD579" s="14">
        <f t="shared" ref="AD579:AD642" si="172">6371*ACOS(COS(RADIANS(90-L579))*COS(RADIANS(90-L581))+SIN(RADIANS(90-L579))*SIN(RADIANS(90-L581))*COS(RADIANS(M579-M581)))*1000</f>
        <v>165.31005226360861</v>
      </c>
      <c r="AE579" s="14">
        <f t="shared" ref="AE579:AE642" si="173">6371*ACOS(COS(RADIANS(90-L579))*COS(RADIANS(90-L582))+SIN(RADIANS(90-L579))*SIN(RADIANS(90-L582))*COS(RADIANS(M579-M582)))*1000</f>
        <v>186.16206775913224</v>
      </c>
      <c r="AF579" s="14">
        <f t="shared" ref="AF579:AF642" si="174">AC579+AC580</f>
        <v>215.70927369538919</v>
      </c>
      <c r="AG579" s="14">
        <f t="shared" ref="AG579:AG642" si="175">AC579+AC580+AC581</f>
        <v>248.14826353972876</v>
      </c>
      <c r="AH579" s="14">
        <f t="shared" si="162"/>
        <v>202.96986869792266</v>
      </c>
      <c r="AI579" s="14">
        <f t="shared" si="158"/>
        <v>57.422751134517334</v>
      </c>
      <c r="AJ579" s="14">
        <f t="shared" si="160"/>
        <v>176.91049494233923</v>
      </c>
      <c r="AK579" s="14">
        <f t="shared" si="159"/>
        <v>378.17475511309874</v>
      </c>
      <c r="AL579" s="14">
        <f t="shared" si="161"/>
        <v>542.30143963981334</v>
      </c>
    </row>
    <row r="580" spans="1:38">
      <c r="A580" s="1" t="s">
        <v>18</v>
      </c>
      <c r="B580" s="2">
        <v>177416</v>
      </c>
      <c r="C580" s="2">
        <v>1646</v>
      </c>
      <c r="D580" s="2">
        <v>18542</v>
      </c>
      <c r="E580" s="3">
        <v>18542.385200000001</v>
      </c>
      <c r="F580" s="4">
        <v>0.88880000000000003</v>
      </c>
      <c r="G580" s="4">
        <v>0.11119999999999999</v>
      </c>
      <c r="H580" s="4">
        <v>0</v>
      </c>
      <c r="I580" s="5">
        <v>20</v>
      </c>
      <c r="J580" s="2">
        <v>1527</v>
      </c>
      <c r="K580" s="9">
        <v>2</v>
      </c>
      <c r="L580" s="6">
        <v>35.946894720000003</v>
      </c>
      <c r="M580" s="6">
        <v>-97.269344169999997</v>
      </c>
      <c r="N580" s="15">
        <v>8.3146556040000004</v>
      </c>
      <c r="O580" s="5">
        <v>184</v>
      </c>
      <c r="P580" s="5">
        <v>7</v>
      </c>
      <c r="Q580" s="5">
        <v>94</v>
      </c>
      <c r="R580" s="10" t="s">
        <v>21</v>
      </c>
      <c r="S580" s="2">
        <f t="shared" si="163"/>
        <v>191</v>
      </c>
      <c r="T580" s="2">
        <f t="shared" si="164"/>
        <v>177</v>
      </c>
      <c r="U580" s="2">
        <f t="shared" si="165"/>
        <v>95.5</v>
      </c>
      <c r="V580" s="1">
        <f t="shared" si="166"/>
        <v>15664.5</v>
      </c>
      <c r="W580" s="9">
        <f t="shared" si="167"/>
        <v>2.2648178230095364</v>
      </c>
      <c r="X580" s="9">
        <f t="shared" si="167"/>
        <v>0.8450980400142567</v>
      </c>
      <c r="Y580" s="9">
        <f t="shared" si="168"/>
        <v>2.2479732663618064</v>
      </c>
      <c r="Z580" s="9">
        <f t="shared" si="169"/>
        <v>1.9800033715837462</v>
      </c>
      <c r="AA580" s="9">
        <f t="shared" si="169"/>
        <v>4.1949165370596315</v>
      </c>
      <c r="AB580" s="9">
        <f t="shared" si="170"/>
        <v>0.91984426529577212</v>
      </c>
      <c r="AC580" s="14">
        <f t="shared" si="171"/>
        <v>42.007769802068218</v>
      </c>
      <c r="AD580" s="14">
        <f t="shared" si="172"/>
        <v>22.12868281603275</v>
      </c>
      <c r="AE580" s="14">
        <f t="shared" si="173"/>
        <v>141.73655583234</v>
      </c>
      <c r="AF580" s="14">
        <f t="shared" si="174"/>
        <v>74.446759646407799</v>
      </c>
      <c r="AG580" s="14">
        <f t="shared" si="175"/>
        <v>230.11259935414441</v>
      </c>
      <c r="AH580" s="14">
        <f t="shared" si="162"/>
        <v>173.70150389332096</v>
      </c>
      <c r="AI580" s="14">
        <f t="shared" si="158"/>
        <v>71.490250655103395</v>
      </c>
      <c r="AJ580" s="14">
        <f t="shared" si="160"/>
        <v>166.95702187755711</v>
      </c>
      <c r="AK580" s="14">
        <f t="shared" si="159"/>
        <v>376.67137259124365</v>
      </c>
      <c r="AL580" s="14">
        <f t="shared" si="161"/>
        <v>551.87625900641979</v>
      </c>
    </row>
    <row r="581" spans="1:38">
      <c r="A581" s="1" t="s">
        <v>18</v>
      </c>
      <c r="B581" s="2">
        <v>177416</v>
      </c>
      <c r="C581" s="2">
        <v>1646</v>
      </c>
      <c r="D581" s="2">
        <v>18542</v>
      </c>
      <c r="E581" s="3">
        <v>18542.478200000001</v>
      </c>
      <c r="F581" s="4">
        <v>0.1636</v>
      </c>
      <c r="G581" s="4">
        <v>0.83640000000000003</v>
      </c>
      <c r="H581" s="4">
        <v>0</v>
      </c>
      <c r="I581" s="5">
        <v>236</v>
      </c>
      <c r="J581" s="2">
        <v>1527</v>
      </c>
      <c r="K581" s="9">
        <v>2.6</v>
      </c>
      <c r="L581" s="6">
        <v>35.946931390000003</v>
      </c>
      <c r="M581" s="6">
        <v>-97.268879720000001</v>
      </c>
      <c r="N581" s="15">
        <v>8.2395131080000006</v>
      </c>
      <c r="O581" s="5">
        <v>69</v>
      </c>
      <c r="P581" s="5">
        <v>1</v>
      </c>
      <c r="Q581" s="5">
        <v>92</v>
      </c>
      <c r="R581" s="10" t="s">
        <v>19</v>
      </c>
      <c r="S581" s="2">
        <f t="shared" si="163"/>
        <v>70</v>
      </c>
      <c r="T581" s="2">
        <f t="shared" si="164"/>
        <v>68</v>
      </c>
      <c r="U581" s="2">
        <f t="shared" si="165"/>
        <v>35</v>
      </c>
      <c r="V581" s="1">
        <f t="shared" si="166"/>
        <v>2312</v>
      </c>
      <c r="W581" s="9">
        <f t="shared" si="167"/>
        <v>1.8388490907372552</v>
      </c>
      <c r="X581" s="9">
        <f t="shared" si="167"/>
        <v>0</v>
      </c>
      <c r="Y581" s="9">
        <f t="shared" si="168"/>
        <v>1.8325089127062362</v>
      </c>
      <c r="Z581" s="9">
        <f t="shared" si="169"/>
        <v>1.5440680443502754</v>
      </c>
      <c r="AA581" s="9">
        <f t="shared" si="169"/>
        <v>3.3639878297484915</v>
      </c>
      <c r="AB581" s="9">
        <f t="shared" si="170"/>
        <v>0.91590154898395681</v>
      </c>
      <c r="AC581" s="14">
        <f t="shared" si="171"/>
        <v>32.438989844339574</v>
      </c>
      <c r="AD581" s="14">
        <f t="shared" si="172"/>
        <v>137.66767201774476</v>
      </c>
      <c r="AE581" s="14">
        <f t="shared" si="173"/>
        <v>167.29083810482703</v>
      </c>
      <c r="AF581" s="14">
        <f t="shared" si="174"/>
        <v>188.10482955207618</v>
      </c>
      <c r="AG581" s="14">
        <f t="shared" si="175"/>
        <v>218.18344235543827</v>
      </c>
      <c r="AH581" s="14">
        <f t="shared" si="162"/>
        <v>42.007769802068218</v>
      </c>
      <c r="AI581" s="14">
        <f t="shared" ref="AI581:AI644" si="176">6371*ACOS(COS(RADIANS(90-L581))*COS(RADIANS(90-L579))+SIN(RADIANS(90-L581))*SIN(RADIANS(90-L579))*COS(RADIANS(M581-M579)))*1000</f>
        <v>165.31005226360861</v>
      </c>
      <c r="AJ581" s="14">
        <f t="shared" si="160"/>
        <v>42.336033958995543</v>
      </c>
      <c r="AK581" s="14">
        <f t="shared" ref="AK581:AK644" si="177">+AH581+AH580</f>
        <v>215.70927369538919</v>
      </c>
      <c r="AL581" s="14">
        <f t="shared" si="161"/>
        <v>418.67914239331185</v>
      </c>
    </row>
    <row r="582" spans="1:38">
      <c r="A582" s="1" t="s">
        <v>18</v>
      </c>
      <c r="B582" s="2">
        <v>177386</v>
      </c>
      <c r="C582" s="2">
        <v>1636</v>
      </c>
      <c r="D582" s="2">
        <v>18541</v>
      </c>
      <c r="E582" s="3">
        <v>18541.394199999999</v>
      </c>
      <c r="F582" s="4">
        <v>0.9406000000000001</v>
      </c>
      <c r="G582" s="4">
        <v>5.9399999999999994E-2</v>
      </c>
      <c r="H582" s="4">
        <v>0</v>
      </c>
      <c r="I582" s="5">
        <v>15</v>
      </c>
      <c r="J582" s="2">
        <v>1524</v>
      </c>
      <c r="K582" s="9">
        <v>2.4</v>
      </c>
      <c r="L582" s="6">
        <v>35.946756110000003</v>
      </c>
      <c r="M582" s="6">
        <v>-97.269167780000004</v>
      </c>
      <c r="N582" s="15">
        <v>8.2290839459999994</v>
      </c>
      <c r="O582" s="5">
        <v>164</v>
      </c>
      <c r="P582" s="5">
        <v>21</v>
      </c>
      <c r="Q582" s="5">
        <v>53.3</v>
      </c>
      <c r="R582" s="10" t="s">
        <v>21</v>
      </c>
      <c r="S582" s="2">
        <f t="shared" si="163"/>
        <v>185</v>
      </c>
      <c r="T582" s="2">
        <f t="shared" si="164"/>
        <v>143</v>
      </c>
      <c r="U582" s="2">
        <f t="shared" si="165"/>
        <v>92.5</v>
      </c>
      <c r="V582" s="1">
        <f t="shared" si="166"/>
        <v>10224.5</v>
      </c>
      <c r="W582" s="9">
        <f t="shared" si="167"/>
        <v>2.214843848047698</v>
      </c>
      <c r="X582" s="9">
        <f t="shared" si="167"/>
        <v>1.3222192947339191</v>
      </c>
      <c r="Y582" s="9">
        <f t="shared" si="168"/>
        <v>2.1553360374650614</v>
      </c>
      <c r="Z582" s="9">
        <f t="shared" si="169"/>
        <v>1.9661417327390327</v>
      </c>
      <c r="AA582" s="9">
        <f t="shared" si="169"/>
        <v>4.0096420792661416</v>
      </c>
      <c r="AB582" s="9">
        <f t="shared" si="170"/>
        <v>0.91535149264362603</v>
      </c>
      <c r="AC582" s="14">
        <f t="shared" si="171"/>
        <v>155.66583970773661</v>
      </c>
      <c r="AD582" s="14">
        <f t="shared" si="172"/>
        <v>185.74386429273005</v>
      </c>
      <c r="AE582" s="14">
        <f t="shared" si="173"/>
        <v>27.498480614575715</v>
      </c>
      <c r="AF582" s="14">
        <f t="shared" si="174"/>
        <v>185.7444525110987</v>
      </c>
      <c r="AG582" s="14">
        <f t="shared" si="175"/>
        <v>378.4921937439056</v>
      </c>
      <c r="AH582" s="14">
        <f t="shared" si="162"/>
        <v>32.438989844339574</v>
      </c>
      <c r="AI582" s="14">
        <f t="shared" si="176"/>
        <v>22.12868281603275</v>
      </c>
      <c r="AJ582" s="14">
        <f t="shared" ref="AJ582:AJ645" si="178">6371*ACOS(COS(RADIANS(90-L582))*COS(RADIANS(90-L579))+SIN(RADIANS(90-L582))*SIN(RADIANS(90-L579))*COS(RADIANS(M582-M579)))*1000</f>
        <v>186.16206775913224</v>
      </c>
      <c r="AK582" s="14">
        <f t="shared" si="177"/>
        <v>74.446759646407799</v>
      </c>
      <c r="AL582" s="14">
        <f t="shared" ref="AL582:AL645" si="179">AH582+AH581+AH580</f>
        <v>248.14826353972876</v>
      </c>
    </row>
    <row r="583" spans="1:38">
      <c r="A583" s="1" t="s">
        <v>18</v>
      </c>
      <c r="B583" s="2">
        <v>177492</v>
      </c>
      <c r="C583" s="2">
        <v>1779</v>
      </c>
      <c r="D583" s="2">
        <v>18520</v>
      </c>
      <c r="E583" s="3">
        <v>18520.358199999999</v>
      </c>
      <c r="F583" s="4">
        <v>0.88580000000000003</v>
      </c>
      <c r="G583" s="4">
        <v>0.1142</v>
      </c>
      <c r="H583" s="4">
        <v>0</v>
      </c>
      <c r="I583" s="5">
        <v>23</v>
      </c>
      <c r="J583" s="2">
        <v>1531</v>
      </c>
      <c r="K583" s="9">
        <v>3.4</v>
      </c>
      <c r="L583" s="6">
        <v>35.948155280000002</v>
      </c>
      <c r="M583" s="6">
        <v>-97.269110560000001</v>
      </c>
      <c r="N583" s="15">
        <v>8.1921789230000002</v>
      </c>
      <c r="O583" s="5">
        <v>31</v>
      </c>
      <c r="P583" s="5">
        <v>148</v>
      </c>
      <c r="Q583" s="5">
        <v>20.7</v>
      </c>
      <c r="R583" s="10" t="s">
        <v>21</v>
      </c>
      <c r="S583" s="2">
        <f t="shared" si="163"/>
        <v>179</v>
      </c>
      <c r="T583" s="2">
        <f t="shared" si="164"/>
        <v>-117</v>
      </c>
      <c r="U583" s="2">
        <f t="shared" si="165"/>
        <v>89.5</v>
      </c>
      <c r="V583" s="1">
        <f t="shared" si="166"/>
        <v>6844.5</v>
      </c>
      <c r="W583" s="9">
        <f t="shared" si="167"/>
        <v>1.4913616938342726</v>
      </c>
      <c r="X583" s="9">
        <f t="shared" si="167"/>
        <v>2.170261715394957</v>
      </c>
      <c r="Y583" s="9">
        <f t="shared" si="168"/>
        <v>2.0681858617461617</v>
      </c>
      <c r="Z583" s="9">
        <f t="shared" si="169"/>
        <v>1.9518230353159116</v>
      </c>
      <c r="AA583" s="9">
        <f t="shared" si="169"/>
        <v>3.8353417278283417</v>
      </c>
      <c r="AB583" s="9">
        <f t="shared" si="170"/>
        <v>0.91339942903495508</v>
      </c>
      <c r="AC583" s="14">
        <f t="shared" si="171"/>
        <v>30.078612803362105</v>
      </c>
      <c r="AD583" s="14">
        <f t="shared" si="172"/>
        <v>162.98922609003762</v>
      </c>
      <c r="AE583" s="14">
        <f t="shared" si="173"/>
        <v>137.55128768891467</v>
      </c>
      <c r="AF583" s="14">
        <f t="shared" si="174"/>
        <v>222.82635403616899</v>
      </c>
      <c r="AG583" s="14">
        <f t="shared" si="175"/>
        <v>251.21819888563232</v>
      </c>
      <c r="AH583" s="14">
        <f t="shared" si="162"/>
        <v>155.66583970773661</v>
      </c>
      <c r="AI583" s="14">
        <f t="shared" si="176"/>
        <v>137.66767201774476</v>
      </c>
      <c r="AJ583" s="14">
        <f t="shared" si="178"/>
        <v>141.73655583234</v>
      </c>
      <c r="AK583" s="14">
        <f t="shared" si="177"/>
        <v>188.10482955207618</v>
      </c>
      <c r="AL583" s="14">
        <f t="shared" si="179"/>
        <v>230.11259935414441</v>
      </c>
    </row>
    <row r="584" spans="1:38">
      <c r="A584" s="1" t="s">
        <v>18</v>
      </c>
      <c r="B584" s="2">
        <v>177379</v>
      </c>
      <c r="C584" s="2">
        <v>1553</v>
      </c>
      <c r="D584" s="2">
        <v>18520</v>
      </c>
      <c r="E584" s="3">
        <v>18520.520199999999</v>
      </c>
      <c r="F584" s="4">
        <v>0.85660000000000003</v>
      </c>
      <c r="G584" s="4">
        <v>0.1434</v>
      </c>
      <c r="H584" s="4">
        <v>0</v>
      </c>
      <c r="I584" s="5">
        <v>35</v>
      </c>
      <c r="J584" s="2">
        <v>1535</v>
      </c>
      <c r="K584" s="9">
        <v>2.2000000000000002</v>
      </c>
      <c r="L584" s="6">
        <v>35.948425559999997</v>
      </c>
      <c r="M584" s="6">
        <v>-97.269096939999997</v>
      </c>
      <c r="N584" s="15">
        <v>8.1556300789999998</v>
      </c>
      <c r="O584" s="5">
        <v>46</v>
      </c>
      <c r="P584" s="5">
        <v>67</v>
      </c>
      <c r="Q584" s="5">
        <v>26.7</v>
      </c>
      <c r="R584" s="10" t="s">
        <v>21</v>
      </c>
      <c r="S584" s="2">
        <f t="shared" si="163"/>
        <v>113</v>
      </c>
      <c r="T584" s="2">
        <f t="shared" si="164"/>
        <v>-21</v>
      </c>
      <c r="U584" s="2">
        <f t="shared" si="165"/>
        <v>56.5</v>
      </c>
      <c r="V584" s="1">
        <f t="shared" si="166"/>
        <v>220.5</v>
      </c>
      <c r="W584" s="9">
        <f t="shared" si="167"/>
        <v>1.6627578316815739</v>
      </c>
      <c r="X584" s="9">
        <f t="shared" si="167"/>
        <v>1.8260748027008262</v>
      </c>
      <c r="Y584" s="9">
        <f t="shared" si="168"/>
        <v>1.3222192947339191</v>
      </c>
      <c r="Z584" s="9">
        <f t="shared" si="169"/>
        <v>1.7520484478194385</v>
      </c>
      <c r="AA584" s="9">
        <f t="shared" si="169"/>
        <v>2.3434085938038569</v>
      </c>
      <c r="AB584" s="9">
        <f t="shared" si="170"/>
        <v>0.91145751893390381</v>
      </c>
      <c r="AC584" s="14">
        <f t="shared" si="171"/>
        <v>192.7477412328069</v>
      </c>
      <c r="AD584" s="14">
        <f t="shared" si="172"/>
        <v>166.90238292875259</v>
      </c>
      <c r="AE584" s="14">
        <f t="shared" si="173"/>
        <v>20.527549311337268</v>
      </c>
      <c r="AF584" s="14">
        <f t="shared" si="174"/>
        <v>221.13958608227023</v>
      </c>
      <c r="AG584" s="14">
        <f t="shared" si="175"/>
        <v>389.81158710610271</v>
      </c>
      <c r="AH584" s="14">
        <f t="shared" si="162"/>
        <v>30.078612803362105</v>
      </c>
      <c r="AI584" s="14">
        <f t="shared" si="176"/>
        <v>185.74386429273005</v>
      </c>
      <c r="AJ584" s="14">
        <f t="shared" si="178"/>
        <v>167.29083810482703</v>
      </c>
      <c r="AK584" s="14">
        <f t="shared" si="177"/>
        <v>185.7444525110987</v>
      </c>
      <c r="AL584" s="14">
        <f t="shared" si="179"/>
        <v>218.18344235543827</v>
      </c>
    </row>
    <row r="585" spans="1:38">
      <c r="A585" s="1" t="s">
        <v>18</v>
      </c>
      <c r="B585" s="2">
        <v>177492</v>
      </c>
      <c r="C585" s="2">
        <v>1713</v>
      </c>
      <c r="D585" s="2">
        <v>18541</v>
      </c>
      <c r="E585" s="3">
        <v>18541.358199999999</v>
      </c>
      <c r="F585" s="4">
        <v>0.94920000000000004</v>
      </c>
      <c r="G585" s="4">
        <v>5.0799999999999998E-2</v>
      </c>
      <c r="H585" s="4">
        <v>0</v>
      </c>
      <c r="I585" s="5">
        <v>11</v>
      </c>
      <c r="J585" s="2">
        <v>1532</v>
      </c>
      <c r="K585" s="9">
        <v>2.9</v>
      </c>
      <c r="L585" s="6">
        <v>35.946718609999998</v>
      </c>
      <c r="M585" s="6">
        <v>-97.269469720000004</v>
      </c>
      <c r="N585" s="15">
        <v>8.1273541169999994</v>
      </c>
      <c r="O585" s="5">
        <v>76</v>
      </c>
      <c r="P585" s="5">
        <v>22</v>
      </c>
      <c r="Q585" s="5">
        <v>36</v>
      </c>
      <c r="R585" s="10" t="s">
        <v>21</v>
      </c>
      <c r="S585" s="2">
        <f t="shared" si="163"/>
        <v>98</v>
      </c>
      <c r="T585" s="2">
        <f t="shared" si="164"/>
        <v>54</v>
      </c>
      <c r="U585" s="2">
        <f t="shared" si="165"/>
        <v>49</v>
      </c>
      <c r="V585" s="1">
        <f t="shared" si="166"/>
        <v>1458</v>
      </c>
      <c r="W585" s="9">
        <f t="shared" si="167"/>
        <v>1.8808135922807911</v>
      </c>
      <c r="X585" s="9">
        <f t="shared" si="167"/>
        <v>1.3424226808222062</v>
      </c>
      <c r="Y585" s="9">
        <f t="shared" si="168"/>
        <v>1.7323937598229684</v>
      </c>
      <c r="Z585" s="9">
        <f t="shared" si="169"/>
        <v>1.6901960800285134</v>
      </c>
      <c r="AA585" s="9">
        <f t="shared" si="169"/>
        <v>3.1637575239819555</v>
      </c>
      <c r="AB585" s="9">
        <f t="shared" si="170"/>
        <v>0.909949182812826</v>
      </c>
      <c r="AC585" s="14">
        <f t="shared" si="171"/>
        <v>28.391844849463332</v>
      </c>
      <c r="AD585" s="14">
        <f t="shared" si="172"/>
        <v>193.0122629834068</v>
      </c>
      <c r="AE585" s="14">
        <f t="shared" si="173"/>
        <v>30.066175234165328</v>
      </c>
      <c r="AF585" s="14">
        <f t="shared" si="174"/>
        <v>197.06384587329583</v>
      </c>
      <c r="AG585" s="14">
        <f t="shared" si="175"/>
        <v>364.09348503617389</v>
      </c>
      <c r="AH585" s="14">
        <f t="shared" si="162"/>
        <v>192.7477412328069</v>
      </c>
      <c r="AI585" s="14">
        <f t="shared" si="176"/>
        <v>162.98922609003762</v>
      </c>
      <c r="AJ585" s="14">
        <f t="shared" si="178"/>
        <v>27.498480614575715</v>
      </c>
      <c r="AK585" s="14">
        <f t="shared" si="177"/>
        <v>222.82635403616899</v>
      </c>
      <c r="AL585" s="14">
        <f t="shared" si="179"/>
        <v>378.4921937439056</v>
      </c>
    </row>
    <row r="586" spans="1:38">
      <c r="A586" s="1" t="s">
        <v>18</v>
      </c>
      <c r="B586" s="2">
        <v>177386</v>
      </c>
      <c r="C586" s="2">
        <v>1636</v>
      </c>
      <c r="D586" s="2">
        <v>18541</v>
      </c>
      <c r="E586" s="3">
        <v>18541.403200000001</v>
      </c>
      <c r="F586" s="4">
        <v>0.93140000000000001</v>
      </c>
      <c r="G586" s="4">
        <v>6.8599999999999994E-2</v>
      </c>
      <c r="H586" s="4">
        <v>0</v>
      </c>
      <c r="I586" s="5">
        <v>14</v>
      </c>
      <c r="J586" s="2">
        <v>1524</v>
      </c>
      <c r="K586" s="9">
        <v>1.9</v>
      </c>
      <c r="L586" s="6">
        <v>35.946967780000001</v>
      </c>
      <c r="M586" s="6">
        <v>-97.269538609999998</v>
      </c>
      <c r="N586" s="15">
        <v>8.1217119160000006</v>
      </c>
      <c r="O586" s="5">
        <v>124</v>
      </c>
      <c r="P586" s="5">
        <v>26</v>
      </c>
      <c r="Q586" s="5">
        <v>42.7</v>
      </c>
      <c r="R586" s="10" t="s">
        <v>21</v>
      </c>
      <c r="S586" s="2">
        <f t="shared" si="163"/>
        <v>150</v>
      </c>
      <c r="T586" s="2">
        <f t="shared" si="164"/>
        <v>98</v>
      </c>
      <c r="U586" s="2">
        <f t="shared" si="165"/>
        <v>75</v>
      </c>
      <c r="V586" s="1">
        <f t="shared" si="166"/>
        <v>4802</v>
      </c>
      <c r="W586" s="9">
        <f t="shared" si="167"/>
        <v>2.0934216851622351</v>
      </c>
      <c r="X586" s="9">
        <f t="shared" si="167"/>
        <v>1.414973347970818</v>
      </c>
      <c r="Y586" s="9">
        <f t="shared" si="168"/>
        <v>1.9912260756924949</v>
      </c>
      <c r="Z586" s="9">
        <f t="shared" si="169"/>
        <v>1.8750612633916997</v>
      </c>
      <c r="AA586" s="9">
        <f t="shared" si="169"/>
        <v>3.6814221557210085</v>
      </c>
      <c r="AB586" s="9">
        <f t="shared" si="170"/>
        <v>0.90964758063414175</v>
      </c>
      <c r="AC586" s="14">
        <f t="shared" si="171"/>
        <v>168.67200102383251</v>
      </c>
      <c r="AD586" s="14">
        <f t="shared" si="172"/>
        <v>1.7298034527470918</v>
      </c>
      <c r="AE586" s="14">
        <f t="shared" si="173"/>
        <v>31.73097834891059</v>
      </c>
      <c r="AF586" s="14">
        <f t="shared" si="174"/>
        <v>335.70164018671056</v>
      </c>
      <c r="AG586" s="14">
        <f t="shared" si="175"/>
        <v>369.16306705570821</v>
      </c>
      <c r="AH586" s="14">
        <f t="shared" si="162"/>
        <v>28.391844849463332</v>
      </c>
      <c r="AI586" s="14">
        <f t="shared" si="176"/>
        <v>166.90238292875259</v>
      </c>
      <c r="AJ586" s="14">
        <f t="shared" si="178"/>
        <v>137.55128768891467</v>
      </c>
      <c r="AK586" s="14">
        <f t="shared" si="177"/>
        <v>221.13958608227023</v>
      </c>
      <c r="AL586" s="14">
        <f t="shared" si="179"/>
        <v>251.21819888563232</v>
      </c>
    </row>
    <row r="587" spans="1:38">
      <c r="A587" s="1" t="s">
        <v>18</v>
      </c>
      <c r="B587" s="2">
        <v>177492</v>
      </c>
      <c r="C587" s="2">
        <v>1779</v>
      </c>
      <c r="D587" s="2">
        <v>18521</v>
      </c>
      <c r="E587" s="3">
        <v>18521.325199999999</v>
      </c>
      <c r="F587" s="4">
        <v>0.91020000000000001</v>
      </c>
      <c r="G587" s="4">
        <v>8.9800000000000005E-2</v>
      </c>
      <c r="H587" s="4">
        <v>0</v>
      </c>
      <c r="I587" s="5">
        <v>20</v>
      </c>
      <c r="J587" s="2">
        <v>1531</v>
      </c>
      <c r="K587" s="9">
        <v>3.3</v>
      </c>
      <c r="L587" s="6">
        <v>35.948386110000001</v>
      </c>
      <c r="M587" s="6">
        <v>-97.268874170000004</v>
      </c>
      <c r="N587" s="15">
        <v>8.1216166760000004</v>
      </c>
      <c r="O587" s="5">
        <v>64</v>
      </c>
      <c r="P587" s="5">
        <v>45</v>
      </c>
      <c r="Q587" s="5">
        <v>23.3</v>
      </c>
      <c r="R587" s="10" t="s">
        <v>21</v>
      </c>
      <c r="S587" s="2">
        <f t="shared" si="163"/>
        <v>109</v>
      </c>
      <c r="T587" s="2">
        <f t="shared" si="164"/>
        <v>19</v>
      </c>
      <c r="U587" s="2">
        <f t="shared" si="165"/>
        <v>54.5</v>
      </c>
      <c r="V587" s="1">
        <f t="shared" si="166"/>
        <v>180.5</v>
      </c>
      <c r="W587" s="9">
        <f t="shared" si="167"/>
        <v>1.8061799739838869</v>
      </c>
      <c r="X587" s="9">
        <f t="shared" si="167"/>
        <v>1.6532125137753435</v>
      </c>
      <c r="Y587" s="9">
        <f t="shared" si="168"/>
        <v>1.2787536009528289</v>
      </c>
      <c r="Z587" s="9">
        <f t="shared" si="169"/>
        <v>1.7363965022766423</v>
      </c>
      <c r="AA587" s="9">
        <f t="shared" si="169"/>
        <v>2.2564772062416765</v>
      </c>
      <c r="AB587" s="9">
        <f t="shared" si="170"/>
        <v>0.90964248781018975</v>
      </c>
      <c r="AC587" s="14">
        <f t="shared" si="171"/>
        <v>167.02963916287806</v>
      </c>
      <c r="AD587" s="14">
        <f t="shared" si="172"/>
        <v>199.10917446116082</v>
      </c>
      <c r="AE587" s="14">
        <f t="shared" si="173"/>
        <v>36.77539064696056</v>
      </c>
      <c r="AF587" s="14">
        <f t="shared" si="174"/>
        <v>200.49106603187573</v>
      </c>
      <c r="AG587" s="14">
        <f t="shared" si="175"/>
        <v>409.06465026348184</v>
      </c>
      <c r="AH587" s="14">
        <f t="shared" si="162"/>
        <v>168.67200102383251</v>
      </c>
      <c r="AI587" s="14">
        <f t="shared" si="176"/>
        <v>193.0122629834068</v>
      </c>
      <c r="AJ587" s="14">
        <f t="shared" si="178"/>
        <v>20.527549311337268</v>
      </c>
      <c r="AK587" s="14">
        <f t="shared" si="177"/>
        <v>197.06384587329583</v>
      </c>
      <c r="AL587" s="14">
        <f t="shared" si="179"/>
        <v>389.81158710610271</v>
      </c>
    </row>
    <row r="588" spans="1:38">
      <c r="A588" s="1" t="s">
        <v>18</v>
      </c>
      <c r="B588" s="2">
        <v>177406</v>
      </c>
      <c r="C588" s="2">
        <v>1635</v>
      </c>
      <c r="D588" s="2">
        <v>18542</v>
      </c>
      <c r="E588" s="3">
        <v>18542.343199999999</v>
      </c>
      <c r="F588" s="4">
        <v>0.88759999999999994</v>
      </c>
      <c r="G588" s="4">
        <v>0.11240000000000001</v>
      </c>
      <c r="H588" s="4">
        <v>0</v>
      </c>
      <c r="I588" s="5">
        <v>23</v>
      </c>
      <c r="J588" s="2">
        <v>1530</v>
      </c>
      <c r="K588" s="9">
        <v>2.2999999999999998</v>
      </c>
      <c r="L588" s="6">
        <v>35.946983330000002</v>
      </c>
      <c r="M588" s="6">
        <v>-97.269537779999993</v>
      </c>
      <c r="N588" s="15">
        <v>8.1144754030000001</v>
      </c>
      <c r="O588" s="5">
        <v>112</v>
      </c>
      <c r="P588" s="5">
        <v>51</v>
      </c>
      <c r="Q588" s="5">
        <v>78</v>
      </c>
      <c r="R588" s="10" t="s">
        <v>21</v>
      </c>
      <c r="S588" s="2">
        <f t="shared" si="163"/>
        <v>163</v>
      </c>
      <c r="T588" s="2">
        <f t="shared" si="164"/>
        <v>61</v>
      </c>
      <c r="U588" s="2">
        <f t="shared" si="165"/>
        <v>81.5</v>
      </c>
      <c r="V588" s="1">
        <f t="shared" si="166"/>
        <v>1860.5</v>
      </c>
      <c r="W588" s="9">
        <f t="shared" si="167"/>
        <v>2.049218022670181</v>
      </c>
      <c r="X588" s="9">
        <f t="shared" si="167"/>
        <v>1.7075701760979363</v>
      </c>
      <c r="Y588" s="9">
        <f t="shared" si="168"/>
        <v>1.7853298350107669</v>
      </c>
      <c r="Z588" s="9">
        <f t="shared" si="169"/>
        <v>1.9111576087399764</v>
      </c>
      <c r="AA588" s="9">
        <f t="shared" si="169"/>
        <v>3.2696296743575526</v>
      </c>
      <c r="AB588" s="9">
        <f t="shared" si="170"/>
        <v>0.90926044813677898</v>
      </c>
      <c r="AC588" s="14">
        <f t="shared" si="171"/>
        <v>33.46142686899767</v>
      </c>
      <c r="AD588" s="14">
        <f t="shared" si="172"/>
        <v>178.83577708417886</v>
      </c>
      <c r="AE588" s="14">
        <f t="shared" si="173"/>
        <v>103.19903564574618</v>
      </c>
      <c r="AF588" s="14">
        <f t="shared" si="174"/>
        <v>242.03501110060378</v>
      </c>
      <c r="AG588" s="14">
        <f t="shared" si="175"/>
        <v>407.97563893153279</v>
      </c>
      <c r="AH588" s="14">
        <f t="shared" si="162"/>
        <v>167.02963916287806</v>
      </c>
      <c r="AI588" s="14">
        <f t="shared" si="176"/>
        <v>1.7298034527470918</v>
      </c>
      <c r="AJ588" s="14">
        <f t="shared" si="178"/>
        <v>30.066175234165328</v>
      </c>
      <c r="AK588" s="14">
        <f t="shared" si="177"/>
        <v>335.70164018671056</v>
      </c>
      <c r="AL588" s="14">
        <f t="shared" si="179"/>
        <v>364.09348503617389</v>
      </c>
    </row>
    <row r="589" spans="1:38">
      <c r="A589" s="1" t="s">
        <v>18</v>
      </c>
      <c r="B589" s="2">
        <v>177406</v>
      </c>
      <c r="C589" s="2">
        <v>1635</v>
      </c>
      <c r="D589" s="2">
        <v>18542</v>
      </c>
      <c r="E589" s="3">
        <v>18542.4692</v>
      </c>
      <c r="F589" s="4">
        <v>0.94759999999999989</v>
      </c>
      <c r="G589" s="4">
        <v>5.2400000000000002E-2</v>
      </c>
      <c r="H589" s="4">
        <v>0</v>
      </c>
      <c r="I589" s="5">
        <v>13</v>
      </c>
      <c r="J589" s="2">
        <v>1530</v>
      </c>
      <c r="K589" s="9">
        <v>6.5</v>
      </c>
      <c r="L589" s="6">
        <v>35.946682780000003</v>
      </c>
      <c r="M589" s="6">
        <v>-97.269556390000005</v>
      </c>
      <c r="N589" s="15">
        <v>8.0866917399999991</v>
      </c>
      <c r="O589" s="5">
        <v>110</v>
      </c>
      <c r="P589" s="5">
        <v>49</v>
      </c>
      <c r="Q589" s="5">
        <v>82.7</v>
      </c>
      <c r="R589" s="10" t="s">
        <v>19</v>
      </c>
      <c r="S589" s="2">
        <f t="shared" si="163"/>
        <v>159</v>
      </c>
      <c r="T589" s="2">
        <f t="shared" si="164"/>
        <v>61</v>
      </c>
      <c r="U589" s="2">
        <f t="shared" si="165"/>
        <v>79.5</v>
      </c>
      <c r="V589" s="1">
        <f t="shared" si="166"/>
        <v>1860.5</v>
      </c>
      <c r="W589" s="9">
        <f t="shared" si="167"/>
        <v>2.0413926851582249</v>
      </c>
      <c r="X589" s="9">
        <f t="shared" si="167"/>
        <v>1.6901960800285134</v>
      </c>
      <c r="Y589" s="9">
        <f t="shared" si="168"/>
        <v>1.7853298350107669</v>
      </c>
      <c r="Z589" s="9">
        <f t="shared" si="169"/>
        <v>1.9003671286564701</v>
      </c>
      <c r="AA589" s="9">
        <f t="shared" si="169"/>
        <v>3.2696296743575526</v>
      </c>
      <c r="AB589" s="9">
        <f t="shared" si="170"/>
        <v>0.90777088837232134</v>
      </c>
      <c r="AC589" s="14">
        <f t="shared" si="171"/>
        <v>208.57358423160611</v>
      </c>
      <c r="AD589" s="14">
        <f t="shared" si="172"/>
        <v>105.3872462462444</v>
      </c>
      <c r="AE589" s="14">
        <f t="shared" si="173"/>
        <v>198.22372001242439</v>
      </c>
      <c r="AF589" s="14">
        <f t="shared" si="174"/>
        <v>374.51421206253508</v>
      </c>
      <c r="AG589" s="14">
        <f t="shared" si="175"/>
        <v>522.13728778626262</v>
      </c>
      <c r="AH589" s="14">
        <f t="shared" si="162"/>
        <v>33.46142686899767</v>
      </c>
      <c r="AI589" s="14">
        <f t="shared" si="176"/>
        <v>199.10917446116082</v>
      </c>
      <c r="AJ589" s="14">
        <f t="shared" si="178"/>
        <v>31.73097834891059</v>
      </c>
      <c r="AK589" s="14">
        <f t="shared" si="177"/>
        <v>200.49106603187573</v>
      </c>
      <c r="AL589" s="14">
        <f t="shared" si="179"/>
        <v>369.16306705570821</v>
      </c>
    </row>
    <row r="590" spans="1:38">
      <c r="A590" s="1" t="s">
        <v>18</v>
      </c>
      <c r="B590" s="2">
        <v>177360</v>
      </c>
      <c r="C590" s="2">
        <v>1635</v>
      </c>
      <c r="D590" s="2">
        <v>18520</v>
      </c>
      <c r="E590" s="3">
        <v>18520.409199999998</v>
      </c>
      <c r="F590" s="4">
        <v>0.88880000000000003</v>
      </c>
      <c r="G590" s="4">
        <v>0.11119999999999999</v>
      </c>
      <c r="H590" s="4">
        <v>0</v>
      </c>
      <c r="I590" s="5">
        <v>22</v>
      </c>
      <c r="J590" s="2">
        <v>1525</v>
      </c>
      <c r="K590" s="9">
        <v>2</v>
      </c>
      <c r="L590" s="6">
        <v>35.948339439999998</v>
      </c>
      <c r="M590" s="6">
        <v>-97.268469719999999</v>
      </c>
      <c r="N590" s="15">
        <v>8.0701035759999993</v>
      </c>
      <c r="O590" s="5">
        <v>49</v>
      </c>
      <c r="P590" s="5">
        <v>37</v>
      </c>
      <c r="Q590" s="5">
        <v>42.7</v>
      </c>
      <c r="R590" s="10" t="s">
        <v>21</v>
      </c>
      <c r="S590" s="2">
        <f t="shared" si="163"/>
        <v>86</v>
      </c>
      <c r="T590" s="2">
        <f t="shared" si="164"/>
        <v>12</v>
      </c>
      <c r="U590" s="2">
        <f t="shared" si="165"/>
        <v>43</v>
      </c>
      <c r="V590" s="1">
        <f t="shared" si="166"/>
        <v>72</v>
      </c>
      <c r="W590" s="9">
        <f t="shared" si="167"/>
        <v>1.6901960800285134</v>
      </c>
      <c r="X590" s="9">
        <f t="shared" si="167"/>
        <v>1.5682017240669948</v>
      </c>
      <c r="Y590" s="9">
        <f t="shared" si="168"/>
        <v>1.0791812460476247</v>
      </c>
      <c r="Z590" s="9">
        <f t="shared" si="169"/>
        <v>1.6334684555795864</v>
      </c>
      <c r="AA590" s="9">
        <f t="shared" si="169"/>
        <v>1.8573324964312683</v>
      </c>
      <c r="AB590" s="9">
        <f t="shared" si="170"/>
        <v>0.90687910872412636</v>
      </c>
      <c r="AC590" s="14">
        <f t="shared" si="171"/>
        <v>165.940627830929</v>
      </c>
      <c r="AD590" s="14">
        <f t="shared" si="172"/>
        <v>21.148635562243221</v>
      </c>
      <c r="AE590" s="14">
        <f t="shared" si="173"/>
        <v>16.377921077616485</v>
      </c>
      <c r="AF590" s="14">
        <f t="shared" si="174"/>
        <v>313.56370355465657</v>
      </c>
      <c r="AG590" s="14">
        <f t="shared" si="175"/>
        <v>324.8542208832128</v>
      </c>
      <c r="AH590" s="14">
        <f t="shared" si="162"/>
        <v>208.57358423160611</v>
      </c>
      <c r="AI590" s="14">
        <f t="shared" si="176"/>
        <v>178.83577708417886</v>
      </c>
      <c r="AJ590" s="14">
        <f t="shared" si="178"/>
        <v>36.77539064696056</v>
      </c>
      <c r="AK590" s="14">
        <f t="shared" si="177"/>
        <v>242.03501110060378</v>
      </c>
      <c r="AL590" s="14">
        <f t="shared" si="179"/>
        <v>409.06465026348184</v>
      </c>
    </row>
    <row r="591" spans="1:38">
      <c r="A591" s="1" t="s">
        <v>18</v>
      </c>
      <c r="B591" s="2">
        <v>177386</v>
      </c>
      <c r="C591" s="2">
        <v>1636</v>
      </c>
      <c r="D591" s="2">
        <v>18541</v>
      </c>
      <c r="E591" s="3">
        <v>18541.481199999998</v>
      </c>
      <c r="F591" s="4">
        <v>4.4600000000000001E-2</v>
      </c>
      <c r="G591" s="4">
        <v>0.95540000000000003</v>
      </c>
      <c r="H591" s="4">
        <v>0</v>
      </c>
      <c r="I591" s="5">
        <v>256</v>
      </c>
      <c r="J591" s="2">
        <v>1524</v>
      </c>
      <c r="K591" s="9">
        <v>1.9</v>
      </c>
      <c r="L591" s="6">
        <v>35.946848060000001</v>
      </c>
      <c r="M591" s="6">
        <v>-97.268403609999993</v>
      </c>
      <c r="N591" s="15">
        <v>8.0383917579999995</v>
      </c>
      <c r="O591" s="5">
        <v>68</v>
      </c>
      <c r="P591" s="5">
        <v>15</v>
      </c>
      <c r="Q591" s="5">
        <v>15.3</v>
      </c>
      <c r="R591" s="10" t="s">
        <v>19</v>
      </c>
      <c r="S591" s="2">
        <f t="shared" si="163"/>
        <v>83</v>
      </c>
      <c r="T591" s="2">
        <f t="shared" si="164"/>
        <v>53</v>
      </c>
      <c r="U591" s="2">
        <f t="shared" si="165"/>
        <v>41.5</v>
      </c>
      <c r="V591" s="1">
        <f t="shared" si="166"/>
        <v>1404.5</v>
      </c>
      <c r="W591" s="9">
        <f t="shared" si="167"/>
        <v>1.8325089127062362</v>
      </c>
      <c r="X591" s="9">
        <f t="shared" si="167"/>
        <v>1.1760912590556811</v>
      </c>
      <c r="Y591" s="9">
        <f t="shared" si="168"/>
        <v>1.7242758696007889</v>
      </c>
      <c r="Z591" s="9">
        <f t="shared" si="169"/>
        <v>1.6180480967120925</v>
      </c>
      <c r="AA591" s="9">
        <f t="shared" si="169"/>
        <v>3.1475217435375966</v>
      </c>
      <c r="AB591" s="9">
        <f t="shared" si="170"/>
        <v>0.90516916809035963</v>
      </c>
      <c r="AC591" s="14">
        <f t="shared" si="171"/>
        <v>147.62307572372757</v>
      </c>
      <c r="AD591" s="14">
        <f t="shared" si="172"/>
        <v>149.6029693065768</v>
      </c>
      <c r="AE591" s="14">
        <f t="shared" si="173"/>
        <v>66.24225639640801</v>
      </c>
      <c r="AF591" s="14">
        <f t="shared" si="174"/>
        <v>158.9135930522838</v>
      </c>
      <c r="AG591" s="14">
        <f t="shared" si="175"/>
        <v>319.26080082611725</v>
      </c>
      <c r="AH591" s="14">
        <f t="shared" si="162"/>
        <v>165.940627830929</v>
      </c>
      <c r="AI591" s="14">
        <f t="shared" si="176"/>
        <v>105.3872462462444</v>
      </c>
      <c r="AJ591" s="14">
        <f t="shared" si="178"/>
        <v>103.19903564574618</v>
      </c>
      <c r="AK591" s="14">
        <f t="shared" si="177"/>
        <v>374.51421206253508</v>
      </c>
      <c r="AL591" s="14">
        <f t="shared" si="179"/>
        <v>407.97563893153273</v>
      </c>
    </row>
    <row r="592" spans="1:38">
      <c r="A592" s="1" t="s">
        <v>18</v>
      </c>
      <c r="B592" s="2">
        <v>177379</v>
      </c>
      <c r="C592" s="2">
        <v>1553</v>
      </c>
      <c r="D592" s="2">
        <v>18520</v>
      </c>
      <c r="E592" s="3">
        <v>18520.397199999999</v>
      </c>
      <c r="F592" s="4">
        <v>0.99459999999999993</v>
      </c>
      <c r="G592" s="4">
        <v>5.4000000000000003E-3</v>
      </c>
      <c r="H592" s="4">
        <v>0</v>
      </c>
      <c r="I592" s="5">
        <v>1</v>
      </c>
      <c r="J592" s="2">
        <v>1535</v>
      </c>
      <c r="K592" s="9">
        <v>2.7</v>
      </c>
      <c r="L592" s="6">
        <v>35.948174999999999</v>
      </c>
      <c r="M592" s="6">
        <v>-97.268351670000001</v>
      </c>
      <c r="N592" s="15">
        <v>8.0302772910000009</v>
      </c>
      <c r="O592" s="5">
        <v>32</v>
      </c>
      <c r="P592" s="5">
        <v>31</v>
      </c>
      <c r="Q592" s="5">
        <v>87.3</v>
      </c>
      <c r="R592" s="10" t="s">
        <v>21</v>
      </c>
      <c r="S592" s="2">
        <f t="shared" si="163"/>
        <v>63</v>
      </c>
      <c r="T592" s="2">
        <f t="shared" si="164"/>
        <v>1</v>
      </c>
      <c r="U592" s="2">
        <f t="shared" si="165"/>
        <v>31.5</v>
      </c>
      <c r="V592" s="1">
        <f t="shared" si="166"/>
        <v>0.5</v>
      </c>
      <c r="W592" s="9">
        <f t="shared" si="167"/>
        <v>1.5051499783199058</v>
      </c>
      <c r="X592" s="9">
        <f t="shared" si="167"/>
        <v>1.4913616938342726</v>
      </c>
      <c r="Y592" s="9">
        <f t="shared" si="168"/>
        <v>0</v>
      </c>
      <c r="Z592" s="9">
        <f t="shared" si="169"/>
        <v>1.4983105537896002</v>
      </c>
      <c r="AA592" s="9">
        <f t="shared" si="169"/>
        <v>-0.30102999566398114</v>
      </c>
      <c r="AB592" s="9">
        <f t="shared" si="170"/>
        <v>0.90473054202487802</v>
      </c>
      <c r="AC592" s="14">
        <f t="shared" si="171"/>
        <v>11.290517328556238</v>
      </c>
      <c r="AD592" s="14">
        <f t="shared" si="172"/>
        <v>163.09337115760147</v>
      </c>
      <c r="AE592" s="14">
        <f t="shared" si="173"/>
        <v>174.08669503504925</v>
      </c>
      <c r="AF592" s="14">
        <f t="shared" si="174"/>
        <v>171.63772510238971</v>
      </c>
      <c r="AG592" s="14">
        <f t="shared" si="175"/>
        <v>214.92447336637952</v>
      </c>
      <c r="AH592" s="14">
        <f t="shared" si="162"/>
        <v>147.62307572372757</v>
      </c>
      <c r="AI592" s="14">
        <f t="shared" si="176"/>
        <v>21.148635562243221</v>
      </c>
      <c r="AJ592" s="14">
        <f t="shared" si="178"/>
        <v>198.22372001242439</v>
      </c>
      <c r="AK592" s="14">
        <f t="shared" si="177"/>
        <v>313.56370355465657</v>
      </c>
      <c r="AL592" s="14">
        <f t="shared" si="179"/>
        <v>522.13728778626273</v>
      </c>
    </row>
    <row r="593" spans="1:38">
      <c r="A593" s="1" t="s">
        <v>18</v>
      </c>
      <c r="B593" s="2">
        <v>177379</v>
      </c>
      <c r="C593" s="2">
        <v>1553</v>
      </c>
      <c r="D593" s="2">
        <v>18520</v>
      </c>
      <c r="E593" s="3">
        <v>18520.403200000001</v>
      </c>
      <c r="F593" s="4">
        <v>0.92219999999999991</v>
      </c>
      <c r="G593" s="4">
        <v>7.7799999999999994E-2</v>
      </c>
      <c r="H593" s="4">
        <v>0</v>
      </c>
      <c r="I593" s="5">
        <v>18</v>
      </c>
      <c r="J593" s="2">
        <v>1535</v>
      </c>
      <c r="K593" s="9">
        <v>2.5</v>
      </c>
      <c r="L593" s="6">
        <v>35.948192220000003</v>
      </c>
      <c r="M593" s="6">
        <v>-97.268475280000004</v>
      </c>
      <c r="N593" s="15">
        <v>7.9850087220000008</v>
      </c>
      <c r="O593" s="5">
        <v>36</v>
      </c>
      <c r="P593" s="5">
        <v>40</v>
      </c>
      <c r="Q593" s="5">
        <v>22</v>
      </c>
      <c r="R593" s="10" t="s">
        <v>21</v>
      </c>
      <c r="S593" s="2">
        <f t="shared" si="163"/>
        <v>76</v>
      </c>
      <c r="T593" s="2">
        <f t="shared" si="164"/>
        <v>-4</v>
      </c>
      <c r="U593" s="2">
        <f t="shared" si="165"/>
        <v>38</v>
      </c>
      <c r="V593" s="1">
        <f t="shared" si="166"/>
        <v>8</v>
      </c>
      <c r="W593" s="9">
        <f t="shared" si="167"/>
        <v>1.556302500767287</v>
      </c>
      <c r="X593" s="9">
        <f t="shared" si="167"/>
        <v>1.6020599913279623</v>
      </c>
      <c r="Y593" s="9">
        <f t="shared" si="168"/>
        <v>0.60205999132796229</v>
      </c>
      <c r="Z593" s="9">
        <f t="shared" si="169"/>
        <v>1.5797835966168099</v>
      </c>
      <c r="AA593" s="9">
        <f t="shared" si="169"/>
        <v>0.90308998699194343</v>
      </c>
      <c r="AB593" s="9">
        <f t="shared" si="170"/>
        <v>0.90227539485326214</v>
      </c>
      <c r="AC593" s="14">
        <f t="shared" si="171"/>
        <v>160.34720777383347</v>
      </c>
      <c r="AD593" s="14">
        <f t="shared" si="172"/>
        <v>174.11076706890503</v>
      </c>
      <c r="AE593" s="14">
        <f t="shared" si="173"/>
        <v>158.69076132630843</v>
      </c>
      <c r="AF593" s="14">
        <f t="shared" si="174"/>
        <v>203.63395603782328</v>
      </c>
      <c r="AG593" s="14">
        <f t="shared" si="175"/>
        <v>265.50191382211682</v>
      </c>
      <c r="AH593" s="14">
        <f t="shared" si="162"/>
        <v>11.290517328556238</v>
      </c>
      <c r="AI593" s="14">
        <f t="shared" si="176"/>
        <v>149.6029693065768</v>
      </c>
      <c r="AJ593" s="14">
        <f t="shared" si="178"/>
        <v>16.377921077616485</v>
      </c>
      <c r="AK593" s="14">
        <f t="shared" si="177"/>
        <v>158.9135930522838</v>
      </c>
      <c r="AL593" s="14">
        <f t="shared" si="179"/>
        <v>324.8542208832128</v>
      </c>
    </row>
    <row r="594" spans="1:38">
      <c r="A594" s="1" t="s">
        <v>18</v>
      </c>
      <c r="B594" s="2">
        <v>177442</v>
      </c>
      <c r="C594" s="2">
        <v>1677</v>
      </c>
      <c r="D594" s="2">
        <v>18541</v>
      </c>
      <c r="E594" s="3">
        <v>18541.388200000001</v>
      </c>
      <c r="F594" s="4">
        <v>0.89019999999999988</v>
      </c>
      <c r="G594" s="4">
        <v>0.10979999999999998</v>
      </c>
      <c r="H594" s="4">
        <v>0</v>
      </c>
      <c r="I594" s="5">
        <v>15</v>
      </c>
      <c r="J594" s="2">
        <v>1538</v>
      </c>
      <c r="K594" s="9">
        <v>2.6</v>
      </c>
      <c r="L594" s="6">
        <v>35.946854170000002</v>
      </c>
      <c r="M594" s="6">
        <v>-97.269139440000004</v>
      </c>
      <c r="N594" s="15">
        <v>7.9521740629999993</v>
      </c>
      <c r="O594" s="5">
        <v>101</v>
      </c>
      <c r="P594" s="5">
        <v>32</v>
      </c>
      <c r="Q594" s="5">
        <v>80</v>
      </c>
      <c r="R594" s="10" t="s">
        <v>21</v>
      </c>
      <c r="S594" s="2">
        <f t="shared" si="163"/>
        <v>133</v>
      </c>
      <c r="T594" s="2">
        <f t="shared" si="164"/>
        <v>69</v>
      </c>
      <c r="U594" s="2">
        <f t="shared" si="165"/>
        <v>66.5</v>
      </c>
      <c r="V594" s="1">
        <f t="shared" si="166"/>
        <v>2380.5</v>
      </c>
      <c r="W594" s="9">
        <f t="shared" si="167"/>
        <v>2.0043213737826426</v>
      </c>
      <c r="X594" s="9">
        <f t="shared" si="167"/>
        <v>1.5051499783199058</v>
      </c>
      <c r="Y594" s="9">
        <f t="shared" si="168"/>
        <v>1.8388490907372552</v>
      </c>
      <c r="Z594" s="9">
        <f t="shared" si="169"/>
        <v>1.8228216453031043</v>
      </c>
      <c r="AA594" s="9">
        <f t="shared" si="169"/>
        <v>3.3766681858105287</v>
      </c>
      <c r="AB594" s="9">
        <f t="shared" si="170"/>
        <v>0.90048587764844479</v>
      </c>
      <c r="AC594" s="14">
        <f t="shared" si="171"/>
        <v>43.286748263989814</v>
      </c>
      <c r="AD594" s="14">
        <f t="shared" si="172"/>
        <v>18.598113212363153</v>
      </c>
      <c r="AE594" s="14">
        <f t="shared" si="173"/>
        <v>19.739922780973586</v>
      </c>
      <c r="AF594" s="14">
        <f t="shared" si="174"/>
        <v>105.15470604828337</v>
      </c>
      <c r="AG594" s="14">
        <f t="shared" si="175"/>
        <v>123.30101150663332</v>
      </c>
      <c r="AH594" s="14">
        <f t="shared" si="162"/>
        <v>160.34720777383347</v>
      </c>
      <c r="AI594" s="14">
        <f t="shared" si="176"/>
        <v>163.09337115760147</v>
      </c>
      <c r="AJ594" s="14">
        <f t="shared" si="178"/>
        <v>66.24225639640801</v>
      </c>
      <c r="AK594" s="14">
        <f t="shared" si="177"/>
        <v>171.63772510238971</v>
      </c>
      <c r="AL594" s="14">
        <f t="shared" si="179"/>
        <v>319.26080082611725</v>
      </c>
    </row>
    <row r="595" spans="1:38">
      <c r="A595" s="1" t="s">
        <v>18</v>
      </c>
      <c r="B595" s="2">
        <v>177416</v>
      </c>
      <c r="C595" s="2">
        <v>1646</v>
      </c>
      <c r="D595" s="2">
        <v>18542</v>
      </c>
      <c r="E595" s="3">
        <v>18542.403200000001</v>
      </c>
      <c r="F595" s="4">
        <v>0.96160000000000001</v>
      </c>
      <c r="G595" s="4">
        <v>3.8399999999999997E-2</v>
      </c>
      <c r="H595" s="4">
        <v>0</v>
      </c>
      <c r="I595" s="5">
        <v>8</v>
      </c>
      <c r="J595" s="2">
        <v>1527</v>
      </c>
      <c r="K595" s="9">
        <v>2.6</v>
      </c>
      <c r="L595" s="6">
        <v>35.94664083</v>
      </c>
      <c r="M595" s="6">
        <v>-97.268737220000006</v>
      </c>
      <c r="N595" s="15">
        <v>7.9498586849999997</v>
      </c>
      <c r="O595" s="5">
        <v>12</v>
      </c>
      <c r="P595" s="5">
        <v>29</v>
      </c>
      <c r="Q595" s="5">
        <v>36.700000000000003</v>
      </c>
      <c r="R595" s="10" t="s">
        <v>20</v>
      </c>
      <c r="S595" s="2">
        <f t="shared" si="163"/>
        <v>41</v>
      </c>
      <c r="T595" s="2">
        <f t="shared" si="164"/>
        <v>-17</v>
      </c>
      <c r="U595" s="2">
        <f t="shared" si="165"/>
        <v>20.5</v>
      </c>
      <c r="V595" s="1">
        <f t="shared" si="166"/>
        <v>144.5</v>
      </c>
      <c r="W595" s="9">
        <f t="shared" si="167"/>
        <v>1.0791812460476247</v>
      </c>
      <c r="X595" s="9">
        <f t="shared" si="167"/>
        <v>1.4623979978989561</v>
      </c>
      <c r="Y595" s="9">
        <f t="shared" si="168"/>
        <v>1.2304489213782739</v>
      </c>
      <c r="Z595" s="9">
        <f t="shared" si="169"/>
        <v>1.3117538610557542</v>
      </c>
      <c r="AA595" s="9">
        <f t="shared" si="169"/>
        <v>2.1598678470925665</v>
      </c>
      <c r="AB595" s="9">
        <f t="shared" si="170"/>
        <v>0.90035940879858622</v>
      </c>
      <c r="AC595" s="14">
        <f t="shared" si="171"/>
        <v>61.867957784293552</v>
      </c>
      <c r="AD595" s="14">
        <f t="shared" si="172"/>
        <v>55.995249896963138</v>
      </c>
      <c r="AE595" s="14">
        <f t="shared" si="173"/>
        <v>193.72156443668499</v>
      </c>
      <c r="AF595" s="14">
        <f t="shared" si="174"/>
        <v>80.014263242643494</v>
      </c>
      <c r="AG595" s="14">
        <f t="shared" si="175"/>
        <v>253.61445573059859</v>
      </c>
      <c r="AH595" s="14">
        <f t="shared" si="162"/>
        <v>43.286748263989814</v>
      </c>
      <c r="AI595" s="14">
        <f t="shared" si="176"/>
        <v>174.11076706890503</v>
      </c>
      <c r="AJ595" s="14">
        <f t="shared" si="178"/>
        <v>174.08669503504925</v>
      </c>
      <c r="AK595" s="14">
        <f t="shared" si="177"/>
        <v>203.63395603782328</v>
      </c>
      <c r="AL595" s="14">
        <f t="shared" si="179"/>
        <v>214.92447336637952</v>
      </c>
    </row>
    <row r="596" spans="1:38">
      <c r="A596" s="1" t="s">
        <v>18</v>
      </c>
      <c r="B596" s="2">
        <v>177416</v>
      </c>
      <c r="C596" s="2">
        <v>1646</v>
      </c>
      <c r="D596" s="2">
        <v>18541</v>
      </c>
      <c r="E596" s="3">
        <v>18541.3462</v>
      </c>
      <c r="F596" s="4">
        <v>0.86180000000000001</v>
      </c>
      <c r="G596" s="4">
        <v>0.13819999999999999</v>
      </c>
      <c r="H596" s="4">
        <v>0</v>
      </c>
      <c r="I596" s="5">
        <v>22</v>
      </c>
      <c r="J596" s="2">
        <v>1527</v>
      </c>
      <c r="K596" s="9">
        <v>2.6</v>
      </c>
      <c r="L596" s="6">
        <v>35.946938609999997</v>
      </c>
      <c r="M596" s="6">
        <v>-97.269317779999994</v>
      </c>
      <c r="N596" s="15">
        <v>7.9372828230000012</v>
      </c>
      <c r="O596" s="5">
        <v>161</v>
      </c>
      <c r="P596" s="5">
        <v>17</v>
      </c>
      <c r="Q596" s="5">
        <v>77.3</v>
      </c>
      <c r="R596" s="10" t="s">
        <v>21</v>
      </c>
      <c r="S596" s="2">
        <f t="shared" si="163"/>
        <v>178</v>
      </c>
      <c r="T596" s="2">
        <f t="shared" si="164"/>
        <v>144</v>
      </c>
      <c r="U596" s="2">
        <f t="shared" si="165"/>
        <v>89</v>
      </c>
      <c r="V596" s="1">
        <f t="shared" si="166"/>
        <v>10368</v>
      </c>
      <c r="W596" s="9">
        <f t="shared" si="167"/>
        <v>2.2068258760318495</v>
      </c>
      <c r="X596" s="9">
        <f t="shared" si="167"/>
        <v>1.2304489213782739</v>
      </c>
      <c r="Y596" s="9">
        <f t="shared" si="168"/>
        <v>2.1583624920952493</v>
      </c>
      <c r="Z596" s="9">
        <f t="shared" si="169"/>
        <v>1.9493900066449126</v>
      </c>
      <c r="AA596" s="9">
        <f t="shared" si="169"/>
        <v>4.0156949885265174</v>
      </c>
      <c r="AB596" s="9">
        <f t="shared" si="170"/>
        <v>0.8996718554574441</v>
      </c>
      <c r="AC596" s="14">
        <f t="shared" si="171"/>
        <v>18.146305458349943</v>
      </c>
      <c r="AD596" s="14">
        <f t="shared" si="172"/>
        <v>155.4706886167474</v>
      </c>
      <c r="AE596" s="14">
        <f t="shared" si="173"/>
        <v>151.85612388698777</v>
      </c>
      <c r="AF596" s="14">
        <f t="shared" si="174"/>
        <v>191.74649794630506</v>
      </c>
      <c r="AG596" s="14">
        <f t="shared" si="175"/>
        <v>268.28743062829494</v>
      </c>
      <c r="AH596" s="14">
        <f t="shared" si="162"/>
        <v>61.867957784293552</v>
      </c>
      <c r="AI596" s="14">
        <f t="shared" si="176"/>
        <v>18.598113212363153</v>
      </c>
      <c r="AJ596" s="14">
        <f t="shared" si="178"/>
        <v>158.69076132630843</v>
      </c>
      <c r="AK596" s="14">
        <f t="shared" si="177"/>
        <v>105.15470604828337</v>
      </c>
      <c r="AL596" s="14">
        <f t="shared" si="179"/>
        <v>265.50191382211688</v>
      </c>
    </row>
    <row r="597" spans="1:38">
      <c r="A597" s="1" t="s">
        <v>18</v>
      </c>
      <c r="B597" s="2">
        <v>177406</v>
      </c>
      <c r="C597" s="2">
        <v>1635</v>
      </c>
      <c r="D597" s="2">
        <v>18541</v>
      </c>
      <c r="E597" s="3">
        <v>18541.343199999999</v>
      </c>
      <c r="F597" s="4">
        <v>0.94420000000000004</v>
      </c>
      <c r="G597" s="4">
        <v>5.5800000000000002E-2</v>
      </c>
      <c r="H597" s="4">
        <v>0</v>
      </c>
      <c r="I597" s="5">
        <v>13</v>
      </c>
      <c r="J597" s="2">
        <v>1530</v>
      </c>
      <c r="K597" s="9">
        <v>2.4</v>
      </c>
      <c r="L597" s="6">
        <v>35.946776110000002</v>
      </c>
      <c r="M597" s="6">
        <v>-97.269336390000007</v>
      </c>
      <c r="N597" s="15">
        <v>7.9140903210000006</v>
      </c>
      <c r="O597" s="5">
        <v>71</v>
      </c>
      <c r="P597" s="5">
        <v>6</v>
      </c>
      <c r="Q597" s="5">
        <v>88</v>
      </c>
      <c r="R597" s="10" t="s">
        <v>21</v>
      </c>
      <c r="S597" s="2">
        <f t="shared" si="163"/>
        <v>77</v>
      </c>
      <c r="T597" s="2">
        <f t="shared" si="164"/>
        <v>65</v>
      </c>
      <c r="U597" s="2">
        <f t="shared" si="165"/>
        <v>38.5</v>
      </c>
      <c r="V597" s="1">
        <f t="shared" si="166"/>
        <v>2112.5</v>
      </c>
      <c r="W597" s="9">
        <f t="shared" si="167"/>
        <v>1.851258348719075</v>
      </c>
      <c r="X597" s="9">
        <f t="shared" si="167"/>
        <v>0.77815125038364352</v>
      </c>
      <c r="Y597" s="9">
        <f t="shared" si="168"/>
        <v>1.8129133566428552</v>
      </c>
      <c r="Z597" s="9">
        <f t="shared" si="169"/>
        <v>1.5854607295085006</v>
      </c>
      <c r="AA597" s="9">
        <f t="shared" si="169"/>
        <v>3.3247967176217297</v>
      </c>
      <c r="AB597" s="9">
        <f t="shared" si="170"/>
        <v>0.89840100242331988</v>
      </c>
      <c r="AC597" s="14">
        <f t="shared" si="171"/>
        <v>173.6001924879551</v>
      </c>
      <c r="AD597" s="14">
        <f t="shared" si="172"/>
        <v>168.33171476938836</v>
      </c>
      <c r="AE597" s="14">
        <f t="shared" si="173"/>
        <v>61.405013765809755</v>
      </c>
      <c r="AF597" s="14">
        <f t="shared" si="174"/>
        <v>250.14112516994501</v>
      </c>
      <c r="AG597" s="14">
        <f t="shared" si="175"/>
        <v>414.4549567903062</v>
      </c>
      <c r="AH597" s="14">
        <f t="shared" si="162"/>
        <v>18.146305458349943</v>
      </c>
      <c r="AI597" s="14">
        <f t="shared" si="176"/>
        <v>55.995249896963138</v>
      </c>
      <c r="AJ597" s="14">
        <f t="shared" si="178"/>
        <v>19.739922780973586</v>
      </c>
      <c r="AK597" s="14">
        <f t="shared" si="177"/>
        <v>80.014263242643494</v>
      </c>
      <c r="AL597" s="14">
        <f t="shared" si="179"/>
        <v>123.3010115066333</v>
      </c>
    </row>
    <row r="598" spans="1:38">
      <c r="A598" s="1" t="s">
        <v>18</v>
      </c>
      <c r="B598" s="2">
        <v>177360</v>
      </c>
      <c r="C598" s="2">
        <v>1635</v>
      </c>
      <c r="D598" s="2">
        <v>18521</v>
      </c>
      <c r="E598" s="3">
        <v>18521.532200000001</v>
      </c>
      <c r="F598" s="4">
        <v>0.87419999999999987</v>
      </c>
      <c r="G598" s="4">
        <v>0.1258</v>
      </c>
      <c r="H598" s="4">
        <v>0</v>
      </c>
      <c r="I598" s="5">
        <v>24</v>
      </c>
      <c r="J598" s="2">
        <v>1525</v>
      </c>
      <c r="K598" s="9">
        <v>2.1</v>
      </c>
      <c r="L598" s="6">
        <v>35.948335280000002</v>
      </c>
      <c r="M598" s="6">
        <v>-97.269237500000003</v>
      </c>
      <c r="N598" s="15">
        <v>7.8855754019999988</v>
      </c>
      <c r="O598" s="5">
        <v>95</v>
      </c>
      <c r="P598" s="5">
        <v>137</v>
      </c>
      <c r="Q598" s="5">
        <v>96</v>
      </c>
      <c r="R598" s="10" t="s">
        <v>21</v>
      </c>
      <c r="S598" s="2">
        <f t="shared" si="163"/>
        <v>232</v>
      </c>
      <c r="T598" s="2">
        <f t="shared" si="164"/>
        <v>-42</v>
      </c>
      <c r="U598" s="2">
        <f t="shared" si="165"/>
        <v>116</v>
      </c>
      <c r="V598" s="1">
        <f t="shared" si="166"/>
        <v>882</v>
      </c>
      <c r="W598" s="9">
        <f t="shared" si="167"/>
        <v>1.9777236052888476</v>
      </c>
      <c r="X598" s="9">
        <f t="shared" si="167"/>
        <v>2.1367205671564067</v>
      </c>
      <c r="Y598" s="9">
        <f t="shared" si="168"/>
        <v>1.6232492903979003</v>
      </c>
      <c r="Z598" s="9">
        <f t="shared" si="169"/>
        <v>2.0644579892269181</v>
      </c>
      <c r="AA598" s="9">
        <f t="shared" si="169"/>
        <v>2.9454685851318194</v>
      </c>
      <c r="AB598" s="9">
        <f t="shared" si="170"/>
        <v>0.89683338882484653</v>
      </c>
      <c r="AC598" s="14">
        <f t="shared" si="171"/>
        <v>76.540932681989915</v>
      </c>
      <c r="AD598" s="14">
        <f t="shared" si="172"/>
        <v>195.34877117050041</v>
      </c>
      <c r="AE598" s="14">
        <f t="shared" si="173"/>
        <v>74.245230011998004</v>
      </c>
      <c r="AF598" s="14">
        <f t="shared" si="174"/>
        <v>240.8547643023511</v>
      </c>
      <c r="AG598" s="14">
        <f t="shared" si="175"/>
        <v>408.21977115618211</v>
      </c>
      <c r="AH598" s="14">
        <f t="shared" si="162"/>
        <v>173.6001924879551</v>
      </c>
      <c r="AI598" s="14">
        <f t="shared" si="176"/>
        <v>155.4706886167474</v>
      </c>
      <c r="AJ598" s="14">
        <f t="shared" si="178"/>
        <v>193.72156443668499</v>
      </c>
      <c r="AK598" s="14">
        <f t="shared" si="177"/>
        <v>191.74649794630506</v>
      </c>
      <c r="AL598" s="14">
        <f t="shared" si="179"/>
        <v>253.61445573059859</v>
      </c>
    </row>
    <row r="599" spans="1:38">
      <c r="A599" s="1" t="s">
        <v>18</v>
      </c>
      <c r="B599" s="2">
        <v>177492</v>
      </c>
      <c r="C599" s="2">
        <v>1779</v>
      </c>
      <c r="D599" s="2">
        <v>18521</v>
      </c>
      <c r="E599" s="3">
        <v>18521.463199999998</v>
      </c>
      <c r="F599" s="4">
        <v>0.91459999999999986</v>
      </c>
      <c r="G599" s="4">
        <v>3.9199999999999999E-2</v>
      </c>
      <c r="H599" s="4">
        <v>4.6199999999999998E-2</v>
      </c>
      <c r="I599" s="5">
        <v>8</v>
      </c>
      <c r="J599" s="2">
        <v>1531</v>
      </c>
      <c r="K599" s="9">
        <v>1.8</v>
      </c>
      <c r="L599" s="6">
        <v>35.948103330000002</v>
      </c>
      <c r="M599" s="6">
        <v>-97.268436940000001</v>
      </c>
      <c r="N599" s="15">
        <v>7.8747327639999991</v>
      </c>
      <c r="O599" s="5">
        <v>35</v>
      </c>
      <c r="P599" s="5">
        <v>26</v>
      </c>
      <c r="Q599" s="5">
        <v>21.3</v>
      </c>
      <c r="R599" s="10" t="s">
        <v>20</v>
      </c>
      <c r="S599" s="2">
        <f t="shared" si="163"/>
        <v>61</v>
      </c>
      <c r="T599" s="2">
        <f t="shared" si="164"/>
        <v>9</v>
      </c>
      <c r="U599" s="2">
        <f t="shared" si="165"/>
        <v>30.5</v>
      </c>
      <c r="V599" s="1">
        <f t="shared" si="166"/>
        <v>40.5</v>
      </c>
      <c r="W599" s="9">
        <f t="shared" si="167"/>
        <v>1.5440680443502754</v>
      </c>
      <c r="X599" s="9">
        <f t="shared" si="167"/>
        <v>1.414973347970818</v>
      </c>
      <c r="Y599" s="9">
        <f t="shared" si="168"/>
        <v>0.95424250943932487</v>
      </c>
      <c r="Z599" s="9">
        <f t="shared" si="169"/>
        <v>1.4842998393467857</v>
      </c>
      <c r="AA599" s="9">
        <f t="shared" si="169"/>
        <v>1.6074550232146683</v>
      </c>
      <c r="AB599" s="9">
        <f t="shared" si="170"/>
        <v>0.89623582454552009</v>
      </c>
      <c r="AC599" s="14">
        <f t="shared" si="171"/>
        <v>164.31383162036119</v>
      </c>
      <c r="AD599" s="14">
        <f t="shared" si="172"/>
        <v>3.5049001145688319</v>
      </c>
      <c r="AE599" s="14">
        <f t="shared" si="173"/>
        <v>163.64042225585916</v>
      </c>
      <c r="AF599" s="14">
        <f t="shared" si="174"/>
        <v>331.67883847419222</v>
      </c>
      <c r="AG599" s="14">
        <f t="shared" si="175"/>
        <v>497.72688953651721</v>
      </c>
      <c r="AH599" s="14">
        <f t="shared" si="162"/>
        <v>76.540932681989915</v>
      </c>
      <c r="AI599" s="14">
        <f t="shared" si="176"/>
        <v>168.33171476938836</v>
      </c>
      <c r="AJ599" s="14">
        <f t="shared" si="178"/>
        <v>151.85612388698777</v>
      </c>
      <c r="AK599" s="14">
        <f t="shared" si="177"/>
        <v>250.14112516994501</v>
      </c>
      <c r="AL599" s="14">
        <f t="shared" si="179"/>
        <v>268.28743062829494</v>
      </c>
    </row>
    <row r="600" spans="1:38">
      <c r="A600" s="1" t="s">
        <v>18</v>
      </c>
      <c r="B600" s="2">
        <v>177492</v>
      </c>
      <c r="C600" s="2">
        <v>1713</v>
      </c>
      <c r="D600" s="2">
        <v>18541</v>
      </c>
      <c r="E600" s="3">
        <v>18541.529200000001</v>
      </c>
      <c r="F600" s="4">
        <v>0.92859999999999998</v>
      </c>
      <c r="G600" s="4">
        <v>7.1400000000000005E-2</v>
      </c>
      <c r="H600" s="4">
        <v>0</v>
      </c>
      <c r="I600" s="5">
        <v>16</v>
      </c>
      <c r="J600" s="2">
        <v>1532</v>
      </c>
      <c r="K600" s="9">
        <v>4.4000000000000004</v>
      </c>
      <c r="L600" s="6">
        <v>35.946638329999999</v>
      </c>
      <c r="M600" s="6">
        <v>-97.268675830000006</v>
      </c>
      <c r="N600" s="15">
        <v>7.828675131999999</v>
      </c>
      <c r="O600" s="5">
        <v>16</v>
      </c>
      <c r="P600" s="5">
        <v>8</v>
      </c>
      <c r="Q600" s="5">
        <v>90.7</v>
      </c>
      <c r="R600" s="10" t="s">
        <v>21</v>
      </c>
      <c r="S600" s="2">
        <f t="shared" si="163"/>
        <v>24</v>
      </c>
      <c r="T600" s="2">
        <f t="shared" si="164"/>
        <v>8</v>
      </c>
      <c r="U600" s="2">
        <f t="shared" si="165"/>
        <v>12</v>
      </c>
      <c r="V600" s="1">
        <f t="shared" si="166"/>
        <v>32</v>
      </c>
      <c r="W600" s="9">
        <f t="shared" si="167"/>
        <v>1.2041199826559246</v>
      </c>
      <c r="X600" s="9">
        <f t="shared" si="167"/>
        <v>0.90308998699194343</v>
      </c>
      <c r="Y600" s="9">
        <f t="shared" si="168"/>
        <v>0.90308998699194343</v>
      </c>
      <c r="Z600" s="9">
        <f t="shared" si="169"/>
        <v>1.0791812460476247</v>
      </c>
      <c r="AA600" s="9">
        <f t="shared" si="169"/>
        <v>1.5051499783199058</v>
      </c>
      <c r="AB600" s="9">
        <f t="shared" si="170"/>
        <v>0.89368827143907892</v>
      </c>
      <c r="AC600" s="14">
        <f t="shared" si="171"/>
        <v>167.36500685383103</v>
      </c>
      <c r="AD600" s="14">
        <f t="shared" si="172"/>
        <v>49.29894136506352</v>
      </c>
      <c r="AE600" s="14">
        <f t="shared" si="173"/>
        <v>48.076832115207637</v>
      </c>
      <c r="AF600" s="14">
        <f t="shared" si="174"/>
        <v>333.41305791615605</v>
      </c>
      <c r="AG600" s="14">
        <f t="shared" si="175"/>
        <v>350.92855607116593</v>
      </c>
      <c r="AH600" s="14">
        <f t="shared" si="162"/>
        <v>164.31383162036119</v>
      </c>
      <c r="AI600" s="14">
        <f t="shared" si="176"/>
        <v>195.34877117050041</v>
      </c>
      <c r="AJ600" s="14">
        <f t="shared" si="178"/>
        <v>61.405013765809755</v>
      </c>
      <c r="AK600" s="14">
        <f t="shared" si="177"/>
        <v>240.8547643023511</v>
      </c>
      <c r="AL600" s="14">
        <f t="shared" si="179"/>
        <v>414.4549567903062</v>
      </c>
    </row>
    <row r="601" spans="1:38">
      <c r="A601" s="1" t="s">
        <v>18</v>
      </c>
      <c r="B601" s="2">
        <v>177360</v>
      </c>
      <c r="C601" s="2">
        <v>1635</v>
      </c>
      <c r="D601" s="2">
        <v>18520</v>
      </c>
      <c r="E601" s="3">
        <v>18520.5052</v>
      </c>
      <c r="F601" s="4">
        <v>0.46040000000000003</v>
      </c>
      <c r="G601" s="4">
        <v>3.6400000000000002E-2</v>
      </c>
      <c r="H601" s="4">
        <v>0.50339999999999996</v>
      </c>
      <c r="I601" s="5">
        <v>4</v>
      </c>
      <c r="J601" s="2">
        <v>1525</v>
      </c>
      <c r="K601" s="9">
        <v>2.6</v>
      </c>
      <c r="L601" s="6">
        <v>35.9481325</v>
      </c>
      <c r="M601" s="6">
        <v>-97.268451670000005</v>
      </c>
      <c r="N601" s="15">
        <v>7.8010571249999998</v>
      </c>
      <c r="O601" s="5">
        <v>48</v>
      </c>
      <c r="P601" s="5">
        <v>4</v>
      </c>
      <c r="Q601" s="5">
        <v>1.3</v>
      </c>
      <c r="R601" s="10" t="s">
        <v>20</v>
      </c>
      <c r="S601" s="2">
        <f t="shared" si="163"/>
        <v>52</v>
      </c>
      <c r="T601" s="2">
        <f t="shared" si="164"/>
        <v>44</v>
      </c>
      <c r="U601" s="2">
        <f t="shared" si="165"/>
        <v>26</v>
      </c>
      <c r="V601" s="1">
        <f t="shared" si="166"/>
        <v>968</v>
      </c>
      <c r="W601" s="9">
        <f t="shared" si="167"/>
        <v>1.6812412373755872</v>
      </c>
      <c r="X601" s="9">
        <f t="shared" si="167"/>
        <v>0.60205999132796229</v>
      </c>
      <c r="Y601" s="9">
        <f t="shared" si="168"/>
        <v>1.6434526764861872</v>
      </c>
      <c r="Z601" s="9">
        <f t="shared" si="169"/>
        <v>1.414973347970818</v>
      </c>
      <c r="AA601" s="9">
        <f t="shared" si="169"/>
        <v>2.9858753573083932</v>
      </c>
      <c r="AB601" s="9">
        <f t="shared" si="170"/>
        <v>0.89215345813228863</v>
      </c>
      <c r="AC601" s="14">
        <f t="shared" si="171"/>
        <v>166.04805106232502</v>
      </c>
      <c r="AD601" s="14">
        <f t="shared" si="172"/>
        <v>148.69065075662812</v>
      </c>
      <c r="AE601" s="14">
        <f t="shared" si="173"/>
        <v>164.90422487880707</v>
      </c>
      <c r="AF601" s="14">
        <f t="shared" si="174"/>
        <v>183.56354921733487</v>
      </c>
      <c r="AG601" s="14">
        <f t="shared" si="175"/>
        <v>227.15611792722081</v>
      </c>
      <c r="AH601" s="14">
        <f t="shared" si="162"/>
        <v>167.36500685383103</v>
      </c>
      <c r="AI601" s="14">
        <f t="shared" si="176"/>
        <v>3.5049001145688319</v>
      </c>
      <c r="AJ601" s="14">
        <f t="shared" si="178"/>
        <v>74.245230011998004</v>
      </c>
      <c r="AK601" s="14">
        <f t="shared" si="177"/>
        <v>331.67883847419222</v>
      </c>
      <c r="AL601" s="14">
        <f t="shared" si="179"/>
        <v>408.21977115618211</v>
      </c>
    </row>
    <row r="602" spans="1:38">
      <c r="A602" s="1" t="s">
        <v>18</v>
      </c>
      <c r="B602" s="2">
        <v>177492</v>
      </c>
      <c r="C602" s="2">
        <v>1713</v>
      </c>
      <c r="D602" s="2">
        <v>18541</v>
      </c>
      <c r="E602" s="3">
        <v>18541.337200000002</v>
      </c>
      <c r="F602" s="4">
        <v>0.91539999999999999</v>
      </c>
      <c r="G602" s="4">
        <v>8.4599999999999995E-2</v>
      </c>
      <c r="H602" s="4">
        <v>0</v>
      </c>
      <c r="I602" s="5">
        <v>20</v>
      </c>
      <c r="J602" s="2">
        <v>1532</v>
      </c>
      <c r="K602" s="9">
        <v>2.2000000000000002</v>
      </c>
      <c r="L602" s="6">
        <v>35.9467675</v>
      </c>
      <c r="M602" s="6">
        <v>-97.269199720000003</v>
      </c>
      <c r="N602" s="15">
        <v>7.7997471700000007</v>
      </c>
      <c r="O602" s="5">
        <v>124</v>
      </c>
      <c r="P602" s="5">
        <v>33</v>
      </c>
      <c r="Q602" s="5">
        <v>85.3</v>
      </c>
      <c r="R602" s="10" t="s">
        <v>21</v>
      </c>
      <c r="S602" s="2">
        <f t="shared" si="163"/>
        <v>157</v>
      </c>
      <c r="T602" s="2">
        <f t="shared" si="164"/>
        <v>91</v>
      </c>
      <c r="U602" s="2">
        <f t="shared" si="165"/>
        <v>78.5</v>
      </c>
      <c r="V602" s="1">
        <f t="shared" si="166"/>
        <v>4140.5</v>
      </c>
      <c r="W602" s="9">
        <f t="shared" si="167"/>
        <v>2.0934216851622351</v>
      </c>
      <c r="X602" s="9">
        <f t="shared" si="167"/>
        <v>1.5185139398778873</v>
      </c>
      <c r="Y602" s="9">
        <f t="shared" si="168"/>
        <v>1.9590413923210932</v>
      </c>
      <c r="Z602" s="9">
        <f t="shared" si="169"/>
        <v>1.8948696567452525</v>
      </c>
      <c r="AA602" s="9">
        <f t="shared" si="169"/>
        <v>3.6170527889782056</v>
      </c>
      <c r="AB602" s="9">
        <f t="shared" si="170"/>
        <v>0.8920805251964451</v>
      </c>
      <c r="AC602" s="14">
        <f t="shared" si="171"/>
        <v>17.515498155009858</v>
      </c>
      <c r="AD602" s="14">
        <f t="shared" si="172"/>
        <v>45.227179936628168</v>
      </c>
      <c r="AE602" s="14">
        <f t="shared" si="173"/>
        <v>25.611776927920936</v>
      </c>
      <c r="AF602" s="14">
        <f t="shared" si="174"/>
        <v>61.108066864895783</v>
      </c>
      <c r="AG602" s="14">
        <f t="shared" si="175"/>
        <v>118.85635882805644</v>
      </c>
      <c r="AH602" s="14">
        <f t="shared" si="162"/>
        <v>166.04805106232502</v>
      </c>
      <c r="AI602" s="14">
        <f t="shared" si="176"/>
        <v>49.29894136506352</v>
      </c>
      <c r="AJ602" s="14">
        <f t="shared" si="178"/>
        <v>163.64042225585916</v>
      </c>
      <c r="AK602" s="14">
        <f t="shared" si="177"/>
        <v>333.41305791615605</v>
      </c>
      <c r="AL602" s="14">
        <f t="shared" si="179"/>
        <v>497.72688953651721</v>
      </c>
    </row>
    <row r="603" spans="1:38">
      <c r="A603" s="1" t="s">
        <v>18</v>
      </c>
      <c r="B603" s="2">
        <v>177416</v>
      </c>
      <c r="C603" s="2">
        <v>1646</v>
      </c>
      <c r="D603" s="2">
        <v>18541</v>
      </c>
      <c r="E603" s="3">
        <v>18541.412199999999</v>
      </c>
      <c r="F603" s="4">
        <v>0.95079999999999987</v>
      </c>
      <c r="G603" s="4">
        <v>4.9200000000000001E-2</v>
      </c>
      <c r="H603" s="4">
        <v>0</v>
      </c>
      <c r="I603" s="5">
        <v>8</v>
      </c>
      <c r="J603" s="2">
        <v>1527</v>
      </c>
      <c r="K603" s="9">
        <v>2.2000000000000002</v>
      </c>
      <c r="L603" s="6">
        <v>35.946902219999998</v>
      </c>
      <c r="M603" s="6">
        <v>-97.269098889999995</v>
      </c>
      <c r="N603" s="15">
        <v>7.7871687420000004</v>
      </c>
      <c r="O603" s="5">
        <v>162</v>
      </c>
      <c r="P603" s="5">
        <v>18</v>
      </c>
      <c r="Q603" s="5">
        <v>89.3</v>
      </c>
      <c r="R603" s="10" t="s">
        <v>21</v>
      </c>
      <c r="S603" s="2">
        <f t="shared" si="163"/>
        <v>180</v>
      </c>
      <c r="T603" s="2">
        <f t="shared" si="164"/>
        <v>144</v>
      </c>
      <c r="U603" s="2">
        <f t="shared" si="165"/>
        <v>90</v>
      </c>
      <c r="V603" s="1">
        <f t="shared" si="166"/>
        <v>10368</v>
      </c>
      <c r="W603" s="9">
        <f t="shared" si="167"/>
        <v>2.2095150145426303</v>
      </c>
      <c r="X603" s="9">
        <f t="shared" si="167"/>
        <v>1.2552725051033058</v>
      </c>
      <c r="Y603" s="9">
        <f t="shared" si="168"/>
        <v>2.1583624920952493</v>
      </c>
      <c r="Z603" s="9">
        <f t="shared" si="169"/>
        <v>1.9542425094393248</v>
      </c>
      <c r="AA603" s="9">
        <f t="shared" si="169"/>
        <v>4.0156949885265174</v>
      </c>
      <c r="AB603" s="9">
        <f t="shared" si="170"/>
        <v>0.89137958562788788</v>
      </c>
      <c r="AC603" s="14">
        <f t="shared" si="171"/>
        <v>43.592568709885924</v>
      </c>
      <c r="AD603" s="14">
        <f t="shared" si="172"/>
        <v>14.338058910341234</v>
      </c>
      <c r="AE603" s="14">
        <f t="shared" si="173"/>
        <v>57.572916390753463</v>
      </c>
      <c r="AF603" s="14">
        <f t="shared" si="174"/>
        <v>101.34086067304659</v>
      </c>
      <c r="AG603" s="14">
        <f t="shared" si="175"/>
        <v>157.31759769387389</v>
      </c>
      <c r="AH603" s="14">
        <f t="shared" si="162"/>
        <v>17.515498155009858</v>
      </c>
      <c r="AI603" s="14">
        <f t="shared" si="176"/>
        <v>148.69065075662812</v>
      </c>
      <c r="AJ603" s="14">
        <f t="shared" si="178"/>
        <v>48.076832115207637</v>
      </c>
      <c r="AK603" s="14">
        <f t="shared" si="177"/>
        <v>183.56354921733487</v>
      </c>
      <c r="AL603" s="14">
        <f t="shared" si="179"/>
        <v>350.92855607116587</v>
      </c>
    </row>
    <row r="604" spans="1:38">
      <c r="A604" s="1" t="s">
        <v>18</v>
      </c>
      <c r="B604" s="2">
        <v>177442</v>
      </c>
      <c r="C604" s="2">
        <v>1677</v>
      </c>
      <c r="D604" s="2">
        <v>18542</v>
      </c>
      <c r="E604" s="3">
        <v>18542.460200000001</v>
      </c>
      <c r="F604" s="4">
        <v>0.28720000000000001</v>
      </c>
      <c r="G604" s="4">
        <v>3.8800000000000001E-2</v>
      </c>
      <c r="H604" s="4">
        <v>0.67420000000000002</v>
      </c>
      <c r="I604" s="5">
        <v>5</v>
      </c>
      <c r="J604" s="2">
        <v>1538</v>
      </c>
      <c r="K604" s="9">
        <v>4.3</v>
      </c>
      <c r="L604" s="6">
        <v>35.946664720000001</v>
      </c>
      <c r="M604" s="6">
        <v>-97.268713610000006</v>
      </c>
      <c r="N604" s="15">
        <v>1.350617744</v>
      </c>
      <c r="O604" s="5">
        <v>0</v>
      </c>
      <c r="P604" s="5">
        <v>0</v>
      </c>
      <c r="Q604" s="5">
        <v>100</v>
      </c>
      <c r="R604" s="10" t="s">
        <v>22</v>
      </c>
      <c r="S604" s="2">
        <f t="shared" si="163"/>
        <v>0</v>
      </c>
      <c r="T604" s="2">
        <f t="shared" si="164"/>
        <v>0</v>
      </c>
      <c r="U604" s="2">
        <f t="shared" si="165"/>
        <v>0</v>
      </c>
      <c r="V604" s="1">
        <f t="shared" si="166"/>
        <v>0</v>
      </c>
      <c r="W604" s="9" t="e">
        <f t="shared" si="167"/>
        <v>#NUM!</v>
      </c>
      <c r="X604" s="9" t="e">
        <f t="shared" si="167"/>
        <v>#NUM!</v>
      </c>
      <c r="Y604" s="9" t="e">
        <f t="shared" si="168"/>
        <v>#NUM!</v>
      </c>
      <c r="Z604" s="9" t="e">
        <f t="shared" si="169"/>
        <v>#NUM!</v>
      </c>
      <c r="AA604" s="9" t="e">
        <f t="shared" si="169"/>
        <v>#NUM!</v>
      </c>
      <c r="AB604" s="9">
        <f t="shared" si="170"/>
        <v>0.13053245104880626</v>
      </c>
      <c r="AC604" s="14">
        <f t="shared" si="171"/>
        <v>57.748291963160668</v>
      </c>
      <c r="AD604" s="14">
        <f t="shared" si="172"/>
        <v>85.226732834370551</v>
      </c>
      <c r="AE604" s="14">
        <f t="shared" si="173"/>
        <v>63.721177360359427</v>
      </c>
      <c r="AF604" s="14">
        <f t="shared" si="174"/>
        <v>113.72502898398795</v>
      </c>
      <c r="AG604" s="14">
        <f t="shared" si="175"/>
        <v>164.22311205288432</v>
      </c>
      <c r="AH604" s="14">
        <f t="shared" si="162"/>
        <v>43.592568709885924</v>
      </c>
      <c r="AI604" s="14">
        <f t="shared" si="176"/>
        <v>45.227179936628168</v>
      </c>
      <c r="AJ604" s="14">
        <f t="shared" si="178"/>
        <v>164.90422487880707</v>
      </c>
      <c r="AK604" s="14">
        <f t="shared" si="177"/>
        <v>61.108066864895783</v>
      </c>
      <c r="AL604" s="14">
        <f t="shared" si="179"/>
        <v>227.15611792722081</v>
      </c>
    </row>
    <row r="605" spans="1:38">
      <c r="A605" s="1" t="s">
        <v>18</v>
      </c>
      <c r="B605" s="2">
        <v>177492</v>
      </c>
      <c r="C605" s="2">
        <v>1713</v>
      </c>
      <c r="D605" s="2">
        <v>18541</v>
      </c>
      <c r="E605" s="3">
        <v>18541.517199999998</v>
      </c>
      <c r="F605" s="4">
        <v>0.89080000000000015</v>
      </c>
      <c r="G605" s="4">
        <v>0.10920000000000001</v>
      </c>
      <c r="H605" s="4">
        <v>0</v>
      </c>
      <c r="I605" s="5">
        <v>23</v>
      </c>
      <c r="J605" s="2">
        <v>1532</v>
      </c>
      <c r="K605" s="9">
        <v>2.1</v>
      </c>
      <c r="L605" s="6">
        <v>35.946997779999997</v>
      </c>
      <c r="M605" s="6">
        <v>-97.269205830000004</v>
      </c>
      <c r="N605" s="15">
        <v>7.6957638270000004</v>
      </c>
      <c r="O605" s="5">
        <v>67</v>
      </c>
      <c r="P605" s="5">
        <v>15</v>
      </c>
      <c r="Q605" s="5">
        <v>24.7</v>
      </c>
      <c r="R605" s="10" t="s">
        <v>21</v>
      </c>
      <c r="S605" s="2">
        <f t="shared" si="163"/>
        <v>82</v>
      </c>
      <c r="T605" s="2">
        <f t="shared" si="164"/>
        <v>52</v>
      </c>
      <c r="U605" s="2">
        <f t="shared" si="165"/>
        <v>41</v>
      </c>
      <c r="V605" s="1">
        <f t="shared" si="166"/>
        <v>1352</v>
      </c>
      <c r="W605" s="9">
        <f t="shared" si="167"/>
        <v>1.8260748027008262</v>
      </c>
      <c r="X605" s="9">
        <f t="shared" si="167"/>
        <v>1.1760912590556811</v>
      </c>
      <c r="Y605" s="9">
        <f t="shared" si="168"/>
        <v>1.716003343634799</v>
      </c>
      <c r="Z605" s="9">
        <f t="shared" si="169"/>
        <v>1.6127838567197355</v>
      </c>
      <c r="AA605" s="9">
        <f t="shared" si="169"/>
        <v>3.1309766916056168</v>
      </c>
      <c r="AB605" s="9">
        <f t="shared" si="170"/>
        <v>0.88625173130048052</v>
      </c>
      <c r="AC605" s="14">
        <f t="shared" si="171"/>
        <v>55.976737020827287</v>
      </c>
      <c r="AD605" s="14">
        <f t="shared" si="172"/>
        <v>7.6786166760400842</v>
      </c>
      <c r="AE605" s="14">
        <f t="shared" si="173"/>
        <v>65.374379048092507</v>
      </c>
      <c r="AF605" s="14">
        <f t="shared" si="174"/>
        <v>106.47482008972365</v>
      </c>
      <c r="AG605" s="14">
        <f t="shared" si="175"/>
        <v>178.05244626274066</v>
      </c>
      <c r="AH605" s="14">
        <f t="shared" si="162"/>
        <v>57.748291963160668</v>
      </c>
      <c r="AI605" s="14">
        <f t="shared" si="176"/>
        <v>14.338058910341234</v>
      </c>
      <c r="AJ605" s="14">
        <f t="shared" si="178"/>
        <v>25.611776927920936</v>
      </c>
      <c r="AK605" s="14">
        <f t="shared" si="177"/>
        <v>101.34086067304659</v>
      </c>
      <c r="AL605" s="14">
        <f t="shared" si="179"/>
        <v>118.85635882805644</v>
      </c>
    </row>
    <row r="606" spans="1:38">
      <c r="A606" s="1" t="s">
        <v>18</v>
      </c>
      <c r="B606" s="2">
        <v>177406</v>
      </c>
      <c r="C606" s="2">
        <v>1635</v>
      </c>
      <c r="D606" s="2">
        <v>18541</v>
      </c>
      <c r="E606" s="3">
        <v>18541.367200000001</v>
      </c>
      <c r="F606" s="4">
        <v>0.91660000000000008</v>
      </c>
      <c r="G606" s="4">
        <v>8.3400000000000002E-2</v>
      </c>
      <c r="H606" s="4">
        <v>0</v>
      </c>
      <c r="I606" s="5">
        <v>16</v>
      </c>
      <c r="J606" s="2">
        <v>1530</v>
      </c>
      <c r="K606" s="9">
        <v>2.4</v>
      </c>
      <c r="L606" s="6">
        <v>35.946654170000002</v>
      </c>
      <c r="M606" s="6">
        <v>-97.269660279999997</v>
      </c>
      <c r="N606" s="15">
        <v>7.6514367399999994</v>
      </c>
      <c r="O606" s="5">
        <v>124</v>
      </c>
      <c r="P606" s="5">
        <v>65</v>
      </c>
      <c r="Q606" s="5">
        <v>59.3</v>
      </c>
      <c r="R606" s="10" t="s">
        <v>21</v>
      </c>
      <c r="S606" s="2">
        <f t="shared" si="163"/>
        <v>189</v>
      </c>
      <c r="T606" s="2">
        <f t="shared" si="164"/>
        <v>59</v>
      </c>
      <c r="U606" s="2">
        <f t="shared" si="165"/>
        <v>94.5</v>
      </c>
      <c r="V606" s="1">
        <f t="shared" si="166"/>
        <v>1740.5</v>
      </c>
      <c r="W606" s="9">
        <f t="shared" si="167"/>
        <v>2.0934216851622351</v>
      </c>
      <c r="X606" s="9">
        <f t="shared" si="167"/>
        <v>1.8129133566428552</v>
      </c>
      <c r="Y606" s="9">
        <f t="shared" si="168"/>
        <v>1.7708520116421442</v>
      </c>
      <c r="Z606" s="9">
        <f t="shared" si="169"/>
        <v>1.9754318085092628</v>
      </c>
      <c r="AA606" s="9">
        <f t="shared" si="169"/>
        <v>3.2406740276203072</v>
      </c>
      <c r="AB606" s="9">
        <f t="shared" si="170"/>
        <v>0.88374299197293649</v>
      </c>
      <c r="AC606" s="14">
        <f t="shared" si="171"/>
        <v>50.498083068896364</v>
      </c>
      <c r="AD606" s="14">
        <f t="shared" si="172"/>
        <v>93.349352787363443</v>
      </c>
      <c r="AE606" s="14">
        <f t="shared" si="173"/>
        <v>199.0057166669057</v>
      </c>
      <c r="AF606" s="14">
        <f t="shared" si="174"/>
        <v>122.07570924191336</v>
      </c>
      <c r="AG606" s="14">
        <f t="shared" si="175"/>
        <v>288.6685206871598</v>
      </c>
      <c r="AH606" s="14">
        <f t="shared" si="162"/>
        <v>55.976737020827287</v>
      </c>
      <c r="AI606" s="14">
        <f t="shared" si="176"/>
        <v>85.226732834370551</v>
      </c>
      <c r="AJ606" s="14">
        <f t="shared" si="178"/>
        <v>57.572916390753463</v>
      </c>
      <c r="AK606" s="14">
        <f t="shared" si="177"/>
        <v>113.72502898398795</v>
      </c>
      <c r="AL606" s="14">
        <f t="shared" si="179"/>
        <v>157.31759769387389</v>
      </c>
    </row>
    <row r="607" spans="1:38">
      <c r="A607" s="1" t="s">
        <v>18</v>
      </c>
      <c r="B607" s="2">
        <v>177492</v>
      </c>
      <c r="C607" s="2">
        <v>1713</v>
      </c>
      <c r="D607" s="2">
        <v>18541</v>
      </c>
      <c r="E607" s="3">
        <v>18541.514200000001</v>
      </c>
      <c r="F607" s="4">
        <v>0.93799999999999994</v>
      </c>
      <c r="G607" s="4">
        <v>6.2E-2</v>
      </c>
      <c r="H607" s="4">
        <v>0</v>
      </c>
      <c r="I607" s="5">
        <v>13</v>
      </c>
      <c r="J607" s="2">
        <v>1532</v>
      </c>
      <c r="K607" s="9">
        <v>2.1</v>
      </c>
      <c r="L607" s="6">
        <v>35.946996110000001</v>
      </c>
      <c r="M607" s="6">
        <v>-97.269291109999998</v>
      </c>
      <c r="N607" s="15">
        <v>7.6041240149999991</v>
      </c>
      <c r="O607" s="5">
        <v>129</v>
      </c>
      <c r="P607" s="5">
        <v>65</v>
      </c>
      <c r="Q607" s="5">
        <v>63.3</v>
      </c>
      <c r="R607" s="10" t="s">
        <v>21</v>
      </c>
      <c r="S607" s="2">
        <f t="shared" si="163"/>
        <v>194</v>
      </c>
      <c r="T607" s="2">
        <f t="shared" si="164"/>
        <v>64</v>
      </c>
      <c r="U607" s="2">
        <f t="shared" si="165"/>
        <v>97</v>
      </c>
      <c r="V607" s="1">
        <f t="shared" si="166"/>
        <v>2048</v>
      </c>
      <c r="W607" s="9">
        <f t="shared" si="167"/>
        <v>2.1105897102992488</v>
      </c>
      <c r="X607" s="9">
        <f t="shared" si="167"/>
        <v>1.8129133566428552</v>
      </c>
      <c r="Y607" s="9">
        <f t="shared" si="168"/>
        <v>1.8061799739838869</v>
      </c>
      <c r="Z607" s="9">
        <f t="shared" si="169"/>
        <v>1.9867717342662448</v>
      </c>
      <c r="AA607" s="9">
        <f t="shared" si="169"/>
        <v>3.3113299523037929</v>
      </c>
      <c r="AB607" s="9">
        <f t="shared" si="170"/>
        <v>0.88104919112225588</v>
      </c>
      <c r="AC607" s="14">
        <f t="shared" si="171"/>
        <v>71.577626173016995</v>
      </c>
      <c r="AD607" s="14">
        <f t="shared" si="172"/>
        <v>149.01630566092462</v>
      </c>
      <c r="AE607" s="14">
        <f t="shared" si="173"/>
        <v>149.08647777135164</v>
      </c>
      <c r="AF607" s="14">
        <f t="shared" si="174"/>
        <v>238.17043761826341</v>
      </c>
      <c r="AG607" s="14">
        <f t="shared" si="175"/>
        <v>242.18924064238246</v>
      </c>
      <c r="AH607" s="14">
        <f t="shared" si="162"/>
        <v>50.498083068896364</v>
      </c>
      <c r="AI607" s="14">
        <f t="shared" si="176"/>
        <v>7.6786166760400842</v>
      </c>
      <c r="AJ607" s="14">
        <f t="shared" si="178"/>
        <v>63.721177360359427</v>
      </c>
      <c r="AK607" s="14">
        <f t="shared" si="177"/>
        <v>106.47482008972365</v>
      </c>
      <c r="AL607" s="14">
        <f t="shared" si="179"/>
        <v>164.22311205288432</v>
      </c>
    </row>
    <row r="608" spans="1:38">
      <c r="A608" s="1" t="s">
        <v>18</v>
      </c>
      <c r="B608" s="2">
        <v>177416</v>
      </c>
      <c r="C608" s="2">
        <v>1646</v>
      </c>
      <c r="D608" s="2">
        <v>18541</v>
      </c>
      <c r="E608" s="3">
        <v>18541.532200000001</v>
      </c>
      <c r="F608" s="4">
        <v>0.9798</v>
      </c>
      <c r="G608" s="4">
        <v>2.0199999999999999E-2</v>
      </c>
      <c r="H608" s="4">
        <v>0</v>
      </c>
      <c r="I608" s="5">
        <v>1</v>
      </c>
      <c r="J608" s="2">
        <v>1527</v>
      </c>
      <c r="K608" s="9">
        <v>2.5</v>
      </c>
      <c r="L608" s="6">
        <v>35.94664667</v>
      </c>
      <c r="M608" s="6">
        <v>-97.268623329999997</v>
      </c>
      <c r="N608" s="15">
        <v>7.5887633429999992</v>
      </c>
      <c r="O608" s="5">
        <v>40</v>
      </c>
      <c r="P608" s="5">
        <v>16</v>
      </c>
      <c r="Q608" s="5">
        <v>29.3</v>
      </c>
      <c r="R608" s="10" t="s">
        <v>20</v>
      </c>
      <c r="S608" s="2">
        <f t="shared" si="163"/>
        <v>56</v>
      </c>
      <c r="T608" s="2">
        <f t="shared" si="164"/>
        <v>24</v>
      </c>
      <c r="U608" s="2">
        <f t="shared" si="165"/>
        <v>28</v>
      </c>
      <c r="V608" s="1">
        <f t="shared" si="166"/>
        <v>288</v>
      </c>
      <c r="W608" s="9">
        <f t="shared" si="167"/>
        <v>1.6020599913279623</v>
      </c>
      <c r="X608" s="9">
        <f t="shared" si="167"/>
        <v>1.2041199826559246</v>
      </c>
      <c r="Y608" s="9">
        <f t="shared" si="168"/>
        <v>1.3802112417116059</v>
      </c>
      <c r="Z608" s="9">
        <f t="shared" si="169"/>
        <v>1.447158031342219</v>
      </c>
      <c r="AA608" s="9">
        <f t="shared" si="169"/>
        <v>2.4593924877592306</v>
      </c>
      <c r="AB608" s="9">
        <f t="shared" si="170"/>
        <v>0.88017100948320293</v>
      </c>
      <c r="AC608" s="14">
        <f t="shared" si="171"/>
        <v>166.59281144524641</v>
      </c>
      <c r="AD608" s="14">
        <f t="shared" si="172"/>
        <v>164.9210575174329</v>
      </c>
      <c r="AE608" s="14">
        <f t="shared" si="173"/>
        <v>5.5697172784290316</v>
      </c>
      <c r="AF608" s="14">
        <f t="shared" si="174"/>
        <v>170.61161446936546</v>
      </c>
      <c r="AG608" s="14">
        <f t="shared" si="175"/>
        <v>332.40102777288706</v>
      </c>
      <c r="AH608" s="14">
        <f t="shared" si="162"/>
        <v>71.577626173016995</v>
      </c>
      <c r="AI608" s="14">
        <f t="shared" si="176"/>
        <v>93.349352787363443</v>
      </c>
      <c r="AJ608" s="14">
        <f t="shared" si="178"/>
        <v>65.374379048092507</v>
      </c>
      <c r="AK608" s="14">
        <f t="shared" si="177"/>
        <v>122.07570924191336</v>
      </c>
      <c r="AL608" s="14">
        <f t="shared" si="179"/>
        <v>178.05244626274066</v>
      </c>
    </row>
    <row r="609" spans="1:38">
      <c r="A609" s="1" t="s">
        <v>18</v>
      </c>
      <c r="B609" s="2">
        <v>177379</v>
      </c>
      <c r="C609" s="2">
        <v>1553</v>
      </c>
      <c r="D609" s="2">
        <v>18520</v>
      </c>
      <c r="E609" s="3">
        <v>18520.4002</v>
      </c>
      <c r="F609" s="4">
        <v>0.91339999999999999</v>
      </c>
      <c r="G609" s="4">
        <v>8.6599999999999996E-2</v>
      </c>
      <c r="H609" s="4">
        <v>0</v>
      </c>
      <c r="I609" s="5">
        <v>15</v>
      </c>
      <c r="J609" s="2">
        <v>1535</v>
      </c>
      <c r="K609" s="9">
        <v>2.2999999999999998</v>
      </c>
      <c r="L609" s="6">
        <v>35.948135829999998</v>
      </c>
      <c r="M609" s="6">
        <v>-97.268420280000001</v>
      </c>
      <c r="N609" s="15">
        <v>7.5628471680000002</v>
      </c>
      <c r="O609" s="5">
        <v>0</v>
      </c>
      <c r="P609" s="5">
        <v>9</v>
      </c>
      <c r="Q609" s="5">
        <v>77.3</v>
      </c>
      <c r="R609" s="10" t="s">
        <v>21</v>
      </c>
      <c r="S609" s="2">
        <f t="shared" si="163"/>
        <v>9</v>
      </c>
      <c r="T609" s="2">
        <f t="shared" si="164"/>
        <v>-9</v>
      </c>
      <c r="U609" s="2">
        <f t="shared" si="165"/>
        <v>4.5</v>
      </c>
      <c r="V609" s="1">
        <f t="shared" si="166"/>
        <v>40.5</v>
      </c>
      <c r="W609" s="9" t="e">
        <f t="shared" si="167"/>
        <v>#NUM!</v>
      </c>
      <c r="X609" s="9">
        <f t="shared" si="167"/>
        <v>0.95424250943932487</v>
      </c>
      <c r="Y609" s="9">
        <f t="shared" si="168"/>
        <v>0.95424250943932487</v>
      </c>
      <c r="Z609" s="9">
        <f t="shared" si="169"/>
        <v>0.65321251377534362</v>
      </c>
      <c r="AA609" s="9">
        <f t="shared" si="169"/>
        <v>1.6074550232146683</v>
      </c>
      <c r="AB609" s="9">
        <f t="shared" si="170"/>
        <v>0.87868532414793865</v>
      </c>
      <c r="AC609" s="14">
        <f t="shared" si="171"/>
        <v>4.0188030241190553</v>
      </c>
      <c r="AD609" s="14">
        <f t="shared" si="172"/>
        <v>163.35885021200181</v>
      </c>
      <c r="AE609" s="14">
        <f t="shared" si="173"/>
        <v>191.68205437201414</v>
      </c>
      <c r="AF609" s="14">
        <f t="shared" si="174"/>
        <v>165.80821632764065</v>
      </c>
      <c r="AG609" s="14">
        <f t="shared" si="175"/>
        <v>252.88733052767975</v>
      </c>
      <c r="AH609" s="14">
        <f t="shared" si="162"/>
        <v>166.59281144524641</v>
      </c>
      <c r="AI609" s="14">
        <f t="shared" si="176"/>
        <v>149.01630566092462</v>
      </c>
      <c r="AJ609" s="14">
        <f t="shared" si="178"/>
        <v>199.0057166669057</v>
      </c>
      <c r="AK609" s="14">
        <f t="shared" si="177"/>
        <v>238.17043761826341</v>
      </c>
      <c r="AL609" s="14">
        <f t="shared" si="179"/>
        <v>288.6685206871598</v>
      </c>
    </row>
    <row r="610" spans="1:38">
      <c r="A610" s="1" t="s">
        <v>18</v>
      </c>
      <c r="B610" s="2">
        <v>177492</v>
      </c>
      <c r="C610" s="2">
        <v>1779</v>
      </c>
      <c r="D610" s="2">
        <v>18520</v>
      </c>
      <c r="E610" s="3">
        <v>18520.5052</v>
      </c>
      <c r="F610" s="4">
        <v>0</v>
      </c>
      <c r="G610" s="4">
        <v>0</v>
      </c>
      <c r="H610" s="4">
        <v>1</v>
      </c>
      <c r="I610" s="5">
        <v>0</v>
      </c>
      <c r="J610" s="2">
        <v>1531</v>
      </c>
      <c r="K610" s="9">
        <v>3.5</v>
      </c>
      <c r="L610" s="6">
        <v>35.948116939999998</v>
      </c>
      <c r="M610" s="6">
        <v>-97.268382220000007</v>
      </c>
      <c r="N610" s="15">
        <v>7.5500162189999998</v>
      </c>
      <c r="O610" s="5">
        <v>0</v>
      </c>
      <c r="P610" s="5">
        <v>0</v>
      </c>
      <c r="Q610" s="5">
        <v>0</v>
      </c>
      <c r="R610" s="10" t="s">
        <v>22</v>
      </c>
      <c r="S610" s="2">
        <f t="shared" si="163"/>
        <v>0</v>
      </c>
      <c r="T610" s="2">
        <f t="shared" si="164"/>
        <v>0</v>
      </c>
      <c r="U610" s="2">
        <f t="shared" si="165"/>
        <v>0</v>
      </c>
      <c r="V610" s="1">
        <f t="shared" si="166"/>
        <v>0</v>
      </c>
      <c r="W610" s="9" t="e">
        <f t="shared" si="167"/>
        <v>#NUM!</v>
      </c>
      <c r="X610" s="9" t="e">
        <f t="shared" si="167"/>
        <v>#NUM!</v>
      </c>
      <c r="Y610" s="9" t="e">
        <f t="shared" si="168"/>
        <v>#NUM!</v>
      </c>
      <c r="Z610" s="9" t="e">
        <f t="shared" si="169"/>
        <v>#NUM!</v>
      </c>
      <c r="AA610" s="9" t="e">
        <f t="shared" si="169"/>
        <v>#NUM!</v>
      </c>
      <c r="AB610" s="9">
        <f t="shared" si="170"/>
        <v>0.87794788458476902</v>
      </c>
      <c r="AC610" s="14">
        <f t="shared" si="171"/>
        <v>161.7894133035216</v>
      </c>
      <c r="AD610" s="14">
        <f t="shared" si="172"/>
        <v>191.95330350646489</v>
      </c>
      <c r="AE610" s="14">
        <f t="shared" si="173"/>
        <v>171.4952225403008</v>
      </c>
      <c r="AF610" s="14">
        <f t="shared" si="174"/>
        <v>248.8685275035607</v>
      </c>
      <c r="AG610" s="14">
        <f t="shared" si="175"/>
        <v>343.82271571529975</v>
      </c>
      <c r="AH610" s="14">
        <f t="shared" si="162"/>
        <v>4.0188030241190553</v>
      </c>
      <c r="AI610" s="14">
        <f t="shared" si="176"/>
        <v>164.9210575174329</v>
      </c>
      <c r="AJ610" s="14">
        <f t="shared" si="178"/>
        <v>149.08647777135164</v>
      </c>
      <c r="AK610" s="14">
        <f t="shared" si="177"/>
        <v>170.61161446936546</v>
      </c>
      <c r="AL610" s="14">
        <f t="shared" si="179"/>
        <v>242.18924064238246</v>
      </c>
    </row>
    <row r="611" spans="1:38">
      <c r="A611" s="1" t="s">
        <v>18</v>
      </c>
      <c r="B611" s="2">
        <v>177406</v>
      </c>
      <c r="C611" s="2">
        <v>1635</v>
      </c>
      <c r="D611" s="2">
        <v>18542</v>
      </c>
      <c r="E611" s="3">
        <v>18542.5232</v>
      </c>
      <c r="F611" s="4">
        <v>0.94979999999999998</v>
      </c>
      <c r="G611" s="4">
        <v>5.0200000000000002E-2</v>
      </c>
      <c r="H611" s="4">
        <v>0</v>
      </c>
      <c r="I611" s="5">
        <v>12</v>
      </c>
      <c r="J611" s="2">
        <v>1530</v>
      </c>
      <c r="K611" s="9">
        <v>3.3</v>
      </c>
      <c r="L611" s="6">
        <v>35.946680559999997</v>
      </c>
      <c r="M611" s="6">
        <v>-97.268668890000001</v>
      </c>
      <c r="N611" s="15">
        <v>7.5461647330000003</v>
      </c>
      <c r="O611" s="5">
        <v>15</v>
      </c>
      <c r="P611" s="5">
        <v>2</v>
      </c>
      <c r="Q611" s="5">
        <v>0</v>
      </c>
      <c r="R611" s="10" t="s">
        <v>20</v>
      </c>
      <c r="S611" s="2">
        <f t="shared" si="163"/>
        <v>17</v>
      </c>
      <c r="T611" s="2">
        <f t="shared" si="164"/>
        <v>13</v>
      </c>
      <c r="U611" s="2">
        <f t="shared" si="165"/>
        <v>8.5</v>
      </c>
      <c r="V611" s="1">
        <f t="shared" si="166"/>
        <v>84.5</v>
      </c>
      <c r="W611" s="9">
        <f t="shared" si="167"/>
        <v>1.1760912590556811</v>
      </c>
      <c r="X611" s="9">
        <f t="shared" si="167"/>
        <v>0.30102999566398114</v>
      </c>
      <c r="Y611" s="9">
        <f t="shared" si="168"/>
        <v>1.1139433523068367</v>
      </c>
      <c r="Z611" s="9">
        <f t="shared" si="169"/>
        <v>0.92941892571429263</v>
      </c>
      <c r="AA611" s="9">
        <f t="shared" si="169"/>
        <v>1.9268567089496922</v>
      </c>
      <c r="AB611" s="9">
        <f t="shared" si="170"/>
        <v>0.87772628162988431</v>
      </c>
      <c r="AC611" s="14">
        <f t="shared" si="171"/>
        <v>87.079114200039115</v>
      </c>
      <c r="AD611" s="14">
        <f t="shared" si="172"/>
        <v>12.680527330172442</v>
      </c>
      <c r="AE611" s="14">
        <f t="shared" si="173"/>
        <v>174.58740678913975</v>
      </c>
      <c r="AF611" s="14">
        <f t="shared" si="174"/>
        <v>182.03330241177818</v>
      </c>
      <c r="AG611" s="14">
        <f t="shared" si="175"/>
        <v>368.05891582811557</v>
      </c>
      <c r="AH611" s="14">
        <f t="shared" si="162"/>
        <v>161.7894133035216</v>
      </c>
      <c r="AI611" s="14">
        <f t="shared" si="176"/>
        <v>163.35885021200181</v>
      </c>
      <c r="AJ611" s="14">
        <f t="shared" si="178"/>
        <v>5.5697172784290316</v>
      </c>
      <c r="AK611" s="14">
        <f t="shared" si="177"/>
        <v>165.80821632764065</v>
      </c>
      <c r="AL611" s="14">
        <f t="shared" si="179"/>
        <v>332.40102777288706</v>
      </c>
    </row>
    <row r="612" spans="1:38">
      <c r="A612" s="1" t="s">
        <v>18</v>
      </c>
      <c r="B612" s="2">
        <v>177406</v>
      </c>
      <c r="C612" s="2">
        <v>1635</v>
      </c>
      <c r="D612" s="2">
        <v>18541</v>
      </c>
      <c r="E612" s="3">
        <v>18541.3642</v>
      </c>
      <c r="F612" s="4">
        <v>0.89839999999999998</v>
      </c>
      <c r="G612" s="4">
        <v>0.1016</v>
      </c>
      <c r="H612" s="4">
        <v>0</v>
      </c>
      <c r="I612" s="5">
        <v>19</v>
      </c>
      <c r="J612" s="2">
        <v>1530</v>
      </c>
      <c r="K612" s="9">
        <v>4.2</v>
      </c>
      <c r="L612" s="6">
        <v>35.946719999999999</v>
      </c>
      <c r="M612" s="6">
        <v>-97.269634999999994</v>
      </c>
      <c r="N612" s="15">
        <v>7.5249983389999997</v>
      </c>
      <c r="O612" s="5">
        <v>49</v>
      </c>
      <c r="P612" s="5">
        <v>17</v>
      </c>
      <c r="Q612" s="5">
        <v>18</v>
      </c>
      <c r="R612" s="10" t="s">
        <v>21</v>
      </c>
      <c r="S612" s="2">
        <f t="shared" si="163"/>
        <v>66</v>
      </c>
      <c r="T612" s="2">
        <f t="shared" si="164"/>
        <v>32</v>
      </c>
      <c r="U612" s="2">
        <f t="shared" si="165"/>
        <v>33</v>
      </c>
      <c r="V612" s="1">
        <f t="shared" si="166"/>
        <v>512</v>
      </c>
      <c r="W612" s="9">
        <f t="shared" si="167"/>
        <v>1.6901960800285134</v>
      </c>
      <c r="X612" s="9">
        <f t="shared" si="167"/>
        <v>1.2304489213782739</v>
      </c>
      <c r="Y612" s="9">
        <f t="shared" si="168"/>
        <v>1.5051499783199058</v>
      </c>
      <c r="Z612" s="9">
        <f t="shared" si="169"/>
        <v>1.5185139398778873</v>
      </c>
      <c r="AA612" s="9">
        <f t="shared" si="169"/>
        <v>2.7092699609758304</v>
      </c>
      <c r="AB612" s="9">
        <f t="shared" si="170"/>
        <v>0.87650640840365979</v>
      </c>
      <c r="AC612" s="14">
        <f t="shared" si="171"/>
        <v>94.954188211739066</v>
      </c>
      <c r="AD612" s="14">
        <f t="shared" si="172"/>
        <v>182.88707968597672</v>
      </c>
      <c r="AE612" s="14">
        <f t="shared" si="173"/>
        <v>87.903780592355488</v>
      </c>
      <c r="AF612" s="14">
        <f t="shared" si="174"/>
        <v>280.97980162807647</v>
      </c>
      <c r="AG612" s="14">
        <f t="shared" si="175"/>
        <v>461.92623051413653</v>
      </c>
      <c r="AH612" s="14">
        <f t="shared" si="162"/>
        <v>87.079114200039115</v>
      </c>
      <c r="AI612" s="14">
        <f t="shared" si="176"/>
        <v>191.95330350646489</v>
      </c>
      <c r="AJ612" s="14">
        <f t="shared" si="178"/>
        <v>191.68205437201414</v>
      </c>
      <c r="AK612" s="14">
        <f t="shared" si="177"/>
        <v>248.8685275035607</v>
      </c>
      <c r="AL612" s="14">
        <f t="shared" si="179"/>
        <v>252.88733052767975</v>
      </c>
    </row>
    <row r="613" spans="1:38">
      <c r="A613" s="1" t="s">
        <v>18</v>
      </c>
      <c r="B613" s="2">
        <v>177386</v>
      </c>
      <c r="C613" s="2">
        <v>1636</v>
      </c>
      <c r="D613" s="2">
        <v>18541</v>
      </c>
      <c r="E613" s="3">
        <v>18541.4692</v>
      </c>
      <c r="F613" s="4">
        <v>1.04E-2</v>
      </c>
      <c r="G613" s="4">
        <v>1.54E-2</v>
      </c>
      <c r="H613" s="4">
        <v>0.97419999999999995</v>
      </c>
      <c r="I613" s="5">
        <v>2</v>
      </c>
      <c r="J613" s="2">
        <v>1524</v>
      </c>
      <c r="K613" s="9">
        <v>2.5</v>
      </c>
      <c r="L613" s="6">
        <v>35.946584170000001</v>
      </c>
      <c r="M613" s="6">
        <v>-97.268593609999996</v>
      </c>
      <c r="N613" s="15">
        <v>7.5225995980000011</v>
      </c>
      <c r="O613" s="5">
        <v>26</v>
      </c>
      <c r="P613" s="5">
        <v>0</v>
      </c>
      <c r="Q613" s="5">
        <v>0</v>
      </c>
      <c r="R613" s="10" t="s">
        <v>19</v>
      </c>
      <c r="S613" s="2">
        <f t="shared" si="163"/>
        <v>26</v>
      </c>
      <c r="T613" s="2">
        <f t="shared" si="164"/>
        <v>26</v>
      </c>
      <c r="U613" s="2">
        <f t="shared" si="165"/>
        <v>13</v>
      </c>
      <c r="V613" s="1">
        <f t="shared" si="166"/>
        <v>338</v>
      </c>
      <c r="W613" s="9">
        <f t="shared" si="167"/>
        <v>1.414973347970818</v>
      </c>
      <c r="X613" s="9" t="e">
        <f t="shared" si="167"/>
        <v>#NUM!</v>
      </c>
      <c r="Y613" s="9">
        <f t="shared" si="168"/>
        <v>1.414973347970818</v>
      </c>
      <c r="Z613" s="9">
        <f t="shared" si="169"/>
        <v>1.1139433523068367</v>
      </c>
      <c r="AA613" s="9">
        <f t="shared" si="169"/>
        <v>2.5289167002776547</v>
      </c>
      <c r="AB613" s="9">
        <f t="shared" si="170"/>
        <v>0.87636794643876659</v>
      </c>
      <c r="AC613" s="14">
        <f t="shared" si="171"/>
        <v>186.02561341633739</v>
      </c>
      <c r="AD613" s="14">
        <f t="shared" si="172"/>
        <v>7.8239588276944882</v>
      </c>
      <c r="AE613" s="14">
        <f t="shared" si="173"/>
        <v>213.47269400931435</v>
      </c>
      <c r="AF613" s="14">
        <f t="shared" si="174"/>
        <v>366.97204230239743</v>
      </c>
      <c r="AG613" s="14">
        <f t="shared" si="175"/>
        <v>574.51341475694244</v>
      </c>
      <c r="AH613" s="14">
        <f t="shared" si="162"/>
        <v>94.954188211739066</v>
      </c>
      <c r="AI613" s="14">
        <f t="shared" si="176"/>
        <v>12.680527330172442</v>
      </c>
      <c r="AJ613" s="14">
        <f t="shared" si="178"/>
        <v>171.4952225403008</v>
      </c>
      <c r="AK613" s="14">
        <f t="shared" si="177"/>
        <v>182.03330241177818</v>
      </c>
      <c r="AL613" s="14">
        <f t="shared" si="179"/>
        <v>343.82271571529975</v>
      </c>
    </row>
    <row r="614" spans="1:38">
      <c r="A614" s="1" t="s">
        <v>18</v>
      </c>
      <c r="B614" s="2">
        <v>177492</v>
      </c>
      <c r="C614" s="2">
        <v>1779</v>
      </c>
      <c r="D614" s="2">
        <v>18520</v>
      </c>
      <c r="E614" s="3">
        <v>18520.442200000001</v>
      </c>
      <c r="F614" s="4">
        <v>0.92040000000000011</v>
      </c>
      <c r="G614" s="4">
        <v>7.9600000000000004E-2</v>
      </c>
      <c r="H614" s="4">
        <v>0</v>
      </c>
      <c r="I614" s="5">
        <v>19</v>
      </c>
      <c r="J614" s="2">
        <v>1531</v>
      </c>
      <c r="K614" s="9">
        <v>3.7</v>
      </c>
      <c r="L614" s="6">
        <v>35.948242499999999</v>
      </c>
      <c r="M614" s="6">
        <v>-97.268866389999999</v>
      </c>
      <c r="N614" s="15">
        <v>7.5097127590000001</v>
      </c>
      <c r="O614" s="5">
        <v>99</v>
      </c>
      <c r="P614" s="5">
        <v>64</v>
      </c>
      <c r="Q614" s="5">
        <v>74.7</v>
      </c>
      <c r="R614" s="10" t="s">
        <v>21</v>
      </c>
      <c r="S614" s="2">
        <f t="shared" si="163"/>
        <v>163</v>
      </c>
      <c r="T614" s="2">
        <f t="shared" si="164"/>
        <v>35</v>
      </c>
      <c r="U614" s="2">
        <f t="shared" si="165"/>
        <v>81.5</v>
      </c>
      <c r="V614" s="1">
        <f t="shared" si="166"/>
        <v>612.5</v>
      </c>
      <c r="W614" s="9">
        <f t="shared" si="167"/>
        <v>1.9956351945975497</v>
      </c>
      <c r="X614" s="9">
        <f t="shared" si="167"/>
        <v>1.8061799739838869</v>
      </c>
      <c r="Y614" s="9">
        <f t="shared" si="168"/>
        <v>1.5440680443502754</v>
      </c>
      <c r="Z614" s="9">
        <f t="shared" si="169"/>
        <v>1.9111576087399764</v>
      </c>
      <c r="AA614" s="9">
        <f t="shared" si="169"/>
        <v>2.7871060930365696</v>
      </c>
      <c r="AB614" s="9">
        <f t="shared" si="170"/>
        <v>0.87562332587673963</v>
      </c>
      <c r="AC614" s="14">
        <f t="shared" si="171"/>
        <v>180.94642888606006</v>
      </c>
      <c r="AD614" s="14">
        <f t="shared" si="172"/>
        <v>40.527477297814364</v>
      </c>
      <c r="AE614" s="14">
        <f t="shared" si="173"/>
        <v>38.507587171768165</v>
      </c>
      <c r="AF614" s="14">
        <f t="shared" si="174"/>
        <v>388.48780134060502</v>
      </c>
      <c r="AG614" s="14">
        <f t="shared" si="175"/>
        <v>466.98419579169916</v>
      </c>
      <c r="AH614" s="14">
        <f t="shared" si="162"/>
        <v>186.02561341633739</v>
      </c>
      <c r="AI614" s="14">
        <f t="shared" si="176"/>
        <v>182.88707968597672</v>
      </c>
      <c r="AJ614" s="14">
        <f t="shared" si="178"/>
        <v>174.58740678913975</v>
      </c>
      <c r="AK614" s="14">
        <f t="shared" si="177"/>
        <v>280.97980162807647</v>
      </c>
      <c r="AL614" s="14">
        <f t="shared" si="179"/>
        <v>368.05891582811557</v>
      </c>
    </row>
    <row r="615" spans="1:38">
      <c r="A615" s="1" t="s">
        <v>18</v>
      </c>
      <c r="B615" s="2">
        <v>177406</v>
      </c>
      <c r="C615" s="2">
        <v>1635</v>
      </c>
      <c r="D615" s="2">
        <v>18542</v>
      </c>
      <c r="E615" s="3">
        <v>18542.445199999998</v>
      </c>
      <c r="F615" s="4">
        <v>0.98740000000000006</v>
      </c>
      <c r="G615" s="4">
        <v>1.26E-2</v>
      </c>
      <c r="H615" s="4">
        <v>0</v>
      </c>
      <c r="I615" s="5">
        <v>1</v>
      </c>
      <c r="J615" s="2">
        <v>1530</v>
      </c>
      <c r="K615" s="9">
        <v>2.4</v>
      </c>
      <c r="L615" s="6">
        <v>35.946623330000001</v>
      </c>
      <c r="M615" s="6">
        <v>-97.268665830000003</v>
      </c>
      <c r="N615" s="15">
        <v>7.4788782740000004</v>
      </c>
      <c r="O615" s="5">
        <v>19</v>
      </c>
      <c r="P615" s="5">
        <v>8</v>
      </c>
      <c r="Q615" s="5">
        <v>1.3</v>
      </c>
      <c r="R615" s="10" t="s">
        <v>20</v>
      </c>
      <c r="S615" s="2">
        <f t="shared" si="163"/>
        <v>27</v>
      </c>
      <c r="T615" s="2">
        <f t="shared" si="164"/>
        <v>11</v>
      </c>
      <c r="U615" s="2">
        <f t="shared" si="165"/>
        <v>13.5</v>
      </c>
      <c r="V615" s="1">
        <f t="shared" si="166"/>
        <v>60.5</v>
      </c>
      <c r="W615" s="9">
        <f t="shared" si="167"/>
        <v>1.2787536009528289</v>
      </c>
      <c r="X615" s="9">
        <f t="shared" si="167"/>
        <v>0.90308998699194343</v>
      </c>
      <c r="Y615" s="9">
        <f t="shared" si="168"/>
        <v>1.0413926851582249</v>
      </c>
      <c r="Z615" s="9">
        <f t="shared" si="169"/>
        <v>1.1303337684950059</v>
      </c>
      <c r="AA615" s="9">
        <f t="shared" si="169"/>
        <v>1.7817553746524688</v>
      </c>
      <c r="AB615" s="9">
        <f t="shared" si="170"/>
        <v>0.87383646471690868</v>
      </c>
      <c r="AC615" s="14">
        <f t="shared" si="171"/>
        <v>207.54137245454496</v>
      </c>
      <c r="AD615" s="14">
        <f t="shared" si="172"/>
        <v>169.68273701482639</v>
      </c>
      <c r="AE615" s="14">
        <f t="shared" si="173"/>
        <v>2.2545884077764811</v>
      </c>
      <c r="AF615" s="14">
        <f t="shared" si="174"/>
        <v>286.0377669056391</v>
      </c>
      <c r="AG615" s="14">
        <f t="shared" si="175"/>
        <v>454.54602208265874</v>
      </c>
      <c r="AH615" s="14">
        <f t="shared" si="162"/>
        <v>180.94642888606006</v>
      </c>
      <c r="AI615" s="14">
        <f t="shared" si="176"/>
        <v>7.8239588276944882</v>
      </c>
      <c r="AJ615" s="14">
        <f t="shared" si="178"/>
        <v>87.903780592355488</v>
      </c>
      <c r="AK615" s="14">
        <f t="shared" si="177"/>
        <v>366.97204230239743</v>
      </c>
      <c r="AL615" s="14">
        <f t="shared" si="179"/>
        <v>461.92623051413648</v>
      </c>
    </row>
    <row r="616" spans="1:38">
      <c r="A616" s="1" t="s">
        <v>18</v>
      </c>
      <c r="B616" s="2">
        <v>177379</v>
      </c>
      <c r="C616" s="2">
        <v>1553</v>
      </c>
      <c r="D616" s="2">
        <v>18521</v>
      </c>
      <c r="E616" s="3">
        <v>18521.379199999999</v>
      </c>
      <c r="F616" s="4">
        <v>0.95740000000000003</v>
      </c>
      <c r="G616" s="4">
        <v>4.2599999999999999E-2</v>
      </c>
      <c r="H616" s="4">
        <v>0</v>
      </c>
      <c r="I616" s="5">
        <v>9</v>
      </c>
      <c r="J616" s="2">
        <v>1535</v>
      </c>
      <c r="K616" s="9">
        <v>2</v>
      </c>
      <c r="L616" s="6">
        <v>35.948428059999998</v>
      </c>
      <c r="M616" s="6">
        <v>-97.269253890000002</v>
      </c>
      <c r="N616" s="15">
        <v>7.4291790899999999</v>
      </c>
      <c r="O616" s="5">
        <v>70</v>
      </c>
      <c r="P616" s="5">
        <v>36</v>
      </c>
      <c r="Q616" s="5">
        <v>12.7</v>
      </c>
      <c r="R616" s="10" t="s">
        <v>21</v>
      </c>
      <c r="S616" s="2">
        <f t="shared" si="163"/>
        <v>106</v>
      </c>
      <c r="T616" s="2">
        <f t="shared" si="164"/>
        <v>34</v>
      </c>
      <c r="U616" s="2">
        <f t="shared" si="165"/>
        <v>53</v>
      </c>
      <c r="V616" s="1">
        <f t="shared" si="166"/>
        <v>578</v>
      </c>
      <c r="W616" s="9">
        <f t="shared" si="167"/>
        <v>1.8450980400142569</v>
      </c>
      <c r="X616" s="9">
        <f t="shared" si="167"/>
        <v>1.556302500767287</v>
      </c>
      <c r="Y616" s="9">
        <f t="shared" si="168"/>
        <v>1.5314789170422551</v>
      </c>
      <c r="Z616" s="9">
        <f t="shared" si="169"/>
        <v>1.7242758696007889</v>
      </c>
      <c r="AA616" s="9">
        <f t="shared" si="169"/>
        <v>2.761927838420529</v>
      </c>
      <c r="AB616" s="9">
        <f t="shared" si="170"/>
        <v>0.87094082770679093</v>
      </c>
      <c r="AC616" s="14">
        <f t="shared" si="171"/>
        <v>78.496394451094133</v>
      </c>
      <c r="AD616" s="14">
        <f t="shared" si="172"/>
        <v>205.74890644582533</v>
      </c>
      <c r="AE616" s="14">
        <f t="shared" si="173"/>
        <v>201.20447385217633</v>
      </c>
      <c r="AF616" s="14">
        <f t="shared" si="174"/>
        <v>247.00464962811373</v>
      </c>
      <c r="AG616" s="14">
        <f t="shared" si="175"/>
        <v>253.92907173061838</v>
      </c>
      <c r="AH616" s="14">
        <f t="shared" si="162"/>
        <v>207.54137245454496</v>
      </c>
      <c r="AI616" s="14">
        <f t="shared" si="176"/>
        <v>40.527477297814364</v>
      </c>
      <c r="AJ616" s="14">
        <f t="shared" si="178"/>
        <v>213.47269400931435</v>
      </c>
      <c r="AK616" s="14">
        <f t="shared" si="177"/>
        <v>388.48780134060502</v>
      </c>
      <c r="AL616" s="14">
        <f t="shared" si="179"/>
        <v>574.51341475694244</v>
      </c>
    </row>
    <row r="617" spans="1:38">
      <c r="A617" s="1" t="s">
        <v>18</v>
      </c>
      <c r="B617" s="2">
        <v>177360</v>
      </c>
      <c r="C617" s="2">
        <v>1635</v>
      </c>
      <c r="D617" s="2">
        <v>18521</v>
      </c>
      <c r="E617" s="3">
        <v>18521.4002</v>
      </c>
      <c r="F617" s="4">
        <v>0.96340000000000003</v>
      </c>
      <c r="G617" s="4">
        <v>3.6600000000000001E-2</v>
      </c>
      <c r="H617" s="4">
        <v>0</v>
      </c>
      <c r="I617" s="5">
        <v>7</v>
      </c>
      <c r="J617" s="2">
        <v>1525</v>
      </c>
      <c r="K617" s="9">
        <v>2.2000000000000002</v>
      </c>
      <c r="L617" s="6">
        <v>35.948140000000002</v>
      </c>
      <c r="M617" s="6">
        <v>-97.268457780000006</v>
      </c>
      <c r="N617" s="15">
        <v>7.3609364729999998</v>
      </c>
      <c r="O617" s="5">
        <v>51</v>
      </c>
      <c r="P617" s="5">
        <v>14</v>
      </c>
      <c r="Q617" s="5">
        <v>4.7</v>
      </c>
      <c r="R617" s="10" t="s">
        <v>20</v>
      </c>
      <c r="S617" s="2">
        <f t="shared" si="163"/>
        <v>65</v>
      </c>
      <c r="T617" s="2">
        <f t="shared" si="164"/>
        <v>37</v>
      </c>
      <c r="U617" s="2">
        <f t="shared" si="165"/>
        <v>32.5</v>
      </c>
      <c r="V617" s="1">
        <f t="shared" si="166"/>
        <v>684.5</v>
      </c>
      <c r="W617" s="9">
        <f t="shared" si="167"/>
        <v>1.7075701760979363</v>
      </c>
      <c r="X617" s="9">
        <f t="shared" si="167"/>
        <v>1.1461280356782377</v>
      </c>
      <c r="Y617" s="9">
        <f t="shared" si="168"/>
        <v>1.5682017240669948</v>
      </c>
      <c r="Z617" s="9">
        <f t="shared" si="169"/>
        <v>1.5118833609788742</v>
      </c>
      <c r="AA617" s="9">
        <f t="shared" si="169"/>
        <v>2.8353734524700083</v>
      </c>
      <c r="AB617" s="9">
        <f t="shared" si="170"/>
        <v>0.86693306966145811</v>
      </c>
      <c r="AC617" s="14">
        <f t="shared" si="171"/>
        <v>168.50825517701961</v>
      </c>
      <c r="AD617" s="14">
        <f t="shared" si="172"/>
        <v>166.22593245126382</v>
      </c>
      <c r="AE617" s="14">
        <f t="shared" si="173"/>
        <v>154.42083468393153</v>
      </c>
      <c r="AF617" s="14">
        <f t="shared" si="174"/>
        <v>175.43267727952426</v>
      </c>
      <c r="AG617" s="14">
        <f t="shared" si="175"/>
        <v>243.60005554543318</v>
      </c>
      <c r="AH617" s="14">
        <f t="shared" si="162"/>
        <v>78.496394451094133</v>
      </c>
      <c r="AI617" s="14">
        <f t="shared" si="176"/>
        <v>169.68273701482639</v>
      </c>
      <c r="AJ617" s="14">
        <f t="shared" si="178"/>
        <v>38.507587171768165</v>
      </c>
      <c r="AK617" s="14">
        <f t="shared" si="177"/>
        <v>286.0377669056391</v>
      </c>
      <c r="AL617" s="14">
        <f t="shared" si="179"/>
        <v>466.98419579169916</v>
      </c>
    </row>
    <row r="618" spans="1:38">
      <c r="A618" s="1" t="s">
        <v>18</v>
      </c>
      <c r="B618" s="2">
        <v>177442</v>
      </c>
      <c r="C618" s="2">
        <v>1677</v>
      </c>
      <c r="D618" s="2">
        <v>18541</v>
      </c>
      <c r="E618" s="3">
        <v>18541.5262</v>
      </c>
      <c r="F618" s="4">
        <v>6.54E-2</v>
      </c>
      <c r="G618" s="4">
        <v>4.4600000000000001E-2</v>
      </c>
      <c r="H618" s="4">
        <v>0.89</v>
      </c>
      <c r="I618" s="5">
        <v>5</v>
      </c>
      <c r="J618" s="2">
        <v>1538</v>
      </c>
      <c r="K618" s="9">
        <v>2.8</v>
      </c>
      <c r="L618" s="6">
        <v>35.946635829999998</v>
      </c>
      <c r="M618" s="6">
        <v>-97.268685559999994</v>
      </c>
      <c r="N618" s="15">
        <v>7.360234930999999</v>
      </c>
      <c r="O618" s="5">
        <v>115</v>
      </c>
      <c r="P618" s="5">
        <v>35</v>
      </c>
      <c r="Q618" s="5">
        <v>21.3</v>
      </c>
      <c r="R618" s="10" t="s">
        <v>20</v>
      </c>
      <c r="S618" s="2">
        <f t="shared" si="163"/>
        <v>150</v>
      </c>
      <c r="T618" s="2">
        <f t="shared" si="164"/>
        <v>80</v>
      </c>
      <c r="U618" s="2">
        <f t="shared" si="165"/>
        <v>75</v>
      </c>
      <c r="V618" s="1">
        <f t="shared" si="166"/>
        <v>3200</v>
      </c>
      <c r="W618" s="9">
        <f t="shared" si="167"/>
        <v>2.0606978403536114</v>
      </c>
      <c r="X618" s="9">
        <f t="shared" si="167"/>
        <v>1.5440680443502754</v>
      </c>
      <c r="Y618" s="9">
        <f t="shared" si="168"/>
        <v>1.9030899869919433</v>
      </c>
      <c r="Z618" s="9">
        <f t="shared" si="169"/>
        <v>1.8750612633916997</v>
      </c>
      <c r="AA618" s="9">
        <f t="shared" si="169"/>
        <v>3.5051499783199058</v>
      </c>
      <c r="AB618" s="9">
        <f t="shared" si="170"/>
        <v>0.86689167678431633</v>
      </c>
      <c r="AC618" s="14">
        <f t="shared" si="171"/>
        <v>6.9244221025046571</v>
      </c>
      <c r="AD618" s="14">
        <f t="shared" si="172"/>
        <v>75.079056860761114</v>
      </c>
      <c r="AE618" s="14">
        <f t="shared" si="173"/>
        <v>175.16141339455783</v>
      </c>
      <c r="AF618" s="14">
        <f t="shared" si="174"/>
        <v>75.091800368413573</v>
      </c>
      <c r="AG618" s="14">
        <f t="shared" si="175"/>
        <v>253.95418486484101</v>
      </c>
      <c r="AH618" s="14">
        <f t="shared" si="162"/>
        <v>168.50825517701961</v>
      </c>
      <c r="AI618" s="14">
        <f t="shared" si="176"/>
        <v>205.74890644582533</v>
      </c>
      <c r="AJ618" s="14">
        <f t="shared" si="178"/>
        <v>2.2545884077764811</v>
      </c>
      <c r="AK618" s="14">
        <f t="shared" si="177"/>
        <v>247.00464962811373</v>
      </c>
      <c r="AL618" s="14">
        <f t="shared" si="179"/>
        <v>454.54602208265868</v>
      </c>
    </row>
    <row r="619" spans="1:38">
      <c r="A619" s="1" t="s">
        <v>18</v>
      </c>
      <c r="B619" s="2">
        <v>177442</v>
      </c>
      <c r="C619" s="2">
        <v>1677</v>
      </c>
      <c r="D619" s="2">
        <v>18542</v>
      </c>
      <c r="E619" s="3">
        <v>18542.463199999998</v>
      </c>
      <c r="F619" s="4">
        <v>0.16320000000000001</v>
      </c>
      <c r="G619" s="4">
        <v>5.16E-2</v>
      </c>
      <c r="H619" s="4">
        <v>0.78500000000000003</v>
      </c>
      <c r="I619" s="5">
        <v>9</v>
      </c>
      <c r="J619" s="2">
        <v>1538</v>
      </c>
      <c r="K619" s="9">
        <v>6.7</v>
      </c>
      <c r="L619" s="6">
        <v>35.946664439999999</v>
      </c>
      <c r="M619" s="6">
        <v>-97.268753889999999</v>
      </c>
      <c r="N619" s="15">
        <v>3.634007853</v>
      </c>
      <c r="O619" s="5">
        <v>49</v>
      </c>
      <c r="P619" s="5">
        <v>7</v>
      </c>
      <c r="Q619" s="5">
        <v>18.7</v>
      </c>
      <c r="R619" s="10" t="s">
        <v>22</v>
      </c>
      <c r="S619" s="2">
        <f t="shared" si="163"/>
        <v>56</v>
      </c>
      <c r="T619" s="2">
        <f t="shared" si="164"/>
        <v>42</v>
      </c>
      <c r="U619" s="2">
        <f t="shared" si="165"/>
        <v>28</v>
      </c>
      <c r="V619" s="1">
        <f t="shared" si="166"/>
        <v>882</v>
      </c>
      <c r="W619" s="9">
        <f t="shared" si="167"/>
        <v>1.6901960800285134</v>
      </c>
      <c r="X619" s="9">
        <f t="shared" si="167"/>
        <v>0.8450980400142567</v>
      </c>
      <c r="Y619" s="9">
        <f t="shared" si="168"/>
        <v>1.6232492903979003</v>
      </c>
      <c r="Z619" s="9">
        <f t="shared" si="169"/>
        <v>1.447158031342219</v>
      </c>
      <c r="AA619" s="9">
        <f t="shared" si="169"/>
        <v>2.9454685851318194</v>
      </c>
      <c r="AB619" s="9">
        <f t="shared" si="170"/>
        <v>0.56038586147253322</v>
      </c>
      <c r="AC619" s="14">
        <f t="shared" si="171"/>
        <v>68.167378265908908</v>
      </c>
      <c r="AD619" s="14">
        <f t="shared" si="172"/>
        <v>174.56285836752494</v>
      </c>
      <c r="AE619" s="14">
        <f t="shared" si="173"/>
        <v>217.75421688553732</v>
      </c>
      <c r="AF619" s="14">
        <f t="shared" si="174"/>
        <v>247.02976276233636</v>
      </c>
      <c r="AG619" s="14">
        <f t="shared" si="175"/>
        <v>290.70526222701591</v>
      </c>
      <c r="AH619" s="14">
        <f t="shared" si="162"/>
        <v>6.9244221025046571</v>
      </c>
      <c r="AI619" s="14">
        <f t="shared" si="176"/>
        <v>166.22593245126382</v>
      </c>
      <c r="AJ619" s="14">
        <f t="shared" si="178"/>
        <v>201.20447385217633</v>
      </c>
      <c r="AK619" s="14">
        <f t="shared" si="177"/>
        <v>175.43267727952426</v>
      </c>
      <c r="AL619" s="14">
        <f t="shared" si="179"/>
        <v>253.92907173061838</v>
      </c>
    </row>
    <row r="620" spans="1:38">
      <c r="A620" s="1" t="s">
        <v>18</v>
      </c>
      <c r="B620" s="2">
        <v>177416</v>
      </c>
      <c r="C620" s="2">
        <v>1646</v>
      </c>
      <c r="D620" s="2">
        <v>18541</v>
      </c>
      <c r="E620" s="3">
        <v>18541.556199999999</v>
      </c>
      <c r="F620" s="4">
        <v>4.6199999999999998E-2</v>
      </c>
      <c r="G620" s="4">
        <v>0.95379999999999998</v>
      </c>
      <c r="H620" s="4">
        <v>0</v>
      </c>
      <c r="I620" s="5">
        <v>268</v>
      </c>
      <c r="J620" s="2">
        <v>1527</v>
      </c>
      <c r="K620" s="9">
        <v>2.2000000000000002</v>
      </c>
      <c r="L620" s="6">
        <v>35.946980830000001</v>
      </c>
      <c r="M620" s="6">
        <v>-97.269402499999998</v>
      </c>
      <c r="N620" s="15">
        <v>7.3465692020000004</v>
      </c>
      <c r="O620" s="5">
        <v>44</v>
      </c>
      <c r="P620" s="5">
        <v>2</v>
      </c>
      <c r="Q620" s="5">
        <v>98.7</v>
      </c>
      <c r="R620" s="10" t="s">
        <v>19</v>
      </c>
      <c r="S620" s="2">
        <f t="shared" si="163"/>
        <v>46</v>
      </c>
      <c r="T620" s="2">
        <f t="shared" si="164"/>
        <v>42</v>
      </c>
      <c r="U620" s="2">
        <f t="shared" si="165"/>
        <v>23</v>
      </c>
      <c r="V620" s="1">
        <f t="shared" si="166"/>
        <v>882</v>
      </c>
      <c r="W620" s="9">
        <f t="shared" si="167"/>
        <v>1.6434526764861872</v>
      </c>
      <c r="X620" s="9">
        <f t="shared" si="167"/>
        <v>0.30102999566398114</v>
      </c>
      <c r="Y620" s="9">
        <f t="shared" si="168"/>
        <v>1.6232492903979003</v>
      </c>
      <c r="Z620" s="9">
        <f t="shared" si="169"/>
        <v>1.3617278360175928</v>
      </c>
      <c r="AA620" s="9">
        <f t="shared" si="169"/>
        <v>2.9454685851318194</v>
      </c>
      <c r="AB620" s="9">
        <f t="shared" si="170"/>
        <v>0.86608457384742277</v>
      </c>
      <c r="AC620" s="14">
        <f t="shared" si="171"/>
        <v>178.86238449642744</v>
      </c>
      <c r="AD620" s="14">
        <f t="shared" si="172"/>
        <v>221.68373933441819</v>
      </c>
      <c r="AE620" s="14">
        <f t="shared" si="173"/>
        <v>17.570469422591994</v>
      </c>
      <c r="AF620" s="14">
        <f t="shared" si="174"/>
        <v>222.53788396110696</v>
      </c>
      <c r="AG620" s="14">
        <f t="shared" si="175"/>
        <v>460.85102981969635</v>
      </c>
      <c r="AH620" s="14">
        <f t="shared" si="162"/>
        <v>68.167378265908908</v>
      </c>
      <c r="AI620" s="14">
        <f t="shared" si="176"/>
        <v>75.079056860761114</v>
      </c>
      <c r="AJ620" s="14">
        <f t="shared" si="178"/>
        <v>154.42083468393153</v>
      </c>
      <c r="AK620" s="14">
        <f t="shared" si="177"/>
        <v>75.091800368413573</v>
      </c>
      <c r="AL620" s="14">
        <f t="shared" si="179"/>
        <v>243.60005554543318</v>
      </c>
    </row>
    <row r="621" spans="1:38">
      <c r="A621" s="1" t="s">
        <v>18</v>
      </c>
      <c r="B621" s="2">
        <v>177492</v>
      </c>
      <c r="C621" s="2">
        <v>1779</v>
      </c>
      <c r="D621" s="2">
        <v>18520</v>
      </c>
      <c r="E621" s="3">
        <v>18520.4902</v>
      </c>
      <c r="F621" s="4">
        <v>0.92880000000000007</v>
      </c>
      <c r="G621" s="4">
        <v>7.1199999999999999E-2</v>
      </c>
      <c r="H621" s="4">
        <v>0</v>
      </c>
      <c r="I621" s="5">
        <v>17</v>
      </c>
      <c r="J621" s="2">
        <v>1531</v>
      </c>
      <c r="K621" s="9">
        <v>2.8</v>
      </c>
      <c r="L621" s="6">
        <v>35.948103889999999</v>
      </c>
      <c r="M621" s="6">
        <v>-97.267979999999994</v>
      </c>
      <c r="N621" s="15">
        <v>7.34390404</v>
      </c>
      <c r="O621" s="5">
        <v>16</v>
      </c>
      <c r="P621" s="5">
        <v>38</v>
      </c>
      <c r="Q621" s="5">
        <v>31.3</v>
      </c>
      <c r="R621" s="10" t="s">
        <v>21</v>
      </c>
      <c r="S621" s="2">
        <f t="shared" si="163"/>
        <v>54</v>
      </c>
      <c r="T621" s="2">
        <f t="shared" si="164"/>
        <v>-22</v>
      </c>
      <c r="U621" s="2">
        <f t="shared" si="165"/>
        <v>27</v>
      </c>
      <c r="V621" s="1">
        <f t="shared" si="166"/>
        <v>242</v>
      </c>
      <c r="W621" s="9">
        <f t="shared" si="167"/>
        <v>1.2041199826559246</v>
      </c>
      <c r="X621" s="9">
        <f t="shared" si="167"/>
        <v>1.5797835966168099</v>
      </c>
      <c r="Y621" s="9">
        <f t="shared" si="168"/>
        <v>1.3424226808222062</v>
      </c>
      <c r="Z621" s="9">
        <f t="shared" si="169"/>
        <v>1.4313637641589871</v>
      </c>
      <c r="AA621" s="9">
        <f t="shared" si="169"/>
        <v>2.3838153659804311</v>
      </c>
      <c r="AB621" s="9">
        <f t="shared" si="170"/>
        <v>0.86592699346949886</v>
      </c>
      <c r="AC621" s="14">
        <f t="shared" si="171"/>
        <v>43.675499464679525</v>
      </c>
      <c r="AD621" s="14">
        <f t="shared" si="172"/>
        <v>195.72573491679091</v>
      </c>
      <c r="AE621" s="14">
        <f t="shared" si="173"/>
        <v>153.75436097314932</v>
      </c>
      <c r="AF621" s="14">
        <f t="shared" si="174"/>
        <v>281.98864532326894</v>
      </c>
      <c r="AG621" s="14">
        <f t="shared" si="175"/>
        <v>334.76993897108207</v>
      </c>
      <c r="AH621" s="14">
        <f t="shared" si="162"/>
        <v>178.86238449642744</v>
      </c>
      <c r="AI621" s="14">
        <f t="shared" si="176"/>
        <v>174.56285836752494</v>
      </c>
      <c r="AJ621" s="14">
        <f t="shared" si="178"/>
        <v>175.16141339455783</v>
      </c>
      <c r="AK621" s="14">
        <f t="shared" si="177"/>
        <v>247.02976276233636</v>
      </c>
      <c r="AL621" s="14">
        <f t="shared" si="179"/>
        <v>253.95418486484101</v>
      </c>
    </row>
    <row r="622" spans="1:38">
      <c r="A622" s="1" t="s">
        <v>18</v>
      </c>
      <c r="B622" s="2">
        <v>177492</v>
      </c>
      <c r="C622" s="2">
        <v>1779</v>
      </c>
      <c r="D622" s="2">
        <v>18521</v>
      </c>
      <c r="E622" s="3">
        <v>18521.358199999999</v>
      </c>
      <c r="F622" s="4">
        <v>0.97799999999999998</v>
      </c>
      <c r="G622" s="4">
        <v>2.1999999999999999E-2</v>
      </c>
      <c r="H622" s="4">
        <v>0</v>
      </c>
      <c r="I622" s="5">
        <v>4</v>
      </c>
      <c r="J622" s="2">
        <v>1531</v>
      </c>
      <c r="K622" s="9">
        <v>3.5</v>
      </c>
      <c r="L622" s="6">
        <v>35.948433059999999</v>
      </c>
      <c r="M622" s="6">
        <v>-97.267715280000004</v>
      </c>
      <c r="N622" s="15">
        <v>7.3390059570000004</v>
      </c>
      <c r="O622" s="5">
        <v>35</v>
      </c>
      <c r="P622" s="5">
        <v>7</v>
      </c>
      <c r="Q622" s="5">
        <v>61.3</v>
      </c>
      <c r="R622" s="10" t="s">
        <v>21</v>
      </c>
      <c r="S622" s="2">
        <f t="shared" si="163"/>
        <v>42</v>
      </c>
      <c r="T622" s="2">
        <f t="shared" si="164"/>
        <v>28</v>
      </c>
      <c r="U622" s="2">
        <f t="shared" si="165"/>
        <v>21</v>
      </c>
      <c r="V622" s="1">
        <f t="shared" si="166"/>
        <v>392</v>
      </c>
      <c r="W622" s="9">
        <f t="shared" si="167"/>
        <v>1.5440680443502754</v>
      </c>
      <c r="X622" s="9">
        <f t="shared" si="167"/>
        <v>0.8450980400142567</v>
      </c>
      <c r="Y622" s="9">
        <f t="shared" si="168"/>
        <v>1.447158031342219</v>
      </c>
      <c r="Z622" s="9">
        <f t="shared" si="169"/>
        <v>1.3222192947339191</v>
      </c>
      <c r="AA622" s="9">
        <f t="shared" si="169"/>
        <v>2.5932860670204567</v>
      </c>
      <c r="AB622" s="9">
        <f t="shared" si="170"/>
        <v>0.86563724021239319</v>
      </c>
      <c r="AC622" s="14">
        <f t="shared" si="171"/>
        <v>238.31314585858942</v>
      </c>
      <c r="AD622" s="14">
        <f t="shared" si="172"/>
        <v>197.3635206081419</v>
      </c>
      <c r="AE622" s="14">
        <f t="shared" si="173"/>
        <v>220.01080692711827</v>
      </c>
      <c r="AF622" s="14">
        <f t="shared" si="174"/>
        <v>291.09443950640258</v>
      </c>
      <c r="AG622" s="14">
        <f t="shared" si="175"/>
        <v>337.60149691259846</v>
      </c>
      <c r="AH622" s="14">
        <f t="shared" si="162"/>
        <v>43.675499464679525</v>
      </c>
      <c r="AI622" s="14">
        <f t="shared" si="176"/>
        <v>221.68373933441819</v>
      </c>
      <c r="AJ622" s="14">
        <f t="shared" si="178"/>
        <v>217.75421688553732</v>
      </c>
      <c r="AK622" s="14">
        <f t="shared" si="177"/>
        <v>222.53788396110696</v>
      </c>
      <c r="AL622" s="14">
        <f t="shared" si="179"/>
        <v>290.70526222701585</v>
      </c>
    </row>
    <row r="623" spans="1:38">
      <c r="A623" s="1" t="s">
        <v>18</v>
      </c>
      <c r="B623" s="2">
        <v>177386</v>
      </c>
      <c r="C623" s="2">
        <v>1636</v>
      </c>
      <c r="D623" s="2">
        <v>18541</v>
      </c>
      <c r="E623" s="3">
        <v>18541.502199999999</v>
      </c>
      <c r="F623" s="4">
        <v>0.90440000000000009</v>
      </c>
      <c r="G623" s="4">
        <v>9.5600000000000004E-2</v>
      </c>
      <c r="H623" s="4">
        <v>0</v>
      </c>
      <c r="I623" s="5">
        <v>22</v>
      </c>
      <c r="J623" s="2">
        <v>1524</v>
      </c>
      <c r="K623" s="9">
        <v>2</v>
      </c>
      <c r="L623" s="6">
        <v>35.946908610000001</v>
      </c>
      <c r="M623" s="6">
        <v>-97.269576110000003</v>
      </c>
      <c r="N623" s="15">
        <v>7.3307659520000001</v>
      </c>
      <c r="O623" s="5">
        <v>110</v>
      </c>
      <c r="P623" s="5">
        <v>36</v>
      </c>
      <c r="Q623" s="5">
        <v>54.7</v>
      </c>
      <c r="R623" s="10" t="s">
        <v>21</v>
      </c>
      <c r="S623" s="2">
        <f t="shared" si="163"/>
        <v>146</v>
      </c>
      <c r="T623" s="2">
        <f t="shared" si="164"/>
        <v>74</v>
      </c>
      <c r="U623" s="2">
        <f t="shared" si="165"/>
        <v>73</v>
      </c>
      <c r="V623" s="1">
        <f t="shared" si="166"/>
        <v>2738</v>
      </c>
      <c r="W623" s="9">
        <f t="shared" si="167"/>
        <v>2.0413926851582249</v>
      </c>
      <c r="X623" s="9">
        <f t="shared" si="167"/>
        <v>1.556302500767287</v>
      </c>
      <c r="Y623" s="9">
        <f t="shared" si="168"/>
        <v>1.8692317197309762</v>
      </c>
      <c r="Z623" s="9">
        <f t="shared" si="169"/>
        <v>1.8633228601204557</v>
      </c>
      <c r="AA623" s="9">
        <f t="shared" si="169"/>
        <v>3.4374334437979708</v>
      </c>
      <c r="AB623" s="9">
        <f t="shared" si="170"/>
        <v>0.86514935408834015</v>
      </c>
      <c r="AC623" s="14">
        <f t="shared" si="171"/>
        <v>52.781293647813143</v>
      </c>
      <c r="AD623" s="14">
        <f t="shared" si="172"/>
        <v>81.576548705861285</v>
      </c>
      <c r="AE623" s="14">
        <f t="shared" si="173"/>
        <v>116.31724377329355</v>
      </c>
      <c r="AF623" s="14">
        <f t="shared" si="174"/>
        <v>99.288351054009013</v>
      </c>
      <c r="AG623" s="14">
        <f t="shared" si="175"/>
        <v>158.62906377122621</v>
      </c>
      <c r="AH623" s="14">
        <f t="shared" si="162"/>
        <v>238.31314585858942</v>
      </c>
      <c r="AI623" s="14">
        <f t="shared" si="176"/>
        <v>195.72573491679091</v>
      </c>
      <c r="AJ623" s="14">
        <f t="shared" si="178"/>
        <v>17.570469422591994</v>
      </c>
      <c r="AK623" s="14">
        <f t="shared" si="177"/>
        <v>281.98864532326894</v>
      </c>
      <c r="AL623" s="14">
        <f t="shared" si="179"/>
        <v>460.85102981969635</v>
      </c>
    </row>
    <row r="624" spans="1:38">
      <c r="A624" s="1" t="s">
        <v>18</v>
      </c>
      <c r="B624" s="2">
        <v>177416</v>
      </c>
      <c r="C624" s="2">
        <v>1646</v>
      </c>
      <c r="D624" s="2">
        <v>18541</v>
      </c>
      <c r="E624" s="3">
        <v>18541.550200000001</v>
      </c>
      <c r="F624" s="4">
        <v>3.8399999999999997E-2</v>
      </c>
      <c r="G624" s="4">
        <v>0.96160000000000001</v>
      </c>
      <c r="H624" s="4">
        <v>0</v>
      </c>
      <c r="I624" s="5">
        <v>271</v>
      </c>
      <c r="J624" s="2">
        <v>1527</v>
      </c>
      <c r="K624" s="9">
        <v>2.7</v>
      </c>
      <c r="L624" s="6">
        <v>35.946994439999997</v>
      </c>
      <c r="M624" s="6">
        <v>-97.268999440000002</v>
      </c>
      <c r="N624" s="15">
        <v>7.2992652700000011</v>
      </c>
      <c r="O624" s="5">
        <v>96</v>
      </c>
      <c r="P624" s="5">
        <v>2</v>
      </c>
      <c r="Q624" s="5">
        <v>98.7</v>
      </c>
      <c r="R624" s="10" t="s">
        <v>19</v>
      </c>
      <c r="S624" s="2">
        <f t="shared" si="163"/>
        <v>98</v>
      </c>
      <c r="T624" s="2">
        <f t="shared" si="164"/>
        <v>94</v>
      </c>
      <c r="U624" s="2">
        <f t="shared" si="165"/>
        <v>49</v>
      </c>
      <c r="V624" s="1">
        <f t="shared" si="166"/>
        <v>4418</v>
      </c>
      <c r="W624" s="9">
        <f t="shared" si="167"/>
        <v>1.9822712330395682</v>
      </c>
      <c r="X624" s="9">
        <f t="shared" si="167"/>
        <v>0.30102999566398114</v>
      </c>
      <c r="Y624" s="9">
        <f t="shared" si="168"/>
        <v>1.9731278535996983</v>
      </c>
      <c r="Z624" s="9">
        <f t="shared" si="169"/>
        <v>1.6901960800285134</v>
      </c>
      <c r="AA624" s="9">
        <f t="shared" si="169"/>
        <v>3.6452257115354159</v>
      </c>
      <c r="AB624" s="9">
        <f t="shared" si="170"/>
        <v>0.86327914707338715</v>
      </c>
      <c r="AC624" s="14">
        <f t="shared" si="171"/>
        <v>46.507057406195869</v>
      </c>
      <c r="AD624" s="14">
        <f t="shared" si="172"/>
        <v>63.739491183046226</v>
      </c>
      <c r="AE624" s="14">
        <f t="shared" si="173"/>
        <v>73.30455942891389</v>
      </c>
      <c r="AF624" s="14">
        <f t="shared" si="174"/>
        <v>105.84777012341306</v>
      </c>
      <c r="AG624" s="14">
        <f t="shared" si="175"/>
        <v>239.99897166520688</v>
      </c>
      <c r="AH624" s="14">
        <f t="shared" si="162"/>
        <v>52.781293647813143</v>
      </c>
      <c r="AI624" s="14">
        <f t="shared" si="176"/>
        <v>197.3635206081419</v>
      </c>
      <c r="AJ624" s="14">
        <f t="shared" si="178"/>
        <v>153.75436097314932</v>
      </c>
      <c r="AK624" s="14">
        <f t="shared" si="177"/>
        <v>291.09443950640258</v>
      </c>
      <c r="AL624" s="14">
        <f t="shared" si="179"/>
        <v>334.76993897108213</v>
      </c>
    </row>
    <row r="625" spans="1:38">
      <c r="A625" s="1" t="s">
        <v>18</v>
      </c>
      <c r="B625" s="2">
        <v>177442</v>
      </c>
      <c r="C625" s="2">
        <v>1677</v>
      </c>
      <c r="D625" s="2">
        <v>18542</v>
      </c>
      <c r="E625" s="3">
        <v>18542.466199999999</v>
      </c>
      <c r="F625" s="4">
        <v>0.28699999999999998</v>
      </c>
      <c r="G625" s="4">
        <v>5.2000000000000005E-2</v>
      </c>
      <c r="H625" s="4">
        <v>0.66080000000000005</v>
      </c>
      <c r="I625" s="5">
        <v>7</v>
      </c>
      <c r="J625" s="2">
        <v>1538</v>
      </c>
      <c r="K625" s="9">
        <v>3.8</v>
      </c>
      <c r="L625" s="6">
        <v>35.946635000000001</v>
      </c>
      <c r="M625" s="6">
        <v>-97.268735280000001</v>
      </c>
      <c r="N625" s="15">
        <v>3.6725070340000001</v>
      </c>
      <c r="O625" s="5">
        <v>98</v>
      </c>
      <c r="P625" s="5">
        <v>9</v>
      </c>
      <c r="Q625" s="5">
        <v>24</v>
      </c>
      <c r="R625" s="10" t="s">
        <v>22</v>
      </c>
      <c r="S625" s="2">
        <f t="shared" si="163"/>
        <v>107</v>
      </c>
      <c r="T625" s="2">
        <f t="shared" si="164"/>
        <v>89</v>
      </c>
      <c r="U625" s="2">
        <f t="shared" si="165"/>
        <v>53.5</v>
      </c>
      <c r="V625" s="1">
        <f t="shared" si="166"/>
        <v>3960.5</v>
      </c>
      <c r="W625" s="9">
        <f t="shared" si="167"/>
        <v>1.9912260756924949</v>
      </c>
      <c r="X625" s="9">
        <f t="shared" si="167"/>
        <v>0.95424250943932487</v>
      </c>
      <c r="Y625" s="9">
        <f t="shared" si="168"/>
        <v>1.9493900066449126</v>
      </c>
      <c r="Z625" s="9">
        <f t="shared" si="169"/>
        <v>1.7283537820212282</v>
      </c>
      <c r="AA625" s="9">
        <f t="shared" si="169"/>
        <v>3.5977500176258439</v>
      </c>
      <c r="AB625" s="9">
        <f t="shared" si="170"/>
        <v>0.56496263627290266</v>
      </c>
      <c r="AC625" s="14">
        <f t="shared" si="171"/>
        <v>59.340712717217194</v>
      </c>
      <c r="AD625" s="14">
        <f t="shared" si="172"/>
        <v>89.173205967027599</v>
      </c>
      <c r="AE625" s="14">
        <f t="shared" si="173"/>
        <v>167.16243282151422</v>
      </c>
      <c r="AF625" s="14">
        <f t="shared" si="174"/>
        <v>193.49191425901103</v>
      </c>
      <c r="AG625" s="14">
        <f t="shared" si="175"/>
        <v>389.21097215194038</v>
      </c>
      <c r="AH625" s="14">
        <f t="shared" si="162"/>
        <v>46.507057406195869</v>
      </c>
      <c r="AI625" s="14">
        <f t="shared" si="176"/>
        <v>81.576548705861285</v>
      </c>
      <c r="AJ625" s="14">
        <f t="shared" si="178"/>
        <v>220.01080692711827</v>
      </c>
      <c r="AK625" s="14">
        <f t="shared" si="177"/>
        <v>99.288351054009013</v>
      </c>
      <c r="AL625" s="14">
        <f t="shared" si="179"/>
        <v>337.60149691259846</v>
      </c>
    </row>
    <row r="626" spans="1:38">
      <c r="A626" s="1" t="s">
        <v>18</v>
      </c>
      <c r="B626" s="2">
        <v>177416</v>
      </c>
      <c r="C626" s="2">
        <v>1646</v>
      </c>
      <c r="D626" s="2">
        <v>18542</v>
      </c>
      <c r="E626" s="3">
        <v>18542.556199999999</v>
      </c>
      <c r="F626" s="4">
        <v>7.0199999999999999E-2</v>
      </c>
      <c r="G626" s="4">
        <v>0.92979999999999996</v>
      </c>
      <c r="H626" s="4">
        <v>0</v>
      </c>
      <c r="I626" s="5">
        <v>272</v>
      </c>
      <c r="J626" s="2">
        <v>1527</v>
      </c>
      <c r="K626" s="9">
        <v>2.2999999999999998</v>
      </c>
      <c r="L626" s="6">
        <v>35.947030560000002</v>
      </c>
      <c r="M626" s="6">
        <v>-97.268292779999996</v>
      </c>
      <c r="N626" s="15">
        <v>7.2747643890000004</v>
      </c>
      <c r="O626" s="5">
        <v>80</v>
      </c>
      <c r="P626" s="5">
        <v>0</v>
      </c>
      <c r="Q626" s="5">
        <v>100</v>
      </c>
      <c r="R626" s="10" t="s">
        <v>19</v>
      </c>
      <c r="S626" s="2">
        <f t="shared" si="163"/>
        <v>80</v>
      </c>
      <c r="T626" s="2">
        <f t="shared" si="164"/>
        <v>80</v>
      </c>
      <c r="U626" s="2">
        <f t="shared" si="165"/>
        <v>40</v>
      </c>
      <c r="V626" s="1">
        <f t="shared" si="166"/>
        <v>3200</v>
      </c>
      <c r="W626" s="9">
        <f t="shared" si="167"/>
        <v>1.9030899869919433</v>
      </c>
      <c r="X626" s="9" t="e">
        <f t="shared" si="167"/>
        <v>#NUM!</v>
      </c>
      <c r="Y626" s="9">
        <f t="shared" si="168"/>
        <v>1.9030899869919433</v>
      </c>
      <c r="Z626" s="9">
        <f t="shared" si="169"/>
        <v>1.6020599913279623</v>
      </c>
      <c r="AA626" s="9">
        <f t="shared" si="169"/>
        <v>3.5051499783199058</v>
      </c>
      <c r="AB626" s="9">
        <f t="shared" si="170"/>
        <v>0.861818932198952</v>
      </c>
      <c r="AC626" s="14">
        <f t="shared" si="171"/>
        <v>134.15120154179382</v>
      </c>
      <c r="AD626" s="14">
        <f t="shared" si="172"/>
        <v>122.08502144038236</v>
      </c>
      <c r="AE626" s="14">
        <f t="shared" si="173"/>
        <v>73.879305198277123</v>
      </c>
      <c r="AF626" s="14">
        <f t="shared" si="174"/>
        <v>329.87025943472315</v>
      </c>
      <c r="AG626" s="14">
        <f t="shared" si="175"/>
        <v>473.57263805472735</v>
      </c>
      <c r="AH626" s="14">
        <f t="shared" si="162"/>
        <v>59.340712717217194</v>
      </c>
      <c r="AI626" s="14">
        <f t="shared" si="176"/>
        <v>63.739491183046226</v>
      </c>
      <c r="AJ626" s="14">
        <f t="shared" si="178"/>
        <v>116.31724377329355</v>
      </c>
      <c r="AK626" s="14">
        <f t="shared" si="177"/>
        <v>105.84777012341306</v>
      </c>
      <c r="AL626" s="14">
        <f t="shared" si="179"/>
        <v>158.62906377122619</v>
      </c>
    </row>
    <row r="627" spans="1:38">
      <c r="A627" s="1" t="s">
        <v>18</v>
      </c>
      <c r="B627" s="2">
        <v>177492</v>
      </c>
      <c r="C627" s="2">
        <v>1713</v>
      </c>
      <c r="D627" s="2">
        <v>18541</v>
      </c>
      <c r="E627" s="3">
        <v>18541.496200000001</v>
      </c>
      <c r="F627" s="4">
        <v>0.96460000000000012</v>
      </c>
      <c r="G627" s="4">
        <v>3.5400000000000001E-2</v>
      </c>
      <c r="H627" s="4">
        <v>0</v>
      </c>
      <c r="I627" s="5">
        <v>7</v>
      </c>
      <c r="J627" s="2">
        <v>1532</v>
      </c>
      <c r="K627" s="9">
        <v>5.0999999999999996</v>
      </c>
      <c r="L627" s="6">
        <v>35.946692499999997</v>
      </c>
      <c r="M627" s="6">
        <v>-97.269723330000005</v>
      </c>
      <c r="N627" s="15">
        <v>7.2091811469999998</v>
      </c>
      <c r="O627" s="5">
        <v>84</v>
      </c>
      <c r="P627" s="5">
        <v>57</v>
      </c>
      <c r="Q627" s="5">
        <v>34.700000000000003</v>
      </c>
      <c r="R627" s="10" t="s">
        <v>21</v>
      </c>
      <c r="S627" s="2">
        <f t="shared" si="163"/>
        <v>141</v>
      </c>
      <c r="T627" s="2">
        <f t="shared" si="164"/>
        <v>27</v>
      </c>
      <c r="U627" s="2">
        <f t="shared" si="165"/>
        <v>70.5</v>
      </c>
      <c r="V627" s="1">
        <f t="shared" si="166"/>
        <v>364.5</v>
      </c>
      <c r="W627" s="9">
        <f t="shared" si="167"/>
        <v>1.9242792860618814</v>
      </c>
      <c r="X627" s="9">
        <f t="shared" si="167"/>
        <v>1.7558748556724912</v>
      </c>
      <c r="Y627" s="9">
        <f t="shared" si="168"/>
        <v>1.4313637641589871</v>
      </c>
      <c r="Z627" s="9">
        <f t="shared" si="169"/>
        <v>1.8481891169913987</v>
      </c>
      <c r="AA627" s="9">
        <f t="shared" si="169"/>
        <v>2.561697532653993</v>
      </c>
      <c r="AB627" s="9">
        <f t="shared" si="170"/>
        <v>0.85788593829289372</v>
      </c>
      <c r="AC627" s="14">
        <f t="shared" si="171"/>
        <v>195.71905789292933</v>
      </c>
      <c r="AD627" s="14">
        <f t="shared" si="172"/>
        <v>62.086523571157628</v>
      </c>
      <c r="AE627" s="14">
        <f t="shared" si="173"/>
        <v>97.282326513158608</v>
      </c>
      <c r="AF627" s="14">
        <f t="shared" si="174"/>
        <v>339.42143651293355</v>
      </c>
      <c r="AG627" s="14">
        <f t="shared" si="175"/>
        <v>395.5390394266127</v>
      </c>
      <c r="AH627" s="14">
        <f t="shared" si="162"/>
        <v>134.15120154179382</v>
      </c>
      <c r="AI627" s="14">
        <f t="shared" si="176"/>
        <v>89.173205967027599</v>
      </c>
      <c r="AJ627" s="14">
        <f t="shared" si="178"/>
        <v>73.30455942891389</v>
      </c>
      <c r="AK627" s="14">
        <f t="shared" si="177"/>
        <v>193.49191425901103</v>
      </c>
      <c r="AL627" s="14">
        <f t="shared" si="179"/>
        <v>239.99897166520691</v>
      </c>
    </row>
    <row r="628" spans="1:38">
      <c r="A628" s="1" t="s">
        <v>18</v>
      </c>
      <c r="B628" s="2">
        <v>177492</v>
      </c>
      <c r="C628" s="2">
        <v>1779</v>
      </c>
      <c r="D628" s="2">
        <v>18521</v>
      </c>
      <c r="E628" s="3">
        <v>18521.499199999998</v>
      </c>
      <c r="F628" s="4">
        <v>0.78939999999999999</v>
      </c>
      <c r="G628" s="4">
        <v>9.0999999999999998E-2</v>
      </c>
      <c r="H628" s="4">
        <v>0.1196</v>
      </c>
      <c r="I628" s="5">
        <v>18</v>
      </c>
      <c r="J628" s="2">
        <v>1531</v>
      </c>
      <c r="K628" s="9">
        <v>7.1</v>
      </c>
      <c r="L628" s="6">
        <v>35.948120830000001</v>
      </c>
      <c r="M628" s="6">
        <v>-97.268452780000004</v>
      </c>
      <c r="N628" s="15">
        <v>7.2015586659999995</v>
      </c>
      <c r="O628" s="5">
        <v>37</v>
      </c>
      <c r="P628" s="5">
        <v>14</v>
      </c>
      <c r="Q628" s="5">
        <v>3.3</v>
      </c>
      <c r="R628" s="10" t="s">
        <v>22</v>
      </c>
      <c r="S628" s="2">
        <f t="shared" si="163"/>
        <v>51</v>
      </c>
      <c r="T628" s="2">
        <f t="shared" si="164"/>
        <v>23</v>
      </c>
      <c r="U628" s="2">
        <f t="shared" si="165"/>
        <v>25.5</v>
      </c>
      <c r="V628" s="1">
        <f t="shared" si="166"/>
        <v>264.5</v>
      </c>
      <c r="W628" s="9">
        <f t="shared" si="167"/>
        <v>1.5682017240669948</v>
      </c>
      <c r="X628" s="9">
        <f t="shared" si="167"/>
        <v>1.1461280356782377</v>
      </c>
      <c r="Y628" s="9">
        <f t="shared" si="168"/>
        <v>1.3617278360175928</v>
      </c>
      <c r="Z628" s="9">
        <f t="shared" si="169"/>
        <v>1.406540180433955</v>
      </c>
      <c r="AA628" s="9">
        <f t="shared" si="169"/>
        <v>2.4224256763712044</v>
      </c>
      <c r="AB628" s="9">
        <f t="shared" si="170"/>
        <v>0.85742650292893607</v>
      </c>
      <c r="AC628" s="14">
        <f t="shared" si="171"/>
        <v>143.70237862000423</v>
      </c>
      <c r="AD628" s="14">
        <f t="shared" si="172"/>
        <v>170.18125981190946</v>
      </c>
      <c r="AE628" s="14">
        <f t="shared" si="173"/>
        <v>189.55058417721781</v>
      </c>
      <c r="AF628" s="14">
        <f t="shared" si="174"/>
        <v>199.8199815336834</v>
      </c>
      <c r="AG628" s="14">
        <f t="shared" si="175"/>
        <v>291.08401455856711</v>
      </c>
      <c r="AH628" s="14">
        <f t="shared" si="162"/>
        <v>195.71905789292933</v>
      </c>
      <c r="AI628" s="14">
        <f t="shared" si="176"/>
        <v>122.08502144038236</v>
      </c>
      <c r="AJ628" s="14">
        <f t="shared" si="178"/>
        <v>167.16243282151422</v>
      </c>
      <c r="AK628" s="14">
        <f t="shared" si="177"/>
        <v>329.87025943472315</v>
      </c>
      <c r="AL628" s="14">
        <f t="shared" si="179"/>
        <v>389.21097215194033</v>
      </c>
    </row>
    <row r="629" spans="1:38">
      <c r="A629" s="1" t="s">
        <v>18</v>
      </c>
      <c r="B629" s="2">
        <v>177416</v>
      </c>
      <c r="C629" s="2">
        <v>1646</v>
      </c>
      <c r="D629" s="2">
        <v>18541</v>
      </c>
      <c r="E629" s="3">
        <v>18541.340199999999</v>
      </c>
      <c r="F629" s="4">
        <v>0.90920000000000001</v>
      </c>
      <c r="G629" s="4">
        <v>9.0800000000000006E-2</v>
      </c>
      <c r="H629" s="4">
        <v>0</v>
      </c>
      <c r="I629" s="5">
        <v>17</v>
      </c>
      <c r="J629" s="2">
        <v>1527</v>
      </c>
      <c r="K629" s="9">
        <v>2.6</v>
      </c>
      <c r="L629" s="6">
        <v>35.946941670000001</v>
      </c>
      <c r="M629" s="6">
        <v>-97.269106109999996</v>
      </c>
      <c r="N629" s="15">
        <v>7.1967053749999987</v>
      </c>
      <c r="O629" s="5">
        <v>155</v>
      </c>
      <c r="P629" s="5">
        <v>22</v>
      </c>
      <c r="Q629" s="5">
        <v>76.7</v>
      </c>
      <c r="R629" s="10" t="s">
        <v>21</v>
      </c>
      <c r="S629" s="2">
        <f t="shared" si="163"/>
        <v>177</v>
      </c>
      <c r="T629" s="2">
        <f t="shared" si="164"/>
        <v>133</v>
      </c>
      <c r="U629" s="2">
        <f t="shared" si="165"/>
        <v>88.5</v>
      </c>
      <c r="V629" s="1">
        <f t="shared" si="166"/>
        <v>8844.5</v>
      </c>
      <c r="W629" s="9">
        <f t="shared" si="167"/>
        <v>2.1903316981702914</v>
      </c>
      <c r="X629" s="9">
        <f t="shared" si="167"/>
        <v>1.3424226808222062</v>
      </c>
      <c r="Y629" s="9">
        <f t="shared" si="168"/>
        <v>2.1238516409670858</v>
      </c>
      <c r="Z629" s="9">
        <f t="shared" si="169"/>
        <v>1.9469432706978251</v>
      </c>
      <c r="AA629" s="9">
        <f t="shared" si="169"/>
        <v>3.9466732862701899</v>
      </c>
      <c r="AB629" s="9">
        <f t="shared" si="170"/>
        <v>0.8571337235252251</v>
      </c>
      <c r="AC629" s="14">
        <f t="shared" si="171"/>
        <v>56.117602913679178</v>
      </c>
      <c r="AD629" s="14">
        <f t="shared" si="172"/>
        <v>54.977292529087677</v>
      </c>
      <c r="AE629" s="14">
        <f t="shared" si="173"/>
        <v>157.95499091786169</v>
      </c>
      <c r="AF629" s="14">
        <f t="shared" si="174"/>
        <v>147.38163593856291</v>
      </c>
      <c r="AG629" s="14">
        <f t="shared" si="175"/>
        <v>340.20155970479806</v>
      </c>
      <c r="AH629" s="14">
        <f t="shared" si="162"/>
        <v>143.70237862000423</v>
      </c>
      <c r="AI629" s="14">
        <f t="shared" si="176"/>
        <v>62.086523571157628</v>
      </c>
      <c r="AJ629" s="14">
        <f t="shared" si="178"/>
        <v>73.879305198277123</v>
      </c>
      <c r="AK629" s="14">
        <f t="shared" si="177"/>
        <v>339.42143651293355</v>
      </c>
      <c r="AL629" s="14">
        <f t="shared" si="179"/>
        <v>473.57263805472735</v>
      </c>
    </row>
    <row r="630" spans="1:38">
      <c r="A630" s="1" t="s">
        <v>18</v>
      </c>
      <c r="B630" s="2">
        <v>177406</v>
      </c>
      <c r="C630" s="2">
        <v>1635</v>
      </c>
      <c r="D630" s="2">
        <v>18542</v>
      </c>
      <c r="E630" s="3">
        <v>18542.511200000001</v>
      </c>
      <c r="F630" s="4">
        <v>0.97499999999999998</v>
      </c>
      <c r="G630" s="4">
        <v>2.5000000000000001E-2</v>
      </c>
      <c r="H630" s="4">
        <v>0</v>
      </c>
      <c r="I630" s="5">
        <v>6</v>
      </c>
      <c r="J630" s="2">
        <v>1530</v>
      </c>
      <c r="K630" s="9">
        <v>2</v>
      </c>
      <c r="L630" s="6">
        <v>35.946598610000002</v>
      </c>
      <c r="M630" s="6">
        <v>-97.268648889999994</v>
      </c>
      <c r="N630" s="15">
        <v>7.1649685029999999</v>
      </c>
      <c r="O630" s="5">
        <v>59</v>
      </c>
      <c r="P630" s="5">
        <v>38</v>
      </c>
      <c r="Q630" s="5">
        <v>16</v>
      </c>
      <c r="R630" s="10" t="s">
        <v>20</v>
      </c>
      <c r="S630" s="2">
        <f t="shared" si="163"/>
        <v>97</v>
      </c>
      <c r="T630" s="2">
        <f t="shared" si="164"/>
        <v>21</v>
      </c>
      <c r="U630" s="2">
        <f t="shared" si="165"/>
        <v>48.5</v>
      </c>
      <c r="V630" s="1">
        <f t="shared" si="166"/>
        <v>220.5</v>
      </c>
      <c r="W630" s="9">
        <f t="shared" si="167"/>
        <v>1.7708520116421442</v>
      </c>
      <c r="X630" s="9">
        <f t="shared" si="167"/>
        <v>1.5797835966168099</v>
      </c>
      <c r="Y630" s="9">
        <f t="shared" si="168"/>
        <v>1.3222192947339191</v>
      </c>
      <c r="Z630" s="9">
        <f t="shared" si="169"/>
        <v>1.6857417386022635</v>
      </c>
      <c r="AA630" s="9">
        <f t="shared" si="169"/>
        <v>2.3434085938038569</v>
      </c>
      <c r="AB630" s="9">
        <f t="shared" si="170"/>
        <v>0.85521428559123303</v>
      </c>
      <c r="AC630" s="14">
        <f t="shared" si="171"/>
        <v>91.26403302488373</v>
      </c>
      <c r="AD630" s="14">
        <f t="shared" si="172"/>
        <v>197.22108407041938</v>
      </c>
      <c r="AE630" s="14">
        <f t="shared" si="173"/>
        <v>49.385338350996122</v>
      </c>
      <c r="AF630" s="14">
        <f t="shared" si="174"/>
        <v>284.08395679111891</v>
      </c>
      <c r="AG630" s="14">
        <f t="shared" si="175"/>
        <v>470.65360524894032</v>
      </c>
      <c r="AH630" s="14">
        <f t="shared" si="162"/>
        <v>56.117602913679178</v>
      </c>
      <c r="AI630" s="14">
        <f t="shared" si="176"/>
        <v>170.18125981190946</v>
      </c>
      <c r="AJ630" s="14">
        <f t="shared" si="178"/>
        <v>97.282326513158608</v>
      </c>
      <c r="AK630" s="14">
        <f t="shared" si="177"/>
        <v>199.8199815336834</v>
      </c>
      <c r="AL630" s="14">
        <f t="shared" si="179"/>
        <v>395.5390394266127</v>
      </c>
    </row>
    <row r="631" spans="1:38">
      <c r="A631" s="1" t="s">
        <v>18</v>
      </c>
      <c r="B631" s="2">
        <v>177406</v>
      </c>
      <c r="C631" s="2">
        <v>1635</v>
      </c>
      <c r="D631" s="2">
        <v>18541</v>
      </c>
      <c r="E631" s="3">
        <v>18541.373200000002</v>
      </c>
      <c r="F631" s="4">
        <v>0.92420000000000013</v>
      </c>
      <c r="G631" s="4">
        <v>7.5800000000000006E-2</v>
      </c>
      <c r="H631" s="4">
        <v>0</v>
      </c>
      <c r="I631" s="5">
        <v>15</v>
      </c>
      <c r="J631" s="2">
        <v>1530</v>
      </c>
      <c r="K631" s="9">
        <v>2.2000000000000002</v>
      </c>
      <c r="L631" s="6">
        <v>35.946719440000003</v>
      </c>
      <c r="M631" s="6">
        <v>-97.269651670000002</v>
      </c>
      <c r="N631" s="15">
        <v>7.1582422829999999</v>
      </c>
      <c r="O631" s="5">
        <v>81</v>
      </c>
      <c r="P631" s="5">
        <v>65</v>
      </c>
      <c r="Q631" s="5">
        <v>50</v>
      </c>
      <c r="R631" s="10" t="s">
        <v>21</v>
      </c>
      <c r="S631" s="2">
        <f t="shared" si="163"/>
        <v>146</v>
      </c>
      <c r="T631" s="2">
        <f t="shared" si="164"/>
        <v>16</v>
      </c>
      <c r="U631" s="2">
        <f t="shared" si="165"/>
        <v>73</v>
      </c>
      <c r="V631" s="1">
        <f t="shared" si="166"/>
        <v>128</v>
      </c>
      <c r="W631" s="9">
        <f t="shared" si="167"/>
        <v>1.9084850188786497</v>
      </c>
      <c r="X631" s="9">
        <f t="shared" si="167"/>
        <v>1.8129133566428552</v>
      </c>
      <c r="Y631" s="9">
        <f t="shared" si="168"/>
        <v>1.2041199826559246</v>
      </c>
      <c r="Z631" s="9">
        <f t="shared" si="169"/>
        <v>1.8633228601204557</v>
      </c>
      <c r="AA631" s="9">
        <f t="shared" si="169"/>
        <v>2.1072099696478679</v>
      </c>
      <c r="AB631" s="9">
        <f t="shared" si="170"/>
        <v>0.8548063937451319</v>
      </c>
      <c r="AC631" s="14">
        <f t="shared" si="171"/>
        <v>192.81992376623515</v>
      </c>
      <c r="AD631" s="14">
        <f t="shared" si="172"/>
        <v>42.064586774079871</v>
      </c>
      <c r="AE631" s="14">
        <f t="shared" si="173"/>
        <v>87.723862650485927</v>
      </c>
      <c r="AF631" s="14">
        <f t="shared" si="174"/>
        <v>379.38957222405656</v>
      </c>
      <c r="AG631" s="14">
        <f t="shared" si="175"/>
        <v>425.10227368884989</v>
      </c>
      <c r="AH631" s="14">
        <f t="shared" si="162"/>
        <v>91.26403302488373</v>
      </c>
      <c r="AI631" s="14">
        <f t="shared" si="176"/>
        <v>54.977292529087677</v>
      </c>
      <c r="AJ631" s="14">
        <f t="shared" si="178"/>
        <v>189.55058417721781</v>
      </c>
      <c r="AK631" s="14">
        <f t="shared" si="177"/>
        <v>147.38163593856291</v>
      </c>
      <c r="AL631" s="14">
        <f t="shared" si="179"/>
        <v>291.08401455856711</v>
      </c>
    </row>
    <row r="632" spans="1:38">
      <c r="A632" s="1" t="s">
        <v>18</v>
      </c>
      <c r="B632" s="2">
        <v>177492</v>
      </c>
      <c r="C632" s="2">
        <v>1779</v>
      </c>
      <c r="D632" s="2">
        <v>18521</v>
      </c>
      <c r="E632" s="3">
        <v>18521.3282</v>
      </c>
      <c r="F632" s="4">
        <v>0.86720000000000008</v>
      </c>
      <c r="G632" s="4">
        <v>0.1328</v>
      </c>
      <c r="H632" s="4">
        <v>0</v>
      </c>
      <c r="I632" s="5">
        <v>30</v>
      </c>
      <c r="J632" s="2">
        <v>1531</v>
      </c>
      <c r="K632" s="9">
        <v>4.0999999999999996</v>
      </c>
      <c r="L632" s="6">
        <v>35.948356109999999</v>
      </c>
      <c r="M632" s="6">
        <v>-97.268943890000003</v>
      </c>
      <c r="N632" s="15">
        <v>7.1160645290000009</v>
      </c>
      <c r="O632" s="5">
        <v>52</v>
      </c>
      <c r="P632" s="5">
        <v>84</v>
      </c>
      <c r="Q632" s="5">
        <v>52</v>
      </c>
      <c r="R632" s="10" t="s">
        <v>21</v>
      </c>
      <c r="S632" s="2">
        <f t="shared" si="163"/>
        <v>136</v>
      </c>
      <c r="T632" s="2">
        <f t="shared" si="164"/>
        <v>-32</v>
      </c>
      <c r="U632" s="2">
        <f t="shared" si="165"/>
        <v>68</v>
      </c>
      <c r="V632" s="1">
        <f t="shared" si="166"/>
        <v>512</v>
      </c>
      <c r="W632" s="9">
        <f t="shared" si="167"/>
        <v>1.716003343634799</v>
      </c>
      <c r="X632" s="9">
        <f t="shared" si="167"/>
        <v>1.9242792860618814</v>
      </c>
      <c r="Y632" s="9">
        <f t="shared" si="168"/>
        <v>1.5051499783199058</v>
      </c>
      <c r="Z632" s="9">
        <f t="shared" si="169"/>
        <v>1.8325089127062362</v>
      </c>
      <c r="AA632" s="9">
        <f t="shared" si="169"/>
        <v>2.7092699609758304</v>
      </c>
      <c r="AB632" s="9">
        <f t="shared" si="170"/>
        <v>0.85223987764425924</v>
      </c>
      <c r="AC632" s="14">
        <f t="shared" si="171"/>
        <v>186.56964845782142</v>
      </c>
      <c r="AD632" s="14">
        <f t="shared" si="172"/>
        <v>193.481980286766</v>
      </c>
      <c r="AE632" s="14">
        <f t="shared" si="173"/>
        <v>58.224523325971056</v>
      </c>
      <c r="AF632" s="14">
        <f t="shared" si="174"/>
        <v>232.28234992261474</v>
      </c>
      <c r="AG632" s="14">
        <f t="shared" si="175"/>
        <v>401.81201993208646</v>
      </c>
      <c r="AH632" s="14">
        <f t="shared" si="162"/>
        <v>192.81992376623515</v>
      </c>
      <c r="AI632" s="14">
        <f t="shared" si="176"/>
        <v>197.22108407041938</v>
      </c>
      <c r="AJ632" s="14">
        <f t="shared" si="178"/>
        <v>157.95499091786169</v>
      </c>
      <c r="AK632" s="14">
        <f t="shared" si="177"/>
        <v>284.08395679111891</v>
      </c>
      <c r="AL632" s="14">
        <f t="shared" si="179"/>
        <v>340.20155970479811</v>
      </c>
    </row>
    <row r="633" spans="1:38">
      <c r="A633" s="1" t="s">
        <v>18</v>
      </c>
      <c r="B633" s="2">
        <v>177386</v>
      </c>
      <c r="C633" s="2">
        <v>1636</v>
      </c>
      <c r="D633" s="2">
        <v>18541</v>
      </c>
      <c r="E633" s="3">
        <v>18541.3822</v>
      </c>
      <c r="F633" s="4">
        <v>0.95280000000000009</v>
      </c>
      <c r="G633" s="4">
        <v>4.7199999999999999E-2</v>
      </c>
      <c r="H633" s="4">
        <v>0</v>
      </c>
      <c r="I633" s="5">
        <v>9</v>
      </c>
      <c r="J633" s="2">
        <v>1524</v>
      </c>
      <c r="K633" s="9">
        <v>2.8</v>
      </c>
      <c r="L633" s="6">
        <v>35.946689720000002</v>
      </c>
      <c r="M633" s="6">
        <v>-97.269185829999998</v>
      </c>
      <c r="N633" s="15">
        <v>7.0917334659999991</v>
      </c>
      <c r="O633" s="5">
        <v>164</v>
      </c>
      <c r="P633" s="5">
        <v>29</v>
      </c>
      <c r="Q633" s="5">
        <v>58</v>
      </c>
      <c r="R633" s="10" t="s">
        <v>21</v>
      </c>
      <c r="S633" s="2">
        <f t="shared" si="163"/>
        <v>193</v>
      </c>
      <c r="T633" s="2">
        <f t="shared" si="164"/>
        <v>135</v>
      </c>
      <c r="U633" s="2">
        <f t="shared" si="165"/>
        <v>96.5</v>
      </c>
      <c r="V633" s="1">
        <f t="shared" si="166"/>
        <v>9112.5</v>
      </c>
      <c r="W633" s="9">
        <f t="shared" si="167"/>
        <v>2.214843848047698</v>
      </c>
      <c r="X633" s="9">
        <f t="shared" si="167"/>
        <v>1.4623979978989561</v>
      </c>
      <c r="Y633" s="9">
        <f t="shared" si="168"/>
        <v>2.1303337684950061</v>
      </c>
      <c r="Z633" s="9">
        <f t="shared" si="169"/>
        <v>1.9845273133437924</v>
      </c>
      <c r="AA633" s="9">
        <f t="shared" si="169"/>
        <v>3.959637541326031</v>
      </c>
      <c r="AB633" s="9">
        <f t="shared" si="170"/>
        <v>0.8507524048165489</v>
      </c>
      <c r="AC633" s="14">
        <f t="shared" si="171"/>
        <v>45.712701464793341</v>
      </c>
      <c r="AD633" s="14">
        <f t="shared" si="172"/>
        <v>176.64826482235173</v>
      </c>
      <c r="AE633" s="14">
        <f t="shared" si="173"/>
        <v>169.01864103426689</v>
      </c>
      <c r="AF633" s="14">
        <f t="shared" si="174"/>
        <v>215.24237147426504</v>
      </c>
      <c r="AG633" s="14">
        <f t="shared" si="175"/>
        <v>231.83161872283085</v>
      </c>
      <c r="AH633" s="14">
        <f t="shared" si="162"/>
        <v>186.56964845782142</v>
      </c>
      <c r="AI633" s="14">
        <f t="shared" si="176"/>
        <v>42.064586774079871</v>
      </c>
      <c r="AJ633" s="14">
        <f t="shared" si="178"/>
        <v>49.385338350996122</v>
      </c>
      <c r="AK633" s="14">
        <f t="shared" si="177"/>
        <v>379.38957222405656</v>
      </c>
      <c r="AL633" s="14">
        <f t="shared" si="179"/>
        <v>470.65360524894027</v>
      </c>
    </row>
    <row r="634" spans="1:38">
      <c r="A634" s="1" t="s">
        <v>18</v>
      </c>
      <c r="B634" s="2">
        <v>177406</v>
      </c>
      <c r="C634" s="2">
        <v>1635</v>
      </c>
      <c r="D634" s="2">
        <v>18541</v>
      </c>
      <c r="E634" s="3">
        <v>18541.538199999999</v>
      </c>
      <c r="F634" s="4">
        <v>0.98860000000000015</v>
      </c>
      <c r="G634" s="4">
        <v>1.14E-2</v>
      </c>
      <c r="H634" s="4">
        <v>0</v>
      </c>
      <c r="I634" s="5">
        <v>3</v>
      </c>
      <c r="J634" s="2">
        <v>1530</v>
      </c>
      <c r="K634" s="9">
        <v>4.3</v>
      </c>
      <c r="L634" s="6">
        <v>35.94662889</v>
      </c>
      <c r="M634" s="6">
        <v>-97.268683609999997</v>
      </c>
      <c r="N634" s="15">
        <v>7.0853227820000004</v>
      </c>
      <c r="O634" s="5">
        <v>60</v>
      </c>
      <c r="P634" s="5">
        <v>17</v>
      </c>
      <c r="Q634" s="5">
        <v>52</v>
      </c>
      <c r="R634" s="10" t="s">
        <v>22</v>
      </c>
      <c r="S634" s="2">
        <f t="shared" si="163"/>
        <v>77</v>
      </c>
      <c r="T634" s="2">
        <f t="shared" si="164"/>
        <v>43</v>
      </c>
      <c r="U634" s="2">
        <f t="shared" si="165"/>
        <v>38.5</v>
      </c>
      <c r="V634" s="1">
        <f t="shared" si="166"/>
        <v>924.5</v>
      </c>
      <c r="W634" s="9">
        <f t="shared" si="167"/>
        <v>1.7781512503836434</v>
      </c>
      <c r="X634" s="9">
        <f t="shared" si="167"/>
        <v>1.2304489213782739</v>
      </c>
      <c r="Y634" s="9">
        <f t="shared" si="168"/>
        <v>1.6334684555795864</v>
      </c>
      <c r="Z634" s="9">
        <f t="shared" si="169"/>
        <v>1.5854607295085006</v>
      </c>
      <c r="AA634" s="9">
        <f t="shared" si="169"/>
        <v>2.9659069154951916</v>
      </c>
      <c r="AB634" s="9">
        <f t="shared" si="170"/>
        <v>0.85035963993962638</v>
      </c>
      <c r="AC634" s="14">
        <f t="shared" si="171"/>
        <v>169.52967000947172</v>
      </c>
      <c r="AD634" s="14">
        <f t="shared" si="172"/>
        <v>166.06704718018062</v>
      </c>
      <c r="AE634" s="14">
        <f t="shared" si="173"/>
        <v>5.4004751775531545</v>
      </c>
      <c r="AF634" s="14">
        <f t="shared" si="174"/>
        <v>186.11891725803753</v>
      </c>
      <c r="AG634" s="14">
        <f t="shared" si="175"/>
        <v>356.35752252264854</v>
      </c>
      <c r="AH634" s="14">
        <f t="shared" si="162"/>
        <v>45.712701464793341</v>
      </c>
      <c r="AI634" s="14">
        <f t="shared" si="176"/>
        <v>193.481980286766</v>
      </c>
      <c r="AJ634" s="14">
        <f t="shared" si="178"/>
        <v>87.723862650485927</v>
      </c>
      <c r="AK634" s="14">
        <f t="shared" si="177"/>
        <v>232.28234992261474</v>
      </c>
      <c r="AL634" s="14">
        <f t="shared" si="179"/>
        <v>425.10227368884989</v>
      </c>
    </row>
    <row r="635" spans="1:38">
      <c r="A635" s="1" t="s">
        <v>18</v>
      </c>
      <c r="B635" s="2">
        <v>177379</v>
      </c>
      <c r="C635" s="2">
        <v>1553</v>
      </c>
      <c r="D635" s="2">
        <v>18521</v>
      </c>
      <c r="E635" s="3">
        <v>18521.409199999998</v>
      </c>
      <c r="F635" s="4">
        <v>0.96020000000000005</v>
      </c>
      <c r="G635" s="4">
        <v>3.9800000000000002E-2</v>
      </c>
      <c r="H635" s="4">
        <v>0</v>
      </c>
      <c r="I635" s="5">
        <v>7</v>
      </c>
      <c r="J635" s="2">
        <v>1535</v>
      </c>
      <c r="K635" s="9">
        <v>1.8</v>
      </c>
      <c r="L635" s="6">
        <v>35.948130829999997</v>
      </c>
      <c r="M635" s="6">
        <v>-97.268360000000001</v>
      </c>
      <c r="N635" s="15">
        <v>7.0077912060000003</v>
      </c>
      <c r="O635" s="5">
        <v>18</v>
      </c>
      <c r="P635" s="5">
        <v>12</v>
      </c>
      <c r="Q635" s="5">
        <v>2</v>
      </c>
      <c r="R635" s="10" t="s">
        <v>22</v>
      </c>
      <c r="S635" s="2">
        <f t="shared" si="163"/>
        <v>30</v>
      </c>
      <c r="T635" s="2">
        <f t="shared" si="164"/>
        <v>6</v>
      </c>
      <c r="U635" s="2">
        <f t="shared" si="165"/>
        <v>15</v>
      </c>
      <c r="V635" s="1">
        <f t="shared" si="166"/>
        <v>18</v>
      </c>
      <c r="W635" s="9">
        <f t="shared" si="167"/>
        <v>1.2552725051033058</v>
      </c>
      <c r="X635" s="9">
        <f t="shared" si="167"/>
        <v>1.0791812460476247</v>
      </c>
      <c r="Y635" s="9">
        <f t="shared" si="168"/>
        <v>0.77815125038364352</v>
      </c>
      <c r="Z635" s="9">
        <f t="shared" si="169"/>
        <v>1.1760912590556811</v>
      </c>
      <c r="AA635" s="9">
        <f t="shared" si="169"/>
        <v>1.2552725051033058</v>
      </c>
      <c r="AB635" s="9">
        <f t="shared" si="170"/>
        <v>0.84558115374322951</v>
      </c>
      <c r="AC635" s="14">
        <f t="shared" si="171"/>
        <v>16.589247248565808</v>
      </c>
      <c r="AD635" s="14">
        <f t="shared" si="172"/>
        <v>174.00870984934235</v>
      </c>
      <c r="AE635" s="14">
        <f t="shared" si="173"/>
        <v>146.40134176960018</v>
      </c>
      <c r="AF635" s="14">
        <f t="shared" si="174"/>
        <v>186.82785251317679</v>
      </c>
      <c r="AG635" s="14">
        <f t="shared" si="175"/>
        <v>227.88865844663619</v>
      </c>
      <c r="AH635" s="14">
        <f t="shared" si="162"/>
        <v>169.52967000947172</v>
      </c>
      <c r="AI635" s="14">
        <f t="shared" si="176"/>
        <v>176.64826482235173</v>
      </c>
      <c r="AJ635" s="14">
        <f t="shared" si="178"/>
        <v>58.224523325971056</v>
      </c>
      <c r="AK635" s="14">
        <f t="shared" si="177"/>
        <v>215.24237147426504</v>
      </c>
      <c r="AL635" s="14">
        <f t="shared" si="179"/>
        <v>401.81201993208646</v>
      </c>
    </row>
    <row r="636" spans="1:38">
      <c r="A636" s="1" t="s">
        <v>18</v>
      </c>
      <c r="B636" s="2">
        <v>177492</v>
      </c>
      <c r="C636" s="2">
        <v>1779</v>
      </c>
      <c r="D636" s="2">
        <v>18520</v>
      </c>
      <c r="E636" s="3">
        <v>18520.340199999999</v>
      </c>
      <c r="F636" s="4">
        <v>0.87980000000000003</v>
      </c>
      <c r="G636" s="4">
        <v>0.1202</v>
      </c>
      <c r="H636" s="4">
        <v>0</v>
      </c>
      <c r="I636" s="5">
        <v>24</v>
      </c>
      <c r="J636" s="2">
        <v>1531</v>
      </c>
      <c r="K636" s="9">
        <v>2.6</v>
      </c>
      <c r="L636" s="6">
        <v>35.948118059999999</v>
      </c>
      <c r="M636" s="6">
        <v>-97.268543609999995</v>
      </c>
      <c r="N636" s="15">
        <v>6.9989557519999988</v>
      </c>
      <c r="O636" s="5">
        <v>116</v>
      </c>
      <c r="P636" s="5">
        <v>10</v>
      </c>
      <c r="Q636" s="5">
        <v>7.3</v>
      </c>
      <c r="R636" s="10" t="s">
        <v>21</v>
      </c>
      <c r="S636" s="2">
        <f t="shared" si="163"/>
        <v>126</v>
      </c>
      <c r="T636" s="2">
        <f t="shared" si="164"/>
        <v>106</v>
      </c>
      <c r="U636" s="2">
        <f t="shared" si="165"/>
        <v>63</v>
      </c>
      <c r="V636" s="1">
        <f t="shared" si="166"/>
        <v>5618</v>
      </c>
      <c r="W636" s="9">
        <f t="shared" si="167"/>
        <v>2.0644579892269181</v>
      </c>
      <c r="X636" s="9">
        <f t="shared" si="167"/>
        <v>1</v>
      </c>
      <c r="Y636" s="9">
        <f t="shared" si="168"/>
        <v>2.02530586526477</v>
      </c>
      <c r="Z636" s="9">
        <f t="shared" si="169"/>
        <v>1.7993405494535815</v>
      </c>
      <c r="AA636" s="9">
        <f t="shared" si="169"/>
        <v>3.7495817348655587</v>
      </c>
      <c r="AB636" s="9">
        <f t="shared" si="170"/>
        <v>0.84503324787504086</v>
      </c>
      <c r="AC636" s="14">
        <f t="shared" si="171"/>
        <v>170.23860526461098</v>
      </c>
      <c r="AD636" s="14">
        <f t="shared" si="172"/>
        <v>139.7252155335471</v>
      </c>
      <c r="AE636" s="14">
        <f t="shared" si="173"/>
        <v>53.203336763847361</v>
      </c>
      <c r="AF636" s="14">
        <f t="shared" si="174"/>
        <v>211.29941119807037</v>
      </c>
      <c r="AG636" s="14">
        <f t="shared" si="175"/>
        <v>372.19561303575972</v>
      </c>
      <c r="AH636" s="14">
        <f t="shared" si="162"/>
        <v>16.589247248565808</v>
      </c>
      <c r="AI636" s="14">
        <f t="shared" si="176"/>
        <v>166.06704718018062</v>
      </c>
      <c r="AJ636" s="14">
        <f t="shared" si="178"/>
        <v>169.01864103426689</v>
      </c>
      <c r="AK636" s="14">
        <f t="shared" si="177"/>
        <v>186.11891725803753</v>
      </c>
      <c r="AL636" s="14">
        <f t="shared" si="179"/>
        <v>231.83161872283085</v>
      </c>
    </row>
    <row r="637" spans="1:38">
      <c r="A637" s="1" t="s">
        <v>18</v>
      </c>
      <c r="B637" s="2">
        <v>177442</v>
      </c>
      <c r="C637" s="2">
        <v>1677</v>
      </c>
      <c r="D637" s="2">
        <v>18541</v>
      </c>
      <c r="E637" s="3">
        <v>18541.496200000001</v>
      </c>
      <c r="F637" s="4">
        <v>0.19</v>
      </c>
      <c r="G637" s="4">
        <v>1.32E-2</v>
      </c>
      <c r="H637" s="4">
        <v>0.79659999999999997</v>
      </c>
      <c r="I637" s="5">
        <v>1</v>
      </c>
      <c r="J637" s="2">
        <v>1538</v>
      </c>
      <c r="K637" s="9">
        <v>2.2000000000000002</v>
      </c>
      <c r="L637" s="6">
        <v>35.946594169999997</v>
      </c>
      <c r="M637" s="6">
        <v>-97.268725559999993</v>
      </c>
      <c r="N637" s="15">
        <v>6.9731045209999989</v>
      </c>
      <c r="O637" s="5">
        <v>48</v>
      </c>
      <c r="P637" s="5">
        <v>6</v>
      </c>
      <c r="Q637" s="5">
        <v>8</v>
      </c>
      <c r="R637" s="10" t="s">
        <v>20</v>
      </c>
      <c r="S637" s="2">
        <f t="shared" si="163"/>
        <v>54</v>
      </c>
      <c r="T637" s="2">
        <f t="shared" si="164"/>
        <v>42</v>
      </c>
      <c r="U637" s="2">
        <f t="shared" si="165"/>
        <v>27</v>
      </c>
      <c r="V637" s="1">
        <f t="shared" si="166"/>
        <v>882</v>
      </c>
      <c r="W637" s="9">
        <f t="shared" si="167"/>
        <v>1.6812412373755872</v>
      </c>
      <c r="X637" s="9">
        <f t="shared" si="167"/>
        <v>0.77815125038364352</v>
      </c>
      <c r="Y637" s="9">
        <f t="shared" si="168"/>
        <v>1.6232492903979003</v>
      </c>
      <c r="Z637" s="9">
        <f t="shared" si="169"/>
        <v>1.4313637641589871</v>
      </c>
      <c r="AA637" s="9">
        <f t="shared" si="169"/>
        <v>2.9454685851318194</v>
      </c>
      <c r="AB637" s="9">
        <f t="shared" si="170"/>
        <v>0.84342617496446792</v>
      </c>
      <c r="AC637" s="14">
        <f t="shared" si="171"/>
        <v>41.060805933459399</v>
      </c>
      <c r="AD637" s="14">
        <f t="shared" si="172"/>
        <v>197.91716931626868</v>
      </c>
      <c r="AE637" s="14">
        <f t="shared" si="173"/>
        <v>171.02846218413936</v>
      </c>
      <c r="AF637" s="14">
        <f t="shared" si="174"/>
        <v>201.95700777114877</v>
      </c>
      <c r="AG637" s="14">
        <f t="shared" si="175"/>
        <v>269.18527664476375</v>
      </c>
      <c r="AH637" s="14">
        <f t="shared" si="162"/>
        <v>170.23860526461098</v>
      </c>
      <c r="AI637" s="14">
        <f t="shared" si="176"/>
        <v>174.00870984934235</v>
      </c>
      <c r="AJ637" s="14">
        <f t="shared" si="178"/>
        <v>5.4004751775531545</v>
      </c>
      <c r="AK637" s="14">
        <f t="shared" si="177"/>
        <v>186.82785251317679</v>
      </c>
      <c r="AL637" s="14">
        <f t="shared" si="179"/>
        <v>356.35752252264854</v>
      </c>
    </row>
    <row r="638" spans="1:38">
      <c r="A638" s="1" t="s">
        <v>18</v>
      </c>
      <c r="B638" s="2">
        <v>177416</v>
      </c>
      <c r="C638" s="2">
        <v>1646</v>
      </c>
      <c r="D638" s="2">
        <v>18542</v>
      </c>
      <c r="E638" s="3">
        <v>18542.361199999999</v>
      </c>
      <c r="F638" s="4">
        <v>0.92020000000000002</v>
      </c>
      <c r="G638" s="4">
        <v>7.9799999999999996E-2</v>
      </c>
      <c r="H638" s="4">
        <v>0</v>
      </c>
      <c r="I638" s="5">
        <v>15</v>
      </c>
      <c r="J638" s="2">
        <v>1527</v>
      </c>
      <c r="K638" s="9">
        <v>2</v>
      </c>
      <c r="L638" s="6">
        <v>35.946908610000001</v>
      </c>
      <c r="M638" s="6">
        <v>-97.26896472</v>
      </c>
      <c r="N638" s="15">
        <v>6.9707630080000005</v>
      </c>
      <c r="O638" s="5">
        <v>109</v>
      </c>
      <c r="P638" s="5">
        <v>18</v>
      </c>
      <c r="Q638" s="5">
        <v>77.3</v>
      </c>
      <c r="R638" s="10" t="s">
        <v>21</v>
      </c>
      <c r="S638" s="2">
        <f t="shared" si="163"/>
        <v>127</v>
      </c>
      <c r="T638" s="2">
        <f t="shared" si="164"/>
        <v>91</v>
      </c>
      <c r="U638" s="2">
        <f t="shared" si="165"/>
        <v>63.5</v>
      </c>
      <c r="V638" s="1">
        <f t="shared" si="166"/>
        <v>4140.5</v>
      </c>
      <c r="W638" s="9">
        <f t="shared" si="167"/>
        <v>2.0374264979406234</v>
      </c>
      <c r="X638" s="9">
        <f t="shared" si="167"/>
        <v>1.2552725051033058</v>
      </c>
      <c r="Y638" s="9">
        <f t="shared" si="168"/>
        <v>1.9590413923210932</v>
      </c>
      <c r="Z638" s="9">
        <f t="shared" si="169"/>
        <v>1.8027737252919753</v>
      </c>
      <c r="AA638" s="9">
        <f t="shared" si="169"/>
        <v>3.6170527889782056</v>
      </c>
      <c r="AB638" s="9">
        <f t="shared" si="170"/>
        <v>0.8432803178437448</v>
      </c>
      <c r="AC638" s="14">
        <f t="shared" si="171"/>
        <v>160.89620183768938</v>
      </c>
      <c r="AD638" s="14">
        <f t="shared" si="172"/>
        <v>143.29218259419352</v>
      </c>
      <c r="AE638" s="14">
        <f t="shared" si="173"/>
        <v>40.354090723591973</v>
      </c>
      <c r="AF638" s="14">
        <f t="shared" si="174"/>
        <v>228.12447071130435</v>
      </c>
      <c r="AG638" s="14">
        <f t="shared" si="175"/>
        <v>397.55326044015015</v>
      </c>
      <c r="AH638" s="14">
        <f t="shared" si="162"/>
        <v>41.060805933459399</v>
      </c>
      <c r="AI638" s="14">
        <f t="shared" si="176"/>
        <v>139.7252155335471</v>
      </c>
      <c r="AJ638" s="14">
        <f t="shared" si="178"/>
        <v>146.40134176960018</v>
      </c>
      <c r="AK638" s="14">
        <f t="shared" si="177"/>
        <v>211.29941119807037</v>
      </c>
      <c r="AL638" s="14">
        <f t="shared" si="179"/>
        <v>227.88865844663619</v>
      </c>
    </row>
    <row r="639" spans="1:38">
      <c r="A639" s="1" t="s">
        <v>18</v>
      </c>
      <c r="B639" s="2">
        <v>177492</v>
      </c>
      <c r="C639" s="2">
        <v>1779</v>
      </c>
      <c r="D639" s="2">
        <v>18521</v>
      </c>
      <c r="E639" s="3">
        <v>18521.388200000001</v>
      </c>
      <c r="F639" s="4">
        <v>0.74460000000000004</v>
      </c>
      <c r="G639" s="4">
        <v>0.25540000000000002</v>
      </c>
      <c r="H639" s="4">
        <v>0</v>
      </c>
      <c r="I639" s="5">
        <v>61</v>
      </c>
      <c r="J639" s="2">
        <v>1531</v>
      </c>
      <c r="K639" s="9">
        <v>5.6</v>
      </c>
      <c r="L639" s="6">
        <v>35.948353609999998</v>
      </c>
      <c r="M639" s="6">
        <v>-97.269058060000006</v>
      </c>
      <c r="N639" s="15">
        <v>6.9126237630000009</v>
      </c>
      <c r="O639" s="5">
        <v>125</v>
      </c>
      <c r="P639" s="5">
        <v>46</v>
      </c>
      <c r="Q639" s="5">
        <v>82.7</v>
      </c>
      <c r="R639" s="10" t="s">
        <v>21</v>
      </c>
      <c r="S639" s="2">
        <f t="shared" si="163"/>
        <v>171</v>
      </c>
      <c r="T639" s="2">
        <f t="shared" si="164"/>
        <v>79</v>
      </c>
      <c r="U639" s="2">
        <f t="shared" si="165"/>
        <v>85.5</v>
      </c>
      <c r="V639" s="1">
        <f t="shared" si="166"/>
        <v>3120.5</v>
      </c>
      <c r="W639" s="9">
        <f t="shared" si="167"/>
        <v>2.0969100130080562</v>
      </c>
      <c r="X639" s="9">
        <f t="shared" si="167"/>
        <v>1.6627578316815739</v>
      </c>
      <c r="Y639" s="9">
        <f t="shared" si="168"/>
        <v>1.8976270912904412</v>
      </c>
      <c r="Z639" s="9">
        <f t="shared" si="169"/>
        <v>1.9319661147281726</v>
      </c>
      <c r="AA639" s="9">
        <f t="shared" si="169"/>
        <v>3.4942241869169015</v>
      </c>
      <c r="AB639" s="9">
        <f t="shared" si="170"/>
        <v>0.8396429199520743</v>
      </c>
      <c r="AC639" s="14">
        <f t="shared" si="171"/>
        <v>67.228268873614994</v>
      </c>
      <c r="AD639" s="14">
        <f t="shared" si="172"/>
        <v>196.62991031631094</v>
      </c>
      <c r="AE639" s="14">
        <f t="shared" si="173"/>
        <v>62.784323656762453</v>
      </c>
      <c r="AF639" s="14">
        <f t="shared" si="174"/>
        <v>236.65705860246078</v>
      </c>
      <c r="AG639" s="14">
        <f t="shared" si="175"/>
        <v>411.97646664789289</v>
      </c>
      <c r="AH639" s="14">
        <f t="shared" si="162"/>
        <v>160.89620183768938</v>
      </c>
      <c r="AI639" s="14">
        <f t="shared" si="176"/>
        <v>197.91716931626868</v>
      </c>
      <c r="AJ639" s="14">
        <f t="shared" si="178"/>
        <v>53.203336763847361</v>
      </c>
      <c r="AK639" s="14">
        <f t="shared" si="177"/>
        <v>201.95700777114877</v>
      </c>
      <c r="AL639" s="14">
        <f t="shared" si="179"/>
        <v>372.19561303575972</v>
      </c>
    </row>
    <row r="640" spans="1:38">
      <c r="A640" s="1" t="s">
        <v>18</v>
      </c>
      <c r="B640" s="2">
        <v>177492</v>
      </c>
      <c r="C640" s="2">
        <v>1779</v>
      </c>
      <c r="D640" s="2">
        <v>18520</v>
      </c>
      <c r="E640" s="3">
        <v>18520.499199999998</v>
      </c>
      <c r="F640" s="4">
        <v>0</v>
      </c>
      <c r="G640" s="4">
        <v>3.8E-3</v>
      </c>
      <c r="H640" s="4">
        <v>0.99619999999999997</v>
      </c>
      <c r="I640" s="5">
        <v>1</v>
      </c>
      <c r="J640" s="2">
        <v>1531</v>
      </c>
      <c r="K640" s="9">
        <v>3.8</v>
      </c>
      <c r="L640" s="6">
        <v>35.948106109999998</v>
      </c>
      <c r="M640" s="6">
        <v>-97.268376669999995</v>
      </c>
      <c r="N640" s="15">
        <v>6.8953888699999997</v>
      </c>
      <c r="O640" s="5">
        <v>0</v>
      </c>
      <c r="P640" s="5">
        <v>0</v>
      </c>
      <c r="Q640" s="5">
        <v>0</v>
      </c>
      <c r="R640" s="10" t="s">
        <v>22</v>
      </c>
      <c r="S640" s="2">
        <f t="shared" si="163"/>
        <v>0</v>
      </c>
      <c r="T640" s="2">
        <f t="shared" si="164"/>
        <v>0</v>
      </c>
      <c r="U640" s="2">
        <f t="shared" si="165"/>
        <v>0</v>
      </c>
      <c r="V640" s="1">
        <f t="shared" si="166"/>
        <v>0</v>
      </c>
      <c r="W640" s="9" t="e">
        <f t="shared" si="167"/>
        <v>#NUM!</v>
      </c>
      <c r="X640" s="9" t="e">
        <f t="shared" si="167"/>
        <v>#NUM!</v>
      </c>
      <c r="Y640" s="9" t="e">
        <f t="shared" si="168"/>
        <v>#NUM!</v>
      </c>
      <c r="Z640" s="9" t="e">
        <f t="shared" si="169"/>
        <v>#NUM!</v>
      </c>
      <c r="AA640" s="9" t="e">
        <f t="shared" si="169"/>
        <v>#NUM!</v>
      </c>
      <c r="AB640" s="9">
        <f t="shared" si="170"/>
        <v>0.83855876352607051</v>
      </c>
      <c r="AC640" s="14">
        <f t="shared" si="171"/>
        <v>169.4287897288458</v>
      </c>
      <c r="AD640" s="14">
        <f t="shared" si="172"/>
        <v>6.7404061555862427</v>
      </c>
      <c r="AE640" s="14">
        <f t="shared" si="173"/>
        <v>75.236747727685852</v>
      </c>
      <c r="AF640" s="14">
        <f t="shared" si="174"/>
        <v>344.74819777427791</v>
      </c>
      <c r="AG640" s="14">
        <f t="shared" si="175"/>
        <v>415.69186657491946</v>
      </c>
      <c r="AH640" s="14">
        <f t="shared" si="162"/>
        <v>67.228268873614994</v>
      </c>
      <c r="AI640" s="14">
        <f t="shared" si="176"/>
        <v>143.29218259419352</v>
      </c>
      <c r="AJ640" s="14">
        <f t="shared" si="178"/>
        <v>171.02846218413936</v>
      </c>
      <c r="AK640" s="14">
        <f t="shared" si="177"/>
        <v>228.12447071130435</v>
      </c>
      <c r="AL640" s="14">
        <f t="shared" si="179"/>
        <v>269.18527664476375</v>
      </c>
    </row>
    <row r="641" spans="1:38">
      <c r="A641" s="1" t="s">
        <v>18</v>
      </c>
      <c r="B641" s="2">
        <v>177406</v>
      </c>
      <c r="C641" s="2">
        <v>1635</v>
      </c>
      <c r="D641" s="2">
        <v>18542</v>
      </c>
      <c r="E641" s="3">
        <v>18542.433199999999</v>
      </c>
      <c r="F641" s="4">
        <v>0.91639999999999999</v>
      </c>
      <c r="G641" s="4">
        <v>8.3599999999999994E-2</v>
      </c>
      <c r="H641" s="4">
        <v>0</v>
      </c>
      <c r="I641" s="5">
        <v>20</v>
      </c>
      <c r="J641" s="2">
        <v>1530</v>
      </c>
      <c r="K641" s="9">
        <v>2.6</v>
      </c>
      <c r="L641" s="6">
        <v>35.946607219999997</v>
      </c>
      <c r="M641" s="6">
        <v>-97.268715</v>
      </c>
      <c r="N641" s="15">
        <v>6.8817124060000001</v>
      </c>
      <c r="O641" s="5">
        <v>22</v>
      </c>
      <c r="P641" s="5">
        <v>4</v>
      </c>
      <c r="Q641" s="5">
        <v>21.3</v>
      </c>
      <c r="R641" s="10" t="s">
        <v>22</v>
      </c>
      <c r="S641" s="2">
        <f t="shared" si="163"/>
        <v>26</v>
      </c>
      <c r="T641" s="2">
        <f t="shared" si="164"/>
        <v>18</v>
      </c>
      <c r="U641" s="2">
        <f t="shared" si="165"/>
        <v>13</v>
      </c>
      <c r="V641" s="1">
        <f t="shared" si="166"/>
        <v>162</v>
      </c>
      <c r="W641" s="9">
        <f t="shared" si="167"/>
        <v>1.3424226808222062</v>
      </c>
      <c r="X641" s="9">
        <f t="shared" si="167"/>
        <v>0.60205999132796229</v>
      </c>
      <c r="Y641" s="9">
        <f t="shared" si="168"/>
        <v>1.2552725051033058</v>
      </c>
      <c r="Z641" s="9">
        <f t="shared" si="169"/>
        <v>1.1139433523068367</v>
      </c>
      <c r="AA641" s="9">
        <f t="shared" si="169"/>
        <v>2.2095150145426303</v>
      </c>
      <c r="AB641" s="9">
        <f t="shared" si="170"/>
        <v>0.83769651904093378</v>
      </c>
      <c r="AC641" s="14">
        <f t="shared" si="171"/>
        <v>175.31940804543211</v>
      </c>
      <c r="AD641" s="14">
        <f t="shared" si="172"/>
        <v>199.09808418542286</v>
      </c>
      <c r="AE641" s="14">
        <f t="shared" si="173"/>
        <v>52.04749246928553</v>
      </c>
      <c r="AF641" s="14">
        <f t="shared" si="174"/>
        <v>246.26307684607363</v>
      </c>
      <c r="AG641" s="14">
        <f t="shared" si="175"/>
        <v>408.51927728925273</v>
      </c>
      <c r="AH641" s="14">
        <f t="shared" si="162"/>
        <v>169.4287897288458</v>
      </c>
      <c r="AI641" s="14">
        <f t="shared" si="176"/>
        <v>196.62991031631094</v>
      </c>
      <c r="AJ641" s="14">
        <f t="shared" si="178"/>
        <v>40.354090723591973</v>
      </c>
      <c r="AK641" s="14">
        <f t="shared" si="177"/>
        <v>236.65705860246078</v>
      </c>
      <c r="AL641" s="14">
        <f t="shared" si="179"/>
        <v>397.55326044015015</v>
      </c>
    </row>
    <row r="642" spans="1:38">
      <c r="A642" s="1" t="s">
        <v>18</v>
      </c>
      <c r="B642" s="2">
        <v>177360</v>
      </c>
      <c r="C642" s="2">
        <v>1635</v>
      </c>
      <c r="D642" s="2">
        <v>18521</v>
      </c>
      <c r="E642" s="3">
        <v>18521.433199999999</v>
      </c>
      <c r="F642" s="4">
        <v>0.94699999999999984</v>
      </c>
      <c r="G642" s="4">
        <v>5.3000000000000005E-2</v>
      </c>
      <c r="H642" s="4">
        <v>0</v>
      </c>
      <c r="I642" s="5">
        <v>10</v>
      </c>
      <c r="J642" s="2">
        <v>1525</v>
      </c>
      <c r="K642" s="9">
        <v>2</v>
      </c>
      <c r="L642" s="6">
        <v>35.94816333</v>
      </c>
      <c r="M642" s="6">
        <v>-97.268401389999994</v>
      </c>
      <c r="N642" s="15">
        <v>6.8572000329999998</v>
      </c>
      <c r="O642" s="5">
        <v>50</v>
      </c>
      <c r="P642" s="5">
        <v>26</v>
      </c>
      <c r="Q642" s="5">
        <v>10.7</v>
      </c>
      <c r="R642" s="10" t="s">
        <v>22</v>
      </c>
      <c r="S642" s="2">
        <f t="shared" si="163"/>
        <v>76</v>
      </c>
      <c r="T642" s="2">
        <f t="shared" si="164"/>
        <v>24</v>
      </c>
      <c r="U642" s="2">
        <f t="shared" si="165"/>
        <v>38</v>
      </c>
      <c r="V642" s="1">
        <f t="shared" si="166"/>
        <v>288</v>
      </c>
      <c r="W642" s="9">
        <f t="shared" si="167"/>
        <v>1.6989700043360185</v>
      </c>
      <c r="X642" s="9">
        <f t="shared" si="167"/>
        <v>1.414973347970818</v>
      </c>
      <c r="Y642" s="9">
        <f t="shared" si="168"/>
        <v>1.3802112417116059</v>
      </c>
      <c r="Z642" s="9">
        <f t="shared" si="169"/>
        <v>1.5797835966168099</v>
      </c>
      <c r="AA642" s="9">
        <f t="shared" si="169"/>
        <v>2.4593924877592306</v>
      </c>
      <c r="AB642" s="9">
        <f t="shared" si="170"/>
        <v>0.83614681855695805</v>
      </c>
      <c r="AC642" s="14">
        <f t="shared" si="171"/>
        <v>70.943668800641518</v>
      </c>
      <c r="AD642" s="14">
        <f t="shared" si="172"/>
        <v>155.93272246178282</v>
      </c>
      <c r="AE642" s="14">
        <f t="shared" si="173"/>
        <v>175.27938283443035</v>
      </c>
      <c r="AF642" s="14">
        <f t="shared" si="174"/>
        <v>233.19986924382064</v>
      </c>
      <c r="AG642" s="14">
        <f t="shared" si="175"/>
        <v>254.51279077751931</v>
      </c>
      <c r="AH642" s="14">
        <f t="shared" ref="AH642:AH705" si="180">6371*ACOS(COS(RADIANS(90-L642))*COS(RADIANS(90-L641))+SIN(RADIANS(90-L642))*SIN(RADIANS(90-L641))*COS(RADIANS(M642-M641)))*1000</f>
        <v>175.31940804543211</v>
      </c>
      <c r="AI642" s="14">
        <f t="shared" si="176"/>
        <v>6.7404061555862427</v>
      </c>
      <c r="AJ642" s="14">
        <f t="shared" si="178"/>
        <v>62.784323656762453</v>
      </c>
      <c r="AK642" s="14">
        <f t="shared" si="177"/>
        <v>344.74819777427791</v>
      </c>
      <c r="AL642" s="14">
        <f t="shared" si="179"/>
        <v>411.97646664789289</v>
      </c>
    </row>
    <row r="643" spans="1:38">
      <c r="A643" s="1" t="s">
        <v>18</v>
      </c>
      <c r="B643" s="2">
        <v>177492</v>
      </c>
      <c r="C643" s="2">
        <v>1779</v>
      </c>
      <c r="D643" s="2">
        <v>18521</v>
      </c>
      <c r="E643" s="3">
        <v>18521.379199999999</v>
      </c>
      <c r="F643" s="4">
        <v>0.88160000000000005</v>
      </c>
      <c r="G643" s="4">
        <v>0.11840000000000002</v>
      </c>
      <c r="H643" s="4">
        <v>0</v>
      </c>
      <c r="I643" s="5">
        <v>26</v>
      </c>
      <c r="J643" s="2">
        <v>1531</v>
      </c>
      <c r="K643" s="9">
        <v>2.5</v>
      </c>
      <c r="L643" s="6">
        <v>35.948362779999997</v>
      </c>
      <c r="M643" s="6">
        <v>-97.269149999999996</v>
      </c>
      <c r="N643" s="15">
        <v>6.831466678</v>
      </c>
      <c r="O643" s="5">
        <v>122</v>
      </c>
      <c r="P643" s="5">
        <v>54</v>
      </c>
      <c r="Q643" s="5">
        <v>58</v>
      </c>
      <c r="R643" s="10" t="s">
        <v>21</v>
      </c>
      <c r="S643" s="2">
        <f t="shared" ref="S643:S706" si="181">+O643+P643</f>
        <v>176</v>
      </c>
      <c r="T643" s="2">
        <f t="shared" ref="T643:T706" si="182">O643-P643</f>
        <v>68</v>
      </c>
      <c r="U643" s="2">
        <f t="shared" ref="U643:U706" si="183">AVERAGE(O643:P643)</f>
        <v>88</v>
      </c>
      <c r="V643" s="1">
        <f t="shared" ref="V643:V706" si="184">VAR(O643:P643)</f>
        <v>2312</v>
      </c>
      <c r="W643" s="9">
        <f t="shared" ref="W643:X706" si="185">LOG(O643,10)</f>
        <v>2.086359830674748</v>
      </c>
      <c r="X643" s="9">
        <f t="shared" si="185"/>
        <v>1.7323937598229684</v>
      </c>
      <c r="Y643" s="9">
        <f t="shared" ref="Y643:Y706" si="186">LOG(ABS(T643),10)</f>
        <v>1.8325089127062362</v>
      </c>
      <c r="Z643" s="9">
        <f t="shared" ref="Z643:AA706" si="187">LOG(U643,10)</f>
        <v>1.9444826721501687</v>
      </c>
      <c r="AA643" s="9">
        <f t="shared" si="187"/>
        <v>3.3639878297484915</v>
      </c>
      <c r="AB643" s="9">
        <f t="shared" ref="AB643:AB706" si="188">LOG(N643,10)</f>
        <v>0.83451395430821695</v>
      </c>
      <c r="AC643" s="14">
        <f t="shared" ref="AC643:AC706" si="189">6371*ACOS(COS(RADIANS(90-L643))*COS(RADIANS(90-L644))+SIN(RADIANS(90-L643))*SIN(RADIANS(90-L644))*COS(RADIANS(M643-M644)))*1000</f>
        <v>162.25620044317913</v>
      </c>
      <c r="AD643" s="14">
        <f t="shared" ref="AD643:AD706" si="190">6371*ACOS(COS(RADIANS(90-L643))*COS(RADIANS(90-L645))+SIN(RADIANS(90-L643))*SIN(RADIANS(90-L645))*COS(RADIANS(M643-M645)))*1000</f>
        <v>183.56775234191193</v>
      </c>
      <c r="AE643" s="14">
        <f t="shared" ref="AE643:AE706" si="191">6371*ACOS(COS(RADIANS(90-L643))*COS(RADIANS(90-L646))+SIN(RADIANS(90-L643))*SIN(RADIANS(90-L646))*COS(RADIANS(M643-M646)))*1000</f>
        <v>180.27163216249019</v>
      </c>
      <c r="AF643" s="14">
        <f t="shared" ref="AF643:AF706" si="192">AC643+AC644</f>
        <v>183.5691219768778</v>
      </c>
      <c r="AG643" s="14">
        <f t="shared" ref="AG643:AG706" si="193">AC643+AC644+AC645</f>
        <v>206.48651077045497</v>
      </c>
      <c r="AH643" s="14">
        <f t="shared" si="180"/>
        <v>70.943668800641518</v>
      </c>
      <c r="AI643" s="14">
        <f t="shared" si="176"/>
        <v>199.09808418542286</v>
      </c>
      <c r="AJ643" s="14">
        <f t="shared" si="178"/>
        <v>75.236747727685852</v>
      </c>
      <c r="AK643" s="14">
        <f t="shared" si="177"/>
        <v>246.26307684607363</v>
      </c>
      <c r="AL643" s="14">
        <f t="shared" si="179"/>
        <v>415.69186657491946</v>
      </c>
    </row>
    <row r="644" spans="1:38">
      <c r="A644" s="1" t="s">
        <v>18</v>
      </c>
      <c r="B644" s="2">
        <v>177492</v>
      </c>
      <c r="C644" s="2">
        <v>1713</v>
      </c>
      <c r="D644" s="2">
        <v>18542</v>
      </c>
      <c r="E644" s="3">
        <v>18542.334200000001</v>
      </c>
      <c r="F644" s="4">
        <v>0.84840000000000004</v>
      </c>
      <c r="G644" s="4">
        <v>0.15160000000000001</v>
      </c>
      <c r="H644" s="4">
        <v>0</v>
      </c>
      <c r="I644" s="5">
        <v>34</v>
      </c>
      <c r="J644" s="2">
        <v>1532</v>
      </c>
      <c r="K644" s="9">
        <v>2</v>
      </c>
      <c r="L644" s="6">
        <v>35.94690361</v>
      </c>
      <c r="M644" s="6">
        <v>-97.269162499999993</v>
      </c>
      <c r="N644" s="15">
        <v>6.8284185070000003</v>
      </c>
      <c r="O644" s="5">
        <v>83</v>
      </c>
      <c r="P644" s="5">
        <v>18</v>
      </c>
      <c r="Q644" s="5">
        <v>29.3</v>
      </c>
      <c r="R644" s="10" t="s">
        <v>21</v>
      </c>
      <c r="S644" s="2">
        <f t="shared" si="181"/>
        <v>101</v>
      </c>
      <c r="T644" s="2">
        <f t="shared" si="182"/>
        <v>65</v>
      </c>
      <c r="U644" s="2">
        <f t="shared" si="183"/>
        <v>50.5</v>
      </c>
      <c r="V644" s="1">
        <f t="shared" si="184"/>
        <v>2112.5</v>
      </c>
      <c r="W644" s="9">
        <f t="shared" si="185"/>
        <v>1.919078092376074</v>
      </c>
      <c r="X644" s="9">
        <f t="shared" si="185"/>
        <v>1.2552725051033058</v>
      </c>
      <c r="Y644" s="9">
        <f t="shared" si="186"/>
        <v>1.8129133566428552</v>
      </c>
      <c r="Z644" s="9">
        <f t="shared" si="187"/>
        <v>1.7032913781186614</v>
      </c>
      <c r="AA644" s="9">
        <f t="shared" si="187"/>
        <v>3.3247967176217297</v>
      </c>
      <c r="AB644" s="9">
        <f t="shared" si="188"/>
        <v>0.83432013073660694</v>
      </c>
      <c r="AC644" s="14">
        <f t="shared" si="189"/>
        <v>21.312921533698681</v>
      </c>
      <c r="AD644" s="14">
        <f t="shared" si="190"/>
        <v>27.720294191403873</v>
      </c>
      <c r="AE644" s="14">
        <f t="shared" si="191"/>
        <v>172.611587463674</v>
      </c>
      <c r="AF644" s="14">
        <f t="shared" si="192"/>
        <v>44.230310327275873</v>
      </c>
      <c r="AG644" s="14">
        <f t="shared" si="193"/>
        <v>237.68494525019989</v>
      </c>
      <c r="AH644" s="14">
        <f t="shared" si="180"/>
        <v>162.25620044317913</v>
      </c>
      <c r="AI644" s="14">
        <f t="shared" si="176"/>
        <v>155.93272246178282</v>
      </c>
      <c r="AJ644" s="14">
        <f t="shared" si="178"/>
        <v>52.04749246928553</v>
      </c>
      <c r="AK644" s="14">
        <f t="shared" si="177"/>
        <v>233.19986924382064</v>
      </c>
      <c r="AL644" s="14">
        <f t="shared" si="179"/>
        <v>408.51927728925273</v>
      </c>
    </row>
    <row r="645" spans="1:38">
      <c r="A645" s="1" t="s">
        <v>18</v>
      </c>
      <c r="B645" s="2">
        <v>177406</v>
      </c>
      <c r="C645" s="2">
        <v>1635</v>
      </c>
      <c r="D645" s="2">
        <v>18541</v>
      </c>
      <c r="E645" s="3">
        <v>18541.334200000001</v>
      </c>
      <c r="F645" s="4">
        <v>0.92040000000000011</v>
      </c>
      <c r="G645" s="4">
        <v>7.9600000000000004E-2</v>
      </c>
      <c r="H645" s="4">
        <v>0</v>
      </c>
      <c r="I645" s="5">
        <v>17</v>
      </c>
      <c r="J645" s="2">
        <v>1530</v>
      </c>
      <c r="K645" s="9">
        <v>3.7</v>
      </c>
      <c r="L645" s="6">
        <v>35.94671194</v>
      </c>
      <c r="M645" s="6">
        <v>-97.269161109999999</v>
      </c>
      <c r="N645" s="15">
        <v>6.8099430260000009</v>
      </c>
      <c r="O645" s="5">
        <v>105</v>
      </c>
      <c r="P645" s="5">
        <v>24</v>
      </c>
      <c r="Q645" s="5">
        <v>94</v>
      </c>
      <c r="R645" s="10" t="s">
        <v>21</v>
      </c>
      <c r="S645" s="2">
        <f t="shared" si="181"/>
        <v>129</v>
      </c>
      <c r="T645" s="2">
        <f t="shared" si="182"/>
        <v>81</v>
      </c>
      <c r="U645" s="2">
        <f t="shared" si="183"/>
        <v>64.5</v>
      </c>
      <c r="V645" s="1">
        <f t="shared" si="184"/>
        <v>3280.5</v>
      </c>
      <c r="W645" s="9">
        <f t="shared" si="185"/>
        <v>2.0211892990699378</v>
      </c>
      <c r="X645" s="9">
        <f t="shared" si="185"/>
        <v>1.3802112417116059</v>
      </c>
      <c r="Y645" s="9">
        <f t="shared" si="186"/>
        <v>1.9084850188786497</v>
      </c>
      <c r="Z645" s="9">
        <f t="shared" si="187"/>
        <v>1.8095597146352675</v>
      </c>
      <c r="AA645" s="9">
        <f t="shared" si="187"/>
        <v>3.5159400420933182</v>
      </c>
      <c r="AB645" s="9">
        <f t="shared" si="188"/>
        <v>0.83314347849173997</v>
      </c>
      <c r="AC645" s="14">
        <f t="shared" si="189"/>
        <v>22.917388793577189</v>
      </c>
      <c r="AD645" s="14">
        <f t="shared" si="190"/>
        <v>193.65711791427142</v>
      </c>
      <c r="AE645" s="14">
        <f t="shared" si="191"/>
        <v>230.20128265161978</v>
      </c>
      <c r="AF645" s="14">
        <f t="shared" si="192"/>
        <v>216.37202371650119</v>
      </c>
      <c r="AG645" s="14">
        <f t="shared" si="193"/>
        <v>354.95876548785782</v>
      </c>
      <c r="AH645" s="14">
        <f t="shared" si="180"/>
        <v>21.312921533698681</v>
      </c>
      <c r="AI645" s="14">
        <f t="shared" ref="AI645:AI708" si="194">6371*ACOS(COS(RADIANS(90-L645))*COS(RADIANS(90-L643))+SIN(RADIANS(90-L645))*SIN(RADIANS(90-L643))*COS(RADIANS(M645-M643)))*1000</f>
        <v>183.56775234191193</v>
      </c>
      <c r="AJ645" s="14">
        <f t="shared" si="178"/>
        <v>175.27938283443035</v>
      </c>
      <c r="AK645" s="14">
        <f t="shared" ref="AK645:AK708" si="195">+AH645+AH644</f>
        <v>183.5691219768778</v>
      </c>
      <c r="AL645" s="14">
        <f t="shared" si="179"/>
        <v>254.51279077751931</v>
      </c>
    </row>
    <row r="646" spans="1:38">
      <c r="A646" s="1" t="s">
        <v>18</v>
      </c>
      <c r="B646" s="2">
        <v>177386</v>
      </c>
      <c r="C646" s="2">
        <v>1636</v>
      </c>
      <c r="D646" s="2">
        <v>18542</v>
      </c>
      <c r="E646" s="3">
        <v>18542.361199999999</v>
      </c>
      <c r="F646" s="4">
        <v>0.92300000000000004</v>
      </c>
      <c r="G646" s="4">
        <v>7.6999999999999999E-2</v>
      </c>
      <c r="H646" s="4">
        <v>0</v>
      </c>
      <c r="I646" s="5">
        <v>18</v>
      </c>
      <c r="J646" s="2">
        <v>1524</v>
      </c>
      <c r="K646" s="9">
        <v>1.9</v>
      </c>
      <c r="L646" s="6">
        <v>35.946755279999998</v>
      </c>
      <c r="M646" s="6">
        <v>-97.269409999999993</v>
      </c>
      <c r="N646" s="15">
        <v>6.7923518959999996</v>
      </c>
      <c r="O646" s="5">
        <v>79</v>
      </c>
      <c r="P646" s="5">
        <v>31</v>
      </c>
      <c r="Q646" s="5">
        <v>50</v>
      </c>
      <c r="R646" s="10" t="s">
        <v>21</v>
      </c>
      <c r="S646" s="2">
        <f t="shared" si="181"/>
        <v>110</v>
      </c>
      <c r="T646" s="2">
        <f t="shared" si="182"/>
        <v>48</v>
      </c>
      <c r="U646" s="2">
        <f t="shared" si="183"/>
        <v>55</v>
      </c>
      <c r="V646" s="1">
        <f t="shared" si="184"/>
        <v>1152</v>
      </c>
      <c r="W646" s="9">
        <f t="shared" si="185"/>
        <v>1.8976270912904412</v>
      </c>
      <c r="X646" s="9">
        <f t="shared" si="185"/>
        <v>1.4913616938342726</v>
      </c>
      <c r="Y646" s="9">
        <f t="shared" si="186"/>
        <v>1.6812412373755872</v>
      </c>
      <c r="Z646" s="9">
        <f t="shared" si="187"/>
        <v>1.7403626894942439</v>
      </c>
      <c r="AA646" s="9">
        <f t="shared" si="187"/>
        <v>3.0614524790871931</v>
      </c>
      <c r="AB646" s="9">
        <f t="shared" si="188"/>
        <v>0.83202017760870861</v>
      </c>
      <c r="AC646" s="14">
        <f t="shared" si="189"/>
        <v>193.45463492292401</v>
      </c>
      <c r="AD646" s="14">
        <f t="shared" si="190"/>
        <v>243.44675895856494</v>
      </c>
      <c r="AE646" s="14">
        <f t="shared" si="191"/>
        <v>164.49588957389506</v>
      </c>
      <c r="AF646" s="14">
        <f t="shared" si="192"/>
        <v>332.04137669428064</v>
      </c>
      <c r="AG646" s="14">
        <f t="shared" si="193"/>
        <v>454.15500128730008</v>
      </c>
      <c r="AH646" s="14">
        <f t="shared" si="180"/>
        <v>22.917388793577189</v>
      </c>
      <c r="AI646" s="14">
        <f t="shared" si="194"/>
        <v>27.720294191403873</v>
      </c>
      <c r="AJ646" s="14">
        <f t="shared" ref="AJ646:AJ709" si="196">6371*ACOS(COS(RADIANS(90-L646))*COS(RADIANS(90-L643))+SIN(RADIANS(90-L646))*SIN(RADIANS(90-L643))*COS(RADIANS(M646-M643)))*1000</f>
        <v>180.27163216249019</v>
      </c>
      <c r="AK646" s="14">
        <f t="shared" si="195"/>
        <v>44.230310327275873</v>
      </c>
      <c r="AL646" s="14">
        <f t="shared" ref="AL646:AL709" si="197">AH646+AH645+AH644</f>
        <v>206.486510770455</v>
      </c>
    </row>
    <row r="647" spans="1:38">
      <c r="A647" s="1" t="s">
        <v>18</v>
      </c>
      <c r="B647" s="2">
        <v>177379</v>
      </c>
      <c r="C647" s="2">
        <v>1553</v>
      </c>
      <c r="D647" s="2">
        <v>18521</v>
      </c>
      <c r="E647" s="3">
        <v>18521.529200000001</v>
      </c>
      <c r="F647" s="4">
        <v>0.94220000000000004</v>
      </c>
      <c r="G647" s="4">
        <v>5.7799999999999997E-2</v>
      </c>
      <c r="H647" s="4">
        <v>0</v>
      </c>
      <c r="I647" s="5">
        <v>12</v>
      </c>
      <c r="J647" s="2">
        <v>1535</v>
      </c>
      <c r="K647" s="9">
        <v>3.1</v>
      </c>
      <c r="L647" s="6">
        <v>35.94843556</v>
      </c>
      <c r="M647" s="6">
        <v>-97.268852780000003</v>
      </c>
      <c r="N647" s="15">
        <v>6.728984101</v>
      </c>
      <c r="O647" s="5">
        <v>56</v>
      </c>
      <c r="P647" s="5">
        <v>12</v>
      </c>
      <c r="Q647" s="5">
        <v>12</v>
      </c>
      <c r="R647" s="10" t="s">
        <v>21</v>
      </c>
      <c r="S647" s="2">
        <f t="shared" si="181"/>
        <v>68</v>
      </c>
      <c r="T647" s="2">
        <f t="shared" si="182"/>
        <v>44</v>
      </c>
      <c r="U647" s="2">
        <f t="shared" si="183"/>
        <v>34</v>
      </c>
      <c r="V647" s="1">
        <f t="shared" si="184"/>
        <v>968</v>
      </c>
      <c r="W647" s="9">
        <f t="shared" si="185"/>
        <v>1.7481880270062005</v>
      </c>
      <c r="X647" s="9">
        <f t="shared" si="185"/>
        <v>1.0791812460476247</v>
      </c>
      <c r="Y647" s="9">
        <f t="shared" si="186"/>
        <v>1.6434526764861872</v>
      </c>
      <c r="Z647" s="9">
        <f t="shared" si="187"/>
        <v>1.5314789170422551</v>
      </c>
      <c r="AA647" s="9">
        <f t="shared" si="187"/>
        <v>2.9858753573083932</v>
      </c>
      <c r="AB647" s="9">
        <f t="shared" si="188"/>
        <v>0.82794950216856489</v>
      </c>
      <c r="AC647" s="14">
        <f t="shared" si="189"/>
        <v>138.58674177135666</v>
      </c>
      <c r="AD647" s="14">
        <f t="shared" si="190"/>
        <v>37.646244972449061</v>
      </c>
      <c r="AE647" s="14">
        <f t="shared" si="191"/>
        <v>167.1318057925908</v>
      </c>
      <c r="AF647" s="14">
        <f t="shared" si="192"/>
        <v>260.70036636437612</v>
      </c>
      <c r="AG647" s="14">
        <f t="shared" si="193"/>
        <v>400.33131105360843</v>
      </c>
      <c r="AH647" s="14">
        <f t="shared" si="180"/>
        <v>193.45463492292401</v>
      </c>
      <c r="AI647" s="14">
        <f t="shared" si="194"/>
        <v>193.65711791427142</v>
      </c>
      <c r="AJ647" s="14">
        <f t="shared" si="196"/>
        <v>172.611587463674</v>
      </c>
      <c r="AK647" s="14">
        <f t="shared" si="195"/>
        <v>216.37202371650119</v>
      </c>
      <c r="AL647" s="14">
        <f t="shared" si="197"/>
        <v>237.68494525019986</v>
      </c>
    </row>
    <row r="648" spans="1:38">
      <c r="A648" s="1" t="s">
        <v>18</v>
      </c>
      <c r="B648" s="2">
        <v>177379</v>
      </c>
      <c r="C648" s="2">
        <v>1553</v>
      </c>
      <c r="D648" s="2">
        <v>18521</v>
      </c>
      <c r="E648" s="3">
        <v>18521.553199999998</v>
      </c>
      <c r="F648" s="4">
        <v>4.1000000000000002E-2</v>
      </c>
      <c r="G648" s="4">
        <v>0.95899999999999996</v>
      </c>
      <c r="H648" s="4">
        <v>0</v>
      </c>
      <c r="I648" s="5">
        <v>268</v>
      </c>
      <c r="J648" s="2">
        <v>1535</v>
      </c>
      <c r="K648" s="9">
        <v>2.4</v>
      </c>
      <c r="L648" s="6">
        <v>35.948171940000002</v>
      </c>
      <c r="M648" s="6">
        <v>-97.267348060000003</v>
      </c>
      <c r="N648" s="15">
        <v>6.7264185650000003</v>
      </c>
      <c r="O648" s="5">
        <v>243</v>
      </c>
      <c r="P648" s="5">
        <v>46</v>
      </c>
      <c r="Q648" s="5">
        <v>17.3</v>
      </c>
      <c r="R648" s="10" t="s">
        <v>19</v>
      </c>
      <c r="S648" s="2">
        <f t="shared" si="181"/>
        <v>289</v>
      </c>
      <c r="T648" s="2">
        <f t="shared" si="182"/>
        <v>197</v>
      </c>
      <c r="U648" s="2">
        <f t="shared" si="183"/>
        <v>144.5</v>
      </c>
      <c r="V648" s="1">
        <f t="shared" si="184"/>
        <v>19404.5</v>
      </c>
      <c r="W648" s="9">
        <f t="shared" si="185"/>
        <v>2.3856062735983117</v>
      </c>
      <c r="X648" s="9">
        <f t="shared" si="185"/>
        <v>1.6627578316815739</v>
      </c>
      <c r="Y648" s="9">
        <f t="shared" si="186"/>
        <v>2.2944662261615929</v>
      </c>
      <c r="Z648" s="9">
        <f t="shared" si="187"/>
        <v>2.1598678470925665</v>
      </c>
      <c r="AA648" s="9">
        <f t="shared" si="187"/>
        <v>4.2879024566592046</v>
      </c>
      <c r="AB648" s="9">
        <f t="shared" si="188"/>
        <v>0.82778388867202612</v>
      </c>
      <c r="AC648" s="14">
        <f t="shared" si="189"/>
        <v>122.11362459301944</v>
      </c>
      <c r="AD648" s="14">
        <f t="shared" si="190"/>
        <v>226.70728052842182</v>
      </c>
      <c r="AE648" s="14">
        <f t="shared" si="191"/>
        <v>236.15164434520452</v>
      </c>
      <c r="AF648" s="14">
        <f t="shared" si="192"/>
        <v>261.74456928225175</v>
      </c>
      <c r="AG648" s="14">
        <f t="shared" si="193"/>
        <v>293.4413029261533</v>
      </c>
      <c r="AH648" s="14">
        <f t="shared" si="180"/>
        <v>138.58674177135666</v>
      </c>
      <c r="AI648" s="14">
        <f t="shared" si="194"/>
        <v>243.44675895856494</v>
      </c>
      <c r="AJ648" s="14">
        <f t="shared" si="196"/>
        <v>230.20128265161978</v>
      </c>
      <c r="AK648" s="14">
        <f t="shared" si="195"/>
        <v>332.04137669428064</v>
      </c>
      <c r="AL648" s="14">
        <f t="shared" si="197"/>
        <v>354.95876548785782</v>
      </c>
    </row>
    <row r="649" spans="1:38">
      <c r="A649" s="1" t="s">
        <v>18</v>
      </c>
      <c r="B649" s="2">
        <v>177379</v>
      </c>
      <c r="C649" s="2">
        <v>1553</v>
      </c>
      <c r="D649" s="2">
        <v>18521</v>
      </c>
      <c r="E649" s="3">
        <v>18521.4692</v>
      </c>
      <c r="F649" s="4">
        <v>0.87780000000000002</v>
      </c>
      <c r="G649" s="4">
        <v>0.1222</v>
      </c>
      <c r="H649" s="4">
        <v>0</v>
      </c>
      <c r="I649" s="5">
        <v>29</v>
      </c>
      <c r="J649" s="2">
        <v>1535</v>
      </c>
      <c r="K649" s="9">
        <v>8</v>
      </c>
      <c r="L649" s="6">
        <v>35.948119439999999</v>
      </c>
      <c r="M649" s="6">
        <v>-97.268703060000007</v>
      </c>
      <c r="N649" s="15">
        <v>6.7138613100000004</v>
      </c>
      <c r="O649" s="5">
        <v>84</v>
      </c>
      <c r="P649" s="5">
        <v>5</v>
      </c>
      <c r="Q649" s="5">
        <v>1.3</v>
      </c>
      <c r="R649" s="10" t="s">
        <v>19</v>
      </c>
      <c r="S649" s="2">
        <f t="shared" si="181"/>
        <v>89</v>
      </c>
      <c r="T649" s="2">
        <f t="shared" si="182"/>
        <v>79</v>
      </c>
      <c r="U649" s="2">
        <f t="shared" si="183"/>
        <v>44.5</v>
      </c>
      <c r="V649" s="1">
        <f t="shared" si="184"/>
        <v>3120.5</v>
      </c>
      <c r="W649" s="9">
        <f t="shared" si="185"/>
        <v>1.9242792860618814</v>
      </c>
      <c r="X649" s="9">
        <f t="shared" si="185"/>
        <v>0.69897000433601875</v>
      </c>
      <c r="Y649" s="9">
        <f t="shared" si="186"/>
        <v>1.8976270912904412</v>
      </c>
      <c r="Z649" s="9">
        <f t="shared" si="187"/>
        <v>1.6483600109809315</v>
      </c>
      <c r="AA649" s="9">
        <f t="shared" si="187"/>
        <v>3.4942241869169015</v>
      </c>
      <c r="AB649" s="9">
        <f t="shared" si="188"/>
        <v>0.82697236566924592</v>
      </c>
      <c r="AC649" s="14">
        <f t="shared" si="189"/>
        <v>139.63094468923231</v>
      </c>
      <c r="AD649" s="14">
        <f t="shared" si="190"/>
        <v>162.3395815972668</v>
      </c>
      <c r="AE649" s="14">
        <f t="shared" si="191"/>
        <v>173.41542724681025</v>
      </c>
      <c r="AF649" s="14">
        <f t="shared" si="192"/>
        <v>171.32767833313389</v>
      </c>
      <c r="AG649" s="14">
        <f t="shared" si="193"/>
        <v>224.96586964207489</v>
      </c>
      <c r="AH649" s="14">
        <f t="shared" si="180"/>
        <v>122.11362459301944</v>
      </c>
      <c r="AI649" s="14">
        <f t="shared" si="194"/>
        <v>37.646244972449061</v>
      </c>
      <c r="AJ649" s="14">
        <f t="shared" si="196"/>
        <v>164.49588957389506</v>
      </c>
      <c r="AK649" s="14">
        <f t="shared" si="195"/>
        <v>260.70036636437612</v>
      </c>
      <c r="AL649" s="14">
        <f t="shared" si="197"/>
        <v>454.15500128730014</v>
      </c>
    </row>
    <row r="650" spans="1:38">
      <c r="A650" s="1" t="s">
        <v>18</v>
      </c>
      <c r="B650" s="2">
        <v>177442</v>
      </c>
      <c r="C650" s="2">
        <v>1677</v>
      </c>
      <c r="D650" s="2">
        <v>18541</v>
      </c>
      <c r="E650" s="3">
        <v>18541.556199999999</v>
      </c>
      <c r="F650" s="4">
        <v>0.28339999999999999</v>
      </c>
      <c r="G650" s="4">
        <v>0.71660000000000001</v>
      </c>
      <c r="H650" s="4">
        <v>0</v>
      </c>
      <c r="I650" s="5">
        <v>201</v>
      </c>
      <c r="J650" s="2">
        <v>1538</v>
      </c>
      <c r="K650" s="9">
        <v>5.5</v>
      </c>
      <c r="L650" s="6">
        <v>35.94700194</v>
      </c>
      <c r="M650" s="6">
        <v>-97.269410559999997</v>
      </c>
      <c r="N650" s="15">
        <v>6.7104817940000006</v>
      </c>
      <c r="O650" s="5">
        <v>174</v>
      </c>
      <c r="P650" s="5">
        <v>84</v>
      </c>
      <c r="Q650" s="5">
        <v>46</v>
      </c>
      <c r="R650" s="10" t="s">
        <v>19</v>
      </c>
      <c r="S650" s="2">
        <f t="shared" si="181"/>
        <v>258</v>
      </c>
      <c r="T650" s="2">
        <f t="shared" si="182"/>
        <v>90</v>
      </c>
      <c r="U650" s="2">
        <f t="shared" si="183"/>
        <v>129</v>
      </c>
      <c r="V650" s="1">
        <f t="shared" si="184"/>
        <v>4050</v>
      </c>
      <c r="W650" s="9">
        <f t="shared" si="185"/>
        <v>2.2405492482825995</v>
      </c>
      <c r="X650" s="9">
        <f t="shared" si="185"/>
        <v>1.9242792860618814</v>
      </c>
      <c r="Y650" s="9">
        <f t="shared" si="186"/>
        <v>1.9542425094393248</v>
      </c>
      <c r="Z650" s="9">
        <f t="shared" si="187"/>
        <v>2.1105897102992488</v>
      </c>
      <c r="AA650" s="9">
        <f t="shared" si="187"/>
        <v>3.6074550232146683</v>
      </c>
      <c r="AB650" s="9">
        <f t="shared" si="188"/>
        <v>0.82675370242890123</v>
      </c>
      <c r="AC650" s="14">
        <f t="shared" si="189"/>
        <v>31.696733643901574</v>
      </c>
      <c r="AD650" s="14">
        <f t="shared" si="190"/>
        <v>78.732676416488843</v>
      </c>
      <c r="AE650" s="14">
        <f t="shared" si="191"/>
        <v>158.48008547528036</v>
      </c>
      <c r="AF650" s="14">
        <f t="shared" si="192"/>
        <v>85.334924952842556</v>
      </c>
      <c r="AG650" s="14">
        <f t="shared" si="193"/>
        <v>263.58805041280874</v>
      </c>
      <c r="AH650" s="14">
        <f t="shared" si="180"/>
        <v>139.63094468923231</v>
      </c>
      <c r="AI650" s="14">
        <f t="shared" si="194"/>
        <v>226.70728052842182</v>
      </c>
      <c r="AJ650" s="14">
        <f t="shared" si="196"/>
        <v>167.1318057925908</v>
      </c>
      <c r="AK650" s="14">
        <f t="shared" si="195"/>
        <v>261.74456928225175</v>
      </c>
      <c r="AL650" s="14">
        <f t="shared" si="197"/>
        <v>400.33131105360837</v>
      </c>
    </row>
    <row r="651" spans="1:38">
      <c r="A651" s="1" t="s">
        <v>18</v>
      </c>
      <c r="B651" s="2">
        <v>177442</v>
      </c>
      <c r="C651" s="2">
        <v>1677</v>
      </c>
      <c r="D651" s="2">
        <v>18541</v>
      </c>
      <c r="E651" s="3">
        <v>18541.343199999999</v>
      </c>
      <c r="F651" s="4">
        <v>0.79700000000000004</v>
      </c>
      <c r="G651" s="4">
        <v>0.20300000000000001</v>
      </c>
      <c r="H651" s="4">
        <v>0</v>
      </c>
      <c r="I651" s="5">
        <v>33</v>
      </c>
      <c r="J651" s="2">
        <v>1538</v>
      </c>
      <c r="K651" s="9">
        <v>6.2</v>
      </c>
      <c r="L651" s="6">
        <v>35.94673667</v>
      </c>
      <c r="M651" s="6">
        <v>-97.269281669999998</v>
      </c>
      <c r="N651" s="15">
        <v>6.7090007380000003</v>
      </c>
      <c r="O651" s="5">
        <v>116</v>
      </c>
      <c r="P651" s="5">
        <v>19</v>
      </c>
      <c r="Q651" s="5">
        <v>70.7</v>
      </c>
      <c r="R651" s="10" t="s">
        <v>21</v>
      </c>
      <c r="S651" s="2">
        <f t="shared" si="181"/>
        <v>135</v>
      </c>
      <c r="T651" s="2">
        <f t="shared" si="182"/>
        <v>97</v>
      </c>
      <c r="U651" s="2">
        <f t="shared" si="183"/>
        <v>67.5</v>
      </c>
      <c r="V651" s="1">
        <f t="shared" si="184"/>
        <v>4704.5</v>
      </c>
      <c r="W651" s="9">
        <f t="shared" si="185"/>
        <v>2.0644579892269181</v>
      </c>
      <c r="X651" s="9">
        <f t="shared" si="185"/>
        <v>1.2787536009528289</v>
      </c>
      <c r="Y651" s="9">
        <f t="shared" si="186"/>
        <v>1.9867717342662448</v>
      </c>
      <c r="Z651" s="9">
        <f t="shared" si="187"/>
        <v>1.8293037728310249</v>
      </c>
      <c r="AA651" s="9">
        <f t="shared" si="187"/>
        <v>3.6725134728685083</v>
      </c>
      <c r="AB651" s="9">
        <f t="shared" si="188"/>
        <v>0.82665783964890704</v>
      </c>
      <c r="AC651" s="14">
        <f t="shared" si="189"/>
        <v>53.638191308940989</v>
      </c>
      <c r="AD651" s="14">
        <f t="shared" si="190"/>
        <v>176.88787390116568</v>
      </c>
      <c r="AE651" s="14">
        <f t="shared" si="191"/>
        <v>30.165532203981769</v>
      </c>
      <c r="AF651" s="14">
        <f t="shared" si="192"/>
        <v>231.89131676890719</v>
      </c>
      <c r="AG651" s="14">
        <f t="shared" si="193"/>
        <v>410.68233609183369</v>
      </c>
      <c r="AH651" s="14">
        <f t="shared" si="180"/>
        <v>31.696733643901574</v>
      </c>
      <c r="AI651" s="14">
        <f t="shared" si="194"/>
        <v>162.3395815972668</v>
      </c>
      <c r="AJ651" s="14">
        <f t="shared" si="196"/>
        <v>236.15164434520452</v>
      </c>
      <c r="AK651" s="14">
        <f t="shared" si="195"/>
        <v>171.32767833313389</v>
      </c>
      <c r="AL651" s="14">
        <f t="shared" si="197"/>
        <v>293.4413029261533</v>
      </c>
    </row>
    <row r="652" spans="1:38">
      <c r="A652" s="1" t="s">
        <v>18</v>
      </c>
      <c r="B652" s="2">
        <v>177492</v>
      </c>
      <c r="C652" s="2">
        <v>1713</v>
      </c>
      <c r="D652" s="2">
        <v>18541</v>
      </c>
      <c r="E652" s="3">
        <v>18541.4692</v>
      </c>
      <c r="F652" s="4">
        <v>0.02</v>
      </c>
      <c r="G652" s="4">
        <v>7.3800000000000004E-2</v>
      </c>
      <c r="H652" s="4">
        <v>0.90619999999999989</v>
      </c>
      <c r="I652" s="5">
        <v>19</v>
      </c>
      <c r="J652" s="2">
        <v>1532</v>
      </c>
      <c r="K652" s="9">
        <v>2.1</v>
      </c>
      <c r="L652" s="6">
        <v>35.946559999999998</v>
      </c>
      <c r="M652" s="6">
        <v>-97.268727220000002</v>
      </c>
      <c r="N652" s="15">
        <v>6.6568176300000008</v>
      </c>
      <c r="O652" s="5">
        <v>2</v>
      </c>
      <c r="P652" s="5">
        <v>0</v>
      </c>
      <c r="Q652" s="5">
        <v>0</v>
      </c>
      <c r="R652" s="10" t="s">
        <v>19</v>
      </c>
      <c r="S652" s="2">
        <f t="shared" si="181"/>
        <v>2</v>
      </c>
      <c r="T652" s="2">
        <f t="shared" si="182"/>
        <v>2</v>
      </c>
      <c r="U652" s="2">
        <f t="shared" si="183"/>
        <v>1</v>
      </c>
      <c r="V652" s="1">
        <f t="shared" si="184"/>
        <v>2</v>
      </c>
      <c r="W652" s="9">
        <f t="shared" si="185"/>
        <v>0.30102999566398114</v>
      </c>
      <c r="X652" s="9" t="e">
        <f t="shared" si="185"/>
        <v>#NUM!</v>
      </c>
      <c r="Y652" s="9">
        <f t="shared" si="186"/>
        <v>0.30102999566398114</v>
      </c>
      <c r="Z652" s="9">
        <f t="shared" si="187"/>
        <v>0</v>
      </c>
      <c r="AA652" s="9">
        <f t="shared" si="187"/>
        <v>0.30102999566398114</v>
      </c>
      <c r="AB652" s="9">
        <f t="shared" si="188"/>
        <v>0.82326665919448783</v>
      </c>
      <c r="AC652" s="14">
        <f t="shared" si="189"/>
        <v>178.25312545996618</v>
      </c>
      <c r="AD652" s="14">
        <f t="shared" si="190"/>
        <v>83.591540663370267</v>
      </c>
      <c r="AE652" s="14">
        <f t="shared" si="191"/>
        <v>204.09397820506635</v>
      </c>
      <c r="AF652" s="14">
        <f t="shared" si="192"/>
        <v>357.04414478289266</v>
      </c>
      <c r="AG652" s="14">
        <f t="shared" si="193"/>
        <v>540.83250675285649</v>
      </c>
      <c r="AH652" s="14">
        <f t="shared" si="180"/>
        <v>53.638191308940989</v>
      </c>
      <c r="AI652" s="14">
        <f t="shared" si="194"/>
        <v>78.732676416488843</v>
      </c>
      <c r="AJ652" s="14">
        <f t="shared" si="196"/>
        <v>173.41542724681025</v>
      </c>
      <c r="AK652" s="14">
        <f t="shared" si="195"/>
        <v>85.334924952842556</v>
      </c>
      <c r="AL652" s="14">
        <f t="shared" si="197"/>
        <v>224.96586964207486</v>
      </c>
    </row>
    <row r="653" spans="1:38">
      <c r="A653" s="1" t="s">
        <v>18</v>
      </c>
      <c r="B653" s="2">
        <v>177492</v>
      </c>
      <c r="C653" s="2">
        <v>1779</v>
      </c>
      <c r="D653" s="2">
        <v>18521</v>
      </c>
      <c r="E653" s="3">
        <v>18521.445199999998</v>
      </c>
      <c r="F653" s="4">
        <v>0.61539999999999995</v>
      </c>
      <c r="G653" s="4">
        <v>0.13339999999999999</v>
      </c>
      <c r="H653" s="4">
        <v>0.25119999999999998</v>
      </c>
      <c r="I653" s="5">
        <v>31</v>
      </c>
      <c r="J653" s="2">
        <v>1531</v>
      </c>
      <c r="K653" s="9">
        <v>4.0999999999999996</v>
      </c>
      <c r="L653" s="6">
        <v>35.948131670000002</v>
      </c>
      <c r="M653" s="6">
        <v>-97.268337220000006</v>
      </c>
      <c r="N653" s="15">
        <v>6.5784381119999988</v>
      </c>
      <c r="O653" s="5">
        <v>17</v>
      </c>
      <c r="P653" s="5">
        <v>12</v>
      </c>
      <c r="Q653" s="5">
        <v>13.3</v>
      </c>
      <c r="R653" s="10" t="s">
        <v>21</v>
      </c>
      <c r="S653" s="2">
        <f t="shared" si="181"/>
        <v>29</v>
      </c>
      <c r="T653" s="2">
        <f t="shared" si="182"/>
        <v>5</v>
      </c>
      <c r="U653" s="2">
        <f t="shared" si="183"/>
        <v>14.5</v>
      </c>
      <c r="V653" s="1">
        <f t="shared" si="184"/>
        <v>12.5</v>
      </c>
      <c r="W653" s="9">
        <f t="shared" si="185"/>
        <v>1.2304489213782739</v>
      </c>
      <c r="X653" s="9">
        <f t="shared" si="185"/>
        <v>1.0791812460476247</v>
      </c>
      <c r="Y653" s="9">
        <f t="shared" si="186"/>
        <v>0.69897000433601875</v>
      </c>
      <c r="Z653" s="9">
        <f t="shared" si="187"/>
        <v>1.1613680022349748</v>
      </c>
      <c r="AA653" s="9">
        <f t="shared" si="187"/>
        <v>1.0969100130080565</v>
      </c>
      <c r="AB653" s="9">
        <f t="shared" si="188"/>
        <v>0.81812279333151106</v>
      </c>
      <c r="AC653" s="14">
        <f t="shared" si="189"/>
        <v>178.7910193229265</v>
      </c>
      <c r="AD653" s="14">
        <f t="shared" si="190"/>
        <v>49.316762852684938</v>
      </c>
      <c r="AE653" s="14">
        <f t="shared" si="191"/>
        <v>5.410479153564296</v>
      </c>
      <c r="AF653" s="14">
        <f t="shared" si="192"/>
        <v>362.57938129289033</v>
      </c>
      <c r="AG653" s="14">
        <f t="shared" si="193"/>
        <v>407.77436662692133</v>
      </c>
      <c r="AH653" s="14">
        <f t="shared" si="180"/>
        <v>178.25312545996618</v>
      </c>
      <c r="AI653" s="14">
        <f t="shared" si="194"/>
        <v>176.88787390116568</v>
      </c>
      <c r="AJ653" s="14">
        <f t="shared" si="196"/>
        <v>158.48008547528036</v>
      </c>
      <c r="AK653" s="14">
        <f t="shared" si="195"/>
        <v>231.89131676890719</v>
      </c>
      <c r="AL653" s="14">
        <f t="shared" si="197"/>
        <v>263.58805041280874</v>
      </c>
    </row>
    <row r="654" spans="1:38">
      <c r="A654" s="1" t="s">
        <v>18</v>
      </c>
      <c r="B654" s="2">
        <v>177386</v>
      </c>
      <c r="C654" s="2">
        <v>1636</v>
      </c>
      <c r="D654" s="2">
        <v>18541</v>
      </c>
      <c r="E654" s="3">
        <v>18541.355200000002</v>
      </c>
      <c r="F654" s="4">
        <v>0.95899999999999996</v>
      </c>
      <c r="G654" s="4">
        <v>4.1000000000000002E-2</v>
      </c>
      <c r="H654" s="4">
        <v>0</v>
      </c>
      <c r="I654" s="5">
        <v>9</v>
      </c>
      <c r="J654" s="2">
        <v>1524</v>
      </c>
      <c r="K654" s="9">
        <v>2.4</v>
      </c>
      <c r="L654" s="6">
        <v>35.946872220000003</v>
      </c>
      <c r="M654" s="6">
        <v>-97.269571940000006</v>
      </c>
      <c r="N654" s="15">
        <v>6.571898323000001</v>
      </c>
      <c r="O654" s="5">
        <v>132</v>
      </c>
      <c r="P654" s="5">
        <v>76</v>
      </c>
      <c r="Q654" s="5">
        <v>49.3</v>
      </c>
      <c r="R654" s="10" t="s">
        <v>21</v>
      </c>
      <c r="S654" s="2">
        <f t="shared" si="181"/>
        <v>208</v>
      </c>
      <c r="T654" s="2">
        <f t="shared" si="182"/>
        <v>56</v>
      </c>
      <c r="U654" s="2">
        <f t="shared" si="183"/>
        <v>104</v>
      </c>
      <c r="V654" s="1">
        <f t="shared" si="184"/>
        <v>1568</v>
      </c>
      <c r="W654" s="9">
        <f t="shared" si="185"/>
        <v>2.1205739312058496</v>
      </c>
      <c r="X654" s="9">
        <f t="shared" si="185"/>
        <v>1.8808135922807911</v>
      </c>
      <c r="Y654" s="9">
        <f t="shared" si="186"/>
        <v>1.7481880270062005</v>
      </c>
      <c r="Z654" s="9">
        <f t="shared" si="187"/>
        <v>2.0170333392987803</v>
      </c>
      <c r="AA654" s="9">
        <f t="shared" si="187"/>
        <v>3.1953460583484192</v>
      </c>
      <c r="AB654" s="9">
        <f t="shared" si="188"/>
        <v>0.81769083563617873</v>
      </c>
      <c r="AC654" s="14">
        <f t="shared" si="189"/>
        <v>183.78836196996383</v>
      </c>
      <c r="AD654" s="14">
        <f t="shared" si="190"/>
        <v>182.04518564762617</v>
      </c>
      <c r="AE654" s="14">
        <f t="shared" si="191"/>
        <v>168.35513748913633</v>
      </c>
      <c r="AF654" s="14">
        <f t="shared" si="192"/>
        <v>228.98334730399483</v>
      </c>
      <c r="AG654" s="14">
        <f t="shared" si="193"/>
        <v>242.92882232690283</v>
      </c>
      <c r="AH654" s="14">
        <f t="shared" si="180"/>
        <v>178.7910193229265</v>
      </c>
      <c r="AI654" s="14">
        <f t="shared" si="194"/>
        <v>83.591540663370267</v>
      </c>
      <c r="AJ654" s="14">
        <f t="shared" si="196"/>
        <v>30.165532203981769</v>
      </c>
      <c r="AK654" s="14">
        <f t="shared" si="195"/>
        <v>357.04414478289266</v>
      </c>
      <c r="AL654" s="14">
        <f t="shared" si="197"/>
        <v>410.68233609183363</v>
      </c>
    </row>
    <row r="655" spans="1:38">
      <c r="A655" s="1" t="s">
        <v>18</v>
      </c>
      <c r="B655" s="2">
        <v>177379</v>
      </c>
      <c r="C655" s="2">
        <v>1553</v>
      </c>
      <c r="D655" s="2">
        <v>18521</v>
      </c>
      <c r="E655" s="3">
        <v>18521.334200000001</v>
      </c>
      <c r="F655" s="4">
        <v>0.92840000000000011</v>
      </c>
      <c r="G655" s="4">
        <v>7.1599999999999997E-2</v>
      </c>
      <c r="H655" s="4">
        <v>0</v>
      </c>
      <c r="I655" s="5">
        <v>17</v>
      </c>
      <c r="J655" s="2">
        <v>1535</v>
      </c>
      <c r="K655" s="9">
        <v>3.6</v>
      </c>
      <c r="L655" s="6">
        <v>35.948394999999998</v>
      </c>
      <c r="M655" s="6">
        <v>-97.268778060000002</v>
      </c>
      <c r="N655" s="15">
        <v>6.5614495059999998</v>
      </c>
      <c r="O655" s="5">
        <v>66</v>
      </c>
      <c r="P655" s="5">
        <v>26</v>
      </c>
      <c r="Q655" s="5">
        <v>28</v>
      </c>
      <c r="R655" s="10" t="s">
        <v>21</v>
      </c>
      <c r="S655" s="2">
        <f t="shared" si="181"/>
        <v>92</v>
      </c>
      <c r="T655" s="2">
        <f t="shared" si="182"/>
        <v>40</v>
      </c>
      <c r="U655" s="2">
        <f t="shared" si="183"/>
        <v>46</v>
      </c>
      <c r="V655" s="1">
        <f t="shared" si="184"/>
        <v>800</v>
      </c>
      <c r="W655" s="9">
        <f t="shared" si="185"/>
        <v>1.8195439355418683</v>
      </c>
      <c r="X655" s="9">
        <f t="shared" si="185"/>
        <v>1.414973347970818</v>
      </c>
      <c r="Y655" s="9">
        <f t="shared" si="186"/>
        <v>1.6020599913279623</v>
      </c>
      <c r="Z655" s="9">
        <f t="shared" si="187"/>
        <v>1.6627578316815739</v>
      </c>
      <c r="AA655" s="9">
        <f t="shared" si="187"/>
        <v>2.9030899869919433</v>
      </c>
      <c r="AB655" s="9">
        <f t="shared" si="188"/>
        <v>0.81699979104007936</v>
      </c>
      <c r="AC655" s="14">
        <f t="shared" si="189"/>
        <v>45.194985334030989</v>
      </c>
      <c r="AD655" s="14">
        <f t="shared" si="190"/>
        <v>48.592036653438029</v>
      </c>
      <c r="AE655" s="14">
        <f t="shared" si="191"/>
        <v>41.145006328953791</v>
      </c>
      <c r="AF655" s="14">
        <f t="shared" si="192"/>
        <v>59.140460356938981</v>
      </c>
      <c r="AG655" s="14">
        <f t="shared" si="193"/>
        <v>68.819205939686825</v>
      </c>
      <c r="AH655" s="14">
        <f t="shared" si="180"/>
        <v>183.78836196996383</v>
      </c>
      <c r="AI655" s="14">
        <f t="shared" si="194"/>
        <v>49.316762852684938</v>
      </c>
      <c r="AJ655" s="14">
        <f t="shared" si="196"/>
        <v>204.09397820506635</v>
      </c>
      <c r="AK655" s="14">
        <f t="shared" si="195"/>
        <v>362.57938129289033</v>
      </c>
      <c r="AL655" s="14">
        <f t="shared" si="197"/>
        <v>540.83250675285649</v>
      </c>
    </row>
    <row r="656" spans="1:38">
      <c r="A656" s="1" t="s">
        <v>18</v>
      </c>
      <c r="B656" s="2">
        <v>177360</v>
      </c>
      <c r="C656" s="2">
        <v>1635</v>
      </c>
      <c r="D656" s="2">
        <v>18521</v>
      </c>
      <c r="E656" s="3">
        <v>18521.442200000001</v>
      </c>
      <c r="F656" s="4">
        <v>0.77500000000000002</v>
      </c>
      <c r="G656" s="4">
        <v>5.8399999999999994E-2</v>
      </c>
      <c r="H656" s="4">
        <v>0.1666</v>
      </c>
      <c r="I656" s="5">
        <v>13</v>
      </c>
      <c r="J656" s="2">
        <v>1525</v>
      </c>
      <c r="K656" s="9">
        <v>1.8</v>
      </c>
      <c r="L656" s="6">
        <v>35.948178609999999</v>
      </c>
      <c r="M656" s="6">
        <v>-97.268353059999995</v>
      </c>
      <c r="N656" s="15">
        <v>6.5502282000000012</v>
      </c>
      <c r="O656" s="5">
        <v>52</v>
      </c>
      <c r="P656" s="5">
        <v>15</v>
      </c>
      <c r="Q656" s="5">
        <v>23.3</v>
      </c>
      <c r="R656" s="10" t="s">
        <v>22</v>
      </c>
      <c r="S656" s="2">
        <f t="shared" si="181"/>
        <v>67</v>
      </c>
      <c r="T656" s="2">
        <f t="shared" si="182"/>
        <v>37</v>
      </c>
      <c r="U656" s="2">
        <f t="shared" si="183"/>
        <v>33.5</v>
      </c>
      <c r="V656" s="1">
        <f t="shared" si="184"/>
        <v>684.5</v>
      </c>
      <c r="W656" s="9">
        <f t="shared" si="185"/>
        <v>1.716003343634799</v>
      </c>
      <c r="X656" s="9">
        <f t="shared" si="185"/>
        <v>1.1760912590556811</v>
      </c>
      <c r="Y656" s="9">
        <f t="shared" si="186"/>
        <v>1.5682017240669948</v>
      </c>
      <c r="Z656" s="9">
        <f t="shared" si="187"/>
        <v>1.5250448070368452</v>
      </c>
      <c r="AA656" s="9">
        <f t="shared" si="187"/>
        <v>2.8353734524700083</v>
      </c>
      <c r="AB656" s="9">
        <f t="shared" si="188"/>
        <v>0.81625643041535545</v>
      </c>
      <c r="AC656" s="14">
        <f t="shared" si="189"/>
        <v>13.945475022907994</v>
      </c>
      <c r="AD656" s="14">
        <f t="shared" si="190"/>
        <v>7.6715709939698673</v>
      </c>
      <c r="AE656" s="14">
        <f t="shared" si="191"/>
        <v>167.3734881131841</v>
      </c>
      <c r="AF656" s="14">
        <f t="shared" si="192"/>
        <v>23.624220605655832</v>
      </c>
      <c r="AG656" s="14">
        <f t="shared" si="193"/>
        <v>185.79671915201934</v>
      </c>
      <c r="AH656" s="14">
        <f t="shared" si="180"/>
        <v>45.194985334030989</v>
      </c>
      <c r="AI656" s="14">
        <f t="shared" si="194"/>
        <v>182.04518564762617</v>
      </c>
      <c r="AJ656" s="14">
        <f t="shared" si="196"/>
        <v>5.410479153564296</v>
      </c>
      <c r="AK656" s="14">
        <f t="shared" si="195"/>
        <v>228.98334730399483</v>
      </c>
      <c r="AL656" s="14">
        <f t="shared" si="197"/>
        <v>407.77436662692133</v>
      </c>
    </row>
    <row r="657" spans="1:38">
      <c r="A657" s="1" t="s">
        <v>18</v>
      </c>
      <c r="B657" s="2">
        <v>177360</v>
      </c>
      <c r="C657" s="2">
        <v>1635</v>
      </c>
      <c r="D657" s="2">
        <v>18520</v>
      </c>
      <c r="E657" s="3">
        <v>18520.502199999999</v>
      </c>
      <c r="F657" s="4">
        <v>0</v>
      </c>
      <c r="G657" s="4">
        <v>0</v>
      </c>
      <c r="H657" s="4">
        <v>1</v>
      </c>
      <c r="I657" s="5">
        <v>0</v>
      </c>
      <c r="J657" s="2">
        <v>1525</v>
      </c>
      <c r="K657" s="9">
        <v>4</v>
      </c>
      <c r="L657" s="6">
        <v>35.948066390000001</v>
      </c>
      <c r="M657" s="6">
        <v>-97.268422220000005</v>
      </c>
      <c r="N657" s="15">
        <v>6.5238755480000012</v>
      </c>
      <c r="O657" s="5">
        <v>3</v>
      </c>
      <c r="P657" s="5">
        <v>0</v>
      </c>
      <c r="Q657" s="5">
        <v>0</v>
      </c>
      <c r="R657" s="10" t="s">
        <v>22</v>
      </c>
      <c r="S657" s="2">
        <f t="shared" si="181"/>
        <v>3</v>
      </c>
      <c r="T657" s="2">
        <f t="shared" si="182"/>
        <v>3</v>
      </c>
      <c r="U657" s="2">
        <f t="shared" si="183"/>
        <v>1.5</v>
      </c>
      <c r="V657" s="1">
        <f t="shared" si="184"/>
        <v>4.5</v>
      </c>
      <c r="W657" s="9">
        <f t="shared" si="185"/>
        <v>0.47712125471966244</v>
      </c>
      <c r="X657" s="9" t="e">
        <f t="shared" si="185"/>
        <v>#NUM!</v>
      </c>
      <c r="Y657" s="9">
        <f t="shared" si="186"/>
        <v>0.47712125471966244</v>
      </c>
      <c r="Z657" s="9">
        <f t="shared" si="187"/>
        <v>0.17609125905568124</v>
      </c>
      <c r="AA657" s="9">
        <f t="shared" si="187"/>
        <v>0.65321251377534362</v>
      </c>
      <c r="AB657" s="9">
        <f t="shared" si="188"/>
        <v>0.81450566767596555</v>
      </c>
      <c r="AC657" s="14">
        <f t="shared" si="189"/>
        <v>9.6787455827478386</v>
      </c>
      <c r="AD657" s="14">
        <f t="shared" si="190"/>
        <v>153.47723101165744</v>
      </c>
      <c r="AE657" s="14">
        <f t="shared" si="191"/>
        <v>149.04621069829284</v>
      </c>
      <c r="AF657" s="14">
        <f t="shared" si="192"/>
        <v>171.85124412911134</v>
      </c>
      <c r="AG657" s="14">
        <f t="shared" si="193"/>
        <v>207.06251449978549</v>
      </c>
      <c r="AH657" s="14">
        <f t="shared" si="180"/>
        <v>13.945475022907994</v>
      </c>
      <c r="AI657" s="14">
        <f t="shared" si="194"/>
        <v>48.592036653438029</v>
      </c>
      <c r="AJ657" s="14">
        <f t="shared" si="196"/>
        <v>168.35513748913633</v>
      </c>
      <c r="AK657" s="14">
        <f t="shared" si="195"/>
        <v>59.140460356938981</v>
      </c>
      <c r="AL657" s="14">
        <f t="shared" si="197"/>
        <v>242.9288223269028</v>
      </c>
    </row>
    <row r="658" spans="1:38">
      <c r="A658" s="1" t="s">
        <v>18</v>
      </c>
      <c r="B658" s="2">
        <v>177360</v>
      </c>
      <c r="C658" s="2">
        <v>1635</v>
      </c>
      <c r="D658" s="2">
        <v>18520</v>
      </c>
      <c r="E658" s="3">
        <v>18520.379199999999</v>
      </c>
      <c r="F658" s="4">
        <v>0.86480000000000001</v>
      </c>
      <c r="G658" s="4">
        <v>0.13519999999999999</v>
      </c>
      <c r="H658" s="4">
        <v>0</v>
      </c>
      <c r="I658" s="5">
        <v>30</v>
      </c>
      <c r="J658" s="2">
        <v>1525</v>
      </c>
      <c r="K658" s="9">
        <v>2.9</v>
      </c>
      <c r="L658" s="6">
        <v>35.948153060000003</v>
      </c>
      <c r="M658" s="6">
        <v>-97.268432219999994</v>
      </c>
      <c r="N658" s="15">
        <v>6.4910019129999998</v>
      </c>
      <c r="O658" s="5">
        <v>129</v>
      </c>
      <c r="P658" s="5">
        <v>21</v>
      </c>
      <c r="Q658" s="5">
        <v>48</v>
      </c>
      <c r="R658" s="10" t="s">
        <v>20</v>
      </c>
      <c r="S658" s="2">
        <f t="shared" si="181"/>
        <v>150</v>
      </c>
      <c r="T658" s="2">
        <f t="shared" si="182"/>
        <v>108</v>
      </c>
      <c r="U658" s="2">
        <f t="shared" si="183"/>
        <v>75</v>
      </c>
      <c r="V658" s="1">
        <f t="shared" si="184"/>
        <v>5832</v>
      </c>
      <c r="W658" s="9">
        <f t="shared" si="185"/>
        <v>2.1105897102992488</v>
      </c>
      <c r="X658" s="9">
        <f t="shared" si="185"/>
        <v>1.3222192947339191</v>
      </c>
      <c r="Y658" s="9">
        <f t="shared" si="186"/>
        <v>2.0334237554869494</v>
      </c>
      <c r="Z658" s="9">
        <f t="shared" si="187"/>
        <v>1.8750612633916997</v>
      </c>
      <c r="AA658" s="9">
        <f t="shared" si="187"/>
        <v>3.765817515309918</v>
      </c>
      <c r="AB658" s="9">
        <f t="shared" si="188"/>
        <v>0.8123117371245332</v>
      </c>
      <c r="AC658" s="14">
        <f t="shared" si="189"/>
        <v>162.1724985463635</v>
      </c>
      <c r="AD658" s="14">
        <f t="shared" si="190"/>
        <v>156.57389476166793</v>
      </c>
      <c r="AE658" s="14">
        <f t="shared" si="191"/>
        <v>154.04845726440408</v>
      </c>
      <c r="AF658" s="14">
        <f t="shared" si="192"/>
        <v>197.38376891703768</v>
      </c>
      <c r="AG658" s="14">
        <f t="shared" si="193"/>
        <v>202.92672220169129</v>
      </c>
      <c r="AH658" s="14">
        <f t="shared" si="180"/>
        <v>9.6787455827478386</v>
      </c>
      <c r="AI658" s="14">
        <f t="shared" si="194"/>
        <v>7.6715709939698673</v>
      </c>
      <c r="AJ658" s="14">
        <f t="shared" si="196"/>
        <v>41.145006328953791</v>
      </c>
      <c r="AK658" s="14">
        <f t="shared" si="195"/>
        <v>23.624220605655832</v>
      </c>
      <c r="AL658" s="14">
        <f t="shared" si="197"/>
        <v>68.819205939686825</v>
      </c>
    </row>
    <row r="659" spans="1:38">
      <c r="A659" s="1" t="s">
        <v>18</v>
      </c>
      <c r="B659" s="2">
        <v>177442</v>
      </c>
      <c r="C659" s="2">
        <v>1677</v>
      </c>
      <c r="D659" s="2">
        <v>18541</v>
      </c>
      <c r="E659" s="3">
        <v>18541.4182</v>
      </c>
      <c r="F659" s="4">
        <v>0.72699999999999998</v>
      </c>
      <c r="G659" s="4">
        <v>0.27300000000000002</v>
      </c>
      <c r="H659" s="4">
        <v>0</v>
      </c>
      <c r="I659" s="5">
        <v>52</v>
      </c>
      <c r="J659" s="2">
        <v>1538</v>
      </c>
      <c r="K659" s="9">
        <v>2.8</v>
      </c>
      <c r="L659" s="6">
        <v>35.946782220000003</v>
      </c>
      <c r="M659" s="6">
        <v>-97.269047220000004</v>
      </c>
      <c r="N659" s="15">
        <v>6.4607168579999996</v>
      </c>
      <c r="O659" s="5">
        <v>182</v>
      </c>
      <c r="P659" s="5">
        <v>26</v>
      </c>
      <c r="Q659" s="5">
        <v>62.7</v>
      </c>
      <c r="R659" s="10" t="s">
        <v>21</v>
      </c>
      <c r="S659" s="2">
        <f t="shared" si="181"/>
        <v>208</v>
      </c>
      <c r="T659" s="2">
        <f t="shared" si="182"/>
        <v>156</v>
      </c>
      <c r="U659" s="2">
        <f t="shared" si="183"/>
        <v>104</v>
      </c>
      <c r="V659" s="1">
        <f t="shared" si="184"/>
        <v>12168</v>
      </c>
      <c r="W659" s="9">
        <f t="shared" si="185"/>
        <v>2.2600713879850747</v>
      </c>
      <c r="X659" s="9">
        <f t="shared" si="185"/>
        <v>1.414973347970818</v>
      </c>
      <c r="Y659" s="9">
        <f t="shared" si="186"/>
        <v>2.1931245983544616</v>
      </c>
      <c r="Z659" s="9">
        <f t="shared" si="187"/>
        <v>2.0170333392987803</v>
      </c>
      <c r="AA659" s="9">
        <f t="shared" si="187"/>
        <v>4.085219201044942</v>
      </c>
      <c r="AB659" s="9">
        <f t="shared" si="188"/>
        <v>0.81028070842870303</v>
      </c>
      <c r="AC659" s="14">
        <f t="shared" si="189"/>
        <v>35.211270370674171</v>
      </c>
      <c r="AD659" s="14">
        <f t="shared" si="190"/>
        <v>30.584345926110814</v>
      </c>
      <c r="AE659" s="14">
        <f t="shared" si="191"/>
        <v>6.4206027131055166</v>
      </c>
      <c r="AF659" s="14">
        <f t="shared" si="192"/>
        <v>40.754223655327763</v>
      </c>
      <c r="AG659" s="14">
        <f t="shared" si="193"/>
        <v>74.819728453111352</v>
      </c>
      <c r="AH659" s="14">
        <f t="shared" si="180"/>
        <v>162.1724985463635</v>
      </c>
      <c r="AI659" s="14">
        <f t="shared" si="194"/>
        <v>153.47723101165744</v>
      </c>
      <c r="AJ659" s="14">
        <f t="shared" si="196"/>
        <v>167.3734881131841</v>
      </c>
      <c r="AK659" s="14">
        <f t="shared" si="195"/>
        <v>171.85124412911134</v>
      </c>
      <c r="AL659" s="14">
        <f t="shared" si="197"/>
        <v>185.79671915201934</v>
      </c>
    </row>
    <row r="660" spans="1:38">
      <c r="A660" s="1" t="s">
        <v>18</v>
      </c>
      <c r="B660" s="2">
        <v>177492</v>
      </c>
      <c r="C660" s="2">
        <v>1713</v>
      </c>
      <c r="D660" s="2">
        <v>18541</v>
      </c>
      <c r="E660" s="3">
        <v>18541.511200000001</v>
      </c>
      <c r="F660" s="4">
        <v>0.92120000000000002</v>
      </c>
      <c r="G660" s="4">
        <v>7.8799999999999995E-2</v>
      </c>
      <c r="H660" s="4">
        <v>0</v>
      </c>
      <c r="I660" s="5">
        <v>17</v>
      </c>
      <c r="J660" s="2">
        <v>1532</v>
      </c>
      <c r="K660" s="9">
        <v>3.6</v>
      </c>
      <c r="L660" s="6">
        <v>35.946965280000001</v>
      </c>
      <c r="M660" s="6">
        <v>-97.269366390000002</v>
      </c>
      <c r="N660" s="15">
        <v>6.4527261930000011</v>
      </c>
      <c r="O660" s="5">
        <v>121</v>
      </c>
      <c r="P660" s="5">
        <v>26</v>
      </c>
      <c r="Q660" s="5">
        <v>85.3</v>
      </c>
      <c r="R660" s="10" t="s">
        <v>21</v>
      </c>
      <c r="S660" s="2">
        <f t="shared" si="181"/>
        <v>147</v>
      </c>
      <c r="T660" s="2">
        <f t="shared" si="182"/>
        <v>95</v>
      </c>
      <c r="U660" s="2">
        <f t="shared" si="183"/>
        <v>73.5</v>
      </c>
      <c r="V660" s="1">
        <f t="shared" si="184"/>
        <v>4512.5</v>
      </c>
      <c r="W660" s="9">
        <f t="shared" si="185"/>
        <v>2.0827853703164498</v>
      </c>
      <c r="X660" s="9">
        <f t="shared" si="185"/>
        <v>1.414973347970818</v>
      </c>
      <c r="Y660" s="9">
        <f t="shared" si="186"/>
        <v>1.9777236052888476</v>
      </c>
      <c r="Z660" s="9">
        <f t="shared" si="187"/>
        <v>1.8662873390841945</v>
      </c>
      <c r="AA660" s="9">
        <f t="shared" si="187"/>
        <v>3.654417214913714</v>
      </c>
      <c r="AB660" s="9">
        <f t="shared" si="188"/>
        <v>0.8097432371833575</v>
      </c>
      <c r="AC660" s="14">
        <f t="shared" si="189"/>
        <v>5.5429532846535956</v>
      </c>
      <c r="AD660" s="14">
        <f t="shared" si="190"/>
        <v>39.101358800508244</v>
      </c>
      <c r="AE660" s="14">
        <f t="shared" si="191"/>
        <v>13.850145726176377</v>
      </c>
      <c r="AF660" s="14">
        <f t="shared" si="192"/>
        <v>39.608458082437181</v>
      </c>
      <c r="AG660" s="14">
        <f t="shared" si="193"/>
        <v>86.725258682090129</v>
      </c>
      <c r="AH660" s="14">
        <f t="shared" si="180"/>
        <v>35.211270370674171</v>
      </c>
      <c r="AI660" s="14">
        <f t="shared" si="194"/>
        <v>156.57389476166793</v>
      </c>
      <c r="AJ660" s="14">
        <f t="shared" si="196"/>
        <v>149.04621069829284</v>
      </c>
      <c r="AK660" s="14">
        <f t="shared" si="195"/>
        <v>197.38376891703768</v>
      </c>
      <c r="AL660" s="14">
        <f t="shared" si="197"/>
        <v>207.06251449978552</v>
      </c>
    </row>
    <row r="661" spans="1:38">
      <c r="A661" s="1" t="s">
        <v>18</v>
      </c>
      <c r="B661" s="2">
        <v>177386</v>
      </c>
      <c r="C661" s="2">
        <v>1636</v>
      </c>
      <c r="D661" s="2">
        <v>18542</v>
      </c>
      <c r="E661" s="3">
        <v>18542.334200000001</v>
      </c>
      <c r="F661" s="4">
        <v>0.90259999999999996</v>
      </c>
      <c r="G661" s="4">
        <v>9.74E-2</v>
      </c>
      <c r="H661" s="4">
        <v>0</v>
      </c>
      <c r="I661" s="5">
        <v>21</v>
      </c>
      <c r="J661" s="2">
        <v>1524</v>
      </c>
      <c r="K661" s="9">
        <v>3.3</v>
      </c>
      <c r="L661" s="6">
        <v>35.946961389999998</v>
      </c>
      <c r="M661" s="6">
        <v>-97.269305000000003</v>
      </c>
      <c r="N661" s="15">
        <v>6.4445338349999997</v>
      </c>
      <c r="O661" s="5">
        <v>177</v>
      </c>
      <c r="P661" s="5">
        <v>67</v>
      </c>
      <c r="Q661" s="5">
        <v>40.700000000000003</v>
      </c>
      <c r="R661" s="10" t="s">
        <v>21</v>
      </c>
      <c r="S661" s="2">
        <f t="shared" si="181"/>
        <v>244</v>
      </c>
      <c r="T661" s="2">
        <f t="shared" si="182"/>
        <v>110</v>
      </c>
      <c r="U661" s="2">
        <f t="shared" si="183"/>
        <v>122</v>
      </c>
      <c r="V661" s="1">
        <f t="shared" si="184"/>
        <v>6050</v>
      </c>
      <c r="W661" s="9">
        <f t="shared" si="185"/>
        <v>2.2479732663618064</v>
      </c>
      <c r="X661" s="9">
        <f t="shared" si="185"/>
        <v>1.8260748027008262</v>
      </c>
      <c r="Y661" s="9">
        <f t="shared" si="186"/>
        <v>2.0413926851582249</v>
      </c>
      <c r="Z661" s="9">
        <f t="shared" si="187"/>
        <v>2.086359830674748</v>
      </c>
      <c r="AA661" s="9">
        <f t="shared" si="187"/>
        <v>3.7817553746524686</v>
      </c>
      <c r="AB661" s="9">
        <f t="shared" si="188"/>
        <v>0.8091915081581279</v>
      </c>
      <c r="AC661" s="14">
        <f t="shared" si="189"/>
        <v>34.065504797783589</v>
      </c>
      <c r="AD661" s="14">
        <f t="shared" si="190"/>
        <v>18.461925603934446</v>
      </c>
      <c r="AE661" s="14">
        <f t="shared" si="191"/>
        <v>171.05620497867858</v>
      </c>
      <c r="AF661" s="14">
        <f t="shared" si="192"/>
        <v>81.182305397436551</v>
      </c>
      <c r="AG661" s="14">
        <f t="shared" si="193"/>
        <v>267.54650976897022</v>
      </c>
      <c r="AH661" s="14">
        <f t="shared" si="180"/>
        <v>5.5429532846535956</v>
      </c>
      <c r="AI661" s="14">
        <f t="shared" si="194"/>
        <v>30.584345926110814</v>
      </c>
      <c r="AJ661" s="14">
        <f t="shared" si="196"/>
        <v>154.04845726440408</v>
      </c>
      <c r="AK661" s="14">
        <f t="shared" si="195"/>
        <v>40.754223655327763</v>
      </c>
      <c r="AL661" s="14">
        <f t="shared" si="197"/>
        <v>202.92672220169126</v>
      </c>
    </row>
    <row r="662" spans="1:38">
      <c r="A662" s="1" t="s">
        <v>18</v>
      </c>
      <c r="B662" s="2">
        <v>177442</v>
      </c>
      <c r="C662" s="2">
        <v>1677</v>
      </c>
      <c r="D662" s="2">
        <v>18541</v>
      </c>
      <c r="E662" s="3">
        <v>18541.421200000001</v>
      </c>
      <c r="F662" s="4">
        <v>0.81299999999999994</v>
      </c>
      <c r="G662" s="4">
        <v>0.187</v>
      </c>
      <c r="H662" s="4">
        <v>0</v>
      </c>
      <c r="I662" s="5">
        <v>34</v>
      </c>
      <c r="J662" s="2">
        <v>1538</v>
      </c>
      <c r="K662" s="9">
        <v>2.8</v>
      </c>
      <c r="L662" s="6">
        <v>35.946803330000002</v>
      </c>
      <c r="M662" s="6">
        <v>-97.268980830000004</v>
      </c>
      <c r="N662" s="15">
        <v>6.43103129</v>
      </c>
      <c r="O662" s="5">
        <v>177</v>
      </c>
      <c r="P662" s="5">
        <v>31</v>
      </c>
      <c r="Q662" s="5">
        <v>68</v>
      </c>
      <c r="R662" s="10" t="s">
        <v>21</v>
      </c>
      <c r="S662" s="2">
        <f t="shared" si="181"/>
        <v>208</v>
      </c>
      <c r="T662" s="2">
        <f t="shared" si="182"/>
        <v>146</v>
      </c>
      <c r="U662" s="2">
        <f t="shared" si="183"/>
        <v>104</v>
      </c>
      <c r="V662" s="1">
        <f t="shared" si="184"/>
        <v>10658</v>
      </c>
      <c r="W662" s="9">
        <f t="shared" si="185"/>
        <v>2.2479732663618064</v>
      </c>
      <c r="X662" s="9">
        <f t="shared" si="185"/>
        <v>1.4913616938342726</v>
      </c>
      <c r="Y662" s="9">
        <f t="shared" si="186"/>
        <v>2.1643528557844367</v>
      </c>
      <c r="Z662" s="9">
        <f t="shared" si="187"/>
        <v>2.0170333392987803</v>
      </c>
      <c r="AA662" s="9">
        <f t="shared" si="187"/>
        <v>4.0276757159048922</v>
      </c>
      <c r="AB662" s="9">
        <f t="shared" si="188"/>
        <v>0.80828062263536926</v>
      </c>
      <c r="AC662" s="14">
        <f t="shared" si="189"/>
        <v>47.116800599652954</v>
      </c>
      <c r="AD662" s="14">
        <f t="shared" si="190"/>
        <v>174.8994723334678</v>
      </c>
      <c r="AE662" s="14">
        <f t="shared" si="191"/>
        <v>149.38719972349458</v>
      </c>
      <c r="AF662" s="14">
        <f t="shared" si="192"/>
        <v>233.48100497118662</v>
      </c>
      <c r="AG662" s="14">
        <f t="shared" si="193"/>
        <v>259.41068344316864</v>
      </c>
      <c r="AH662" s="14">
        <f t="shared" si="180"/>
        <v>34.065504797783589</v>
      </c>
      <c r="AI662" s="14">
        <f t="shared" si="194"/>
        <v>39.101358800508244</v>
      </c>
      <c r="AJ662" s="14">
        <f t="shared" si="196"/>
        <v>6.4206027131055166</v>
      </c>
      <c r="AK662" s="14">
        <f t="shared" si="195"/>
        <v>39.608458082437181</v>
      </c>
      <c r="AL662" s="14">
        <f t="shared" si="197"/>
        <v>74.819728453111352</v>
      </c>
    </row>
    <row r="663" spans="1:38">
      <c r="A663" s="1" t="s">
        <v>18</v>
      </c>
      <c r="B663" s="2">
        <v>177442</v>
      </c>
      <c r="C663" s="2">
        <v>1677</v>
      </c>
      <c r="D663" s="2">
        <v>18541</v>
      </c>
      <c r="E663" s="3">
        <v>18541.352200000001</v>
      </c>
      <c r="F663" s="4">
        <v>0.85699999999999998</v>
      </c>
      <c r="G663" s="4">
        <v>0.14299999999999999</v>
      </c>
      <c r="H663" s="4">
        <v>0</v>
      </c>
      <c r="I663" s="5">
        <v>23</v>
      </c>
      <c r="J663" s="2">
        <v>1538</v>
      </c>
      <c r="K663" s="9">
        <v>2.6</v>
      </c>
      <c r="L663" s="6">
        <v>35.946893609999996</v>
      </c>
      <c r="M663" s="6">
        <v>-97.269492220000004</v>
      </c>
      <c r="N663" s="15">
        <v>6.4197170549999996</v>
      </c>
      <c r="O663" s="5">
        <v>138</v>
      </c>
      <c r="P663" s="5">
        <v>17</v>
      </c>
      <c r="Q663" s="5">
        <v>84</v>
      </c>
      <c r="R663" s="10" t="s">
        <v>21</v>
      </c>
      <c r="S663" s="2">
        <f t="shared" si="181"/>
        <v>155</v>
      </c>
      <c r="T663" s="2">
        <f t="shared" si="182"/>
        <v>121</v>
      </c>
      <c r="U663" s="2">
        <f t="shared" si="183"/>
        <v>77.5</v>
      </c>
      <c r="V663" s="1">
        <f t="shared" si="184"/>
        <v>7320.5</v>
      </c>
      <c r="W663" s="9">
        <f t="shared" si="185"/>
        <v>2.1398790864012365</v>
      </c>
      <c r="X663" s="9">
        <f t="shared" si="185"/>
        <v>1.2304489213782739</v>
      </c>
      <c r="Y663" s="9">
        <f t="shared" si="186"/>
        <v>2.0827853703164498</v>
      </c>
      <c r="Z663" s="9">
        <f t="shared" si="187"/>
        <v>1.8893017025063101</v>
      </c>
      <c r="AA663" s="9">
        <f t="shared" si="187"/>
        <v>3.8645407449689189</v>
      </c>
      <c r="AB663" s="9">
        <f t="shared" si="188"/>
        <v>0.80751588723394607</v>
      </c>
      <c r="AC663" s="14">
        <f t="shared" si="189"/>
        <v>186.36420437153367</v>
      </c>
      <c r="AD663" s="14">
        <f t="shared" si="190"/>
        <v>163.02803951229404</v>
      </c>
      <c r="AE663" s="14">
        <f t="shared" si="191"/>
        <v>15.641580718127157</v>
      </c>
      <c r="AF663" s="14">
        <f t="shared" si="192"/>
        <v>212.29388284351569</v>
      </c>
      <c r="AG663" s="14">
        <f t="shared" si="193"/>
        <v>359.69119812899316</v>
      </c>
      <c r="AH663" s="14">
        <f t="shared" si="180"/>
        <v>47.116800599652954</v>
      </c>
      <c r="AI663" s="14">
        <f t="shared" si="194"/>
        <v>18.461925603934446</v>
      </c>
      <c r="AJ663" s="14">
        <f t="shared" si="196"/>
        <v>13.850145726176377</v>
      </c>
      <c r="AK663" s="14">
        <f t="shared" si="195"/>
        <v>81.182305397436551</v>
      </c>
      <c r="AL663" s="14">
        <f t="shared" si="197"/>
        <v>86.725258682090143</v>
      </c>
    </row>
    <row r="664" spans="1:38">
      <c r="A664" s="1" t="s">
        <v>18</v>
      </c>
      <c r="B664" s="2">
        <v>177379</v>
      </c>
      <c r="C664" s="2">
        <v>1553</v>
      </c>
      <c r="D664" s="2">
        <v>18521</v>
      </c>
      <c r="E664" s="3">
        <v>18521.511200000001</v>
      </c>
      <c r="F664" s="4">
        <v>0.95379999999999998</v>
      </c>
      <c r="G664" s="4">
        <v>4.6199999999999998E-2</v>
      </c>
      <c r="H664" s="4">
        <v>0</v>
      </c>
      <c r="I664" s="5">
        <v>10</v>
      </c>
      <c r="J664" s="2">
        <v>1535</v>
      </c>
      <c r="K664" s="9">
        <v>2.4</v>
      </c>
      <c r="L664" s="6">
        <v>35.948290559999997</v>
      </c>
      <c r="M664" s="6">
        <v>-97.268348329999995</v>
      </c>
      <c r="N664" s="15">
        <v>6.3755603709999997</v>
      </c>
      <c r="O664" s="5">
        <v>110</v>
      </c>
      <c r="P664" s="5">
        <v>18</v>
      </c>
      <c r="Q664" s="5">
        <v>87.3</v>
      </c>
      <c r="R664" s="10" t="s">
        <v>21</v>
      </c>
      <c r="S664" s="2">
        <f t="shared" si="181"/>
        <v>128</v>
      </c>
      <c r="T664" s="2">
        <f t="shared" si="182"/>
        <v>92</v>
      </c>
      <c r="U664" s="2">
        <f t="shared" si="183"/>
        <v>64</v>
      </c>
      <c r="V664" s="1">
        <f t="shared" si="184"/>
        <v>4232</v>
      </c>
      <c r="W664" s="9">
        <f t="shared" si="185"/>
        <v>2.0413926851582249</v>
      </c>
      <c r="X664" s="9">
        <f t="shared" si="185"/>
        <v>1.2552725051033058</v>
      </c>
      <c r="Y664" s="9">
        <f t="shared" si="186"/>
        <v>1.9637878273455551</v>
      </c>
      <c r="Z664" s="9">
        <f t="shared" si="187"/>
        <v>1.8061799739838869</v>
      </c>
      <c r="AA664" s="9">
        <f t="shared" si="187"/>
        <v>3.626545659027129</v>
      </c>
      <c r="AB664" s="9">
        <f t="shared" si="188"/>
        <v>0.80451836249229014</v>
      </c>
      <c r="AC664" s="14">
        <f t="shared" si="189"/>
        <v>25.929678471982022</v>
      </c>
      <c r="AD664" s="14">
        <f t="shared" si="190"/>
        <v>170.80820440264088</v>
      </c>
      <c r="AE664" s="14">
        <f t="shared" si="191"/>
        <v>180.69856032904764</v>
      </c>
      <c r="AF664" s="14">
        <f t="shared" si="192"/>
        <v>173.32699375745952</v>
      </c>
      <c r="AG664" s="14">
        <f t="shared" si="193"/>
        <v>203.89291639839158</v>
      </c>
      <c r="AH664" s="14">
        <f t="shared" si="180"/>
        <v>186.36420437153367</v>
      </c>
      <c r="AI664" s="14">
        <f t="shared" si="194"/>
        <v>174.8994723334678</v>
      </c>
      <c r="AJ664" s="14">
        <f t="shared" si="196"/>
        <v>171.05620497867858</v>
      </c>
      <c r="AK664" s="14">
        <f t="shared" si="195"/>
        <v>233.48100497118662</v>
      </c>
      <c r="AL664" s="14">
        <f t="shared" si="197"/>
        <v>267.54650976897022</v>
      </c>
    </row>
    <row r="665" spans="1:38">
      <c r="A665" s="1" t="s">
        <v>18</v>
      </c>
      <c r="B665" s="2">
        <v>177492</v>
      </c>
      <c r="C665" s="2">
        <v>1779</v>
      </c>
      <c r="D665" s="2">
        <v>18520</v>
      </c>
      <c r="E665" s="3">
        <v>18520.5082</v>
      </c>
      <c r="F665" s="4">
        <v>1.1999999999999999E-3</v>
      </c>
      <c r="G665" s="4">
        <v>2E-3</v>
      </c>
      <c r="H665" s="4">
        <v>0.99660000000000015</v>
      </c>
      <c r="I665" s="5">
        <v>0</v>
      </c>
      <c r="J665" s="2">
        <v>1531</v>
      </c>
      <c r="K665" s="9">
        <v>4.0999999999999996</v>
      </c>
      <c r="L665" s="6">
        <v>35.948060560000002</v>
      </c>
      <c r="M665" s="6">
        <v>-97.268395830000003</v>
      </c>
      <c r="N665" s="15">
        <v>6.3745500599999998</v>
      </c>
      <c r="O665" s="5">
        <v>0</v>
      </c>
      <c r="P665" s="5">
        <v>0</v>
      </c>
      <c r="Q665" s="5">
        <v>0</v>
      </c>
      <c r="R665" s="10" t="s">
        <v>22</v>
      </c>
      <c r="S665" s="2">
        <f t="shared" si="181"/>
        <v>0</v>
      </c>
      <c r="T665" s="2">
        <f t="shared" si="182"/>
        <v>0</v>
      </c>
      <c r="U665" s="2">
        <f t="shared" si="183"/>
        <v>0</v>
      </c>
      <c r="V665" s="1">
        <f t="shared" si="184"/>
        <v>0</v>
      </c>
      <c r="W665" s="9" t="e">
        <f t="shared" si="185"/>
        <v>#NUM!</v>
      </c>
      <c r="X665" s="9" t="e">
        <f t="shared" si="185"/>
        <v>#NUM!</v>
      </c>
      <c r="Y665" s="9" t="e">
        <f t="shared" si="186"/>
        <v>#NUM!</v>
      </c>
      <c r="Z665" s="9" t="e">
        <f t="shared" si="187"/>
        <v>#NUM!</v>
      </c>
      <c r="AA665" s="9" t="e">
        <f t="shared" si="187"/>
        <v>#NUM!</v>
      </c>
      <c r="AB665" s="9">
        <f t="shared" si="188"/>
        <v>0.80444953603065283</v>
      </c>
      <c r="AC665" s="14">
        <f t="shared" si="189"/>
        <v>147.3973152854775</v>
      </c>
      <c r="AD665" s="14">
        <f t="shared" si="190"/>
        <v>155.67585570541098</v>
      </c>
      <c r="AE665" s="14">
        <f t="shared" si="191"/>
        <v>31.574515321306727</v>
      </c>
      <c r="AF665" s="14">
        <f t="shared" si="192"/>
        <v>177.96323792640956</v>
      </c>
      <c r="AG665" s="14">
        <f t="shared" si="193"/>
        <v>353.28925169612126</v>
      </c>
      <c r="AH665" s="14">
        <f t="shared" si="180"/>
        <v>25.929678471982022</v>
      </c>
      <c r="AI665" s="14">
        <f t="shared" si="194"/>
        <v>163.02803951229404</v>
      </c>
      <c r="AJ665" s="14">
        <f t="shared" si="196"/>
        <v>149.38719972349458</v>
      </c>
      <c r="AK665" s="14">
        <f t="shared" si="195"/>
        <v>212.29388284351569</v>
      </c>
      <c r="AL665" s="14">
        <f t="shared" si="197"/>
        <v>259.41068344316864</v>
      </c>
    </row>
    <row r="666" spans="1:38">
      <c r="A666" s="1" t="s">
        <v>18</v>
      </c>
      <c r="B666" s="2">
        <v>177386</v>
      </c>
      <c r="C666" s="2">
        <v>1636</v>
      </c>
      <c r="D666" s="2">
        <v>18542</v>
      </c>
      <c r="E666" s="3">
        <v>18542.349200000001</v>
      </c>
      <c r="F666" s="4">
        <v>0.94840000000000002</v>
      </c>
      <c r="G666" s="4">
        <v>5.16E-2</v>
      </c>
      <c r="H666" s="4">
        <v>0</v>
      </c>
      <c r="I666" s="5">
        <v>11</v>
      </c>
      <c r="J666" s="2">
        <v>1524</v>
      </c>
      <c r="K666" s="9">
        <v>2.5</v>
      </c>
      <c r="L666" s="6">
        <v>35.947002500000004</v>
      </c>
      <c r="M666" s="6">
        <v>-97.269382219999997</v>
      </c>
      <c r="N666" s="15">
        <v>6.3530371069999996</v>
      </c>
      <c r="O666" s="5">
        <v>106</v>
      </c>
      <c r="P666" s="5">
        <v>16</v>
      </c>
      <c r="Q666" s="5">
        <v>15.3</v>
      </c>
      <c r="R666" s="10" t="s">
        <v>21</v>
      </c>
      <c r="S666" s="2">
        <f t="shared" si="181"/>
        <v>122</v>
      </c>
      <c r="T666" s="2">
        <f t="shared" si="182"/>
        <v>90</v>
      </c>
      <c r="U666" s="2">
        <f t="shared" si="183"/>
        <v>61</v>
      </c>
      <c r="V666" s="1">
        <f t="shared" si="184"/>
        <v>4050</v>
      </c>
      <c r="W666" s="9">
        <f t="shared" si="185"/>
        <v>2.02530586526477</v>
      </c>
      <c r="X666" s="9">
        <f t="shared" si="185"/>
        <v>1.2041199826559246</v>
      </c>
      <c r="Y666" s="9">
        <f t="shared" si="186"/>
        <v>1.9542425094393248</v>
      </c>
      <c r="Z666" s="9">
        <f t="shared" si="187"/>
        <v>1.7853298350107669</v>
      </c>
      <c r="AA666" s="9">
        <f t="shared" si="187"/>
        <v>3.6074550232146683</v>
      </c>
      <c r="AB666" s="9">
        <f t="shared" si="188"/>
        <v>0.80298139198224372</v>
      </c>
      <c r="AC666" s="14">
        <f t="shared" si="189"/>
        <v>30.565922640932051</v>
      </c>
      <c r="AD666" s="14">
        <f t="shared" si="190"/>
        <v>162.32187050297452</v>
      </c>
      <c r="AE666" s="14">
        <f t="shared" si="191"/>
        <v>37.200345326928506</v>
      </c>
      <c r="AF666" s="14">
        <f t="shared" si="192"/>
        <v>205.89193641064375</v>
      </c>
      <c r="AG666" s="14">
        <f t="shared" si="193"/>
        <v>403.78610780702127</v>
      </c>
      <c r="AH666" s="14">
        <f t="shared" si="180"/>
        <v>147.3973152854775</v>
      </c>
      <c r="AI666" s="14">
        <f t="shared" si="194"/>
        <v>170.80820440264088</v>
      </c>
      <c r="AJ666" s="14">
        <f t="shared" si="196"/>
        <v>15.641580718127157</v>
      </c>
      <c r="AK666" s="14">
        <f t="shared" si="195"/>
        <v>173.32699375745952</v>
      </c>
      <c r="AL666" s="14">
        <f t="shared" si="197"/>
        <v>359.69119812899316</v>
      </c>
    </row>
    <row r="667" spans="1:38">
      <c r="A667" s="1" t="s">
        <v>18</v>
      </c>
      <c r="B667" s="2">
        <v>177386</v>
      </c>
      <c r="C667" s="2">
        <v>1636</v>
      </c>
      <c r="D667" s="2">
        <v>18541</v>
      </c>
      <c r="E667" s="3">
        <v>18541.334200000001</v>
      </c>
      <c r="F667" s="4">
        <v>0.89200000000000002</v>
      </c>
      <c r="G667" s="4">
        <v>0.10800000000000001</v>
      </c>
      <c r="H667" s="4">
        <v>0</v>
      </c>
      <c r="I667" s="5">
        <v>24</v>
      </c>
      <c r="J667" s="2">
        <v>1524</v>
      </c>
      <c r="K667" s="9">
        <v>1.9</v>
      </c>
      <c r="L667" s="6">
        <v>35.946801110000003</v>
      </c>
      <c r="M667" s="6">
        <v>-97.269151109999996</v>
      </c>
      <c r="N667" s="15">
        <v>6.3409017350000001</v>
      </c>
      <c r="O667" s="5">
        <v>98</v>
      </c>
      <c r="P667" s="5">
        <v>41</v>
      </c>
      <c r="Q667" s="5">
        <v>60</v>
      </c>
      <c r="R667" s="10" t="s">
        <v>21</v>
      </c>
      <c r="S667" s="2">
        <f t="shared" si="181"/>
        <v>139</v>
      </c>
      <c r="T667" s="2">
        <f t="shared" si="182"/>
        <v>57</v>
      </c>
      <c r="U667" s="2">
        <f t="shared" si="183"/>
        <v>69.5</v>
      </c>
      <c r="V667" s="1">
        <f t="shared" si="184"/>
        <v>1624.5</v>
      </c>
      <c r="W667" s="9">
        <f t="shared" si="185"/>
        <v>1.9912260756924949</v>
      </c>
      <c r="X667" s="9">
        <f t="shared" si="185"/>
        <v>1.6127838567197355</v>
      </c>
      <c r="Y667" s="9">
        <f t="shared" si="186"/>
        <v>1.7558748556724912</v>
      </c>
      <c r="Z667" s="9">
        <f t="shared" si="187"/>
        <v>1.8419848045901135</v>
      </c>
      <c r="AA667" s="9">
        <f t="shared" si="187"/>
        <v>3.2107197156810012</v>
      </c>
      <c r="AB667" s="9">
        <f t="shared" si="188"/>
        <v>0.80215102297438667</v>
      </c>
      <c r="AC667" s="14">
        <f t="shared" si="189"/>
        <v>175.32601376971169</v>
      </c>
      <c r="AD667" s="14">
        <f t="shared" si="190"/>
        <v>29.665723633572895</v>
      </c>
      <c r="AE667" s="14">
        <f t="shared" si="191"/>
        <v>45.918467593868861</v>
      </c>
      <c r="AF667" s="14">
        <f t="shared" si="192"/>
        <v>373.22018516608921</v>
      </c>
      <c r="AG667" s="14">
        <f t="shared" si="193"/>
        <v>442.24878864432225</v>
      </c>
      <c r="AH667" s="14">
        <f t="shared" si="180"/>
        <v>30.565922640932051</v>
      </c>
      <c r="AI667" s="14">
        <f t="shared" si="194"/>
        <v>155.67585570541098</v>
      </c>
      <c r="AJ667" s="14">
        <f t="shared" si="196"/>
        <v>180.69856032904764</v>
      </c>
      <c r="AK667" s="14">
        <f t="shared" si="195"/>
        <v>177.96323792640956</v>
      </c>
      <c r="AL667" s="14">
        <f t="shared" si="197"/>
        <v>203.89291639839158</v>
      </c>
    </row>
    <row r="668" spans="1:38">
      <c r="A668" s="1" t="s">
        <v>18</v>
      </c>
      <c r="B668" s="2">
        <v>177379</v>
      </c>
      <c r="C668" s="2">
        <v>1553</v>
      </c>
      <c r="D668" s="2">
        <v>18520</v>
      </c>
      <c r="E668" s="3">
        <v>18520.415199999999</v>
      </c>
      <c r="F668" s="4">
        <v>0.9326000000000001</v>
      </c>
      <c r="G668" s="4">
        <v>6.7400000000000002E-2</v>
      </c>
      <c r="H668" s="4">
        <v>0</v>
      </c>
      <c r="I668" s="5">
        <v>16</v>
      </c>
      <c r="J668" s="2">
        <v>1535</v>
      </c>
      <c r="K668" s="9">
        <v>2.8</v>
      </c>
      <c r="L668" s="6">
        <v>35.948306389999999</v>
      </c>
      <c r="M668" s="6">
        <v>-97.268571390000005</v>
      </c>
      <c r="N668" s="15">
        <v>6.3130628609999997</v>
      </c>
      <c r="O668" s="5">
        <v>111</v>
      </c>
      <c r="P668" s="5">
        <v>50</v>
      </c>
      <c r="Q668" s="5">
        <v>89.3</v>
      </c>
      <c r="R668" s="10" t="s">
        <v>21</v>
      </c>
      <c r="S668" s="2">
        <f t="shared" si="181"/>
        <v>161</v>
      </c>
      <c r="T668" s="2">
        <f t="shared" si="182"/>
        <v>61</v>
      </c>
      <c r="U668" s="2">
        <f t="shared" si="183"/>
        <v>80.5</v>
      </c>
      <c r="V668" s="1">
        <f t="shared" si="184"/>
        <v>1860.5</v>
      </c>
      <c r="W668" s="9">
        <f t="shared" si="185"/>
        <v>2.0453229787866571</v>
      </c>
      <c r="X668" s="9">
        <f t="shared" si="185"/>
        <v>1.6989700043360185</v>
      </c>
      <c r="Y668" s="9">
        <f t="shared" si="186"/>
        <v>1.7853298350107669</v>
      </c>
      <c r="Z668" s="9">
        <f t="shared" si="187"/>
        <v>1.9057958803678683</v>
      </c>
      <c r="AA668" s="9">
        <f t="shared" si="187"/>
        <v>3.2696296743575526</v>
      </c>
      <c r="AB668" s="9">
        <f t="shared" si="188"/>
        <v>0.8002401137451437</v>
      </c>
      <c r="AC668" s="14">
        <f t="shared" si="189"/>
        <v>197.89417139637754</v>
      </c>
      <c r="AD668" s="14">
        <f t="shared" si="190"/>
        <v>183.41838619100881</v>
      </c>
      <c r="AE668" s="14">
        <f t="shared" si="191"/>
        <v>209.37970820290118</v>
      </c>
      <c r="AF668" s="14">
        <f t="shared" si="192"/>
        <v>266.92277487461058</v>
      </c>
      <c r="AG668" s="14">
        <f t="shared" si="193"/>
        <v>356.75263871020445</v>
      </c>
      <c r="AH668" s="14">
        <f t="shared" si="180"/>
        <v>175.32601376971169</v>
      </c>
      <c r="AI668" s="14">
        <f t="shared" si="194"/>
        <v>162.32187050297452</v>
      </c>
      <c r="AJ668" s="14">
        <f t="shared" si="196"/>
        <v>31.574515321306727</v>
      </c>
      <c r="AK668" s="14">
        <f t="shared" si="195"/>
        <v>205.89193641064375</v>
      </c>
      <c r="AL668" s="14">
        <f t="shared" si="197"/>
        <v>353.28925169612126</v>
      </c>
    </row>
    <row r="669" spans="1:38">
      <c r="A669" s="1" t="s">
        <v>18</v>
      </c>
      <c r="B669" s="2">
        <v>177492</v>
      </c>
      <c r="C669" s="2">
        <v>1713</v>
      </c>
      <c r="D669" s="2">
        <v>18542</v>
      </c>
      <c r="E669" s="3">
        <v>18542.367200000001</v>
      </c>
      <c r="F669" s="4">
        <v>0.87119999999999997</v>
      </c>
      <c r="G669" s="4">
        <v>0.1288</v>
      </c>
      <c r="H669" s="4">
        <v>0</v>
      </c>
      <c r="I669" s="5">
        <v>29</v>
      </c>
      <c r="J669" s="2">
        <v>1532</v>
      </c>
      <c r="K669" s="9">
        <v>2.2999999999999998</v>
      </c>
      <c r="L669" s="6">
        <v>35.946671109999997</v>
      </c>
      <c r="M669" s="6">
        <v>-97.269438890000004</v>
      </c>
      <c r="N669" s="15">
        <v>6.3006559009999998</v>
      </c>
      <c r="O669" s="5">
        <v>56</v>
      </c>
      <c r="P669" s="5">
        <v>15</v>
      </c>
      <c r="Q669" s="5">
        <v>19.3</v>
      </c>
      <c r="R669" s="10" t="s">
        <v>21</v>
      </c>
      <c r="S669" s="2">
        <f t="shared" si="181"/>
        <v>71</v>
      </c>
      <c r="T669" s="2">
        <f t="shared" si="182"/>
        <v>41</v>
      </c>
      <c r="U669" s="2">
        <f t="shared" si="183"/>
        <v>35.5</v>
      </c>
      <c r="V669" s="1">
        <f t="shared" si="184"/>
        <v>840.5</v>
      </c>
      <c r="W669" s="9">
        <f t="shared" si="185"/>
        <v>1.7481880270062005</v>
      </c>
      <c r="X669" s="9">
        <f t="shared" si="185"/>
        <v>1.1760912590556811</v>
      </c>
      <c r="Y669" s="9">
        <f t="shared" si="186"/>
        <v>1.6127838567197355</v>
      </c>
      <c r="Z669" s="9">
        <f t="shared" si="187"/>
        <v>1.550228353055094</v>
      </c>
      <c r="AA669" s="9">
        <f t="shared" si="187"/>
        <v>2.9245377177754897</v>
      </c>
      <c r="AB669" s="9">
        <f t="shared" si="188"/>
        <v>0.79938576205004808</v>
      </c>
      <c r="AC669" s="14">
        <f t="shared" si="189"/>
        <v>69.028603478233038</v>
      </c>
      <c r="AD669" s="14">
        <f t="shared" si="190"/>
        <v>20.980915634801313</v>
      </c>
      <c r="AE669" s="14">
        <f t="shared" si="191"/>
        <v>6.307305722240697</v>
      </c>
      <c r="AF669" s="14">
        <f t="shared" si="192"/>
        <v>158.85846731382691</v>
      </c>
      <c r="AG669" s="14">
        <f t="shared" si="193"/>
        <v>178.20058780961867</v>
      </c>
      <c r="AH669" s="14">
        <f t="shared" si="180"/>
        <v>197.89417139637754</v>
      </c>
      <c r="AI669" s="14">
        <f t="shared" si="194"/>
        <v>29.665723633572895</v>
      </c>
      <c r="AJ669" s="14">
        <f t="shared" si="196"/>
        <v>37.200345326928506</v>
      </c>
      <c r="AK669" s="14">
        <f t="shared" si="195"/>
        <v>373.22018516608921</v>
      </c>
      <c r="AL669" s="14">
        <f t="shared" si="197"/>
        <v>403.78610780702127</v>
      </c>
    </row>
    <row r="670" spans="1:38">
      <c r="A670" s="1" t="s">
        <v>18</v>
      </c>
      <c r="B670" s="2">
        <v>177442</v>
      </c>
      <c r="C670" s="2">
        <v>1677</v>
      </c>
      <c r="D670" s="2">
        <v>18541</v>
      </c>
      <c r="E670" s="3">
        <v>18541.4362</v>
      </c>
      <c r="F670" s="4">
        <v>0.16020000000000001</v>
      </c>
      <c r="G670" s="4">
        <v>6.7000000000000004E-2</v>
      </c>
      <c r="H670" s="4">
        <v>0.77259999999999995</v>
      </c>
      <c r="I670" s="5">
        <v>9</v>
      </c>
      <c r="J670" s="2">
        <v>1538</v>
      </c>
      <c r="K670" s="9">
        <v>4.3</v>
      </c>
      <c r="L670" s="6">
        <v>35.946658890000002</v>
      </c>
      <c r="M670" s="6">
        <v>-97.268672219999999</v>
      </c>
      <c r="N670" s="15">
        <v>6.2936238360000001</v>
      </c>
      <c r="O670" s="5">
        <v>77</v>
      </c>
      <c r="P670" s="5">
        <v>22</v>
      </c>
      <c r="Q670" s="5">
        <v>18</v>
      </c>
      <c r="R670" s="10" t="s">
        <v>22</v>
      </c>
      <c r="S670" s="2">
        <f t="shared" si="181"/>
        <v>99</v>
      </c>
      <c r="T670" s="2">
        <f t="shared" si="182"/>
        <v>55</v>
      </c>
      <c r="U670" s="2">
        <f t="shared" si="183"/>
        <v>49.5</v>
      </c>
      <c r="V670" s="1">
        <f t="shared" si="184"/>
        <v>1512.5</v>
      </c>
      <c r="W670" s="9">
        <f t="shared" si="185"/>
        <v>1.8864907251724818</v>
      </c>
      <c r="X670" s="9">
        <f t="shared" si="185"/>
        <v>1.3424226808222062</v>
      </c>
      <c r="Y670" s="9">
        <f t="shared" si="186"/>
        <v>1.7403626894942439</v>
      </c>
      <c r="Z670" s="9">
        <f t="shared" si="187"/>
        <v>1.6946051989335686</v>
      </c>
      <c r="AA670" s="9">
        <f t="shared" si="187"/>
        <v>3.1796953833245065</v>
      </c>
      <c r="AB670" s="9">
        <f t="shared" si="188"/>
        <v>0.79890078197861414</v>
      </c>
      <c r="AC670" s="14">
        <f t="shared" si="189"/>
        <v>89.829863835593883</v>
      </c>
      <c r="AD670" s="14">
        <f t="shared" si="190"/>
        <v>72.58168297856993</v>
      </c>
      <c r="AE670" s="14">
        <f t="shared" si="191"/>
        <v>85.007018767886635</v>
      </c>
      <c r="AF670" s="14">
        <f t="shared" si="192"/>
        <v>109.17198433138564</v>
      </c>
      <c r="AG670" s="14">
        <f t="shared" si="193"/>
        <v>136.25434768657075</v>
      </c>
      <c r="AH670" s="14">
        <f t="shared" si="180"/>
        <v>69.028603478233038</v>
      </c>
      <c r="AI670" s="14">
        <f t="shared" si="194"/>
        <v>183.41838619100881</v>
      </c>
      <c r="AJ670" s="14">
        <f t="shared" si="196"/>
        <v>45.918467593868861</v>
      </c>
      <c r="AK670" s="14">
        <f t="shared" si="195"/>
        <v>266.92277487461058</v>
      </c>
      <c r="AL670" s="14">
        <f t="shared" si="197"/>
        <v>442.2487886443223</v>
      </c>
    </row>
    <row r="671" spans="1:38">
      <c r="A671" s="1" t="s">
        <v>18</v>
      </c>
      <c r="B671" s="2">
        <v>177386</v>
      </c>
      <c r="C671" s="2">
        <v>1636</v>
      </c>
      <c r="D671" s="2">
        <v>18541</v>
      </c>
      <c r="E671" s="3">
        <v>18541.373200000002</v>
      </c>
      <c r="F671" s="4">
        <v>0.95399999999999996</v>
      </c>
      <c r="G671" s="4">
        <v>4.5999999999999999E-2</v>
      </c>
      <c r="H671" s="4">
        <v>0</v>
      </c>
      <c r="I671" s="5">
        <v>10</v>
      </c>
      <c r="J671" s="2">
        <v>1524</v>
      </c>
      <c r="K671" s="9">
        <v>2.5</v>
      </c>
      <c r="L671" s="6">
        <v>35.94664667</v>
      </c>
      <c r="M671" s="6">
        <v>-97.269670000000005</v>
      </c>
      <c r="N671" s="15">
        <v>6.2580408360000002</v>
      </c>
      <c r="O671" s="5">
        <v>148</v>
      </c>
      <c r="P671" s="5">
        <v>47</v>
      </c>
      <c r="Q671" s="5">
        <v>62</v>
      </c>
      <c r="R671" s="10" t="s">
        <v>21</v>
      </c>
      <c r="S671" s="2">
        <f t="shared" si="181"/>
        <v>195</v>
      </c>
      <c r="T671" s="2">
        <f t="shared" si="182"/>
        <v>101</v>
      </c>
      <c r="U671" s="2">
        <f t="shared" si="183"/>
        <v>97.5</v>
      </c>
      <c r="V671" s="1">
        <f t="shared" si="184"/>
        <v>5100.5</v>
      </c>
      <c r="W671" s="9">
        <f t="shared" si="185"/>
        <v>2.170261715394957</v>
      </c>
      <c r="X671" s="9">
        <f t="shared" si="185"/>
        <v>1.6720978579357173</v>
      </c>
      <c r="Y671" s="9">
        <f t="shared" si="186"/>
        <v>2.0043213737826426</v>
      </c>
      <c r="Z671" s="9">
        <f t="shared" si="187"/>
        <v>1.9890046156985366</v>
      </c>
      <c r="AA671" s="9">
        <f t="shared" si="187"/>
        <v>3.7076127519013036</v>
      </c>
      <c r="AB671" s="9">
        <f t="shared" si="188"/>
        <v>0.79643839274938821</v>
      </c>
      <c r="AC671" s="14">
        <f t="shared" si="189"/>
        <v>19.342120495791761</v>
      </c>
      <c r="AD671" s="14">
        <f t="shared" si="190"/>
        <v>36.412606486390111</v>
      </c>
      <c r="AE671" s="14">
        <f t="shared" si="191"/>
        <v>91.237019740744159</v>
      </c>
      <c r="AF671" s="14">
        <f t="shared" si="192"/>
        <v>46.424483850976863</v>
      </c>
      <c r="AG671" s="14">
        <f t="shared" si="193"/>
        <v>133.98128701856481</v>
      </c>
      <c r="AH671" s="14">
        <f t="shared" si="180"/>
        <v>89.829863835593883</v>
      </c>
      <c r="AI671" s="14">
        <f t="shared" si="194"/>
        <v>20.980915634801313</v>
      </c>
      <c r="AJ671" s="14">
        <f t="shared" si="196"/>
        <v>209.37970820290118</v>
      </c>
      <c r="AK671" s="14">
        <f t="shared" si="195"/>
        <v>158.85846731382691</v>
      </c>
      <c r="AL671" s="14">
        <f t="shared" si="197"/>
        <v>356.75263871020445</v>
      </c>
    </row>
    <row r="672" spans="1:38">
      <c r="A672" s="1" t="s">
        <v>18</v>
      </c>
      <c r="B672" s="2">
        <v>177492</v>
      </c>
      <c r="C672" s="2">
        <v>1713</v>
      </c>
      <c r="D672" s="2">
        <v>18542</v>
      </c>
      <c r="E672" s="3">
        <v>18542.3642</v>
      </c>
      <c r="F672" s="4">
        <v>0.94040000000000001</v>
      </c>
      <c r="G672" s="4">
        <v>5.96E-2</v>
      </c>
      <c r="H672" s="4">
        <v>0</v>
      </c>
      <c r="I672" s="5">
        <v>12</v>
      </c>
      <c r="J672" s="2">
        <v>1532</v>
      </c>
      <c r="K672" s="9">
        <v>1.9</v>
      </c>
      <c r="L672" s="6">
        <v>35.946719719999997</v>
      </c>
      <c r="M672" s="6">
        <v>-97.269475</v>
      </c>
      <c r="N672" s="15">
        <v>6.2449765020000001</v>
      </c>
      <c r="O672" s="5">
        <v>60</v>
      </c>
      <c r="P672" s="5">
        <v>22</v>
      </c>
      <c r="Q672" s="5">
        <v>14.7</v>
      </c>
      <c r="R672" s="10" t="s">
        <v>21</v>
      </c>
      <c r="S672" s="2">
        <f t="shared" si="181"/>
        <v>82</v>
      </c>
      <c r="T672" s="2">
        <f t="shared" si="182"/>
        <v>38</v>
      </c>
      <c r="U672" s="2">
        <f t="shared" si="183"/>
        <v>41</v>
      </c>
      <c r="V672" s="1">
        <f t="shared" si="184"/>
        <v>722</v>
      </c>
      <c r="W672" s="9">
        <f t="shared" si="185"/>
        <v>1.7781512503836434</v>
      </c>
      <c r="X672" s="9">
        <f t="shared" si="185"/>
        <v>1.3424226808222062</v>
      </c>
      <c r="Y672" s="9">
        <f t="shared" si="186"/>
        <v>1.5797835966168099</v>
      </c>
      <c r="Z672" s="9">
        <f t="shared" si="187"/>
        <v>1.6127838567197355</v>
      </c>
      <c r="AA672" s="9">
        <f t="shared" si="187"/>
        <v>2.8585371975696385</v>
      </c>
      <c r="AB672" s="9">
        <f t="shared" si="188"/>
        <v>0.79553080859150971</v>
      </c>
      <c r="AC672" s="14">
        <f t="shared" si="189"/>
        <v>27.082363355185102</v>
      </c>
      <c r="AD672" s="14">
        <f t="shared" si="190"/>
        <v>74.329730831657287</v>
      </c>
      <c r="AE672" s="14">
        <f t="shared" si="191"/>
        <v>41.884437823318741</v>
      </c>
      <c r="AF672" s="14">
        <f t="shared" si="192"/>
        <v>114.63916652277305</v>
      </c>
      <c r="AG672" s="14">
        <f t="shared" si="193"/>
        <v>175.29873615044588</v>
      </c>
      <c r="AH672" s="14">
        <f t="shared" si="180"/>
        <v>19.342120495791761</v>
      </c>
      <c r="AI672" s="14">
        <f t="shared" si="194"/>
        <v>72.58168297856993</v>
      </c>
      <c r="AJ672" s="14">
        <f t="shared" si="196"/>
        <v>6.307305722240697</v>
      </c>
      <c r="AK672" s="14">
        <f t="shared" si="195"/>
        <v>109.17198433138564</v>
      </c>
      <c r="AL672" s="14">
        <f t="shared" si="197"/>
        <v>178.2005878096187</v>
      </c>
    </row>
    <row r="673" spans="1:38">
      <c r="A673" s="1" t="s">
        <v>18</v>
      </c>
      <c r="B673" s="2">
        <v>177386</v>
      </c>
      <c r="C673" s="2">
        <v>1636</v>
      </c>
      <c r="D673" s="2">
        <v>18541</v>
      </c>
      <c r="E673" s="3">
        <v>18541.5052</v>
      </c>
      <c r="F673" s="4">
        <v>0.92479999999999996</v>
      </c>
      <c r="G673" s="4">
        <v>7.5200000000000003E-2</v>
      </c>
      <c r="H673" s="4">
        <v>0</v>
      </c>
      <c r="I673" s="5">
        <v>16</v>
      </c>
      <c r="J673" s="2">
        <v>1524</v>
      </c>
      <c r="K673" s="9">
        <v>2.4</v>
      </c>
      <c r="L673" s="6">
        <v>35.946957220000002</v>
      </c>
      <c r="M673" s="6">
        <v>-97.269541669999995</v>
      </c>
      <c r="N673" s="15">
        <v>6.2240969919999998</v>
      </c>
      <c r="O673" s="5">
        <v>139</v>
      </c>
      <c r="P673" s="5">
        <v>81</v>
      </c>
      <c r="Q673" s="5">
        <v>64</v>
      </c>
      <c r="R673" s="10" t="s">
        <v>21</v>
      </c>
      <c r="S673" s="2">
        <f t="shared" si="181"/>
        <v>220</v>
      </c>
      <c r="T673" s="2">
        <f t="shared" si="182"/>
        <v>58</v>
      </c>
      <c r="U673" s="2">
        <f t="shared" si="183"/>
        <v>110</v>
      </c>
      <c r="V673" s="1">
        <f t="shared" si="184"/>
        <v>1682</v>
      </c>
      <c r="W673" s="9">
        <f t="shared" si="185"/>
        <v>2.143014800254095</v>
      </c>
      <c r="X673" s="9">
        <f t="shared" si="185"/>
        <v>1.9084850188786497</v>
      </c>
      <c r="Y673" s="9">
        <f t="shared" si="186"/>
        <v>1.7634279935629371</v>
      </c>
      <c r="Z673" s="9">
        <f t="shared" si="187"/>
        <v>2.0413926851582249</v>
      </c>
      <c r="AA673" s="9">
        <f t="shared" si="187"/>
        <v>3.2258259914618934</v>
      </c>
      <c r="AB673" s="9">
        <f t="shared" si="188"/>
        <v>0.79407635177761227</v>
      </c>
      <c r="AC673" s="14">
        <f t="shared" si="189"/>
        <v>87.556803167587958</v>
      </c>
      <c r="AD673" s="14">
        <f t="shared" si="190"/>
        <v>34.815506249705088</v>
      </c>
      <c r="AE673" s="14">
        <f t="shared" si="191"/>
        <v>86.854228250787585</v>
      </c>
      <c r="AF673" s="14">
        <f t="shared" si="192"/>
        <v>148.21637279526078</v>
      </c>
      <c r="AG673" s="14">
        <f t="shared" si="193"/>
        <v>210.13791634549904</v>
      </c>
      <c r="AH673" s="14">
        <f t="shared" si="180"/>
        <v>27.082363355185102</v>
      </c>
      <c r="AI673" s="14">
        <f t="shared" si="194"/>
        <v>36.412606486390111</v>
      </c>
      <c r="AJ673" s="14">
        <f t="shared" si="196"/>
        <v>85.007018767886635</v>
      </c>
      <c r="AK673" s="14">
        <f t="shared" si="195"/>
        <v>46.424483850976863</v>
      </c>
      <c r="AL673" s="14">
        <f t="shared" si="197"/>
        <v>136.25434768657075</v>
      </c>
    </row>
    <row r="674" spans="1:38">
      <c r="A674" s="1" t="s">
        <v>18</v>
      </c>
      <c r="B674" s="2">
        <v>177406</v>
      </c>
      <c r="C674" s="2">
        <v>1635</v>
      </c>
      <c r="D674" s="2">
        <v>18542</v>
      </c>
      <c r="E674" s="3">
        <v>18542.502199999999</v>
      </c>
      <c r="F674" s="4">
        <v>0.97740000000000005</v>
      </c>
      <c r="G674" s="4">
        <v>2.2599999999999999E-2</v>
      </c>
      <c r="H674" s="4">
        <v>0</v>
      </c>
      <c r="I674" s="5">
        <v>6</v>
      </c>
      <c r="J674" s="2">
        <v>1530</v>
      </c>
      <c r="K674" s="9">
        <v>4.8</v>
      </c>
      <c r="L674" s="6">
        <v>35.946630560000003</v>
      </c>
      <c r="M674" s="6">
        <v>-97.268656669999999</v>
      </c>
      <c r="N674" s="15">
        <v>6.2240548029999996</v>
      </c>
      <c r="O674" s="5">
        <v>27</v>
      </c>
      <c r="P674" s="5">
        <v>143</v>
      </c>
      <c r="Q674" s="5">
        <v>18</v>
      </c>
      <c r="R674" s="10" t="s">
        <v>20</v>
      </c>
      <c r="S674" s="2">
        <f t="shared" si="181"/>
        <v>170</v>
      </c>
      <c r="T674" s="2">
        <f t="shared" si="182"/>
        <v>-116</v>
      </c>
      <c r="U674" s="2">
        <f t="shared" si="183"/>
        <v>85</v>
      </c>
      <c r="V674" s="1">
        <f t="shared" si="184"/>
        <v>6728</v>
      </c>
      <c r="W674" s="9">
        <f t="shared" si="185"/>
        <v>1.4313637641589871</v>
      </c>
      <c r="X674" s="9">
        <f t="shared" si="185"/>
        <v>2.1553360374650614</v>
      </c>
      <c r="Y674" s="9">
        <f t="shared" si="186"/>
        <v>2.0644579892269181</v>
      </c>
      <c r="Z674" s="9">
        <f t="shared" si="187"/>
        <v>1.9294189257142926</v>
      </c>
      <c r="AA674" s="9">
        <f t="shared" si="187"/>
        <v>3.827885982789855</v>
      </c>
      <c r="AB674" s="9">
        <f t="shared" si="188"/>
        <v>0.79407340797515891</v>
      </c>
      <c r="AC674" s="14">
        <f t="shared" si="189"/>
        <v>60.659569627672823</v>
      </c>
      <c r="AD674" s="14">
        <f t="shared" si="190"/>
        <v>6.1912082044353056</v>
      </c>
      <c r="AE674" s="14">
        <f t="shared" si="191"/>
        <v>97.968029840465263</v>
      </c>
      <c r="AF674" s="14">
        <f t="shared" si="192"/>
        <v>122.58111317791109</v>
      </c>
      <c r="AG674" s="14">
        <f t="shared" si="193"/>
        <v>216.98193988581971</v>
      </c>
      <c r="AH674" s="14">
        <f t="shared" si="180"/>
        <v>87.556803167587958</v>
      </c>
      <c r="AI674" s="14">
        <f t="shared" si="194"/>
        <v>74.329730831657287</v>
      </c>
      <c r="AJ674" s="14">
        <f t="shared" si="196"/>
        <v>91.237019740744159</v>
      </c>
      <c r="AK674" s="14">
        <f t="shared" si="195"/>
        <v>114.63916652277305</v>
      </c>
      <c r="AL674" s="14">
        <f t="shared" si="197"/>
        <v>133.98128701856481</v>
      </c>
    </row>
    <row r="675" spans="1:38">
      <c r="A675" s="1" t="s">
        <v>18</v>
      </c>
      <c r="B675" s="2">
        <v>177406</v>
      </c>
      <c r="C675" s="2">
        <v>1635</v>
      </c>
      <c r="D675" s="2">
        <v>18541</v>
      </c>
      <c r="E675" s="3">
        <v>18541.547200000001</v>
      </c>
      <c r="F675" s="4">
        <v>6.6400000000000001E-2</v>
      </c>
      <c r="G675" s="4">
        <v>0.93359999999999999</v>
      </c>
      <c r="H675" s="4">
        <v>0</v>
      </c>
      <c r="I675" s="5">
        <v>240</v>
      </c>
      <c r="J675" s="2">
        <v>1530</v>
      </c>
      <c r="K675" s="9">
        <v>3.9</v>
      </c>
      <c r="L675" s="6">
        <v>35.946995280000003</v>
      </c>
      <c r="M675" s="6">
        <v>-97.26915778</v>
      </c>
      <c r="N675" s="15">
        <v>6.221097307</v>
      </c>
      <c r="O675" s="5">
        <v>52</v>
      </c>
      <c r="P675" s="5">
        <v>38</v>
      </c>
      <c r="Q675" s="5">
        <v>28</v>
      </c>
      <c r="R675" s="10" t="s">
        <v>19</v>
      </c>
      <c r="S675" s="2">
        <f t="shared" si="181"/>
        <v>90</v>
      </c>
      <c r="T675" s="2">
        <f t="shared" si="182"/>
        <v>14</v>
      </c>
      <c r="U675" s="2">
        <f t="shared" si="183"/>
        <v>45</v>
      </c>
      <c r="V675" s="1">
        <f t="shared" si="184"/>
        <v>98</v>
      </c>
      <c r="W675" s="9">
        <f t="shared" si="185"/>
        <v>1.716003343634799</v>
      </c>
      <c r="X675" s="9">
        <f t="shared" si="185"/>
        <v>1.5797835966168099</v>
      </c>
      <c r="Y675" s="9">
        <f t="shared" si="186"/>
        <v>1.1461280356782377</v>
      </c>
      <c r="Z675" s="9">
        <f t="shared" si="187"/>
        <v>1.6532125137753435</v>
      </c>
      <c r="AA675" s="9">
        <f t="shared" si="187"/>
        <v>1.9912260756924949</v>
      </c>
      <c r="AB675" s="9">
        <f t="shared" si="188"/>
        <v>0.79386699439244379</v>
      </c>
      <c r="AC675" s="14">
        <f t="shared" si="189"/>
        <v>61.921543550238269</v>
      </c>
      <c r="AD675" s="14">
        <f t="shared" si="190"/>
        <v>70.427915717794491</v>
      </c>
      <c r="AE675" s="14">
        <f t="shared" si="191"/>
        <v>21.733756531994388</v>
      </c>
      <c r="AF675" s="14">
        <f t="shared" si="192"/>
        <v>156.32237025814686</v>
      </c>
      <c r="AG675" s="14">
        <f t="shared" si="193"/>
        <v>207.34123887786237</v>
      </c>
      <c r="AH675" s="14">
        <f t="shared" si="180"/>
        <v>60.659569627672823</v>
      </c>
      <c r="AI675" s="14">
        <f t="shared" si="194"/>
        <v>34.815506249705088</v>
      </c>
      <c r="AJ675" s="14">
        <f t="shared" si="196"/>
        <v>41.884437823318741</v>
      </c>
      <c r="AK675" s="14">
        <f t="shared" si="195"/>
        <v>148.21637279526078</v>
      </c>
      <c r="AL675" s="14">
        <f t="shared" si="197"/>
        <v>175.29873615044588</v>
      </c>
    </row>
    <row r="676" spans="1:38">
      <c r="A676" s="1" t="s">
        <v>18</v>
      </c>
      <c r="B676" s="2">
        <v>177416</v>
      </c>
      <c r="C676" s="2">
        <v>1646</v>
      </c>
      <c r="D676" s="2">
        <v>18542</v>
      </c>
      <c r="E676" s="3">
        <v>18542.5052</v>
      </c>
      <c r="F676" s="4">
        <v>0.29720000000000002</v>
      </c>
      <c r="G676" s="4">
        <v>4.9399999999999999E-2</v>
      </c>
      <c r="H676" s="4">
        <v>0.65339999999999998</v>
      </c>
      <c r="I676" s="5">
        <v>10</v>
      </c>
      <c r="J676" s="2">
        <v>1527</v>
      </c>
      <c r="K676" s="9">
        <v>2.2999999999999998</v>
      </c>
      <c r="L676" s="6">
        <v>35.946583889999999</v>
      </c>
      <c r="M676" s="6">
        <v>-97.268694170000003</v>
      </c>
      <c r="N676" s="15">
        <v>6.2170874569999999</v>
      </c>
      <c r="O676" s="5">
        <v>92</v>
      </c>
      <c r="P676" s="5">
        <v>9</v>
      </c>
      <c r="Q676" s="5">
        <v>69.3</v>
      </c>
      <c r="R676" s="10" t="s">
        <v>20</v>
      </c>
      <c r="S676" s="2">
        <f t="shared" si="181"/>
        <v>101</v>
      </c>
      <c r="T676" s="2">
        <f t="shared" si="182"/>
        <v>83</v>
      </c>
      <c r="U676" s="2">
        <f t="shared" si="183"/>
        <v>50.5</v>
      </c>
      <c r="V676" s="1">
        <f t="shared" si="184"/>
        <v>3444.5</v>
      </c>
      <c r="W676" s="9">
        <f t="shared" si="185"/>
        <v>1.9637878273455551</v>
      </c>
      <c r="X676" s="9">
        <f t="shared" si="185"/>
        <v>0.95424250943932487</v>
      </c>
      <c r="Y676" s="9">
        <f t="shared" si="186"/>
        <v>1.919078092376074</v>
      </c>
      <c r="Z676" s="9">
        <f t="shared" si="187"/>
        <v>1.7032913781186614</v>
      </c>
      <c r="AA676" s="9">
        <f t="shared" si="187"/>
        <v>3.5371261890881667</v>
      </c>
      <c r="AB676" s="9">
        <f t="shared" si="188"/>
        <v>0.79358697671757694</v>
      </c>
      <c r="AC676" s="14">
        <f t="shared" si="189"/>
        <v>94.400826707908607</v>
      </c>
      <c r="AD676" s="14">
        <f t="shared" si="190"/>
        <v>73.262006778513694</v>
      </c>
      <c r="AE676" s="14">
        <f t="shared" si="191"/>
        <v>84.293136066425191</v>
      </c>
      <c r="AF676" s="14">
        <f t="shared" si="192"/>
        <v>145.41969532762411</v>
      </c>
      <c r="AG676" s="14">
        <f t="shared" si="193"/>
        <v>164.66886586535966</v>
      </c>
      <c r="AH676" s="14">
        <f t="shared" si="180"/>
        <v>61.921543550238269</v>
      </c>
      <c r="AI676" s="14">
        <f t="shared" si="194"/>
        <v>6.1912082044353056</v>
      </c>
      <c r="AJ676" s="14">
        <f t="shared" si="196"/>
        <v>86.854228250787585</v>
      </c>
      <c r="AK676" s="14">
        <f t="shared" si="195"/>
        <v>122.58111317791109</v>
      </c>
      <c r="AL676" s="14">
        <f t="shared" si="197"/>
        <v>210.13791634549904</v>
      </c>
    </row>
    <row r="677" spans="1:38">
      <c r="A677" s="1" t="s">
        <v>18</v>
      </c>
      <c r="B677" s="2">
        <v>177416</v>
      </c>
      <c r="C677" s="2">
        <v>1646</v>
      </c>
      <c r="D677" s="2">
        <v>18541</v>
      </c>
      <c r="E677" s="3">
        <v>18541.496200000001</v>
      </c>
      <c r="F677" s="4">
        <v>0.95700000000000007</v>
      </c>
      <c r="G677" s="4">
        <v>4.2999999999999997E-2</v>
      </c>
      <c r="H677" s="4">
        <v>0</v>
      </c>
      <c r="I677" s="5">
        <v>7</v>
      </c>
      <c r="J677" s="2">
        <v>1527</v>
      </c>
      <c r="K677" s="9">
        <v>2.2000000000000002</v>
      </c>
      <c r="L677" s="6">
        <v>35.946574720000001</v>
      </c>
      <c r="M677" s="6">
        <v>-97.269742780000001</v>
      </c>
      <c r="N677" s="15">
        <v>6.1970965299999996</v>
      </c>
      <c r="O677" s="5">
        <v>86</v>
      </c>
      <c r="P677" s="5">
        <v>10</v>
      </c>
      <c r="Q677" s="5">
        <v>70</v>
      </c>
      <c r="R677" s="10" t="s">
        <v>21</v>
      </c>
      <c r="S677" s="2">
        <f t="shared" si="181"/>
        <v>96</v>
      </c>
      <c r="T677" s="2">
        <f t="shared" si="182"/>
        <v>76</v>
      </c>
      <c r="U677" s="2">
        <f t="shared" si="183"/>
        <v>48</v>
      </c>
      <c r="V677" s="1">
        <f t="shared" si="184"/>
        <v>2888</v>
      </c>
      <c r="W677" s="9">
        <f t="shared" si="185"/>
        <v>1.9344984512435675</v>
      </c>
      <c r="X677" s="9">
        <f t="shared" si="185"/>
        <v>1</v>
      </c>
      <c r="Y677" s="9">
        <f t="shared" si="186"/>
        <v>1.8808135922807911</v>
      </c>
      <c r="Z677" s="9">
        <f t="shared" si="187"/>
        <v>1.6812412373755872</v>
      </c>
      <c r="AA677" s="9">
        <f t="shared" si="187"/>
        <v>3.460597188897601</v>
      </c>
      <c r="AB677" s="9">
        <f t="shared" si="188"/>
        <v>0.79218826105525086</v>
      </c>
      <c r="AC677" s="14">
        <f t="shared" si="189"/>
        <v>51.018868619715498</v>
      </c>
      <c r="AD677" s="14">
        <f t="shared" si="190"/>
        <v>33.902669633691708</v>
      </c>
      <c r="AE677" s="14">
        <f t="shared" si="191"/>
        <v>214.33234649016475</v>
      </c>
      <c r="AF677" s="14">
        <f t="shared" si="192"/>
        <v>70.268039157451057</v>
      </c>
      <c r="AG677" s="14">
        <f t="shared" si="193"/>
        <v>250.96413055545153</v>
      </c>
      <c r="AH677" s="14">
        <f t="shared" si="180"/>
        <v>94.400826707908607</v>
      </c>
      <c r="AI677" s="14">
        <f t="shared" si="194"/>
        <v>70.427915717794491</v>
      </c>
      <c r="AJ677" s="14">
        <f t="shared" si="196"/>
        <v>97.968029840465263</v>
      </c>
      <c r="AK677" s="14">
        <f t="shared" si="195"/>
        <v>156.32237025814686</v>
      </c>
      <c r="AL677" s="14">
        <f t="shared" si="197"/>
        <v>216.98193988581968</v>
      </c>
    </row>
    <row r="678" spans="1:38">
      <c r="A678" s="1" t="s">
        <v>18</v>
      </c>
      <c r="B678" s="2">
        <v>177416</v>
      </c>
      <c r="C678" s="2">
        <v>1646</v>
      </c>
      <c r="D678" s="2">
        <v>18541</v>
      </c>
      <c r="E678" s="3">
        <v>18541.349200000001</v>
      </c>
      <c r="F678" s="4">
        <v>0.82740000000000014</v>
      </c>
      <c r="G678" s="4">
        <v>0.1726</v>
      </c>
      <c r="H678" s="4">
        <v>0</v>
      </c>
      <c r="I678" s="5">
        <v>32</v>
      </c>
      <c r="J678" s="2">
        <v>1527</v>
      </c>
      <c r="K678" s="9">
        <v>2.5</v>
      </c>
      <c r="L678" s="6">
        <v>35.946931110000001</v>
      </c>
      <c r="M678" s="6">
        <v>-97.269385830000004</v>
      </c>
      <c r="N678" s="15">
        <v>6.1952687129999999</v>
      </c>
      <c r="O678" s="5">
        <v>64</v>
      </c>
      <c r="P678" s="5">
        <v>1</v>
      </c>
      <c r="Q678" s="5">
        <v>76.7</v>
      </c>
      <c r="R678" s="10" t="s">
        <v>21</v>
      </c>
      <c r="S678" s="2">
        <f t="shared" si="181"/>
        <v>65</v>
      </c>
      <c r="T678" s="2">
        <f t="shared" si="182"/>
        <v>63</v>
      </c>
      <c r="U678" s="2">
        <f t="shared" si="183"/>
        <v>32.5</v>
      </c>
      <c r="V678" s="1">
        <f t="shared" si="184"/>
        <v>1984.5</v>
      </c>
      <c r="W678" s="9">
        <f t="shared" si="185"/>
        <v>1.8061799739838869</v>
      </c>
      <c r="X678" s="9">
        <f t="shared" si="185"/>
        <v>0</v>
      </c>
      <c r="Y678" s="9">
        <f t="shared" si="186"/>
        <v>1.7993405494535815</v>
      </c>
      <c r="Z678" s="9">
        <f t="shared" si="187"/>
        <v>1.5118833609788742</v>
      </c>
      <c r="AA678" s="9">
        <f t="shared" si="187"/>
        <v>3.2976511032431817</v>
      </c>
      <c r="AB678" s="9">
        <f t="shared" si="188"/>
        <v>0.79206014816845016</v>
      </c>
      <c r="AC678" s="14">
        <f t="shared" si="189"/>
        <v>19.249170537735559</v>
      </c>
      <c r="AD678" s="14">
        <f t="shared" si="190"/>
        <v>163.62816731748399</v>
      </c>
      <c r="AE678" s="14">
        <f t="shared" si="191"/>
        <v>23.042500268485753</v>
      </c>
      <c r="AF678" s="14">
        <f t="shared" si="192"/>
        <v>199.94526193573603</v>
      </c>
      <c r="AG678" s="14">
        <f t="shared" si="193"/>
        <v>362.61262189053014</v>
      </c>
      <c r="AH678" s="14">
        <f t="shared" si="180"/>
        <v>51.018868619715498</v>
      </c>
      <c r="AI678" s="14">
        <f t="shared" si="194"/>
        <v>73.262006778513694</v>
      </c>
      <c r="AJ678" s="14">
        <f t="shared" si="196"/>
        <v>21.733756531994388</v>
      </c>
      <c r="AK678" s="14">
        <f t="shared" si="195"/>
        <v>145.41969532762411</v>
      </c>
      <c r="AL678" s="14">
        <f t="shared" si="197"/>
        <v>207.34123887786239</v>
      </c>
    </row>
    <row r="679" spans="1:38">
      <c r="A679" s="1" t="s">
        <v>18</v>
      </c>
      <c r="B679" s="2">
        <v>177406</v>
      </c>
      <c r="C679" s="2">
        <v>1635</v>
      </c>
      <c r="D679" s="2">
        <v>18541</v>
      </c>
      <c r="E679" s="3">
        <v>18541.499199999998</v>
      </c>
      <c r="F679" s="4">
        <v>0.9234</v>
      </c>
      <c r="G679" s="4">
        <v>7.6600000000000001E-2</v>
      </c>
      <c r="H679" s="4">
        <v>0</v>
      </c>
      <c r="I679" s="5">
        <v>17</v>
      </c>
      <c r="J679" s="2">
        <v>1530</v>
      </c>
      <c r="K679" s="9">
        <v>3.7</v>
      </c>
      <c r="L679" s="6">
        <v>35.946846669999999</v>
      </c>
      <c r="M679" s="6">
        <v>-97.269572499999995</v>
      </c>
      <c r="N679" s="15">
        <v>6.1884441409999997</v>
      </c>
      <c r="O679" s="5">
        <v>40</v>
      </c>
      <c r="P679" s="5">
        <v>21</v>
      </c>
      <c r="Q679" s="5">
        <v>82.7</v>
      </c>
      <c r="R679" s="10" t="s">
        <v>21</v>
      </c>
      <c r="S679" s="2">
        <f t="shared" si="181"/>
        <v>61</v>
      </c>
      <c r="T679" s="2">
        <f t="shared" si="182"/>
        <v>19</v>
      </c>
      <c r="U679" s="2">
        <f t="shared" si="183"/>
        <v>30.5</v>
      </c>
      <c r="V679" s="1">
        <f t="shared" si="184"/>
        <v>180.5</v>
      </c>
      <c r="W679" s="9">
        <f t="shared" si="185"/>
        <v>1.6020599913279623</v>
      </c>
      <c r="X679" s="9">
        <f t="shared" si="185"/>
        <v>1.3222192947339191</v>
      </c>
      <c r="Y679" s="9">
        <f t="shared" si="186"/>
        <v>1.2787536009528289</v>
      </c>
      <c r="Z679" s="9">
        <f t="shared" si="187"/>
        <v>1.4842998393467857</v>
      </c>
      <c r="AA679" s="9">
        <f t="shared" si="187"/>
        <v>2.2564772062416765</v>
      </c>
      <c r="AB679" s="9">
        <f t="shared" si="188"/>
        <v>0.79158147520567379</v>
      </c>
      <c r="AC679" s="14">
        <f t="shared" si="189"/>
        <v>180.69609139800048</v>
      </c>
      <c r="AD679" s="14">
        <f t="shared" si="190"/>
        <v>37.636308340669224</v>
      </c>
      <c r="AE679" s="14">
        <f t="shared" si="191"/>
        <v>234.40413268262873</v>
      </c>
      <c r="AF679" s="14">
        <f t="shared" si="192"/>
        <v>343.36345135279453</v>
      </c>
      <c r="AG679" s="14">
        <f t="shared" si="193"/>
        <v>555.35826565998582</v>
      </c>
      <c r="AH679" s="14">
        <f t="shared" si="180"/>
        <v>19.249170537735559</v>
      </c>
      <c r="AI679" s="14">
        <f t="shared" si="194"/>
        <v>33.902669633691708</v>
      </c>
      <c r="AJ679" s="14">
        <f t="shared" si="196"/>
        <v>84.293136066425191</v>
      </c>
      <c r="AK679" s="14">
        <f t="shared" si="195"/>
        <v>70.268039157451057</v>
      </c>
      <c r="AL679" s="14">
        <f t="shared" si="197"/>
        <v>164.66886586535966</v>
      </c>
    </row>
    <row r="680" spans="1:38">
      <c r="A680" s="1" t="s">
        <v>18</v>
      </c>
      <c r="B680" s="2">
        <v>177379</v>
      </c>
      <c r="C680" s="2">
        <v>1553</v>
      </c>
      <c r="D680" s="2">
        <v>18520</v>
      </c>
      <c r="E680" s="3">
        <v>18520.496200000001</v>
      </c>
      <c r="F680" s="4">
        <v>7.9600000000000004E-2</v>
      </c>
      <c r="G680" s="4">
        <v>2.0799999999999999E-2</v>
      </c>
      <c r="H680" s="4">
        <v>0.89959999999999984</v>
      </c>
      <c r="I680" s="5">
        <v>4</v>
      </c>
      <c r="J680" s="2">
        <v>1535</v>
      </c>
      <c r="K680" s="9">
        <v>2.2000000000000002</v>
      </c>
      <c r="L680" s="6">
        <v>35.948182500000001</v>
      </c>
      <c r="M680" s="6">
        <v>-97.268429440000006</v>
      </c>
      <c r="N680" s="15">
        <v>6.1829027239999998</v>
      </c>
      <c r="O680" s="5">
        <v>18</v>
      </c>
      <c r="P680" s="5">
        <v>6</v>
      </c>
      <c r="Q680" s="5">
        <v>1.3</v>
      </c>
      <c r="R680" s="10" t="s">
        <v>22</v>
      </c>
      <c r="S680" s="2">
        <f t="shared" si="181"/>
        <v>24</v>
      </c>
      <c r="T680" s="2">
        <f t="shared" si="182"/>
        <v>12</v>
      </c>
      <c r="U680" s="2">
        <f t="shared" si="183"/>
        <v>12</v>
      </c>
      <c r="V680" s="1">
        <f t="shared" si="184"/>
        <v>72</v>
      </c>
      <c r="W680" s="9">
        <f t="shared" si="185"/>
        <v>1.2552725051033058</v>
      </c>
      <c r="X680" s="9">
        <f t="shared" si="185"/>
        <v>0.77815125038364352</v>
      </c>
      <c r="Y680" s="9">
        <f t="shared" si="186"/>
        <v>1.0791812460476247</v>
      </c>
      <c r="Z680" s="9">
        <f t="shared" si="187"/>
        <v>1.0791812460476247</v>
      </c>
      <c r="AA680" s="9">
        <f t="shared" si="187"/>
        <v>1.8573324964312683</v>
      </c>
      <c r="AB680" s="9">
        <f t="shared" si="188"/>
        <v>0.79119241377004579</v>
      </c>
      <c r="AC680" s="14">
        <f t="shared" si="189"/>
        <v>162.66735995479408</v>
      </c>
      <c r="AD680" s="14">
        <f t="shared" si="190"/>
        <v>58.315624748890741</v>
      </c>
      <c r="AE680" s="14">
        <f t="shared" si="191"/>
        <v>1.838414139559541</v>
      </c>
      <c r="AF680" s="14">
        <f t="shared" si="192"/>
        <v>374.66217426198534</v>
      </c>
      <c r="AG680" s="14">
        <f t="shared" si="193"/>
        <v>431.2815095616063</v>
      </c>
      <c r="AH680" s="14">
        <f t="shared" si="180"/>
        <v>180.69609139800048</v>
      </c>
      <c r="AI680" s="14">
        <f t="shared" si="194"/>
        <v>163.62816731748399</v>
      </c>
      <c r="AJ680" s="14">
        <f t="shared" si="196"/>
        <v>214.33234649016475</v>
      </c>
      <c r="AK680" s="14">
        <f t="shared" si="195"/>
        <v>199.94526193573603</v>
      </c>
      <c r="AL680" s="14">
        <f t="shared" si="197"/>
        <v>250.96413055545153</v>
      </c>
    </row>
    <row r="681" spans="1:38">
      <c r="A681" s="1" t="s">
        <v>18</v>
      </c>
      <c r="B681" s="2">
        <v>177442</v>
      </c>
      <c r="C681" s="2">
        <v>1677</v>
      </c>
      <c r="D681" s="2">
        <v>18541</v>
      </c>
      <c r="E681" s="3">
        <v>18541.412199999999</v>
      </c>
      <c r="F681" s="4">
        <v>0.73299999999999998</v>
      </c>
      <c r="G681" s="4">
        <v>0.26700000000000002</v>
      </c>
      <c r="H681" s="4">
        <v>0</v>
      </c>
      <c r="I681" s="5">
        <v>46</v>
      </c>
      <c r="J681" s="2">
        <v>1538</v>
      </c>
      <c r="K681" s="9">
        <v>2.7</v>
      </c>
      <c r="L681" s="6">
        <v>35.946842500000002</v>
      </c>
      <c r="M681" s="6">
        <v>-97.269154439999994</v>
      </c>
      <c r="N681" s="15">
        <v>6.1625549639999999</v>
      </c>
      <c r="O681" s="5">
        <v>140</v>
      </c>
      <c r="P681" s="5">
        <v>22</v>
      </c>
      <c r="Q681" s="5">
        <v>82</v>
      </c>
      <c r="R681" s="10" t="s">
        <v>21</v>
      </c>
      <c r="S681" s="2">
        <f t="shared" si="181"/>
        <v>162</v>
      </c>
      <c r="T681" s="2">
        <f t="shared" si="182"/>
        <v>118</v>
      </c>
      <c r="U681" s="2">
        <f t="shared" si="183"/>
        <v>81</v>
      </c>
      <c r="V681" s="1">
        <f t="shared" si="184"/>
        <v>6962</v>
      </c>
      <c r="W681" s="9">
        <f t="shared" si="185"/>
        <v>2.1461280356782377</v>
      </c>
      <c r="X681" s="9">
        <f t="shared" si="185"/>
        <v>1.3424226808222062</v>
      </c>
      <c r="Y681" s="9">
        <f t="shared" si="186"/>
        <v>2.0718820073061255</v>
      </c>
      <c r="Z681" s="9">
        <f t="shared" si="187"/>
        <v>1.9084850188786497</v>
      </c>
      <c r="AA681" s="9">
        <f t="shared" si="187"/>
        <v>3.8427340189482693</v>
      </c>
      <c r="AB681" s="9">
        <f t="shared" si="188"/>
        <v>0.78976080578718522</v>
      </c>
      <c r="AC681" s="14">
        <f t="shared" si="189"/>
        <v>211.99481430719123</v>
      </c>
      <c r="AD681" s="14">
        <f t="shared" si="190"/>
        <v>163.604673825817</v>
      </c>
      <c r="AE681" s="14">
        <f t="shared" si="191"/>
        <v>213.31976241389182</v>
      </c>
      <c r="AF681" s="14">
        <f t="shared" si="192"/>
        <v>268.61414960681213</v>
      </c>
      <c r="AG681" s="14">
        <f t="shared" si="193"/>
        <v>336.84615009560457</v>
      </c>
      <c r="AH681" s="14">
        <f t="shared" si="180"/>
        <v>162.66735995479408</v>
      </c>
      <c r="AI681" s="14">
        <f t="shared" si="194"/>
        <v>37.636308340669224</v>
      </c>
      <c r="AJ681" s="14">
        <f t="shared" si="196"/>
        <v>23.042500268485753</v>
      </c>
      <c r="AK681" s="14">
        <f t="shared" si="195"/>
        <v>343.36345135279453</v>
      </c>
      <c r="AL681" s="14">
        <f t="shared" si="197"/>
        <v>362.61262189053008</v>
      </c>
    </row>
    <row r="682" spans="1:38">
      <c r="A682" s="1" t="s">
        <v>18</v>
      </c>
      <c r="B682" s="2">
        <v>177379</v>
      </c>
      <c r="C682" s="2">
        <v>1553</v>
      </c>
      <c r="D682" s="2">
        <v>18521</v>
      </c>
      <c r="E682" s="3">
        <v>18521.358199999999</v>
      </c>
      <c r="F682" s="4">
        <v>0.88200000000000001</v>
      </c>
      <c r="G682" s="4">
        <v>0.11799999999999999</v>
      </c>
      <c r="H682" s="4">
        <v>0</v>
      </c>
      <c r="I682" s="5">
        <v>25</v>
      </c>
      <c r="J682" s="2">
        <v>1535</v>
      </c>
      <c r="K682" s="9">
        <v>4</v>
      </c>
      <c r="L682" s="6">
        <v>35.94843667</v>
      </c>
      <c r="M682" s="6">
        <v>-97.267862780000002</v>
      </c>
      <c r="N682" s="15">
        <v>6.1601804290000004</v>
      </c>
      <c r="O682" s="5">
        <v>94</v>
      </c>
      <c r="P682" s="5">
        <v>17</v>
      </c>
      <c r="Q682" s="5">
        <v>64.7</v>
      </c>
      <c r="R682" s="10" t="s">
        <v>21</v>
      </c>
      <c r="S682" s="2">
        <f t="shared" si="181"/>
        <v>111</v>
      </c>
      <c r="T682" s="2">
        <f t="shared" si="182"/>
        <v>77</v>
      </c>
      <c r="U682" s="2">
        <f t="shared" si="183"/>
        <v>55.5</v>
      </c>
      <c r="V682" s="1">
        <f t="shared" si="184"/>
        <v>2964.5</v>
      </c>
      <c r="W682" s="9">
        <f t="shared" si="185"/>
        <v>1.9731278535996983</v>
      </c>
      <c r="X682" s="9">
        <f t="shared" si="185"/>
        <v>1.2304489213782739</v>
      </c>
      <c r="Y682" s="9">
        <f t="shared" si="186"/>
        <v>1.8864907251724818</v>
      </c>
      <c r="Z682" s="9">
        <f t="shared" si="187"/>
        <v>1.7442929831226759</v>
      </c>
      <c r="AA682" s="9">
        <f t="shared" si="187"/>
        <v>3.471951454680982</v>
      </c>
      <c r="AB682" s="9">
        <f t="shared" si="188"/>
        <v>0.78959343264681325</v>
      </c>
      <c r="AC682" s="14">
        <f t="shared" si="189"/>
        <v>56.619335299620928</v>
      </c>
      <c r="AD682" s="14">
        <f t="shared" si="190"/>
        <v>19.772996598902193</v>
      </c>
      <c r="AE682" s="14">
        <f t="shared" si="191"/>
        <v>195.93603668727155</v>
      </c>
      <c r="AF682" s="14">
        <f t="shared" si="192"/>
        <v>124.85133578841334</v>
      </c>
      <c r="AG682" s="14">
        <f t="shared" si="193"/>
        <v>321.85674202970159</v>
      </c>
      <c r="AH682" s="14">
        <f t="shared" si="180"/>
        <v>211.99481430719123</v>
      </c>
      <c r="AI682" s="14">
        <f t="shared" si="194"/>
        <v>58.315624748890741</v>
      </c>
      <c r="AJ682" s="14">
        <f t="shared" si="196"/>
        <v>234.40413268262873</v>
      </c>
      <c r="AK682" s="14">
        <f t="shared" si="195"/>
        <v>374.66217426198534</v>
      </c>
      <c r="AL682" s="14">
        <f t="shared" si="197"/>
        <v>555.35826565998582</v>
      </c>
    </row>
    <row r="683" spans="1:38">
      <c r="A683" s="1" t="s">
        <v>18</v>
      </c>
      <c r="B683" s="2">
        <v>177360</v>
      </c>
      <c r="C683" s="2">
        <v>1635</v>
      </c>
      <c r="D683" s="2">
        <v>18520</v>
      </c>
      <c r="E683" s="3">
        <v>18520.511200000001</v>
      </c>
      <c r="F683" s="4">
        <v>0.97840000000000005</v>
      </c>
      <c r="G683" s="4">
        <v>2.1600000000000001E-2</v>
      </c>
      <c r="H683" s="4">
        <v>0</v>
      </c>
      <c r="I683" s="5">
        <v>4</v>
      </c>
      <c r="J683" s="2">
        <v>1525</v>
      </c>
      <c r="K683" s="9">
        <v>2.5</v>
      </c>
      <c r="L683" s="6">
        <v>35.948184439999999</v>
      </c>
      <c r="M683" s="6">
        <v>-97.268409169999998</v>
      </c>
      <c r="N683" s="15">
        <v>6.1579684989999999</v>
      </c>
      <c r="O683" s="5">
        <v>10</v>
      </c>
      <c r="P683" s="5">
        <v>139</v>
      </c>
      <c r="Q683" s="5">
        <v>12</v>
      </c>
      <c r="R683" s="10" t="s">
        <v>20</v>
      </c>
      <c r="S683" s="2">
        <f t="shared" si="181"/>
        <v>149</v>
      </c>
      <c r="T683" s="2">
        <f t="shared" si="182"/>
        <v>-129</v>
      </c>
      <c r="U683" s="2">
        <f t="shared" si="183"/>
        <v>74.5</v>
      </c>
      <c r="V683" s="1">
        <f t="shared" si="184"/>
        <v>8320.5</v>
      </c>
      <c r="W683" s="9">
        <f t="shared" si="185"/>
        <v>1</v>
      </c>
      <c r="X683" s="9">
        <f t="shared" si="185"/>
        <v>2.143014800254095</v>
      </c>
      <c r="Y683" s="9">
        <f t="shared" si="186"/>
        <v>2.1105897102992488</v>
      </c>
      <c r="Z683" s="9">
        <f t="shared" si="187"/>
        <v>1.8721562727482925</v>
      </c>
      <c r="AA683" s="9">
        <f t="shared" si="187"/>
        <v>3.9201494249345163</v>
      </c>
      <c r="AB683" s="9">
        <f t="shared" si="188"/>
        <v>0.78943746294563544</v>
      </c>
      <c r="AC683" s="14">
        <f t="shared" si="189"/>
        <v>68.232000488792409</v>
      </c>
      <c r="AD683" s="14">
        <f t="shared" si="190"/>
        <v>148.34976176813086</v>
      </c>
      <c r="AE683" s="14">
        <f t="shared" si="191"/>
        <v>2.8034057526171718</v>
      </c>
      <c r="AF683" s="14">
        <f t="shared" si="192"/>
        <v>265.23740673008069</v>
      </c>
      <c r="AG683" s="14">
        <f t="shared" si="193"/>
        <v>412.09547006680339</v>
      </c>
      <c r="AH683" s="14">
        <f t="shared" si="180"/>
        <v>56.619335299620928</v>
      </c>
      <c r="AI683" s="14">
        <f t="shared" si="194"/>
        <v>163.604673825817</v>
      </c>
      <c r="AJ683" s="14">
        <f t="shared" si="196"/>
        <v>1.838414139559541</v>
      </c>
      <c r="AK683" s="14">
        <f t="shared" si="195"/>
        <v>268.61414960681213</v>
      </c>
      <c r="AL683" s="14">
        <f t="shared" si="197"/>
        <v>431.28150956160619</v>
      </c>
    </row>
    <row r="684" spans="1:38">
      <c r="A684" s="1" t="s">
        <v>18</v>
      </c>
      <c r="B684" s="2">
        <v>177360</v>
      </c>
      <c r="C684" s="2">
        <v>1635</v>
      </c>
      <c r="D684" s="2">
        <v>18521</v>
      </c>
      <c r="E684" s="3">
        <v>18521.358199999999</v>
      </c>
      <c r="F684" s="4">
        <v>0.92500000000000004</v>
      </c>
      <c r="G684" s="4">
        <v>7.4999999999999997E-2</v>
      </c>
      <c r="H684" s="4">
        <v>0</v>
      </c>
      <c r="I684" s="5">
        <v>14</v>
      </c>
      <c r="J684" s="2">
        <v>1525</v>
      </c>
      <c r="K684" s="9">
        <v>3.6</v>
      </c>
      <c r="L684" s="6">
        <v>35.948342220000001</v>
      </c>
      <c r="M684" s="6">
        <v>-97.26767667</v>
      </c>
      <c r="N684" s="15">
        <v>6.1389371869999998</v>
      </c>
      <c r="O684" s="5">
        <v>89</v>
      </c>
      <c r="P684" s="5">
        <v>41</v>
      </c>
      <c r="Q684" s="5">
        <v>58</v>
      </c>
      <c r="R684" s="10" t="s">
        <v>21</v>
      </c>
      <c r="S684" s="2">
        <f t="shared" si="181"/>
        <v>130</v>
      </c>
      <c r="T684" s="2">
        <f t="shared" si="182"/>
        <v>48</v>
      </c>
      <c r="U684" s="2">
        <f t="shared" si="183"/>
        <v>65</v>
      </c>
      <c r="V684" s="1">
        <f t="shared" si="184"/>
        <v>1152</v>
      </c>
      <c r="W684" s="9">
        <f t="shared" si="185"/>
        <v>1.9493900066449126</v>
      </c>
      <c r="X684" s="9">
        <f t="shared" si="185"/>
        <v>1.6127838567197355</v>
      </c>
      <c r="Y684" s="9">
        <f t="shared" si="186"/>
        <v>1.6812412373755872</v>
      </c>
      <c r="Z684" s="9">
        <f t="shared" si="187"/>
        <v>1.8129133566428552</v>
      </c>
      <c r="AA684" s="9">
        <f t="shared" si="187"/>
        <v>3.0614524790871931</v>
      </c>
      <c r="AB684" s="9">
        <f t="shared" si="188"/>
        <v>0.7880931897447131</v>
      </c>
      <c r="AC684" s="14">
        <f t="shared" si="189"/>
        <v>197.00540624128826</v>
      </c>
      <c r="AD684" s="14">
        <f t="shared" si="190"/>
        <v>67.299819545425294</v>
      </c>
      <c r="AE684" s="14">
        <f t="shared" si="191"/>
        <v>87.041535497942576</v>
      </c>
      <c r="AF684" s="14">
        <f t="shared" si="192"/>
        <v>343.86346957801095</v>
      </c>
      <c r="AG684" s="14">
        <f t="shared" si="193"/>
        <v>373.98654583680525</v>
      </c>
      <c r="AH684" s="14">
        <f t="shared" si="180"/>
        <v>68.232000488792409</v>
      </c>
      <c r="AI684" s="14">
        <f t="shared" si="194"/>
        <v>19.772996598902193</v>
      </c>
      <c r="AJ684" s="14">
        <f t="shared" si="196"/>
        <v>213.31976241389182</v>
      </c>
      <c r="AK684" s="14">
        <f t="shared" si="195"/>
        <v>124.85133578841334</v>
      </c>
      <c r="AL684" s="14">
        <f t="shared" si="197"/>
        <v>336.84615009560457</v>
      </c>
    </row>
    <row r="685" spans="1:38">
      <c r="A685" s="1" t="s">
        <v>18</v>
      </c>
      <c r="B685" s="2">
        <v>177416</v>
      </c>
      <c r="C685" s="2">
        <v>1646</v>
      </c>
      <c r="D685" s="2">
        <v>18541</v>
      </c>
      <c r="E685" s="3">
        <v>18541.421200000001</v>
      </c>
      <c r="F685" s="4">
        <v>0.90700000000000003</v>
      </c>
      <c r="G685" s="4">
        <v>9.2999999999999999E-2</v>
      </c>
      <c r="H685" s="4">
        <v>0</v>
      </c>
      <c r="I685" s="5">
        <v>19</v>
      </c>
      <c r="J685" s="2">
        <v>1527</v>
      </c>
      <c r="K685" s="9">
        <v>3.5</v>
      </c>
      <c r="L685" s="6">
        <v>35.946947219999998</v>
      </c>
      <c r="M685" s="6">
        <v>-97.269025830000004</v>
      </c>
      <c r="N685" s="15">
        <v>6.0842196580000003</v>
      </c>
      <c r="O685" s="5">
        <v>123</v>
      </c>
      <c r="P685" s="5">
        <v>16</v>
      </c>
      <c r="Q685" s="5">
        <v>94</v>
      </c>
      <c r="R685" s="10" t="s">
        <v>21</v>
      </c>
      <c r="S685" s="2">
        <f t="shared" si="181"/>
        <v>139</v>
      </c>
      <c r="T685" s="2">
        <f t="shared" si="182"/>
        <v>107</v>
      </c>
      <c r="U685" s="2">
        <f t="shared" si="183"/>
        <v>69.5</v>
      </c>
      <c r="V685" s="1">
        <f t="shared" si="184"/>
        <v>5724.5</v>
      </c>
      <c r="W685" s="9">
        <f t="shared" si="185"/>
        <v>2.0899051114393976</v>
      </c>
      <c r="X685" s="9">
        <f t="shared" si="185"/>
        <v>1.2041199826559246</v>
      </c>
      <c r="Y685" s="9">
        <f t="shared" si="186"/>
        <v>2.0293837776852093</v>
      </c>
      <c r="Z685" s="9">
        <f t="shared" si="187"/>
        <v>1.8419848045901135</v>
      </c>
      <c r="AA685" s="9">
        <f t="shared" si="187"/>
        <v>3.7577375597064373</v>
      </c>
      <c r="AB685" s="9">
        <f t="shared" si="188"/>
        <v>0.78420488495611596</v>
      </c>
      <c r="AC685" s="14">
        <f t="shared" si="189"/>
        <v>146.85806333672269</v>
      </c>
      <c r="AD685" s="14">
        <f t="shared" si="190"/>
        <v>158.82729258200135</v>
      </c>
      <c r="AE685" s="14">
        <f t="shared" si="191"/>
        <v>4.6411613644783412</v>
      </c>
      <c r="AF685" s="14">
        <f t="shared" si="192"/>
        <v>176.98113959551699</v>
      </c>
      <c r="AG685" s="14">
        <f t="shared" si="193"/>
        <v>340.43207224512355</v>
      </c>
      <c r="AH685" s="14">
        <f t="shared" si="180"/>
        <v>197.00540624128826</v>
      </c>
      <c r="AI685" s="14">
        <f t="shared" si="194"/>
        <v>148.34976176813086</v>
      </c>
      <c r="AJ685" s="14">
        <f t="shared" si="196"/>
        <v>195.93603668727155</v>
      </c>
      <c r="AK685" s="14">
        <f t="shared" si="195"/>
        <v>265.23740673008069</v>
      </c>
      <c r="AL685" s="14">
        <f t="shared" si="197"/>
        <v>321.85674202970165</v>
      </c>
    </row>
    <row r="686" spans="1:38">
      <c r="A686" s="1" t="s">
        <v>18</v>
      </c>
      <c r="B686" s="2">
        <v>177360</v>
      </c>
      <c r="C686" s="2">
        <v>1635</v>
      </c>
      <c r="D686" s="2">
        <v>18520</v>
      </c>
      <c r="E686" s="3">
        <v>18520.403200000001</v>
      </c>
      <c r="F686" s="4">
        <v>0.83560000000000001</v>
      </c>
      <c r="G686" s="4">
        <v>0.16439999999999999</v>
      </c>
      <c r="H686" s="4">
        <v>0</v>
      </c>
      <c r="I686" s="5">
        <v>36</v>
      </c>
      <c r="J686" s="2">
        <v>1525</v>
      </c>
      <c r="K686" s="9">
        <v>2.6</v>
      </c>
      <c r="L686" s="6">
        <v>35.948163889999996</v>
      </c>
      <c r="M686" s="6">
        <v>-97.268391109999996</v>
      </c>
      <c r="N686" s="15">
        <v>6.0821228359999999</v>
      </c>
      <c r="O686" s="5">
        <v>89</v>
      </c>
      <c r="P686" s="5">
        <v>11</v>
      </c>
      <c r="Q686" s="5">
        <v>91.3</v>
      </c>
      <c r="R686" s="10" t="s">
        <v>21</v>
      </c>
      <c r="S686" s="2">
        <f t="shared" si="181"/>
        <v>100</v>
      </c>
      <c r="T686" s="2">
        <f t="shared" si="182"/>
        <v>78</v>
      </c>
      <c r="U686" s="2">
        <f t="shared" si="183"/>
        <v>50</v>
      </c>
      <c r="V686" s="1">
        <f t="shared" si="184"/>
        <v>3042</v>
      </c>
      <c r="W686" s="9">
        <f t="shared" si="185"/>
        <v>1.9493900066449126</v>
      </c>
      <c r="X686" s="9">
        <f t="shared" si="185"/>
        <v>1.0413926851582249</v>
      </c>
      <c r="Y686" s="9">
        <f t="shared" si="186"/>
        <v>1.8920946026904801</v>
      </c>
      <c r="Z686" s="9">
        <f t="shared" si="187"/>
        <v>1.6989700043360185</v>
      </c>
      <c r="AA686" s="9">
        <f t="shared" si="187"/>
        <v>3.483159209716979</v>
      </c>
      <c r="AB686" s="9">
        <f t="shared" si="188"/>
        <v>0.78405518701138055</v>
      </c>
      <c r="AC686" s="14">
        <f t="shared" si="189"/>
        <v>30.123076258794292</v>
      </c>
      <c r="AD686" s="14">
        <f t="shared" si="190"/>
        <v>151.33645347911639</v>
      </c>
      <c r="AE686" s="14">
        <f t="shared" si="191"/>
        <v>195.92550280885112</v>
      </c>
      <c r="AF686" s="14">
        <f t="shared" si="192"/>
        <v>193.57400890840083</v>
      </c>
      <c r="AG686" s="14">
        <f t="shared" si="193"/>
        <v>246.32703490530838</v>
      </c>
      <c r="AH686" s="14">
        <f t="shared" si="180"/>
        <v>146.85806333672269</v>
      </c>
      <c r="AI686" s="14">
        <f t="shared" si="194"/>
        <v>67.299819545425294</v>
      </c>
      <c r="AJ686" s="14">
        <f t="shared" si="196"/>
        <v>2.8034057526171718</v>
      </c>
      <c r="AK686" s="14">
        <f t="shared" si="195"/>
        <v>343.86346957801095</v>
      </c>
      <c r="AL686" s="14">
        <f t="shared" si="197"/>
        <v>412.09547006680339</v>
      </c>
    </row>
    <row r="687" spans="1:38">
      <c r="A687" s="1" t="s">
        <v>18</v>
      </c>
      <c r="B687" s="2">
        <v>177492</v>
      </c>
      <c r="C687" s="2">
        <v>1779</v>
      </c>
      <c r="D687" s="2">
        <v>18521</v>
      </c>
      <c r="E687" s="3">
        <v>18521.5232</v>
      </c>
      <c r="F687" s="4">
        <v>0.87839999999999985</v>
      </c>
      <c r="G687" s="4">
        <v>0.1196</v>
      </c>
      <c r="H687" s="4">
        <v>2E-3</v>
      </c>
      <c r="I687" s="5">
        <v>26</v>
      </c>
      <c r="J687" s="2">
        <v>1531</v>
      </c>
      <c r="K687" s="9">
        <v>1.9</v>
      </c>
      <c r="L687" s="6">
        <v>35.948341669999998</v>
      </c>
      <c r="M687" s="6">
        <v>-97.268643609999998</v>
      </c>
      <c r="N687" s="15">
        <v>6.0544251950000003</v>
      </c>
      <c r="O687" s="5">
        <v>134</v>
      </c>
      <c r="P687" s="5">
        <v>56</v>
      </c>
      <c r="Q687" s="5">
        <v>77.3</v>
      </c>
      <c r="R687" s="10" t="s">
        <v>21</v>
      </c>
      <c r="S687" s="2">
        <f t="shared" si="181"/>
        <v>190</v>
      </c>
      <c r="T687" s="2">
        <f t="shared" si="182"/>
        <v>78</v>
      </c>
      <c r="U687" s="2">
        <f t="shared" si="183"/>
        <v>95</v>
      </c>
      <c r="V687" s="1">
        <f t="shared" si="184"/>
        <v>3042</v>
      </c>
      <c r="W687" s="9">
        <f t="shared" si="185"/>
        <v>2.1271047983648073</v>
      </c>
      <c r="X687" s="9">
        <f t="shared" si="185"/>
        <v>1.7481880270062005</v>
      </c>
      <c r="Y687" s="9">
        <f t="shared" si="186"/>
        <v>1.8920946026904801</v>
      </c>
      <c r="Z687" s="9">
        <f t="shared" si="187"/>
        <v>1.9777236052888476</v>
      </c>
      <c r="AA687" s="9">
        <f t="shared" si="187"/>
        <v>3.483159209716979</v>
      </c>
      <c r="AB687" s="9">
        <f t="shared" si="188"/>
        <v>0.78207291767074605</v>
      </c>
      <c r="AC687" s="14">
        <f t="shared" si="189"/>
        <v>163.45093264960653</v>
      </c>
      <c r="AD687" s="14">
        <f t="shared" si="190"/>
        <v>202.93001203211048</v>
      </c>
      <c r="AE687" s="14">
        <f t="shared" si="191"/>
        <v>34.862588861706016</v>
      </c>
      <c r="AF687" s="14">
        <f t="shared" si="192"/>
        <v>216.20395864651408</v>
      </c>
      <c r="AG687" s="14">
        <f t="shared" si="193"/>
        <v>407.29902160642985</v>
      </c>
      <c r="AH687" s="14">
        <f t="shared" si="180"/>
        <v>30.123076258794292</v>
      </c>
      <c r="AI687" s="14">
        <f t="shared" si="194"/>
        <v>158.82729258200135</v>
      </c>
      <c r="AJ687" s="14">
        <f t="shared" si="196"/>
        <v>87.041535497942576</v>
      </c>
      <c r="AK687" s="14">
        <f t="shared" si="195"/>
        <v>176.98113959551699</v>
      </c>
      <c r="AL687" s="14">
        <f t="shared" si="197"/>
        <v>373.98654583680525</v>
      </c>
    </row>
    <row r="688" spans="1:38">
      <c r="A688" s="1" t="s">
        <v>18</v>
      </c>
      <c r="B688" s="2">
        <v>177416</v>
      </c>
      <c r="C688" s="2">
        <v>1646</v>
      </c>
      <c r="D688" s="2">
        <v>18541</v>
      </c>
      <c r="E688" s="3">
        <v>18541.415199999999</v>
      </c>
      <c r="F688" s="4">
        <v>0.92460000000000009</v>
      </c>
      <c r="G688" s="4">
        <v>7.5399999999999995E-2</v>
      </c>
      <c r="H688" s="4">
        <v>0</v>
      </c>
      <c r="I688" s="5">
        <v>14</v>
      </c>
      <c r="J688" s="2">
        <v>1527</v>
      </c>
      <c r="K688" s="9">
        <v>1.8</v>
      </c>
      <c r="L688" s="6">
        <v>35.946905829999999</v>
      </c>
      <c r="M688" s="6">
        <v>-97.269032499999994</v>
      </c>
      <c r="N688" s="15">
        <v>6.0027569649999997</v>
      </c>
      <c r="O688" s="5">
        <v>158</v>
      </c>
      <c r="P688" s="5">
        <v>20</v>
      </c>
      <c r="Q688" s="5">
        <v>84.7</v>
      </c>
      <c r="R688" s="10" t="s">
        <v>21</v>
      </c>
      <c r="S688" s="2">
        <f t="shared" si="181"/>
        <v>178</v>
      </c>
      <c r="T688" s="2">
        <f t="shared" si="182"/>
        <v>138</v>
      </c>
      <c r="U688" s="2">
        <f t="shared" si="183"/>
        <v>89</v>
      </c>
      <c r="V688" s="1">
        <f t="shared" si="184"/>
        <v>9522</v>
      </c>
      <c r="W688" s="9">
        <f t="shared" si="185"/>
        <v>2.1986570869544226</v>
      </c>
      <c r="X688" s="9">
        <f t="shared" si="185"/>
        <v>1.301029995663981</v>
      </c>
      <c r="Y688" s="9">
        <f t="shared" si="186"/>
        <v>2.1398790864012365</v>
      </c>
      <c r="Z688" s="9">
        <f t="shared" si="187"/>
        <v>1.9493900066449126</v>
      </c>
      <c r="AA688" s="9">
        <f t="shared" si="187"/>
        <v>3.9787281771384917</v>
      </c>
      <c r="AB688" s="9">
        <f t="shared" si="188"/>
        <v>0.77835076033137451</v>
      </c>
      <c r="AC688" s="14">
        <f t="shared" si="189"/>
        <v>52.753025996907567</v>
      </c>
      <c r="AD688" s="14">
        <f t="shared" si="190"/>
        <v>145.95069395330594</v>
      </c>
      <c r="AE688" s="14">
        <f t="shared" si="191"/>
        <v>149.45080544529367</v>
      </c>
      <c r="AF688" s="14">
        <f t="shared" si="192"/>
        <v>243.84808895682329</v>
      </c>
      <c r="AG688" s="14">
        <f t="shared" si="193"/>
        <v>247.6478735157892</v>
      </c>
      <c r="AH688" s="14">
        <f t="shared" si="180"/>
        <v>163.45093264960653</v>
      </c>
      <c r="AI688" s="14">
        <f t="shared" si="194"/>
        <v>151.33645347911639</v>
      </c>
      <c r="AJ688" s="14">
        <f t="shared" si="196"/>
        <v>4.6411613644783412</v>
      </c>
      <c r="AK688" s="14">
        <f t="shared" si="195"/>
        <v>193.57400890840083</v>
      </c>
      <c r="AL688" s="14">
        <f t="shared" si="197"/>
        <v>340.43207224512355</v>
      </c>
    </row>
    <row r="689" spans="1:38">
      <c r="A689" s="1" t="s">
        <v>18</v>
      </c>
      <c r="B689" s="2">
        <v>177416</v>
      </c>
      <c r="C689" s="2">
        <v>1646</v>
      </c>
      <c r="D689" s="2">
        <v>18541</v>
      </c>
      <c r="E689" s="3">
        <v>18541.367200000001</v>
      </c>
      <c r="F689" s="4">
        <v>0.89459999999999995</v>
      </c>
      <c r="G689" s="4">
        <v>0.10539999999999998</v>
      </c>
      <c r="H689" s="4">
        <v>0</v>
      </c>
      <c r="I689" s="5">
        <v>20</v>
      </c>
      <c r="J689" s="2">
        <v>1527</v>
      </c>
      <c r="K689" s="9">
        <v>2.2999999999999998</v>
      </c>
      <c r="L689" s="6">
        <v>35.946666669999999</v>
      </c>
      <c r="M689" s="6">
        <v>-97.269538609999998</v>
      </c>
      <c r="N689" s="15">
        <v>5.989003383</v>
      </c>
      <c r="O689" s="5">
        <v>163</v>
      </c>
      <c r="P689" s="5">
        <v>19</v>
      </c>
      <c r="Q689" s="5">
        <v>81.3</v>
      </c>
      <c r="R689" s="10" t="s">
        <v>21</v>
      </c>
      <c r="S689" s="2">
        <f t="shared" si="181"/>
        <v>182</v>
      </c>
      <c r="T689" s="2">
        <f t="shared" si="182"/>
        <v>144</v>
      </c>
      <c r="U689" s="2">
        <f t="shared" si="183"/>
        <v>91</v>
      </c>
      <c r="V689" s="1">
        <f t="shared" si="184"/>
        <v>10368</v>
      </c>
      <c r="W689" s="9">
        <f t="shared" si="185"/>
        <v>2.2121876044039577</v>
      </c>
      <c r="X689" s="9">
        <f t="shared" si="185"/>
        <v>1.2787536009528289</v>
      </c>
      <c r="Y689" s="9">
        <f t="shared" si="186"/>
        <v>2.1583624920952493</v>
      </c>
      <c r="Z689" s="9">
        <f t="shared" si="187"/>
        <v>1.9590413923210932</v>
      </c>
      <c r="AA689" s="9">
        <f t="shared" si="187"/>
        <v>4.0156949885265174</v>
      </c>
      <c r="AB689" s="9">
        <f t="shared" si="188"/>
        <v>0.77735455840359713</v>
      </c>
      <c r="AC689" s="14">
        <f t="shared" si="189"/>
        <v>191.09506295991574</v>
      </c>
      <c r="AD689" s="14">
        <f t="shared" si="190"/>
        <v>194.30813551213521</v>
      </c>
      <c r="AE689" s="14">
        <f t="shared" si="191"/>
        <v>123.23490291218131</v>
      </c>
      <c r="AF689" s="14">
        <f t="shared" si="192"/>
        <v>194.89484751888165</v>
      </c>
      <c r="AG689" s="14">
        <f t="shared" si="193"/>
        <v>325.41690009555913</v>
      </c>
      <c r="AH689" s="14">
        <f t="shared" si="180"/>
        <v>52.753025996907567</v>
      </c>
      <c r="AI689" s="14">
        <f t="shared" si="194"/>
        <v>202.93001203211048</v>
      </c>
      <c r="AJ689" s="14">
        <f t="shared" si="196"/>
        <v>195.92550280885112</v>
      </c>
      <c r="AK689" s="14">
        <f t="shared" si="195"/>
        <v>216.20395864651408</v>
      </c>
      <c r="AL689" s="14">
        <f t="shared" si="197"/>
        <v>246.32703490530838</v>
      </c>
    </row>
    <row r="690" spans="1:38">
      <c r="A690" s="1" t="s">
        <v>18</v>
      </c>
      <c r="B690" s="2">
        <v>177360</v>
      </c>
      <c r="C690" s="2">
        <v>1635</v>
      </c>
      <c r="D690" s="2">
        <v>18521</v>
      </c>
      <c r="E690" s="3">
        <v>18521.457200000001</v>
      </c>
      <c r="F690" s="4">
        <v>0.90380000000000005</v>
      </c>
      <c r="G690" s="4">
        <v>9.6199999999999994E-2</v>
      </c>
      <c r="H690" s="4">
        <v>0</v>
      </c>
      <c r="I690" s="5">
        <v>17</v>
      </c>
      <c r="J690" s="2">
        <v>1525</v>
      </c>
      <c r="K690" s="9">
        <v>2.8</v>
      </c>
      <c r="L690" s="6">
        <v>35.94810889</v>
      </c>
      <c r="M690" s="6">
        <v>-97.268384170000004</v>
      </c>
      <c r="N690" s="15">
        <v>5.9511555979999997</v>
      </c>
      <c r="O690" s="5">
        <v>68</v>
      </c>
      <c r="P690" s="5">
        <v>32</v>
      </c>
      <c r="Q690" s="5">
        <v>15.3</v>
      </c>
      <c r="R690" s="10" t="s">
        <v>20</v>
      </c>
      <c r="S690" s="2">
        <f t="shared" si="181"/>
        <v>100</v>
      </c>
      <c r="T690" s="2">
        <f t="shared" si="182"/>
        <v>36</v>
      </c>
      <c r="U690" s="2">
        <f t="shared" si="183"/>
        <v>50</v>
      </c>
      <c r="V690" s="1">
        <f t="shared" si="184"/>
        <v>648</v>
      </c>
      <c r="W690" s="9">
        <f t="shared" si="185"/>
        <v>1.8325089127062362</v>
      </c>
      <c r="X690" s="9">
        <f t="shared" si="185"/>
        <v>1.5051499783199058</v>
      </c>
      <c r="Y690" s="9">
        <f t="shared" si="186"/>
        <v>1.556302500767287</v>
      </c>
      <c r="Z690" s="9">
        <f t="shared" si="187"/>
        <v>1.6989700043360185</v>
      </c>
      <c r="AA690" s="9">
        <f t="shared" si="187"/>
        <v>2.8115750058705928</v>
      </c>
      <c r="AB690" s="9">
        <f t="shared" si="188"/>
        <v>0.77460130541004391</v>
      </c>
      <c r="AC690" s="14">
        <f t="shared" si="189"/>
        <v>3.7997845589659018</v>
      </c>
      <c r="AD690" s="14">
        <f t="shared" si="190"/>
        <v>126.749253670982</v>
      </c>
      <c r="AE690" s="14">
        <f t="shared" si="191"/>
        <v>173.40105645043957</v>
      </c>
      <c r="AF690" s="14">
        <f t="shared" si="192"/>
        <v>134.32183713564339</v>
      </c>
      <c r="AG690" s="14">
        <f t="shared" si="193"/>
        <v>196.54017460412865</v>
      </c>
      <c r="AH690" s="14">
        <f t="shared" si="180"/>
        <v>191.09506295991574</v>
      </c>
      <c r="AI690" s="14">
        <f t="shared" si="194"/>
        <v>145.95069395330594</v>
      </c>
      <c r="AJ690" s="14">
        <f t="shared" si="196"/>
        <v>34.862588861706016</v>
      </c>
      <c r="AK690" s="14">
        <f t="shared" si="195"/>
        <v>243.84808895682329</v>
      </c>
      <c r="AL690" s="14">
        <f t="shared" si="197"/>
        <v>407.29902160642985</v>
      </c>
    </row>
    <row r="691" spans="1:38">
      <c r="A691" s="1" t="s">
        <v>18</v>
      </c>
      <c r="B691" s="2">
        <v>177360</v>
      </c>
      <c r="C691" s="2">
        <v>1635</v>
      </c>
      <c r="D691" s="2">
        <v>18521</v>
      </c>
      <c r="E691" s="3">
        <v>18521.406200000001</v>
      </c>
      <c r="F691" s="4">
        <v>0.97300000000000009</v>
      </c>
      <c r="G691" s="4">
        <v>2.7000000000000003E-2</v>
      </c>
      <c r="H691" s="4">
        <v>0</v>
      </c>
      <c r="I691" s="5">
        <v>4</v>
      </c>
      <c r="J691" s="2">
        <v>1525</v>
      </c>
      <c r="K691" s="9">
        <v>2</v>
      </c>
      <c r="L691" s="6">
        <v>35.94814306</v>
      </c>
      <c r="M691" s="6">
        <v>-97.268383889999996</v>
      </c>
      <c r="N691" s="15">
        <v>5.9438077470000001</v>
      </c>
      <c r="O691" s="5">
        <v>43</v>
      </c>
      <c r="P691" s="5">
        <v>26</v>
      </c>
      <c r="Q691" s="5">
        <v>12</v>
      </c>
      <c r="R691" s="10" t="s">
        <v>22</v>
      </c>
      <c r="S691" s="2">
        <f t="shared" si="181"/>
        <v>69</v>
      </c>
      <c r="T691" s="2">
        <f t="shared" si="182"/>
        <v>17</v>
      </c>
      <c r="U691" s="2">
        <f t="shared" si="183"/>
        <v>34.5</v>
      </c>
      <c r="V691" s="1">
        <f t="shared" si="184"/>
        <v>144.5</v>
      </c>
      <c r="W691" s="9">
        <f t="shared" si="185"/>
        <v>1.6334684555795864</v>
      </c>
      <c r="X691" s="9">
        <f t="shared" si="185"/>
        <v>1.414973347970818</v>
      </c>
      <c r="Y691" s="9">
        <f t="shared" si="186"/>
        <v>1.2304489213782739</v>
      </c>
      <c r="Z691" s="9">
        <f t="shared" si="187"/>
        <v>1.537819095073274</v>
      </c>
      <c r="AA691" s="9">
        <f t="shared" si="187"/>
        <v>2.1598678470925665</v>
      </c>
      <c r="AB691" s="9">
        <f t="shared" si="188"/>
        <v>0.77406475368533645</v>
      </c>
      <c r="AC691" s="14">
        <f t="shared" si="189"/>
        <v>130.52205257667748</v>
      </c>
      <c r="AD691" s="14">
        <f t="shared" si="190"/>
        <v>177.15430269808263</v>
      </c>
      <c r="AE691" s="14">
        <f t="shared" si="191"/>
        <v>18.902378341079995</v>
      </c>
      <c r="AF691" s="14">
        <f t="shared" si="192"/>
        <v>192.74039004516274</v>
      </c>
      <c r="AG691" s="14">
        <f t="shared" si="193"/>
        <v>385.67619814343891</v>
      </c>
      <c r="AH691" s="14">
        <f t="shared" si="180"/>
        <v>3.7997845589659018</v>
      </c>
      <c r="AI691" s="14">
        <f t="shared" si="194"/>
        <v>194.30813551213521</v>
      </c>
      <c r="AJ691" s="14">
        <f t="shared" si="196"/>
        <v>149.45080544529367</v>
      </c>
      <c r="AK691" s="14">
        <f t="shared" si="195"/>
        <v>194.89484751888165</v>
      </c>
      <c r="AL691" s="14">
        <f t="shared" si="197"/>
        <v>247.64787351578923</v>
      </c>
    </row>
    <row r="692" spans="1:38">
      <c r="A692" s="1" t="s">
        <v>18</v>
      </c>
      <c r="B692" s="2">
        <v>177492</v>
      </c>
      <c r="C692" s="2">
        <v>1713</v>
      </c>
      <c r="D692" s="2">
        <v>18542</v>
      </c>
      <c r="E692" s="3">
        <v>18542.556199999999</v>
      </c>
      <c r="F692" s="4">
        <v>3.2000000000000001E-2</v>
      </c>
      <c r="G692" s="4">
        <v>0.96799999999999997</v>
      </c>
      <c r="H692" s="4">
        <v>0</v>
      </c>
      <c r="I692" s="5">
        <v>268</v>
      </c>
      <c r="J692" s="2">
        <v>1532</v>
      </c>
      <c r="K692" s="9">
        <v>2.2999999999999998</v>
      </c>
      <c r="L692" s="6">
        <v>35.946976390000003</v>
      </c>
      <c r="M692" s="6">
        <v>-97.268224169999996</v>
      </c>
      <c r="N692" s="15">
        <v>5.9143130030000002</v>
      </c>
      <c r="O692" s="5">
        <v>192</v>
      </c>
      <c r="P692" s="5">
        <v>81</v>
      </c>
      <c r="Q692" s="5">
        <v>38.700000000000003</v>
      </c>
      <c r="R692" s="10" t="s">
        <v>19</v>
      </c>
      <c r="S692" s="2">
        <f t="shared" si="181"/>
        <v>273</v>
      </c>
      <c r="T692" s="2">
        <f t="shared" si="182"/>
        <v>111</v>
      </c>
      <c r="U692" s="2">
        <f t="shared" si="183"/>
        <v>136.5</v>
      </c>
      <c r="V692" s="1">
        <f t="shared" si="184"/>
        <v>6160.5</v>
      </c>
      <c r="W692" s="9">
        <f t="shared" si="185"/>
        <v>2.2833012287035492</v>
      </c>
      <c r="X692" s="9">
        <f t="shared" si="185"/>
        <v>1.9084850188786497</v>
      </c>
      <c r="Y692" s="9">
        <f t="shared" si="186"/>
        <v>2.0453229787866571</v>
      </c>
      <c r="Z692" s="9">
        <f t="shared" si="187"/>
        <v>2.1351326513767748</v>
      </c>
      <c r="AA692" s="9">
        <f t="shared" si="187"/>
        <v>3.789615961909333</v>
      </c>
      <c r="AB692" s="9">
        <f t="shared" si="188"/>
        <v>0.77190430495144491</v>
      </c>
      <c r="AC692" s="14">
        <f t="shared" si="189"/>
        <v>62.218337468485259</v>
      </c>
      <c r="AD692" s="14">
        <f t="shared" si="190"/>
        <v>148.47695465015653</v>
      </c>
      <c r="AE692" s="14">
        <f t="shared" si="191"/>
        <v>170.5486667900411</v>
      </c>
      <c r="AF692" s="14">
        <f t="shared" si="192"/>
        <v>255.1541455667614</v>
      </c>
      <c r="AG692" s="14">
        <f t="shared" si="193"/>
        <v>334.88091958351424</v>
      </c>
      <c r="AH692" s="14">
        <f t="shared" si="180"/>
        <v>130.52205257667748</v>
      </c>
      <c r="AI692" s="14">
        <f t="shared" si="194"/>
        <v>126.749253670982</v>
      </c>
      <c r="AJ692" s="14">
        <f t="shared" si="196"/>
        <v>123.23490291218131</v>
      </c>
      <c r="AK692" s="14">
        <f t="shared" si="195"/>
        <v>134.32183713564339</v>
      </c>
      <c r="AL692" s="14">
        <f t="shared" si="197"/>
        <v>325.41690009555913</v>
      </c>
    </row>
    <row r="693" spans="1:38">
      <c r="A693" s="1" t="s">
        <v>18</v>
      </c>
      <c r="B693" s="2">
        <v>177492</v>
      </c>
      <c r="C693" s="2">
        <v>1713</v>
      </c>
      <c r="D693" s="2">
        <v>18541</v>
      </c>
      <c r="E693" s="3">
        <v>18541.5262</v>
      </c>
      <c r="F693" s="4">
        <v>0.92219999999999991</v>
      </c>
      <c r="G693" s="4">
        <v>7.7799999999999994E-2</v>
      </c>
      <c r="H693" s="4">
        <v>0</v>
      </c>
      <c r="I693" s="5">
        <v>19</v>
      </c>
      <c r="J693" s="2">
        <v>1532</v>
      </c>
      <c r="K693" s="9">
        <v>4.4000000000000004</v>
      </c>
      <c r="L693" s="6">
        <v>35.946570559999998</v>
      </c>
      <c r="M693" s="6">
        <v>-97.268699999999995</v>
      </c>
      <c r="N693" s="15">
        <v>5.9110846349999999</v>
      </c>
      <c r="O693" s="5">
        <v>18</v>
      </c>
      <c r="P693" s="5">
        <v>14</v>
      </c>
      <c r="Q693" s="5">
        <v>4</v>
      </c>
      <c r="R693" s="10" t="s">
        <v>20</v>
      </c>
      <c r="S693" s="2">
        <f t="shared" si="181"/>
        <v>32</v>
      </c>
      <c r="T693" s="2">
        <f t="shared" si="182"/>
        <v>4</v>
      </c>
      <c r="U693" s="2">
        <f t="shared" si="183"/>
        <v>16</v>
      </c>
      <c r="V693" s="1">
        <f t="shared" si="184"/>
        <v>8</v>
      </c>
      <c r="W693" s="9">
        <f t="shared" si="185"/>
        <v>1.2552725051033058</v>
      </c>
      <c r="X693" s="9">
        <f t="shared" si="185"/>
        <v>1.1461280356782377</v>
      </c>
      <c r="Y693" s="9">
        <f t="shared" si="186"/>
        <v>0.60205999132796229</v>
      </c>
      <c r="Z693" s="9">
        <f t="shared" si="187"/>
        <v>1.2041199826559246</v>
      </c>
      <c r="AA693" s="9">
        <f t="shared" si="187"/>
        <v>0.90308998699194343</v>
      </c>
      <c r="AB693" s="9">
        <f t="shared" si="188"/>
        <v>0.77166717762842285</v>
      </c>
      <c r="AC693" s="14">
        <f t="shared" si="189"/>
        <v>192.93580809827614</v>
      </c>
      <c r="AD693" s="14">
        <f t="shared" si="190"/>
        <v>191.30812317727174</v>
      </c>
      <c r="AE693" s="14">
        <f t="shared" si="191"/>
        <v>10.111389187232422</v>
      </c>
      <c r="AF693" s="14">
        <f t="shared" si="192"/>
        <v>272.66258211502901</v>
      </c>
      <c r="AG693" s="14">
        <f t="shared" si="193"/>
        <v>454.07546617987447</v>
      </c>
      <c r="AH693" s="14">
        <f t="shared" si="180"/>
        <v>62.218337468485259</v>
      </c>
      <c r="AI693" s="14">
        <f t="shared" si="194"/>
        <v>177.15430269808263</v>
      </c>
      <c r="AJ693" s="14">
        <f t="shared" si="196"/>
        <v>173.40105645043957</v>
      </c>
      <c r="AK693" s="14">
        <f t="shared" si="195"/>
        <v>192.74039004516274</v>
      </c>
      <c r="AL693" s="14">
        <f t="shared" si="197"/>
        <v>196.54017460412865</v>
      </c>
    </row>
    <row r="694" spans="1:38">
      <c r="A694" s="1" t="s">
        <v>18</v>
      </c>
      <c r="B694" s="2">
        <v>177379</v>
      </c>
      <c r="C694" s="2">
        <v>1553</v>
      </c>
      <c r="D694" s="2">
        <v>18520</v>
      </c>
      <c r="E694" s="3">
        <v>18520.409199999998</v>
      </c>
      <c r="F694" s="4">
        <v>0.98000000000000009</v>
      </c>
      <c r="G694" s="4">
        <v>0.02</v>
      </c>
      <c r="H694" s="4">
        <v>0</v>
      </c>
      <c r="I694" s="5">
        <v>4</v>
      </c>
      <c r="J694" s="2">
        <v>1535</v>
      </c>
      <c r="K694" s="9">
        <v>2.6</v>
      </c>
      <c r="L694" s="6">
        <v>35.948296110000001</v>
      </c>
      <c r="M694" s="6">
        <v>-97.268475280000004</v>
      </c>
      <c r="N694" s="15">
        <v>5.8980641890000003</v>
      </c>
      <c r="O694" s="5">
        <v>110</v>
      </c>
      <c r="P694" s="5">
        <v>29</v>
      </c>
      <c r="Q694" s="5">
        <v>73.3</v>
      </c>
      <c r="R694" s="10" t="s">
        <v>21</v>
      </c>
      <c r="S694" s="2">
        <f t="shared" si="181"/>
        <v>139</v>
      </c>
      <c r="T694" s="2">
        <f t="shared" si="182"/>
        <v>81</v>
      </c>
      <c r="U694" s="2">
        <f t="shared" si="183"/>
        <v>69.5</v>
      </c>
      <c r="V694" s="1">
        <f t="shared" si="184"/>
        <v>3280.5</v>
      </c>
      <c r="W694" s="9">
        <f t="shared" si="185"/>
        <v>2.0413926851582249</v>
      </c>
      <c r="X694" s="9">
        <f t="shared" si="185"/>
        <v>1.4623979978989561</v>
      </c>
      <c r="Y694" s="9">
        <f t="shared" si="186"/>
        <v>1.9084850188786497</v>
      </c>
      <c r="Z694" s="9">
        <f t="shared" si="187"/>
        <v>1.8419848045901135</v>
      </c>
      <c r="AA694" s="9">
        <f t="shared" si="187"/>
        <v>3.5159400420933182</v>
      </c>
      <c r="AB694" s="9">
        <f t="shared" si="188"/>
        <v>0.77070949469540029</v>
      </c>
      <c r="AC694" s="14">
        <f t="shared" si="189"/>
        <v>79.72677401675287</v>
      </c>
      <c r="AD694" s="14">
        <f t="shared" si="190"/>
        <v>184.79720890186678</v>
      </c>
      <c r="AE694" s="14">
        <f t="shared" si="191"/>
        <v>170.75928415535225</v>
      </c>
      <c r="AF694" s="14">
        <f t="shared" si="192"/>
        <v>261.13965808159833</v>
      </c>
      <c r="AG694" s="14">
        <f t="shared" si="193"/>
        <v>323.78746048987495</v>
      </c>
      <c r="AH694" s="14">
        <f t="shared" si="180"/>
        <v>192.93580809827614</v>
      </c>
      <c r="AI694" s="14">
        <f t="shared" si="194"/>
        <v>148.47695465015653</v>
      </c>
      <c r="AJ694" s="14">
        <f t="shared" si="196"/>
        <v>18.902378341079995</v>
      </c>
      <c r="AK694" s="14">
        <f t="shared" si="195"/>
        <v>255.1541455667614</v>
      </c>
      <c r="AL694" s="14">
        <f t="shared" si="197"/>
        <v>385.67619814343891</v>
      </c>
    </row>
    <row r="695" spans="1:38">
      <c r="A695" s="1" t="s">
        <v>18</v>
      </c>
      <c r="B695" s="2">
        <v>177360</v>
      </c>
      <c r="C695" s="2">
        <v>1635</v>
      </c>
      <c r="D695" s="2">
        <v>18521</v>
      </c>
      <c r="E695" s="3">
        <v>18521.538199999999</v>
      </c>
      <c r="F695" s="4">
        <v>0.9234</v>
      </c>
      <c r="G695" s="4">
        <v>7.6600000000000001E-2</v>
      </c>
      <c r="H695" s="4">
        <v>0</v>
      </c>
      <c r="I695" s="5">
        <v>13</v>
      </c>
      <c r="J695" s="2">
        <v>1525</v>
      </c>
      <c r="K695" s="9">
        <v>2.5</v>
      </c>
      <c r="L695" s="6">
        <v>35.948207500000002</v>
      </c>
      <c r="M695" s="6">
        <v>-97.26935417</v>
      </c>
      <c r="N695" s="15">
        <v>5.8727277410000003</v>
      </c>
      <c r="O695" s="5">
        <v>131</v>
      </c>
      <c r="P695" s="5">
        <v>56</v>
      </c>
      <c r="Q695" s="5">
        <v>63.3</v>
      </c>
      <c r="R695" s="10" t="s">
        <v>21</v>
      </c>
      <c r="S695" s="2">
        <f t="shared" si="181"/>
        <v>187</v>
      </c>
      <c r="T695" s="2">
        <f t="shared" si="182"/>
        <v>75</v>
      </c>
      <c r="U695" s="2">
        <f t="shared" si="183"/>
        <v>93.5</v>
      </c>
      <c r="V695" s="1">
        <f t="shared" si="184"/>
        <v>2812.5</v>
      </c>
      <c r="W695" s="9">
        <f t="shared" si="185"/>
        <v>2.117271295655764</v>
      </c>
      <c r="X695" s="9">
        <f t="shared" si="185"/>
        <v>1.7481880270062005</v>
      </c>
      <c r="Y695" s="9">
        <f t="shared" si="186"/>
        <v>1.8750612633916997</v>
      </c>
      <c r="Z695" s="9">
        <f t="shared" si="187"/>
        <v>1.9708116108725175</v>
      </c>
      <c r="AA695" s="9">
        <f t="shared" si="187"/>
        <v>3.4490925311194185</v>
      </c>
      <c r="AB695" s="9">
        <f t="shared" si="188"/>
        <v>0.7688398674661282</v>
      </c>
      <c r="AC695" s="14">
        <f t="shared" si="189"/>
        <v>181.41288406484546</v>
      </c>
      <c r="AD695" s="14">
        <f t="shared" si="190"/>
        <v>141.43326743758888</v>
      </c>
      <c r="AE695" s="14">
        <f t="shared" si="191"/>
        <v>168.44834101544672</v>
      </c>
      <c r="AF695" s="14">
        <f t="shared" si="192"/>
        <v>244.06068647312208</v>
      </c>
      <c r="AG695" s="14">
        <f t="shared" si="193"/>
        <v>271.50733325353139</v>
      </c>
      <c r="AH695" s="14">
        <f t="shared" si="180"/>
        <v>79.72677401675287</v>
      </c>
      <c r="AI695" s="14">
        <f t="shared" si="194"/>
        <v>191.30812317727174</v>
      </c>
      <c r="AJ695" s="14">
        <f t="shared" si="196"/>
        <v>170.5486667900411</v>
      </c>
      <c r="AK695" s="14">
        <f t="shared" si="195"/>
        <v>272.66258211502901</v>
      </c>
      <c r="AL695" s="14">
        <f t="shared" si="197"/>
        <v>334.88091958351424</v>
      </c>
    </row>
    <row r="696" spans="1:38">
      <c r="A696" s="1" t="s">
        <v>18</v>
      </c>
      <c r="B696" s="2">
        <v>177406</v>
      </c>
      <c r="C696" s="2">
        <v>1635</v>
      </c>
      <c r="D696" s="2">
        <v>18541</v>
      </c>
      <c r="E696" s="3">
        <v>18541.4692</v>
      </c>
      <c r="F696" s="4">
        <v>0.93720000000000003</v>
      </c>
      <c r="G696" s="4">
        <v>6.2799999999999995E-2</v>
      </c>
      <c r="H696" s="4">
        <v>0</v>
      </c>
      <c r="I696" s="5">
        <v>16</v>
      </c>
      <c r="J696" s="2">
        <v>1530</v>
      </c>
      <c r="K696" s="9">
        <v>2.2000000000000002</v>
      </c>
      <c r="L696" s="6">
        <v>35.946649720000003</v>
      </c>
      <c r="M696" s="6">
        <v>-97.268755279999993</v>
      </c>
      <c r="N696" s="15">
        <v>5.8345733190000004</v>
      </c>
      <c r="O696" s="5">
        <v>164</v>
      </c>
      <c r="P696" s="5">
        <v>22</v>
      </c>
      <c r="Q696" s="5">
        <v>93.3</v>
      </c>
      <c r="R696" s="10" t="s">
        <v>19</v>
      </c>
      <c r="S696" s="2">
        <f t="shared" si="181"/>
        <v>186</v>
      </c>
      <c r="T696" s="2">
        <f t="shared" si="182"/>
        <v>142</v>
      </c>
      <c r="U696" s="2">
        <f t="shared" si="183"/>
        <v>93</v>
      </c>
      <c r="V696" s="1">
        <f t="shared" si="184"/>
        <v>10082</v>
      </c>
      <c r="W696" s="9">
        <f t="shared" si="185"/>
        <v>2.214843848047698</v>
      </c>
      <c r="X696" s="9">
        <f t="shared" si="185"/>
        <v>1.3424226808222062</v>
      </c>
      <c r="Y696" s="9">
        <f t="shared" si="186"/>
        <v>2.1522883443830563</v>
      </c>
      <c r="Z696" s="9">
        <f t="shared" si="187"/>
        <v>1.968482948553935</v>
      </c>
      <c r="AA696" s="9">
        <f t="shared" si="187"/>
        <v>4.0035466931021313</v>
      </c>
      <c r="AB696" s="9">
        <f t="shared" si="188"/>
        <v>0.76600910168741609</v>
      </c>
      <c r="AC696" s="14">
        <f t="shared" si="189"/>
        <v>62.647802408276611</v>
      </c>
      <c r="AD696" s="14">
        <f t="shared" si="190"/>
        <v>48.9511841844934</v>
      </c>
      <c r="AE696" s="14">
        <f t="shared" si="191"/>
        <v>182.39922035314794</v>
      </c>
      <c r="AF696" s="14">
        <f t="shared" si="192"/>
        <v>90.094449188685928</v>
      </c>
      <c r="AG696" s="14">
        <f t="shared" si="193"/>
        <v>274.6677619494269</v>
      </c>
      <c r="AH696" s="14">
        <f t="shared" si="180"/>
        <v>181.41288406484546</v>
      </c>
      <c r="AI696" s="14">
        <f t="shared" si="194"/>
        <v>184.79720890186678</v>
      </c>
      <c r="AJ696" s="14">
        <f t="shared" si="196"/>
        <v>10.111389187232422</v>
      </c>
      <c r="AK696" s="14">
        <f t="shared" si="195"/>
        <v>261.13965808159833</v>
      </c>
      <c r="AL696" s="14">
        <f t="shared" si="197"/>
        <v>454.07546617987447</v>
      </c>
    </row>
    <row r="697" spans="1:38">
      <c r="A697" s="1" t="s">
        <v>18</v>
      </c>
      <c r="B697" s="2">
        <v>177442</v>
      </c>
      <c r="C697" s="2">
        <v>1677</v>
      </c>
      <c r="D697" s="2">
        <v>18541</v>
      </c>
      <c r="E697" s="3">
        <v>18541.367200000001</v>
      </c>
      <c r="F697" s="4">
        <v>0.74960000000000004</v>
      </c>
      <c r="G697" s="4">
        <v>0.25040000000000001</v>
      </c>
      <c r="H697" s="4">
        <v>0</v>
      </c>
      <c r="I697" s="5">
        <v>41</v>
      </c>
      <c r="J697" s="2">
        <v>1538</v>
      </c>
      <c r="K697" s="9">
        <v>2</v>
      </c>
      <c r="L697" s="6">
        <v>35.94693556</v>
      </c>
      <c r="M697" s="6">
        <v>-97.269355000000004</v>
      </c>
      <c r="N697" s="15">
        <v>5.7750416680000001</v>
      </c>
      <c r="O697" s="5">
        <v>151</v>
      </c>
      <c r="P697" s="5">
        <v>35</v>
      </c>
      <c r="Q697" s="5">
        <v>90.7</v>
      </c>
      <c r="R697" s="10" t="s">
        <v>21</v>
      </c>
      <c r="S697" s="2">
        <f t="shared" si="181"/>
        <v>186</v>
      </c>
      <c r="T697" s="2">
        <f t="shared" si="182"/>
        <v>116</v>
      </c>
      <c r="U697" s="2">
        <f t="shared" si="183"/>
        <v>93</v>
      </c>
      <c r="V697" s="1">
        <f t="shared" si="184"/>
        <v>6728</v>
      </c>
      <c r="W697" s="9">
        <f t="shared" si="185"/>
        <v>2.1789769472931693</v>
      </c>
      <c r="X697" s="9">
        <f t="shared" si="185"/>
        <v>1.5440680443502754</v>
      </c>
      <c r="Y697" s="9">
        <f t="shared" si="186"/>
        <v>2.0644579892269181</v>
      </c>
      <c r="Z697" s="9">
        <f t="shared" si="187"/>
        <v>1.968482948553935</v>
      </c>
      <c r="AA697" s="9">
        <f t="shared" si="187"/>
        <v>3.827885982789855</v>
      </c>
      <c r="AB697" s="9">
        <f t="shared" si="188"/>
        <v>0.76155512209096765</v>
      </c>
      <c r="AC697" s="14">
        <f t="shared" si="189"/>
        <v>27.44664678040931</v>
      </c>
      <c r="AD697" s="14">
        <f t="shared" si="190"/>
        <v>160.58953179490888</v>
      </c>
      <c r="AE697" s="14">
        <f t="shared" si="191"/>
        <v>160.00634061332676</v>
      </c>
      <c r="AF697" s="14">
        <f t="shared" si="192"/>
        <v>212.01995954115026</v>
      </c>
      <c r="AG697" s="14">
        <f t="shared" si="193"/>
        <v>245.20877487240256</v>
      </c>
      <c r="AH697" s="14">
        <f t="shared" si="180"/>
        <v>62.647802408276611</v>
      </c>
      <c r="AI697" s="14">
        <f t="shared" si="194"/>
        <v>141.43326743758888</v>
      </c>
      <c r="AJ697" s="14">
        <f t="shared" si="196"/>
        <v>170.75928415535225</v>
      </c>
      <c r="AK697" s="14">
        <f t="shared" si="195"/>
        <v>244.06068647312208</v>
      </c>
      <c r="AL697" s="14">
        <f t="shared" si="197"/>
        <v>323.78746048987495</v>
      </c>
    </row>
    <row r="698" spans="1:38">
      <c r="A698" s="1" t="s">
        <v>18</v>
      </c>
      <c r="B698" s="2">
        <v>177492</v>
      </c>
      <c r="C698" s="2">
        <v>1713</v>
      </c>
      <c r="D698" s="2">
        <v>18541</v>
      </c>
      <c r="E698" s="3">
        <v>18541.3822</v>
      </c>
      <c r="F698" s="4">
        <v>0.92200000000000004</v>
      </c>
      <c r="G698" s="4">
        <v>7.8E-2</v>
      </c>
      <c r="H698" s="4">
        <v>0</v>
      </c>
      <c r="I698" s="5">
        <v>16</v>
      </c>
      <c r="J698" s="2">
        <v>1532</v>
      </c>
      <c r="K698" s="9">
        <v>2.6</v>
      </c>
      <c r="L698" s="6">
        <v>35.946693330000002</v>
      </c>
      <c r="M698" s="6">
        <v>-97.269296389999994</v>
      </c>
      <c r="N698" s="15">
        <v>5.7133366499999996</v>
      </c>
      <c r="O698" s="5">
        <v>139</v>
      </c>
      <c r="P698" s="5">
        <v>21</v>
      </c>
      <c r="Q698" s="5">
        <v>76</v>
      </c>
      <c r="R698" s="10" t="s">
        <v>21</v>
      </c>
      <c r="S698" s="2">
        <f t="shared" si="181"/>
        <v>160</v>
      </c>
      <c r="T698" s="2">
        <f t="shared" si="182"/>
        <v>118</v>
      </c>
      <c r="U698" s="2">
        <f t="shared" si="183"/>
        <v>80</v>
      </c>
      <c r="V698" s="1">
        <f t="shared" si="184"/>
        <v>6962</v>
      </c>
      <c r="W698" s="9">
        <f t="shared" si="185"/>
        <v>2.143014800254095</v>
      </c>
      <c r="X698" s="9">
        <f t="shared" si="185"/>
        <v>1.3222192947339191</v>
      </c>
      <c r="Y698" s="9">
        <f t="shared" si="186"/>
        <v>2.0718820073061255</v>
      </c>
      <c r="Z698" s="9">
        <f t="shared" si="187"/>
        <v>1.9030899869919433</v>
      </c>
      <c r="AA698" s="9">
        <f t="shared" si="187"/>
        <v>3.8427340189482693</v>
      </c>
      <c r="AB698" s="9">
        <f t="shared" si="188"/>
        <v>0.7568898149812181</v>
      </c>
      <c r="AC698" s="14">
        <f t="shared" si="189"/>
        <v>184.57331276074095</v>
      </c>
      <c r="AD698" s="14">
        <f t="shared" si="190"/>
        <v>180.97058450428528</v>
      </c>
      <c r="AE698" s="14">
        <f t="shared" si="191"/>
        <v>31.538243281201474</v>
      </c>
      <c r="AF698" s="14">
        <f t="shared" si="192"/>
        <v>217.76212809199325</v>
      </c>
      <c r="AG698" s="14">
        <f t="shared" si="193"/>
        <v>380.16149118248507</v>
      </c>
      <c r="AH698" s="14">
        <f t="shared" si="180"/>
        <v>27.44664678040931</v>
      </c>
      <c r="AI698" s="14">
        <f t="shared" si="194"/>
        <v>48.9511841844934</v>
      </c>
      <c r="AJ698" s="14">
        <f t="shared" si="196"/>
        <v>168.44834101544672</v>
      </c>
      <c r="AK698" s="14">
        <f t="shared" si="195"/>
        <v>90.094449188685928</v>
      </c>
      <c r="AL698" s="14">
        <f t="shared" si="197"/>
        <v>271.50733325353139</v>
      </c>
    </row>
    <row r="699" spans="1:38">
      <c r="A699" s="1" t="s">
        <v>18</v>
      </c>
      <c r="B699" s="2">
        <v>177360</v>
      </c>
      <c r="C699" s="2">
        <v>1635</v>
      </c>
      <c r="D699" s="2">
        <v>18520</v>
      </c>
      <c r="E699" s="3">
        <v>18520.430199999999</v>
      </c>
      <c r="F699" s="4">
        <v>0.877</v>
      </c>
      <c r="G699" s="4">
        <v>0.123</v>
      </c>
      <c r="H699" s="4">
        <v>0</v>
      </c>
      <c r="I699" s="5">
        <v>25</v>
      </c>
      <c r="J699" s="2">
        <v>1525</v>
      </c>
      <c r="K699" s="9">
        <v>2.7</v>
      </c>
      <c r="L699" s="6">
        <v>35.94829</v>
      </c>
      <c r="M699" s="6">
        <v>-97.268735829999997</v>
      </c>
      <c r="N699" s="15">
        <v>5.7017948909999996</v>
      </c>
      <c r="O699" s="5">
        <v>94</v>
      </c>
      <c r="P699" s="5">
        <v>142</v>
      </c>
      <c r="Q699" s="5">
        <v>93.3</v>
      </c>
      <c r="R699" s="10" t="s">
        <v>21</v>
      </c>
      <c r="S699" s="2">
        <f t="shared" si="181"/>
        <v>236</v>
      </c>
      <c r="T699" s="2">
        <f t="shared" si="182"/>
        <v>-48</v>
      </c>
      <c r="U699" s="2">
        <f t="shared" si="183"/>
        <v>118</v>
      </c>
      <c r="V699" s="1">
        <f t="shared" si="184"/>
        <v>1152</v>
      </c>
      <c r="W699" s="9">
        <f t="shared" si="185"/>
        <v>1.9731278535996983</v>
      </c>
      <c r="X699" s="9">
        <f t="shared" si="185"/>
        <v>2.1522883443830563</v>
      </c>
      <c r="Y699" s="9">
        <f t="shared" si="186"/>
        <v>1.6812412373755872</v>
      </c>
      <c r="Z699" s="9">
        <f t="shared" si="187"/>
        <v>2.0718820073061255</v>
      </c>
      <c r="AA699" s="9">
        <f t="shared" si="187"/>
        <v>3.0614524790871931</v>
      </c>
      <c r="AB699" s="9">
        <f t="shared" si="188"/>
        <v>0.75601159050605204</v>
      </c>
      <c r="AC699" s="14">
        <f t="shared" si="189"/>
        <v>33.188815331252286</v>
      </c>
      <c r="AD699" s="14">
        <f t="shared" si="190"/>
        <v>161.45628011410972</v>
      </c>
      <c r="AE699" s="14">
        <f t="shared" si="191"/>
        <v>164.56896305007152</v>
      </c>
      <c r="AF699" s="14">
        <f t="shared" si="192"/>
        <v>195.58817842174415</v>
      </c>
      <c r="AG699" s="14">
        <f t="shared" si="193"/>
        <v>216.52329517512126</v>
      </c>
      <c r="AH699" s="14">
        <f t="shared" si="180"/>
        <v>184.57331276074095</v>
      </c>
      <c r="AI699" s="14">
        <f t="shared" si="194"/>
        <v>160.58953179490888</v>
      </c>
      <c r="AJ699" s="14">
        <f t="shared" si="196"/>
        <v>182.39922035314794</v>
      </c>
      <c r="AK699" s="14">
        <f t="shared" si="195"/>
        <v>212.01995954115026</v>
      </c>
      <c r="AL699" s="14">
        <f t="shared" si="197"/>
        <v>274.66776194942685</v>
      </c>
    </row>
    <row r="700" spans="1:38">
      <c r="A700" s="1" t="s">
        <v>18</v>
      </c>
      <c r="B700" s="2">
        <v>177360</v>
      </c>
      <c r="C700" s="2">
        <v>1635</v>
      </c>
      <c r="D700" s="2">
        <v>18521</v>
      </c>
      <c r="E700" s="3">
        <v>18521.445199999998</v>
      </c>
      <c r="F700" s="4">
        <v>0.185</v>
      </c>
      <c r="G700" s="4">
        <v>1.54E-2</v>
      </c>
      <c r="H700" s="4">
        <v>0.79959999999999998</v>
      </c>
      <c r="I700" s="5">
        <v>2</v>
      </c>
      <c r="J700" s="2">
        <v>1525</v>
      </c>
      <c r="K700" s="9">
        <v>5.4</v>
      </c>
      <c r="L700" s="6">
        <v>35.948153329999997</v>
      </c>
      <c r="M700" s="6">
        <v>-97.268408059999999</v>
      </c>
      <c r="N700" s="15">
        <v>5.6996134610000002</v>
      </c>
      <c r="O700" s="5">
        <v>52</v>
      </c>
      <c r="P700" s="5">
        <v>2</v>
      </c>
      <c r="Q700" s="5">
        <v>10.7</v>
      </c>
      <c r="R700" s="10" t="s">
        <v>22</v>
      </c>
      <c r="S700" s="2">
        <f t="shared" si="181"/>
        <v>54</v>
      </c>
      <c r="T700" s="2">
        <f t="shared" si="182"/>
        <v>50</v>
      </c>
      <c r="U700" s="2">
        <f t="shared" si="183"/>
        <v>27</v>
      </c>
      <c r="V700" s="1">
        <f t="shared" si="184"/>
        <v>1250</v>
      </c>
      <c r="W700" s="9">
        <f t="shared" si="185"/>
        <v>1.716003343634799</v>
      </c>
      <c r="X700" s="9">
        <f t="shared" si="185"/>
        <v>0.30102999566398114</v>
      </c>
      <c r="Y700" s="9">
        <f t="shared" si="186"/>
        <v>1.6989700043360185</v>
      </c>
      <c r="Z700" s="9">
        <f t="shared" si="187"/>
        <v>1.4313637641589871</v>
      </c>
      <c r="AA700" s="9">
        <f t="shared" si="187"/>
        <v>3.0969100130080558</v>
      </c>
      <c r="AB700" s="9">
        <f t="shared" si="188"/>
        <v>0.75584540348880469</v>
      </c>
      <c r="AC700" s="14">
        <f t="shared" si="189"/>
        <v>162.39936309049185</v>
      </c>
      <c r="AD700" s="14">
        <f t="shared" si="190"/>
        <v>161.24155998912391</v>
      </c>
      <c r="AE700" s="14">
        <f t="shared" si="191"/>
        <v>5.7166501869787556</v>
      </c>
      <c r="AF700" s="14">
        <f t="shared" si="192"/>
        <v>183.33447984386896</v>
      </c>
      <c r="AG700" s="14">
        <f t="shared" si="193"/>
        <v>342.58622795642225</v>
      </c>
      <c r="AH700" s="14">
        <f t="shared" si="180"/>
        <v>33.188815331252286</v>
      </c>
      <c r="AI700" s="14">
        <f t="shared" si="194"/>
        <v>180.97058450428528</v>
      </c>
      <c r="AJ700" s="14">
        <f t="shared" si="196"/>
        <v>160.00634061332676</v>
      </c>
      <c r="AK700" s="14">
        <f t="shared" si="195"/>
        <v>217.76212809199325</v>
      </c>
      <c r="AL700" s="14">
        <f t="shared" si="197"/>
        <v>245.20877487240256</v>
      </c>
    </row>
    <row r="701" spans="1:38">
      <c r="A701" s="1" t="s">
        <v>18</v>
      </c>
      <c r="B701" s="2">
        <v>177492</v>
      </c>
      <c r="C701" s="2">
        <v>1713</v>
      </c>
      <c r="D701" s="2">
        <v>18541</v>
      </c>
      <c r="E701" s="3">
        <v>18541.5082</v>
      </c>
      <c r="F701" s="4">
        <v>0.92319999999999991</v>
      </c>
      <c r="G701" s="4">
        <v>7.6799999999999993E-2</v>
      </c>
      <c r="H701" s="4">
        <v>0</v>
      </c>
      <c r="I701" s="5">
        <v>17</v>
      </c>
      <c r="J701" s="2">
        <v>1532</v>
      </c>
      <c r="K701" s="9">
        <v>2.2999999999999998</v>
      </c>
      <c r="L701" s="6">
        <v>35.946953329999999</v>
      </c>
      <c r="M701" s="6">
        <v>-97.269436389999996</v>
      </c>
      <c r="N701" s="15">
        <v>5.6828353150000002</v>
      </c>
      <c r="O701" s="5">
        <v>144</v>
      </c>
      <c r="P701" s="5">
        <v>30</v>
      </c>
      <c r="Q701" s="5">
        <v>82</v>
      </c>
      <c r="R701" s="10" t="s">
        <v>21</v>
      </c>
      <c r="S701" s="2">
        <f t="shared" si="181"/>
        <v>174</v>
      </c>
      <c r="T701" s="2">
        <f t="shared" si="182"/>
        <v>114</v>
      </c>
      <c r="U701" s="2">
        <f t="shared" si="183"/>
        <v>87</v>
      </c>
      <c r="V701" s="1">
        <f t="shared" si="184"/>
        <v>6498</v>
      </c>
      <c r="W701" s="9">
        <f t="shared" si="185"/>
        <v>2.1583624920952493</v>
      </c>
      <c r="X701" s="9">
        <f t="shared" si="185"/>
        <v>1.4771212547196624</v>
      </c>
      <c r="Y701" s="9">
        <f t="shared" si="186"/>
        <v>2.0569048513364723</v>
      </c>
      <c r="Z701" s="9">
        <f t="shared" si="187"/>
        <v>1.9395192526186182</v>
      </c>
      <c r="AA701" s="9">
        <f t="shared" si="187"/>
        <v>3.8127797070089637</v>
      </c>
      <c r="AB701" s="9">
        <f t="shared" si="188"/>
        <v>0.75456507064563294</v>
      </c>
      <c r="AC701" s="14">
        <f t="shared" si="189"/>
        <v>20.935116753377116</v>
      </c>
      <c r="AD701" s="14">
        <f t="shared" si="190"/>
        <v>161.11999690093114</v>
      </c>
      <c r="AE701" s="14">
        <f t="shared" si="191"/>
        <v>162.49872818603595</v>
      </c>
      <c r="AF701" s="14">
        <f t="shared" si="192"/>
        <v>180.18686486593037</v>
      </c>
      <c r="AG701" s="14">
        <f t="shared" si="193"/>
        <v>193.96786054656755</v>
      </c>
      <c r="AH701" s="14">
        <f t="shared" si="180"/>
        <v>162.39936309049185</v>
      </c>
      <c r="AI701" s="14">
        <f t="shared" si="194"/>
        <v>161.45628011410972</v>
      </c>
      <c r="AJ701" s="14">
        <f t="shared" si="196"/>
        <v>31.538243281201474</v>
      </c>
      <c r="AK701" s="14">
        <f t="shared" si="195"/>
        <v>195.58817842174415</v>
      </c>
      <c r="AL701" s="14">
        <f t="shared" si="197"/>
        <v>380.16149118248507</v>
      </c>
    </row>
    <row r="702" spans="1:38">
      <c r="A702" s="1" t="s">
        <v>18</v>
      </c>
      <c r="B702" s="2">
        <v>177386</v>
      </c>
      <c r="C702" s="2">
        <v>1636</v>
      </c>
      <c r="D702" s="2">
        <v>18541</v>
      </c>
      <c r="E702" s="3">
        <v>18541.340199999999</v>
      </c>
      <c r="F702" s="4">
        <v>0.95459999999999989</v>
      </c>
      <c r="G702" s="4">
        <v>4.3799999999999999E-2</v>
      </c>
      <c r="H702" s="4">
        <v>1.6000000000000001E-3</v>
      </c>
      <c r="I702" s="5">
        <v>9</v>
      </c>
      <c r="J702" s="2">
        <v>1524</v>
      </c>
      <c r="K702" s="9">
        <v>2.4</v>
      </c>
      <c r="L702" s="6">
        <v>35.946865279999997</v>
      </c>
      <c r="M702" s="6">
        <v>-97.269230829999998</v>
      </c>
      <c r="N702" s="15">
        <v>5.6774098239999997</v>
      </c>
      <c r="O702" s="5">
        <v>123</v>
      </c>
      <c r="P702" s="5">
        <v>12</v>
      </c>
      <c r="Q702" s="5">
        <v>92.7</v>
      </c>
      <c r="R702" s="10" t="s">
        <v>21</v>
      </c>
      <c r="S702" s="2">
        <f t="shared" si="181"/>
        <v>135</v>
      </c>
      <c r="T702" s="2">
        <f t="shared" si="182"/>
        <v>111</v>
      </c>
      <c r="U702" s="2">
        <f t="shared" si="183"/>
        <v>67.5</v>
      </c>
      <c r="V702" s="1">
        <f t="shared" si="184"/>
        <v>6160.5</v>
      </c>
      <c r="W702" s="9">
        <f t="shared" si="185"/>
        <v>2.0899051114393976</v>
      </c>
      <c r="X702" s="9">
        <f t="shared" si="185"/>
        <v>1.0791812460476247</v>
      </c>
      <c r="Y702" s="9">
        <f t="shared" si="186"/>
        <v>2.0453229787866571</v>
      </c>
      <c r="Z702" s="9">
        <f t="shared" si="187"/>
        <v>1.8293037728310249</v>
      </c>
      <c r="AA702" s="9">
        <f t="shared" si="187"/>
        <v>3.789615961909333</v>
      </c>
      <c r="AB702" s="9">
        <f t="shared" si="188"/>
        <v>0.75415024491727389</v>
      </c>
      <c r="AC702" s="14">
        <f t="shared" si="189"/>
        <v>159.25174811255326</v>
      </c>
      <c r="AD702" s="14">
        <f t="shared" si="190"/>
        <v>162.39270328853283</v>
      </c>
      <c r="AE702" s="14">
        <f t="shared" si="191"/>
        <v>221.34447204961606</v>
      </c>
      <c r="AF702" s="14">
        <f t="shared" si="192"/>
        <v>173.03274379319043</v>
      </c>
      <c r="AG702" s="14">
        <f t="shared" si="193"/>
        <v>251.77492083760455</v>
      </c>
      <c r="AH702" s="14">
        <f t="shared" si="180"/>
        <v>20.935116753377116</v>
      </c>
      <c r="AI702" s="14">
        <f t="shared" si="194"/>
        <v>161.24155998912391</v>
      </c>
      <c r="AJ702" s="14">
        <f t="shared" si="196"/>
        <v>164.56896305007152</v>
      </c>
      <c r="AK702" s="14">
        <f t="shared" si="195"/>
        <v>183.33447984386896</v>
      </c>
      <c r="AL702" s="14">
        <f t="shared" si="197"/>
        <v>216.52329517512123</v>
      </c>
    </row>
    <row r="703" spans="1:38">
      <c r="A703" s="1" t="s">
        <v>18</v>
      </c>
      <c r="B703" s="2">
        <v>177379</v>
      </c>
      <c r="C703" s="2">
        <v>1553</v>
      </c>
      <c r="D703" s="2">
        <v>18520</v>
      </c>
      <c r="E703" s="3">
        <v>18520.466199999999</v>
      </c>
      <c r="F703" s="4">
        <v>0.89580000000000004</v>
      </c>
      <c r="G703" s="4">
        <v>0.1042</v>
      </c>
      <c r="H703" s="4">
        <v>0</v>
      </c>
      <c r="I703" s="5">
        <v>22</v>
      </c>
      <c r="J703" s="2">
        <v>1535</v>
      </c>
      <c r="K703" s="9">
        <v>2.2000000000000002</v>
      </c>
      <c r="L703" s="6">
        <v>35.94811472</v>
      </c>
      <c r="M703" s="6">
        <v>-97.268366110000002</v>
      </c>
      <c r="N703" s="15">
        <v>5.6677493050000001</v>
      </c>
      <c r="O703" s="5">
        <v>9</v>
      </c>
      <c r="P703" s="5">
        <v>43</v>
      </c>
      <c r="Q703" s="5">
        <v>73.3</v>
      </c>
      <c r="R703" s="10" t="s">
        <v>22</v>
      </c>
      <c r="S703" s="2">
        <f t="shared" si="181"/>
        <v>52</v>
      </c>
      <c r="T703" s="2">
        <f t="shared" si="182"/>
        <v>-34</v>
      </c>
      <c r="U703" s="2">
        <f t="shared" si="183"/>
        <v>26</v>
      </c>
      <c r="V703" s="1">
        <f t="shared" si="184"/>
        <v>578</v>
      </c>
      <c r="W703" s="9">
        <f t="shared" si="185"/>
        <v>0.95424250943932487</v>
      </c>
      <c r="X703" s="9">
        <f t="shared" si="185"/>
        <v>1.6334684555795864</v>
      </c>
      <c r="Y703" s="9">
        <f t="shared" si="186"/>
        <v>1.5314789170422551</v>
      </c>
      <c r="Z703" s="9">
        <f t="shared" si="187"/>
        <v>1.414973347970818</v>
      </c>
      <c r="AA703" s="9">
        <f t="shared" si="187"/>
        <v>2.761927838420529</v>
      </c>
      <c r="AB703" s="9">
        <f t="shared" si="188"/>
        <v>0.7534106323547124</v>
      </c>
      <c r="AC703" s="14">
        <f t="shared" si="189"/>
        <v>13.780995680637176</v>
      </c>
      <c r="AD703" s="14">
        <f t="shared" si="190"/>
        <v>71.840683292330837</v>
      </c>
      <c r="AE703" s="14">
        <f t="shared" si="191"/>
        <v>29.220338299646098</v>
      </c>
      <c r="AF703" s="14">
        <f t="shared" si="192"/>
        <v>92.523172725051282</v>
      </c>
      <c r="AG703" s="14">
        <f t="shared" si="193"/>
        <v>163.2212284211314</v>
      </c>
      <c r="AH703" s="14">
        <f t="shared" si="180"/>
        <v>159.25174811255326</v>
      </c>
      <c r="AI703" s="14">
        <f t="shared" si="194"/>
        <v>161.11999690093114</v>
      </c>
      <c r="AJ703" s="14">
        <f t="shared" si="196"/>
        <v>5.7166501869787556</v>
      </c>
      <c r="AK703" s="14">
        <f t="shared" si="195"/>
        <v>180.18686486593037</v>
      </c>
      <c r="AL703" s="14">
        <f t="shared" si="197"/>
        <v>342.58622795642225</v>
      </c>
    </row>
    <row r="704" spans="1:38">
      <c r="A704" s="1" t="s">
        <v>18</v>
      </c>
      <c r="B704" s="2">
        <v>177492</v>
      </c>
      <c r="C704" s="2">
        <v>1779</v>
      </c>
      <c r="D704" s="2">
        <v>18520</v>
      </c>
      <c r="E704" s="3">
        <v>18520.409199999998</v>
      </c>
      <c r="F704" s="4">
        <v>0.9294</v>
      </c>
      <c r="G704" s="4">
        <v>7.0599999999999996E-2</v>
      </c>
      <c r="H704" s="4">
        <v>0</v>
      </c>
      <c r="I704" s="5">
        <v>16</v>
      </c>
      <c r="J704" s="2">
        <v>1531</v>
      </c>
      <c r="K704" s="9">
        <v>2.2999999999999998</v>
      </c>
      <c r="L704" s="6">
        <v>35.948194440000002</v>
      </c>
      <c r="M704" s="6">
        <v>-97.268483329999995</v>
      </c>
      <c r="N704" s="15">
        <v>5.6653065700000003</v>
      </c>
      <c r="O704" s="5">
        <v>61</v>
      </c>
      <c r="P704" s="5">
        <v>52</v>
      </c>
      <c r="Q704" s="5">
        <v>70.7</v>
      </c>
      <c r="R704" s="10" t="s">
        <v>21</v>
      </c>
      <c r="S704" s="2">
        <f t="shared" si="181"/>
        <v>113</v>
      </c>
      <c r="T704" s="2">
        <f t="shared" si="182"/>
        <v>9</v>
      </c>
      <c r="U704" s="2">
        <f t="shared" si="183"/>
        <v>56.5</v>
      </c>
      <c r="V704" s="1">
        <f t="shared" si="184"/>
        <v>40.5</v>
      </c>
      <c r="W704" s="9">
        <f t="shared" si="185"/>
        <v>1.7853298350107669</v>
      </c>
      <c r="X704" s="9">
        <f t="shared" si="185"/>
        <v>1.716003343634799</v>
      </c>
      <c r="Y704" s="9">
        <f t="shared" si="186"/>
        <v>0.95424250943932487</v>
      </c>
      <c r="Z704" s="9">
        <f t="shared" si="187"/>
        <v>1.7520484478194385</v>
      </c>
      <c r="AA704" s="9">
        <f t="shared" si="187"/>
        <v>1.6074550232146683</v>
      </c>
      <c r="AB704" s="9">
        <f t="shared" si="188"/>
        <v>0.75322341606294052</v>
      </c>
      <c r="AC704" s="14">
        <f t="shared" si="189"/>
        <v>78.742177044414106</v>
      </c>
      <c r="AD704" s="14">
        <f t="shared" si="190"/>
        <v>20.531061446330099</v>
      </c>
      <c r="AE704" s="14">
        <f t="shared" si="191"/>
        <v>151.65205904818669</v>
      </c>
      <c r="AF704" s="14">
        <f t="shared" si="192"/>
        <v>149.44023274049422</v>
      </c>
      <c r="AG704" s="14">
        <f t="shared" si="193"/>
        <v>321.2986635296553</v>
      </c>
      <c r="AH704" s="14">
        <f t="shared" si="180"/>
        <v>13.780995680637176</v>
      </c>
      <c r="AI704" s="14">
        <f t="shared" si="194"/>
        <v>162.39270328853283</v>
      </c>
      <c r="AJ704" s="14">
        <f t="shared" si="196"/>
        <v>162.49872818603595</v>
      </c>
      <c r="AK704" s="14">
        <f t="shared" si="195"/>
        <v>173.03274379319043</v>
      </c>
      <c r="AL704" s="14">
        <f t="shared" si="197"/>
        <v>193.96786054656755</v>
      </c>
    </row>
    <row r="705" spans="1:38">
      <c r="A705" s="1" t="s">
        <v>18</v>
      </c>
      <c r="B705" s="2">
        <v>177360</v>
      </c>
      <c r="C705" s="2">
        <v>1635</v>
      </c>
      <c r="D705" s="2">
        <v>18521</v>
      </c>
      <c r="E705" s="3">
        <v>18521.361199999999</v>
      </c>
      <c r="F705" s="4">
        <v>0.94279999999999986</v>
      </c>
      <c r="G705" s="4">
        <v>5.7200000000000008E-2</v>
      </c>
      <c r="H705" s="4">
        <v>0</v>
      </c>
      <c r="I705" s="5">
        <v>13</v>
      </c>
      <c r="J705" s="2">
        <v>1525</v>
      </c>
      <c r="K705" s="9">
        <v>2.4</v>
      </c>
      <c r="L705" s="6">
        <v>35.948383329999999</v>
      </c>
      <c r="M705" s="6">
        <v>-97.267640279999995</v>
      </c>
      <c r="N705" s="15">
        <v>5.6196363470000001</v>
      </c>
      <c r="O705" s="5">
        <v>154</v>
      </c>
      <c r="P705" s="5">
        <v>22</v>
      </c>
      <c r="Q705" s="5">
        <v>48.7</v>
      </c>
      <c r="R705" s="10" t="s">
        <v>21</v>
      </c>
      <c r="S705" s="2">
        <f t="shared" si="181"/>
        <v>176</v>
      </c>
      <c r="T705" s="2">
        <f t="shared" si="182"/>
        <v>132</v>
      </c>
      <c r="U705" s="2">
        <f t="shared" si="183"/>
        <v>88</v>
      </c>
      <c r="V705" s="1">
        <f t="shared" si="184"/>
        <v>8712</v>
      </c>
      <c r="W705" s="9">
        <f t="shared" si="185"/>
        <v>2.1875207208364631</v>
      </c>
      <c r="X705" s="9">
        <f t="shared" si="185"/>
        <v>1.3424226808222062</v>
      </c>
      <c r="Y705" s="9">
        <f t="shared" si="186"/>
        <v>2.1205739312058496</v>
      </c>
      <c r="Z705" s="9">
        <f t="shared" si="187"/>
        <v>1.9444826721501687</v>
      </c>
      <c r="AA705" s="9">
        <f t="shared" si="187"/>
        <v>3.9401178667477179</v>
      </c>
      <c r="AB705" s="9">
        <f t="shared" si="188"/>
        <v>0.74970821279306243</v>
      </c>
      <c r="AC705" s="14">
        <f t="shared" si="189"/>
        <v>70.698055696080118</v>
      </c>
      <c r="AD705" s="14">
        <f t="shared" si="190"/>
        <v>211.82841365472592</v>
      </c>
      <c r="AE705" s="14">
        <f t="shared" si="191"/>
        <v>196.99952746548411</v>
      </c>
      <c r="AF705" s="14">
        <f t="shared" si="192"/>
        <v>242.55648648524118</v>
      </c>
      <c r="AG705" s="14">
        <f t="shared" si="193"/>
        <v>264.15567510653369</v>
      </c>
      <c r="AH705" s="14">
        <f t="shared" si="180"/>
        <v>78.742177044414106</v>
      </c>
      <c r="AI705" s="14">
        <f t="shared" si="194"/>
        <v>71.840683292330837</v>
      </c>
      <c r="AJ705" s="14">
        <f t="shared" si="196"/>
        <v>221.34447204961606</v>
      </c>
      <c r="AK705" s="14">
        <f t="shared" si="195"/>
        <v>92.523172725051282</v>
      </c>
      <c r="AL705" s="14">
        <f t="shared" si="197"/>
        <v>251.77492083760455</v>
      </c>
    </row>
    <row r="706" spans="1:38">
      <c r="A706" s="1" t="s">
        <v>18</v>
      </c>
      <c r="B706" s="2">
        <v>177379</v>
      </c>
      <c r="C706" s="2">
        <v>1553</v>
      </c>
      <c r="D706" s="2">
        <v>18520</v>
      </c>
      <c r="E706" s="3">
        <v>18520.445199999998</v>
      </c>
      <c r="F706" s="4">
        <v>0.8358000000000001</v>
      </c>
      <c r="G706" s="4">
        <v>0.16420000000000001</v>
      </c>
      <c r="H706" s="4">
        <v>0</v>
      </c>
      <c r="I706" s="5">
        <v>38</v>
      </c>
      <c r="J706" s="2">
        <v>1535</v>
      </c>
      <c r="K706" s="9">
        <v>2</v>
      </c>
      <c r="L706" s="6">
        <v>35.948373060000002</v>
      </c>
      <c r="M706" s="6">
        <v>-97.268425559999997</v>
      </c>
      <c r="N706" s="15">
        <v>5.5761917560000001</v>
      </c>
      <c r="O706" s="5">
        <v>15</v>
      </c>
      <c r="P706" s="5">
        <v>18</v>
      </c>
      <c r="Q706" s="5">
        <v>20.7</v>
      </c>
      <c r="R706" s="10" t="s">
        <v>21</v>
      </c>
      <c r="S706" s="2">
        <f t="shared" si="181"/>
        <v>33</v>
      </c>
      <c r="T706" s="2">
        <f t="shared" si="182"/>
        <v>-3</v>
      </c>
      <c r="U706" s="2">
        <f t="shared" si="183"/>
        <v>16.5</v>
      </c>
      <c r="V706" s="1">
        <f t="shared" si="184"/>
        <v>4.5</v>
      </c>
      <c r="W706" s="9">
        <f t="shared" si="185"/>
        <v>1.1760912590556811</v>
      </c>
      <c r="X706" s="9">
        <f t="shared" si="185"/>
        <v>1.2552725051033058</v>
      </c>
      <c r="Y706" s="9">
        <f t="shared" si="186"/>
        <v>0.47712125471966244</v>
      </c>
      <c r="Z706" s="9">
        <f t="shared" si="187"/>
        <v>1.217483944213906</v>
      </c>
      <c r="AA706" s="9">
        <f t="shared" si="187"/>
        <v>0.65321251377534362</v>
      </c>
      <c r="AB706" s="9">
        <f t="shared" si="188"/>
        <v>0.74633770001476452</v>
      </c>
      <c r="AC706" s="14">
        <f t="shared" si="189"/>
        <v>171.85843078916108</v>
      </c>
      <c r="AD706" s="14">
        <f t="shared" si="190"/>
        <v>162.85980887636219</v>
      </c>
      <c r="AE706" s="14">
        <f t="shared" si="191"/>
        <v>28.454628575539598</v>
      </c>
      <c r="AF706" s="14">
        <f t="shared" si="192"/>
        <v>193.45761941045359</v>
      </c>
      <c r="AG706" s="14">
        <f t="shared" si="193"/>
        <v>331.82707819751499</v>
      </c>
      <c r="AH706" s="14">
        <f t="shared" ref="AH706:AH769" si="198">6371*ACOS(COS(RADIANS(90-L706))*COS(RADIANS(90-L705))+SIN(RADIANS(90-L706))*SIN(RADIANS(90-L705))*COS(RADIANS(M706-M705)))*1000</f>
        <v>70.698055696080118</v>
      </c>
      <c r="AI706" s="14">
        <f t="shared" si="194"/>
        <v>20.531061446330099</v>
      </c>
      <c r="AJ706" s="14">
        <f t="shared" si="196"/>
        <v>29.220338299646098</v>
      </c>
      <c r="AK706" s="14">
        <f t="shared" si="195"/>
        <v>149.44023274049422</v>
      </c>
      <c r="AL706" s="14">
        <f t="shared" si="197"/>
        <v>163.2212284211314</v>
      </c>
    </row>
    <row r="707" spans="1:38">
      <c r="A707" s="1" t="s">
        <v>18</v>
      </c>
      <c r="B707" s="2">
        <v>177406</v>
      </c>
      <c r="C707" s="2">
        <v>1635</v>
      </c>
      <c r="D707" s="2">
        <v>18542</v>
      </c>
      <c r="E707" s="3">
        <v>18542.331200000001</v>
      </c>
      <c r="F707" s="4">
        <v>0.91559999999999986</v>
      </c>
      <c r="G707" s="4">
        <v>8.4400000000000003E-2</v>
      </c>
      <c r="H707" s="4">
        <v>0</v>
      </c>
      <c r="I707" s="5">
        <v>18</v>
      </c>
      <c r="J707" s="2">
        <v>1530</v>
      </c>
      <c r="K707" s="9">
        <v>2.5</v>
      </c>
      <c r="L707" s="6">
        <v>35.946963889999999</v>
      </c>
      <c r="M707" s="6">
        <v>-97.269209720000006</v>
      </c>
      <c r="N707" s="15">
        <v>5.5597136960000002</v>
      </c>
      <c r="O707" s="5">
        <v>114</v>
      </c>
      <c r="P707" s="5">
        <v>44</v>
      </c>
      <c r="Q707" s="5">
        <v>78.7</v>
      </c>
      <c r="R707" s="10" t="s">
        <v>21</v>
      </c>
      <c r="S707" s="2">
        <f t="shared" ref="S707:S770" si="199">+O707+P707</f>
        <v>158</v>
      </c>
      <c r="T707" s="2">
        <f t="shared" ref="T707:T770" si="200">O707-P707</f>
        <v>70</v>
      </c>
      <c r="U707" s="2">
        <f t="shared" ref="U707:U770" si="201">AVERAGE(O707:P707)</f>
        <v>79</v>
      </c>
      <c r="V707" s="1">
        <f t="shared" ref="V707:V770" si="202">VAR(O707:P707)</f>
        <v>2450</v>
      </c>
      <c r="W707" s="9">
        <f t="shared" ref="W707:X770" si="203">LOG(O707,10)</f>
        <v>2.0569048513364723</v>
      </c>
      <c r="X707" s="9">
        <f t="shared" si="203"/>
        <v>1.6434526764861872</v>
      </c>
      <c r="Y707" s="9">
        <f t="shared" ref="Y707:Y770" si="204">LOG(ABS(T707),10)</f>
        <v>1.8450980400142569</v>
      </c>
      <c r="Z707" s="9">
        <f t="shared" ref="Z707:AA770" si="205">LOG(U707,10)</f>
        <v>1.8976270912904412</v>
      </c>
      <c r="AA707" s="9">
        <f t="shared" si="205"/>
        <v>3.3891660843645321</v>
      </c>
      <c r="AB707" s="9">
        <f t="shared" ref="AB707:AB770" si="206">LOG(N707,10)</f>
        <v>0.74505242765241431</v>
      </c>
      <c r="AC707" s="14">
        <f t="shared" ref="AC707:AC770" si="207">6371*ACOS(COS(RADIANS(90-L707))*COS(RADIANS(90-L708))+SIN(RADIANS(90-L707))*SIN(RADIANS(90-L708))*COS(RADIANS(M707-M708)))*1000</f>
        <v>21.599188621292509</v>
      </c>
      <c r="AD707" s="14">
        <f t="shared" ref="AD707:AD770" si="208">6371*ACOS(COS(RADIANS(90-L707))*COS(RADIANS(90-L709))+SIN(RADIANS(90-L707))*SIN(RADIANS(90-L709))*COS(RADIANS(M707-M709)))*1000</f>
        <v>149.33995291351175</v>
      </c>
      <c r="AE707" s="14">
        <f t="shared" ref="AE707:AE770" si="209">6371*ACOS(COS(RADIANS(90-L707))*COS(RADIANS(90-L710))+SIN(RADIANS(90-L707))*SIN(RADIANS(90-L710))*COS(RADIANS(M707-M710)))*1000</f>
        <v>147.10456472166823</v>
      </c>
      <c r="AF707" s="14">
        <f t="shared" ref="AF707:AF770" si="210">AC707+AC708</f>
        <v>159.96864740835392</v>
      </c>
      <c r="AG707" s="14">
        <f t="shared" ref="AG707:AG770" si="211">AC707+AC708+AC709</f>
        <v>162.20517473695904</v>
      </c>
      <c r="AH707" s="14">
        <f t="shared" si="198"/>
        <v>171.85843078916108</v>
      </c>
      <c r="AI707" s="14">
        <f t="shared" si="194"/>
        <v>211.82841365472592</v>
      </c>
      <c r="AJ707" s="14">
        <f t="shared" si="196"/>
        <v>151.65205904818669</v>
      </c>
      <c r="AK707" s="14">
        <f t="shared" si="195"/>
        <v>242.55648648524118</v>
      </c>
      <c r="AL707" s="14">
        <f t="shared" si="197"/>
        <v>321.2986635296553</v>
      </c>
    </row>
    <row r="708" spans="1:38">
      <c r="A708" s="1" t="s">
        <v>18</v>
      </c>
      <c r="B708" s="2">
        <v>177406</v>
      </c>
      <c r="C708" s="2">
        <v>1635</v>
      </c>
      <c r="D708" s="2">
        <v>18542</v>
      </c>
      <c r="E708" s="3">
        <v>18542.325199999999</v>
      </c>
      <c r="F708" s="4">
        <v>0.90339999999999987</v>
      </c>
      <c r="G708" s="4">
        <v>9.6600000000000005E-2</v>
      </c>
      <c r="H708" s="4">
        <v>0</v>
      </c>
      <c r="I708" s="5">
        <v>19</v>
      </c>
      <c r="J708" s="2">
        <v>1530</v>
      </c>
      <c r="K708" s="9">
        <v>2.7</v>
      </c>
      <c r="L708" s="6">
        <v>35.946976390000003</v>
      </c>
      <c r="M708" s="6">
        <v>-97.268970280000005</v>
      </c>
      <c r="N708" s="15">
        <v>5.5425247400000002</v>
      </c>
      <c r="O708" s="5">
        <v>145</v>
      </c>
      <c r="P708" s="5">
        <v>35</v>
      </c>
      <c r="Q708" s="5">
        <v>78</v>
      </c>
      <c r="R708" s="10" t="s">
        <v>21</v>
      </c>
      <c r="S708" s="2">
        <f t="shared" si="199"/>
        <v>180</v>
      </c>
      <c r="T708" s="2">
        <f t="shared" si="200"/>
        <v>110</v>
      </c>
      <c r="U708" s="2">
        <f t="shared" si="201"/>
        <v>90</v>
      </c>
      <c r="V708" s="1">
        <f t="shared" si="202"/>
        <v>6050</v>
      </c>
      <c r="W708" s="9">
        <f t="shared" si="203"/>
        <v>2.1613680022349744</v>
      </c>
      <c r="X708" s="9">
        <f t="shared" si="203"/>
        <v>1.5440680443502754</v>
      </c>
      <c r="Y708" s="9">
        <f t="shared" si="204"/>
        <v>2.0413926851582249</v>
      </c>
      <c r="Z708" s="9">
        <f t="shared" si="205"/>
        <v>1.9542425094393248</v>
      </c>
      <c r="AA708" s="9">
        <f t="shared" si="205"/>
        <v>3.7817553746524686</v>
      </c>
      <c r="AB708" s="9">
        <f t="shared" si="206"/>
        <v>0.74370764033799208</v>
      </c>
      <c r="AC708" s="14">
        <f t="shared" si="207"/>
        <v>138.3694587870614</v>
      </c>
      <c r="AD708" s="14">
        <f t="shared" si="208"/>
        <v>136.14807416641651</v>
      </c>
      <c r="AE708" s="14">
        <f t="shared" si="209"/>
        <v>51.516899893740089</v>
      </c>
      <c r="AF708" s="14">
        <f t="shared" si="210"/>
        <v>140.60598611566652</v>
      </c>
      <c r="AG708" s="14">
        <f t="shared" si="211"/>
        <v>307.86231404156814</v>
      </c>
      <c r="AH708" s="14">
        <f t="shared" si="198"/>
        <v>21.599188621292509</v>
      </c>
      <c r="AI708" s="14">
        <f t="shared" si="194"/>
        <v>162.85980887636219</v>
      </c>
      <c r="AJ708" s="14">
        <f t="shared" si="196"/>
        <v>196.99952746548411</v>
      </c>
      <c r="AK708" s="14">
        <f t="shared" si="195"/>
        <v>193.45761941045359</v>
      </c>
      <c r="AL708" s="14">
        <f t="shared" si="197"/>
        <v>264.15567510653369</v>
      </c>
    </row>
    <row r="709" spans="1:38">
      <c r="A709" s="1" t="s">
        <v>18</v>
      </c>
      <c r="B709" s="2">
        <v>177360</v>
      </c>
      <c r="C709" s="2">
        <v>1635</v>
      </c>
      <c r="D709" s="2">
        <v>18521</v>
      </c>
      <c r="E709" s="3">
        <v>18521.4362</v>
      </c>
      <c r="F709" s="4">
        <v>0.51659999999999995</v>
      </c>
      <c r="G709" s="4">
        <v>0.1202</v>
      </c>
      <c r="H709" s="4">
        <v>0.3634</v>
      </c>
      <c r="I709" s="5">
        <v>24</v>
      </c>
      <c r="J709" s="2">
        <v>1525</v>
      </c>
      <c r="K709" s="9">
        <v>2.1</v>
      </c>
      <c r="L709" s="6">
        <v>35.948121389999997</v>
      </c>
      <c r="M709" s="6">
        <v>-97.268368330000001</v>
      </c>
      <c r="N709" s="15">
        <v>5.5269048109999996</v>
      </c>
      <c r="O709" s="5">
        <v>62</v>
      </c>
      <c r="P709" s="5">
        <v>15</v>
      </c>
      <c r="Q709" s="5">
        <v>14.7</v>
      </c>
      <c r="R709" s="10" t="s">
        <v>20</v>
      </c>
      <c r="S709" s="2">
        <f t="shared" si="199"/>
        <v>77</v>
      </c>
      <c r="T709" s="2">
        <f t="shared" si="200"/>
        <v>47</v>
      </c>
      <c r="U709" s="2">
        <f t="shared" si="201"/>
        <v>38.5</v>
      </c>
      <c r="V709" s="1">
        <f t="shared" si="202"/>
        <v>1104.5</v>
      </c>
      <c r="W709" s="9">
        <f t="shared" si="203"/>
        <v>1.7923916894982537</v>
      </c>
      <c r="X709" s="9">
        <f t="shared" si="203"/>
        <v>1.1760912590556811</v>
      </c>
      <c r="Y709" s="9">
        <f t="shared" si="204"/>
        <v>1.6720978579357173</v>
      </c>
      <c r="Z709" s="9">
        <f t="shared" si="205"/>
        <v>1.5854607295085006</v>
      </c>
      <c r="AA709" s="9">
        <f t="shared" si="205"/>
        <v>3.0431657202074534</v>
      </c>
      <c r="AB709" s="9">
        <f t="shared" si="206"/>
        <v>0.74248198486159545</v>
      </c>
      <c r="AC709" s="14">
        <f t="shared" si="207"/>
        <v>2.2365273286051313</v>
      </c>
      <c r="AD709" s="14">
        <f t="shared" si="208"/>
        <v>169.32859451468053</v>
      </c>
      <c r="AE709" s="14">
        <f t="shared" si="209"/>
        <v>167.13789929329437</v>
      </c>
      <c r="AF709" s="14">
        <f t="shared" si="210"/>
        <v>169.49285525450674</v>
      </c>
      <c r="AG709" s="14">
        <f t="shared" si="211"/>
        <v>175.14130603534861</v>
      </c>
      <c r="AH709" s="14">
        <f t="shared" si="198"/>
        <v>138.3694587870614</v>
      </c>
      <c r="AI709" s="14">
        <f t="shared" ref="AI709:AI772" si="212">6371*ACOS(COS(RADIANS(90-L709))*COS(RADIANS(90-L707))+SIN(RADIANS(90-L709))*SIN(RADIANS(90-L707))*COS(RADIANS(M709-M707)))*1000</f>
        <v>149.33995291351175</v>
      </c>
      <c r="AJ709" s="14">
        <f t="shared" si="196"/>
        <v>28.454628575539598</v>
      </c>
      <c r="AK709" s="14">
        <f t="shared" ref="AK709:AK772" si="213">+AH709+AH708</f>
        <v>159.96864740835392</v>
      </c>
      <c r="AL709" s="14">
        <f t="shared" si="197"/>
        <v>331.82707819751499</v>
      </c>
    </row>
    <row r="710" spans="1:38">
      <c r="A710" s="1" t="s">
        <v>18</v>
      </c>
      <c r="B710" s="2">
        <v>177360</v>
      </c>
      <c r="C710" s="2">
        <v>1635</v>
      </c>
      <c r="D710" s="2">
        <v>18521</v>
      </c>
      <c r="E710" s="3">
        <v>18521.430199999999</v>
      </c>
      <c r="F710" s="4">
        <v>0.94699999999999984</v>
      </c>
      <c r="G710" s="4">
        <v>5.3000000000000005E-2</v>
      </c>
      <c r="H710" s="4">
        <v>0</v>
      </c>
      <c r="I710" s="5">
        <v>11</v>
      </c>
      <c r="J710" s="2">
        <v>1525</v>
      </c>
      <c r="K710" s="9">
        <v>4.8</v>
      </c>
      <c r="L710" s="6">
        <v>35.948103889999999</v>
      </c>
      <c r="M710" s="6">
        <v>-97.268380559999997</v>
      </c>
      <c r="N710" s="15">
        <v>5.4800744569999997</v>
      </c>
      <c r="O710" s="5">
        <v>44</v>
      </c>
      <c r="P710" s="5">
        <v>3</v>
      </c>
      <c r="Q710" s="5">
        <v>70</v>
      </c>
      <c r="R710" s="10" t="s">
        <v>20</v>
      </c>
      <c r="S710" s="2">
        <f t="shared" si="199"/>
        <v>47</v>
      </c>
      <c r="T710" s="2">
        <f t="shared" si="200"/>
        <v>41</v>
      </c>
      <c r="U710" s="2">
        <f t="shared" si="201"/>
        <v>23.5</v>
      </c>
      <c r="V710" s="1">
        <f t="shared" si="202"/>
        <v>840.5</v>
      </c>
      <c r="W710" s="9">
        <f t="shared" si="203"/>
        <v>1.6434526764861872</v>
      </c>
      <c r="X710" s="9">
        <f t="shared" si="203"/>
        <v>0.47712125471966244</v>
      </c>
      <c r="Y710" s="9">
        <f t="shared" si="204"/>
        <v>1.6127838567197355</v>
      </c>
      <c r="Z710" s="9">
        <f t="shared" si="205"/>
        <v>1.3710678622717363</v>
      </c>
      <c r="AA710" s="9">
        <f t="shared" si="205"/>
        <v>2.9245377177754897</v>
      </c>
      <c r="AB710" s="9">
        <f t="shared" si="206"/>
        <v>0.73878645922242814</v>
      </c>
      <c r="AC710" s="14">
        <f t="shared" si="207"/>
        <v>167.25632792590162</v>
      </c>
      <c r="AD710" s="14">
        <f t="shared" si="208"/>
        <v>165.0405308082421</v>
      </c>
      <c r="AE710" s="14">
        <f t="shared" si="209"/>
        <v>168.44162609179935</v>
      </c>
      <c r="AF710" s="14">
        <f t="shared" si="210"/>
        <v>172.90477870674349</v>
      </c>
      <c r="AG710" s="14">
        <f t="shared" si="211"/>
        <v>227.8269614036559</v>
      </c>
      <c r="AH710" s="14">
        <f t="shared" si="198"/>
        <v>2.2365273286051313</v>
      </c>
      <c r="AI710" s="14">
        <f t="shared" si="212"/>
        <v>136.14807416641651</v>
      </c>
      <c r="AJ710" s="14">
        <f t="shared" ref="AJ710:AJ773" si="214">6371*ACOS(COS(RADIANS(90-L710))*COS(RADIANS(90-L707))+SIN(RADIANS(90-L710))*SIN(RADIANS(90-L707))*COS(RADIANS(M710-M707)))*1000</f>
        <v>147.10456472166823</v>
      </c>
      <c r="AK710" s="14">
        <f t="shared" si="213"/>
        <v>140.60598611566652</v>
      </c>
      <c r="AL710" s="14">
        <f t="shared" ref="AL710:AL773" si="215">AH710+AH709+AH708</f>
        <v>162.20517473695904</v>
      </c>
    </row>
    <row r="711" spans="1:38">
      <c r="A711" s="1" t="s">
        <v>18</v>
      </c>
      <c r="B711" s="2">
        <v>177406</v>
      </c>
      <c r="C711" s="2">
        <v>1635</v>
      </c>
      <c r="D711" s="2">
        <v>18541</v>
      </c>
      <c r="E711" s="3">
        <v>18541.532200000001</v>
      </c>
      <c r="F711" s="4">
        <v>0.93220000000000014</v>
      </c>
      <c r="G711" s="4">
        <v>6.7799999999999999E-2</v>
      </c>
      <c r="H711" s="4">
        <v>0</v>
      </c>
      <c r="I711" s="5">
        <v>17</v>
      </c>
      <c r="J711" s="2">
        <v>1530</v>
      </c>
      <c r="K711" s="9">
        <v>3.2</v>
      </c>
      <c r="L711" s="6">
        <v>35.946611939999997</v>
      </c>
      <c r="M711" s="6">
        <v>-97.268616940000001</v>
      </c>
      <c r="N711" s="15">
        <v>5.4395954890000002</v>
      </c>
      <c r="O711" s="5">
        <v>35</v>
      </c>
      <c r="P711" s="5">
        <v>10</v>
      </c>
      <c r="Q711" s="5">
        <v>0.7</v>
      </c>
      <c r="R711" s="10" t="s">
        <v>20</v>
      </c>
      <c r="S711" s="2">
        <f t="shared" si="199"/>
        <v>45</v>
      </c>
      <c r="T711" s="2">
        <f t="shared" si="200"/>
        <v>25</v>
      </c>
      <c r="U711" s="2">
        <f t="shared" si="201"/>
        <v>22.5</v>
      </c>
      <c r="V711" s="1">
        <f t="shared" si="202"/>
        <v>312.5</v>
      </c>
      <c r="W711" s="9">
        <f t="shared" si="203"/>
        <v>1.5440680443502754</v>
      </c>
      <c r="X711" s="9">
        <f t="shared" si="203"/>
        <v>1</v>
      </c>
      <c r="Y711" s="9">
        <f t="shared" si="204"/>
        <v>1.3979400086720375</v>
      </c>
      <c r="Z711" s="9">
        <f t="shared" si="205"/>
        <v>1.3521825181113623</v>
      </c>
      <c r="AA711" s="9">
        <f t="shared" si="205"/>
        <v>2.4948500216800942</v>
      </c>
      <c r="AB711" s="9">
        <f t="shared" si="206"/>
        <v>0.73556660495056214</v>
      </c>
      <c r="AC711" s="14">
        <f t="shared" si="207"/>
        <v>5.6484507808418627</v>
      </c>
      <c r="AD711" s="14">
        <f t="shared" si="208"/>
        <v>60.366384229921351</v>
      </c>
      <c r="AE711" s="14">
        <f t="shared" si="209"/>
        <v>49.365442093777467</v>
      </c>
      <c r="AF711" s="14">
        <f t="shared" si="210"/>
        <v>60.570633477754264</v>
      </c>
      <c r="AG711" s="14">
        <f t="shared" si="211"/>
        <v>76.089868983768355</v>
      </c>
      <c r="AH711" s="14">
        <f t="shared" si="198"/>
        <v>167.25632792590162</v>
      </c>
      <c r="AI711" s="14">
        <f t="shared" si="212"/>
        <v>169.32859451468053</v>
      </c>
      <c r="AJ711" s="14">
        <f t="shared" si="214"/>
        <v>51.516899893740089</v>
      </c>
      <c r="AK711" s="14">
        <f t="shared" si="213"/>
        <v>169.49285525450674</v>
      </c>
      <c r="AL711" s="14">
        <f t="shared" si="215"/>
        <v>307.86231404156814</v>
      </c>
    </row>
    <row r="712" spans="1:38">
      <c r="A712" s="1" t="s">
        <v>18</v>
      </c>
      <c r="B712" s="2">
        <v>177442</v>
      </c>
      <c r="C712" s="2">
        <v>1677</v>
      </c>
      <c r="D712" s="2">
        <v>18541</v>
      </c>
      <c r="E712" s="3">
        <v>18541.493200000001</v>
      </c>
      <c r="F712" s="4">
        <v>0.77</v>
      </c>
      <c r="G712" s="4">
        <v>0.1434</v>
      </c>
      <c r="H712" s="4">
        <v>8.6599999999999996E-2</v>
      </c>
      <c r="I712" s="5">
        <v>22</v>
      </c>
      <c r="J712" s="2">
        <v>1538</v>
      </c>
      <c r="K712" s="9">
        <v>2.2999999999999998</v>
      </c>
      <c r="L712" s="6">
        <v>35.946638329999999</v>
      </c>
      <c r="M712" s="6">
        <v>-97.268670560000004</v>
      </c>
      <c r="N712" s="15">
        <v>5.4180320540000002</v>
      </c>
      <c r="O712" s="5">
        <v>56</v>
      </c>
      <c r="P712" s="5">
        <v>8</v>
      </c>
      <c r="Q712" s="5">
        <v>10</v>
      </c>
      <c r="R712" s="10" t="s">
        <v>20</v>
      </c>
      <c r="S712" s="2">
        <f t="shared" si="199"/>
        <v>64</v>
      </c>
      <c r="T712" s="2">
        <f t="shared" si="200"/>
        <v>48</v>
      </c>
      <c r="U712" s="2">
        <f t="shared" si="201"/>
        <v>32</v>
      </c>
      <c r="V712" s="1">
        <f t="shared" si="202"/>
        <v>1152</v>
      </c>
      <c r="W712" s="9">
        <f t="shared" si="203"/>
        <v>1.7481880270062005</v>
      </c>
      <c r="X712" s="9">
        <f t="shared" si="203"/>
        <v>0.90308998699194343</v>
      </c>
      <c r="Y712" s="9">
        <f t="shared" si="204"/>
        <v>1.6812412373755872</v>
      </c>
      <c r="Z712" s="9">
        <f t="shared" si="205"/>
        <v>1.5051499783199058</v>
      </c>
      <c r="AA712" s="9">
        <f t="shared" si="205"/>
        <v>3.0614524790871931</v>
      </c>
      <c r="AB712" s="9">
        <f t="shared" si="206"/>
        <v>0.7338415700648393</v>
      </c>
      <c r="AC712" s="14">
        <f t="shared" si="207"/>
        <v>54.922182696912401</v>
      </c>
      <c r="AD712" s="14">
        <f t="shared" si="208"/>
        <v>43.726542801634906</v>
      </c>
      <c r="AE712" s="14">
        <f t="shared" si="209"/>
        <v>53.022532532000845</v>
      </c>
      <c r="AF712" s="14">
        <f t="shared" si="210"/>
        <v>70.441418202926485</v>
      </c>
      <c r="AG712" s="14">
        <f t="shared" si="211"/>
        <v>80.419113503036982</v>
      </c>
      <c r="AH712" s="14">
        <f t="shared" si="198"/>
        <v>5.6484507808418627</v>
      </c>
      <c r="AI712" s="14">
        <f t="shared" si="212"/>
        <v>165.0405308082421</v>
      </c>
      <c r="AJ712" s="14">
        <f t="shared" si="214"/>
        <v>167.13789929329437</v>
      </c>
      <c r="AK712" s="14">
        <f t="shared" si="213"/>
        <v>172.90477870674349</v>
      </c>
      <c r="AL712" s="14">
        <f t="shared" si="215"/>
        <v>175.14130603534861</v>
      </c>
    </row>
    <row r="713" spans="1:38">
      <c r="A713" s="1" t="s">
        <v>18</v>
      </c>
      <c r="B713" s="2">
        <v>177492</v>
      </c>
      <c r="C713" s="2">
        <v>1713</v>
      </c>
      <c r="D713" s="2">
        <v>18541</v>
      </c>
      <c r="E713" s="3">
        <v>18541.340199999999</v>
      </c>
      <c r="F713" s="4">
        <v>0.94279999999999986</v>
      </c>
      <c r="G713" s="4">
        <v>5.7200000000000008E-2</v>
      </c>
      <c r="H713" s="4">
        <v>0</v>
      </c>
      <c r="I713" s="5">
        <v>13</v>
      </c>
      <c r="J713" s="2">
        <v>1532</v>
      </c>
      <c r="K713" s="9">
        <v>2.6</v>
      </c>
      <c r="L713" s="6">
        <v>35.946766670000002</v>
      </c>
      <c r="M713" s="6">
        <v>-97.269259719999994</v>
      </c>
      <c r="N713" s="15">
        <v>5.41369773</v>
      </c>
      <c r="O713" s="5">
        <v>39</v>
      </c>
      <c r="P713" s="5">
        <v>6</v>
      </c>
      <c r="Q713" s="5">
        <v>70.7</v>
      </c>
      <c r="R713" s="10" t="s">
        <v>21</v>
      </c>
      <c r="S713" s="2">
        <f t="shared" si="199"/>
        <v>45</v>
      </c>
      <c r="T713" s="2">
        <f t="shared" si="200"/>
        <v>33</v>
      </c>
      <c r="U713" s="2">
        <f t="shared" si="201"/>
        <v>22.5</v>
      </c>
      <c r="V713" s="1">
        <f t="shared" si="202"/>
        <v>544.5</v>
      </c>
      <c r="W713" s="9">
        <f t="shared" si="203"/>
        <v>1.5910646070264991</v>
      </c>
      <c r="X713" s="9">
        <f t="shared" si="203"/>
        <v>0.77815125038364352</v>
      </c>
      <c r="Y713" s="9">
        <f t="shared" si="204"/>
        <v>1.5185139398778873</v>
      </c>
      <c r="Z713" s="9">
        <f t="shared" si="205"/>
        <v>1.3521825181113623</v>
      </c>
      <c r="AA713" s="9">
        <f t="shared" si="205"/>
        <v>2.7359978840917933</v>
      </c>
      <c r="AB713" s="9">
        <f t="shared" si="206"/>
        <v>0.73349400358487948</v>
      </c>
      <c r="AC713" s="14">
        <f t="shared" si="207"/>
        <v>15.519235506014084</v>
      </c>
      <c r="AD713" s="14">
        <f t="shared" si="208"/>
        <v>8.016272700065219</v>
      </c>
      <c r="AE713" s="14">
        <f t="shared" si="209"/>
        <v>171.34740406890225</v>
      </c>
      <c r="AF713" s="14">
        <f t="shared" si="210"/>
        <v>25.496930806124585</v>
      </c>
      <c r="AG713" s="14">
        <f t="shared" si="211"/>
        <v>189.89192125772126</v>
      </c>
      <c r="AH713" s="14">
        <f t="shared" si="198"/>
        <v>54.922182696912401</v>
      </c>
      <c r="AI713" s="14">
        <f t="shared" si="212"/>
        <v>60.366384229921351</v>
      </c>
      <c r="AJ713" s="14">
        <f t="shared" si="214"/>
        <v>168.44162609179935</v>
      </c>
      <c r="AK713" s="14">
        <f t="shared" si="213"/>
        <v>60.570633477754264</v>
      </c>
      <c r="AL713" s="14">
        <f t="shared" si="215"/>
        <v>227.82696140365587</v>
      </c>
    </row>
    <row r="714" spans="1:38">
      <c r="A714" s="1" t="s">
        <v>18</v>
      </c>
      <c r="B714" s="2">
        <v>177442</v>
      </c>
      <c r="C714" s="2">
        <v>1677</v>
      </c>
      <c r="D714" s="2">
        <v>18541</v>
      </c>
      <c r="E714" s="3">
        <v>18541.415199999999</v>
      </c>
      <c r="F714" s="4">
        <v>0.83740000000000003</v>
      </c>
      <c r="G714" s="4">
        <v>0.16259999999999999</v>
      </c>
      <c r="H714" s="4">
        <v>0</v>
      </c>
      <c r="I714" s="5">
        <v>30</v>
      </c>
      <c r="J714" s="2">
        <v>1538</v>
      </c>
      <c r="K714" s="9">
        <v>2.2999999999999998</v>
      </c>
      <c r="L714" s="6">
        <v>35.94682083</v>
      </c>
      <c r="M714" s="6">
        <v>-97.269100829999999</v>
      </c>
      <c r="N714" s="15">
        <v>5.4010535009999998</v>
      </c>
      <c r="O714" s="5">
        <v>177</v>
      </c>
      <c r="P714" s="5">
        <v>43</v>
      </c>
      <c r="Q714" s="5">
        <v>66.7</v>
      </c>
      <c r="R714" s="10" t="s">
        <v>21</v>
      </c>
      <c r="S714" s="2">
        <f t="shared" si="199"/>
        <v>220</v>
      </c>
      <c r="T714" s="2">
        <f t="shared" si="200"/>
        <v>134</v>
      </c>
      <c r="U714" s="2">
        <f t="shared" si="201"/>
        <v>110</v>
      </c>
      <c r="V714" s="1">
        <f t="shared" si="202"/>
        <v>8978</v>
      </c>
      <c r="W714" s="9">
        <f t="shared" si="203"/>
        <v>2.2479732663618064</v>
      </c>
      <c r="X714" s="9">
        <f t="shared" si="203"/>
        <v>1.6334684555795864</v>
      </c>
      <c r="Y714" s="9">
        <f t="shared" si="204"/>
        <v>2.1271047983648073</v>
      </c>
      <c r="Z714" s="9">
        <f t="shared" si="205"/>
        <v>2.0413926851582249</v>
      </c>
      <c r="AA714" s="9">
        <f t="shared" si="205"/>
        <v>3.9531796010656333</v>
      </c>
      <c r="AB714" s="9">
        <f t="shared" si="206"/>
        <v>0.7324784792760084</v>
      </c>
      <c r="AC714" s="14">
        <f t="shared" si="207"/>
        <v>9.9776953001105007</v>
      </c>
      <c r="AD714" s="14">
        <f t="shared" si="208"/>
        <v>165.00243658220003</v>
      </c>
      <c r="AE714" s="14">
        <f t="shared" si="209"/>
        <v>158.97209745952523</v>
      </c>
      <c r="AF714" s="14">
        <f t="shared" si="210"/>
        <v>174.37268575170717</v>
      </c>
      <c r="AG714" s="14">
        <f t="shared" si="211"/>
        <v>244.11892975506942</v>
      </c>
      <c r="AH714" s="14">
        <f t="shared" si="198"/>
        <v>15.519235506014084</v>
      </c>
      <c r="AI714" s="14">
        <f t="shared" si="212"/>
        <v>43.726542801634906</v>
      </c>
      <c r="AJ714" s="14">
        <f t="shared" si="214"/>
        <v>49.365442093777467</v>
      </c>
      <c r="AK714" s="14">
        <f t="shared" si="213"/>
        <v>70.441418202926485</v>
      </c>
      <c r="AL714" s="14">
        <f t="shared" si="215"/>
        <v>76.089868983768355</v>
      </c>
    </row>
    <row r="715" spans="1:38">
      <c r="A715" s="1" t="s">
        <v>18</v>
      </c>
      <c r="B715" s="2">
        <v>177386</v>
      </c>
      <c r="C715" s="2">
        <v>1636</v>
      </c>
      <c r="D715" s="2">
        <v>18542</v>
      </c>
      <c r="E715" s="3">
        <v>18542.388200000001</v>
      </c>
      <c r="F715" s="4">
        <v>0.92859999999999998</v>
      </c>
      <c r="G715" s="4">
        <v>7.1400000000000005E-2</v>
      </c>
      <c r="H715" s="4">
        <v>0</v>
      </c>
      <c r="I715" s="5">
        <v>16</v>
      </c>
      <c r="J715" s="2">
        <v>1524</v>
      </c>
      <c r="K715" s="9">
        <v>1.8</v>
      </c>
      <c r="L715" s="6">
        <v>35.946827220000003</v>
      </c>
      <c r="M715" s="6">
        <v>-97.269211389999995</v>
      </c>
      <c r="N715" s="15">
        <v>5.3345022650000002</v>
      </c>
      <c r="O715" s="5">
        <v>159</v>
      </c>
      <c r="P715" s="5">
        <v>49</v>
      </c>
      <c r="Q715" s="5">
        <v>71.3</v>
      </c>
      <c r="R715" s="10" t="s">
        <v>21</v>
      </c>
      <c r="S715" s="2">
        <f t="shared" si="199"/>
        <v>208</v>
      </c>
      <c r="T715" s="2">
        <f t="shared" si="200"/>
        <v>110</v>
      </c>
      <c r="U715" s="2">
        <f t="shared" si="201"/>
        <v>104</v>
      </c>
      <c r="V715" s="1">
        <f t="shared" si="202"/>
        <v>6050</v>
      </c>
      <c r="W715" s="9">
        <f t="shared" si="203"/>
        <v>2.2013971243204513</v>
      </c>
      <c r="X715" s="9">
        <f t="shared" si="203"/>
        <v>1.6901960800285134</v>
      </c>
      <c r="Y715" s="9">
        <f t="shared" si="204"/>
        <v>2.0413926851582249</v>
      </c>
      <c r="Z715" s="9">
        <f t="shared" si="205"/>
        <v>2.0170333392987803</v>
      </c>
      <c r="AA715" s="9">
        <f t="shared" si="205"/>
        <v>3.7817553746524686</v>
      </c>
      <c r="AB715" s="9">
        <f t="shared" si="206"/>
        <v>0.72709390386392025</v>
      </c>
      <c r="AC715" s="14">
        <f t="shared" si="207"/>
        <v>164.39499045159667</v>
      </c>
      <c r="AD715" s="14">
        <f t="shared" si="208"/>
        <v>162.58356484269788</v>
      </c>
      <c r="AE715" s="14">
        <f t="shared" si="209"/>
        <v>163.22621987426689</v>
      </c>
      <c r="AF715" s="14">
        <f t="shared" si="210"/>
        <v>234.14123445495892</v>
      </c>
      <c r="AG715" s="14">
        <f t="shared" si="211"/>
        <v>238.40804541976365</v>
      </c>
      <c r="AH715" s="14">
        <f t="shared" si="198"/>
        <v>9.9776953001105007</v>
      </c>
      <c r="AI715" s="14">
        <f t="shared" si="212"/>
        <v>8.016272700065219</v>
      </c>
      <c r="AJ715" s="14">
        <f t="shared" si="214"/>
        <v>53.022532532000845</v>
      </c>
      <c r="AK715" s="14">
        <f t="shared" si="213"/>
        <v>25.496930806124585</v>
      </c>
      <c r="AL715" s="14">
        <f t="shared" si="215"/>
        <v>80.419113503036982</v>
      </c>
    </row>
    <row r="716" spans="1:38">
      <c r="A716" s="1" t="s">
        <v>18</v>
      </c>
      <c r="B716" s="2">
        <v>177360</v>
      </c>
      <c r="C716" s="2">
        <v>1635</v>
      </c>
      <c r="D716" s="2">
        <v>18521</v>
      </c>
      <c r="E716" s="3">
        <v>18521.388200000001</v>
      </c>
      <c r="F716" s="4">
        <v>0.75580000000000003</v>
      </c>
      <c r="G716" s="4">
        <v>0.24420000000000003</v>
      </c>
      <c r="H716" s="4">
        <v>0</v>
      </c>
      <c r="I716" s="5">
        <v>56</v>
      </c>
      <c r="J716" s="2">
        <v>1525</v>
      </c>
      <c r="K716" s="9">
        <v>2.6</v>
      </c>
      <c r="L716" s="6">
        <v>35.948304440000001</v>
      </c>
      <c r="M716" s="6">
        <v>-97.269137220000005</v>
      </c>
      <c r="N716" s="15">
        <v>5.3215255900000002</v>
      </c>
      <c r="O716" s="5">
        <v>145</v>
      </c>
      <c r="P716" s="5">
        <v>46</v>
      </c>
      <c r="Q716" s="5">
        <v>81.3</v>
      </c>
      <c r="R716" s="10" t="s">
        <v>21</v>
      </c>
      <c r="S716" s="2">
        <f t="shared" si="199"/>
        <v>191</v>
      </c>
      <c r="T716" s="2">
        <f t="shared" si="200"/>
        <v>99</v>
      </c>
      <c r="U716" s="2">
        <f t="shared" si="201"/>
        <v>95.5</v>
      </c>
      <c r="V716" s="1">
        <f t="shared" si="202"/>
        <v>4900.5</v>
      </c>
      <c r="W716" s="9">
        <f t="shared" si="203"/>
        <v>2.1613680022349744</v>
      </c>
      <c r="X716" s="9">
        <f t="shared" si="203"/>
        <v>1.6627578316815739</v>
      </c>
      <c r="Y716" s="9">
        <f t="shared" si="204"/>
        <v>1.9956351945975497</v>
      </c>
      <c r="Z716" s="9">
        <f t="shared" si="205"/>
        <v>1.9800033715837462</v>
      </c>
      <c r="AA716" s="9">
        <f t="shared" si="205"/>
        <v>3.6902403935311181</v>
      </c>
      <c r="AB716" s="9">
        <f t="shared" si="206"/>
        <v>0.72603615491496432</v>
      </c>
      <c r="AC716" s="14">
        <f t="shared" si="207"/>
        <v>69.746244003362264</v>
      </c>
      <c r="AD716" s="14">
        <f t="shared" si="208"/>
        <v>65.720669962045619</v>
      </c>
      <c r="AE716" s="14">
        <f t="shared" si="209"/>
        <v>183.1851298354934</v>
      </c>
      <c r="AF716" s="14">
        <f t="shared" si="210"/>
        <v>74.013054968167012</v>
      </c>
      <c r="AG716" s="14">
        <f t="shared" si="211"/>
        <v>254.00614883796791</v>
      </c>
      <c r="AH716" s="14">
        <f t="shared" si="198"/>
        <v>164.39499045159667</v>
      </c>
      <c r="AI716" s="14">
        <f t="shared" si="212"/>
        <v>165.00243658220003</v>
      </c>
      <c r="AJ716" s="14">
        <f t="shared" si="214"/>
        <v>171.34740406890225</v>
      </c>
      <c r="AK716" s="14">
        <f t="shared" si="213"/>
        <v>174.37268575170717</v>
      </c>
      <c r="AL716" s="14">
        <f t="shared" si="215"/>
        <v>189.89192125772126</v>
      </c>
    </row>
    <row r="717" spans="1:38">
      <c r="A717" s="1" t="s">
        <v>18</v>
      </c>
      <c r="B717" s="2">
        <v>177360</v>
      </c>
      <c r="C717" s="2">
        <v>1635</v>
      </c>
      <c r="D717" s="2">
        <v>18520</v>
      </c>
      <c r="E717" s="3">
        <v>18520.5082</v>
      </c>
      <c r="F717" s="4">
        <v>0.92920000000000003</v>
      </c>
      <c r="G717" s="4">
        <v>7.0800000000000002E-2</v>
      </c>
      <c r="H717" s="4">
        <v>0</v>
      </c>
      <c r="I717" s="5">
        <v>9</v>
      </c>
      <c r="J717" s="2">
        <v>1525</v>
      </c>
      <c r="K717" s="9">
        <v>2.5</v>
      </c>
      <c r="L717" s="6">
        <v>35.948130560000003</v>
      </c>
      <c r="M717" s="6">
        <v>-97.268392779999999</v>
      </c>
      <c r="N717" s="15">
        <v>5.3170433839999998</v>
      </c>
      <c r="O717" s="5">
        <v>79</v>
      </c>
      <c r="P717" s="5">
        <v>20</v>
      </c>
      <c r="Q717" s="5">
        <v>28.7</v>
      </c>
      <c r="R717" s="10" t="s">
        <v>20</v>
      </c>
      <c r="S717" s="2">
        <f t="shared" si="199"/>
        <v>99</v>
      </c>
      <c r="T717" s="2">
        <f t="shared" si="200"/>
        <v>59</v>
      </c>
      <c r="U717" s="2">
        <f t="shared" si="201"/>
        <v>49.5</v>
      </c>
      <c r="V717" s="1">
        <f t="shared" si="202"/>
        <v>1740.5</v>
      </c>
      <c r="W717" s="9">
        <f t="shared" si="203"/>
        <v>1.8976270912904412</v>
      </c>
      <c r="X717" s="9">
        <f t="shared" si="203"/>
        <v>1.301029995663981</v>
      </c>
      <c r="Y717" s="9">
        <f t="shared" si="204"/>
        <v>1.7708520116421442</v>
      </c>
      <c r="Z717" s="9">
        <f t="shared" si="205"/>
        <v>1.6946051989335686</v>
      </c>
      <c r="AA717" s="9">
        <f t="shared" si="205"/>
        <v>3.2406740276203072</v>
      </c>
      <c r="AB717" s="9">
        <f t="shared" si="206"/>
        <v>0.72567020392052328</v>
      </c>
      <c r="AC717" s="14">
        <f t="shared" si="207"/>
        <v>4.2668109648047459</v>
      </c>
      <c r="AD717" s="14">
        <f t="shared" si="208"/>
        <v>179.13266885491663</v>
      </c>
      <c r="AE717" s="14">
        <f t="shared" si="209"/>
        <v>166.79737410369611</v>
      </c>
      <c r="AF717" s="14">
        <f t="shared" si="210"/>
        <v>184.25990483460563</v>
      </c>
      <c r="AG717" s="14">
        <f t="shared" si="211"/>
        <v>231.23187179414862</v>
      </c>
      <c r="AH717" s="14">
        <f t="shared" si="198"/>
        <v>69.746244003362264</v>
      </c>
      <c r="AI717" s="14">
        <f t="shared" si="212"/>
        <v>162.58356484269788</v>
      </c>
      <c r="AJ717" s="14">
        <f t="shared" si="214"/>
        <v>158.97209745952523</v>
      </c>
      <c r="AK717" s="14">
        <f t="shared" si="213"/>
        <v>234.14123445495892</v>
      </c>
      <c r="AL717" s="14">
        <f t="shared" si="215"/>
        <v>244.11892975506942</v>
      </c>
    </row>
    <row r="718" spans="1:38">
      <c r="A718" s="1" t="s">
        <v>18</v>
      </c>
      <c r="B718" s="2">
        <v>177379</v>
      </c>
      <c r="C718" s="2">
        <v>1553</v>
      </c>
      <c r="D718" s="2">
        <v>18520</v>
      </c>
      <c r="E718" s="3">
        <v>18520.3822</v>
      </c>
      <c r="F718" s="4">
        <v>0.92520000000000002</v>
      </c>
      <c r="G718" s="4">
        <v>7.4800000000000005E-2</v>
      </c>
      <c r="H718" s="4">
        <v>0</v>
      </c>
      <c r="I718" s="5">
        <v>17</v>
      </c>
      <c r="J718" s="2">
        <v>1535</v>
      </c>
      <c r="K718" s="9">
        <v>2.4</v>
      </c>
      <c r="L718" s="6">
        <v>35.948152499999999</v>
      </c>
      <c r="M718" s="6">
        <v>-97.268431669999998</v>
      </c>
      <c r="N718" s="15">
        <v>5.3100801789999998</v>
      </c>
      <c r="O718" s="5">
        <v>34</v>
      </c>
      <c r="P718" s="5">
        <v>76</v>
      </c>
      <c r="Q718" s="5">
        <v>14.7</v>
      </c>
      <c r="R718" s="10" t="s">
        <v>20</v>
      </c>
      <c r="S718" s="2">
        <f t="shared" si="199"/>
        <v>110</v>
      </c>
      <c r="T718" s="2">
        <f t="shared" si="200"/>
        <v>-42</v>
      </c>
      <c r="U718" s="2">
        <f t="shared" si="201"/>
        <v>55</v>
      </c>
      <c r="V718" s="1">
        <f t="shared" si="202"/>
        <v>882</v>
      </c>
      <c r="W718" s="9">
        <f t="shared" si="203"/>
        <v>1.5314789170422551</v>
      </c>
      <c r="X718" s="9">
        <f t="shared" si="203"/>
        <v>1.8808135922807911</v>
      </c>
      <c r="Y718" s="9">
        <f t="shared" si="204"/>
        <v>1.6232492903979003</v>
      </c>
      <c r="Z718" s="9">
        <f t="shared" si="205"/>
        <v>1.7403626894942439</v>
      </c>
      <c r="AA718" s="9">
        <f t="shared" si="205"/>
        <v>2.9454685851318194</v>
      </c>
      <c r="AB718" s="9">
        <f t="shared" si="206"/>
        <v>0.72510107871506091</v>
      </c>
      <c r="AC718" s="14">
        <f t="shared" si="207"/>
        <v>179.9930938698009</v>
      </c>
      <c r="AD718" s="14">
        <f t="shared" si="208"/>
        <v>168.71364718169369</v>
      </c>
      <c r="AE718" s="14">
        <f t="shared" si="209"/>
        <v>41.861622484736571</v>
      </c>
      <c r="AF718" s="14">
        <f t="shared" si="210"/>
        <v>226.96506082934388</v>
      </c>
      <c r="AG718" s="14">
        <f t="shared" si="211"/>
        <v>394.85952428369296</v>
      </c>
      <c r="AH718" s="14">
        <f t="shared" si="198"/>
        <v>4.2668109648047459</v>
      </c>
      <c r="AI718" s="14">
        <f t="shared" si="212"/>
        <v>65.720669962045619</v>
      </c>
      <c r="AJ718" s="14">
        <f t="shared" si="214"/>
        <v>163.22621987426689</v>
      </c>
      <c r="AK718" s="14">
        <f t="shared" si="213"/>
        <v>74.013054968167012</v>
      </c>
      <c r="AL718" s="14">
        <f t="shared" si="215"/>
        <v>238.40804541976368</v>
      </c>
    </row>
    <row r="719" spans="1:38">
      <c r="A719" s="1" t="s">
        <v>18</v>
      </c>
      <c r="B719" s="2">
        <v>177406</v>
      </c>
      <c r="C719" s="2">
        <v>1635</v>
      </c>
      <c r="D719" s="2">
        <v>18541</v>
      </c>
      <c r="E719" s="3">
        <v>18541.3822</v>
      </c>
      <c r="F719" s="4">
        <v>0.92659999999999998</v>
      </c>
      <c r="G719" s="4">
        <v>7.3400000000000007E-2</v>
      </c>
      <c r="H719" s="4">
        <v>0</v>
      </c>
      <c r="I719" s="5">
        <v>15</v>
      </c>
      <c r="J719" s="2">
        <v>1530</v>
      </c>
      <c r="K719" s="9">
        <v>2.5</v>
      </c>
      <c r="L719" s="6">
        <v>35.946657780000002</v>
      </c>
      <c r="M719" s="6">
        <v>-97.269199169999993</v>
      </c>
      <c r="N719" s="15">
        <v>5.3076593230000002</v>
      </c>
      <c r="O719" s="5">
        <v>87</v>
      </c>
      <c r="P719" s="5">
        <v>38</v>
      </c>
      <c r="Q719" s="5">
        <v>81.3</v>
      </c>
      <c r="R719" s="10" t="s">
        <v>21</v>
      </c>
      <c r="S719" s="2">
        <f t="shared" si="199"/>
        <v>125</v>
      </c>
      <c r="T719" s="2">
        <f t="shared" si="200"/>
        <v>49</v>
      </c>
      <c r="U719" s="2">
        <f t="shared" si="201"/>
        <v>62.5</v>
      </c>
      <c r="V719" s="1">
        <f t="shared" si="202"/>
        <v>1200.5</v>
      </c>
      <c r="W719" s="9">
        <f t="shared" si="203"/>
        <v>1.9395192526186182</v>
      </c>
      <c r="X719" s="9">
        <f t="shared" si="203"/>
        <v>1.5797835966168099</v>
      </c>
      <c r="Y719" s="9">
        <f t="shared" si="204"/>
        <v>1.6901960800285134</v>
      </c>
      <c r="Z719" s="9">
        <f t="shared" si="205"/>
        <v>1.7958800173440752</v>
      </c>
      <c r="AA719" s="9">
        <f t="shared" si="205"/>
        <v>3.0793621643930456</v>
      </c>
      <c r="AB719" s="9">
        <f t="shared" si="206"/>
        <v>0.72490303949582735</v>
      </c>
      <c r="AC719" s="14">
        <f t="shared" si="207"/>
        <v>46.971966959542975</v>
      </c>
      <c r="AD719" s="14">
        <f t="shared" si="208"/>
        <v>167.90326687673485</v>
      </c>
      <c r="AE719" s="14">
        <f t="shared" si="209"/>
        <v>13.584043613501295</v>
      </c>
      <c r="AF719" s="14">
        <f t="shared" si="210"/>
        <v>214.86643041389209</v>
      </c>
      <c r="AG719" s="14">
        <f t="shared" si="211"/>
        <v>370.02321080356614</v>
      </c>
      <c r="AH719" s="14">
        <f t="shared" si="198"/>
        <v>179.9930938698009</v>
      </c>
      <c r="AI719" s="14">
        <f t="shared" si="212"/>
        <v>179.13266885491663</v>
      </c>
      <c r="AJ719" s="14">
        <f t="shared" si="214"/>
        <v>183.1851298354934</v>
      </c>
      <c r="AK719" s="14">
        <f t="shared" si="213"/>
        <v>184.25990483460563</v>
      </c>
      <c r="AL719" s="14">
        <f t="shared" si="215"/>
        <v>254.00614883796788</v>
      </c>
    </row>
    <row r="720" spans="1:38">
      <c r="A720" s="1" t="s">
        <v>18</v>
      </c>
      <c r="B720" s="2">
        <v>177416</v>
      </c>
      <c r="C720" s="2">
        <v>1646</v>
      </c>
      <c r="D720" s="2">
        <v>18542</v>
      </c>
      <c r="E720" s="3">
        <v>18542.499199999998</v>
      </c>
      <c r="F720" s="4">
        <v>0</v>
      </c>
      <c r="G720" s="4">
        <v>0</v>
      </c>
      <c r="H720" s="4">
        <v>1</v>
      </c>
      <c r="I720" s="5">
        <v>0</v>
      </c>
      <c r="J720" s="2">
        <v>1527</v>
      </c>
      <c r="K720" s="9">
        <v>2.1</v>
      </c>
      <c r="L720" s="6">
        <v>35.946648330000002</v>
      </c>
      <c r="M720" s="6">
        <v>-97.268677499999995</v>
      </c>
      <c r="N720" s="15">
        <v>5.2826830490000001</v>
      </c>
      <c r="O720" s="5">
        <v>23</v>
      </c>
      <c r="P720" s="5">
        <v>11</v>
      </c>
      <c r="Q720" s="5">
        <v>62</v>
      </c>
      <c r="R720" s="10" t="s">
        <v>22</v>
      </c>
      <c r="S720" s="2">
        <f t="shared" si="199"/>
        <v>34</v>
      </c>
      <c r="T720" s="2">
        <f t="shared" si="200"/>
        <v>12</v>
      </c>
      <c r="U720" s="2">
        <f t="shared" si="201"/>
        <v>17</v>
      </c>
      <c r="V720" s="1">
        <f t="shared" si="202"/>
        <v>72</v>
      </c>
      <c r="W720" s="9">
        <f t="shared" si="203"/>
        <v>1.3617278360175928</v>
      </c>
      <c r="X720" s="9">
        <f t="shared" si="203"/>
        <v>1.0413926851582249</v>
      </c>
      <c r="Y720" s="9">
        <f t="shared" si="204"/>
        <v>1.0791812460476247</v>
      </c>
      <c r="Z720" s="9">
        <f t="shared" si="205"/>
        <v>1.2304489213782739</v>
      </c>
      <c r="AA720" s="9">
        <f t="shared" si="205"/>
        <v>1.8573324964312683</v>
      </c>
      <c r="AB720" s="9">
        <f t="shared" si="206"/>
        <v>0.72285455462038184</v>
      </c>
      <c r="AC720" s="14">
        <f t="shared" si="207"/>
        <v>167.89446345434911</v>
      </c>
      <c r="AD720" s="14">
        <f t="shared" si="208"/>
        <v>51.401656075293012</v>
      </c>
      <c r="AE720" s="14">
        <f t="shared" si="209"/>
        <v>66.824739771092155</v>
      </c>
      <c r="AF720" s="14">
        <f t="shared" si="210"/>
        <v>323.05124384402313</v>
      </c>
      <c r="AG720" s="14">
        <f t="shared" si="211"/>
        <v>341.32967893458118</v>
      </c>
      <c r="AH720" s="14">
        <f t="shared" si="198"/>
        <v>46.971966959542975</v>
      </c>
      <c r="AI720" s="14">
        <f t="shared" si="212"/>
        <v>168.71364718169369</v>
      </c>
      <c r="AJ720" s="14">
        <f t="shared" si="214"/>
        <v>166.79737410369611</v>
      </c>
      <c r="AK720" s="14">
        <f t="shared" si="213"/>
        <v>226.96506082934388</v>
      </c>
      <c r="AL720" s="14">
        <f t="shared" si="215"/>
        <v>231.23187179414862</v>
      </c>
    </row>
    <row r="721" spans="1:38">
      <c r="A721" s="1" t="s">
        <v>18</v>
      </c>
      <c r="B721" s="2">
        <v>177492</v>
      </c>
      <c r="C721" s="2">
        <v>1779</v>
      </c>
      <c r="D721" s="2">
        <v>18520</v>
      </c>
      <c r="E721" s="3">
        <v>18520.349200000001</v>
      </c>
      <c r="F721" s="4">
        <v>0.91200000000000014</v>
      </c>
      <c r="G721" s="4">
        <v>8.7999999999999995E-2</v>
      </c>
      <c r="H721" s="4">
        <v>0</v>
      </c>
      <c r="I721" s="5">
        <v>21</v>
      </c>
      <c r="J721" s="2">
        <v>1531</v>
      </c>
      <c r="K721" s="9">
        <v>2.9</v>
      </c>
      <c r="L721" s="6">
        <v>35.948147779999999</v>
      </c>
      <c r="M721" s="6">
        <v>-97.268896670000004</v>
      </c>
      <c r="N721" s="15">
        <v>5.2673094660000004</v>
      </c>
      <c r="O721" s="5">
        <v>93</v>
      </c>
      <c r="P721" s="5">
        <v>38</v>
      </c>
      <c r="Q721" s="5">
        <v>8.6999999999999993</v>
      </c>
      <c r="R721" s="10" t="s">
        <v>21</v>
      </c>
      <c r="S721" s="2">
        <f t="shared" si="199"/>
        <v>131</v>
      </c>
      <c r="T721" s="2">
        <f t="shared" si="200"/>
        <v>55</v>
      </c>
      <c r="U721" s="2">
        <f t="shared" si="201"/>
        <v>65.5</v>
      </c>
      <c r="V721" s="1">
        <f t="shared" si="202"/>
        <v>1512.5</v>
      </c>
      <c r="W721" s="9">
        <f t="shared" si="203"/>
        <v>1.968482948553935</v>
      </c>
      <c r="X721" s="9">
        <f t="shared" si="203"/>
        <v>1.5797835966168099</v>
      </c>
      <c r="Y721" s="9">
        <f t="shared" si="204"/>
        <v>1.7403626894942439</v>
      </c>
      <c r="Z721" s="9">
        <f t="shared" si="205"/>
        <v>1.8162412999917832</v>
      </c>
      <c r="AA721" s="9">
        <f t="shared" si="205"/>
        <v>3.1796953833245065</v>
      </c>
      <c r="AB721" s="9">
        <f t="shared" si="206"/>
        <v>0.72158883486173941</v>
      </c>
      <c r="AC721" s="14">
        <f t="shared" si="207"/>
        <v>155.15678038967405</v>
      </c>
      <c r="AD721" s="14">
        <f t="shared" si="208"/>
        <v>143.34833900000166</v>
      </c>
      <c r="AE721" s="14">
        <f t="shared" si="209"/>
        <v>37.026835251265489</v>
      </c>
      <c r="AF721" s="14">
        <f t="shared" si="210"/>
        <v>173.4352154802321</v>
      </c>
      <c r="AG721" s="14">
        <f t="shared" si="211"/>
        <v>330.20619370986083</v>
      </c>
      <c r="AH721" s="14">
        <f t="shared" si="198"/>
        <v>167.89446345434911</v>
      </c>
      <c r="AI721" s="14">
        <f t="shared" si="212"/>
        <v>167.90326687673485</v>
      </c>
      <c r="AJ721" s="14">
        <f t="shared" si="214"/>
        <v>41.861622484736571</v>
      </c>
      <c r="AK721" s="14">
        <f t="shared" si="213"/>
        <v>214.86643041389209</v>
      </c>
      <c r="AL721" s="14">
        <f t="shared" si="215"/>
        <v>394.85952428369296</v>
      </c>
    </row>
    <row r="722" spans="1:38">
      <c r="A722" s="1" t="s">
        <v>18</v>
      </c>
      <c r="B722" s="2">
        <v>177442</v>
      </c>
      <c r="C722" s="2">
        <v>1677</v>
      </c>
      <c r="D722" s="2">
        <v>18541</v>
      </c>
      <c r="E722" s="3">
        <v>18541.376199999999</v>
      </c>
      <c r="F722" s="4">
        <v>0.85</v>
      </c>
      <c r="G722" s="4">
        <v>0.15</v>
      </c>
      <c r="H722" s="4">
        <v>0</v>
      </c>
      <c r="I722" s="5">
        <v>26</v>
      </c>
      <c r="J722" s="2">
        <v>1538</v>
      </c>
      <c r="K722" s="9">
        <v>1.9</v>
      </c>
      <c r="L722" s="6">
        <v>35.94677806</v>
      </c>
      <c r="M722" s="6">
        <v>-97.269225559999995</v>
      </c>
      <c r="N722" s="15">
        <v>5.1805272210000002</v>
      </c>
      <c r="O722" s="5">
        <v>172</v>
      </c>
      <c r="P722" s="5">
        <v>26</v>
      </c>
      <c r="Q722" s="5">
        <v>70</v>
      </c>
      <c r="R722" s="10" t="s">
        <v>21</v>
      </c>
      <c r="S722" s="2">
        <f t="shared" si="199"/>
        <v>198</v>
      </c>
      <c r="T722" s="2">
        <f t="shared" si="200"/>
        <v>146</v>
      </c>
      <c r="U722" s="2">
        <f t="shared" si="201"/>
        <v>99</v>
      </c>
      <c r="V722" s="1">
        <f t="shared" si="202"/>
        <v>10658</v>
      </c>
      <c r="W722" s="9">
        <f t="shared" si="203"/>
        <v>2.2355284469075487</v>
      </c>
      <c r="X722" s="9">
        <f t="shared" si="203"/>
        <v>1.414973347970818</v>
      </c>
      <c r="Y722" s="9">
        <f t="shared" si="204"/>
        <v>2.1643528557844367</v>
      </c>
      <c r="Z722" s="9">
        <f t="shared" si="205"/>
        <v>1.9956351945975497</v>
      </c>
      <c r="AA722" s="9">
        <f t="shared" si="205"/>
        <v>4.0276757159048922</v>
      </c>
      <c r="AB722" s="9">
        <f t="shared" si="206"/>
        <v>0.71437396003858811</v>
      </c>
      <c r="AC722" s="14">
        <f t="shared" si="207"/>
        <v>18.278435090558041</v>
      </c>
      <c r="AD722" s="14">
        <f t="shared" si="208"/>
        <v>165.13254875354221</v>
      </c>
      <c r="AE722" s="14">
        <f t="shared" si="209"/>
        <v>222.38540357415616</v>
      </c>
      <c r="AF722" s="14">
        <f t="shared" si="210"/>
        <v>175.04941332018677</v>
      </c>
      <c r="AG722" s="14">
        <f t="shared" si="211"/>
        <v>248.06224941646707</v>
      </c>
      <c r="AH722" s="14">
        <f t="shared" si="198"/>
        <v>155.15678038967405</v>
      </c>
      <c r="AI722" s="14">
        <f t="shared" si="212"/>
        <v>51.401656075293012</v>
      </c>
      <c r="AJ722" s="14">
        <f t="shared" si="214"/>
        <v>13.584043613501295</v>
      </c>
      <c r="AK722" s="14">
        <f t="shared" si="213"/>
        <v>323.05124384402313</v>
      </c>
      <c r="AL722" s="14">
        <f t="shared" si="215"/>
        <v>370.02321080356609</v>
      </c>
    </row>
    <row r="723" spans="1:38">
      <c r="A723" s="1" t="s">
        <v>18</v>
      </c>
      <c r="B723" s="2">
        <v>177416</v>
      </c>
      <c r="C723" s="2">
        <v>1646</v>
      </c>
      <c r="D723" s="2">
        <v>18542</v>
      </c>
      <c r="E723" s="3">
        <v>18542.463199999998</v>
      </c>
      <c r="F723" s="4">
        <v>0.90739999999999998</v>
      </c>
      <c r="G723" s="4">
        <v>9.2600000000000002E-2</v>
      </c>
      <c r="H723" s="4">
        <v>0</v>
      </c>
      <c r="I723" s="5">
        <v>20</v>
      </c>
      <c r="J723" s="2">
        <v>1527</v>
      </c>
      <c r="K723" s="9">
        <v>2.4</v>
      </c>
      <c r="L723" s="6">
        <v>35.94691083</v>
      </c>
      <c r="M723" s="6">
        <v>-97.269345279999996</v>
      </c>
      <c r="N723" s="15">
        <v>5.1775435009999997</v>
      </c>
      <c r="O723" s="5">
        <v>119</v>
      </c>
      <c r="P723" s="5">
        <v>12</v>
      </c>
      <c r="Q723" s="5">
        <v>95.3</v>
      </c>
      <c r="R723" s="10" t="s">
        <v>21</v>
      </c>
      <c r="S723" s="2">
        <f t="shared" si="199"/>
        <v>131</v>
      </c>
      <c r="T723" s="2">
        <f t="shared" si="200"/>
        <v>107</v>
      </c>
      <c r="U723" s="2">
        <f t="shared" si="201"/>
        <v>65.5</v>
      </c>
      <c r="V723" s="1">
        <f t="shared" si="202"/>
        <v>5724.5</v>
      </c>
      <c r="W723" s="9">
        <f t="shared" si="203"/>
        <v>2.0755469613925306</v>
      </c>
      <c r="X723" s="9">
        <f t="shared" si="203"/>
        <v>1.0791812460476247</v>
      </c>
      <c r="Y723" s="9">
        <f t="shared" si="204"/>
        <v>2.0293837776852093</v>
      </c>
      <c r="Z723" s="9">
        <f t="shared" si="205"/>
        <v>1.8162412999917832</v>
      </c>
      <c r="AA723" s="9">
        <f t="shared" si="205"/>
        <v>3.7577375597064373</v>
      </c>
      <c r="AB723" s="9">
        <f t="shared" si="206"/>
        <v>0.71412375646262038</v>
      </c>
      <c r="AC723" s="14">
        <f t="shared" si="207"/>
        <v>156.77097822962872</v>
      </c>
      <c r="AD723" s="14">
        <f t="shared" si="208"/>
        <v>217.89944516100368</v>
      </c>
      <c r="AE723" s="14">
        <f t="shared" si="209"/>
        <v>211.427793088794</v>
      </c>
      <c r="AF723" s="14">
        <f t="shared" si="210"/>
        <v>229.78381432590902</v>
      </c>
      <c r="AG723" s="14">
        <f t="shared" si="211"/>
        <v>241.61231053058765</v>
      </c>
      <c r="AH723" s="14">
        <f t="shared" si="198"/>
        <v>18.278435090558041</v>
      </c>
      <c r="AI723" s="14">
        <f t="shared" si="212"/>
        <v>143.34833900000166</v>
      </c>
      <c r="AJ723" s="14">
        <f t="shared" si="214"/>
        <v>66.824739771092155</v>
      </c>
      <c r="AK723" s="14">
        <f t="shared" si="213"/>
        <v>173.4352154802321</v>
      </c>
      <c r="AL723" s="14">
        <f t="shared" si="215"/>
        <v>341.32967893458124</v>
      </c>
    </row>
    <row r="724" spans="1:38">
      <c r="A724" s="1" t="s">
        <v>18</v>
      </c>
      <c r="B724" s="2">
        <v>177379</v>
      </c>
      <c r="C724" s="2">
        <v>1553</v>
      </c>
      <c r="D724" s="2">
        <v>18520</v>
      </c>
      <c r="E724" s="3">
        <v>18520.385200000001</v>
      </c>
      <c r="F724" s="4">
        <v>0.8488</v>
      </c>
      <c r="G724" s="4">
        <v>3.6600000000000001E-2</v>
      </c>
      <c r="H724" s="4">
        <v>0.11459999999999999</v>
      </c>
      <c r="I724" s="5">
        <v>7</v>
      </c>
      <c r="J724" s="2">
        <v>1535</v>
      </c>
      <c r="K724" s="9">
        <v>2.4</v>
      </c>
      <c r="L724" s="6">
        <v>35.948136939999998</v>
      </c>
      <c r="M724" s="6">
        <v>-97.268485560000002</v>
      </c>
      <c r="N724" s="15">
        <v>5.1590266150000001</v>
      </c>
      <c r="O724" s="5">
        <v>38</v>
      </c>
      <c r="P724" s="5">
        <v>50</v>
      </c>
      <c r="Q724" s="5">
        <v>54.7</v>
      </c>
      <c r="R724" s="10" t="s">
        <v>20</v>
      </c>
      <c r="S724" s="2">
        <f t="shared" si="199"/>
        <v>88</v>
      </c>
      <c r="T724" s="2">
        <f t="shared" si="200"/>
        <v>-12</v>
      </c>
      <c r="U724" s="2">
        <f t="shared" si="201"/>
        <v>44</v>
      </c>
      <c r="V724" s="1">
        <f t="shared" si="202"/>
        <v>72</v>
      </c>
      <c r="W724" s="9">
        <f t="shared" si="203"/>
        <v>1.5797835966168099</v>
      </c>
      <c r="X724" s="9">
        <f t="shared" si="203"/>
        <v>1.6989700043360185</v>
      </c>
      <c r="Y724" s="9">
        <f t="shared" si="204"/>
        <v>1.0791812460476247</v>
      </c>
      <c r="Z724" s="9">
        <f t="shared" si="205"/>
        <v>1.6434526764861872</v>
      </c>
      <c r="AA724" s="9">
        <f t="shared" si="205"/>
        <v>1.8573324964312683</v>
      </c>
      <c r="AB724" s="9">
        <f t="shared" si="206"/>
        <v>0.71256776836910596</v>
      </c>
      <c r="AC724" s="14">
        <f t="shared" si="207"/>
        <v>73.012836096280282</v>
      </c>
      <c r="AD724" s="14">
        <f t="shared" si="208"/>
        <v>62.821205260832571</v>
      </c>
      <c r="AE724" s="14">
        <f t="shared" si="209"/>
        <v>8.2194452465456092</v>
      </c>
      <c r="AF724" s="14">
        <f t="shared" si="210"/>
        <v>84.841332300958911</v>
      </c>
      <c r="AG724" s="14">
        <f t="shared" si="211"/>
        <v>140.81597617734974</v>
      </c>
      <c r="AH724" s="14">
        <f t="shared" si="198"/>
        <v>156.77097822962872</v>
      </c>
      <c r="AI724" s="14">
        <f t="shared" si="212"/>
        <v>165.13254875354221</v>
      </c>
      <c r="AJ724" s="14">
        <f t="shared" si="214"/>
        <v>37.026835251265489</v>
      </c>
      <c r="AK724" s="14">
        <f t="shared" si="213"/>
        <v>175.04941332018677</v>
      </c>
      <c r="AL724" s="14">
        <f t="shared" si="215"/>
        <v>330.20619370986083</v>
      </c>
    </row>
    <row r="725" spans="1:38">
      <c r="A725" s="1" t="s">
        <v>18</v>
      </c>
      <c r="B725" s="2">
        <v>177492</v>
      </c>
      <c r="C725" s="2">
        <v>1779</v>
      </c>
      <c r="D725" s="2">
        <v>18521</v>
      </c>
      <c r="E725" s="3">
        <v>18521.355200000002</v>
      </c>
      <c r="F725" s="4">
        <v>0.95899999999999996</v>
      </c>
      <c r="G725" s="4">
        <v>4.1000000000000002E-2</v>
      </c>
      <c r="H725" s="4">
        <v>0</v>
      </c>
      <c r="I725" s="5">
        <v>9</v>
      </c>
      <c r="J725" s="2">
        <v>1531</v>
      </c>
      <c r="K725" s="9">
        <v>2.5</v>
      </c>
      <c r="L725" s="6">
        <v>35.948367500000003</v>
      </c>
      <c r="M725" s="6">
        <v>-97.267726109999998</v>
      </c>
      <c r="N725" s="15">
        <v>5.1553576779999997</v>
      </c>
      <c r="O725" s="5">
        <v>52</v>
      </c>
      <c r="P725" s="5">
        <v>62</v>
      </c>
      <c r="Q725" s="5">
        <v>50.7</v>
      </c>
      <c r="R725" s="10" t="s">
        <v>21</v>
      </c>
      <c r="S725" s="2">
        <f t="shared" si="199"/>
        <v>114</v>
      </c>
      <c r="T725" s="2">
        <f t="shared" si="200"/>
        <v>-10</v>
      </c>
      <c r="U725" s="2">
        <f t="shared" si="201"/>
        <v>57</v>
      </c>
      <c r="V725" s="1">
        <f t="shared" si="202"/>
        <v>50</v>
      </c>
      <c r="W725" s="9">
        <f t="shared" si="203"/>
        <v>1.716003343634799</v>
      </c>
      <c r="X725" s="9">
        <f t="shared" si="203"/>
        <v>1.7923916894982537</v>
      </c>
      <c r="Y725" s="9">
        <f t="shared" si="204"/>
        <v>1</v>
      </c>
      <c r="Z725" s="9">
        <f t="shared" si="205"/>
        <v>1.7558748556724912</v>
      </c>
      <c r="AA725" s="9">
        <f t="shared" si="205"/>
        <v>1.6989700043360185</v>
      </c>
      <c r="AB725" s="9">
        <f t="shared" si="206"/>
        <v>0.71225880195569891</v>
      </c>
      <c r="AC725" s="14">
        <f t="shared" si="207"/>
        <v>11.828496204678629</v>
      </c>
      <c r="AD725" s="14">
        <f t="shared" si="208"/>
        <v>65.750696022394365</v>
      </c>
      <c r="AE725" s="14">
        <f t="shared" si="209"/>
        <v>224.87004016747946</v>
      </c>
      <c r="AF725" s="14">
        <f t="shared" si="210"/>
        <v>67.803140081069472</v>
      </c>
      <c r="AG725" s="14">
        <f t="shared" si="211"/>
        <v>232.45658469888042</v>
      </c>
      <c r="AH725" s="14">
        <f t="shared" si="198"/>
        <v>73.012836096280282</v>
      </c>
      <c r="AI725" s="14">
        <f t="shared" si="212"/>
        <v>217.89944516100368</v>
      </c>
      <c r="AJ725" s="14">
        <f t="shared" si="214"/>
        <v>222.38540357415616</v>
      </c>
      <c r="AK725" s="14">
        <f t="shared" si="213"/>
        <v>229.78381432590902</v>
      </c>
      <c r="AL725" s="14">
        <f t="shared" si="215"/>
        <v>248.06224941646707</v>
      </c>
    </row>
    <row r="726" spans="1:38">
      <c r="A726" s="1" t="s">
        <v>18</v>
      </c>
      <c r="B726" s="2">
        <v>177379</v>
      </c>
      <c r="C726" s="2">
        <v>1553</v>
      </c>
      <c r="D726" s="2">
        <v>18521</v>
      </c>
      <c r="E726" s="3">
        <v>18521.355200000002</v>
      </c>
      <c r="F726" s="4">
        <v>0.93620000000000003</v>
      </c>
      <c r="G726" s="4">
        <v>6.3799999999999996E-2</v>
      </c>
      <c r="H726" s="4">
        <v>0</v>
      </c>
      <c r="I726" s="5">
        <v>14</v>
      </c>
      <c r="J726" s="2">
        <v>1535</v>
      </c>
      <c r="K726" s="9">
        <v>6.5</v>
      </c>
      <c r="L726" s="6">
        <v>35.948381390000002</v>
      </c>
      <c r="M726" s="6">
        <v>-97.267856390000006</v>
      </c>
      <c r="N726" s="15">
        <v>5.1490461769999998</v>
      </c>
      <c r="O726" s="5">
        <v>56</v>
      </c>
      <c r="P726" s="5">
        <v>18</v>
      </c>
      <c r="Q726" s="5">
        <v>44</v>
      </c>
      <c r="R726" s="10" t="s">
        <v>21</v>
      </c>
      <c r="S726" s="2">
        <f t="shared" si="199"/>
        <v>74</v>
      </c>
      <c r="T726" s="2">
        <f t="shared" si="200"/>
        <v>38</v>
      </c>
      <c r="U726" s="2">
        <f t="shared" si="201"/>
        <v>37</v>
      </c>
      <c r="V726" s="1">
        <f t="shared" si="202"/>
        <v>722</v>
      </c>
      <c r="W726" s="9">
        <f t="shared" si="203"/>
        <v>1.7481880270062005</v>
      </c>
      <c r="X726" s="9">
        <f t="shared" si="203"/>
        <v>1.2552725051033058</v>
      </c>
      <c r="Y726" s="9">
        <f t="shared" si="204"/>
        <v>1.5797835966168099</v>
      </c>
      <c r="Z726" s="9">
        <f t="shared" si="205"/>
        <v>1.5682017240669948</v>
      </c>
      <c r="AA726" s="9">
        <f t="shared" si="205"/>
        <v>2.8585371975696385</v>
      </c>
      <c r="AB726" s="9">
        <f t="shared" si="206"/>
        <v>0.71172678662746103</v>
      </c>
      <c r="AC726" s="14">
        <f t="shared" si="207"/>
        <v>55.974643876390843</v>
      </c>
      <c r="AD726" s="14">
        <f t="shared" si="208"/>
        <v>217.66856542521373</v>
      </c>
      <c r="AE726" s="14">
        <f t="shared" si="209"/>
        <v>79.692344389195483</v>
      </c>
      <c r="AF726" s="14">
        <f t="shared" si="210"/>
        <v>220.62808849420179</v>
      </c>
      <c r="AG726" s="14">
        <f t="shared" si="211"/>
        <v>392.56354027169846</v>
      </c>
      <c r="AH726" s="14">
        <f t="shared" si="198"/>
        <v>11.828496204678629</v>
      </c>
      <c r="AI726" s="14">
        <f t="shared" si="212"/>
        <v>62.821205260832571</v>
      </c>
      <c r="AJ726" s="14">
        <f t="shared" si="214"/>
        <v>211.427793088794</v>
      </c>
      <c r="AK726" s="14">
        <f t="shared" si="213"/>
        <v>84.841332300958911</v>
      </c>
      <c r="AL726" s="14">
        <f t="shared" si="215"/>
        <v>241.61231053058765</v>
      </c>
    </row>
    <row r="727" spans="1:38">
      <c r="A727" s="1" t="s">
        <v>18</v>
      </c>
      <c r="B727" s="2">
        <v>177379</v>
      </c>
      <c r="C727" s="2">
        <v>1553</v>
      </c>
      <c r="D727" s="2">
        <v>18520</v>
      </c>
      <c r="E727" s="3">
        <v>18520.5082</v>
      </c>
      <c r="F727" s="4">
        <v>0.93120000000000014</v>
      </c>
      <c r="G727" s="4">
        <v>6.88E-2</v>
      </c>
      <c r="H727" s="4">
        <v>0</v>
      </c>
      <c r="I727" s="5">
        <v>15</v>
      </c>
      <c r="J727" s="2">
        <v>1535</v>
      </c>
      <c r="K727" s="9">
        <v>2.5</v>
      </c>
      <c r="L727" s="6">
        <v>35.948129440000002</v>
      </c>
      <c r="M727" s="6">
        <v>-97.268394720000003</v>
      </c>
      <c r="N727" s="15">
        <v>5.1475598470000001</v>
      </c>
      <c r="O727" s="5">
        <v>18</v>
      </c>
      <c r="P727" s="5">
        <v>2</v>
      </c>
      <c r="Q727" s="5">
        <v>0</v>
      </c>
      <c r="R727" s="10" t="s">
        <v>21</v>
      </c>
      <c r="S727" s="2">
        <f t="shared" si="199"/>
        <v>20</v>
      </c>
      <c r="T727" s="2">
        <f t="shared" si="200"/>
        <v>16</v>
      </c>
      <c r="U727" s="2">
        <f t="shared" si="201"/>
        <v>10</v>
      </c>
      <c r="V727" s="1">
        <f t="shared" si="202"/>
        <v>128</v>
      </c>
      <c r="W727" s="9">
        <f t="shared" si="203"/>
        <v>1.2552725051033058</v>
      </c>
      <c r="X727" s="9">
        <f t="shared" si="203"/>
        <v>0.30102999566398114</v>
      </c>
      <c r="Y727" s="9">
        <f t="shared" si="204"/>
        <v>1.2041199826559246</v>
      </c>
      <c r="Z727" s="9">
        <f t="shared" si="205"/>
        <v>1</v>
      </c>
      <c r="AA727" s="9">
        <f t="shared" si="205"/>
        <v>2.1072099696478679</v>
      </c>
      <c r="AB727" s="9">
        <f t="shared" si="206"/>
        <v>0.71160140455102427</v>
      </c>
      <c r="AC727" s="14">
        <f t="shared" si="207"/>
        <v>164.65344461781095</v>
      </c>
      <c r="AD727" s="14">
        <f t="shared" si="208"/>
        <v>41.607120517404226</v>
      </c>
      <c r="AE727" s="14">
        <f t="shared" si="209"/>
        <v>166.59043101729344</v>
      </c>
      <c r="AF727" s="14">
        <f t="shared" si="210"/>
        <v>336.58889639530764</v>
      </c>
      <c r="AG727" s="14">
        <f t="shared" si="211"/>
        <v>528.50839103651913</v>
      </c>
      <c r="AH727" s="14">
        <f t="shared" si="198"/>
        <v>55.974643876390843</v>
      </c>
      <c r="AI727" s="14">
        <f t="shared" si="212"/>
        <v>65.750696022394365</v>
      </c>
      <c r="AJ727" s="14">
        <f t="shared" si="214"/>
        <v>8.2194452465456092</v>
      </c>
      <c r="AK727" s="14">
        <f t="shared" si="213"/>
        <v>67.803140081069472</v>
      </c>
      <c r="AL727" s="14">
        <f t="shared" si="215"/>
        <v>140.81597617734974</v>
      </c>
    </row>
    <row r="728" spans="1:38">
      <c r="A728" s="1" t="s">
        <v>18</v>
      </c>
      <c r="B728" s="2">
        <v>177442</v>
      </c>
      <c r="C728" s="2">
        <v>1677</v>
      </c>
      <c r="D728" s="2">
        <v>18541</v>
      </c>
      <c r="E728" s="3">
        <v>18541.361199999999</v>
      </c>
      <c r="F728" s="4">
        <v>0.77259999999999995</v>
      </c>
      <c r="G728" s="4">
        <v>0.22739999999999999</v>
      </c>
      <c r="H728" s="4">
        <v>0</v>
      </c>
      <c r="I728" s="5">
        <v>40</v>
      </c>
      <c r="J728" s="2">
        <v>1538</v>
      </c>
      <c r="K728" s="9">
        <v>2.2999999999999998</v>
      </c>
      <c r="L728" s="6">
        <v>35.946968060000003</v>
      </c>
      <c r="M728" s="6">
        <v>-97.269529439999999</v>
      </c>
      <c r="N728" s="15">
        <v>5.1302413649999998</v>
      </c>
      <c r="O728" s="5">
        <v>222</v>
      </c>
      <c r="P728" s="5">
        <v>30</v>
      </c>
      <c r="Q728" s="5">
        <v>65.3</v>
      </c>
      <c r="R728" s="10" t="s">
        <v>21</v>
      </c>
      <c r="S728" s="2">
        <f t="shared" si="199"/>
        <v>252</v>
      </c>
      <c r="T728" s="2">
        <f t="shared" si="200"/>
        <v>192</v>
      </c>
      <c r="U728" s="2">
        <f t="shared" si="201"/>
        <v>126</v>
      </c>
      <c r="V728" s="1">
        <f t="shared" si="202"/>
        <v>18432</v>
      </c>
      <c r="W728" s="9">
        <f t="shared" si="203"/>
        <v>2.3463529744506384</v>
      </c>
      <c r="X728" s="9">
        <f t="shared" si="203"/>
        <v>1.4771212547196624</v>
      </c>
      <c r="Y728" s="9">
        <f t="shared" si="204"/>
        <v>2.2833012287035492</v>
      </c>
      <c r="Z728" s="9">
        <f t="shared" si="205"/>
        <v>2.1003705451175625</v>
      </c>
      <c r="AA728" s="9">
        <f t="shared" si="205"/>
        <v>4.2655724617431172</v>
      </c>
      <c r="AB728" s="9">
        <f t="shared" si="206"/>
        <v>0.71013779805952471</v>
      </c>
      <c r="AC728" s="14">
        <f t="shared" si="207"/>
        <v>171.9354517774967</v>
      </c>
      <c r="AD728" s="14">
        <f t="shared" si="208"/>
        <v>82.972581444749949</v>
      </c>
      <c r="AE728" s="14">
        <f t="shared" si="209"/>
        <v>37.083992541878885</v>
      </c>
      <c r="AF728" s="14">
        <f t="shared" si="210"/>
        <v>363.85494641870821</v>
      </c>
      <c r="AG728" s="14">
        <f t="shared" si="211"/>
        <v>436.11623796701605</v>
      </c>
      <c r="AH728" s="14">
        <f t="shared" si="198"/>
        <v>164.65344461781095</v>
      </c>
      <c r="AI728" s="14">
        <f t="shared" si="212"/>
        <v>217.66856542521373</v>
      </c>
      <c r="AJ728" s="14">
        <f t="shared" si="214"/>
        <v>224.87004016747946</v>
      </c>
      <c r="AK728" s="14">
        <f t="shared" si="213"/>
        <v>220.62808849420179</v>
      </c>
      <c r="AL728" s="14">
        <f t="shared" si="215"/>
        <v>232.45658469888042</v>
      </c>
    </row>
    <row r="729" spans="1:38">
      <c r="A729" s="1" t="s">
        <v>18</v>
      </c>
      <c r="B729" s="2">
        <v>177360</v>
      </c>
      <c r="C729" s="2">
        <v>1635</v>
      </c>
      <c r="D729" s="2">
        <v>18520</v>
      </c>
      <c r="E729" s="3">
        <v>18520.3462</v>
      </c>
      <c r="F729" s="4">
        <v>0.87119999999999997</v>
      </c>
      <c r="G729" s="4">
        <v>0.1288</v>
      </c>
      <c r="H729" s="4">
        <v>0</v>
      </c>
      <c r="I729" s="5">
        <v>23</v>
      </c>
      <c r="J729" s="2">
        <v>1525</v>
      </c>
      <c r="K729" s="9">
        <v>2.2000000000000002</v>
      </c>
      <c r="L729" s="6">
        <v>35.948376670000002</v>
      </c>
      <c r="M729" s="6">
        <v>-97.268741669999997</v>
      </c>
      <c r="N729" s="15">
        <v>5.1181855670000003</v>
      </c>
      <c r="O729" s="5">
        <v>97</v>
      </c>
      <c r="P729" s="5">
        <v>65</v>
      </c>
      <c r="Q729" s="5">
        <v>32.700000000000003</v>
      </c>
      <c r="R729" s="10" t="s">
        <v>21</v>
      </c>
      <c r="S729" s="2">
        <f t="shared" si="199"/>
        <v>162</v>
      </c>
      <c r="T729" s="2">
        <f t="shared" si="200"/>
        <v>32</v>
      </c>
      <c r="U729" s="2">
        <f t="shared" si="201"/>
        <v>81</v>
      </c>
      <c r="V729" s="1">
        <f t="shared" si="202"/>
        <v>512</v>
      </c>
      <c r="W729" s="9">
        <f t="shared" si="203"/>
        <v>1.9867717342662448</v>
      </c>
      <c r="X729" s="9">
        <f t="shared" si="203"/>
        <v>1.8129133566428552</v>
      </c>
      <c r="Y729" s="9">
        <f t="shared" si="204"/>
        <v>1.5051499783199058</v>
      </c>
      <c r="Z729" s="9">
        <f t="shared" si="205"/>
        <v>1.9084850188786497</v>
      </c>
      <c r="AA729" s="9">
        <f t="shared" si="205"/>
        <v>2.7092699609758304</v>
      </c>
      <c r="AB729" s="9">
        <f t="shared" si="206"/>
        <v>0.70911602779249927</v>
      </c>
      <c r="AC729" s="14">
        <f t="shared" si="207"/>
        <v>191.91949464121149</v>
      </c>
      <c r="AD729" s="14">
        <f t="shared" si="208"/>
        <v>205.21019534884121</v>
      </c>
      <c r="AE729" s="14">
        <f t="shared" si="209"/>
        <v>178.37940815015307</v>
      </c>
      <c r="AF729" s="14">
        <f t="shared" si="210"/>
        <v>264.18078618951932</v>
      </c>
      <c r="AG729" s="14">
        <f t="shared" si="211"/>
        <v>294.9882777487631</v>
      </c>
      <c r="AH729" s="14">
        <f t="shared" si="198"/>
        <v>171.9354517774967</v>
      </c>
      <c r="AI729" s="14">
        <f t="shared" si="212"/>
        <v>41.607120517404226</v>
      </c>
      <c r="AJ729" s="14">
        <f t="shared" si="214"/>
        <v>79.692344389195483</v>
      </c>
      <c r="AK729" s="14">
        <f t="shared" si="213"/>
        <v>336.58889639530764</v>
      </c>
      <c r="AL729" s="14">
        <f t="shared" si="215"/>
        <v>392.56354027169846</v>
      </c>
    </row>
    <row r="730" spans="1:38">
      <c r="A730" s="1" t="s">
        <v>18</v>
      </c>
      <c r="B730" s="2">
        <v>177442</v>
      </c>
      <c r="C730" s="2">
        <v>1677</v>
      </c>
      <c r="D730" s="2">
        <v>18541</v>
      </c>
      <c r="E730" s="3">
        <v>18541.4512</v>
      </c>
      <c r="F730" s="4">
        <v>0.11700000000000002</v>
      </c>
      <c r="G730" s="4">
        <v>5.7200000000000008E-2</v>
      </c>
      <c r="H730" s="4">
        <v>0.82579999999999987</v>
      </c>
      <c r="I730" s="5">
        <v>9</v>
      </c>
      <c r="J730" s="2">
        <v>1538</v>
      </c>
      <c r="K730" s="9">
        <v>2.9</v>
      </c>
      <c r="L730" s="6">
        <v>35.946651109999998</v>
      </c>
      <c r="M730" s="6">
        <v>-97.268694999999994</v>
      </c>
      <c r="N730" s="15">
        <v>5.1158293539999997</v>
      </c>
      <c r="O730" s="5">
        <v>57</v>
      </c>
      <c r="P730" s="5">
        <v>26</v>
      </c>
      <c r="Q730" s="5">
        <v>18.7</v>
      </c>
      <c r="R730" s="10" t="s">
        <v>22</v>
      </c>
      <c r="S730" s="2">
        <f t="shared" si="199"/>
        <v>83</v>
      </c>
      <c r="T730" s="2">
        <f t="shared" si="200"/>
        <v>31</v>
      </c>
      <c r="U730" s="2">
        <f t="shared" si="201"/>
        <v>41.5</v>
      </c>
      <c r="V730" s="1">
        <f t="shared" si="202"/>
        <v>480.5</v>
      </c>
      <c r="W730" s="9">
        <f t="shared" si="203"/>
        <v>1.7558748556724912</v>
      </c>
      <c r="X730" s="9">
        <f t="shared" si="203"/>
        <v>1.414973347970818</v>
      </c>
      <c r="Y730" s="9">
        <f t="shared" si="204"/>
        <v>1.4913616938342726</v>
      </c>
      <c r="Z730" s="9">
        <f t="shared" si="205"/>
        <v>1.6180480967120925</v>
      </c>
      <c r="AA730" s="9">
        <f t="shared" si="205"/>
        <v>2.681693392004564</v>
      </c>
      <c r="AB730" s="9">
        <f t="shared" si="206"/>
        <v>0.70891604951807452</v>
      </c>
      <c r="AC730" s="14">
        <f t="shared" si="207"/>
        <v>72.261291548307852</v>
      </c>
      <c r="AD730" s="14">
        <f t="shared" si="208"/>
        <v>81.705268742290116</v>
      </c>
      <c r="AE730" s="14">
        <f t="shared" si="209"/>
        <v>167.01787574048811</v>
      </c>
      <c r="AF730" s="14">
        <f t="shared" si="210"/>
        <v>103.06878310755164</v>
      </c>
      <c r="AG730" s="14">
        <f t="shared" si="211"/>
        <v>271.84072832648769</v>
      </c>
      <c r="AH730" s="14">
        <f t="shared" si="198"/>
        <v>191.91949464121149</v>
      </c>
      <c r="AI730" s="14">
        <f t="shared" si="212"/>
        <v>82.972581444749949</v>
      </c>
      <c r="AJ730" s="14">
        <f t="shared" si="214"/>
        <v>166.59043101729344</v>
      </c>
      <c r="AK730" s="14">
        <f t="shared" si="213"/>
        <v>363.85494641870821</v>
      </c>
      <c r="AL730" s="14">
        <f t="shared" si="215"/>
        <v>528.50839103651913</v>
      </c>
    </row>
    <row r="731" spans="1:38">
      <c r="A731" s="1" t="s">
        <v>18</v>
      </c>
      <c r="B731" s="2">
        <v>177416</v>
      </c>
      <c r="C731" s="2">
        <v>1646</v>
      </c>
      <c r="D731" s="2">
        <v>18541</v>
      </c>
      <c r="E731" s="3">
        <v>18541.370200000001</v>
      </c>
      <c r="F731" s="4">
        <v>0.92059999999999997</v>
      </c>
      <c r="G731" s="4">
        <v>7.9399999999999998E-2</v>
      </c>
      <c r="H731" s="4">
        <v>0</v>
      </c>
      <c r="I731" s="5">
        <v>12</v>
      </c>
      <c r="J731" s="2">
        <v>1527</v>
      </c>
      <c r="K731" s="9">
        <v>2.2000000000000002</v>
      </c>
      <c r="L731" s="6">
        <v>35.946635559999997</v>
      </c>
      <c r="M731" s="6">
        <v>-97.2694975</v>
      </c>
      <c r="N731" s="15">
        <v>5.0663707909999998</v>
      </c>
      <c r="O731" s="5">
        <v>118</v>
      </c>
      <c r="P731" s="5">
        <v>31</v>
      </c>
      <c r="Q731" s="5">
        <v>86</v>
      </c>
      <c r="R731" s="10" t="s">
        <v>21</v>
      </c>
      <c r="S731" s="2">
        <f t="shared" si="199"/>
        <v>149</v>
      </c>
      <c r="T731" s="2">
        <f t="shared" si="200"/>
        <v>87</v>
      </c>
      <c r="U731" s="2">
        <f t="shared" si="201"/>
        <v>74.5</v>
      </c>
      <c r="V731" s="1">
        <f t="shared" si="202"/>
        <v>3784.5</v>
      </c>
      <c r="W731" s="9">
        <f t="shared" si="203"/>
        <v>2.0718820073061255</v>
      </c>
      <c r="X731" s="9">
        <f t="shared" si="203"/>
        <v>1.4913616938342726</v>
      </c>
      <c r="Y731" s="9">
        <f t="shared" si="204"/>
        <v>1.9395192526186182</v>
      </c>
      <c r="Z731" s="9">
        <f t="shared" si="205"/>
        <v>1.8721562727482925</v>
      </c>
      <c r="AA731" s="9">
        <f t="shared" si="205"/>
        <v>3.5780085095732557</v>
      </c>
      <c r="AB731" s="9">
        <f t="shared" si="206"/>
        <v>0.70469697120114905</v>
      </c>
      <c r="AC731" s="14">
        <f t="shared" si="207"/>
        <v>30.807491559243783</v>
      </c>
      <c r="AD731" s="14">
        <f t="shared" si="208"/>
        <v>192.19868539984031</v>
      </c>
      <c r="AE731" s="14">
        <f t="shared" si="209"/>
        <v>191.1892252584293</v>
      </c>
      <c r="AF731" s="14">
        <f t="shared" si="210"/>
        <v>199.5794367781798</v>
      </c>
      <c r="AG731" s="14">
        <f t="shared" si="211"/>
        <v>242.78375972206501</v>
      </c>
      <c r="AH731" s="14">
        <f t="shared" si="198"/>
        <v>72.261291548307852</v>
      </c>
      <c r="AI731" s="14">
        <f t="shared" si="212"/>
        <v>205.21019534884121</v>
      </c>
      <c r="AJ731" s="14">
        <f t="shared" si="214"/>
        <v>37.083992541878885</v>
      </c>
      <c r="AK731" s="14">
        <f t="shared" si="213"/>
        <v>264.18078618951932</v>
      </c>
      <c r="AL731" s="14">
        <f t="shared" si="215"/>
        <v>436.11623796701599</v>
      </c>
    </row>
    <row r="732" spans="1:38">
      <c r="A732" s="1" t="s">
        <v>18</v>
      </c>
      <c r="B732" s="2">
        <v>177442</v>
      </c>
      <c r="C732" s="2">
        <v>1677</v>
      </c>
      <c r="D732" s="2">
        <v>18541</v>
      </c>
      <c r="E732" s="3">
        <v>18541.355200000002</v>
      </c>
      <c r="F732" s="4">
        <v>0.69240000000000002</v>
      </c>
      <c r="G732" s="4">
        <v>0.30759999999999998</v>
      </c>
      <c r="H732" s="4">
        <v>0</v>
      </c>
      <c r="I732" s="5">
        <v>46</v>
      </c>
      <c r="J732" s="2">
        <v>1538</v>
      </c>
      <c r="K732" s="9">
        <v>2.1</v>
      </c>
      <c r="L732" s="6">
        <v>35.946910000000003</v>
      </c>
      <c r="M732" s="6">
        <v>-97.269544440000004</v>
      </c>
      <c r="N732" s="15">
        <v>5.0498004779999999</v>
      </c>
      <c r="O732" s="5">
        <v>188</v>
      </c>
      <c r="P732" s="5">
        <v>24</v>
      </c>
      <c r="Q732" s="5">
        <v>65.3</v>
      </c>
      <c r="R732" s="10" t="s">
        <v>21</v>
      </c>
      <c r="S732" s="2">
        <f t="shared" si="199"/>
        <v>212</v>
      </c>
      <c r="T732" s="2">
        <f t="shared" si="200"/>
        <v>164</v>
      </c>
      <c r="U732" s="2">
        <f t="shared" si="201"/>
        <v>106</v>
      </c>
      <c r="V732" s="1">
        <f t="shared" si="202"/>
        <v>13448</v>
      </c>
      <c r="W732" s="9">
        <f t="shared" si="203"/>
        <v>2.2741578492636796</v>
      </c>
      <c r="X732" s="9">
        <f t="shared" si="203"/>
        <v>1.3802112417116059</v>
      </c>
      <c r="Y732" s="9">
        <f t="shared" si="204"/>
        <v>2.214843848047698</v>
      </c>
      <c r="Z732" s="9">
        <f t="shared" si="205"/>
        <v>2.02530586526477</v>
      </c>
      <c r="AA732" s="9">
        <f t="shared" si="205"/>
        <v>4.1286577004314147</v>
      </c>
      <c r="AB732" s="9">
        <f t="shared" si="206"/>
        <v>0.70327421910570487</v>
      </c>
      <c r="AC732" s="14">
        <f t="shared" si="207"/>
        <v>168.77194521893603</v>
      </c>
      <c r="AD732" s="14">
        <f t="shared" si="208"/>
        <v>163.64992264329459</v>
      </c>
      <c r="AE732" s="14">
        <f t="shared" si="209"/>
        <v>90.000965725116629</v>
      </c>
      <c r="AF732" s="14">
        <f t="shared" si="210"/>
        <v>211.97626816282124</v>
      </c>
      <c r="AG732" s="14">
        <f t="shared" si="211"/>
        <v>404.17289027291804</v>
      </c>
      <c r="AH732" s="14">
        <f t="shared" si="198"/>
        <v>30.807491559243783</v>
      </c>
      <c r="AI732" s="14">
        <f t="shared" si="212"/>
        <v>81.705268742290116</v>
      </c>
      <c r="AJ732" s="14">
        <f t="shared" si="214"/>
        <v>178.37940815015307</v>
      </c>
      <c r="AK732" s="14">
        <f t="shared" si="213"/>
        <v>103.06878310755164</v>
      </c>
      <c r="AL732" s="14">
        <f t="shared" si="215"/>
        <v>294.98827774876315</v>
      </c>
    </row>
    <row r="733" spans="1:38">
      <c r="A733" s="1" t="s">
        <v>18</v>
      </c>
      <c r="B733" s="2">
        <v>177379</v>
      </c>
      <c r="C733" s="2">
        <v>1553</v>
      </c>
      <c r="D733" s="2">
        <v>18520</v>
      </c>
      <c r="E733" s="3">
        <v>18520.5412</v>
      </c>
      <c r="F733" s="4">
        <v>0.91379999999999995</v>
      </c>
      <c r="G733" s="4">
        <v>8.6199999999999999E-2</v>
      </c>
      <c r="H733" s="4">
        <v>0</v>
      </c>
      <c r="I733" s="5">
        <v>18</v>
      </c>
      <c r="J733" s="2">
        <v>1535</v>
      </c>
      <c r="K733" s="9">
        <v>2.4</v>
      </c>
      <c r="L733" s="6">
        <v>35.948139439999999</v>
      </c>
      <c r="M733" s="6">
        <v>-97.268445</v>
      </c>
      <c r="N733" s="15">
        <v>5.0470484390000001</v>
      </c>
      <c r="O733" s="5">
        <v>14</v>
      </c>
      <c r="P733" s="5">
        <v>6</v>
      </c>
      <c r="Q733" s="5">
        <v>0</v>
      </c>
      <c r="R733" s="10" t="s">
        <v>19</v>
      </c>
      <c r="S733" s="2">
        <f t="shared" si="199"/>
        <v>20</v>
      </c>
      <c r="T733" s="2">
        <f t="shared" si="200"/>
        <v>8</v>
      </c>
      <c r="U733" s="2">
        <f t="shared" si="201"/>
        <v>10</v>
      </c>
      <c r="V733" s="1">
        <f t="shared" si="202"/>
        <v>32</v>
      </c>
      <c r="W733" s="9">
        <f t="shared" si="203"/>
        <v>1.1461280356782377</v>
      </c>
      <c r="X733" s="9">
        <f t="shared" si="203"/>
        <v>0.77815125038364352</v>
      </c>
      <c r="Y733" s="9">
        <f t="shared" si="204"/>
        <v>0.90308998699194343</v>
      </c>
      <c r="Z733" s="9">
        <f t="shared" si="205"/>
        <v>1</v>
      </c>
      <c r="AA733" s="9">
        <f t="shared" si="205"/>
        <v>1.5051499783199058</v>
      </c>
      <c r="AB733" s="9">
        <f t="shared" si="206"/>
        <v>0.70303747289089968</v>
      </c>
      <c r="AC733" s="14">
        <f t="shared" si="207"/>
        <v>43.204322943885209</v>
      </c>
      <c r="AD733" s="14">
        <f t="shared" si="208"/>
        <v>175.72295418029492</v>
      </c>
      <c r="AE733" s="14">
        <f t="shared" si="209"/>
        <v>147.7553165697596</v>
      </c>
      <c r="AF733" s="14">
        <f t="shared" si="210"/>
        <v>235.40094505398201</v>
      </c>
      <c r="AG733" s="14">
        <f t="shared" si="211"/>
        <v>291.38911248665966</v>
      </c>
      <c r="AH733" s="14">
        <f t="shared" si="198"/>
        <v>168.77194521893603</v>
      </c>
      <c r="AI733" s="14">
        <f t="shared" si="212"/>
        <v>192.19868539984031</v>
      </c>
      <c r="AJ733" s="14">
        <f t="shared" si="214"/>
        <v>167.01787574048811</v>
      </c>
      <c r="AK733" s="14">
        <f t="shared" si="213"/>
        <v>199.5794367781798</v>
      </c>
      <c r="AL733" s="14">
        <f t="shared" si="215"/>
        <v>271.84072832648764</v>
      </c>
    </row>
    <row r="734" spans="1:38">
      <c r="A734" s="1" t="s">
        <v>18</v>
      </c>
      <c r="B734" s="2">
        <v>177492</v>
      </c>
      <c r="C734" s="2">
        <v>1779</v>
      </c>
      <c r="D734" s="2">
        <v>18520</v>
      </c>
      <c r="E734" s="3">
        <v>18520.445199999998</v>
      </c>
      <c r="F734" s="4">
        <v>0.85719999999999996</v>
      </c>
      <c r="G734" s="4">
        <v>0.14280000000000001</v>
      </c>
      <c r="H734" s="4">
        <v>0</v>
      </c>
      <c r="I734" s="5">
        <v>31</v>
      </c>
      <c r="J734" s="2">
        <v>1531</v>
      </c>
      <c r="K734" s="9">
        <v>4.0999999999999996</v>
      </c>
      <c r="L734" s="6">
        <v>35.948283330000002</v>
      </c>
      <c r="M734" s="6">
        <v>-97.268890830000004</v>
      </c>
      <c r="N734" s="15">
        <v>5.0380372229999999</v>
      </c>
      <c r="O734" s="5">
        <v>34</v>
      </c>
      <c r="P734" s="5">
        <v>35</v>
      </c>
      <c r="Q734" s="5">
        <v>65.3</v>
      </c>
      <c r="R734" s="10" t="s">
        <v>21</v>
      </c>
      <c r="S734" s="2">
        <f t="shared" si="199"/>
        <v>69</v>
      </c>
      <c r="T734" s="2">
        <f t="shared" si="200"/>
        <v>-1</v>
      </c>
      <c r="U734" s="2">
        <f t="shared" si="201"/>
        <v>34.5</v>
      </c>
      <c r="V734" s="1">
        <f t="shared" si="202"/>
        <v>0.5</v>
      </c>
      <c r="W734" s="9">
        <f t="shared" si="203"/>
        <v>1.5314789170422551</v>
      </c>
      <c r="X734" s="9">
        <f t="shared" si="203"/>
        <v>1.5440680443502754</v>
      </c>
      <c r="Y734" s="9">
        <f t="shared" si="204"/>
        <v>0</v>
      </c>
      <c r="Z734" s="9">
        <f t="shared" si="205"/>
        <v>1.537819095073274</v>
      </c>
      <c r="AA734" s="9">
        <f t="shared" si="205"/>
        <v>-0.30102999566398114</v>
      </c>
      <c r="AB734" s="9">
        <f t="shared" si="206"/>
        <v>0.70226137191234839</v>
      </c>
      <c r="AC734" s="14">
        <f t="shared" si="207"/>
        <v>192.1966221100968</v>
      </c>
      <c r="AD734" s="14">
        <f t="shared" si="208"/>
        <v>153.01573434031269</v>
      </c>
      <c r="AE734" s="14">
        <f t="shared" si="209"/>
        <v>166.22905005134015</v>
      </c>
      <c r="AF734" s="14">
        <f t="shared" si="210"/>
        <v>248.18478954277444</v>
      </c>
      <c r="AG734" s="14">
        <f t="shared" si="211"/>
        <v>285.33955926612896</v>
      </c>
      <c r="AH734" s="14">
        <f t="shared" si="198"/>
        <v>43.204322943885209</v>
      </c>
      <c r="AI734" s="14">
        <f t="shared" si="212"/>
        <v>163.64992264329459</v>
      </c>
      <c r="AJ734" s="14">
        <f t="shared" si="214"/>
        <v>191.1892252584293</v>
      </c>
      <c r="AK734" s="14">
        <f t="shared" si="213"/>
        <v>211.97626816282124</v>
      </c>
      <c r="AL734" s="14">
        <f t="shared" si="215"/>
        <v>242.78375972206501</v>
      </c>
    </row>
    <row r="735" spans="1:38">
      <c r="A735" s="1" t="s">
        <v>18</v>
      </c>
      <c r="B735" s="2">
        <v>177492</v>
      </c>
      <c r="C735" s="2">
        <v>1713</v>
      </c>
      <c r="D735" s="2">
        <v>18542</v>
      </c>
      <c r="E735" s="3">
        <v>18542.529200000001</v>
      </c>
      <c r="F735" s="4">
        <v>0.67959999999999998</v>
      </c>
      <c r="G735" s="4">
        <v>6.8199999999999997E-2</v>
      </c>
      <c r="H735" s="4">
        <v>0.25219999999999998</v>
      </c>
      <c r="I735" s="5">
        <v>17</v>
      </c>
      <c r="J735" s="2">
        <v>1532</v>
      </c>
      <c r="K735" s="9">
        <v>4.4000000000000004</v>
      </c>
      <c r="L735" s="6">
        <v>35.946566939999997</v>
      </c>
      <c r="M735" s="6">
        <v>-97.268638890000005</v>
      </c>
      <c r="N735" s="15">
        <v>5.0342243160000004</v>
      </c>
      <c r="O735" s="5">
        <v>12</v>
      </c>
      <c r="P735" s="5">
        <v>10</v>
      </c>
      <c r="Q735" s="5">
        <v>5.3</v>
      </c>
      <c r="R735" s="10" t="s">
        <v>22</v>
      </c>
      <c r="S735" s="2">
        <f t="shared" si="199"/>
        <v>22</v>
      </c>
      <c r="T735" s="2">
        <f t="shared" si="200"/>
        <v>2</v>
      </c>
      <c r="U735" s="2">
        <f t="shared" si="201"/>
        <v>11</v>
      </c>
      <c r="V735" s="1">
        <f t="shared" si="202"/>
        <v>2</v>
      </c>
      <c r="W735" s="9">
        <f t="shared" si="203"/>
        <v>1.0791812460476247</v>
      </c>
      <c r="X735" s="9">
        <f t="shared" si="203"/>
        <v>1</v>
      </c>
      <c r="Y735" s="9">
        <f t="shared" si="204"/>
        <v>0.30102999566398114</v>
      </c>
      <c r="Z735" s="9">
        <f t="shared" si="205"/>
        <v>1.0413926851582249</v>
      </c>
      <c r="AA735" s="9">
        <f t="shared" si="205"/>
        <v>0.30102999566398114</v>
      </c>
      <c r="AB735" s="9">
        <f t="shared" si="206"/>
        <v>0.70193256302612184</v>
      </c>
      <c r="AC735" s="14">
        <f t="shared" si="207"/>
        <v>55.988167432677649</v>
      </c>
      <c r="AD735" s="14">
        <f t="shared" si="208"/>
        <v>84.195299986958631</v>
      </c>
      <c r="AE735" s="14">
        <f t="shared" si="209"/>
        <v>46.11647609472147</v>
      </c>
      <c r="AF735" s="14">
        <f t="shared" si="210"/>
        <v>93.142937156032161</v>
      </c>
      <c r="AG735" s="14">
        <f t="shared" si="211"/>
        <v>171.01604218626275</v>
      </c>
      <c r="AH735" s="14">
        <f t="shared" si="198"/>
        <v>192.1966221100968</v>
      </c>
      <c r="AI735" s="14">
        <f t="shared" si="212"/>
        <v>175.72295418029492</v>
      </c>
      <c r="AJ735" s="14">
        <f t="shared" si="214"/>
        <v>90.000965725116629</v>
      </c>
      <c r="AK735" s="14">
        <f t="shared" si="213"/>
        <v>235.40094505398201</v>
      </c>
      <c r="AL735" s="14">
        <f t="shared" si="215"/>
        <v>404.17289027291804</v>
      </c>
    </row>
    <row r="736" spans="1:38">
      <c r="A736" s="1" t="s">
        <v>18</v>
      </c>
      <c r="B736" s="2">
        <v>177416</v>
      </c>
      <c r="C736" s="2">
        <v>1646</v>
      </c>
      <c r="D736" s="2">
        <v>18542</v>
      </c>
      <c r="E736" s="3">
        <v>18542.355200000002</v>
      </c>
      <c r="F736" s="4">
        <v>0.9446</v>
      </c>
      <c r="G736" s="4">
        <v>5.5399999999999991E-2</v>
      </c>
      <c r="H736" s="4">
        <v>0</v>
      </c>
      <c r="I736" s="5">
        <v>8</v>
      </c>
      <c r="J736" s="2">
        <v>1527</v>
      </c>
      <c r="K736" s="9">
        <v>2.2000000000000002</v>
      </c>
      <c r="L736" s="6">
        <v>35.946916389999998</v>
      </c>
      <c r="M736" s="6">
        <v>-97.269086669999993</v>
      </c>
      <c r="N736" s="15">
        <v>5.0157568100000001</v>
      </c>
      <c r="O736" s="5">
        <v>114</v>
      </c>
      <c r="P736" s="5">
        <v>6</v>
      </c>
      <c r="Q736" s="5">
        <v>98.7</v>
      </c>
      <c r="R736" s="10" t="s">
        <v>21</v>
      </c>
      <c r="S736" s="2">
        <f t="shared" si="199"/>
        <v>120</v>
      </c>
      <c r="T736" s="2">
        <f t="shared" si="200"/>
        <v>108</v>
      </c>
      <c r="U736" s="2">
        <f t="shared" si="201"/>
        <v>60</v>
      </c>
      <c r="V736" s="1">
        <f t="shared" si="202"/>
        <v>5832</v>
      </c>
      <c r="W736" s="9">
        <f t="shared" si="203"/>
        <v>2.0569048513364723</v>
      </c>
      <c r="X736" s="9">
        <f t="shared" si="203"/>
        <v>0.77815125038364352</v>
      </c>
      <c r="Y736" s="9">
        <f t="shared" si="204"/>
        <v>2.0334237554869494</v>
      </c>
      <c r="Z736" s="9">
        <f t="shared" si="205"/>
        <v>1.7781512503836434</v>
      </c>
      <c r="AA736" s="9">
        <f t="shared" si="205"/>
        <v>3.765817515309918</v>
      </c>
      <c r="AB736" s="9">
        <f t="shared" si="206"/>
        <v>0.7003364714758854</v>
      </c>
      <c r="AC736" s="14">
        <f t="shared" si="207"/>
        <v>37.154769723354519</v>
      </c>
      <c r="AD736" s="14">
        <f t="shared" si="208"/>
        <v>40.735651146196929</v>
      </c>
      <c r="AE736" s="14">
        <f t="shared" si="209"/>
        <v>157.44179839835337</v>
      </c>
      <c r="AF736" s="14">
        <f t="shared" si="210"/>
        <v>115.02787475358511</v>
      </c>
      <c r="AG736" s="14">
        <f t="shared" si="211"/>
        <v>257.46964494956433</v>
      </c>
      <c r="AH736" s="14">
        <f t="shared" si="198"/>
        <v>55.988167432677649</v>
      </c>
      <c r="AI736" s="14">
        <f t="shared" si="212"/>
        <v>153.01573434031269</v>
      </c>
      <c r="AJ736" s="14">
        <f t="shared" si="214"/>
        <v>147.7553165697596</v>
      </c>
      <c r="AK736" s="14">
        <f t="shared" si="213"/>
        <v>248.18478954277444</v>
      </c>
      <c r="AL736" s="14">
        <f t="shared" si="215"/>
        <v>291.38911248665966</v>
      </c>
    </row>
    <row r="737" spans="1:38">
      <c r="A737" s="1" t="s">
        <v>18</v>
      </c>
      <c r="B737" s="2">
        <v>177492</v>
      </c>
      <c r="C737" s="2">
        <v>1713</v>
      </c>
      <c r="D737" s="2">
        <v>18542</v>
      </c>
      <c r="E737" s="3">
        <v>18542.3462</v>
      </c>
      <c r="F737" s="4">
        <v>0.9608000000000001</v>
      </c>
      <c r="G737" s="4">
        <v>3.9199999999999999E-2</v>
      </c>
      <c r="H737" s="4">
        <v>0</v>
      </c>
      <c r="I737" s="5">
        <v>9</v>
      </c>
      <c r="J737" s="2">
        <v>1532</v>
      </c>
      <c r="K737" s="9">
        <v>2.2999999999999998</v>
      </c>
      <c r="L737" s="6">
        <v>35.946870830000002</v>
      </c>
      <c r="M737" s="6">
        <v>-97.269495559999996</v>
      </c>
      <c r="N737" s="15">
        <v>5.0150425270000003</v>
      </c>
      <c r="O737" s="5">
        <v>51</v>
      </c>
      <c r="P737" s="5">
        <v>152</v>
      </c>
      <c r="Q737" s="5">
        <v>58</v>
      </c>
      <c r="R737" s="10" t="s">
        <v>21</v>
      </c>
      <c r="S737" s="2">
        <f t="shared" si="199"/>
        <v>203</v>
      </c>
      <c r="T737" s="2">
        <f t="shared" si="200"/>
        <v>-101</v>
      </c>
      <c r="U737" s="2">
        <f t="shared" si="201"/>
        <v>101.5</v>
      </c>
      <c r="V737" s="1">
        <f t="shared" si="202"/>
        <v>5100.5</v>
      </c>
      <c r="W737" s="9">
        <f t="shared" si="203"/>
        <v>1.7075701760979363</v>
      </c>
      <c r="X737" s="9">
        <f t="shared" si="203"/>
        <v>2.1818435879447722</v>
      </c>
      <c r="Y737" s="9">
        <f t="shared" si="204"/>
        <v>2.0043213737826426</v>
      </c>
      <c r="Z737" s="9">
        <f t="shared" si="205"/>
        <v>2.0064660422492313</v>
      </c>
      <c r="AA737" s="9">
        <f t="shared" si="205"/>
        <v>3.7076127519013036</v>
      </c>
      <c r="AB737" s="9">
        <f t="shared" si="206"/>
        <v>0.70027462014070874</v>
      </c>
      <c r="AC737" s="14">
        <f t="shared" si="207"/>
        <v>77.87310503023059</v>
      </c>
      <c r="AD737" s="14">
        <f t="shared" si="208"/>
        <v>177.04509145860149</v>
      </c>
      <c r="AE737" s="14">
        <f t="shared" si="209"/>
        <v>16.652961036601077</v>
      </c>
      <c r="AF737" s="14">
        <f t="shared" si="210"/>
        <v>220.31487522620984</v>
      </c>
      <c r="AG737" s="14">
        <f t="shared" si="211"/>
        <v>413.49306766890368</v>
      </c>
      <c r="AH737" s="14">
        <f t="shared" si="198"/>
        <v>37.154769723354519</v>
      </c>
      <c r="AI737" s="14">
        <f t="shared" si="212"/>
        <v>84.195299986958631</v>
      </c>
      <c r="AJ737" s="14">
        <f t="shared" si="214"/>
        <v>166.22905005134015</v>
      </c>
      <c r="AK737" s="14">
        <f t="shared" si="213"/>
        <v>93.142937156032161</v>
      </c>
      <c r="AL737" s="14">
        <f t="shared" si="215"/>
        <v>285.33955926612896</v>
      </c>
    </row>
    <row r="738" spans="1:38">
      <c r="A738" s="1" t="s">
        <v>18</v>
      </c>
      <c r="B738" s="2">
        <v>177406</v>
      </c>
      <c r="C738" s="2">
        <v>1635</v>
      </c>
      <c r="D738" s="2">
        <v>18541</v>
      </c>
      <c r="E738" s="3">
        <v>18541.484199999999</v>
      </c>
      <c r="F738" s="4">
        <v>6.08E-2</v>
      </c>
      <c r="G738" s="4">
        <v>0.93919999999999992</v>
      </c>
      <c r="H738" s="4">
        <v>0</v>
      </c>
      <c r="I738" s="5">
        <v>246</v>
      </c>
      <c r="J738" s="2">
        <v>1530</v>
      </c>
      <c r="K738" s="9">
        <v>2.4</v>
      </c>
      <c r="L738" s="6">
        <v>35.94698167</v>
      </c>
      <c r="M738" s="6">
        <v>-97.268641389999999</v>
      </c>
      <c r="N738" s="15">
        <v>4.9714392150000002</v>
      </c>
      <c r="O738" s="5">
        <v>38</v>
      </c>
      <c r="P738" s="5">
        <v>101</v>
      </c>
      <c r="Q738" s="5">
        <v>56</v>
      </c>
      <c r="R738" s="10" t="s">
        <v>19</v>
      </c>
      <c r="S738" s="2">
        <f t="shared" si="199"/>
        <v>139</v>
      </c>
      <c r="T738" s="2">
        <f t="shared" si="200"/>
        <v>-63</v>
      </c>
      <c r="U738" s="2">
        <f t="shared" si="201"/>
        <v>69.5</v>
      </c>
      <c r="V738" s="1">
        <f t="shared" si="202"/>
        <v>1984.5</v>
      </c>
      <c r="W738" s="9">
        <f t="shared" si="203"/>
        <v>1.5797835966168099</v>
      </c>
      <c r="X738" s="9">
        <f t="shared" si="203"/>
        <v>2.0043213737826426</v>
      </c>
      <c r="Y738" s="9">
        <f t="shared" si="204"/>
        <v>1.7993405494535815</v>
      </c>
      <c r="Z738" s="9">
        <f t="shared" si="205"/>
        <v>1.8419848045901135</v>
      </c>
      <c r="AA738" s="9">
        <f t="shared" si="205"/>
        <v>3.2976511032431817</v>
      </c>
      <c r="AB738" s="9">
        <f t="shared" si="206"/>
        <v>0.69648213373335099</v>
      </c>
      <c r="AC738" s="14">
        <f t="shared" si="207"/>
        <v>142.44177019597925</v>
      </c>
      <c r="AD738" s="14">
        <f t="shared" si="208"/>
        <v>91.779408190662878</v>
      </c>
      <c r="AE738" s="14">
        <f t="shared" si="209"/>
        <v>136.42991770916834</v>
      </c>
      <c r="AF738" s="14">
        <f t="shared" si="210"/>
        <v>335.61996263867309</v>
      </c>
      <c r="AG738" s="14">
        <f t="shared" si="211"/>
        <v>531.10589564198563</v>
      </c>
      <c r="AH738" s="14">
        <f t="shared" si="198"/>
        <v>77.87310503023059</v>
      </c>
      <c r="AI738" s="14">
        <f t="shared" si="212"/>
        <v>40.735651146196929</v>
      </c>
      <c r="AJ738" s="14">
        <f t="shared" si="214"/>
        <v>46.11647609472147</v>
      </c>
      <c r="AK738" s="14">
        <f t="shared" si="213"/>
        <v>115.02787475358511</v>
      </c>
      <c r="AL738" s="14">
        <f t="shared" si="215"/>
        <v>171.01604218626275</v>
      </c>
    </row>
    <row r="739" spans="1:38">
      <c r="A739" s="1" t="s">
        <v>18</v>
      </c>
      <c r="B739" s="2">
        <v>177492</v>
      </c>
      <c r="C739" s="2">
        <v>1779</v>
      </c>
      <c r="D739" s="2">
        <v>18520</v>
      </c>
      <c r="E739" s="3">
        <v>18520.415199999999</v>
      </c>
      <c r="F739" s="4">
        <v>0.91779999999999995</v>
      </c>
      <c r="G739" s="4">
        <v>8.2199999999999995E-2</v>
      </c>
      <c r="H739" s="4">
        <v>0</v>
      </c>
      <c r="I739" s="5">
        <v>18</v>
      </c>
      <c r="J739" s="2">
        <v>1531</v>
      </c>
      <c r="K739" s="9">
        <v>5.7</v>
      </c>
      <c r="L739" s="6">
        <v>35.948259720000003</v>
      </c>
      <c r="M739" s="6">
        <v>-97.26853389</v>
      </c>
      <c r="N739" s="15">
        <v>4.9524324919999998</v>
      </c>
      <c r="O739" s="5">
        <v>72</v>
      </c>
      <c r="P739" s="5">
        <v>23</v>
      </c>
      <c r="Q739" s="5">
        <v>66.7</v>
      </c>
      <c r="R739" s="10" t="s">
        <v>21</v>
      </c>
      <c r="S739" s="2">
        <f t="shared" si="199"/>
        <v>95</v>
      </c>
      <c r="T739" s="2">
        <f t="shared" si="200"/>
        <v>49</v>
      </c>
      <c r="U739" s="2">
        <f t="shared" si="201"/>
        <v>47.5</v>
      </c>
      <c r="V739" s="1">
        <f t="shared" si="202"/>
        <v>1200.5</v>
      </c>
      <c r="W739" s="9">
        <f t="shared" si="203"/>
        <v>1.8573324964312683</v>
      </c>
      <c r="X739" s="9">
        <f t="shared" si="203"/>
        <v>1.3617278360175928</v>
      </c>
      <c r="Y739" s="9">
        <f t="shared" si="204"/>
        <v>1.6901960800285134</v>
      </c>
      <c r="Z739" s="9">
        <f t="shared" si="205"/>
        <v>1.6766936096248664</v>
      </c>
      <c r="AA739" s="9">
        <f t="shared" si="205"/>
        <v>3.0793621643930456</v>
      </c>
      <c r="AB739" s="9">
        <f t="shared" si="206"/>
        <v>0.69481856426071953</v>
      </c>
      <c r="AC739" s="14">
        <f t="shared" si="207"/>
        <v>193.17819244269384</v>
      </c>
      <c r="AD739" s="14">
        <f t="shared" si="208"/>
        <v>18.73162684102514</v>
      </c>
      <c r="AE739" s="14">
        <f t="shared" si="209"/>
        <v>157.8738896457499</v>
      </c>
      <c r="AF739" s="14">
        <f t="shared" si="210"/>
        <v>388.66412544600632</v>
      </c>
      <c r="AG739" s="14">
        <f t="shared" si="211"/>
        <v>544.98673299831773</v>
      </c>
      <c r="AH739" s="14">
        <f t="shared" si="198"/>
        <v>142.44177019597925</v>
      </c>
      <c r="AI739" s="14">
        <f t="shared" si="212"/>
        <v>177.04509145860149</v>
      </c>
      <c r="AJ739" s="14">
        <f t="shared" si="214"/>
        <v>157.44179839835337</v>
      </c>
      <c r="AK739" s="14">
        <f t="shared" si="213"/>
        <v>220.31487522620984</v>
      </c>
      <c r="AL739" s="14">
        <f t="shared" si="215"/>
        <v>257.46964494956433</v>
      </c>
    </row>
    <row r="740" spans="1:38">
      <c r="A740" s="1" t="s">
        <v>18</v>
      </c>
      <c r="B740" s="2">
        <v>177386</v>
      </c>
      <c r="C740" s="2">
        <v>1636</v>
      </c>
      <c r="D740" s="2">
        <v>18541</v>
      </c>
      <c r="E740" s="3">
        <v>18541.496200000001</v>
      </c>
      <c r="F740" s="4">
        <v>0.92500000000000004</v>
      </c>
      <c r="G740" s="4">
        <v>7.4999999999999997E-2</v>
      </c>
      <c r="H740" s="4">
        <v>0</v>
      </c>
      <c r="I740" s="5">
        <v>17</v>
      </c>
      <c r="J740" s="2">
        <v>1524</v>
      </c>
      <c r="K740" s="9">
        <v>2.4</v>
      </c>
      <c r="L740" s="6">
        <v>35.946763609999998</v>
      </c>
      <c r="M740" s="6">
        <v>-97.269624719999996</v>
      </c>
      <c r="N740" s="15">
        <v>4.9460620479999999</v>
      </c>
      <c r="O740" s="5">
        <v>118</v>
      </c>
      <c r="P740" s="5">
        <v>62</v>
      </c>
      <c r="Q740" s="5">
        <v>68</v>
      </c>
      <c r="R740" s="10" t="s">
        <v>21</v>
      </c>
      <c r="S740" s="2">
        <f t="shared" si="199"/>
        <v>180</v>
      </c>
      <c r="T740" s="2">
        <f t="shared" si="200"/>
        <v>56</v>
      </c>
      <c r="U740" s="2">
        <f t="shared" si="201"/>
        <v>90</v>
      </c>
      <c r="V740" s="1">
        <f t="shared" si="202"/>
        <v>1568</v>
      </c>
      <c r="W740" s="9">
        <f t="shared" si="203"/>
        <v>2.0718820073061255</v>
      </c>
      <c r="X740" s="9">
        <f t="shared" si="203"/>
        <v>1.7923916894982537</v>
      </c>
      <c r="Y740" s="9">
        <f t="shared" si="204"/>
        <v>1.7481880270062005</v>
      </c>
      <c r="Z740" s="9">
        <f t="shared" si="205"/>
        <v>1.9542425094393248</v>
      </c>
      <c r="AA740" s="9">
        <f t="shared" si="205"/>
        <v>3.1953460583484192</v>
      </c>
      <c r="AB740" s="9">
        <f t="shared" si="206"/>
        <v>0.69425956025313673</v>
      </c>
      <c r="AC740" s="14">
        <f t="shared" si="207"/>
        <v>195.48593300331251</v>
      </c>
      <c r="AD740" s="14">
        <f t="shared" si="208"/>
        <v>51.832238393173078</v>
      </c>
      <c r="AE740" s="14">
        <f t="shared" si="209"/>
        <v>190.24053068622271</v>
      </c>
      <c r="AF740" s="14">
        <f t="shared" si="210"/>
        <v>351.80854055562395</v>
      </c>
      <c r="AG740" s="14">
        <f t="shared" si="211"/>
        <v>522.22356183661316</v>
      </c>
      <c r="AH740" s="14">
        <f t="shared" si="198"/>
        <v>193.17819244269384</v>
      </c>
      <c r="AI740" s="14">
        <f t="shared" si="212"/>
        <v>91.779408190662878</v>
      </c>
      <c r="AJ740" s="14">
        <f t="shared" si="214"/>
        <v>16.652961036601077</v>
      </c>
      <c r="AK740" s="14">
        <f t="shared" si="213"/>
        <v>335.61996263867309</v>
      </c>
      <c r="AL740" s="14">
        <f t="shared" si="215"/>
        <v>413.49306766890368</v>
      </c>
    </row>
    <row r="741" spans="1:38">
      <c r="A741" s="1" t="s">
        <v>18</v>
      </c>
      <c r="B741" s="2">
        <v>177360</v>
      </c>
      <c r="C741" s="2">
        <v>1635</v>
      </c>
      <c r="D741" s="2">
        <v>18520</v>
      </c>
      <c r="E741" s="3">
        <v>18520.388200000001</v>
      </c>
      <c r="F741" s="4">
        <v>0.91520000000000012</v>
      </c>
      <c r="G741" s="4">
        <v>8.48E-2</v>
      </c>
      <c r="H741" s="4">
        <v>0</v>
      </c>
      <c r="I741" s="5">
        <v>16</v>
      </c>
      <c r="J741" s="2">
        <v>1525</v>
      </c>
      <c r="K741" s="9">
        <v>3.6</v>
      </c>
      <c r="L741" s="6">
        <v>35.948185279999997</v>
      </c>
      <c r="M741" s="6">
        <v>-97.268347219999995</v>
      </c>
      <c r="N741" s="15">
        <v>4.9244434249999998</v>
      </c>
      <c r="O741" s="5">
        <v>107</v>
      </c>
      <c r="P741" s="5">
        <v>45</v>
      </c>
      <c r="Q741" s="5">
        <v>15.3</v>
      </c>
      <c r="R741" s="10" t="s">
        <v>20</v>
      </c>
      <c r="S741" s="2">
        <f t="shared" si="199"/>
        <v>152</v>
      </c>
      <c r="T741" s="2">
        <f t="shared" si="200"/>
        <v>62</v>
      </c>
      <c r="U741" s="2">
        <f t="shared" si="201"/>
        <v>76</v>
      </c>
      <c r="V741" s="1">
        <f t="shared" si="202"/>
        <v>1922</v>
      </c>
      <c r="W741" s="9">
        <f t="shared" si="203"/>
        <v>2.0293837776852093</v>
      </c>
      <c r="X741" s="9">
        <f t="shared" si="203"/>
        <v>1.6532125137753435</v>
      </c>
      <c r="Y741" s="9">
        <f t="shared" si="204"/>
        <v>1.7923916894982537</v>
      </c>
      <c r="Z741" s="9">
        <f t="shared" si="205"/>
        <v>1.8808135922807911</v>
      </c>
      <c r="AA741" s="9">
        <f t="shared" si="205"/>
        <v>3.2837533833325261</v>
      </c>
      <c r="AB741" s="9">
        <f t="shared" si="206"/>
        <v>0.69235715237463402</v>
      </c>
      <c r="AC741" s="14">
        <f t="shared" si="207"/>
        <v>156.32260755231141</v>
      </c>
      <c r="AD741" s="14">
        <f t="shared" si="208"/>
        <v>81.731958819388112</v>
      </c>
      <c r="AE741" s="14">
        <f t="shared" si="209"/>
        <v>48.65931826684222</v>
      </c>
      <c r="AF741" s="14">
        <f t="shared" si="210"/>
        <v>326.73762883330062</v>
      </c>
      <c r="AG741" s="14">
        <f t="shared" si="211"/>
        <v>364.50672767370111</v>
      </c>
      <c r="AH741" s="14">
        <f t="shared" si="198"/>
        <v>195.48593300331251</v>
      </c>
      <c r="AI741" s="14">
        <f t="shared" si="212"/>
        <v>18.73162684102514</v>
      </c>
      <c r="AJ741" s="14">
        <f t="shared" si="214"/>
        <v>136.42991770916834</v>
      </c>
      <c r="AK741" s="14">
        <f t="shared" si="213"/>
        <v>388.66412544600632</v>
      </c>
      <c r="AL741" s="14">
        <f t="shared" si="215"/>
        <v>531.10589564198563</v>
      </c>
    </row>
    <row r="742" spans="1:38">
      <c r="A742" s="1" t="s">
        <v>18</v>
      </c>
      <c r="B742" s="2">
        <v>177416</v>
      </c>
      <c r="C742" s="2">
        <v>1646</v>
      </c>
      <c r="D742" s="2">
        <v>18542</v>
      </c>
      <c r="E742" s="3">
        <v>18542.331200000001</v>
      </c>
      <c r="F742" s="4">
        <v>0.91259999999999997</v>
      </c>
      <c r="G742" s="4">
        <v>8.7400000000000005E-2</v>
      </c>
      <c r="H742" s="4">
        <v>0</v>
      </c>
      <c r="I742" s="5">
        <v>17</v>
      </c>
      <c r="J742" s="2">
        <v>1527</v>
      </c>
      <c r="K742" s="9">
        <v>2.2999999999999998</v>
      </c>
      <c r="L742" s="6">
        <v>35.946910000000003</v>
      </c>
      <c r="M742" s="6">
        <v>-97.269078059999998</v>
      </c>
      <c r="N742" s="15">
        <v>4.9108167739999997</v>
      </c>
      <c r="O742" s="5">
        <v>64</v>
      </c>
      <c r="P742" s="5">
        <v>2</v>
      </c>
      <c r="Q742" s="5">
        <v>51.3</v>
      </c>
      <c r="R742" s="10" t="s">
        <v>21</v>
      </c>
      <c r="S742" s="2">
        <f t="shared" si="199"/>
        <v>66</v>
      </c>
      <c r="T742" s="2">
        <f t="shared" si="200"/>
        <v>62</v>
      </c>
      <c r="U742" s="2">
        <f t="shared" si="201"/>
        <v>33</v>
      </c>
      <c r="V742" s="1">
        <f t="shared" si="202"/>
        <v>1922</v>
      </c>
      <c r="W742" s="9">
        <f t="shared" si="203"/>
        <v>1.8061799739838869</v>
      </c>
      <c r="X742" s="9">
        <f t="shared" si="203"/>
        <v>0.30102999566398114</v>
      </c>
      <c r="Y742" s="9">
        <f t="shared" si="204"/>
        <v>1.7923916894982537</v>
      </c>
      <c r="Z742" s="9">
        <f t="shared" si="205"/>
        <v>1.5185139398778873</v>
      </c>
      <c r="AA742" s="9">
        <f t="shared" si="205"/>
        <v>3.2837533833325261</v>
      </c>
      <c r="AB742" s="9">
        <f t="shared" si="206"/>
        <v>0.6911537306037675</v>
      </c>
      <c r="AC742" s="14">
        <f t="shared" si="207"/>
        <v>170.41502128098918</v>
      </c>
      <c r="AD742" s="14">
        <f t="shared" si="208"/>
        <v>173.08946564014914</v>
      </c>
      <c r="AE742" s="14">
        <f t="shared" si="209"/>
        <v>164.96100083315278</v>
      </c>
      <c r="AF742" s="14">
        <f t="shared" si="210"/>
        <v>208.18412012138964</v>
      </c>
      <c r="AG742" s="14">
        <f t="shared" si="211"/>
        <v>239.78203306520652</v>
      </c>
      <c r="AH742" s="14">
        <f t="shared" si="198"/>
        <v>156.32260755231141</v>
      </c>
      <c r="AI742" s="14">
        <f t="shared" si="212"/>
        <v>51.832238393173078</v>
      </c>
      <c r="AJ742" s="14">
        <f t="shared" si="214"/>
        <v>157.8738896457499</v>
      </c>
      <c r="AK742" s="14">
        <f t="shared" si="213"/>
        <v>351.80854055562395</v>
      </c>
      <c r="AL742" s="14">
        <f t="shared" si="215"/>
        <v>544.98673299831785</v>
      </c>
    </row>
    <row r="743" spans="1:38">
      <c r="A743" s="1" t="s">
        <v>18</v>
      </c>
      <c r="B743" s="2">
        <v>177379</v>
      </c>
      <c r="C743" s="2">
        <v>1553</v>
      </c>
      <c r="D743" s="2">
        <v>18520</v>
      </c>
      <c r="E743" s="3">
        <v>18520.529200000001</v>
      </c>
      <c r="F743" s="4">
        <v>0.91539999999999999</v>
      </c>
      <c r="G743" s="4">
        <v>8.4599999999999995E-2</v>
      </c>
      <c r="H743" s="4">
        <v>0</v>
      </c>
      <c r="I743" s="5">
        <v>20</v>
      </c>
      <c r="J743" s="2">
        <v>1535</v>
      </c>
      <c r="K743" s="9">
        <v>4.2</v>
      </c>
      <c r="L743" s="6">
        <v>35.948439440000001</v>
      </c>
      <c r="M743" s="6">
        <v>-97.269199169999993</v>
      </c>
      <c r="N743" s="15">
        <v>4.9062974649999997</v>
      </c>
      <c r="O743" s="5">
        <v>120</v>
      </c>
      <c r="P743" s="5">
        <v>13</v>
      </c>
      <c r="Q743" s="5">
        <v>6.7</v>
      </c>
      <c r="R743" s="10" t="s">
        <v>21</v>
      </c>
      <c r="S743" s="2">
        <f t="shared" si="199"/>
        <v>133</v>
      </c>
      <c r="T743" s="2">
        <f t="shared" si="200"/>
        <v>107</v>
      </c>
      <c r="U743" s="2">
        <f t="shared" si="201"/>
        <v>66.5</v>
      </c>
      <c r="V743" s="1">
        <f t="shared" si="202"/>
        <v>5724.5</v>
      </c>
      <c r="W743" s="9">
        <f t="shared" si="203"/>
        <v>2.0791812460476247</v>
      </c>
      <c r="X743" s="9">
        <f t="shared" si="203"/>
        <v>1.1139433523068367</v>
      </c>
      <c r="Y743" s="9">
        <f t="shared" si="204"/>
        <v>2.0293837776852093</v>
      </c>
      <c r="Z743" s="9">
        <f t="shared" si="205"/>
        <v>1.8228216453031043</v>
      </c>
      <c r="AA743" s="9">
        <f t="shared" si="205"/>
        <v>3.7577375597064373</v>
      </c>
      <c r="AB743" s="9">
        <f t="shared" si="206"/>
        <v>0.69075387560532697</v>
      </c>
      <c r="AC743" s="14">
        <f t="shared" si="207"/>
        <v>37.769098840400474</v>
      </c>
      <c r="AD743" s="14">
        <f t="shared" si="208"/>
        <v>8.4955157625390409</v>
      </c>
      <c r="AE743" s="14">
        <f t="shared" si="209"/>
        <v>81.367470478421083</v>
      </c>
      <c r="AF743" s="14">
        <f t="shared" si="210"/>
        <v>69.36701178421734</v>
      </c>
      <c r="AG743" s="14">
        <f t="shared" si="211"/>
        <v>142.51833975091444</v>
      </c>
      <c r="AH743" s="14">
        <f t="shared" si="198"/>
        <v>170.41502128098918</v>
      </c>
      <c r="AI743" s="14">
        <f t="shared" si="212"/>
        <v>81.731958819388112</v>
      </c>
      <c r="AJ743" s="14">
        <f t="shared" si="214"/>
        <v>190.24053068622271</v>
      </c>
      <c r="AK743" s="14">
        <f t="shared" si="213"/>
        <v>326.73762883330062</v>
      </c>
      <c r="AL743" s="14">
        <f t="shared" si="215"/>
        <v>522.22356183661316</v>
      </c>
    </row>
    <row r="744" spans="1:38">
      <c r="A744" s="1" t="s">
        <v>18</v>
      </c>
      <c r="B744" s="2">
        <v>177379</v>
      </c>
      <c r="C744" s="2">
        <v>1553</v>
      </c>
      <c r="D744" s="2">
        <v>18521</v>
      </c>
      <c r="E744" s="3">
        <v>18521.5262</v>
      </c>
      <c r="F744" s="4">
        <v>0.81080000000000008</v>
      </c>
      <c r="G744" s="4">
        <v>0.18920000000000001</v>
      </c>
      <c r="H744" s="4">
        <v>0</v>
      </c>
      <c r="I744" s="5">
        <v>42</v>
      </c>
      <c r="J744" s="2">
        <v>1535</v>
      </c>
      <c r="K744" s="9">
        <v>3</v>
      </c>
      <c r="L744" s="6">
        <v>35.948447780000002</v>
      </c>
      <c r="M744" s="6">
        <v>-97.268779719999998</v>
      </c>
      <c r="N744" s="15">
        <v>4.8914901259999999</v>
      </c>
      <c r="O744" s="5">
        <v>73</v>
      </c>
      <c r="P744" s="5">
        <v>14</v>
      </c>
      <c r="Q744" s="5">
        <v>4</v>
      </c>
      <c r="R744" s="10" t="s">
        <v>21</v>
      </c>
      <c r="S744" s="2">
        <f t="shared" si="199"/>
        <v>87</v>
      </c>
      <c r="T744" s="2">
        <f t="shared" si="200"/>
        <v>59</v>
      </c>
      <c r="U744" s="2">
        <f t="shared" si="201"/>
        <v>43.5</v>
      </c>
      <c r="V744" s="1">
        <f t="shared" si="202"/>
        <v>1740.5</v>
      </c>
      <c r="W744" s="9">
        <f t="shared" si="203"/>
        <v>1.8633228601204557</v>
      </c>
      <c r="X744" s="9">
        <f t="shared" si="203"/>
        <v>1.1461280356782377</v>
      </c>
      <c r="Y744" s="9">
        <f t="shared" si="204"/>
        <v>1.7708520116421442</v>
      </c>
      <c r="Z744" s="9">
        <f t="shared" si="205"/>
        <v>1.6384892569546372</v>
      </c>
      <c r="AA744" s="9">
        <f t="shared" si="205"/>
        <v>3.2406740276203072</v>
      </c>
      <c r="AB744" s="9">
        <f t="shared" si="206"/>
        <v>0.68944118119230513</v>
      </c>
      <c r="AC744" s="14">
        <f t="shared" si="207"/>
        <v>31.597912943816866</v>
      </c>
      <c r="AD744" s="14">
        <f t="shared" si="208"/>
        <v>49.686726144558158</v>
      </c>
      <c r="AE744" s="14">
        <f t="shared" si="209"/>
        <v>53.34696454116483</v>
      </c>
      <c r="AF744" s="14">
        <f t="shared" si="210"/>
        <v>104.74924091051396</v>
      </c>
      <c r="AG744" s="14">
        <f t="shared" si="211"/>
        <v>108.40887043350311</v>
      </c>
      <c r="AH744" s="14">
        <f t="shared" si="198"/>
        <v>37.769098840400474</v>
      </c>
      <c r="AI744" s="14">
        <f t="shared" si="212"/>
        <v>173.08946564014914</v>
      </c>
      <c r="AJ744" s="14">
        <f t="shared" si="214"/>
        <v>48.65931826684222</v>
      </c>
      <c r="AK744" s="14">
        <f t="shared" si="213"/>
        <v>208.18412012138964</v>
      </c>
      <c r="AL744" s="14">
        <f t="shared" si="215"/>
        <v>364.50672767370105</v>
      </c>
    </row>
    <row r="745" spans="1:38">
      <c r="A745" s="1" t="s">
        <v>18</v>
      </c>
      <c r="B745" s="2">
        <v>177492</v>
      </c>
      <c r="C745" s="2">
        <v>1779</v>
      </c>
      <c r="D745" s="2">
        <v>18520</v>
      </c>
      <c r="E745" s="3">
        <v>18520.529200000001</v>
      </c>
      <c r="F745" s="4">
        <v>0.92779999999999985</v>
      </c>
      <c r="G745" s="4">
        <v>7.22E-2</v>
      </c>
      <c r="H745" s="4">
        <v>0</v>
      </c>
      <c r="I745" s="5">
        <v>16</v>
      </c>
      <c r="J745" s="2">
        <v>1531</v>
      </c>
      <c r="K745" s="9">
        <v>2.2000000000000002</v>
      </c>
      <c r="L745" s="6">
        <v>35.948393060000001</v>
      </c>
      <c r="M745" s="6">
        <v>-97.269124169999998</v>
      </c>
      <c r="N745" s="15">
        <v>4.8600850949999996</v>
      </c>
      <c r="O745" s="5">
        <v>103</v>
      </c>
      <c r="P745" s="5">
        <v>63</v>
      </c>
      <c r="Q745" s="5">
        <v>45.3</v>
      </c>
      <c r="R745" s="10" t="s">
        <v>21</v>
      </c>
      <c r="S745" s="2">
        <f t="shared" si="199"/>
        <v>166</v>
      </c>
      <c r="T745" s="2">
        <f t="shared" si="200"/>
        <v>40</v>
      </c>
      <c r="U745" s="2">
        <f t="shared" si="201"/>
        <v>83</v>
      </c>
      <c r="V745" s="1">
        <f t="shared" si="202"/>
        <v>800</v>
      </c>
      <c r="W745" s="9">
        <f t="shared" si="203"/>
        <v>2.012837224705172</v>
      </c>
      <c r="X745" s="9">
        <f t="shared" si="203"/>
        <v>1.7993405494535815</v>
      </c>
      <c r="Y745" s="9">
        <f t="shared" si="204"/>
        <v>1.6020599913279623</v>
      </c>
      <c r="Z745" s="9">
        <f t="shared" si="205"/>
        <v>1.919078092376074</v>
      </c>
      <c r="AA745" s="9">
        <f t="shared" si="205"/>
        <v>2.9030899869919433</v>
      </c>
      <c r="AB745" s="9">
        <f t="shared" si="206"/>
        <v>0.68664387337040078</v>
      </c>
      <c r="AC745" s="14">
        <f t="shared" si="207"/>
        <v>73.151327966697096</v>
      </c>
      <c r="AD745" s="14">
        <f t="shared" si="208"/>
        <v>76.58742989076805</v>
      </c>
      <c r="AE745" s="14">
        <f t="shared" si="209"/>
        <v>72.895844604139896</v>
      </c>
      <c r="AF745" s="14">
        <f t="shared" si="210"/>
        <v>76.810957489686245</v>
      </c>
      <c r="AG745" s="14">
        <f t="shared" si="211"/>
        <v>80.622583101165759</v>
      </c>
      <c r="AH745" s="14">
        <f t="shared" si="198"/>
        <v>31.597912943816866</v>
      </c>
      <c r="AI745" s="14">
        <f t="shared" si="212"/>
        <v>8.4955157625390409</v>
      </c>
      <c r="AJ745" s="14">
        <f t="shared" si="214"/>
        <v>164.96100083315278</v>
      </c>
      <c r="AK745" s="14">
        <f t="shared" si="213"/>
        <v>69.36701178421734</v>
      </c>
      <c r="AL745" s="14">
        <f t="shared" si="215"/>
        <v>239.78203306520652</v>
      </c>
    </row>
    <row r="746" spans="1:38">
      <c r="A746" s="1" t="s">
        <v>18</v>
      </c>
      <c r="B746" s="2">
        <v>177492</v>
      </c>
      <c r="C746" s="2">
        <v>1779</v>
      </c>
      <c r="D746" s="2">
        <v>18521</v>
      </c>
      <c r="E746" s="3">
        <v>18521.460200000001</v>
      </c>
      <c r="F746" s="4">
        <v>4.0000000000000001E-3</v>
      </c>
      <c r="G746" s="4">
        <v>3.32E-2</v>
      </c>
      <c r="H746" s="4">
        <v>0.96240000000000003</v>
      </c>
      <c r="I746" s="5">
        <v>7</v>
      </c>
      <c r="J746" s="2">
        <v>1531</v>
      </c>
      <c r="K746" s="9">
        <v>2.5</v>
      </c>
      <c r="L746" s="6">
        <v>35.948148609999997</v>
      </c>
      <c r="M746" s="6">
        <v>-97.268369719999995</v>
      </c>
      <c r="N746" s="15">
        <v>4.8198176999999998</v>
      </c>
      <c r="O746" s="5">
        <v>43</v>
      </c>
      <c r="P746" s="5">
        <v>4</v>
      </c>
      <c r="Q746" s="5">
        <v>2</v>
      </c>
      <c r="R746" s="10" t="s">
        <v>22</v>
      </c>
      <c r="S746" s="2">
        <f t="shared" si="199"/>
        <v>47</v>
      </c>
      <c r="T746" s="2">
        <f t="shared" si="200"/>
        <v>39</v>
      </c>
      <c r="U746" s="2">
        <f t="shared" si="201"/>
        <v>23.5</v>
      </c>
      <c r="V746" s="1">
        <f t="shared" si="202"/>
        <v>760.5</v>
      </c>
      <c r="W746" s="9">
        <f t="shared" si="203"/>
        <v>1.6334684555795864</v>
      </c>
      <c r="X746" s="9">
        <f t="shared" si="203"/>
        <v>0.60205999132796229</v>
      </c>
      <c r="Y746" s="9">
        <f t="shared" si="204"/>
        <v>1.5910646070264991</v>
      </c>
      <c r="Z746" s="9">
        <f t="shared" si="205"/>
        <v>1.3710678622717363</v>
      </c>
      <c r="AA746" s="9">
        <f t="shared" si="205"/>
        <v>2.8810992183890169</v>
      </c>
      <c r="AB746" s="9">
        <f t="shared" si="206"/>
        <v>0.68303061222613348</v>
      </c>
      <c r="AC746" s="14">
        <f t="shared" si="207"/>
        <v>3.6596295229891496</v>
      </c>
      <c r="AD746" s="14">
        <f t="shared" si="208"/>
        <v>0.39142826014115784</v>
      </c>
      <c r="AE746" s="14">
        <f t="shared" si="209"/>
        <v>12.992616105820032</v>
      </c>
      <c r="AF746" s="14">
        <f t="shared" si="210"/>
        <v>7.4712551344686684</v>
      </c>
      <c r="AG746" s="14">
        <f t="shared" si="211"/>
        <v>20.131509826660341</v>
      </c>
      <c r="AH746" s="14">
        <f t="shared" si="198"/>
        <v>73.151327966697096</v>
      </c>
      <c r="AI746" s="14">
        <f t="shared" si="212"/>
        <v>49.686726144558158</v>
      </c>
      <c r="AJ746" s="14">
        <f t="shared" si="214"/>
        <v>81.367470478421083</v>
      </c>
      <c r="AK746" s="14">
        <f t="shared" si="213"/>
        <v>104.74924091051396</v>
      </c>
      <c r="AL746" s="14">
        <f t="shared" si="215"/>
        <v>142.51833975091444</v>
      </c>
    </row>
    <row r="747" spans="1:38">
      <c r="A747" s="1" t="s">
        <v>18</v>
      </c>
      <c r="B747" s="2">
        <v>177379</v>
      </c>
      <c r="C747" s="2">
        <v>1553</v>
      </c>
      <c r="D747" s="2">
        <v>18521</v>
      </c>
      <c r="E747" s="3">
        <v>18521.415199999999</v>
      </c>
      <c r="F747" s="4">
        <v>5.7799999999999997E-2</v>
      </c>
      <c r="G747" s="4">
        <v>3.0800000000000001E-2</v>
      </c>
      <c r="H747" s="4">
        <v>0.91120000000000001</v>
      </c>
      <c r="I747" s="5">
        <v>5</v>
      </c>
      <c r="J747" s="2">
        <v>1535</v>
      </c>
      <c r="K747" s="9">
        <v>2</v>
      </c>
      <c r="L747" s="6">
        <v>35.948126389999999</v>
      </c>
      <c r="M747" s="6">
        <v>-97.26833972</v>
      </c>
      <c r="N747" s="15">
        <v>4.8198169750000002</v>
      </c>
      <c r="O747" s="5">
        <v>4</v>
      </c>
      <c r="P747" s="5">
        <v>0</v>
      </c>
      <c r="Q747" s="5">
        <v>0</v>
      </c>
      <c r="R747" s="10" t="s">
        <v>20</v>
      </c>
      <c r="S747" s="2">
        <f t="shared" si="199"/>
        <v>4</v>
      </c>
      <c r="T747" s="2">
        <f t="shared" si="200"/>
        <v>4</v>
      </c>
      <c r="U747" s="2">
        <f t="shared" si="201"/>
        <v>2</v>
      </c>
      <c r="V747" s="1">
        <f t="shared" si="202"/>
        <v>8</v>
      </c>
      <c r="W747" s="9">
        <f t="shared" si="203"/>
        <v>0.60205999132796229</v>
      </c>
      <c r="X747" s="9" t="e">
        <f t="shared" si="203"/>
        <v>#NUM!</v>
      </c>
      <c r="Y747" s="9">
        <f t="shared" si="204"/>
        <v>0.60205999132796229</v>
      </c>
      <c r="Z747" s="9">
        <f t="shared" si="205"/>
        <v>0.30102999566398114</v>
      </c>
      <c r="AA747" s="9">
        <f t="shared" si="205"/>
        <v>0.90308998699194343</v>
      </c>
      <c r="AB747" s="9">
        <f t="shared" si="206"/>
        <v>0.68303054689928033</v>
      </c>
      <c r="AC747" s="14">
        <f t="shared" si="207"/>
        <v>3.8116256114795188</v>
      </c>
      <c r="AD747" s="14">
        <f t="shared" si="208"/>
        <v>16.037603959836666</v>
      </c>
      <c r="AE747" s="14">
        <f t="shared" si="209"/>
        <v>126.59279365091591</v>
      </c>
      <c r="AF747" s="14">
        <f t="shared" si="210"/>
        <v>16.471880303671192</v>
      </c>
      <c r="AG747" s="14">
        <f t="shared" si="211"/>
        <v>148.51230766678691</v>
      </c>
      <c r="AH747" s="14">
        <f t="shared" si="198"/>
        <v>3.6596295229891496</v>
      </c>
      <c r="AI747" s="14">
        <f t="shared" si="212"/>
        <v>76.58742989076805</v>
      </c>
      <c r="AJ747" s="14">
        <f t="shared" si="214"/>
        <v>53.34696454116483</v>
      </c>
      <c r="AK747" s="14">
        <f t="shared" si="213"/>
        <v>76.810957489686245</v>
      </c>
      <c r="AL747" s="14">
        <f t="shared" si="215"/>
        <v>108.40887043350311</v>
      </c>
    </row>
    <row r="748" spans="1:38">
      <c r="A748" s="1" t="s">
        <v>18</v>
      </c>
      <c r="B748" s="2">
        <v>177379</v>
      </c>
      <c r="C748" s="2">
        <v>1553</v>
      </c>
      <c r="D748" s="2">
        <v>18521</v>
      </c>
      <c r="E748" s="3">
        <v>18521.4362</v>
      </c>
      <c r="F748" s="4">
        <v>0.92920000000000003</v>
      </c>
      <c r="G748" s="4">
        <v>7.0800000000000002E-2</v>
      </c>
      <c r="H748" s="4">
        <v>0</v>
      </c>
      <c r="I748" s="5">
        <v>15</v>
      </c>
      <c r="J748" s="2">
        <v>1535</v>
      </c>
      <c r="K748" s="9">
        <v>2.5</v>
      </c>
      <c r="L748" s="6">
        <v>35.948146940000001</v>
      </c>
      <c r="M748" s="6">
        <v>-97.268373609999998</v>
      </c>
      <c r="N748" s="15">
        <v>4.8028367669999996</v>
      </c>
      <c r="O748" s="5">
        <v>18</v>
      </c>
      <c r="P748" s="5">
        <v>2</v>
      </c>
      <c r="Q748" s="5">
        <v>0.7</v>
      </c>
      <c r="R748" s="10" t="s">
        <v>20</v>
      </c>
      <c r="S748" s="2">
        <f t="shared" si="199"/>
        <v>20</v>
      </c>
      <c r="T748" s="2">
        <f t="shared" si="200"/>
        <v>16</v>
      </c>
      <c r="U748" s="2">
        <f t="shared" si="201"/>
        <v>10</v>
      </c>
      <c r="V748" s="1">
        <f t="shared" si="202"/>
        <v>128</v>
      </c>
      <c r="W748" s="9">
        <f t="shared" si="203"/>
        <v>1.2552725051033058</v>
      </c>
      <c r="X748" s="9">
        <f t="shared" si="203"/>
        <v>0.30102999566398114</v>
      </c>
      <c r="Y748" s="9">
        <f t="shared" si="204"/>
        <v>1.2041199826559246</v>
      </c>
      <c r="Z748" s="9">
        <f t="shared" si="205"/>
        <v>1</v>
      </c>
      <c r="AA748" s="9">
        <f t="shared" si="205"/>
        <v>2.1072099696478679</v>
      </c>
      <c r="AB748" s="9">
        <f t="shared" si="206"/>
        <v>0.68149782661484526</v>
      </c>
      <c r="AC748" s="14">
        <f t="shared" si="207"/>
        <v>12.660254692191675</v>
      </c>
      <c r="AD748" s="14">
        <f t="shared" si="208"/>
        <v>129.11270328667723</v>
      </c>
      <c r="AE748" s="14">
        <f t="shared" si="209"/>
        <v>85.497076450973481</v>
      </c>
      <c r="AF748" s="14">
        <f t="shared" si="210"/>
        <v>144.7006820553074</v>
      </c>
      <c r="AG748" s="14">
        <f t="shared" si="211"/>
        <v>317.13256041991247</v>
      </c>
      <c r="AH748" s="14">
        <f t="shared" si="198"/>
        <v>3.8116256114795188</v>
      </c>
      <c r="AI748" s="14">
        <f t="shared" si="212"/>
        <v>0.39142826014115784</v>
      </c>
      <c r="AJ748" s="14">
        <f t="shared" si="214"/>
        <v>72.895844604139896</v>
      </c>
      <c r="AK748" s="14">
        <f t="shared" si="213"/>
        <v>7.4712551344686684</v>
      </c>
      <c r="AL748" s="14">
        <f t="shared" si="215"/>
        <v>80.622583101165759</v>
      </c>
    </row>
    <row r="749" spans="1:38">
      <c r="A749" s="1" t="s">
        <v>18</v>
      </c>
      <c r="B749" s="2">
        <v>177379</v>
      </c>
      <c r="C749" s="2">
        <v>1553</v>
      </c>
      <c r="D749" s="2">
        <v>18521</v>
      </c>
      <c r="E749" s="3">
        <v>18521.463199999998</v>
      </c>
      <c r="F749" s="4">
        <v>0.9012</v>
      </c>
      <c r="G749" s="4">
        <v>9.8799999999999999E-2</v>
      </c>
      <c r="H749" s="4">
        <v>0</v>
      </c>
      <c r="I749" s="5">
        <v>21</v>
      </c>
      <c r="J749" s="2">
        <v>1535</v>
      </c>
      <c r="K749" s="9">
        <v>2.2999999999999998</v>
      </c>
      <c r="L749" s="6">
        <v>35.948157780000003</v>
      </c>
      <c r="M749" s="6">
        <v>-97.268513609999999</v>
      </c>
      <c r="N749" s="15">
        <v>4.7973771740000002</v>
      </c>
      <c r="O749" s="5">
        <v>60</v>
      </c>
      <c r="P749" s="5">
        <v>3</v>
      </c>
      <c r="Q749" s="5">
        <v>0</v>
      </c>
      <c r="R749" s="10" t="s">
        <v>21</v>
      </c>
      <c r="S749" s="2">
        <f t="shared" si="199"/>
        <v>63</v>
      </c>
      <c r="T749" s="2">
        <f t="shared" si="200"/>
        <v>57</v>
      </c>
      <c r="U749" s="2">
        <f t="shared" si="201"/>
        <v>31.5</v>
      </c>
      <c r="V749" s="1">
        <f t="shared" si="202"/>
        <v>1624.5</v>
      </c>
      <c r="W749" s="9">
        <f t="shared" si="203"/>
        <v>1.7781512503836434</v>
      </c>
      <c r="X749" s="9">
        <f t="shared" si="203"/>
        <v>0.47712125471966244</v>
      </c>
      <c r="Y749" s="9">
        <f t="shared" si="204"/>
        <v>1.7558748556724912</v>
      </c>
      <c r="Z749" s="9">
        <f t="shared" si="205"/>
        <v>1.4983105537896002</v>
      </c>
      <c r="AA749" s="9">
        <f t="shared" si="205"/>
        <v>3.2107197156810012</v>
      </c>
      <c r="AB749" s="9">
        <f t="shared" si="206"/>
        <v>0.68100386442118555</v>
      </c>
      <c r="AC749" s="14">
        <f t="shared" si="207"/>
        <v>132.04042736311573</v>
      </c>
      <c r="AD749" s="14">
        <f t="shared" si="208"/>
        <v>97.055313262838666</v>
      </c>
      <c r="AE749" s="14">
        <f t="shared" si="209"/>
        <v>163.0592162529172</v>
      </c>
      <c r="AF749" s="14">
        <f t="shared" si="210"/>
        <v>304.47230572772077</v>
      </c>
      <c r="AG749" s="14">
        <f t="shared" si="211"/>
        <v>523.0114645907895</v>
      </c>
      <c r="AH749" s="14">
        <f t="shared" si="198"/>
        <v>12.660254692191675</v>
      </c>
      <c r="AI749" s="14">
        <f t="shared" si="212"/>
        <v>16.037603959836666</v>
      </c>
      <c r="AJ749" s="14">
        <f t="shared" si="214"/>
        <v>12.992616105820032</v>
      </c>
      <c r="AK749" s="14">
        <f t="shared" si="213"/>
        <v>16.471880303671192</v>
      </c>
      <c r="AL749" s="14">
        <f t="shared" si="215"/>
        <v>20.131509826660341</v>
      </c>
    </row>
    <row r="750" spans="1:38">
      <c r="A750" s="1" t="s">
        <v>18</v>
      </c>
      <c r="B750" s="2">
        <v>177386</v>
      </c>
      <c r="C750" s="2">
        <v>1636</v>
      </c>
      <c r="D750" s="2">
        <v>18542</v>
      </c>
      <c r="E750" s="3">
        <v>18542.556199999999</v>
      </c>
      <c r="F750" s="4">
        <v>3.3599999999999998E-2</v>
      </c>
      <c r="G750" s="4">
        <v>0.96639999999999993</v>
      </c>
      <c r="H750" s="4">
        <v>0</v>
      </c>
      <c r="I750" s="5">
        <v>268</v>
      </c>
      <c r="J750" s="2">
        <v>1524</v>
      </c>
      <c r="K750" s="9">
        <v>2.1</v>
      </c>
      <c r="L750" s="6">
        <v>35.946990560000003</v>
      </c>
      <c r="M750" s="6">
        <v>-97.268243889999994</v>
      </c>
      <c r="N750" s="15">
        <v>4.7939374490000004</v>
      </c>
      <c r="O750" s="5">
        <v>150</v>
      </c>
      <c r="P750" s="5">
        <v>47</v>
      </c>
      <c r="Q750" s="5">
        <v>36.700000000000003</v>
      </c>
      <c r="R750" s="10" t="s">
        <v>19</v>
      </c>
      <c r="S750" s="2">
        <f t="shared" si="199"/>
        <v>197</v>
      </c>
      <c r="T750" s="2">
        <f t="shared" si="200"/>
        <v>103</v>
      </c>
      <c r="U750" s="2">
        <f t="shared" si="201"/>
        <v>98.5</v>
      </c>
      <c r="V750" s="1">
        <f t="shared" si="202"/>
        <v>5304.5</v>
      </c>
      <c r="W750" s="9">
        <f t="shared" si="203"/>
        <v>2.1760912590556809</v>
      </c>
      <c r="X750" s="9">
        <f t="shared" si="203"/>
        <v>1.6720978579357173</v>
      </c>
      <c r="Y750" s="9">
        <f t="shared" si="204"/>
        <v>2.012837224705172</v>
      </c>
      <c r="Z750" s="9">
        <f t="shared" si="205"/>
        <v>1.9934362304976114</v>
      </c>
      <c r="AA750" s="9">
        <f t="shared" si="205"/>
        <v>3.7246444537463628</v>
      </c>
      <c r="AB750" s="9">
        <f t="shared" si="206"/>
        <v>0.6806923630870042</v>
      </c>
      <c r="AC750" s="14">
        <f t="shared" si="207"/>
        <v>172.43187836460504</v>
      </c>
      <c r="AD750" s="14">
        <f t="shared" si="208"/>
        <v>49.974936361849132</v>
      </c>
      <c r="AE750" s="14">
        <f t="shared" si="209"/>
        <v>77.895496700672865</v>
      </c>
      <c r="AF750" s="14">
        <f t="shared" si="210"/>
        <v>390.97103722767378</v>
      </c>
      <c r="AG750" s="14">
        <f t="shared" si="211"/>
        <v>423.21216023524363</v>
      </c>
      <c r="AH750" s="14">
        <f t="shared" si="198"/>
        <v>132.04042736311573</v>
      </c>
      <c r="AI750" s="14">
        <f t="shared" si="212"/>
        <v>129.11270328667723</v>
      </c>
      <c r="AJ750" s="14">
        <f t="shared" si="214"/>
        <v>126.59279365091591</v>
      </c>
      <c r="AK750" s="14">
        <f t="shared" si="213"/>
        <v>144.7006820553074</v>
      </c>
      <c r="AL750" s="14">
        <f t="shared" si="215"/>
        <v>148.51230766678691</v>
      </c>
    </row>
    <row r="751" spans="1:38">
      <c r="A751" s="1" t="s">
        <v>18</v>
      </c>
      <c r="B751" s="2">
        <v>177360</v>
      </c>
      <c r="C751" s="2">
        <v>1635</v>
      </c>
      <c r="D751" s="2">
        <v>18521</v>
      </c>
      <c r="E751" s="3">
        <v>18521.553199999998</v>
      </c>
      <c r="F751" s="4">
        <v>6.3200000000000006E-2</v>
      </c>
      <c r="G751" s="4">
        <v>0.93680000000000008</v>
      </c>
      <c r="H751" s="4">
        <v>0</v>
      </c>
      <c r="I751" s="5">
        <v>259</v>
      </c>
      <c r="J751" s="2">
        <v>1525</v>
      </c>
      <c r="K751" s="9">
        <v>2.6</v>
      </c>
      <c r="L751" s="6">
        <v>35.948413610000003</v>
      </c>
      <c r="M751" s="6">
        <v>-97.267482779999995</v>
      </c>
      <c r="N751" s="15">
        <v>4.7883063530000003</v>
      </c>
      <c r="O751" s="5">
        <v>54</v>
      </c>
      <c r="P751" s="5">
        <v>49</v>
      </c>
      <c r="Q751" s="5">
        <v>60</v>
      </c>
      <c r="R751" s="10" t="s">
        <v>19</v>
      </c>
      <c r="S751" s="2">
        <f t="shared" si="199"/>
        <v>103</v>
      </c>
      <c r="T751" s="2">
        <f t="shared" si="200"/>
        <v>5</v>
      </c>
      <c r="U751" s="2">
        <f t="shared" si="201"/>
        <v>51.5</v>
      </c>
      <c r="V751" s="1">
        <f t="shared" si="202"/>
        <v>12.5</v>
      </c>
      <c r="W751" s="9">
        <f t="shared" si="203"/>
        <v>1.7323937598229684</v>
      </c>
      <c r="X751" s="9">
        <f t="shared" si="203"/>
        <v>1.6901960800285134</v>
      </c>
      <c r="Y751" s="9">
        <f t="shared" si="204"/>
        <v>0.69897000433601875</v>
      </c>
      <c r="Z751" s="9">
        <f t="shared" si="205"/>
        <v>1.7118072290411908</v>
      </c>
      <c r="AA751" s="9">
        <f t="shared" si="205"/>
        <v>1.0969100130080565</v>
      </c>
      <c r="AB751" s="9">
        <f t="shared" si="206"/>
        <v>0.68018192852659864</v>
      </c>
      <c r="AC751" s="14">
        <f t="shared" si="207"/>
        <v>218.53915886306874</v>
      </c>
      <c r="AD751" s="14">
        <f t="shared" si="208"/>
        <v>237.09029631024214</v>
      </c>
      <c r="AE751" s="14">
        <f t="shared" si="209"/>
        <v>91.649447068166353</v>
      </c>
      <c r="AF751" s="14">
        <f t="shared" si="210"/>
        <v>250.78028187063859</v>
      </c>
      <c r="AG751" s="14">
        <f t="shared" si="211"/>
        <v>419.97986024929878</v>
      </c>
      <c r="AH751" s="14">
        <f t="shared" si="198"/>
        <v>172.43187836460504</v>
      </c>
      <c r="AI751" s="14">
        <f t="shared" si="212"/>
        <v>97.055313262838666</v>
      </c>
      <c r="AJ751" s="14">
        <f t="shared" si="214"/>
        <v>85.497076450973481</v>
      </c>
      <c r="AK751" s="14">
        <f t="shared" si="213"/>
        <v>304.47230572772077</v>
      </c>
      <c r="AL751" s="14">
        <f t="shared" si="215"/>
        <v>317.13256041991247</v>
      </c>
    </row>
    <row r="752" spans="1:38">
      <c r="A752" s="1" t="s">
        <v>18</v>
      </c>
      <c r="B752" s="2">
        <v>177442</v>
      </c>
      <c r="C752" s="2">
        <v>1677</v>
      </c>
      <c r="D752" s="2">
        <v>18541</v>
      </c>
      <c r="E752" s="3">
        <v>18541.5412</v>
      </c>
      <c r="F752" s="4">
        <v>7.2400000000000006E-2</v>
      </c>
      <c r="G752" s="4">
        <v>0.12079999999999999</v>
      </c>
      <c r="H752" s="4">
        <v>0.80659999999999987</v>
      </c>
      <c r="I752" s="5">
        <v>29</v>
      </c>
      <c r="J752" s="2">
        <v>1538</v>
      </c>
      <c r="K752" s="9">
        <v>2.8</v>
      </c>
      <c r="L752" s="6">
        <v>35.94669639</v>
      </c>
      <c r="M752" s="6">
        <v>-97.268663610000004</v>
      </c>
      <c r="N752" s="15">
        <v>4.741754126</v>
      </c>
      <c r="O752" s="5">
        <v>33</v>
      </c>
      <c r="P752" s="5">
        <v>0</v>
      </c>
      <c r="Q752" s="5">
        <v>0</v>
      </c>
      <c r="R752" s="10" t="s">
        <v>19</v>
      </c>
      <c r="S752" s="2">
        <f t="shared" si="199"/>
        <v>33</v>
      </c>
      <c r="T752" s="2">
        <f t="shared" si="200"/>
        <v>33</v>
      </c>
      <c r="U752" s="2">
        <f t="shared" si="201"/>
        <v>16.5</v>
      </c>
      <c r="V752" s="1">
        <f t="shared" si="202"/>
        <v>544.5</v>
      </c>
      <c r="W752" s="9">
        <f t="shared" si="203"/>
        <v>1.5185139398778873</v>
      </c>
      <c r="X752" s="9" t="e">
        <f t="shared" si="203"/>
        <v>#NUM!</v>
      </c>
      <c r="Y752" s="9">
        <f t="shared" si="204"/>
        <v>1.5185139398778873</v>
      </c>
      <c r="Z752" s="9">
        <f t="shared" si="205"/>
        <v>1.217483944213906</v>
      </c>
      <c r="AA752" s="9">
        <f t="shared" si="205"/>
        <v>2.7359978840917933</v>
      </c>
      <c r="AB752" s="9">
        <f t="shared" si="206"/>
        <v>0.67593903077041273</v>
      </c>
      <c r="AC752" s="14">
        <f t="shared" si="207"/>
        <v>32.241123007569868</v>
      </c>
      <c r="AD752" s="14">
        <f t="shared" si="208"/>
        <v>160.66081980511936</v>
      </c>
      <c r="AE752" s="14">
        <f t="shared" si="209"/>
        <v>189.46015048851385</v>
      </c>
      <c r="AF752" s="14">
        <f t="shared" si="210"/>
        <v>201.44070138623005</v>
      </c>
      <c r="AG752" s="14">
        <f t="shared" si="211"/>
        <v>244.42909834658087</v>
      </c>
      <c r="AH752" s="14">
        <f t="shared" si="198"/>
        <v>218.53915886306874</v>
      </c>
      <c r="AI752" s="14">
        <f t="shared" si="212"/>
        <v>49.974936361849132</v>
      </c>
      <c r="AJ752" s="14">
        <f t="shared" si="214"/>
        <v>163.0592162529172</v>
      </c>
      <c r="AK752" s="14">
        <f t="shared" si="213"/>
        <v>390.97103722767378</v>
      </c>
      <c r="AL752" s="14">
        <f t="shared" si="215"/>
        <v>523.0114645907895</v>
      </c>
    </row>
    <row r="753" spans="1:38">
      <c r="A753" s="1" t="s">
        <v>18</v>
      </c>
      <c r="B753" s="2">
        <v>177406</v>
      </c>
      <c r="C753" s="2">
        <v>1635</v>
      </c>
      <c r="D753" s="2">
        <v>18541</v>
      </c>
      <c r="E753" s="3">
        <v>18541.424200000001</v>
      </c>
      <c r="F753" s="4">
        <v>0.9516</v>
      </c>
      <c r="G753" s="4">
        <v>4.8399999999999999E-2</v>
      </c>
      <c r="H753" s="4">
        <v>0</v>
      </c>
      <c r="I753" s="5">
        <v>12</v>
      </c>
      <c r="J753" s="2">
        <v>1530</v>
      </c>
      <c r="K753" s="9">
        <v>4.2</v>
      </c>
      <c r="L753" s="6">
        <v>35.946683059999998</v>
      </c>
      <c r="M753" s="6">
        <v>-97.269021390000006</v>
      </c>
      <c r="N753" s="15">
        <v>4.7307722759999997</v>
      </c>
      <c r="O753" s="5">
        <v>124</v>
      </c>
      <c r="P753" s="5">
        <v>18</v>
      </c>
      <c r="Q753" s="5">
        <v>70</v>
      </c>
      <c r="R753" s="10" t="s">
        <v>21</v>
      </c>
      <c r="S753" s="2">
        <f t="shared" si="199"/>
        <v>142</v>
      </c>
      <c r="T753" s="2">
        <f t="shared" si="200"/>
        <v>106</v>
      </c>
      <c r="U753" s="2">
        <f t="shared" si="201"/>
        <v>71</v>
      </c>
      <c r="V753" s="1">
        <f t="shared" si="202"/>
        <v>5618</v>
      </c>
      <c r="W753" s="9">
        <f t="shared" si="203"/>
        <v>2.0934216851622351</v>
      </c>
      <c r="X753" s="9">
        <f t="shared" si="203"/>
        <v>1.2552725051033058</v>
      </c>
      <c r="Y753" s="9">
        <f t="shared" si="204"/>
        <v>2.02530586526477</v>
      </c>
      <c r="Z753" s="9">
        <f t="shared" si="205"/>
        <v>1.851258348719075</v>
      </c>
      <c r="AA753" s="9">
        <f t="shared" si="205"/>
        <v>3.7495817348655587</v>
      </c>
      <c r="AB753" s="9">
        <f t="shared" si="206"/>
        <v>0.67493204302702559</v>
      </c>
      <c r="AC753" s="14">
        <f t="shared" si="207"/>
        <v>169.19957837866016</v>
      </c>
      <c r="AD753" s="14">
        <f t="shared" si="208"/>
        <v>191.84041968847998</v>
      </c>
      <c r="AE753" s="14">
        <f t="shared" si="209"/>
        <v>62.467426061630249</v>
      </c>
      <c r="AF753" s="14">
        <f t="shared" si="210"/>
        <v>212.18797533901102</v>
      </c>
      <c r="AG753" s="14">
        <f t="shared" si="211"/>
        <v>426.43618395679852</v>
      </c>
      <c r="AH753" s="14">
        <f t="shared" si="198"/>
        <v>32.241123007569868</v>
      </c>
      <c r="AI753" s="14">
        <f t="shared" si="212"/>
        <v>237.09029631024214</v>
      </c>
      <c r="AJ753" s="14">
        <f t="shared" si="214"/>
        <v>77.895496700672865</v>
      </c>
      <c r="AK753" s="14">
        <f t="shared" si="213"/>
        <v>250.78028187063859</v>
      </c>
      <c r="AL753" s="14">
        <f t="shared" si="215"/>
        <v>423.21216023524363</v>
      </c>
    </row>
    <row r="754" spans="1:38">
      <c r="A754" s="1" t="s">
        <v>18</v>
      </c>
      <c r="B754" s="2">
        <v>177492</v>
      </c>
      <c r="C754" s="2">
        <v>1779</v>
      </c>
      <c r="D754" s="2">
        <v>18520</v>
      </c>
      <c r="E754" s="3">
        <v>18520.5412</v>
      </c>
      <c r="F754" s="4">
        <v>4.7399999999999998E-2</v>
      </c>
      <c r="G754" s="4">
        <v>7.8799999999999995E-2</v>
      </c>
      <c r="H754" s="4">
        <v>0.87379999999999991</v>
      </c>
      <c r="I754" s="5">
        <v>21</v>
      </c>
      <c r="J754" s="2">
        <v>1531</v>
      </c>
      <c r="K754" s="9">
        <v>2.2000000000000002</v>
      </c>
      <c r="L754" s="6">
        <v>35.948129719999997</v>
      </c>
      <c r="M754" s="6">
        <v>-97.268438610000004</v>
      </c>
      <c r="N754" s="15">
        <v>4.7288268049999997</v>
      </c>
      <c r="O754" s="5">
        <v>8</v>
      </c>
      <c r="P754" s="5">
        <v>0</v>
      </c>
      <c r="Q754" s="5">
        <v>0</v>
      </c>
      <c r="R754" s="10" t="s">
        <v>19</v>
      </c>
      <c r="S754" s="2">
        <f t="shared" si="199"/>
        <v>8</v>
      </c>
      <c r="T754" s="2">
        <f t="shared" si="200"/>
        <v>8</v>
      </c>
      <c r="U754" s="2">
        <f t="shared" si="201"/>
        <v>4</v>
      </c>
      <c r="V754" s="1">
        <f t="shared" si="202"/>
        <v>32</v>
      </c>
      <c r="W754" s="9">
        <f t="shared" si="203"/>
        <v>0.90308998699194343</v>
      </c>
      <c r="X754" s="9" t="e">
        <f t="shared" si="203"/>
        <v>#NUM!</v>
      </c>
      <c r="Y754" s="9">
        <f t="shared" si="204"/>
        <v>0.90308998699194343</v>
      </c>
      <c r="Z754" s="9">
        <f t="shared" si="205"/>
        <v>0.60205999132796229</v>
      </c>
      <c r="AA754" s="9">
        <f t="shared" si="205"/>
        <v>1.5051499783199058</v>
      </c>
      <c r="AB754" s="9">
        <f t="shared" si="206"/>
        <v>0.67475340811349915</v>
      </c>
      <c r="AC754" s="14">
        <f t="shared" si="207"/>
        <v>42.98839696035084</v>
      </c>
      <c r="AD754" s="14">
        <f t="shared" si="208"/>
        <v>202.93938293839585</v>
      </c>
      <c r="AE754" s="14">
        <f t="shared" si="209"/>
        <v>36.707933287817738</v>
      </c>
      <c r="AF754" s="14">
        <f t="shared" si="210"/>
        <v>257.23660557813832</v>
      </c>
      <c r="AG754" s="14">
        <f t="shared" si="211"/>
        <v>485.86830034599382</v>
      </c>
      <c r="AH754" s="14">
        <f t="shared" si="198"/>
        <v>169.19957837866016</v>
      </c>
      <c r="AI754" s="14">
        <f t="shared" si="212"/>
        <v>160.66081980511936</v>
      </c>
      <c r="AJ754" s="14">
        <f t="shared" si="214"/>
        <v>91.649447068166353</v>
      </c>
      <c r="AK754" s="14">
        <f t="shared" si="213"/>
        <v>201.44070138623005</v>
      </c>
      <c r="AL754" s="14">
        <f t="shared" si="215"/>
        <v>419.97986024929878</v>
      </c>
    </row>
    <row r="755" spans="1:38">
      <c r="A755" s="1" t="s">
        <v>18</v>
      </c>
      <c r="B755" s="2">
        <v>177360</v>
      </c>
      <c r="C755" s="2">
        <v>1635</v>
      </c>
      <c r="D755" s="2">
        <v>18520</v>
      </c>
      <c r="E755" s="3">
        <v>18520.442200000001</v>
      </c>
      <c r="F755" s="4">
        <v>0.94840000000000002</v>
      </c>
      <c r="G755" s="4">
        <v>5.16E-2</v>
      </c>
      <c r="H755" s="4">
        <v>0</v>
      </c>
      <c r="I755" s="5">
        <v>10</v>
      </c>
      <c r="J755" s="2">
        <v>1525</v>
      </c>
      <c r="K755" s="9">
        <v>4.8</v>
      </c>
      <c r="L755" s="6">
        <v>35.948397499999999</v>
      </c>
      <c r="M755" s="6">
        <v>-97.268783060000004</v>
      </c>
      <c r="N755" s="15">
        <v>4.7225979770000004</v>
      </c>
      <c r="O755" s="5">
        <v>121</v>
      </c>
      <c r="P755" s="5">
        <v>93</v>
      </c>
      <c r="Q755" s="5">
        <v>50</v>
      </c>
      <c r="R755" s="10" t="s">
        <v>21</v>
      </c>
      <c r="S755" s="2">
        <f t="shared" si="199"/>
        <v>214</v>
      </c>
      <c r="T755" s="2">
        <f t="shared" si="200"/>
        <v>28</v>
      </c>
      <c r="U755" s="2">
        <f t="shared" si="201"/>
        <v>107</v>
      </c>
      <c r="V755" s="1">
        <f t="shared" si="202"/>
        <v>392</v>
      </c>
      <c r="W755" s="9">
        <f t="shared" si="203"/>
        <v>2.0827853703164498</v>
      </c>
      <c r="X755" s="9">
        <f t="shared" si="203"/>
        <v>1.968482948553935</v>
      </c>
      <c r="Y755" s="9">
        <f t="shared" si="204"/>
        <v>1.447158031342219</v>
      </c>
      <c r="Z755" s="9">
        <f t="shared" si="205"/>
        <v>2.0293837776852093</v>
      </c>
      <c r="AA755" s="9">
        <f t="shared" si="205"/>
        <v>2.5932860670204567</v>
      </c>
      <c r="AB755" s="9">
        <f t="shared" si="206"/>
        <v>0.67418097674295763</v>
      </c>
      <c r="AC755" s="14">
        <f t="shared" si="207"/>
        <v>214.2482086177875</v>
      </c>
      <c r="AD755" s="14">
        <f t="shared" si="208"/>
        <v>22.371317142576565</v>
      </c>
      <c r="AE755" s="14">
        <f t="shared" si="209"/>
        <v>195.04086718985937</v>
      </c>
      <c r="AF755" s="14">
        <f t="shared" si="210"/>
        <v>442.87990338564299</v>
      </c>
      <c r="AG755" s="14">
        <f t="shared" si="211"/>
        <v>643.5759300173529</v>
      </c>
      <c r="AH755" s="14">
        <f t="shared" si="198"/>
        <v>42.98839696035084</v>
      </c>
      <c r="AI755" s="14">
        <f t="shared" si="212"/>
        <v>191.84041968847998</v>
      </c>
      <c r="AJ755" s="14">
        <f t="shared" si="214"/>
        <v>189.46015048851385</v>
      </c>
      <c r="AK755" s="14">
        <f t="shared" si="213"/>
        <v>212.18797533901102</v>
      </c>
      <c r="AL755" s="14">
        <f t="shared" si="215"/>
        <v>244.42909834658087</v>
      </c>
    </row>
    <row r="756" spans="1:38">
      <c r="A756" s="1" t="s">
        <v>18</v>
      </c>
      <c r="B756" s="2">
        <v>177406</v>
      </c>
      <c r="C756" s="2">
        <v>1635</v>
      </c>
      <c r="D756" s="2">
        <v>18542</v>
      </c>
      <c r="E756" s="3">
        <v>18542.4542</v>
      </c>
      <c r="F756" s="4">
        <v>0.86959999999999993</v>
      </c>
      <c r="G756" s="4">
        <v>0.13039999999999999</v>
      </c>
      <c r="H756" s="4">
        <v>0</v>
      </c>
      <c r="I756" s="5">
        <v>26</v>
      </c>
      <c r="J756" s="2">
        <v>1530</v>
      </c>
      <c r="K756" s="9">
        <v>4.7</v>
      </c>
      <c r="L756" s="6">
        <v>35.946623330000001</v>
      </c>
      <c r="M756" s="6">
        <v>-97.269711389999998</v>
      </c>
      <c r="N756" s="15">
        <v>4.7215354270000001</v>
      </c>
      <c r="O756" s="5">
        <v>144</v>
      </c>
      <c r="P756" s="5">
        <v>40</v>
      </c>
      <c r="Q756" s="5">
        <v>52.7</v>
      </c>
      <c r="R756" s="10" t="s">
        <v>21</v>
      </c>
      <c r="S756" s="2">
        <f t="shared" si="199"/>
        <v>184</v>
      </c>
      <c r="T756" s="2">
        <f t="shared" si="200"/>
        <v>104</v>
      </c>
      <c r="U756" s="2">
        <f t="shared" si="201"/>
        <v>92</v>
      </c>
      <c r="V756" s="1">
        <f t="shared" si="202"/>
        <v>5408</v>
      </c>
      <c r="W756" s="9">
        <f t="shared" si="203"/>
        <v>2.1583624920952493</v>
      </c>
      <c r="X756" s="9">
        <f t="shared" si="203"/>
        <v>1.6020599913279623</v>
      </c>
      <c r="Y756" s="9">
        <f t="shared" si="204"/>
        <v>2.0170333392987803</v>
      </c>
      <c r="Z756" s="9">
        <f t="shared" si="205"/>
        <v>1.9637878273455551</v>
      </c>
      <c r="AA756" s="9">
        <f t="shared" si="205"/>
        <v>3.7330366829335788</v>
      </c>
      <c r="AB756" s="9">
        <f t="shared" si="206"/>
        <v>0.67408325266729019</v>
      </c>
      <c r="AC756" s="14">
        <f t="shared" si="207"/>
        <v>228.63169476785549</v>
      </c>
      <c r="AD756" s="14">
        <f t="shared" si="208"/>
        <v>94.880029535015836</v>
      </c>
      <c r="AE756" s="14">
        <f t="shared" si="209"/>
        <v>220.83240019017558</v>
      </c>
      <c r="AF756" s="14">
        <f t="shared" si="210"/>
        <v>429.32772139956546</v>
      </c>
      <c r="AG756" s="14">
        <f t="shared" si="211"/>
        <v>616.61593671688252</v>
      </c>
      <c r="AH756" s="14">
        <f t="shared" si="198"/>
        <v>214.2482086177875</v>
      </c>
      <c r="AI756" s="14">
        <f t="shared" si="212"/>
        <v>202.93938293839585</v>
      </c>
      <c r="AJ756" s="14">
        <f t="shared" si="214"/>
        <v>62.467426061630249</v>
      </c>
      <c r="AK756" s="14">
        <f t="shared" si="213"/>
        <v>257.23660557813832</v>
      </c>
      <c r="AL756" s="14">
        <f t="shared" si="215"/>
        <v>426.43618395679846</v>
      </c>
    </row>
    <row r="757" spans="1:38">
      <c r="A757" s="1" t="s">
        <v>18</v>
      </c>
      <c r="B757" s="2">
        <v>177379</v>
      </c>
      <c r="C757" s="2">
        <v>1553</v>
      </c>
      <c r="D757" s="2">
        <v>18520</v>
      </c>
      <c r="E757" s="3">
        <v>18520.439200000001</v>
      </c>
      <c r="F757" s="4">
        <v>0.92720000000000002</v>
      </c>
      <c r="G757" s="4">
        <v>7.2800000000000004E-2</v>
      </c>
      <c r="H757" s="4">
        <v>0</v>
      </c>
      <c r="I757" s="5">
        <v>17</v>
      </c>
      <c r="J757" s="2">
        <v>1535</v>
      </c>
      <c r="K757" s="9">
        <v>2.2000000000000002</v>
      </c>
      <c r="L757" s="6">
        <v>35.948448890000002</v>
      </c>
      <c r="M757" s="6">
        <v>-97.268542780000004</v>
      </c>
      <c r="N757" s="15">
        <v>4.7159247219999996</v>
      </c>
      <c r="O757" s="5">
        <v>98</v>
      </c>
      <c r="P757" s="5">
        <v>14</v>
      </c>
      <c r="Q757" s="5">
        <v>1.3</v>
      </c>
      <c r="R757" s="10" t="s">
        <v>21</v>
      </c>
      <c r="S757" s="2">
        <f t="shared" si="199"/>
        <v>112</v>
      </c>
      <c r="T757" s="2">
        <f t="shared" si="200"/>
        <v>84</v>
      </c>
      <c r="U757" s="2">
        <f t="shared" si="201"/>
        <v>56</v>
      </c>
      <c r="V757" s="1">
        <f t="shared" si="202"/>
        <v>3528</v>
      </c>
      <c r="W757" s="9">
        <f t="shared" si="203"/>
        <v>1.9912260756924949</v>
      </c>
      <c r="X757" s="9">
        <f t="shared" si="203"/>
        <v>1.1461280356782377</v>
      </c>
      <c r="Y757" s="9">
        <f t="shared" si="204"/>
        <v>1.9242792860618814</v>
      </c>
      <c r="Z757" s="9">
        <f t="shared" si="205"/>
        <v>1.7481880270062005</v>
      </c>
      <c r="AA757" s="9">
        <f t="shared" si="205"/>
        <v>3.5475285764597815</v>
      </c>
      <c r="AB757" s="9">
        <f t="shared" si="206"/>
        <v>0.67356686404795874</v>
      </c>
      <c r="AC757" s="14">
        <f t="shared" si="207"/>
        <v>200.69602663170994</v>
      </c>
      <c r="AD757" s="14">
        <f t="shared" si="208"/>
        <v>16.970331784196489</v>
      </c>
      <c r="AE757" s="14">
        <f t="shared" si="209"/>
        <v>191.37738731543985</v>
      </c>
      <c r="AF757" s="14">
        <f t="shared" si="210"/>
        <v>387.98424194902691</v>
      </c>
      <c r="AG757" s="14">
        <f t="shared" si="211"/>
        <v>572.20229211399794</v>
      </c>
      <c r="AH757" s="14">
        <f t="shared" si="198"/>
        <v>228.63169476785549</v>
      </c>
      <c r="AI757" s="14">
        <f t="shared" si="212"/>
        <v>22.371317142576565</v>
      </c>
      <c r="AJ757" s="14">
        <f t="shared" si="214"/>
        <v>36.707933287817738</v>
      </c>
      <c r="AK757" s="14">
        <f t="shared" si="213"/>
        <v>442.87990338564299</v>
      </c>
      <c r="AL757" s="14">
        <f t="shared" si="215"/>
        <v>485.86830034599382</v>
      </c>
    </row>
    <row r="758" spans="1:38">
      <c r="A758" s="1" t="s">
        <v>18</v>
      </c>
      <c r="B758" s="2">
        <v>177386</v>
      </c>
      <c r="C758" s="2">
        <v>1636</v>
      </c>
      <c r="D758" s="2">
        <v>18542</v>
      </c>
      <c r="E758" s="3">
        <v>18542.496200000001</v>
      </c>
      <c r="F758" s="4">
        <v>0.28820000000000001</v>
      </c>
      <c r="G758" s="4">
        <v>2.3E-2</v>
      </c>
      <c r="H758" s="4">
        <v>0.68879999999999997</v>
      </c>
      <c r="I758" s="5">
        <v>3</v>
      </c>
      <c r="J758" s="2">
        <v>1524</v>
      </c>
      <c r="K758" s="9">
        <v>2</v>
      </c>
      <c r="L758" s="6">
        <v>35.946646389999998</v>
      </c>
      <c r="M758" s="6">
        <v>-97.268657779999998</v>
      </c>
      <c r="N758" s="15">
        <v>4.7110311029999998</v>
      </c>
      <c r="O758" s="5">
        <v>107</v>
      </c>
      <c r="P758" s="5">
        <v>18</v>
      </c>
      <c r="Q758" s="5">
        <v>15.3</v>
      </c>
      <c r="R758" s="10" t="s">
        <v>22</v>
      </c>
      <c r="S758" s="2">
        <f t="shared" si="199"/>
        <v>125</v>
      </c>
      <c r="T758" s="2">
        <f t="shared" si="200"/>
        <v>89</v>
      </c>
      <c r="U758" s="2">
        <f t="shared" si="201"/>
        <v>62.5</v>
      </c>
      <c r="V758" s="1">
        <f t="shared" si="202"/>
        <v>3960.5</v>
      </c>
      <c r="W758" s="9">
        <f t="shared" si="203"/>
        <v>2.0293837776852093</v>
      </c>
      <c r="X758" s="9">
        <f t="shared" si="203"/>
        <v>1.2552725051033058</v>
      </c>
      <c r="Y758" s="9">
        <f t="shared" si="204"/>
        <v>1.9493900066449126</v>
      </c>
      <c r="Z758" s="9">
        <f t="shared" si="205"/>
        <v>1.7958800173440752</v>
      </c>
      <c r="AA758" s="9">
        <f t="shared" si="205"/>
        <v>3.5977500176258439</v>
      </c>
      <c r="AB758" s="9">
        <f t="shared" si="206"/>
        <v>0.67311597153109715</v>
      </c>
      <c r="AC758" s="14">
        <f t="shared" si="207"/>
        <v>187.288215317317</v>
      </c>
      <c r="AD758" s="14">
        <f t="shared" si="208"/>
        <v>90.071236682530696</v>
      </c>
      <c r="AE758" s="14">
        <f t="shared" si="209"/>
        <v>165.78709580732664</v>
      </c>
      <c r="AF758" s="14">
        <f t="shared" si="210"/>
        <v>371.50626548228809</v>
      </c>
      <c r="AG758" s="14">
        <f t="shared" si="211"/>
        <v>540.49978915536963</v>
      </c>
      <c r="AH758" s="14">
        <f t="shared" si="198"/>
        <v>200.69602663170994</v>
      </c>
      <c r="AI758" s="14">
        <f t="shared" si="212"/>
        <v>94.880029535015836</v>
      </c>
      <c r="AJ758" s="14">
        <f t="shared" si="214"/>
        <v>195.04086718985937</v>
      </c>
      <c r="AK758" s="14">
        <f t="shared" si="213"/>
        <v>429.32772139956546</v>
      </c>
      <c r="AL758" s="14">
        <f t="shared" si="215"/>
        <v>643.5759300173529</v>
      </c>
    </row>
    <row r="759" spans="1:38">
      <c r="A759" s="1" t="s">
        <v>18</v>
      </c>
      <c r="B759" s="2">
        <v>177492</v>
      </c>
      <c r="C759" s="2">
        <v>1779</v>
      </c>
      <c r="D759" s="2">
        <v>18521</v>
      </c>
      <c r="E759" s="3">
        <v>18521.517199999998</v>
      </c>
      <c r="F759" s="4">
        <v>0.89879999999999993</v>
      </c>
      <c r="G759" s="4">
        <v>0.1012</v>
      </c>
      <c r="H759" s="4">
        <v>0</v>
      </c>
      <c r="I759" s="5">
        <v>22</v>
      </c>
      <c r="J759" s="2">
        <v>1531</v>
      </c>
      <c r="K759" s="9">
        <v>2.1</v>
      </c>
      <c r="L759" s="6">
        <v>35.948321389999997</v>
      </c>
      <c r="M759" s="6">
        <v>-97.268439169999994</v>
      </c>
      <c r="N759" s="15">
        <v>4.7066993349999997</v>
      </c>
      <c r="O759" s="5">
        <v>56</v>
      </c>
      <c r="P759" s="5">
        <v>145</v>
      </c>
      <c r="Q759" s="5">
        <v>89.3</v>
      </c>
      <c r="R759" s="10" t="s">
        <v>21</v>
      </c>
      <c r="S759" s="2">
        <f t="shared" si="199"/>
        <v>201</v>
      </c>
      <c r="T759" s="2">
        <f t="shared" si="200"/>
        <v>-89</v>
      </c>
      <c r="U759" s="2">
        <f t="shared" si="201"/>
        <v>100.5</v>
      </c>
      <c r="V759" s="1">
        <f t="shared" si="202"/>
        <v>3960.5</v>
      </c>
      <c r="W759" s="9">
        <f t="shared" si="203"/>
        <v>1.7481880270062005</v>
      </c>
      <c r="X759" s="9">
        <f t="shared" si="203"/>
        <v>2.1613680022349744</v>
      </c>
      <c r="Y759" s="9">
        <f t="shared" si="204"/>
        <v>1.9493900066449126</v>
      </c>
      <c r="Z759" s="9">
        <f t="shared" si="205"/>
        <v>2.0021660617565074</v>
      </c>
      <c r="AA759" s="9">
        <f t="shared" si="205"/>
        <v>3.5977500176258439</v>
      </c>
      <c r="AB759" s="9">
        <f t="shared" si="206"/>
        <v>0.67271645636460597</v>
      </c>
      <c r="AC759" s="14">
        <f t="shared" si="207"/>
        <v>184.21805016497106</v>
      </c>
      <c r="AD759" s="14">
        <f t="shared" si="208"/>
        <v>22.620513763762283</v>
      </c>
      <c r="AE759" s="14">
        <f t="shared" si="209"/>
        <v>21.561392544664272</v>
      </c>
      <c r="AF759" s="14">
        <f t="shared" si="210"/>
        <v>353.21157383805257</v>
      </c>
      <c r="AG759" s="14">
        <f t="shared" si="211"/>
        <v>357.28826841922512</v>
      </c>
      <c r="AH759" s="14">
        <f t="shared" si="198"/>
        <v>187.288215317317</v>
      </c>
      <c r="AI759" s="14">
        <f t="shared" si="212"/>
        <v>16.970331784196489</v>
      </c>
      <c r="AJ759" s="14">
        <f t="shared" si="214"/>
        <v>220.83240019017558</v>
      </c>
      <c r="AK759" s="14">
        <f t="shared" si="213"/>
        <v>387.98424194902691</v>
      </c>
      <c r="AL759" s="14">
        <f t="shared" si="215"/>
        <v>616.6159367168824</v>
      </c>
    </row>
    <row r="760" spans="1:38">
      <c r="A760" s="1" t="s">
        <v>18</v>
      </c>
      <c r="B760" s="2">
        <v>177406</v>
      </c>
      <c r="C760" s="2">
        <v>1635</v>
      </c>
      <c r="D760" s="2">
        <v>18542</v>
      </c>
      <c r="E760" s="3">
        <v>18542.376199999999</v>
      </c>
      <c r="F760" s="4">
        <v>0.88639999999999985</v>
      </c>
      <c r="G760" s="4">
        <v>0.11360000000000001</v>
      </c>
      <c r="H760" s="4">
        <v>0</v>
      </c>
      <c r="I760" s="5">
        <v>26</v>
      </c>
      <c r="J760" s="2">
        <v>1530</v>
      </c>
      <c r="K760" s="9">
        <v>3.7</v>
      </c>
      <c r="L760" s="6">
        <v>35.946949170000003</v>
      </c>
      <c r="M760" s="6">
        <v>-97.269585829999997</v>
      </c>
      <c r="N760" s="15">
        <v>4.6921231150000002</v>
      </c>
      <c r="O760" s="5">
        <v>105</v>
      </c>
      <c r="P760" s="5">
        <v>59</v>
      </c>
      <c r="Q760" s="5">
        <v>42.7</v>
      </c>
      <c r="R760" s="10" t="s">
        <v>21</v>
      </c>
      <c r="S760" s="2">
        <f t="shared" si="199"/>
        <v>164</v>
      </c>
      <c r="T760" s="2">
        <f t="shared" si="200"/>
        <v>46</v>
      </c>
      <c r="U760" s="2">
        <f t="shared" si="201"/>
        <v>82</v>
      </c>
      <c r="V760" s="1">
        <f t="shared" si="202"/>
        <v>1058</v>
      </c>
      <c r="W760" s="9">
        <f t="shared" si="203"/>
        <v>2.0211892990699378</v>
      </c>
      <c r="X760" s="9">
        <f t="shared" si="203"/>
        <v>1.7708520116421442</v>
      </c>
      <c r="Y760" s="9">
        <f t="shared" si="204"/>
        <v>1.6627578316815739</v>
      </c>
      <c r="Z760" s="9">
        <f t="shared" si="205"/>
        <v>1.9138138523837167</v>
      </c>
      <c r="AA760" s="9">
        <f t="shared" si="205"/>
        <v>3.0244856676991665</v>
      </c>
      <c r="AB760" s="9">
        <f t="shared" si="206"/>
        <v>0.67136939889610614</v>
      </c>
      <c r="AC760" s="14">
        <f t="shared" si="207"/>
        <v>168.99352367308151</v>
      </c>
      <c r="AD760" s="14">
        <f t="shared" si="208"/>
        <v>166.96941033731184</v>
      </c>
      <c r="AE760" s="14">
        <f t="shared" si="209"/>
        <v>92.457720152959283</v>
      </c>
      <c r="AF760" s="14">
        <f t="shared" si="210"/>
        <v>173.07021825425406</v>
      </c>
      <c r="AG760" s="14">
        <f t="shared" si="211"/>
        <v>341.08107504024156</v>
      </c>
      <c r="AH760" s="14">
        <f t="shared" si="198"/>
        <v>184.21805016497106</v>
      </c>
      <c r="AI760" s="14">
        <f t="shared" si="212"/>
        <v>90.071236682530696</v>
      </c>
      <c r="AJ760" s="14">
        <f t="shared" si="214"/>
        <v>191.37738731543985</v>
      </c>
      <c r="AK760" s="14">
        <f t="shared" si="213"/>
        <v>371.50626548228809</v>
      </c>
      <c r="AL760" s="14">
        <f t="shared" si="215"/>
        <v>572.20229211399806</v>
      </c>
    </row>
    <row r="761" spans="1:38">
      <c r="A761" s="1" t="s">
        <v>18</v>
      </c>
      <c r="B761" s="2">
        <v>177379</v>
      </c>
      <c r="C761" s="2">
        <v>1553</v>
      </c>
      <c r="D761" s="2">
        <v>18521</v>
      </c>
      <c r="E761" s="3">
        <v>18521.4182</v>
      </c>
      <c r="F761" s="4">
        <v>0.93740000000000001</v>
      </c>
      <c r="G761" s="4">
        <v>6.2600000000000003E-2</v>
      </c>
      <c r="H761" s="4">
        <v>0</v>
      </c>
      <c r="I761" s="5">
        <v>13</v>
      </c>
      <c r="J761" s="2">
        <v>1535</v>
      </c>
      <c r="K761" s="9">
        <v>2.2000000000000002</v>
      </c>
      <c r="L761" s="6">
        <v>35.948121669999999</v>
      </c>
      <c r="M761" s="6">
        <v>-97.268391390000005</v>
      </c>
      <c r="N761" s="15">
        <v>4.6906662130000001</v>
      </c>
      <c r="O761" s="5">
        <v>18</v>
      </c>
      <c r="P761" s="5">
        <v>7</v>
      </c>
      <c r="Q761" s="5">
        <v>2</v>
      </c>
      <c r="R761" s="10" t="s">
        <v>22</v>
      </c>
      <c r="S761" s="2">
        <f t="shared" si="199"/>
        <v>25</v>
      </c>
      <c r="T761" s="2">
        <f t="shared" si="200"/>
        <v>11</v>
      </c>
      <c r="U761" s="2">
        <f t="shared" si="201"/>
        <v>12.5</v>
      </c>
      <c r="V761" s="1">
        <f t="shared" si="202"/>
        <v>60.5</v>
      </c>
      <c r="W761" s="9">
        <f t="shared" si="203"/>
        <v>1.2552725051033058</v>
      </c>
      <c r="X761" s="9">
        <f t="shared" si="203"/>
        <v>0.8450980400142567</v>
      </c>
      <c r="Y761" s="9">
        <f t="shared" si="204"/>
        <v>1.0413926851582249</v>
      </c>
      <c r="Z761" s="9">
        <f t="shared" si="205"/>
        <v>1.0969100130080565</v>
      </c>
      <c r="AA761" s="9">
        <f t="shared" si="205"/>
        <v>1.7817553746524688</v>
      </c>
      <c r="AB761" s="9">
        <f t="shared" si="206"/>
        <v>0.67123452972613107</v>
      </c>
      <c r="AC761" s="14">
        <f t="shared" si="207"/>
        <v>4.0766945811725463</v>
      </c>
      <c r="AD761" s="14">
        <f t="shared" si="208"/>
        <v>167.85500342137371</v>
      </c>
      <c r="AE761" s="14">
        <f t="shared" si="209"/>
        <v>3.1429175986212865</v>
      </c>
      <c r="AF761" s="14">
        <f t="shared" si="210"/>
        <v>172.08755136716002</v>
      </c>
      <c r="AG761" s="14">
        <f t="shared" si="211"/>
        <v>339.73793864797062</v>
      </c>
      <c r="AH761" s="14">
        <f t="shared" si="198"/>
        <v>168.99352367308151</v>
      </c>
      <c r="AI761" s="14">
        <f t="shared" si="212"/>
        <v>22.620513763762283</v>
      </c>
      <c r="AJ761" s="14">
        <f t="shared" si="214"/>
        <v>165.78709580732664</v>
      </c>
      <c r="AK761" s="14">
        <f t="shared" si="213"/>
        <v>353.21157383805257</v>
      </c>
      <c r="AL761" s="14">
        <f t="shared" si="215"/>
        <v>540.49978915536963</v>
      </c>
    </row>
    <row r="762" spans="1:38">
      <c r="A762" s="1" t="s">
        <v>18</v>
      </c>
      <c r="B762" s="2">
        <v>177379</v>
      </c>
      <c r="C762" s="2">
        <v>1553</v>
      </c>
      <c r="D762" s="2">
        <v>18520</v>
      </c>
      <c r="E762" s="3">
        <v>18520.391199999998</v>
      </c>
      <c r="F762" s="4">
        <v>0.86980000000000002</v>
      </c>
      <c r="G762" s="4">
        <v>0.13020000000000001</v>
      </c>
      <c r="H762" s="4">
        <v>0</v>
      </c>
      <c r="I762" s="5">
        <v>26</v>
      </c>
      <c r="J762" s="2">
        <v>1535</v>
      </c>
      <c r="K762" s="9">
        <v>2.7</v>
      </c>
      <c r="L762" s="6">
        <v>35.948127499999998</v>
      </c>
      <c r="M762" s="6">
        <v>-97.268436109999996</v>
      </c>
      <c r="N762" s="15">
        <v>4.6904504630000003</v>
      </c>
      <c r="O762" s="5">
        <v>16</v>
      </c>
      <c r="P762" s="5">
        <v>7</v>
      </c>
      <c r="Q762" s="5">
        <v>16</v>
      </c>
      <c r="R762" s="10" t="s">
        <v>21</v>
      </c>
      <c r="S762" s="2">
        <f t="shared" si="199"/>
        <v>23</v>
      </c>
      <c r="T762" s="2">
        <f t="shared" si="200"/>
        <v>9</v>
      </c>
      <c r="U762" s="2">
        <f t="shared" si="201"/>
        <v>11.5</v>
      </c>
      <c r="V762" s="1">
        <f t="shared" si="202"/>
        <v>40.5</v>
      </c>
      <c r="W762" s="9">
        <f t="shared" si="203"/>
        <v>1.2041199826559246</v>
      </c>
      <c r="X762" s="9">
        <f t="shared" si="203"/>
        <v>0.8450980400142567</v>
      </c>
      <c r="Y762" s="9">
        <f t="shared" si="204"/>
        <v>0.95424250943932487</v>
      </c>
      <c r="Z762" s="9">
        <f t="shared" si="205"/>
        <v>1.0606978403536116</v>
      </c>
      <c r="AA762" s="9">
        <f t="shared" si="205"/>
        <v>1.6074550232146683</v>
      </c>
      <c r="AB762" s="9">
        <f t="shared" si="206"/>
        <v>0.67121455363208526</v>
      </c>
      <c r="AC762" s="14">
        <f t="shared" si="207"/>
        <v>168.01085678598747</v>
      </c>
      <c r="AD762" s="14">
        <f t="shared" si="208"/>
        <v>7.2188291179631214</v>
      </c>
      <c r="AE762" s="14">
        <f t="shared" si="209"/>
        <v>170.91786782811425</v>
      </c>
      <c r="AF762" s="14">
        <f t="shared" si="210"/>
        <v>335.66124406679808</v>
      </c>
      <c r="AG762" s="14">
        <f t="shared" si="211"/>
        <v>506.33328664010753</v>
      </c>
      <c r="AH762" s="14">
        <f t="shared" si="198"/>
        <v>4.0766945811725463</v>
      </c>
      <c r="AI762" s="14">
        <f t="shared" si="212"/>
        <v>166.96941033731184</v>
      </c>
      <c r="AJ762" s="14">
        <f t="shared" si="214"/>
        <v>21.561392544664272</v>
      </c>
      <c r="AK762" s="14">
        <f t="shared" si="213"/>
        <v>173.07021825425406</v>
      </c>
      <c r="AL762" s="14">
        <f t="shared" si="215"/>
        <v>357.28826841922512</v>
      </c>
    </row>
    <row r="763" spans="1:38">
      <c r="A763" s="1" t="s">
        <v>18</v>
      </c>
      <c r="B763" s="2">
        <v>177442</v>
      </c>
      <c r="C763" s="2">
        <v>1677</v>
      </c>
      <c r="D763" s="2">
        <v>18541</v>
      </c>
      <c r="E763" s="3">
        <v>18541.511200000001</v>
      </c>
      <c r="F763" s="4">
        <v>0.4032</v>
      </c>
      <c r="G763" s="4">
        <v>7.4999999999999997E-2</v>
      </c>
      <c r="H763" s="4">
        <v>0.52159999999999995</v>
      </c>
      <c r="I763" s="5">
        <v>10</v>
      </c>
      <c r="J763" s="2">
        <v>1538</v>
      </c>
      <c r="K763" s="9">
        <v>2.5</v>
      </c>
      <c r="L763" s="6">
        <v>35.946625560000001</v>
      </c>
      <c r="M763" s="6">
        <v>-97.268639719999996</v>
      </c>
      <c r="N763" s="15">
        <v>4.6656207009999999</v>
      </c>
      <c r="O763" s="5">
        <v>42</v>
      </c>
      <c r="P763" s="5">
        <v>6</v>
      </c>
      <c r="Q763" s="5">
        <v>7.3</v>
      </c>
      <c r="R763" s="10" t="s">
        <v>22</v>
      </c>
      <c r="S763" s="2">
        <f t="shared" si="199"/>
        <v>48</v>
      </c>
      <c r="T763" s="2">
        <f t="shared" si="200"/>
        <v>36</v>
      </c>
      <c r="U763" s="2">
        <f t="shared" si="201"/>
        <v>24</v>
      </c>
      <c r="V763" s="1">
        <f t="shared" si="202"/>
        <v>648</v>
      </c>
      <c r="W763" s="9">
        <f t="shared" si="203"/>
        <v>1.6232492903979003</v>
      </c>
      <c r="X763" s="9">
        <f t="shared" si="203"/>
        <v>0.77815125038364352</v>
      </c>
      <c r="Y763" s="9">
        <f t="shared" si="204"/>
        <v>1.556302500767287</v>
      </c>
      <c r="Z763" s="9">
        <f t="shared" si="205"/>
        <v>1.3802112417116059</v>
      </c>
      <c r="AA763" s="9">
        <f t="shared" si="205"/>
        <v>2.8115750058705928</v>
      </c>
      <c r="AB763" s="9">
        <f t="shared" si="206"/>
        <v>0.66890942923733099</v>
      </c>
      <c r="AC763" s="14">
        <f t="shared" si="207"/>
        <v>167.65038728081061</v>
      </c>
      <c r="AD763" s="14">
        <f t="shared" si="208"/>
        <v>4.0041993600117287</v>
      </c>
      <c r="AE763" s="14">
        <f t="shared" si="209"/>
        <v>39.049924340762928</v>
      </c>
      <c r="AF763" s="14">
        <f t="shared" si="210"/>
        <v>338.32242985412006</v>
      </c>
      <c r="AG763" s="14">
        <f t="shared" si="211"/>
        <v>378.27553013980503</v>
      </c>
      <c r="AH763" s="14">
        <f t="shared" si="198"/>
        <v>168.01085678598747</v>
      </c>
      <c r="AI763" s="14">
        <f t="shared" si="212"/>
        <v>167.85500342137371</v>
      </c>
      <c r="AJ763" s="14">
        <f t="shared" si="214"/>
        <v>92.457720152959283</v>
      </c>
      <c r="AK763" s="14">
        <f t="shared" si="213"/>
        <v>172.08755136716002</v>
      </c>
      <c r="AL763" s="14">
        <f t="shared" si="215"/>
        <v>341.08107504024156</v>
      </c>
    </row>
    <row r="764" spans="1:38">
      <c r="A764" s="1" t="s">
        <v>18</v>
      </c>
      <c r="B764" s="2">
        <v>177360</v>
      </c>
      <c r="C764" s="2">
        <v>1635</v>
      </c>
      <c r="D764" s="2">
        <v>18520</v>
      </c>
      <c r="E764" s="3">
        <v>18520.463199999998</v>
      </c>
      <c r="F764" s="4">
        <v>0.98299999999999998</v>
      </c>
      <c r="G764" s="4">
        <v>1.7000000000000001E-2</v>
      </c>
      <c r="H764" s="4">
        <v>0</v>
      </c>
      <c r="I764" s="5">
        <v>4</v>
      </c>
      <c r="J764" s="2">
        <v>1525</v>
      </c>
      <c r="K764" s="9">
        <v>1.8</v>
      </c>
      <c r="L764" s="6">
        <v>35.948115829999999</v>
      </c>
      <c r="M764" s="6">
        <v>-97.268357219999999</v>
      </c>
      <c r="N764" s="15">
        <v>4.6590119029999997</v>
      </c>
      <c r="O764" s="5">
        <v>36</v>
      </c>
      <c r="P764" s="5">
        <v>14</v>
      </c>
      <c r="Q764" s="5">
        <v>13.3</v>
      </c>
      <c r="R764" s="10" t="s">
        <v>20</v>
      </c>
      <c r="S764" s="2">
        <f t="shared" si="199"/>
        <v>50</v>
      </c>
      <c r="T764" s="2">
        <f t="shared" si="200"/>
        <v>22</v>
      </c>
      <c r="U764" s="2">
        <f t="shared" si="201"/>
        <v>25</v>
      </c>
      <c r="V764" s="1">
        <f t="shared" si="202"/>
        <v>242</v>
      </c>
      <c r="W764" s="9">
        <f t="shared" si="203"/>
        <v>1.556302500767287</v>
      </c>
      <c r="X764" s="9">
        <f t="shared" si="203"/>
        <v>1.1461280356782377</v>
      </c>
      <c r="Y764" s="9">
        <f t="shared" si="204"/>
        <v>1.3424226808222062</v>
      </c>
      <c r="Z764" s="9">
        <f t="shared" si="205"/>
        <v>1.3979400086720375</v>
      </c>
      <c r="AA764" s="9">
        <f t="shared" si="205"/>
        <v>2.3838153659804311</v>
      </c>
      <c r="AB764" s="9">
        <f t="shared" si="206"/>
        <v>0.66829381999975868</v>
      </c>
      <c r="AC764" s="14">
        <f t="shared" si="207"/>
        <v>170.67204257330948</v>
      </c>
      <c r="AD764" s="14">
        <f t="shared" si="208"/>
        <v>139.1526739640039</v>
      </c>
      <c r="AE764" s="14">
        <f t="shared" si="209"/>
        <v>168.46235855910564</v>
      </c>
      <c r="AF764" s="14">
        <f t="shared" si="210"/>
        <v>210.62514285899448</v>
      </c>
      <c r="AG764" s="14">
        <f t="shared" si="211"/>
        <v>253.95101681989664</v>
      </c>
      <c r="AH764" s="14">
        <f t="shared" si="198"/>
        <v>167.65038728081061</v>
      </c>
      <c r="AI764" s="14">
        <f t="shared" si="212"/>
        <v>7.2188291179631214</v>
      </c>
      <c r="AJ764" s="14">
        <f t="shared" si="214"/>
        <v>3.1429175986212865</v>
      </c>
      <c r="AK764" s="14">
        <f t="shared" si="213"/>
        <v>335.66124406679808</v>
      </c>
      <c r="AL764" s="14">
        <f t="shared" si="215"/>
        <v>339.73793864797062</v>
      </c>
    </row>
    <row r="765" spans="1:38">
      <c r="A765" s="1" t="s">
        <v>18</v>
      </c>
      <c r="B765" s="2">
        <v>177386</v>
      </c>
      <c r="C765" s="2">
        <v>1636</v>
      </c>
      <c r="D765" s="2">
        <v>18541</v>
      </c>
      <c r="E765" s="3">
        <v>18541.466199999999</v>
      </c>
      <c r="F765" s="4">
        <v>2.3999999999999998E-3</v>
      </c>
      <c r="G765" s="4">
        <v>5.4000000000000003E-3</v>
      </c>
      <c r="H765" s="4">
        <v>0.99199999999999999</v>
      </c>
      <c r="I765" s="5">
        <v>0</v>
      </c>
      <c r="J765" s="2">
        <v>1524</v>
      </c>
      <c r="K765" s="9">
        <v>3.4</v>
      </c>
      <c r="L765" s="6">
        <v>35.946602499999997</v>
      </c>
      <c r="M765" s="6">
        <v>-97.268673890000002</v>
      </c>
      <c r="N765" s="15">
        <v>4.6545939690000004</v>
      </c>
      <c r="O765" s="5">
        <v>96</v>
      </c>
      <c r="P765" s="5">
        <v>0</v>
      </c>
      <c r="Q765" s="5">
        <v>0</v>
      </c>
      <c r="R765" s="10" t="s">
        <v>22</v>
      </c>
      <c r="S765" s="2">
        <f t="shared" si="199"/>
        <v>96</v>
      </c>
      <c r="T765" s="2">
        <f t="shared" si="200"/>
        <v>96</v>
      </c>
      <c r="U765" s="2">
        <f t="shared" si="201"/>
        <v>48</v>
      </c>
      <c r="V765" s="1">
        <f t="shared" si="202"/>
        <v>4608</v>
      </c>
      <c r="W765" s="9">
        <f t="shared" si="203"/>
        <v>1.9822712330395682</v>
      </c>
      <c r="X765" s="9" t="e">
        <f t="shared" si="203"/>
        <v>#NUM!</v>
      </c>
      <c r="Y765" s="9">
        <f t="shared" si="204"/>
        <v>1.9822712330395682</v>
      </c>
      <c r="Z765" s="9">
        <f t="shared" si="205"/>
        <v>1.6812412373755872</v>
      </c>
      <c r="AA765" s="9">
        <f t="shared" si="205"/>
        <v>3.6635124704151552</v>
      </c>
      <c r="AB765" s="9">
        <f t="shared" si="206"/>
        <v>0.66788180245727524</v>
      </c>
      <c r="AC765" s="14">
        <f t="shared" si="207"/>
        <v>39.953100285684997</v>
      </c>
      <c r="AD765" s="14">
        <f t="shared" si="208"/>
        <v>62.130202486453847</v>
      </c>
      <c r="AE765" s="14">
        <f t="shared" si="209"/>
        <v>3.6411121355466314</v>
      </c>
      <c r="AF765" s="14">
        <f t="shared" si="210"/>
        <v>83.278974246587154</v>
      </c>
      <c r="AG765" s="14">
        <f t="shared" si="211"/>
        <v>146.63162532680741</v>
      </c>
      <c r="AH765" s="14">
        <f t="shared" si="198"/>
        <v>170.67204257330948</v>
      </c>
      <c r="AI765" s="14">
        <f t="shared" si="212"/>
        <v>4.0041993600117287</v>
      </c>
      <c r="AJ765" s="14">
        <f t="shared" si="214"/>
        <v>170.91786782811425</v>
      </c>
      <c r="AK765" s="14">
        <f t="shared" si="213"/>
        <v>338.32242985412006</v>
      </c>
      <c r="AL765" s="14">
        <f t="shared" si="215"/>
        <v>506.33328664010753</v>
      </c>
    </row>
    <row r="766" spans="1:38">
      <c r="A766" s="1" t="s">
        <v>18</v>
      </c>
      <c r="B766" s="2">
        <v>177386</v>
      </c>
      <c r="C766" s="2">
        <v>1636</v>
      </c>
      <c r="D766" s="2">
        <v>18542</v>
      </c>
      <c r="E766" s="3">
        <v>18542.325199999999</v>
      </c>
      <c r="F766" s="4">
        <v>0.85340000000000005</v>
      </c>
      <c r="G766" s="4">
        <v>0.14660000000000001</v>
      </c>
      <c r="H766" s="4">
        <v>0</v>
      </c>
      <c r="I766" s="5">
        <v>34</v>
      </c>
      <c r="J766" s="2">
        <v>1524</v>
      </c>
      <c r="K766" s="9">
        <v>4.3</v>
      </c>
      <c r="L766" s="6">
        <v>35.946930829999999</v>
      </c>
      <c r="M766" s="6">
        <v>-97.268854169999997</v>
      </c>
      <c r="N766" s="15">
        <v>4.6395338180000003</v>
      </c>
      <c r="O766" s="5">
        <v>124</v>
      </c>
      <c r="P766" s="5">
        <v>15</v>
      </c>
      <c r="Q766" s="5">
        <v>11.3</v>
      </c>
      <c r="R766" s="10" t="s">
        <v>21</v>
      </c>
      <c r="S766" s="2">
        <f t="shared" si="199"/>
        <v>139</v>
      </c>
      <c r="T766" s="2">
        <f t="shared" si="200"/>
        <v>109</v>
      </c>
      <c r="U766" s="2">
        <f t="shared" si="201"/>
        <v>69.5</v>
      </c>
      <c r="V766" s="1">
        <f t="shared" si="202"/>
        <v>5940.5</v>
      </c>
      <c r="W766" s="9">
        <f t="shared" si="203"/>
        <v>2.0934216851622351</v>
      </c>
      <c r="X766" s="9">
        <f t="shared" si="203"/>
        <v>1.1760912590556811</v>
      </c>
      <c r="Y766" s="9">
        <f t="shared" si="204"/>
        <v>2.0374264979406234</v>
      </c>
      <c r="Z766" s="9">
        <f t="shared" si="205"/>
        <v>1.8419848045901135</v>
      </c>
      <c r="AA766" s="9">
        <f t="shared" si="205"/>
        <v>3.7738230002172655</v>
      </c>
      <c r="AB766" s="9">
        <f t="shared" si="206"/>
        <v>0.66647434468387612</v>
      </c>
      <c r="AC766" s="14">
        <f t="shared" si="207"/>
        <v>43.32587396090215</v>
      </c>
      <c r="AD766" s="14">
        <f t="shared" si="208"/>
        <v>38.507353119972663</v>
      </c>
      <c r="AE766" s="14">
        <f t="shared" si="209"/>
        <v>28.778238446101501</v>
      </c>
      <c r="AF766" s="14">
        <f t="shared" si="210"/>
        <v>106.67852504112241</v>
      </c>
      <c r="AG766" s="14">
        <f t="shared" si="211"/>
        <v>162.90507231279338</v>
      </c>
      <c r="AH766" s="14">
        <f t="shared" si="198"/>
        <v>39.953100285684997</v>
      </c>
      <c r="AI766" s="14">
        <f t="shared" si="212"/>
        <v>139.1526739640039</v>
      </c>
      <c r="AJ766" s="14">
        <f t="shared" si="214"/>
        <v>39.049924340762928</v>
      </c>
      <c r="AK766" s="14">
        <f t="shared" si="213"/>
        <v>210.62514285899448</v>
      </c>
      <c r="AL766" s="14">
        <f t="shared" si="215"/>
        <v>378.27553013980508</v>
      </c>
    </row>
    <row r="767" spans="1:38">
      <c r="A767" s="1" t="s">
        <v>18</v>
      </c>
      <c r="B767" s="2">
        <v>177406</v>
      </c>
      <c r="C767" s="2">
        <v>1635</v>
      </c>
      <c r="D767" s="2">
        <v>18541</v>
      </c>
      <c r="E767" s="3">
        <v>18541.3462</v>
      </c>
      <c r="F767" s="4">
        <v>0.94379999999999986</v>
      </c>
      <c r="G767" s="4">
        <v>5.6200000000000007E-2</v>
      </c>
      <c r="H767" s="4">
        <v>0</v>
      </c>
      <c r="I767" s="5">
        <v>11</v>
      </c>
      <c r="J767" s="2">
        <v>1530</v>
      </c>
      <c r="K767" s="9">
        <v>4</v>
      </c>
      <c r="L767" s="6">
        <v>35.946813329999998</v>
      </c>
      <c r="M767" s="6">
        <v>-97.269313060000002</v>
      </c>
      <c r="N767" s="15">
        <v>4.6348840930000001</v>
      </c>
      <c r="O767" s="5">
        <v>122</v>
      </c>
      <c r="P767" s="5">
        <v>20</v>
      </c>
      <c r="Q767" s="5">
        <v>78</v>
      </c>
      <c r="R767" s="10" t="s">
        <v>21</v>
      </c>
      <c r="S767" s="2">
        <f t="shared" si="199"/>
        <v>142</v>
      </c>
      <c r="T767" s="2">
        <f t="shared" si="200"/>
        <v>102</v>
      </c>
      <c r="U767" s="2">
        <f t="shared" si="201"/>
        <v>71</v>
      </c>
      <c r="V767" s="1">
        <f t="shared" si="202"/>
        <v>5202</v>
      </c>
      <c r="W767" s="9">
        <f t="shared" si="203"/>
        <v>2.086359830674748</v>
      </c>
      <c r="X767" s="9">
        <f t="shared" si="203"/>
        <v>1.301029995663981</v>
      </c>
      <c r="Y767" s="9">
        <f t="shared" si="204"/>
        <v>2.0086001717619171</v>
      </c>
      <c r="Z767" s="9">
        <f t="shared" si="205"/>
        <v>1.851258348719075</v>
      </c>
      <c r="AA767" s="9">
        <f t="shared" si="205"/>
        <v>3.7161703478598538</v>
      </c>
      <c r="AB767" s="9">
        <f t="shared" si="206"/>
        <v>0.66603887798430861</v>
      </c>
      <c r="AC767" s="14">
        <f t="shared" si="207"/>
        <v>63.352651080220255</v>
      </c>
      <c r="AD767" s="14">
        <f t="shared" si="208"/>
        <v>16.114969717250904</v>
      </c>
      <c r="AE767" s="14">
        <f t="shared" si="209"/>
        <v>62.06285737382666</v>
      </c>
      <c r="AF767" s="14">
        <f t="shared" si="210"/>
        <v>119.57919835189124</v>
      </c>
      <c r="AG767" s="14">
        <f t="shared" si="211"/>
        <v>173.16922805575197</v>
      </c>
      <c r="AH767" s="14">
        <f t="shared" si="198"/>
        <v>43.32587396090215</v>
      </c>
      <c r="AI767" s="14">
        <f t="shared" si="212"/>
        <v>62.130202486453847</v>
      </c>
      <c r="AJ767" s="14">
        <f t="shared" si="214"/>
        <v>168.46235855910564</v>
      </c>
      <c r="AK767" s="14">
        <f t="shared" si="213"/>
        <v>83.278974246587154</v>
      </c>
      <c r="AL767" s="14">
        <f t="shared" si="215"/>
        <v>253.95101681989664</v>
      </c>
    </row>
    <row r="768" spans="1:38">
      <c r="A768" s="1" t="s">
        <v>18</v>
      </c>
      <c r="B768" s="2">
        <v>177492</v>
      </c>
      <c r="C768" s="2">
        <v>1713</v>
      </c>
      <c r="D768" s="2">
        <v>18541</v>
      </c>
      <c r="E768" s="3">
        <v>18541.5412</v>
      </c>
      <c r="F768" s="4">
        <v>0.53639999999999999</v>
      </c>
      <c r="G768" s="4">
        <v>0.25480000000000003</v>
      </c>
      <c r="H768" s="4">
        <v>0.20880000000000001</v>
      </c>
      <c r="I768" s="5">
        <v>65</v>
      </c>
      <c r="J768" s="2">
        <v>1532</v>
      </c>
      <c r="K768" s="9">
        <v>4.2</v>
      </c>
      <c r="L768" s="6">
        <v>35.946627499999998</v>
      </c>
      <c r="M768" s="6">
        <v>-97.268647779999995</v>
      </c>
      <c r="N768" s="15">
        <v>4.6110142920000001</v>
      </c>
      <c r="O768" s="5">
        <v>30</v>
      </c>
      <c r="P768" s="5">
        <v>9</v>
      </c>
      <c r="Q768" s="5">
        <v>17.3</v>
      </c>
      <c r="R768" s="10" t="s">
        <v>19</v>
      </c>
      <c r="S768" s="2">
        <f t="shared" si="199"/>
        <v>39</v>
      </c>
      <c r="T768" s="2">
        <f t="shared" si="200"/>
        <v>21</v>
      </c>
      <c r="U768" s="2">
        <f t="shared" si="201"/>
        <v>19.5</v>
      </c>
      <c r="V768" s="1">
        <f t="shared" si="202"/>
        <v>220.5</v>
      </c>
      <c r="W768" s="9">
        <f t="shared" si="203"/>
        <v>1.4771212547196624</v>
      </c>
      <c r="X768" s="9">
        <f t="shared" si="203"/>
        <v>0.95424250943932487</v>
      </c>
      <c r="Y768" s="9">
        <f t="shared" si="204"/>
        <v>1.3222192947339191</v>
      </c>
      <c r="Z768" s="9">
        <f t="shared" si="205"/>
        <v>1.2900346113625178</v>
      </c>
      <c r="AA768" s="9">
        <f t="shared" si="205"/>
        <v>2.3434085938038569</v>
      </c>
      <c r="AB768" s="9">
        <f t="shared" si="206"/>
        <v>0.66379646833242345</v>
      </c>
      <c r="AC768" s="14">
        <f t="shared" si="207"/>
        <v>56.226547271670981</v>
      </c>
      <c r="AD768" s="14">
        <f t="shared" si="208"/>
        <v>5.943889831614424</v>
      </c>
      <c r="AE768" s="14">
        <f t="shared" si="209"/>
        <v>169.67843463867348</v>
      </c>
      <c r="AF768" s="14">
        <f t="shared" si="210"/>
        <v>109.81657697553172</v>
      </c>
      <c r="AG768" s="14">
        <f t="shared" si="211"/>
        <v>273.55440023925473</v>
      </c>
      <c r="AH768" s="14">
        <f t="shared" si="198"/>
        <v>63.352651080220255</v>
      </c>
      <c r="AI768" s="14">
        <f t="shared" si="212"/>
        <v>38.507353119972663</v>
      </c>
      <c r="AJ768" s="14">
        <f t="shared" si="214"/>
        <v>3.6411121355466314</v>
      </c>
      <c r="AK768" s="14">
        <f t="shared" si="213"/>
        <v>106.67852504112241</v>
      </c>
      <c r="AL768" s="14">
        <f t="shared" si="215"/>
        <v>146.63162532680741</v>
      </c>
    </row>
    <row r="769" spans="1:38">
      <c r="A769" s="1" t="s">
        <v>18</v>
      </c>
      <c r="B769" s="2">
        <v>177416</v>
      </c>
      <c r="C769" s="2">
        <v>1646</v>
      </c>
      <c r="D769" s="2">
        <v>18542</v>
      </c>
      <c r="E769" s="3">
        <v>18542.340199999999</v>
      </c>
      <c r="F769" s="4">
        <v>0.93079999999999996</v>
      </c>
      <c r="G769" s="4">
        <v>6.9199999999999998E-2</v>
      </c>
      <c r="H769" s="4">
        <v>0</v>
      </c>
      <c r="I769" s="5">
        <v>10</v>
      </c>
      <c r="J769" s="2">
        <v>1527</v>
      </c>
      <c r="K769" s="9">
        <v>2.7</v>
      </c>
      <c r="L769" s="6">
        <v>35.9469025</v>
      </c>
      <c r="M769" s="6">
        <v>-97.269171940000007</v>
      </c>
      <c r="N769" s="15">
        <v>4.5994379319999998</v>
      </c>
      <c r="O769" s="5">
        <v>129</v>
      </c>
      <c r="P769" s="5">
        <v>26</v>
      </c>
      <c r="Q769" s="5">
        <v>82.7</v>
      </c>
      <c r="R769" s="10" t="s">
        <v>21</v>
      </c>
      <c r="S769" s="2">
        <f t="shared" si="199"/>
        <v>155</v>
      </c>
      <c r="T769" s="2">
        <f t="shared" si="200"/>
        <v>103</v>
      </c>
      <c r="U769" s="2">
        <f t="shared" si="201"/>
        <v>77.5</v>
      </c>
      <c r="V769" s="1">
        <f t="shared" si="202"/>
        <v>5304.5</v>
      </c>
      <c r="W769" s="9">
        <f t="shared" si="203"/>
        <v>2.1105897102992488</v>
      </c>
      <c r="X769" s="9">
        <f t="shared" si="203"/>
        <v>1.414973347970818</v>
      </c>
      <c r="Y769" s="9">
        <f t="shared" si="204"/>
        <v>2.012837224705172</v>
      </c>
      <c r="Z769" s="9">
        <f t="shared" si="205"/>
        <v>1.8893017025063101</v>
      </c>
      <c r="AA769" s="9">
        <f t="shared" si="205"/>
        <v>3.7246444537463628</v>
      </c>
      <c r="AB769" s="9">
        <f t="shared" si="206"/>
        <v>0.66270476256301203</v>
      </c>
      <c r="AC769" s="14">
        <f t="shared" si="207"/>
        <v>53.590029703860729</v>
      </c>
      <c r="AD769" s="14">
        <f t="shared" si="208"/>
        <v>152.29651758953366</v>
      </c>
      <c r="AE769" s="14">
        <f t="shared" si="209"/>
        <v>57.33730477101129</v>
      </c>
      <c r="AF769" s="14">
        <f t="shared" si="210"/>
        <v>217.32785296758371</v>
      </c>
      <c r="AG769" s="14">
        <f t="shared" si="211"/>
        <v>389.82693519239507</v>
      </c>
      <c r="AH769" s="14">
        <f t="shared" si="198"/>
        <v>56.226547271670981</v>
      </c>
      <c r="AI769" s="14">
        <f t="shared" si="212"/>
        <v>16.114969717250904</v>
      </c>
      <c r="AJ769" s="14">
        <f t="shared" si="214"/>
        <v>28.778238446101501</v>
      </c>
      <c r="AK769" s="14">
        <f t="shared" si="213"/>
        <v>119.57919835189124</v>
      </c>
      <c r="AL769" s="14">
        <f t="shared" si="215"/>
        <v>162.90507231279338</v>
      </c>
    </row>
    <row r="770" spans="1:38">
      <c r="A770" s="1" t="s">
        <v>18</v>
      </c>
      <c r="B770" s="2">
        <v>177442</v>
      </c>
      <c r="C770" s="2">
        <v>1677</v>
      </c>
      <c r="D770" s="2">
        <v>18541</v>
      </c>
      <c r="E770" s="3">
        <v>18541.535199999998</v>
      </c>
      <c r="F770" s="4">
        <v>1.1999999999999999E-3</v>
      </c>
      <c r="G770" s="4">
        <v>8.0000000000000004E-4</v>
      </c>
      <c r="H770" s="4">
        <v>0.998</v>
      </c>
      <c r="I770" s="5">
        <v>0</v>
      </c>
      <c r="J770" s="2">
        <v>1538</v>
      </c>
      <c r="K770" s="9">
        <v>2.7</v>
      </c>
      <c r="L770" s="6">
        <v>35.946680829999998</v>
      </c>
      <c r="M770" s="6">
        <v>-97.268643330000003</v>
      </c>
      <c r="N770" s="15">
        <v>4.5974400849999997</v>
      </c>
      <c r="O770" s="5">
        <v>30</v>
      </c>
      <c r="P770" s="5">
        <v>10</v>
      </c>
      <c r="Q770" s="5">
        <v>7.3</v>
      </c>
      <c r="R770" s="10" t="s">
        <v>22</v>
      </c>
      <c r="S770" s="2">
        <f t="shared" si="199"/>
        <v>40</v>
      </c>
      <c r="T770" s="2">
        <f t="shared" si="200"/>
        <v>20</v>
      </c>
      <c r="U770" s="2">
        <f t="shared" si="201"/>
        <v>20</v>
      </c>
      <c r="V770" s="1">
        <f t="shared" si="202"/>
        <v>200</v>
      </c>
      <c r="W770" s="9">
        <f t="shared" si="203"/>
        <v>1.4771212547196624</v>
      </c>
      <c r="X770" s="9">
        <f t="shared" si="203"/>
        <v>1</v>
      </c>
      <c r="Y770" s="9">
        <f t="shared" si="204"/>
        <v>1.301029995663981</v>
      </c>
      <c r="Z770" s="9">
        <f t="shared" si="205"/>
        <v>1.301029995663981</v>
      </c>
      <c r="AA770" s="9">
        <f t="shared" si="205"/>
        <v>2.3010299956639808</v>
      </c>
      <c r="AB770" s="9">
        <f t="shared" si="206"/>
        <v>0.66251607811165125</v>
      </c>
      <c r="AC770" s="14">
        <f t="shared" si="207"/>
        <v>163.73782326372299</v>
      </c>
      <c r="AD770" s="14">
        <f t="shared" si="208"/>
        <v>8.7618645612146384</v>
      </c>
      <c r="AE770" s="14">
        <f t="shared" si="209"/>
        <v>87.853988528334924</v>
      </c>
      <c r="AF770" s="14">
        <f t="shared" si="210"/>
        <v>336.23690548853438</v>
      </c>
      <c r="AG770" s="14">
        <f t="shared" si="211"/>
        <v>426.06526434854788</v>
      </c>
      <c r="AH770" s="14">
        <f t="shared" ref="AH770:AH833" si="216">6371*ACOS(COS(RADIANS(90-L770))*COS(RADIANS(90-L769))+SIN(RADIANS(90-L770))*SIN(RADIANS(90-L769))*COS(RADIANS(M770-M769)))*1000</f>
        <v>53.590029703860729</v>
      </c>
      <c r="AI770" s="14">
        <f t="shared" si="212"/>
        <v>5.943889831614424</v>
      </c>
      <c r="AJ770" s="14">
        <f t="shared" si="214"/>
        <v>62.06285737382666</v>
      </c>
      <c r="AK770" s="14">
        <f t="shared" si="213"/>
        <v>109.81657697553172</v>
      </c>
      <c r="AL770" s="14">
        <f t="shared" si="215"/>
        <v>173.16922805575197</v>
      </c>
    </row>
    <row r="771" spans="1:38">
      <c r="A771" s="1" t="s">
        <v>18</v>
      </c>
      <c r="B771" s="2">
        <v>177492</v>
      </c>
      <c r="C771" s="2">
        <v>1779</v>
      </c>
      <c r="D771" s="2">
        <v>18520</v>
      </c>
      <c r="E771" s="3">
        <v>18520.406200000001</v>
      </c>
      <c r="F771" s="4">
        <v>0.9</v>
      </c>
      <c r="G771" s="4">
        <v>3.6600000000000001E-2</v>
      </c>
      <c r="H771" s="4">
        <v>6.3399999999999998E-2</v>
      </c>
      <c r="I771" s="5">
        <v>9</v>
      </c>
      <c r="J771" s="2">
        <v>1531</v>
      </c>
      <c r="K771" s="9">
        <v>4.3</v>
      </c>
      <c r="L771" s="6">
        <v>35.948146110000003</v>
      </c>
      <c r="M771" s="6">
        <v>-97.268463060000002</v>
      </c>
      <c r="N771" s="15">
        <v>4.5916799959999999</v>
      </c>
      <c r="O771" s="5">
        <v>45</v>
      </c>
      <c r="P771" s="5">
        <v>13</v>
      </c>
      <c r="Q771" s="5">
        <v>32.700000000000003</v>
      </c>
      <c r="R771" s="10" t="s">
        <v>20</v>
      </c>
      <c r="S771" s="2">
        <f t="shared" ref="S771:S834" si="217">+O771+P771</f>
        <v>58</v>
      </c>
      <c r="T771" s="2">
        <f t="shared" ref="T771:T834" si="218">O771-P771</f>
        <v>32</v>
      </c>
      <c r="U771" s="2">
        <f t="shared" ref="U771:U834" si="219">AVERAGE(O771:P771)</f>
        <v>29</v>
      </c>
      <c r="V771" s="1">
        <f t="shared" ref="V771:V834" si="220">VAR(O771:P771)</f>
        <v>512</v>
      </c>
      <c r="W771" s="9">
        <f t="shared" ref="W771:X834" si="221">LOG(O771,10)</f>
        <v>1.6532125137753435</v>
      </c>
      <c r="X771" s="9">
        <f t="shared" si="221"/>
        <v>1.1139433523068367</v>
      </c>
      <c r="Y771" s="9">
        <f t="shared" ref="Y771:Y834" si="222">LOG(ABS(T771),10)</f>
        <v>1.5051499783199058</v>
      </c>
      <c r="Z771" s="9">
        <f t="shared" ref="Z771:AA834" si="223">LOG(U771,10)</f>
        <v>1.4623979978989561</v>
      </c>
      <c r="AA771" s="9">
        <f t="shared" si="223"/>
        <v>2.7092699609758304</v>
      </c>
      <c r="AB771" s="9">
        <f t="shared" ref="AB771:AB834" si="224">LOG(N771,10)</f>
        <v>0.66197161353320078</v>
      </c>
      <c r="AC771" s="14">
        <f t="shared" ref="AC771:AC834" si="225">6371*ACOS(COS(RADIANS(90-L771))*COS(RADIANS(90-L772))+SIN(RADIANS(90-L771))*SIN(RADIANS(90-L772))*COS(RADIANS(M771-M772)))*1000</f>
        <v>172.49908222481136</v>
      </c>
      <c r="AD771" s="14">
        <f t="shared" ref="AD771:AD834" si="226">6371*ACOS(COS(RADIANS(90-L771))*COS(RADIANS(90-L773))+SIN(RADIANS(90-L771))*SIN(RADIANS(90-L773))*COS(RADIANS(M771-M773)))*1000</f>
        <v>170.70361835166793</v>
      </c>
      <c r="AE771" s="14">
        <f t="shared" ref="AE771:AE834" si="227">6371*ACOS(COS(RADIANS(90-L771))*COS(RADIANS(90-L774))+SIN(RADIANS(90-L771))*SIN(RADIANS(90-L774))*COS(RADIANS(M771-M774)))*1000</f>
        <v>175.58031197706714</v>
      </c>
      <c r="AF771" s="14">
        <f t="shared" ref="AF771:AF834" si="228">AC771+AC772</f>
        <v>262.32744108482484</v>
      </c>
      <c r="AG771" s="14">
        <f t="shared" ref="AG771:AG834" si="229">AC771+AC772+AC773</f>
        <v>353.28923003081502</v>
      </c>
      <c r="AH771" s="14">
        <f t="shared" si="216"/>
        <v>163.73782326372299</v>
      </c>
      <c r="AI771" s="14">
        <f t="shared" si="212"/>
        <v>152.29651758953366</v>
      </c>
      <c r="AJ771" s="14">
        <f t="shared" si="214"/>
        <v>169.67843463867348</v>
      </c>
      <c r="AK771" s="14">
        <f t="shared" si="213"/>
        <v>217.32785296758371</v>
      </c>
      <c r="AL771" s="14">
        <f t="shared" si="215"/>
        <v>273.55440023925468</v>
      </c>
    </row>
    <row r="772" spans="1:38">
      <c r="A772" s="1" t="s">
        <v>18</v>
      </c>
      <c r="B772" s="2">
        <v>177416</v>
      </c>
      <c r="C772" s="2">
        <v>1646</v>
      </c>
      <c r="D772" s="2">
        <v>18542</v>
      </c>
      <c r="E772" s="3">
        <v>18542.514200000001</v>
      </c>
      <c r="F772" s="4">
        <v>2.8E-3</v>
      </c>
      <c r="G772" s="4">
        <v>1.4800000000000002E-2</v>
      </c>
      <c r="H772" s="4">
        <v>0.98199999999999998</v>
      </c>
      <c r="I772" s="5">
        <v>2</v>
      </c>
      <c r="J772" s="2">
        <v>1527</v>
      </c>
      <c r="K772" s="9">
        <v>2.1</v>
      </c>
      <c r="L772" s="6">
        <v>35.946602499999997</v>
      </c>
      <c r="M772" s="6">
        <v>-97.268653889999996</v>
      </c>
      <c r="N772" s="15">
        <v>4.5751866320000003</v>
      </c>
      <c r="O772" s="5">
        <v>86</v>
      </c>
      <c r="P772" s="5">
        <v>31</v>
      </c>
      <c r="Q772" s="5">
        <v>48.7</v>
      </c>
      <c r="R772" s="10" t="s">
        <v>22</v>
      </c>
      <c r="S772" s="2">
        <f t="shared" si="217"/>
        <v>117</v>
      </c>
      <c r="T772" s="2">
        <f t="shared" si="218"/>
        <v>55</v>
      </c>
      <c r="U772" s="2">
        <f t="shared" si="219"/>
        <v>58.5</v>
      </c>
      <c r="V772" s="1">
        <f t="shared" si="220"/>
        <v>1512.5</v>
      </c>
      <c r="W772" s="9">
        <f t="shared" si="221"/>
        <v>1.9344984512435675</v>
      </c>
      <c r="X772" s="9">
        <f t="shared" si="221"/>
        <v>1.4913616938342726</v>
      </c>
      <c r="Y772" s="9">
        <f t="shared" si="222"/>
        <v>1.7403626894942439</v>
      </c>
      <c r="Z772" s="9">
        <f t="shared" si="223"/>
        <v>1.7671558660821802</v>
      </c>
      <c r="AA772" s="9">
        <f t="shared" si="223"/>
        <v>3.1796953833245065</v>
      </c>
      <c r="AB772" s="9">
        <f t="shared" si="224"/>
        <v>0.66040881459799783</v>
      </c>
      <c r="AC772" s="14">
        <f t="shared" si="225"/>
        <v>89.828358860013509</v>
      </c>
      <c r="AD772" s="14">
        <f t="shared" si="226"/>
        <v>3.0894110655943496</v>
      </c>
      <c r="AE772" s="14">
        <f t="shared" si="227"/>
        <v>4.5736748636242552</v>
      </c>
      <c r="AF772" s="14">
        <f t="shared" si="228"/>
        <v>180.79014780600369</v>
      </c>
      <c r="AG772" s="14">
        <f t="shared" si="229"/>
        <v>188.45349065194398</v>
      </c>
      <c r="AH772" s="14">
        <f t="shared" si="216"/>
        <v>172.49908222481136</v>
      </c>
      <c r="AI772" s="14">
        <f t="shared" si="212"/>
        <v>8.7618645612146384</v>
      </c>
      <c r="AJ772" s="14">
        <f t="shared" si="214"/>
        <v>57.33730477101129</v>
      </c>
      <c r="AK772" s="14">
        <f t="shared" si="213"/>
        <v>336.23690548853438</v>
      </c>
      <c r="AL772" s="14">
        <f t="shared" si="215"/>
        <v>389.82693519239513</v>
      </c>
    </row>
    <row r="773" spans="1:38">
      <c r="A773" s="1" t="s">
        <v>18</v>
      </c>
      <c r="B773" s="2">
        <v>177386</v>
      </c>
      <c r="C773" s="2">
        <v>1636</v>
      </c>
      <c r="D773" s="2">
        <v>18541</v>
      </c>
      <c r="E773" s="3">
        <v>18541.361199999999</v>
      </c>
      <c r="F773" s="4">
        <v>0.92959999999999998</v>
      </c>
      <c r="G773" s="4">
        <v>7.0400000000000004E-2</v>
      </c>
      <c r="H773" s="4">
        <v>0</v>
      </c>
      <c r="I773" s="5">
        <v>15</v>
      </c>
      <c r="J773" s="2">
        <v>1524</v>
      </c>
      <c r="K773" s="9">
        <v>2</v>
      </c>
      <c r="L773" s="6">
        <v>35.946905000000001</v>
      </c>
      <c r="M773" s="6">
        <v>-97.26957917</v>
      </c>
      <c r="N773" s="15">
        <v>4.5690796880000004</v>
      </c>
      <c r="O773" s="5">
        <v>129</v>
      </c>
      <c r="P773" s="5">
        <v>72</v>
      </c>
      <c r="Q773" s="5">
        <v>52</v>
      </c>
      <c r="R773" s="10" t="s">
        <v>21</v>
      </c>
      <c r="S773" s="2">
        <f t="shared" si="217"/>
        <v>201</v>
      </c>
      <c r="T773" s="2">
        <f t="shared" si="218"/>
        <v>57</v>
      </c>
      <c r="U773" s="2">
        <f t="shared" si="219"/>
        <v>100.5</v>
      </c>
      <c r="V773" s="1">
        <f t="shared" si="220"/>
        <v>1624.5</v>
      </c>
      <c r="W773" s="9">
        <f t="shared" si="221"/>
        <v>2.1105897102992488</v>
      </c>
      <c r="X773" s="9">
        <f t="shared" si="221"/>
        <v>1.8573324964312683</v>
      </c>
      <c r="Y773" s="9">
        <f t="shared" si="222"/>
        <v>1.7558748556724912</v>
      </c>
      <c r="Z773" s="9">
        <f t="shared" si="223"/>
        <v>2.0021660617565074</v>
      </c>
      <c r="AA773" s="9">
        <f t="shared" si="223"/>
        <v>3.2107197156810012</v>
      </c>
      <c r="AB773" s="9">
        <f t="shared" si="224"/>
        <v>0.65982873252645957</v>
      </c>
      <c r="AC773" s="14">
        <f t="shared" si="225"/>
        <v>90.961788945990165</v>
      </c>
      <c r="AD773" s="14">
        <f t="shared" si="226"/>
        <v>88.336669845904936</v>
      </c>
      <c r="AE773" s="14">
        <f t="shared" si="227"/>
        <v>148.11123552174598</v>
      </c>
      <c r="AF773" s="14">
        <f t="shared" si="228"/>
        <v>98.625131791930443</v>
      </c>
      <c r="AG773" s="14">
        <f t="shared" si="229"/>
        <v>266.36519191946184</v>
      </c>
      <c r="AH773" s="14">
        <f t="shared" si="216"/>
        <v>89.828358860013509</v>
      </c>
      <c r="AI773" s="14">
        <f t="shared" ref="AI773:AI836" si="230">6371*ACOS(COS(RADIANS(90-L773))*COS(RADIANS(90-L771))+SIN(RADIANS(90-L773))*SIN(RADIANS(90-L771))*COS(RADIANS(M773-M771)))*1000</f>
        <v>170.70361835166793</v>
      </c>
      <c r="AJ773" s="14">
        <f t="shared" si="214"/>
        <v>87.853988528334924</v>
      </c>
      <c r="AK773" s="14">
        <f t="shared" ref="AK773:AK836" si="231">+AH773+AH772</f>
        <v>262.32744108482484</v>
      </c>
      <c r="AL773" s="14">
        <f t="shared" si="215"/>
        <v>426.06526434854783</v>
      </c>
    </row>
    <row r="774" spans="1:38">
      <c r="A774" s="1" t="s">
        <v>18</v>
      </c>
      <c r="B774" s="2">
        <v>177406</v>
      </c>
      <c r="C774" s="2">
        <v>1635</v>
      </c>
      <c r="D774" s="2">
        <v>18541</v>
      </c>
      <c r="E774" s="3">
        <v>18541.5262</v>
      </c>
      <c r="F774" s="4">
        <v>0.97300000000000009</v>
      </c>
      <c r="G774" s="4">
        <v>2.7000000000000003E-2</v>
      </c>
      <c r="H774" s="4">
        <v>0</v>
      </c>
      <c r="I774" s="5">
        <v>7</v>
      </c>
      <c r="J774" s="2">
        <v>1530</v>
      </c>
      <c r="K774" s="9">
        <v>3</v>
      </c>
      <c r="L774" s="6">
        <v>35.946574720000001</v>
      </c>
      <c r="M774" s="6">
        <v>-97.268654720000001</v>
      </c>
      <c r="N774" s="15">
        <v>4.5511427370000002</v>
      </c>
      <c r="O774" s="5">
        <v>42</v>
      </c>
      <c r="P774" s="5">
        <v>10</v>
      </c>
      <c r="Q774" s="5">
        <v>8</v>
      </c>
      <c r="R774" s="10" t="s">
        <v>20</v>
      </c>
      <c r="S774" s="2">
        <f t="shared" si="217"/>
        <v>52</v>
      </c>
      <c r="T774" s="2">
        <f t="shared" si="218"/>
        <v>32</v>
      </c>
      <c r="U774" s="2">
        <f t="shared" si="219"/>
        <v>26</v>
      </c>
      <c r="V774" s="1">
        <f t="shared" si="220"/>
        <v>512</v>
      </c>
      <c r="W774" s="9">
        <f t="shared" si="221"/>
        <v>1.6232492903979003</v>
      </c>
      <c r="X774" s="9">
        <f t="shared" si="221"/>
        <v>1</v>
      </c>
      <c r="Y774" s="9">
        <f t="shared" si="222"/>
        <v>1.5051499783199058</v>
      </c>
      <c r="Z774" s="9">
        <f t="shared" si="223"/>
        <v>1.414973347970818</v>
      </c>
      <c r="AA774" s="9">
        <f t="shared" si="223"/>
        <v>2.7092699609758304</v>
      </c>
      <c r="AB774" s="9">
        <f t="shared" si="224"/>
        <v>0.65812045645110007</v>
      </c>
      <c r="AC774" s="14">
        <f t="shared" si="225"/>
        <v>7.6633428459402797</v>
      </c>
      <c r="AD774" s="14">
        <f t="shared" si="226"/>
        <v>175.28053976036762</v>
      </c>
      <c r="AE774" s="14">
        <f t="shared" si="227"/>
        <v>171.8410976218392</v>
      </c>
      <c r="AF774" s="14">
        <f t="shared" si="228"/>
        <v>175.40340297347169</v>
      </c>
      <c r="AG774" s="14">
        <f t="shared" si="229"/>
        <v>213.83543481239411</v>
      </c>
      <c r="AH774" s="14">
        <f t="shared" si="216"/>
        <v>90.961788945990165</v>
      </c>
      <c r="AI774" s="14">
        <f t="shared" si="230"/>
        <v>3.0894110655943496</v>
      </c>
      <c r="AJ774" s="14">
        <f t="shared" ref="AJ774:AJ837" si="232">6371*ACOS(COS(RADIANS(90-L774))*COS(RADIANS(90-L771))+SIN(RADIANS(90-L774))*SIN(RADIANS(90-L771))*COS(RADIANS(M774-M771)))*1000</f>
        <v>175.58031197706714</v>
      </c>
      <c r="AK774" s="14">
        <f t="shared" si="231"/>
        <v>180.79014780600369</v>
      </c>
      <c r="AL774" s="14">
        <f t="shared" ref="AL774:AL837" si="233">AH774+AH773+AH772</f>
        <v>353.28923003081502</v>
      </c>
    </row>
    <row r="775" spans="1:38">
      <c r="A775" s="1" t="s">
        <v>18</v>
      </c>
      <c r="B775" s="2">
        <v>177492</v>
      </c>
      <c r="C775" s="2">
        <v>1713</v>
      </c>
      <c r="D775" s="2">
        <v>18541</v>
      </c>
      <c r="E775" s="3">
        <v>18541.4182</v>
      </c>
      <c r="F775" s="4">
        <v>0.73760000000000003</v>
      </c>
      <c r="G775" s="4">
        <v>8.5800000000000001E-2</v>
      </c>
      <c r="H775" s="4">
        <v>0.17660000000000001</v>
      </c>
      <c r="I775" s="5">
        <v>20</v>
      </c>
      <c r="J775" s="2">
        <v>1532</v>
      </c>
      <c r="K775" s="9">
        <v>2.4</v>
      </c>
      <c r="L775" s="6">
        <v>35.946643610000002</v>
      </c>
      <c r="M775" s="6">
        <v>-97.268652500000002</v>
      </c>
      <c r="N775" s="15">
        <v>4.528425844</v>
      </c>
      <c r="O775" s="5">
        <v>6</v>
      </c>
      <c r="P775" s="5">
        <v>13</v>
      </c>
      <c r="Q775" s="5">
        <v>14</v>
      </c>
      <c r="R775" s="10" t="s">
        <v>20</v>
      </c>
      <c r="S775" s="2">
        <f t="shared" si="217"/>
        <v>19</v>
      </c>
      <c r="T775" s="2">
        <f t="shared" si="218"/>
        <v>-7</v>
      </c>
      <c r="U775" s="2">
        <f t="shared" si="219"/>
        <v>9.5</v>
      </c>
      <c r="V775" s="1">
        <f t="shared" si="220"/>
        <v>24.5</v>
      </c>
      <c r="W775" s="9">
        <f t="shared" si="221"/>
        <v>0.77815125038364352</v>
      </c>
      <c r="X775" s="9">
        <f t="shared" si="221"/>
        <v>1.1139433523068367</v>
      </c>
      <c r="Y775" s="9">
        <f t="shared" si="222"/>
        <v>0.8450980400142567</v>
      </c>
      <c r="Z775" s="9">
        <f t="shared" si="223"/>
        <v>0.97772360528884772</v>
      </c>
      <c r="AA775" s="9">
        <f t="shared" si="223"/>
        <v>1.3891660843645324</v>
      </c>
      <c r="AB775" s="9">
        <f t="shared" si="224"/>
        <v>0.65594726027458505</v>
      </c>
      <c r="AC775" s="14">
        <f t="shared" si="225"/>
        <v>167.74006012753139</v>
      </c>
      <c r="AD775" s="14">
        <f t="shared" si="226"/>
        <v>164.18677595335618</v>
      </c>
      <c r="AE775" s="14">
        <f t="shared" si="227"/>
        <v>182.21524079658781</v>
      </c>
      <c r="AF775" s="14">
        <f t="shared" si="228"/>
        <v>206.17209196645382</v>
      </c>
      <c r="AG775" s="14">
        <f t="shared" si="229"/>
        <v>226.39397898084979</v>
      </c>
      <c r="AH775" s="14">
        <f t="shared" si="216"/>
        <v>7.6633428459402797</v>
      </c>
      <c r="AI775" s="14">
        <f t="shared" si="230"/>
        <v>88.336669845904936</v>
      </c>
      <c r="AJ775" s="14">
        <f t="shared" si="232"/>
        <v>4.5736748636242552</v>
      </c>
      <c r="AK775" s="14">
        <f t="shared" si="231"/>
        <v>98.625131791930443</v>
      </c>
      <c r="AL775" s="14">
        <f t="shared" si="233"/>
        <v>188.45349065194395</v>
      </c>
    </row>
    <row r="776" spans="1:38">
      <c r="A776" s="1" t="s">
        <v>18</v>
      </c>
      <c r="B776" s="2">
        <v>177492</v>
      </c>
      <c r="C776" s="2">
        <v>1779</v>
      </c>
      <c r="D776" s="2">
        <v>18520</v>
      </c>
      <c r="E776" s="3">
        <v>18520.352200000001</v>
      </c>
      <c r="F776" s="4">
        <v>0.88880000000000003</v>
      </c>
      <c r="G776" s="4">
        <v>0.11119999999999999</v>
      </c>
      <c r="H776" s="4">
        <v>0</v>
      </c>
      <c r="I776" s="5">
        <v>23</v>
      </c>
      <c r="J776" s="2">
        <v>1531</v>
      </c>
      <c r="K776" s="9">
        <v>3</v>
      </c>
      <c r="L776" s="6">
        <v>35.948133609999999</v>
      </c>
      <c r="M776" s="6">
        <v>-97.268943609999994</v>
      </c>
      <c r="N776" s="15">
        <v>4.5170401130000002</v>
      </c>
      <c r="O776" s="5">
        <v>134</v>
      </c>
      <c r="P776" s="5">
        <v>26</v>
      </c>
      <c r="Q776" s="5">
        <v>6</v>
      </c>
      <c r="R776" s="10" t="s">
        <v>21</v>
      </c>
      <c r="S776" s="2">
        <f t="shared" si="217"/>
        <v>160</v>
      </c>
      <c r="T776" s="2">
        <f t="shared" si="218"/>
        <v>108</v>
      </c>
      <c r="U776" s="2">
        <f t="shared" si="219"/>
        <v>80</v>
      </c>
      <c r="V776" s="1">
        <f t="shared" si="220"/>
        <v>5832</v>
      </c>
      <c r="W776" s="9">
        <f t="shared" si="221"/>
        <v>2.1271047983648073</v>
      </c>
      <c r="X776" s="9">
        <f t="shared" si="221"/>
        <v>1.414973347970818</v>
      </c>
      <c r="Y776" s="9">
        <f t="shared" si="222"/>
        <v>2.0334237554869494</v>
      </c>
      <c r="Z776" s="9">
        <f t="shared" si="223"/>
        <v>1.9030899869919433</v>
      </c>
      <c r="AA776" s="9">
        <f t="shared" si="223"/>
        <v>3.765817515309918</v>
      </c>
      <c r="AB776" s="9">
        <f t="shared" si="224"/>
        <v>0.65485394727540802</v>
      </c>
      <c r="AC776" s="14">
        <f t="shared" si="225"/>
        <v>38.432031838922413</v>
      </c>
      <c r="AD776" s="14">
        <f t="shared" si="226"/>
        <v>34.306206829405326</v>
      </c>
      <c r="AE776" s="14">
        <f t="shared" si="227"/>
        <v>146.23179510247542</v>
      </c>
      <c r="AF776" s="14">
        <f t="shared" si="228"/>
        <v>58.653918853318388</v>
      </c>
      <c r="AG776" s="14">
        <f t="shared" si="229"/>
        <v>227.84129870827832</v>
      </c>
      <c r="AH776" s="14">
        <f t="shared" si="216"/>
        <v>167.74006012753139</v>
      </c>
      <c r="AI776" s="14">
        <f t="shared" si="230"/>
        <v>175.28053976036762</v>
      </c>
      <c r="AJ776" s="14">
        <f t="shared" si="232"/>
        <v>148.11123552174598</v>
      </c>
      <c r="AK776" s="14">
        <f t="shared" si="231"/>
        <v>175.40340297347169</v>
      </c>
      <c r="AL776" s="14">
        <f t="shared" si="233"/>
        <v>266.36519191946184</v>
      </c>
    </row>
    <row r="777" spans="1:38">
      <c r="A777" s="1" t="s">
        <v>18</v>
      </c>
      <c r="B777" s="2">
        <v>177492</v>
      </c>
      <c r="C777" s="2">
        <v>1779</v>
      </c>
      <c r="D777" s="2">
        <v>18520</v>
      </c>
      <c r="E777" s="3">
        <v>18520.397199999999</v>
      </c>
      <c r="F777" s="4">
        <v>0.94840000000000002</v>
      </c>
      <c r="G777" s="4">
        <v>5.16E-2</v>
      </c>
      <c r="H777" s="4">
        <v>0</v>
      </c>
      <c r="I777" s="5">
        <v>13</v>
      </c>
      <c r="J777" s="2">
        <v>1531</v>
      </c>
      <c r="K777" s="9">
        <v>2.9</v>
      </c>
      <c r="L777" s="6">
        <v>35.948116110000001</v>
      </c>
      <c r="M777" s="6">
        <v>-97.268517220000007</v>
      </c>
      <c r="N777" s="15">
        <v>4.5158362409999997</v>
      </c>
      <c r="O777" s="5">
        <v>66</v>
      </c>
      <c r="P777" s="5">
        <v>24</v>
      </c>
      <c r="Q777" s="5">
        <v>88.7</v>
      </c>
      <c r="R777" s="10" t="s">
        <v>20</v>
      </c>
      <c r="S777" s="2">
        <f t="shared" si="217"/>
        <v>90</v>
      </c>
      <c r="T777" s="2">
        <f t="shared" si="218"/>
        <v>42</v>
      </c>
      <c r="U777" s="2">
        <f t="shared" si="219"/>
        <v>45</v>
      </c>
      <c r="V777" s="1">
        <f t="shared" si="220"/>
        <v>882</v>
      </c>
      <c r="W777" s="9">
        <f t="shared" si="221"/>
        <v>1.8195439355418683</v>
      </c>
      <c r="X777" s="9">
        <f t="shared" si="221"/>
        <v>1.3802112417116059</v>
      </c>
      <c r="Y777" s="9">
        <f t="shared" si="222"/>
        <v>1.6232492903979003</v>
      </c>
      <c r="Z777" s="9">
        <f t="shared" si="223"/>
        <v>1.6532125137753435</v>
      </c>
      <c r="AA777" s="9">
        <f t="shared" si="223"/>
        <v>2.9454685851318194</v>
      </c>
      <c r="AB777" s="9">
        <f t="shared" si="224"/>
        <v>0.6547381845993514</v>
      </c>
      <c r="AC777" s="14">
        <f t="shared" si="225"/>
        <v>20.221887014395978</v>
      </c>
      <c r="AD777" s="14">
        <f t="shared" si="226"/>
        <v>154.74727306172076</v>
      </c>
      <c r="AE777" s="14">
        <f t="shared" si="227"/>
        <v>168.92305781561956</v>
      </c>
      <c r="AF777" s="14">
        <f t="shared" si="228"/>
        <v>189.40926686935589</v>
      </c>
      <c r="AG777" s="14">
        <f t="shared" si="229"/>
        <v>241.56254114475996</v>
      </c>
      <c r="AH777" s="14">
        <f t="shared" si="216"/>
        <v>38.432031838922413</v>
      </c>
      <c r="AI777" s="14">
        <f t="shared" si="230"/>
        <v>164.18677595335618</v>
      </c>
      <c r="AJ777" s="14">
        <f t="shared" si="232"/>
        <v>171.8410976218392</v>
      </c>
      <c r="AK777" s="14">
        <f t="shared" si="231"/>
        <v>206.17209196645382</v>
      </c>
      <c r="AL777" s="14">
        <f t="shared" si="233"/>
        <v>213.83543481239411</v>
      </c>
    </row>
    <row r="778" spans="1:38">
      <c r="A778" s="1" t="s">
        <v>18</v>
      </c>
      <c r="B778" s="2">
        <v>177360</v>
      </c>
      <c r="C778" s="2">
        <v>1635</v>
      </c>
      <c r="D778" s="2">
        <v>18520</v>
      </c>
      <c r="E778" s="3">
        <v>18520.370200000001</v>
      </c>
      <c r="F778" s="4">
        <v>0.87519999999999987</v>
      </c>
      <c r="G778" s="4">
        <v>0.12479999999999999</v>
      </c>
      <c r="H778" s="4">
        <v>0</v>
      </c>
      <c r="I778" s="5">
        <v>25</v>
      </c>
      <c r="J778" s="2">
        <v>1525</v>
      </c>
      <c r="K778" s="9">
        <v>2.8</v>
      </c>
      <c r="L778" s="6">
        <v>35.948281940000001</v>
      </c>
      <c r="M778" s="6">
        <v>-97.268609440000006</v>
      </c>
      <c r="N778" s="15">
        <v>4.5152084339999998</v>
      </c>
      <c r="O778" s="5">
        <v>170</v>
      </c>
      <c r="P778" s="5">
        <v>35</v>
      </c>
      <c r="Q778" s="5">
        <v>82.7</v>
      </c>
      <c r="R778" s="10" t="s">
        <v>21</v>
      </c>
      <c r="S778" s="2">
        <f t="shared" si="217"/>
        <v>205</v>
      </c>
      <c r="T778" s="2">
        <f t="shared" si="218"/>
        <v>135</v>
      </c>
      <c r="U778" s="2">
        <f t="shared" si="219"/>
        <v>102.5</v>
      </c>
      <c r="V778" s="1">
        <f t="shared" si="220"/>
        <v>9112.5</v>
      </c>
      <c r="W778" s="9">
        <f t="shared" si="221"/>
        <v>2.2304489213782737</v>
      </c>
      <c r="X778" s="9">
        <f t="shared" si="221"/>
        <v>1.5440680443502754</v>
      </c>
      <c r="Y778" s="9">
        <f t="shared" si="222"/>
        <v>2.1303337684950061</v>
      </c>
      <c r="Z778" s="9">
        <f t="shared" si="223"/>
        <v>2.0107238653917729</v>
      </c>
      <c r="AA778" s="9">
        <f t="shared" si="223"/>
        <v>3.959637541326031</v>
      </c>
      <c r="AB778" s="9">
        <f t="shared" si="224"/>
        <v>0.65467780329772984</v>
      </c>
      <c r="AC778" s="14">
        <f t="shared" si="225"/>
        <v>169.18737985495991</v>
      </c>
      <c r="AD778" s="14">
        <f t="shared" si="226"/>
        <v>186.84569060874435</v>
      </c>
      <c r="AE778" s="14">
        <f t="shared" si="227"/>
        <v>181.09474828791417</v>
      </c>
      <c r="AF778" s="14">
        <f t="shared" si="228"/>
        <v>221.34065413036399</v>
      </c>
      <c r="AG778" s="14">
        <f t="shared" si="229"/>
        <v>270.70326628953615</v>
      </c>
      <c r="AH778" s="14">
        <f t="shared" si="216"/>
        <v>20.221887014395978</v>
      </c>
      <c r="AI778" s="14">
        <f t="shared" si="230"/>
        <v>34.306206829405326</v>
      </c>
      <c r="AJ778" s="14">
        <f t="shared" si="232"/>
        <v>182.21524079658781</v>
      </c>
      <c r="AK778" s="14">
        <f t="shared" si="231"/>
        <v>58.653918853318388</v>
      </c>
      <c r="AL778" s="14">
        <f t="shared" si="233"/>
        <v>226.39397898084979</v>
      </c>
    </row>
    <row r="779" spans="1:38">
      <c r="A779" s="1" t="s">
        <v>18</v>
      </c>
      <c r="B779" s="2">
        <v>177386</v>
      </c>
      <c r="C779" s="2">
        <v>1636</v>
      </c>
      <c r="D779" s="2">
        <v>18541</v>
      </c>
      <c r="E779" s="3">
        <v>18541.337200000002</v>
      </c>
      <c r="F779" s="4">
        <v>0.94599999999999995</v>
      </c>
      <c r="G779" s="4">
        <v>5.4000000000000006E-2</v>
      </c>
      <c r="H779" s="4">
        <v>0</v>
      </c>
      <c r="I779" s="5">
        <v>11</v>
      </c>
      <c r="J779" s="2">
        <v>1524</v>
      </c>
      <c r="K779" s="9">
        <v>2.6</v>
      </c>
      <c r="L779" s="6">
        <v>35.946832780000001</v>
      </c>
      <c r="M779" s="6">
        <v>-97.269182220000005</v>
      </c>
      <c r="N779" s="15">
        <v>4.496998982</v>
      </c>
      <c r="O779" s="5">
        <v>141</v>
      </c>
      <c r="P779" s="5">
        <v>59</v>
      </c>
      <c r="Q779" s="5">
        <v>81.3</v>
      </c>
      <c r="R779" s="10" t="s">
        <v>21</v>
      </c>
      <c r="S779" s="2">
        <f t="shared" si="217"/>
        <v>200</v>
      </c>
      <c r="T779" s="2">
        <f t="shared" si="218"/>
        <v>82</v>
      </c>
      <c r="U779" s="2">
        <f t="shared" si="219"/>
        <v>100</v>
      </c>
      <c r="V779" s="1">
        <f t="shared" si="220"/>
        <v>3362</v>
      </c>
      <c r="W779" s="9">
        <f t="shared" si="221"/>
        <v>2.1492191126553797</v>
      </c>
      <c r="X779" s="9">
        <f t="shared" si="221"/>
        <v>1.7708520116421442</v>
      </c>
      <c r="Y779" s="9">
        <f t="shared" si="222"/>
        <v>1.9138138523837167</v>
      </c>
      <c r="Z779" s="9">
        <f t="shared" si="223"/>
        <v>2</v>
      </c>
      <c r="AA779" s="9">
        <f t="shared" si="223"/>
        <v>3.5265977091034522</v>
      </c>
      <c r="AB779" s="9">
        <f t="shared" si="224"/>
        <v>0.65292278925532621</v>
      </c>
      <c r="AC779" s="14">
        <f t="shared" si="225"/>
        <v>52.153274275404058</v>
      </c>
      <c r="AD779" s="14">
        <f t="shared" si="226"/>
        <v>12.024221664650447</v>
      </c>
      <c r="AE779" s="14">
        <f t="shared" si="227"/>
        <v>51.987630155909685</v>
      </c>
      <c r="AF779" s="14">
        <f t="shared" si="228"/>
        <v>101.5158864345762</v>
      </c>
      <c r="AG779" s="14">
        <f t="shared" si="229"/>
        <v>150.02735923432687</v>
      </c>
      <c r="AH779" s="14">
        <f t="shared" si="216"/>
        <v>169.18737985495991</v>
      </c>
      <c r="AI779" s="14">
        <f t="shared" si="230"/>
        <v>154.74727306172076</v>
      </c>
      <c r="AJ779" s="14">
        <f t="shared" si="232"/>
        <v>146.23179510247542</v>
      </c>
      <c r="AK779" s="14">
        <f t="shared" si="231"/>
        <v>189.40926686935589</v>
      </c>
      <c r="AL779" s="14">
        <f t="shared" si="233"/>
        <v>227.84129870827832</v>
      </c>
    </row>
    <row r="780" spans="1:38">
      <c r="A780" s="1" t="s">
        <v>18</v>
      </c>
      <c r="B780" s="2">
        <v>177386</v>
      </c>
      <c r="C780" s="2">
        <v>1636</v>
      </c>
      <c r="D780" s="2">
        <v>18542</v>
      </c>
      <c r="E780" s="3">
        <v>18542.5052</v>
      </c>
      <c r="F780" s="4">
        <v>0.49159999999999993</v>
      </c>
      <c r="G780" s="4">
        <v>7.1199999999999999E-2</v>
      </c>
      <c r="H780" s="4">
        <v>0.43719999999999998</v>
      </c>
      <c r="I780" s="5">
        <v>17</v>
      </c>
      <c r="J780" s="2">
        <v>1524</v>
      </c>
      <c r="K780" s="9">
        <v>2.2999999999999998</v>
      </c>
      <c r="L780" s="6">
        <v>35.946602499999997</v>
      </c>
      <c r="M780" s="6">
        <v>-97.268677499999995</v>
      </c>
      <c r="N780" s="15">
        <v>4.4887575530000001</v>
      </c>
      <c r="O780" s="5">
        <v>49</v>
      </c>
      <c r="P780" s="5">
        <v>18</v>
      </c>
      <c r="Q780" s="5">
        <v>6</v>
      </c>
      <c r="R780" s="10" t="s">
        <v>20</v>
      </c>
      <c r="S780" s="2">
        <f t="shared" si="217"/>
        <v>67</v>
      </c>
      <c r="T780" s="2">
        <f t="shared" si="218"/>
        <v>31</v>
      </c>
      <c r="U780" s="2">
        <f t="shared" si="219"/>
        <v>33.5</v>
      </c>
      <c r="V780" s="1">
        <f t="shared" si="220"/>
        <v>480.5</v>
      </c>
      <c r="W780" s="9">
        <f t="shared" si="221"/>
        <v>1.6901960800285134</v>
      </c>
      <c r="X780" s="9">
        <f t="shared" si="221"/>
        <v>1.2552725051033058</v>
      </c>
      <c r="Y780" s="9">
        <f t="shared" si="222"/>
        <v>1.4913616938342726</v>
      </c>
      <c r="Z780" s="9">
        <f t="shared" si="223"/>
        <v>1.5250448070368452</v>
      </c>
      <c r="AA780" s="9">
        <f t="shared" si="223"/>
        <v>2.681693392004564</v>
      </c>
      <c r="AB780" s="9">
        <f t="shared" si="224"/>
        <v>0.6521261488995902</v>
      </c>
      <c r="AC780" s="14">
        <f t="shared" si="225"/>
        <v>49.362612159172144</v>
      </c>
      <c r="AD780" s="14">
        <f t="shared" si="226"/>
        <v>3.0260393531513774</v>
      </c>
      <c r="AE780" s="14">
        <f t="shared" si="227"/>
        <v>203.7026137695168</v>
      </c>
      <c r="AF780" s="14">
        <f t="shared" si="228"/>
        <v>97.874084958922793</v>
      </c>
      <c r="AG780" s="14">
        <f t="shared" si="229"/>
        <v>303.98454202355896</v>
      </c>
      <c r="AH780" s="14">
        <f t="shared" si="216"/>
        <v>52.153274275404058</v>
      </c>
      <c r="AI780" s="14">
        <f t="shared" si="230"/>
        <v>186.84569060874435</v>
      </c>
      <c r="AJ780" s="14">
        <f t="shared" si="232"/>
        <v>168.92305781561956</v>
      </c>
      <c r="AK780" s="14">
        <f t="shared" si="231"/>
        <v>221.34065413036399</v>
      </c>
      <c r="AL780" s="14">
        <f t="shared" si="233"/>
        <v>241.56254114475996</v>
      </c>
    </row>
    <row r="781" spans="1:38">
      <c r="A781" s="1" t="s">
        <v>18</v>
      </c>
      <c r="B781" s="2">
        <v>177442</v>
      </c>
      <c r="C781" s="2">
        <v>1677</v>
      </c>
      <c r="D781" s="2">
        <v>18541</v>
      </c>
      <c r="E781" s="3">
        <v>18541.337200000002</v>
      </c>
      <c r="F781" s="4">
        <v>0.76580000000000004</v>
      </c>
      <c r="G781" s="4">
        <v>0.23420000000000002</v>
      </c>
      <c r="H781" s="4">
        <v>0</v>
      </c>
      <c r="I781" s="5">
        <v>39</v>
      </c>
      <c r="J781" s="2">
        <v>1538</v>
      </c>
      <c r="K781" s="9">
        <v>2.4</v>
      </c>
      <c r="L781" s="6">
        <v>35.94672611</v>
      </c>
      <c r="M781" s="6">
        <v>-97.269204169999995</v>
      </c>
      <c r="N781" s="15">
        <v>4.471153986</v>
      </c>
      <c r="O781" s="5">
        <v>164</v>
      </c>
      <c r="P781" s="5">
        <v>30</v>
      </c>
      <c r="Q781" s="5">
        <v>92</v>
      </c>
      <c r="R781" s="10" t="s">
        <v>21</v>
      </c>
      <c r="S781" s="2">
        <f t="shared" si="217"/>
        <v>194</v>
      </c>
      <c r="T781" s="2">
        <f t="shared" si="218"/>
        <v>134</v>
      </c>
      <c r="U781" s="2">
        <f t="shared" si="219"/>
        <v>97</v>
      </c>
      <c r="V781" s="1">
        <f t="shared" si="220"/>
        <v>8978</v>
      </c>
      <c r="W781" s="9">
        <f t="shared" si="221"/>
        <v>2.214843848047698</v>
      </c>
      <c r="X781" s="9">
        <f t="shared" si="221"/>
        <v>1.4771212547196624</v>
      </c>
      <c r="Y781" s="9">
        <f t="shared" si="222"/>
        <v>2.1271047983648073</v>
      </c>
      <c r="Z781" s="9">
        <f t="shared" si="223"/>
        <v>1.9867717342662448</v>
      </c>
      <c r="AA781" s="9">
        <f t="shared" si="223"/>
        <v>3.9531796010656333</v>
      </c>
      <c r="AB781" s="9">
        <f t="shared" si="224"/>
        <v>0.65041962717478397</v>
      </c>
      <c r="AC781" s="14">
        <f t="shared" si="225"/>
        <v>48.511472799750656</v>
      </c>
      <c r="AD781" s="14">
        <f t="shared" si="226"/>
        <v>192.94195082866673</v>
      </c>
      <c r="AE781" s="14">
        <f t="shared" si="227"/>
        <v>171.53029855647773</v>
      </c>
      <c r="AF781" s="14">
        <f t="shared" si="228"/>
        <v>254.62192986438683</v>
      </c>
      <c r="AG781" s="14">
        <f t="shared" si="229"/>
        <v>304.72438751695722</v>
      </c>
      <c r="AH781" s="14">
        <f t="shared" si="216"/>
        <v>49.362612159172144</v>
      </c>
      <c r="AI781" s="14">
        <f t="shared" si="230"/>
        <v>12.024221664650447</v>
      </c>
      <c r="AJ781" s="14">
        <f t="shared" si="232"/>
        <v>181.09474828791417</v>
      </c>
      <c r="AK781" s="14">
        <f t="shared" si="231"/>
        <v>101.5158864345762</v>
      </c>
      <c r="AL781" s="14">
        <f t="shared" si="233"/>
        <v>270.70326628953615</v>
      </c>
    </row>
    <row r="782" spans="1:38">
      <c r="A782" s="1" t="s">
        <v>18</v>
      </c>
      <c r="B782" s="2">
        <v>177416</v>
      </c>
      <c r="C782" s="2">
        <v>1646</v>
      </c>
      <c r="D782" s="2">
        <v>18542</v>
      </c>
      <c r="E782" s="3">
        <v>18542.511200000001</v>
      </c>
      <c r="F782" s="4">
        <v>1.1999999999999999E-3</v>
      </c>
      <c r="G782" s="4">
        <v>8.0000000000000004E-4</v>
      </c>
      <c r="H782" s="4">
        <v>0.998</v>
      </c>
      <c r="I782" s="5">
        <v>0</v>
      </c>
      <c r="J782" s="2">
        <v>1527</v>
      </c>
      <c r="K782" s="9">
        <v>1.8</v>
      </c>
      <c r="L782" s="6">
        <v>35.946579999999997</v>
      </c>
      <c r="M782" s="6">
        <v>-97.268696390000002</v>
      </c>
      <c r="N782" s="15">
        <v>4.4635306879999996</v>
      </c>
      <c r="O782" s="5">
        <v>29</v>
      </c>
      <c r="P782" s="5">
        <v>6</v>
      </c>
      <c r="Q782" s="5">
        <v>36</v>
      </c>
      <c r="R782" s="10" t="s">
        <v>22</v>
      </c>
      <c r="S782" s="2">
        <f t="shared" si="217"/>
        <v>35</v>
      </c>
      <c r="T782" s="2">
        <f t="shared" si="218"/>
        <v>23</v>
      </c>
      <c r="U782" s="2">
        <f t="shared" si="219"/>
        <v>17.5</v>
      </c>
      <c r="V782" s="1">
        <f t="shared" si="220"/>
        <v>264.5</v>
      </c>
      <c r="W782" s="9">
        <f t="shared" si="221"/>
        <v>1.4623979978989561</v>
      </c>
      <c r="X782" s="9">
        <f t="shared" si="221"/>
        <v>0.77815125038364352</v>
      </c>
      <c r="Y782" s="9">
        <f t="shared" si="222"/>
        <v>1.3617278360175928</v>
      </c>
      <c r="Z782" s="9">
        <f t="shared" si="223"/>
        <v>1.2430380486862944</v>
      </c>
      <c r="AA782" s="9">
        <f t="shared" si="223"/>
        <v>2.4224256763712044</v>
      </c>
      <c r="AB782" s="9">
        <f t="shared" si="224"/>
        <v>0.64967852501404588</v>
      </c>
      <c r="AC782" s="14">
        <f t="shared" si="225"/>
        <v>206.11045706463617</v>
      </c>
      <c r="AD782" s="14">
        <f t="shared" si="226"/>
        <v>173.82100858786066</v>
      </c>
      <c r="AE782" s="14">
        <f t="shared" si="227"/>
        <v>173.7482989417054</v>
      </c>
      <c r="AF782" s="14">
        <f t="shared" si="228"/>
        <v>256.21291471720656</v>
      </c>
      <c r="AG782" s="14">
        <f t="shared" si="229"/>
        <v>257.13822954237213</v>
      </c>
      <c r="AH782" s="14">
        <f t="shared" si="216"/>
        <v>48.511472799750656</v>
      </c>
      <c r="AI782" s="14">
        <f t="shared" si="230"/>
        <v>3.0260393531513774</v>
      </c>
      <c r="AJ782" s="14">
        <f t="shared" si="232"/>
        <v>51.987630155909685</v>
      </c>
      <c r="AK782" s="14">
        <f t="shared" si="231"/>
        <v>97.874084958922793</v>
      </c>
      <c r="AL782" s="14">
        <f t="shared" si="233"/>
        <v>150.02735923432687</v>
      </c>
    </row>
    <row r="783" spans="1:38">
      <c r="A783" s="1" t="s">
        <v>18</v>
      </c>
      <c r="B783" s="2">
        <v>177379</v>
      </c>
      <c r="C783" s="2">
        <v>1553</v>
      </c>
      <c r="D783" s="2">
        <v>18521</v>
      </c>
      <c r="E783" s="3">
        <v>18521.325199999999</v>
      </c>
      <c r="F783" s="4">
        <v>0.96619999999999995</v>
      </c>
      <c r="G783" s="4">
        <v>3.3799999999999997E-2</v>
      </c>
      <c r="H783" s="4">
        <v>0</v>
      </c>
      <c r="I783" s="5">
        <v>8</v>
      </c>
      <c r="J783" s="2">
        <v>1535</v>
      </c>
      <c r="K783" s="9">
        <v>3.3</v>
      </c>
      <c r="L783" s="6">
        <v>35.948431390000003</v>
      </c>
      <c r="M783" s="6">
        <v>-97.268808059999998</v>
      </c>
      <c r="N783" s="15">
        <v>4.4523350150000001</v>
      </c>
      <c r="O783" s="5">
        <v>93</v>
      </c>
      <c r="P783" s="5">
        <v>72</v>
      </c>
      <c r="Q783" s="5">
        <v>28.7</v>
      </c>
      <c r="R783" s="10" t="s">
        <v>21</v>
      </c>
      <c r="S783" s="2">
        <f t="shared" si="217"/>
        <v>165</v>
      </c>
      <c r="T783" s="2">
        <f t="shared" si="218"/>
        <v>21</v>
      </c>
      <c r="U783" s="2">
        <f t="shared" si="219"/>
        <v>82.5</v>
      </c>
      <c r="V783" s="1">
        <f t="shared" si="220"/>
        <v>220.5</v>
      </c>
      <c r="W783" s="9">
        <f t="shared" si="221"/>
        <v>1.968482948553935</v>
      </c>
      <c r="X783" s="9">
        <f t="shared" si="221"/>
        <v>1.8573324964312683</v>
      </c>
      <c r="Y783" s="9">
        <f t="shared" si="222"/>
        <v>1.3222192947339191</v>
      </c>
      <c r="Z783" s="9">
        <f t="shared" si="223"/>
        <v>1.9164539485499248</v>
      </c>
      <c r="AA783" s="9">
        <f t="shared" si="223"/>
        <v>2.3434085938038569</v>
      </c>
      <c r="AB783" s="9">
        <f t="shared" si="224"/>
        <v>0.64858783528797193</v>
      </c>
      <c r="AC783" s="14">
        <f t="shared" si="225"/>
        <v>50.102457652570379</v>
      </c>
      <c r="AD783" s="14">
        <f t="shared" si="226"/>
        <v>50.910818326596051</v>
      </c>
      <c r="AE783" s="14">
        <f t="shared" si="227"/>
        <v>7.9993903932120691</v>
      </c>
      <c r="AF783" s="14">
        <f t="shared" si="228"/>
        <v>51.027772477735937</v>
      </c>
      <c r="AG783" s="14">
        <f t="shared" si="229"/>
        <v>95.731311387502899</v>
      </c>
      <c r="AH783" s="14">
        <f t="shared" si="216"/>
        <v>206.11045706463617</v>
      </c>
      <c r="AI783" s="14">
        <f t="shared" si="230"/>
        <v>192.94195082866673</v>
      </c>
      <c r="AJ783" s="14">
        <f t="shared" si="232"/>
        <v>203.7026137695168</v>
      </c>
      <c r="AK783" s="14">
        <f t="shared" si="231"/>
        <v>254.62192986438683</v>
      </c>
      <c r="AL783" s="14">
        <f t="shared" si="233"/>
        <v>303.98454202355896</v>
      </c>
    </row>
    <row r="784" spans="1:38">
      <c r="A784" s="1" t="s">
        <v>18</v>
      </c>
      <c r="B784" s="2">
        <v>177492</v>
      </c>
      <c r="C784" s="2">
        <v>1779</v>
      </c>
      <c r="D784" s="2">
        <v>18520</v>
      </c>
      <c r="E784" s="3">
        <v>18520.376199999999</v>
      </c>
      <c r="F784" s="4">
        <v>0.91379999999999995</v>
      </c>
      <c r="G784" s="4">
        <v>8.6199999999999999E-2</v>
      </c>
      <c r="H784" s="4">
        <v>0</v>
      </c>
      <c r="I784" s="5">
        <v>18</v>
      </c>
      <c r="J784" s="2">
        <v>1531</v>
      </c>
      <c r="K784" s="9">
        <v>2.7</v>
      </c>
      <c r="L784" s="6">
        <v>35.948124720000003</v>
      </c>
      <c r="M784" s="6">
        <v>-97.268400279999994</v>
      </c>
      <c r="N784" s="15">
        <v>4.4404386090000001</v>
      </c>
      <c r="O784" s="5">
        <v>80</v>
      </c>
      <c r="P784" s="5">
        <v>30</v>
      </c>
      <c r="Q784" s="5">
        <v>35.299999999999997</v>
      </c>
      <c r="R784" s="10" t="s">
        <v>22</v>
      </c>
      <c r="S784" s="2">
        <f t="shared" si="217"/>
        <v>110</v>
      </c>
      <c r="T784" s="2">
        <f t="shared" si="218"/>
        <v>50</v>
      </c>
      <c r="U784" s="2">
        <f t="shared" si="219"/>
        <v>55</v>
      </c>
      <c r="V784" s="1">
        <f t="shared" si="220"/>
        <v>1250</v>
      </c>
      <c r="W784" s="9">
        <f t="shared" si="221"/>
        <v>1.9030899869919433</v>
      </c>
      <c r="X784" s="9">
        <f t="shared" si="221"/>
        <v>1.4771212547196624</v>
      </c>
      <c r="Y784" s="9">
        <f t="shared" si="222"/>
        <v>1.6989700043360185</v>
      </c>
      <c r="Z784" s="9">
        <f t="shared" si="223"/>
        <v>1.7403626894942439</v>
      </c>
      <c r="AA784" s="9">
        <f t="shared" si="223"/>
        <v>3.0969100130080558</v>
      </c>
      <c r="AB784" s="9">
        <f t="shared" si="224"/>
        <v>0.64742587012822383</v>
      </c>
      <c r="AC784" s="14">
        <f t="shared" si="225"/>
        <v>0.92531482516555741</v>
      </c>
      <c r="AD784" s="14">
        <f t="shared" si="226"/>
        <v>43.947968376382597</v>
      </c>
      <c r="AE784" s="14">
        <f t="shared" si="227"/>
        <v>8.1826296824030198</v>
      </c>
      <c r="AF784" s="14">
        <f t="shared" si="228"/>
        <v>45.628853734932527</v>
      </c>
      <c r="AG784" s="14">
        <f t="shared" si="229"/>
        <v>90.659018364082073</v>
      </c>
      <c r="AH784" s="14">
        <f t="shared" si="216"/>
        <v>50.102457652570379</v>
      </c>
      <c r="AI784" s="14">
        <f t="shared" si="230"/>
        <v>173.82100858786066</v>
      </c>
      <c r="AJ784" s="14">
        <f t="shared" si="232"/>
        <v>171.53029855647773</v>
      </c>
      <c r="AK784" s="14">
        <f t="shared" si="231"/>
        <v>256.21291471720656</v>
      </c>
      <c r="AL784" s="14">
        <f t="shared" si="233"/>
        <v>304.72438751695722</v>
      </c>
    </row>
    <row r="785" spans="1:38">
      <c r="A785" s="1" t="s">
        <v>18</v>
      </c>
      <c r="B785" s="2">
        <v>177360</v>
      </c>
      <c r="C785" s="2">
        <v>1635</v>
      </c>
      <c r="D785" s="2">
        <v>18520</v>
      </c>
      <c r="E785" s="3">
        <v>18520.538199999999</v>
      </c>
      <c r="F785" s="4">
        <v>0.96340000000000003</v>
      </c>
      <c r="G785" s="4">
        <v>3.6600000000000001E-2</v>
      </c>
      <c r="H785" s="4">
        <v>0</v>
      </c>
      <c r="I785" s="5">
        <v>7</v>
      </c>
      <c r="J785" s="2">
        <v>1525</v>
      </c>
      <c r="K785" s="9">
        <v>2.7</v>
      </c>
      <c r="L785" s="6">
        <v>35.948122779999998</v>
      </c>
      <c r="M785" s="6">
        <v>-97.268390280000006</v>
      </c>
      <c r="N785" s="15">
        <v>4.3963098660000002</v>
      </c>
      <c r="O785" s="5">
        <v>97</v>
      </c>
      <c r="P785" s="5">
        <v>28</v>
      </c>
      <c r="Q785" s="5">
        <v>15.3</v>
      </c>
      <c r="R785" s="10" t="s">
        <v>20</v>
      </c>
      <c r="S785" s="2">
        <f t="shared" si="217"/>
        <v>125</v>
      </c>
      <c r="T785" s="2">
        <f t="shared" si="218"/>
        <v>69</v>
      </c>
      <c r="U785" s="2">
        <f t="shared" si="219"/>
        <v>62.5</v>
      </c>
      <c r="V785" s="1">
        <f t="shared" si="220"/>
        <v>2380.5</v>
      </c>
      <c r="W785" s="9">
        <f t="shared" si="221"/>
        <v>1.9867717342662448</v>
      </c>
      <c r="X785" s="9">
        <f t="shared" si="221"/>
        <v>1.447158031342219</v>
      </c>
      <c r="Y785" s="9">
        <f t="shared" si="222"/>
        <v>1.8388490907372552</v>
      </c>
      <c r="Z785" s="9">
        <f t="shared" si="223"/>
        <v>1.7958800173440752</v>
      </c>
      <c r="AA785" s="9">
        <f t="shared" si="223"/>
        <v>3.3766681858105287</v>
      </c>
      <c r="AB785" s="9">
        <f t="shared" si="224"/>
        <v>0.6430882952963225</v>
      </c>
      <c r="AC785" s="14">
        <f t="shared" si="225"/>
        <v>44.703538909766969</v>
      </c>
      <c r="AD785" s="14">
        <f t="shared" si="226"/>
        <v>7.6474492720817189</v>
      </c>
      <c r="AE785" s="14">
        <f t="shared" si="227"/>
        <v>34.127754159656519</v>
      </c>
      <c r="AF785" s="14">
        <f t="shared" si="228"/>
        <v>89.733703538916529</v>
      </c>
      <c r="AG785" s="14">
        <f t="shared" si="229"/>
        <v>123.88086260673471</v>
      </c>
      <c r="AH785" s="14">
        <f t="shared" si="216"/>
        <v>0.92531482516555741</v>
      </c>
      <c r="AI785" s="14">
        <f t="shared" si="230"/>
        <v>50.910818326596051</v>
      </c>
      <c r="AJ785" s="14">
        <f t="shared" si="232"/>
        <v>173.7482989417054</v>
      </c>
      <c r="AK785" s="14">
        <f t="shared" si="231"/>
        <v>51.027772477735937</v>
      </c>
      <c r="AL785" s="14">
        <f t="shared" si="233"/>
        <v>257.13822954237207</v>
      </c>
    </row>
    <row r="786" spans="1:38">
      <c r="A786" s="1" t="s">
        <v>18</v>
      </c>
      <c r="B786" s="2">
        <v>177379</v>
      </c>
      <c r="C786" s="2">
        <v>1553</v>
      </c>
      <c r="D786" s="2">
        <v>18521</v>
      </c>
      <c r="E786" s="3">
        <v>18521.343199999999</v>
      </c>
      <c r="F786" s="4">
        <v>0.93779999999999997</v>
      </c>
      <c r="G786" s="4">
        <v>6.2199999999999998E-2</v>
      </c>
      <c r="H786" s="4">
        <v>0</v>
      </c>
      <c r="I786" s="5">
        <v>13</v>
      </c>
      <c r="J786" s="2">
        <v>1535</v>
      </c>
      <c r="K786" s="9">
        <v>4.0999999999999996</v>
      </c>
      <c r="L786" s="6">
        <v>35.948423609999999</v>
      </c>
      <c r="M786" s="6">
        <v>-97.268719720000007</v>
      </c>
      <c r="N786" s="15">
        <v>4.3902885280000001</v>
      </c>
      <c r="O786" s="5">
        <v>30</v>
      </c>
      <c r="P786" s="5">
        <v>137</v>
      </c>
      <c r="Q786" s="5">
        <v>4</v>
      </c>
      <c r="R786" s="10" t="s">
        <v>21</v>
      </c>
      <c r="S786" s="2">
        <f t="shared" si="217"/>
        <v>167</v>
      </c>
      <c r="T786" s="2">
        <f t="shared" si="218"/>
        <v>-107</v>
      </c>
      <c r="U786" s="2">
        <f t="shared" si="219"/>
        <v>83.5</v>
      </c>
      <c r="V786" s="1">
        <f t="shared" si="220"/>
        <v>5724.5</v>
      </c>
      <c r="W786" s="9">
        <f t="shared" si="221"/>
        <v>1.4771212547196624</v>
      </c>
      <c r="X786" s="9">
        <f t="shared" si="221"/>
        <v>2.1367205671564067</v>
      </c>
      <c r="Y786" s="9">
        <f t="shared" si="222"/>
        <v>2.0293837776852093</v>
      </c>
      <c r="Z786" s="9">
        <f t="shared" si="223"/>
        <v>1.9216864754836021</v>
      </c>
      <c r="AA786" s="9">
        <f t="shared" si="223"/>
        <v>3.7577375597064373</v>
      </c>
      <c r="AB786" s="9">
        <f t="shared" si="224"/>
        <v>0.64249306283908048</v>
      </c>
      <c r="AC786" s="14">
        <f t="shared" si="225"/>
        <v>45.030164629149553</v>
      </c>
      <c r="AD786" s="14">
        <f t="shared" si="226"/>
        <v>10.894833693881445</v>
      </c>
      <c r="AE786" s="14">
        <f t="shared" si="227"/>
        <v>217.07775364935466</v>
      </c>
      <c r="AF786" s="14">
        <f t="shared" si="228"/>
        <v>79.177323696967733</v>
      </c>
      <c r="AG786" s="14">
        <f t="shared" si="229"/>
        <v>294.1214050453824</v>
      </c>
      <c r="AH786" s="14">
        <f t="shared" si="216"/>
        <v>44.703538909766969</v>
      </c>
      <c r="AI786" s="14">
        <f t="shared" si="230"/>
        <v>43.947968376382597</v>
      </c>
      <c r="AJ786" s="14">
        <f t="shared" si="232"/>
        <v>7.9993903932120691</v>
      </c>
      <c r="AK786" s="14">
        <f t="shared" si="231"/>
        <v>45.628853734932527</v>
      </c>
      <c r="AL786" s="14">
        <f t="shared" si="233"/>
        <v>95.731311387502899</v>
      </c>
    </row>
    <row r="787" spans="1:38">
      <c r="A787" s="1" t="s">
        <v>18</v>
      </c>
      <c r="B787" s="2">
        <v>177492</v>
      </c>
      <c r="C787" s="2">
        <v>1779</v>
      </c>
      <c r="D787" s="2">
        <v>18521</v>
      </c>
      <c r="E787" s="3">
        <v>18521.448199999999</v>
      </c>
      <c r="F787" s="4">
        <v>1.6199999999999999E-2</v>
      </c>
      <c r="G787" s="4">
        <v>7.000000000000001E-3</v>
      </c>
      <c r="H787" s="4">
        <v>0.97660000000000002</v>
      </c>
      <c r="I787" s="5">
        <v>1</v>
      </c>
      <c r="J787" s="2">
        <v>1531</v>
      </c>
      <c r="K787" s="9">
        <v>2.7</v>
      </c>
      <c r="L787" s="6">
        <v>35.948170560000001</v>
      </c>
      <c r="M787" s="6">
        <v>-97.268329170000001</v>
      </c>
      <c r="N787" s="15">
        <v>4.3754213479999997</v>
      </c>
      <c r="O787" s="5">
        <v>45</v>
      </c>
      <c r="P787" s="5">
        <v>36</v>
      </c>
      <c r="Q787" s="5">
        <v>38.700000000000003</v>
      </c>
      <c r="R787" s="10" t="s">
        <v>20</v>
      </c>
      <c r="S787" s="2">
        <f t="shared" si="217"/>
        <v>81</v>
      </c>
      <c r="T787" s="2">
        <f t="shared" si="218"/>
        <v>9</v>
      </c>
      <c r="U787" s="2">
        <f t="shared" si="219"/>
        <v>40.5</v>
      </c>
      <c r="V787" s="1">
        <f t="shared" si="220"/>
        <v>40.5</v>
      </c>
      <c r="W787" s="9">
        <f t="shared" si="221"/>
        <v>1.6532125137753435</v>
      </c>
      <c r="X787" s="9">
        <f t="shared" si="221"/>
        <v>1.556302500767287</v>
      </c>
      <c r="Y787" s="9">
        <f t="shared" si="222"/>
        <v>0.95424250943932487</v>
      </c>
      <c r="Z787" s="9">
        <f t="shared" si="223"/>
        <v>1.6074550232146683</v>
      </c>
      <c r="AA787" s="9">
        <f t="shared" si="223"/>
        <v>1.6074550232146683</v>
      </c>
      <c r="AB787" s="9">
        <f t="shared" si="224"/>
        <v>0.64101988142696253</v>
      </c>
      <c r="AC787" s="14">
        <f t="shared" si="225"/>
        <v>34.14715906781818</v>
      </c>
      <c r="AD787" s="14">
        <f t="shared" si="226"/>
        <v>209.94028369350158</v>
      </c>
      <c r="AE787" s="14">
        <f t="shared" si="227"/>
        <v>170.96584652085832</v>
      </c>
      <c r="AF787" s="14">
        <f t="shared" si="228"/>
        <v>249.09124041623289</v>
      </c>
      <c r="AG787" s="14">
        <f t="shared" si="229"/>
        <v>297.24636903691714</v>
      </c>
      <c r="AH787" s="14">
        <f t="shared" si="216"/>
        <v>45.030164629149553</v>
      </c>
      <c r="AI787" s="14">
        <f t="shared" si="230"/>
        <v>7.6474492720817189</v>
      </c>
      <c r="AJ787" s="14">
        <f t="shared" si="232"/>
        <v>8.1826296824030198</v>
      </c>
      <c r="AK787" s="14">
        <f t="shared" si="231"/>
        <v>89.733703538916529</v>
      </c>
      <c r="AL787" s="14">
        <f t="shared" si="233"/>
        <v>90.659018364082087</v>
      </c>
    </row>
    <row r="788" spans="1:38">
      <c r="A788" s="1" t="s">
        <v>18</v>
      </c>
      <c r="B788" s="2">
        <v>177360</v>
      </c>
      <c r="C788" s="2">
        <v>1635</v>
      </c>
      <c r="D788" s="2">
        <v>18520</v>
      </c>
      <c r="E788" s="3">
        <v>18520.4362</v>
      </c>
      <c r="F788" s="4">
        <v>0.93740000000000001</v>
      </c>
      <c r="G788" s="4">
        <v>6.2600000000000003E-2</v>
      </c>
      <c r="H788" s="4">
        <v>0</v>
      </c>
      <c r="I788" s="5">
        <v>12</v>
      </c>
      <c r="J788" s="2">
        <v>1525</v>
      </c>
      <c r="K788" s="9">
        <v>1.8</v>
      </c>
      <c r="L788" s="6">
        <v>35.948365559999999</v>
      </c>
      <c r="M788" s="6">
        <v>-97.268622219999997</v>
      </c>
      <c r="N788" s="15">
        <v>4.3642456899999997</v>
      </c>
      <c r="O788" s="5">
        <v>167</v>
      </c>
      <c r="P788" s="5">
        <v>47</v>
      </c>
      <c r="Q788" s="5">
        <v>91.3</v>
      </c>
      <c r="R788" s="10" t="s">
        <v>21</v>
      </c>
      <c r="S788" s="2">
        <f t="shared" si="217"/>
        <v>214</v>
      </c>
      <c r="T788" s="2">
        <f t="shared" si="218"/>
        <v>120</v>
      </c>
      <c r="U788" s="2">
        <f t="shared" si="219"/>
        <v>107</v>
      </c>
      <c r="V788" s="1">
        <f t="shared" si="220"/>
        <v>7200</v>
      </c>
      <c r="W788" s="9">
        <f t="shared" si="221"/>
        <v>2.2227164711475833</v>
      </c>
      <c r="X788" s="9">
        <f t="shared" si="221"/>
        <v>1.6720978579357173</v>
      </c>
      <c r="Y788" s="9">
        <f t="shared" si="222"/>
        <v>2.0791812460476247</v>
      </c>
      <c r="Z788" s="9">
        <f t="shared" si="223"/>
        <v>2.0293837776852093</v>
      </c>
      <c r="AA788" s="9">
        <f t="shared" si="223"/>
        <v>3.8573324964312681</v>
      </c>
      <c r="AB788" s="9">
        <f t="shared" si="224"/>
        <v>0.63990919168893357</v>
      </c>
      <c r="AC788" s="14">
        <f t="shared" si="225"/>
        <v>214.9440813484147</v>
      </c>
      <c r="AD788" s="14">
        <f t="shared" si="226"/>
        <v>181.39102326018653</v>
      </c>
      <c r="AE788" s="14">
        <f t="shared" si="227"/>
        <v>178.05256233021561</v>
      </c>
      <c r="AF788" s="14">
        <f t="shared" si="228"/>
        <v>263.09920996909898</v>
      </c>
      <c r="AG788" s="14">
        <f t="shared" si="229"/>
        <v>292.80136829738001</v>
      </c>
      <c r="AH788" s="14">
        <f t="shared" si="216"/>
        <v>34.14715906781818</v>
      </c>
      <c r="AI788" s="14">
        <f t="shared" si="230"/>
        <v>10.894833693881445</v>
      </c>
      <c r="AJ788" s="14">
        <f t="shared" si="232"/>
        <v>34.127754159656519</v>
      </c>
      <c r="AK788" s="14">
        <f t="shared" si="231"/>
        <v>79.177323696967733</v>
      </c>
      <c r="AL788" s="14">
        <f t="shared" si="233"/>
        <v>123.88086260673469</v>
      </c>
    </row>
    <row r="789" spans="1:38">
      <c r="A789" s="1" t="s">
        <v>18</v>
      </c>
      <c r="B789" s="2">
        <v>177492</v>
      </c>
      <c r="C789" s="2">
        <v>1713</v>
      </c>
      <c r="D789" s="2">
        <v>18541</v>
      </c>
      <c r="E789" s="3">
        <v>18541.493200000001</v>
      </c>
      <c r="F789" s="4">
        <v>0.92379999999999995</v>
      </c>
      <c r="G789" s="4">
        <v>7.6200000000000004E-2</v>
      </c>
      <c r="H789" s="4">
        <v>0</v>
      </c>
      <c r="I789" s="5">
        <v>16</v>
      </c>
      <c r="J789" s="2">
        <v>1532</v>
      </c>
      <c r="K789" s="9">
        <v>2.2999999999999998</v>
      </c>
      <c r="L789" s="6">
        <v>35.946635000000001</v>
      </c>
      <c r="M789" s="6">
        <v>-97.269686109999995</v>
      </c>
      <c r="N789" s="15">
        <v>4.3139538010000003</v>
      </c>
      <c r="O789" s="5">
        <v>92</v>
      </c>
      <c r="P789" s="5">
        <v>38</v>
      </c>
      <c r="Q789" s="5">
        <v>38.700000000000003</v>
      </c>
      <c r="R789" s="10" t="s">
        <v>21</v>
      </c>
      <c r="S789" s="2">
        <f t="shared" si="217"/>
        <v>130</v>
      </c>
      <c r="T789" s="2">
        <f t="shared" si="218"/>
        <v>54</v>
      </c>
      <c r="U789" s="2">
        <f t="shared" si="219"/>
        <v>65</v>
      </c>
      <c r="V789" s="1">
        <f t="shared" si="220"/>
        <v>1458</v>
      </c>
      <c r="W789" s="9">
        <f t="shared" si="221"/>
        <v>1.9637878273455551</v>
      </c>
      <c r="X789" s="9">
        <f t="shared" si="221"/>
        <v>1.5797835966168099</v>
      </c>
      <c r="Y789" s="9">
        <f t="shared" si="222"/>
        <v>1.7323937598229684</v>
      </c>
      <c r="Z789" s="9">
        <f t="shared" si="223"/>
        <v>1.8129133566428552</v>
      </c>
      <c r="AA789" s="9">
        <f t="shared" si="223"/>
        <v>3.1637575239819555</v>
      </c>
      <c r="AB789" s="9">
        <f t="shared" si="224"/>
        <v>0.63487548984436493</v>
      </c>
      <c r="AC789" s="14">
        <f t="shared" si="225"/>
        <v>48.155128620684273</v>
      </c>
      <c r="AD789" s="14">
        <f t="shared" si="226"/>
        <v>36.951422987246296</v>
      </c>
      <c r="AE789" s="14">
        <f t="shared" si="227"/>
        <v>204.52357445514525</v>
      </c>
      <c r="AF789" s="14">
        <f t="shared" si="228"/>
        <v>77.857286948965324</v>
      </c>
      <c r="AG789" s="14">
        <f t="shared" si="229"/>
        <v>245.6050840494708</v>
      </c>
      <c r="AH789" s="14">
        <f t="shared" si="216"/>
        <v>214.9440813484147</v>
      </c>
      <c r="AI789" s="14">
        <f t="shared" si="230"/>
        <v>209.94028369350158</v>
      </c>
      <c r="AJ789" s="14">
        <f t="shared" si="232"/>
        <v>217.07775364935466</v>
      </c>
      <c r="AK789" s="14">
        <f t="shared" si="231"/>
        <v>249.09124041623289</v>
      </c>
      <c r="AL789" s="14">
        <f t="shared" si="233"/>
        <v>294.12140504538246</v>
      </c>
    </row>
    <row r="790" spans="1:38">
      <c r="A790" s="1" t="s">
        <v>18</v>
      </c>
      <c r="B790" s="2">
        <v>177442</v>
      </c>
      <c r="C790" s="2">
        <v>1677</v>
      </c>
      <c r="D790" s="2">
        <v>18541</v>
      </c>
      <c r="E790" s="3">
        <v>18541.3822</v>
      </c>
      <c r="F790" s="4">
        <v>0.87839999999999985</v>
      </c>
      <c r="G790" s="4">
        <v>0.1216</v>
      </c>
      <c r="H790" s="4">
        <v>0</v>
      </c>
      <c r="I790" s="5">
        <v>18</v>
      </c>
      <c r="J790" s="2">
        <v>1538</v>
      </c>
      <c r="K790" s="9">
        <v>3</v>
      </c>
      <c r="L790" s="6">
        <v>35.946800830000001</v>
      </c>
      <c r="M790" s="6">
        <v>-97.269191939999999</v>
      </c>
      <c r="N790" s="15">
        <v>4.3118307500000004</v>
      </c>
      <c r="O790" s="5">
        <v>120</v>
      </c>
      <c r="P790" s="5">
        <v>13</v>
      </c>
      <c r="Q790" s="5">
        <v>74</v>
      </c>
      <c r="R790" s="10" t="s">
        <v>21</v>
      </c>
      <c r="S790" s="2">
        <f t="shared" si="217"/>
        <v>133</v>
      </c>
      <c r="T790" s="2">
        <f t="shared" si="218"/>
        <v>107</v>
      </c>
      <c r="U790" s="2">
        <f t="shared" si="219"/>
        <v>66.5</v>
      </c>
      <c r="V790" s="1">
        <f t="shared" si="220"/>
        <v>5724.5</v>
      </c>
      <c r="W790" s="9">
        <f t="shared" si="221"/>
        <v>2.0791812460476247</v>
      </c>
      <c r="X790" s="9">
        <f t="shared" si="221"/>
        <v>1.1139433523068367</v>
      </c>
      <c r="Y790" s="9">
        <f t="shared" si="222"/>
        <v>2.0293837776852093</v>
      </c>
      <c r="Z790" s="9">
        <f t="shared" si="223"/>
        <v>1.8228216453031043</v>
      </c>
      <c r="AA790" s="9">
        <f t="shared" si="223"/>
        <v>3.7577375597064373</v>
      </c>
      <c r="AB790" s="9">
        <f t="shared" si="224"/>
        <v>0.63466170538284361</v>
      </c>
      <c r="AC790" s="14">
        <f t="shared" si="225"/>
        <v>29.702158328281048</v>
      </c>
      <c r="AD790" s="14">
        <f t="shared" si="226"/>
        <v>166.21988685047984</v>
      </c>
      <c r="AE790" s="14">
        <f t="shared" si="227"/>
        <v>165.9368258872762</v>
      </c>
      <c r="AF790" s="14">
        <f t="shared" si="228"/>
        <v>197.44995542878652</v>
      </c>
      <c r="AG790" s="14">
        <f t="shared" si="229"/>
        <v>197.87451898737919</v>
      </c>
      <c r="AH790" s="14">
        <f t="shared" si="216"/>
        <v>48.155128620684273</v>
      </c>
      <c r="AI790" s="14">
        <f t="shared" si="230"/>
        <v>181.39102326018653</v>
      </c>
      <c r="AJ790" s="14">
        <f t="shared" si="232"/>
        <v>170.96584652085832</v>
      </c>
      <c r="AK790" s="14">
        <f t="shared" si="231"/>
        <v>263.09920996909898</v>
      </c>
      <c r="AL790" s="14">
        <f t="shared" si="233"/>
        <v>297.24636903691714</v>
      </c>
    </row>
    <row r="791" spans="1:38">
      <c r="A791" s="1" t="s">
        <v>18</v>
      </c>
      <c r="B791" s="2">
        <v>177406</v>
      </c>
      <c r="C791" s="2">
        <v>1635</v>
      </c>
      <c r="D791" s="2">
        <v>18542</v>
      </c>
      <c r="E791" s="3">
        <v>18542.340199999999</v>
      </c>
      <c r="F791" s="4">
        <v>0.89480000000000004</v>
      </c>
      <c r="G791" s="4">
        <v>0.1052</v>
      </c>
      <c r="H791" s="4">
        <v>0</v>
      </c>
      <c r="I791" s="5">
        <v>23</v>
      </c>
      <c r="J791" s="2">
        <v>1530</v>
      </c>
      <c r="K791" s="9">
        <v>5.2</v>
      </c>
      <c r="L791" s="6">
        <v>35.946924439999997</v>
      </c>
      <c r="M791" s="6">
        <v>-97.269484439999999</v>
      </c>
      <c r="N791" s="15">
        <v>4.3068268390000002</v>
      </c>
      <c r="O791" s="5">
        <v>149</v>
      </c>
      <c r="P791" s="5">
        <v>35</v>
      </c>
      <c r="Q791" s="5">
        <v>82.7</v>
      </c>
      <c r="R791" s="10" t="s">
        <v>21</v>
      </c>
      <c r="S791" s="2">
        <f t="shared" si="217"/>
        <v>184</v>
      </c>
      <c r="T791" s="2">
        <f t="shared" si="218"/>
        <v>114</v>
      </c>
      <c r="U791" s="2">
        <f t="shared" si="219"/>
        <v>92</v>
      </c>
      <c r="V791" s="1">
        <f t="shared" si="220"/>
        <v>6498</v>
      </c>
      <c r="W791" s="9">
        <f t="shared" si="221"/>
        <v>2.173186268412274</v>
      </c>
      <c r="X791" s="9">
        <f t="shared" si="221"/>
        <v>1.5440680443502754</v>
      </c>
      <c r="Y791" s="9">
        <f t="shared" si="222"/>
        <v>2.0569048513364723</v>
      </c>
      <c r="Z791" s="9">
        <f t="shared" si="223"/>
        <v>1.9637878273455551</v>
      </c>
      <c r="AA791" s="9">
        <f t="shared" si="223"/>
        <v>3.8127797070089637</v>
      </c>
      <c r="AB791" s="9">
        <f t="shared" si="224"/>
        <v>0.63415741079706245</v>
      </c>
      <c r="AC791" s="14">
        <f t="shared" si="225"/>
        <v>167.74779710050547</v>
      </c>
      <c r="AD791" s="14">
        <f t="shared" si="226"/>
        <v>167.41446134932204</v>
      </c>
      <c r="AE791" s="14">
        <f t="shared" si="227"/>
        <v>32.91818998927765</v>
      </c>
      <c r="AF791" s="14">
        <f t="shared" si="228"/>
        <v>168.17236065909813</v>
      </c>
      <c r="AG791" s="14">
        <f t="shared" si="229"/>
        <v>316.22261096377156</v>
      </c>
      <c r="AH791" s="14">
        <f t="shared" si="216"/>
        <v>29.702158328281048</v>
      </c>
      <c r="AI791" s="14">
        <f t="shared" si="230"/>
        <v>36.951422987246296</v>
      </c>
      <c r="AJ791" s="14">
        <f t="shared" si="232"/>
        <v>178.05256233021561</v>
      </c>
      <c r="AK791" s="14">
        <f t="shared" si="231"/>
        <v>77.857286948965324</v>
      </c>
      <c r="AL791" s="14">
        <f t="shared" si="233"/>
        <v>292.80136829738001</v>
      </c>
    </row>
    <row r="792" spans="1:38">
      <c r="A792" s="1" t="s">
        <v>18</v>
      </c>
      <c r="B792" s="2">
        <v>177360</v>
      </c>
      <c r="C792" s="2">
        <v>1635</v>
      </c>
      <c r="D792" s="2">
        <v>18521</v>
      </c>
      <c r="E792" s="3">
        <v>18521.415199999999</v>
      </c>
      <c r="F792" s="4">
        <v>0.95799999999999996</v>
      </c>
      <c r="G792" s="4">
        <v>4.2000000000000003E-2</v>
      </c>
      <c r="H792" s="4">
        <v>0</v>
      </c>
      <c r="I792" s="5">
        <v>6</v>
      </c>
      <c r="J792" s="2">
        <v>1525</v>
      </c>
      <c r="K792" s="9">
        <v>2.5</v>
      </c>
      <c r="L792" s="6">
        <v>35.948151109999998</v>
      </c>
      <c r="M792" s="6">
        <v>-97.268399720000005</v>
      </c>
      <c r="N792" s="15">
        <v>4.2881725260000003</v>
      </c>
      <c r="O792" s="5">
        <v>58</v>
      </c>
      <c r="P792" s="5">
        <v>15</v>
      </c>
      <c r="Q792" s="5">
        <v>19.3</v>
      </c>
      <c r="R792" s="10" t="s">
        <v>22</v>
      </c>
      <c r="S792" s="2">
        <f t="shared" si="217"/>
        <v>73</v>
      </c>
      <c r="T792" s="2">
        <f t="shared" si="218"/>
        <v>43</v>
      </c>
      <c r="U792" s="2">
        <f t="shared" si="219"/>
        <v>36.5</v>
      </c>
      <c r="V792" s="1">
        <f t="shared" si="220"/>
        <v>924.5</v>
      </c>
      <c r="W792" s="9">
        <f t="shared" si="221"/>
        <v>1.7634279935629371</v>
      </c>
      <c r="X792" s="9">
        <f t="shared" si="221"/>
        <v>1.1760912590556811</v>
      </c>
      <c r="Y792" s="9">
        <f t="shared" si="222"/>
        <v>1.6334684555795864</v>
      </c>
      <c r="Z792" s="9">
        <f t="shared" si="223"/>
        <v>1.5622928644564746</v>
      </c>
      <c r="AA792" s="9">
        <f t="shared" si="223"/>
        <v>2.9659069154951916</v>
      </c>
      <c r="AB792" s="9">
        <f t="shared" si="224"/>
        <v>0.63227225000152665</v>
      </c>
      <c r="AC792" s="14">
        <f t="shared" si="225"/>
        <v>0.42456355859266104</v>
      </c>
      <c r="AD792" s="14">
        <f t="shared" si="226"/>
        <v>148.33609168703688</v>
      </c>
      <c r="AE792" s="14">
        <f t="shared" si="227"/>
        <v>176.70848444422992</v>
      </c>
      <c r="AF792" s="14">
        <f t="shared" si="228"/>
        <v>148.47481386326612</v>
      </c>
      <c r="AG792" s="14">
        <f t="shared" si="229"/>
        <v>207.75231052438861</v>
      </c>
      <c r="AH792" s="14">
        <f t="shared" si="216"/>
        <v>167.74779710050547</v>
      </c>
      <c r="AI792" s="14">
        <f t="shared" si="230"/>
        <v>166.21988685047984</v>
      </c>
      <c r="AJ792" s="14">
        <f t="shared" si="232"/>
        <v>204.52357445514525</v>
      </c>
      <c r="AK792" s="14">
        <f t="shared" si="231"/>
        <v>197.44995542878652</v>
      </c>
      <c r="AL792" s="14">
        <f t="shared" si="233"/>
        <v>245.6050840494708</v>
      </c>
    </row>
    <row r="793" spans="1:38">
      <c r="A793" s="1" t="s">
        <v>18</v>
      </c>
      <c r="B793" s="2">
        <v>177379</v>
      </c>
      <c r="C793" s="2">
        <v>1553</v>
      </c>
      <c r="D793" s="2">
        <v>18521</v>
      </c>
      <c r="E793" s="3">
        <v>18521.403200000001</v>
      </c>
      <c r="F793" s="4">
        <v>0.95039999999999991</v>
      </c>
      <c r="G793" s="4">
        <v>4.9599999999999998E-2</v>
      </c>
      <c r="H793" s="4">
        <v>0</v>
      </c>
      <c r="I793" s="5">
        <v>11</v>
      </c>
      <c r="J793" s="2">
        <v>1535</v>
      </c>
      <c r="K793" s="9">
        <v>2.5</v>
      </c>
      <c r="L793" s="6">
        <v>35.948149999999998</v>
      </c>
      <c r="M793" s="6">
        <v>-97.268404169999997</v>
      </c>
      <c r="N793" s="15">
        <v>4.2611815159999997</v>
      </c>
      <c r="O793" s="5">
        <v>16</v>
      </c>
      <c r="P793" s="5">
        <v>8</v>
      </c>
      <c r="Q793" s="5">
        <v>1.3</v>
      </c>
      <c r="R793" s="10" t="s">
        <v>20</v>
      </c>
      <c r="S793" s="2">
        <f t="shared" si="217"/>
        <v>24</v>
      </c>
      <c r="T793" s="2">
        <f t="shared" si="218"/>
        <v>8</v>
      </c>
      <c r="U793" s="2">
        <f t="shared" si="219"/>
        <v>12</v>
      </c>
      <c r="V793" s="1">
        <f t="shared" si="220"/>
        <v>32</v>
      </c>
      <c r="W793" s="9">
        <f t="shared" si="221"/>
        <v>1.2041199826559246</v>
      </c>
      <c r="X793" s="9">
        <f t="shared" si="221"/>
        <v>0.90308998699194343</v>
      </c>
      <c r="Y793" s="9">
        <f t="shared" si="222"/>
        <v>0.90308998699194343</v>
      </c>
      <c r="Z793" s="9">
        <f t="shared" si="223"/>
        <v>1.0791812460476247</v>
      </c>
      <c r="AA793" s="9">
        <f t="shared" si="223"/>
        <v>1.5051499783199058</v>
      </c>
      <c r="AB793" s="9">
        <f t="shared" si="224"/>
        <v>0.62953003448633438</v>
      </c>
      <c r="AC793" s="14">
        <f t="shared" si="225"/>
        <v>148.05025030467345</v>
      </c>
      <c r="AD793" s="14">
        <f t="shared" si="226"/>
        <v>176.53470735693011</v>
      </c>
      <c r="AE793" s="14">
        <f t="shared" si="227"/>
        <v>175.0012418323883</v>
      </c>
      <c r="AF793" s="14">
        <f t="shared" si="228"/>
        <v>207.32774696579594</v>
      </c>
      <c r="AG793" s="14">
        <f t="shared" si="229"/>
        <v>208.89346000918985</v>
      </c>
      <c r="AH793" s="14">
        <f t="shared" si="216"/>
        <v>0.42456355859266104</v>
      </c>
      <c r="AI793" s="14">
        <f t="shared" si="230"/>
        <v>167.41446134932204</v>
      </c>
      <c r="AJ793" s="14">
        <f t="shared" si="232"/>
        <v>165.9368258872762</v>
      </c>
      <c r="AK793" s="14">
        <f t="shared" si="231"/>
        <v>168.17236065909813</v>
      </c>
      <c r="AL793" s="14">
        <f t="shared" si="233"/>
        <v>197.87451898737919</v>
      </c>
    </row>
    <row r="794" spans="1:38">
      <c r="A794" s="1" t="s">
        <v>18</v>
      </c>
      <c r="B794" s="2">
        <v>177416</v>
      </c>
      <c r="C794" s="2">
        <v>1646</v>
      </c>
      <c r="D794" s="2">
        <v>18542</v>
      </c>
      <c r="E794" s="3">
        <v>18542.3462</v>
      </c>
      <c r="F794" s="4">
        <v>0.92840000000000011</v>
      </c>
      <c r="G794" s="4">
        <v>7.1599999999999997E-2</v>
      </c>
      <c r="H794" s="4">
        <v>0</v>
      </c>
      <c r="I794" s="5">
        <v>9</v>
      </c>
      <c r="J794" s="2">
        <v>1527</v>
      </c>
      <c r="K794" s="9">
        <v>2.5</v>
      </c>
      <c r="L794" s="6">
        <v>35.946951390000002</v>
      </c>
      <c r="M794" s="6">
        <v>-97.269120279999996</v>
      </c>
      <c r="N794" s="15">
        <v>4.2422469349999998</v>
      </c>
      <c r="O794" s="5">
        <v>140</v>
      </c>
      <c r="P794" s="5">
        <v>9</v>
      </c>
      <c r="Q794" s="5">
        <v>82.7</v>
      </c>
      <c r="R794" s="10" t="s">
        <v>21</v>
      </c>
      <c r="S794" s="2">
        <f t="shared" si="217"/>
        <v>149</v>
      </c>
      <c r="T794" s="2">
        <f t="shared" si="218"/>
        <v>131</v>
      </c>
      <c r="U794" s="2">
        <f t="shared" si="219"/>
        <v>74.5</v>
      </c>
      <c r="V794" s="1">
        <f t="shared" si="220"/>
        <v>8580.5</v>
      </c>
      <c r="W794" s="9">
        <f t="shared" si="221"/>
        <v>2.1461280356782377</v>
      </c>
      <c r="X794" s="9">
        <f t="shared" si="221"/>
        <v>0.95424250943932487</v>
      </c>
      <c r="Y794" s="9">
        <f t="shared" si="222"/>
        <v>2.117271295655764</v>
      </c>
      <c r="Z794" s="9">
        <f t="shared" si="223"/>
        <v>1.8721562727482925</v>
      </c>
      <c r="AA794" s="9">
        <f t="shared" si="223"/>
        <v>3.9335125956475467</v>
      </c>
      <c r="AB794" s="9">
        <f t="shared" si="224"/>
        <v>0.62759594456399725</v>
      </c>
      <c r="AC794" s="14">
        <f t="shared" si="225"/>
        <v>59.277496661122477</v>
      </c>
      <c r="AD794" s="14">
        <f t="shared" si="226"/>
        <v>58.602691277088724</v>
      </c>
      <c r="AE794" s="14">
        <f t="shared" si="227"/>
        <v>22.051980045281638</v>
      </c>
      <c r="AF794" s="14">
        <f t="shared" si="228"/>
        <v>60.843209704516397</v>
      </c>
      <c r="AG794" s="14">
        <f t="shared" si="229"/>
        <v>135.8109642792802</v>
      </c>
      <c r="AH794" s="14">
        <f t="shared" si="216"/>
        <v>148.05025030467345</v>
      </c>
      <c r="AI794" s="14">
        <f t="shared" si="230"/>
        <v>148.33609168703688</v>
      </c>
      <c r="AJ794" s="14">
        <f t="shared" si="232"/>
        <v>32.91818998927765</v>
      </c>
      <c r="AK794" s="14">
        <f t="shared" si="231"/>
        <v>148.47481386326612</v>
      </c>
      <c r="AL794" s="14">
        <f t="shared" si="233"/>
        <v>316.22261096377156</v>
      </c>
    </row>
    <row r="795" spans="1:38">
      <c r="A795" s="1" t="s">
        <v>18</v>
      </c>
      <c r="B795" s="2">
        <v>177416</v>
      </c>
      <c r="C795" s="2">
        <v>1646</v>
      </c>
      <c r="D795" s="2">
        <v>18542</v>
      </c>
      <c r="E795" s="3">
        <v>18542.529200000001</v>
      </c>
      <c r="F795" s="4">
        <v>0</v>
      </c>
      <c r="G795" s="4">
        <v>0</v>
      </c>
      <c r="H795" s="4">
        <v>1</v>
      </c>
      <c r="I795" s="5">
        <v>0</v>
      </c>
      <c r="J795" s="2">
        <v>1527</v>
      </c>
      <c r="K795" s="9">
        <v>4.5</v>
      </c>
      <c r="L795" s="6">
        <v>35.946575279999998</v>
      </c>
      <c r="M795" s="6">
        <v>-97.268653610000001</v>
      </c>
      <c r="N795" s="15">
        <v>4.2413143089999998</v>
      </c>
      <c r="O795" s="5">
        <v>3</v>
      </c>
      <c r="P795" s="5">
        <v>13</v>
      </c>
      <c r="Q795" s="5">
        <v>11.3</v>
      </c>
      <c r="R795" s="10" t="s">
        <v>20</v>
      </c>
      <c r="S795" s="2">
        <f t="shared" si="217"/>
        <v>16</v>
      </c>
      <c r="T795" s="2">
        <f t="shared" si="218"/>
        <v>-10</v>
      </c>
      <c r="U795" s="2">
        <f t="shared" si="219"/>
        <v>8</v>
      </c>
      <c r="V795" s="1">
        <f t="shared" si="220"/>
        <v>50</v>
      </c>
      <c r="W795" s="9">
        <f t="shared" si="221"/>
        <v>0.47712125471966244</v>
      </c>
      <c r="X795" s="9">
        <f t="shared" si="221"/>
        <v>1.1139433523068367</v>
      </c>
      <c r="Y795" s="9">
        <f t="shared" si="222"/>
        <v>1</v>
      </c>
      <c r="Z795" s="9">
        <f t="shared" si="223"/>
        <v>0.90308998699194343</v>
      </c>
      <c r="AA795" s="9">
        <f t="shared" si="223"/>
        <v>1.6989700043360185</v>
      </c>
      <c r="AB795" s="9">
        <f t="shared" si="224"/>
        <v>0.62750045770052998</v>
      </c>
      <c r="AC795" s="14">
        <f t="shared" si="225"/>
        <v>1.5657130433939237</v>
      </c>
      <c r="AD795" s="14">
        <f t="shared" si="226"/>
        <v>75.310203855750927</v>
      </c>
      <c r="AE795" s="14">
        <f t="shared" si="227"/>
        <v>50.76952985488181</v>
      </c>
      <c r="AF795" s="14">
        <f t="shared" si="228"/>
        <v>76.533467618157715</v>
      </c>
      <c r="AG795" s="14">
        <f t="shared" si="229"/>
        <v>105.68834338377343</v>
      </c>
      <c r="AH795" s="14">
        <f t="shared" si="216"/>
        <v>59.277496661122477</v>
      </c>
      <c r="AI795" s="14">
        <f t="shared" si="230"/>
        <v>176.53470735693011</v>
      </c>
      <c r="AJ795" s="14">
        <f t="shared" si="232"/>
        <v>176.70848444422992</v>
      </c>
      <c r="AK795" s="14">
        <f t="shared" si="231"/>
        <v>207.32774696579594</v>
      </c>
      <c r="AL795" s="14">
        <f t="shared" si="233"/>
        <v>207.75231052438861</v>
      </c>
    </row>
    <row r="796" spans="1:38">
      <c r="A796" s="1" t="s">
        <v>18</v>
      </c>
      <c r="B796" s="2">
        <v>177416</v>
      </c>
      <c r="C796" s="2">
        <v>1646</v>
      </c>
      <c r="D796" s="2">
        <v>18542</v>
      </c>
      <c r="E796" s="3">
        <v>18542.5082</v>
      </c>
      <c r="F796" s="4">
        <v>0.45800000000000002</v>
      </c>
      <c r="G796" s="4">
        <v>4.7E-2</v>
      </c>
      <c r="H796" s="4">
        <v>0.49519999999999997</v>
      </c>
      <c r="I796" s="5">
        <v>9</v>
      </c>
      <c r="J796" s="2">
        <v>1527</v>
      </c>
      <c r="K796" s="9">
        <v>1.9</v>
      </c>
      <c r="L796" s="6">
        <v>35.946588609999999</v>
      </c>
      <c r="M796" s="6">
        <v>-97.268648060000004</v>
      </c>
      <c r="N796" s="15">
        <v>4.1926676260000004</v>
      </c>
      <c r="O796" s="5">
        <v>14</v>
      </c>
      <c r="P796" s="5">
        <v>15</v>
      </c>
      <c r="Q796" s="5">
        <v>27.3</v>
      </c>
      <c r="R796" s="10" t="s">
        <v>22</v>
      </c>
      <c r="S796" s="2">
        <f t="shared" si="217"/>
        <v>29</v>
      </c>
      <c r="T796" s="2">
        <f t="shared" si="218"/>
        <v>-1</v>
      </c>
      <c r="U796" s="2">
        <f t="shared" si="219"/>
        <v>14.5</v>
      </c>
      <c r="V796" s="1">
        <f t="shared" si="220"/>
        <v>0.5</v>
      </c>
      <c r="W796" s="9">
        <f t="shared" si="221"/>
        <v>1.1461280356782377</v>
      </c>
      <c r="X796" s="9">
        <f t="shared" si="221"/>
        <v>1.1760912590556811</v>
      </c>
      <c r="Y796" s="9">
        <f t="shared" si="222"/>
        <v>0</v>
      </c>
      <c r="Z796" s="9">
        <f t="shared" si="223"/>
        <v>1.1613680022349748</v>
      </c>
      <c r="AA796" s="9">
        <f t="shared" si="223"/>
        <v>-0.30102999566398114</v>
      </c>
      <c r="AB796" s="9">
        <f t="shared" si="224"/>
        <v>0.622490435044736</v>
      </c>
      <c r="AC796" s="14">
        <f t="shared" si="225"/>
        <v>74.967754574763788</v>
      </c>
      <c r="AD796" s="14">
        <f t="shared" si="226"/>
        <v>50.057826144245475</v>
      </c>
      <c r="AE796" s="14">
        <f t="shared" si="227"/>
        <v>84.770097979400163</v>
      </c>
      <c r="AF796" s="14">
        <f t="shared" si="228"/>
        <v>104.12263034037949</v>
      </c>
      <c r="AG796" s="14">
        <f t="shared" si="229"/>
        <v>141.61690531607229</v>
      </c>
      <c r="AH796" s="14">
        <f t="shared" si="216"/>
        <v>1.5657130433939237</v>
      </c>
      <c r="AI796" s="14">
        <f t="shared" si="230"/>
        <v>58.602691277088724</v>
      </c>
      <c r="AJ796" s="14">
        <f t="shared" si="232"/>
        <v>175.0012418323883</v>
      </c>
      <c r="AK796" s="14">
        <f t="shared" si="231"/>
        <v>60.843209704516397</v>
      </c>
      <c r="AL796" s="14">
        <f t="shared" si="233"/>
        <v>208.89346000918985</v>
      </c>
    </row>
    <row r="797" spans="1:38">
      <c r="A797" s="1" t="s">
        <v>18</v>
      </c>
      <c r="B797" s="2">
        <v>177442</v>
      </c>
      <c r="C797" s="2">
        <v>1677</v>
      </c>
      <c r="D797" s="2">
        <v>18541</v>
      </c>
      <c r="E797" s="3">
        <v>18541.406200000001</v>
      </c>
      <c r="F797" s="4">
        <v>0.88219999999999987</v>
      </c>
      <c r="G797" s="4">
        <v>0.11779999999999999</v>
      </c>
      <c r="H797" s="4">
        <v>0</v>
      </c>
      <c r="I797" s="5">
        <v>21</v>
      </c>
      <c r="J797" s="2">
        <v>1538</v>
      </c>
      <c r="K797" s="9">
        <v>3.3</v>
      </c>
      <c r="L797" s="6">
        <v>35.946932779999997</v>
      </c>
      <c r="M797" s="6">
        <v>-97.269364170000003</v>
      </c>
      <c r="N797" s="15">
        <v>4.1906890109999999</v>
      </c>
      <c r="O797" s="5">
        <v>134</v>
      </c>
      <c r="P797" s="5">
        <v>6</v>
      </c>
      <c r="Q797" s="5">
        <v>96</v>
      </c>
      <c r="R797" s="10" t="s">
        <v>21</v>
      </c>
      <c r="S797" s="2">
        <f t="shared" si="217"/>
        <v>140</v>
      </c>
      <c r="T797" s="2">
        <f t="shared" si="218"/>
        <v>128</v>
      </c>
      <c r="U797" s="2">
        <f t="shared" si="219"/>
        <v>70</v>
      </c>
      <c r="V797" s="1">
        <f t="shared" si="220"/>
        <v>8192</v>
      </c>
      <c r="W797" s="9">
        <f t="shared" si="221"/>
        <v>2.1271047983648073</v>
      </c>
      <c r="X797" s="9">
        <f t="shared" si="221"/>
        <v>0.77815125038364352</v>
      </c>
      <c r="Y797" s="9">
        <f t="shared" si="222"/>
        <v>2.1072099696478679</v>
      </c>
      <c r="Z797" s="9">
        <f t="shared" si="223"/>
        <v>1.8450980400142569</v>
      </c>
      <c r="AA797" s="9">
        <f t="shared" si="223"/>
        <v>3.913389943631755</v>
      </c>
      <c r="AB797" s="9">
        <f t="shared" si="224"/>
        <v>0.62228543324665575</v>
      </c>
      <c r="AC797" s="14">
        <f t="shared" si="225"/>
        <v>29.154875765615706</v>
      </c>
      <c r="AD797" s="14">
        <f t="shared" si="226"/>
        <v>10.08863435023799</v>
      </c>
      <c r="AE797" s="14">
        <f t="shared" si="227"/>
        <v>162.52529292123862</v>
      </c>
      <c r="AF797" s="14">
        <f t="shared" si="228"/>
        <v>66.649150741308503</v>
      </c>
      <c r="AG797" s="14">
        <f t="shared" si="229"/>
        <v>227.29358916720099</v>
      </c>
      <c r="AH797" s="14">
        <f t="shared" si="216"/>
        <v>74.967754574763788</v>
      </c>
      <c r="AI797" s="14">
        <f t="shared" si="230"/>
        <v>75.310203855750927</v>
      </c>
      <c r="AJ797" s="14">
        <f t="shared" si="232"/>
        <v>22.051980045281638</v>
      </c>
      <c r="AK797" s="14">
        <f t="shared" si="231"/>
        <v>76.533467618157715</v>
      </c>
      <c r="AL797" s="14">
        <f t="shared" si="233"/>
        <v>135.8109642792802</v>
      </c>
    </row>
    <row r="798" spans="1:38">
      <c r="A798" s="1" t="s">
        <v>18</v>
      </c>
      <c r="B798" s="2">
        <v>177416</v>
      </c>
      <c r="C798" s="2">
        <v>1646</v>
      </c>
      <c r="D798" s="2">
        <v>18542</v>
      </c>
      <c r="E798" s="3">
        <v>18542.358199999999</v>
      </c>
      <c r="F798" s="4">
        <v>0.89700000000000002</v>
      </c>
      <c r="G798" s="4">
        <v>0.10300000000000001</v>
      </c>
      <c r="H798" s="4">
        <v>0</v>
      </c>
      <c r="I798" s="5">
        <v>18</v>
      </c>
      <c r="J798" s="2">
        <v>1527</v>
      </c>
      <c r="K798" s="9">
        <v>2.2000000000000002</v>
      </c>
      <c r="L798" s="6">
        <v>35.946906390000002</v>
      </c>
      <c r="M798" s="6">
        <v>-97.269041939999994</v>
      </c>
      <c r="N798" s="15">
        <v>4.1850613320000001</v>
      </c>
      <c r="O798" s="5">
        <v>149</v>
      </c>
      <c r="P798" s="5">
        <v>22</v>
      </c>
      <c r="Q798" s="5">
        <v>94</v>
      </c>
      <c r="R798" s="10" t="s">
        <v>21</v>
      </c>
      <c r="S798" s="2">
        <f t="shared" si="217"/>
        <v>171</v>
      </c>
      <c r="T798" s="2">
        <f t="shared" si="218"/>
        <v>127</v>
      </c>
      <c r="U798" s="2">
        <f t="shared" si="219"/>
        <v>85.5</v>
      </c>
      <c r="V798" s="1">
        <f t="shared" si="220"/>
        <v>8064.5</v>
      </c>
      <c r="W798" s="9">
        <f t="shared" si="221"/>
        <v>2.173186268412274</v>
      </c>
      <c r="X798" s="9">
        <f t="shared" si="221"/>
        <v>1.3424226808222062</v>
      </c>
      <c r="Y798" s="9">
        <f t="shared" si="222"/>
        <v>2.1038037209559568</v>
      </c>
      <c r="Z798" s="9">
        <f t="shared" si="223"/>
        <v>1.9319661147281726</v>
      </c>
      <c r="AA798" s="9">
        <f t="shared" si="223"/>
        <v>3.9065774462479319</v>
      </c>
      <c r="AB798" s="9">
        <f t="shared" si="224"/>
        <v>0.62170182695388732</v>
      </c>
      <c r="AC798" s="14">
        <f t="shared" si="225"/>
        <v>37.494274975692797</v>
      </c>
      <c r="AD798" s="14">
        <f t="shared" si="226"/>
        <v>151.54115147110736</v>
      </c>
      <c r="AE798" s="14">
        <f t="shared" si="227"/>
        <v>44.955647806453449</v>
      </c>
      <c r="AF798" s="14">
        <f t="shared" si="228"/>
        <v>198.13871340158528</v>
      </c>
      <c r="AG798" s="14">
        <f t="shared" si="229"/>
        <v>371.73955484432804</v>
      </c>
      <c r="AH798" s="14">
        <f t="shared" si="216"/>
        <v>29.154875765615706</v>
      </c>
      <c r="AI798" s="14">
        <f t="shared" si="230"/>
        <v>50.057826144245475</v>
      </c>
      <c r="AJ798" s="14">
        <f t="shared" si="232"/>
        <v>50.76952985488181</v>
      </c>
      <c r="AK798" s="14">
        <f t="shared" si="231"/>
        <v>104.12263034037949</v>
      </c>
      <c r="AL798" s="14">
        <f t="shared" si="233"/>
        <v>105.68834338377341</v>
      </c>
    </row>
    <row r="799" spans="1:38">
      <c r="A799" s="1" t="s">
        <v>18</v>
      </c>
      <c r="B799" s="2">
        <v>177386</v>
      </c>
      <c r="C799" s="2">
        <v>1636</v>
      </c>
      <c r="D799" s="2">
        <v>18542</v>
      </c>
      <c r="E799" s="3">
        <v>18542.343199999999</v>
      </c>
      <c r="F799" s="4">
        <v>0.93879999999999997</v>
      </c>
      <c r="G799" s="4">
        <v>6.1199999999999997E-2</v>
      </c>
      <c r="H799" s="4">
        <v>0</v>
      </c>
      <c r="I799" s="5">
        <v>12</v>
      </c>
      <c r="J799" s="2">
        <v>1524</v>
      </c>
      <c r="K799" s="9">
        <v>2.9</v>
      </c>
      <c r="L799" s="6">
        <v>35.94699722</v>
      </c>
      <c r="M799" s="6">
        <v>-97.26944306</v>
      </c>
      <c r="N799" s="15">
        <v>4.1845152380000004</v>
      </c>
      <c r="O799" s="5">
        <v>114</v>
      </c>
      <c r="P799" s="5">
        <v>23</v>
      </c>
      <c r="Q799" s="5">
        <v>20.7</v>
      </c>
      <c r="R799" s="10" t="s">
        <v>21</v>
      </c>
      <c r="S799" s="2">
        <f t="shared" si="217"/>
        <v>137</v>
      </c>
      <c r="T799" s="2">
        <f t="shared" si="218"/>
        <v>91</v>
      </c>
      <c r="U799" s="2">
        <f t="shared" si="219"/>
        <v>68.5</v>
      </c>
      <c r="V799" s="1">
        <f t="shared" si="220"/>
        <v>4140.5</v>
      </c>
      <c r="W799" s="9">
        <f t="shared" si="221"/>
        <v>2.0569048513364723</v>
      </c>
      <c r="X799" s="9">
        <f t="shared" si="221"/>
        <v>1.3617278360175928</v>
      </c>
      <c r="Y799" s="9">
        <f t="shared" si="222"/>
        <v>1.9590413923210932</v>
      </c>
      <c r="Z799" s="9">
        <f t="shared" si="223"/>
        <v>1.8356905714924254</v>
      </c>
      <c r="AA799" s="9">
        <f t="shared" si="223"/>
        <v>3.6170527889782056</v>
      </c>
      <c r="AB799" s="9">
        <f t="shared" si="224"/>
        <v>0.6216451536899168</v>
      </c>
      <c r="AC799" s="14">
        <f t="shared" si="225"/>
        <v>160.64443842589247</v>
      </c>
      <c r="AD799" s="14">
        <f t="shared" si="226"/>
        <v>79.760171809875942</v>
      </c>
      <c r="AE799" s="14">
        <f t="shared" si="227"/>
        <v>7.5004893706682729</v>
      </c>
      <c r="AF799" s="14">
        <f t="shared" si="228"/>
        <v>334.24527986863529</v>
      </c>
      <c r="AG799" s="14">
        <f t="shared" si="229"/>
        <v>406.53743399294308</v>
      </c>
      <c r="AH799" s="14">
        <f t="shared" si="216"/>
        <v>37.494274975692797</v>
      </c>
      <c r="AI799" s="14">
        <f t="shared" si="230"/>
        <v>10.08863435023799</v>
      </c>
      <c r="AJ799" s="14">
        <f t="shared" si="232"/>
        <v>84.770097979400163</v>
      </c>
      <c r="AK799" s="14">
        <f t="shared" si="231"/>
        <v>66.649150741308503</v>
      </c>
      <c r="AL799" s="14">
        <f t="shared" si="233"/>
        <v>141.61690531607229</v>
      </c>
    </row>
    <row r="800" spans="1:38">
      <c r="A800" s="1" t="s">
        <v>18</v>
      </c>
      <c r="B800" s="2">
        <v>177360</v>
      </c>
      <c r="C800" s="2">
        <v>1635</v>
      </c>
      <c r="D800" s="2">
        <v>18520</v>
      </c>
      <c r="E800" s="3">
        <v>18520.3822</v>
      </c>
      <c r="F800" s="4">
        <v>0.9042</v>
      </c>
      <c r="G800" s="4">
        <v>9.5799999999999996E-2</v>
      </c>
      <c r="H800" s="4">
        <v>0</v>
      </c>
      <c r="I800" s="5">
        <v>21</v>
      </c>
      <c r="J800" s="2">
        <v>1525</v>
      </c>
      <c r="K800" s="9">
        <v>2.4</v>
      </c>
      <c r="L800" s="6">
        <v>35.948161939999999</v>
      </c>
      <c r="M800" s="6">
        <v>-97.268387219999994</v>
      </c>
      <c r="N800" s="15">
        <v>4.1774539019999999</v>
      </c>
      <c r="O800" s="5">
        <v>65</v>
      </c>
      <c r="P800" s="5">
        <v>22</v>
      </c>
      <c r="Q800" s="5">
        <v>38.700000000000003</v>
      </c>
      <c r="R800" s="10" t="s">
        <v>20</v>
      </c>
      <c r="S800" s="2">
        <f t="shared" si="217"/>
        <v>87</v>
      </c>
      <c r="T800" s="2">
        <f t="shared" si="218"/>
        <v>43</v>
      </c>
      <c r="U800" s="2">
        <f t="shared" si="219"/>
        <v>43.5</v>
      </c>
      <c r="V800" s="1">
        <f t="shared" si="220"/>
        <v>924.5</v>
      </c>
      <c r="W800" s="9">
        <f t="shared" si="221"/>
        <v>1.8129133566428552</v>
      </c>
      <c r="X800" s="9">
        <f t="shared" si="221"/>
        <v>1.3424226808222062</v>
      </c>
      <c r="Y800" s="9">
        <f t="shared" si="222"/>
        <v>1.6334684555795864</v>
      </c>
      <c r="Z800" s="9">
        <f t="shared" si="223"/>
        <v>1.6384892569546372</v>
      </c>
      <c r="AA800" s="9">
        <f t="shared" si="223"/>
        <v>2.9659069154951916</v>
      </c>
      <c r="AB800" s="9">
        <f t="shared" si="224"/>
        <v>0.62091166617345117</v>
      </c>
      <c r="AC800" s="14">
        <f t="shared" si="225"/>
        <v>173.60084144274279</v>
      </c>
      <c r="AD800" s="14">
        <f t="shared" si="226"/>
        <v>159.56519737747919</v>
      </c>
      <c r="AE800" s="14">
        <f t="shared" si="227"/>
        <v>179.31973572114913</v>
      </c>
      <c r="AF800" s="14">
        <f t="shared" si="228"/>
        <v>245.89299556705058</v>
      </c>
      <c r="AG800" s="14">
        <f t="shared" si="229"/>
        <v>281.06687578532939</v>
      </c>
      <c r="AH800" s="14">
        <f t="shared" si="216"/>
        <v>160.64443842589247</v>
      </c>
      <c r="AI800" s="14">
        <f t="shared" si="230"/>
        <v>151.54115147110736</v>
      </c>
      <c r="AJ800" s="14">
        <f t="shared" si="232"/>
        <v>162.52529292123862</v>
      </c>
      <c r="AK800" s="14">
        <f t="shared" si="231"/>
        <v>198.13871340158528</v>
      </c>
      <c r="AL800" s="14">
        <f t="shared" si="233"/>
        <v>227.29358916720099</v>
      </c>
    </row>
    <row r="801" spans="1:38">
      <c r="A801" s="1" t="s">
        <v>18</v>
      </c>
      <c r="B801" s="2">
        <v>177406</v>
      </c>
      <c r="C801" s="2">
        <v>1635</v>
      </c>
      <c r="D801" s="2">
        <v>18541</v>
      </c>
      <c r="E801" s="3">
        <v>18541.4512</v>
      </c>
      <c r="F801" s="4">
        <v>0.98940000000000006</v>
      </c>
      <c r="G801" s="4">
        <v>1.06E-2</v>
      </c>
      <c r="H801" s="4">
        <v>0</v>
      </c>
      <c r="I801" s="5">
        <v>3</v>
      </c>
      <c r="J801" s="2">
        <v>1530</v>
      </c>
      <c r="K801" s="9">
        <v>3.5</v>
      </c>
      <c r="L801" s="6">
        <v>35.946620000000003</v>
      </c>
      <c r="M801" s="6">
        <v>-97.268689440000003</v>
      </c>
      <c r="N801" s="15">
        <v>4.1364827699999998</v>
      </c>
      <c r="O801" s="5">
        <v>12</v>
      </c>
      <c r="P801" s="5">
        <v>0</v>
      </c>
      <c r="Q801" s="5">
        <v>0</v>
      </c>
      <c r="R801" s="10" t="s">
        <v>22</v>
      </c>
      <c r="S801" s="2">
        <f t="shared" si="217"/>
        <v>12</v>
      </c>
      <c r="T801" s="2">
        <f t="shared" si="218"/>
        <v>12</v>
      </c>
      <c r="U801" s="2">
        <f t="shared" si="219"/>
        <v>6</v>
      </c>
      <c r="V801" s="1">
        <f t="shared" si="220"/>
        <v>72</v>
      </c>
      <c r="W801" s="9">
        <f t="shared" si="221"/>
        <v>1.0791812460476247</v>
      </c>
      <c r="X801" s="9" t="e">
        <f t="shared" si="221"/>
        <v>#NUM!</v>
      </c>
      <c r="Y801" s="9">
        <f t="shared" si="222"/>
        <v>1.0791812460476247</v>
      </c>
      <c r="Z801" s="9">
        <f t="shared" si="223"/>
        <v>0.77815125038364352</v>
      </c>
      <c r="AA801" s="9">
        <f t="shared" si="223"/>
        <v>1.8573324964312683</v>
      </c>
      <c r="AB801" s="9">
        <f t="shared" si="224"/>
        <v>0.61663121966798506</v>
      </c>
      <c r="AC801" s="14">
        <f t="shared" si="225"/>
        <v>72.292154124307785</v>
      </c>
      <c r="AD801" s="14">
        <f t="shared" si="226"/>
        <v>45.60107125108015</v>
      </c>
      <c r="AE801" s="14">
        <f t="shared" si="227"/>
        <v>56.918916894162621</v>
      </c>
      <c r="AF801" s="14">
        <f t="shared" si="228"/>
        <v>107.46603434258662</v>
      </c>
      <c r="AG801" s="14">
        <f t="shared" si="229"/>
        <v>119.15503326093148</v>
      </c>
      <c r="AH801" s="14">
        <f t="shared" si="216"/>
        <v>173.60084144274279</v>
      </c>
      <c r="AI801" s="14">
        <f t="shared" si="230"/>
        <v>79.760171809875942</v>
      </c>
      <c r="AJ801" s="14">
        <f t="shared" si="232"/>
        <v>44.955647806453449</v>
      </c>
      <c r="AK801" s="14">
        <f t="shared" si="231"/>
        <v>334.24527986863529</v>
      </c>
      <c r="AL801" s="14">
        <f t="shared" si="233"/>
        <v>371.7395548443281</v>
      </c>
    </row>
    <row r="802" spans="1:38">
      <c r="A802" s="1" t="s">
        <v>18</v>
      </c>
      <c r="B802" s="2">
        <v>177386</v>
      </c>
      <c r="C802" s="2">
        <v>1636</v>
      </c>
      <c r="D802" s="2">
        <v>18542</v>
      </c>
      <c r="E802" s="3">
        <v>18542.352200000001</v>
      </c>
      <c r="F802" s="4">
        <v>0.98080000000000001</v>
      </c>
      <c r="G802" s="4">
        <v>1.9199999999999998E-2</v>
      </c>
      <c r="H802" s="4">
        <v>0</v>
      </c>
      <c r="I802" s="5">
        <v>4</v>
      </c>
      <c r="J802" s="2">
        <v>1524</v>
      </c>
      <c r="K802" s="9">
        <v>2.4</v>
      </c>
      <c r="L802" s="6">
        <v>35.946966940000003</v>
      </c>
      <c r="M802" s="6">
        <v>-97.269368610000001</v>
      </c>
      <c r="N802" s="15">
        <v>4.1319185200000002</v>
      </c>
      <c r="O802" s="5">
        <v>159</v>
      </c>
      <c r="P802" s="5">
        <v>47</v>
      </c>
      <c r="Q802" s="5">
        <v>73.3</v>
      </c>
      <c r="R802" s="10" t="s">
        <v>21</v>
      </c>
      <c r="S802" s="2">
        <f t="shared" si="217"/>
        <v>206</v>
      </c>
      <c r="T802" s="2">
        <f t="shared" si="218"/>
        <v>112</v>
      </c>
      <c r="U802" s="2">
        <f t="shared" si="219"/>
        <v>103</v>
      </c>
      <c r="V802" s="1">
        <f t="shared" si="220"/>
        <v>6272</v>
      </c>
      <c r="W802" s="9">
        <f t="shared" si="221"/>
        <v>2.2013971243204513</v>
      </c>
      <c r="X802" s="9">
        <f t="shared" si="221"/>
        <v>1.6720978579357173</v>
      </c>
      <c r="Y802" s="9">
        <f t="shared" si="222"/>
        <v>2.049218022670181</v>
      </c>
      <c r="Z802" s="9">
        <f t="shared" si="223"/>
        <v>2.012837224705172</v>
      </c>
      <c r="AA802" s="9">
        <f t="shared" si="223"/>
        <v>3.7974060496763813</v>
      </c>
      <c r="AB802" s="9">
        <f t="shared" si="224"/>
        <v>0.61615174879548085</v>
      </c>
      <c r="AC802" s="14">
        <f t="shared" si="225"/>
        <v>35.173880218278832</v>
      </c>
      <c r="AD802" s="14">
        <f t="shared" si="226"/>
        <v>32.989981893627451</v>
      </c>
      <c r="AE802" s="14">
        <f t="shared" si="227"/>
        <v>18.617003155364522</v>
      </c>
      <c r="AF802" s="14">
        <f t="shared" si="228"/>
        <v>46.862879136623683</v>
      </c>
      <c r="AG802" s="14">
        <f t="shared" si="229"/>
        <v>79.496326826007603</v>
      </c>
      <c r="AH802" s="14">
        <f t="shared" si="216"/>
        <v>72.292154124307785</v>
      </c>
      <c r="AI802" s="14">
        <f t="shared" si="230"/>
        <v>159.56519737747919</v>
      </c>
      <c r="AJ802" s="14">
        <f t="shared" si="232"/>
        <v>7.5004893706682729</v>
      </c>
      <c r="AK802" s="14">
        <f t="shared" si="231"/>
        <v>245.89299556705058</v>
      </c>
      <c r="AL802" s="14">
        <f t="shared" si="233"/>
        <v>406.53743399294308</v>
      </c>
    </row>
    <row r="803" spans="1:38">
      <c r="A803" s="1" t="s">
        <v>18</v>
      </c>
      <c r="B803" s="2">
        <v>177386</v>
      </c>
      <c r="C803" s="2">
        <v>1636</v>
      </c>
      <c r="D803" s="2">
        <v>18541</v>
      </c>
      <c r="E803" s="3">
        <v>18541.388200000001</v>
      </c>
      <c r="F803" s="4">
        <v>0.96020000000000005</v>
      </c>
      <c r="G803" s="4">
        <v>3.9800000000000002E-2</v>
      </c>
      <c r="H803" s="4">
        <v>0</v>
      </c>
      <c r="I803" s="5">
        <v>9</v>
      </c>
      <c r="J803" s="2">
        <v>1524</v>
      </c>
      <c r="K803" s="9">
        <v>2.1</v>
      </c>
      <c r="L803" s="6">
        <v>35.94668583</v>
      </c>
      <c r="M803" s="6">
        <v>-97.269189440000005</v>
      </c>
      <c r="N803" s="15">
        <v>4.126569741</v>
      </c>
      <c r="O803" s="5">
        <v>156</v>
      </c>
      <c r="P803" s="5">
        <v>26</v>
      </c>
      <c r="Q803" s="5">
        <v>78.7</v>
      </c>
      <c r="R803" s="10" t="s">
        <v>21</v>
      </c>
      <c r="S803" s="2">
        <f t="shared" si="217"/>
        <v>182</v>
      </c>
      <c r="T803" s="2">
        <f t="shared" si="218"/>
        <v>130</v>
      </c>
      <c r="U803" s="2">
        <f t="shared" si="219"/>
        <v>91</v>
      </c>
      <c r="V803" s="1">
        <f t="shared" si="220"/>
        <v>8450</v>
      </c>
      <c r="W803" s="9">
        <f t="shared" si="221"/>
        <v>2.1931245983544616</v>
      </c>
      <c r="X803" s="9">
        <f t="shared" si="221"/>
        <v>1.414973347970818</v>
      </c>
      <c r="Y803" s="9">
        <f t="shared" si="222"/>
        <v>2.1139433523068365</v>
      </c>
      <c r="Z803" s="9">
        <f t="shared" si="223"/>
        <v>1.9590413923210932</v>
      </c>
      <c r="AA803" s="9">
        <f t="shared" si="223"/>
        <v>3.9268567089496917</v>
      </c>
      <c r="AB803" s="9">
        <f t="shared" si="224"/>
        <v>0.61558918929160711</v>
      </c>
      <c r="AC803" s="14">
        <f t="shared" si="225"/>
        <v>11.688998918344851</v>
      </c>
      <c r="AD803" s="14">
        <f t="shared" si="226"/>
        <v>28.226612622594072</v>
      </c>
      <c r="AE803" s="14">
        <f t="shared" si="227"/>
        <v>49.701597957677812</v>
      </c>
      <c r="AF803" s="14">
        <f t="shared" si="228"/>
        <v>44.322446607728772</v>
      </c>
      <c r="AG803" s="14">
        <f t="shared" si="229"/>
        <v>103.74109889538684</v>
      </c>
      <c r="AH803" s="14">
        <f t="shared" si="216"/>
        <v>35.173880218278832</v>
      </c>
      <c r="AI803" s="14">
        <f t="shared" si="230"/>
        <v>45.60107125108015</v>
      </c>
      <c r="AJ803" s="14">
        <f t="shared" si="232"/>
        <v>179.31973572114913</v>
      </c>
      <c r="AK803" s="14">
        <f t="shared" si="231"/>
        <v>107.46603434258662</v>
      </c>
      <c r="AL803" s="14">
        <f t="shared" si="233"/>
        <v>281.06687578532944</v>
      </c>
    </row>
    <row r="804" spans="1:38">
      <c r="A804" s="1" t="s">
        <v>18</v>
      </c>
      <c r="B804" s="2">
        <v>177492</v>
      </c>
      <c r="C804" s="2">
        <v>1713</v>
      </c>
      <c r="D804" s="2">
        <v>18542</v>
      </c>
      <c r="E804" s="3">
        <v>18542.388200000001</v>
      </c>
      <c r="F804" s="4">
        <v>0.92000000000000015</v>
      </c>
      <c r="G804" s="4">
        <v>0.08</v>
      </c>
      <c r="H804" s="4">
        <v>0</v>
      </c>
      <c r="I804" s="5">
        <v>16</v>
      </c>
      <c r="J804" s="2">
        <v>1532</v>
      </c>
      <c r="K804" s="9">
        <v>1.8</v>
      </c>
      <c r="L804" s="6">
        <v>35.946673060000002</v>
      </c>
      <c r="M804" s="6">
        <v>-97.269318330000004</v>
      </c>
      <c r="N804" s="15">
        <v>4.0983845509999997</v>
      </c>
      <c r="O804" s="5">
        <v>73</v>
      </c>
      <c r="P804" s="5">
        <v>140</v>
      </c>
      <c r="Q804" s="5">
        <v>74</v>
      </c>
      <c r="R804" s="10" t="s">
        <v>21</v>
      </c>
      <c r="S804" s="2">
        <f t="shared" si="217"/>
        <v>213</v>
      </c>
      <c r="T804" s="2">
        <f t="shared" si="218"/>
        <v>-67</v>
      </c>
      <c r="U804" s="2">
        <f t="shared" si="219"/>
        <v>106.5</v>
      </c>
      <c r="V804" s="1">
        <f t="shared" si="220"/>
        <v>2244.5</v>
      </c>
      <c r="W804" s="9">
        <f t="shared" si="221"/>
        <v>1.8633228601204557</v>
      </c>
      <c r="X804" s="9">
        <f t="shared" si="221"/>
        <v>2.1461280356782377</v>
      </c>
      <c r="Y804" s="9">
        <f t="shared" si="222"/>
        <v>1.8260748027008262</v>
      </c>
      <c r="Z804" s="9">
        <f t="shared" si="223"/>
        <v>2.0273496077747564</v>
      </c>
      <c r="AA804" s="9">
        <f t="shared" si="223"/>
        <v>3.3511196097376712</v>
      </c>
      <c r="AB804" s="9">
        <f t="shared" si="224"/>
        <v>0.61261270578354499</v>
      </c>
      <c r="AC804" s="14">
        <f t="shared" si="225"/>
        <v>32.633447689383921</v>
      </c>
      <c r="AD804" s="14">
        <f t="shared" si="226"/>
        <v>60.981132757022216</v>
      </c>
      <c r="AE804" s="14">
        <f t="shared" si="227"/>
        <v>29.275189074740027</v>
      </c>
      <c r="AF804" s="14">
        <f t="shared" si="228"/>
        <v>92.052099977041991</v>
      </c>
      <c r="AG804" s="14">
        <f t="shared" si="229"/>
        <v>171.63268586533565</v>
      </c>
      <c r="AH804" s="14">
        <f t="shared" si="216"/>
        <v>11.688998918344851</v>
      </c>
      <c r="AI804" s="14">
        <f t="shared" si="230"/>
        <v>32.989981893627451</v>
      </c>
      <c r="AJ804" s="14">
        <f t="shared" si="232"/>
        <v>56.918916894162621</v>
      </c>
      <c r="AK804" s="14">
        <f t="shared" si="231"/>
        <v>46.862879136623683</v>
      </c>
      <c r="AL804" s="14">
        <f t="shared" si="233"/>
        <v>119.15503326093148</v>
      </c>
    </row>
    <row r="805" spans="1:38">
      <c r="A805" s="1" t="s">
        <v>18</v>
      </c>
      <c r="B805" s="2">
        <v>177416</v>
      </c>
      <c r="C805" s="2">
        <v>1646</v>
      </c>
      <c r="D805" s="2">
        <v>18542</v>
      </c>
      <c r="E805" s="3">
        <v>18542.343199999999</v>
      </c>
      <c r="F805" s="4">
        <v>0.92400000000000004</v>
      </c>
      <c r="G805" s="4">
        <v>7.5999999999999998E-2</v>
      </c>
      <c r="H805" s="4">
        <v>0</v>
      </c>
      <c r="I805" s="5">
        <v>13</v>
      </c>
      <c r="J805" s="2">
        <v>1527</v>
      </c>
      <c r="K805" s="9">
        <v>2.6</v>
      </c>
      <c r="L805" s="6">
        <v>35.946938889999998</v>
      </c>
      <c r="M805" s="6">
        <v>-97.269164720000006</v>
      </c>
      <c r="N805" s="15">
        <v>4.0895668440000001</v>
      </c>
      <c r="O805" s="5">
        <v>108</v>
      </c>
      <c r="P805" s="5">
        <v>9</v>
      </c>
      <c r="Q805" s="5">
        <v>73.3</v>
      </c>
      <c r="R805" s="10" t="s">
        <v>21</v>
      </c>
      <c r="S805" s="2">
        <f t="shared" si="217"/>
        <v>117</v>
      </c>
      <c r="T805" s="2">
        <f t="shared" si="218"/>
        <v>99</v>
      </c>
      <c r="U805" s="2">
        <f t="shared" si="219"/>
        <v>58.5</v>
      </c>
      <c r="V805" s="1">
        <f t="shared" si="220"/>
        <v>4900.5</v>
      </c>
      <c r="W805" s="9">
        <f t="shared" si="221"/>
        <v>2.0334237554869494</v>
      </c>
      <c r="X805" s="9">
        <f t="shared" si="221"/>
        <v>0.95424250943932487</v>
      </c>
      <c r="Y805" s="9">
        <f t="shared" si="222"/>
        <v>1.9956351945975497</v>
      </c>
      <c r="Z805" s="9">
        <f t="shared" si="223"/>
        <v>1.7671558660821802</v>
      </c>
      <c r="AA805" s="9">
        <f t="shared" si="223"/>
        <v>3.6902403935311181</v>
      </c>
      <c r="AB805" s="9">
        <f t="shared" si="224"/>
        <v>0.61167731113137835</v>
      </c>
      <c r="AC805" s="14">
        <f t="shared" si="225"/>
        <v>59.418652287658077</v>
      </c>
      <c r="AD805" s="14">
        <f t="shared" si="226"/>
        <v>25.285959138434233</v>
      </c>
      <c r="AE805" s="14">
        <f t="shared" si="227"/>
        <v>9.8814831269431469</v>
      </c>
      <c r="AF805" s="14">
        <f t="shared" si="228"/>
        <v>138.99923817595172</v>
      </c>
      <c r="AG805" s="14">
        <f t="shared" si="229"/>
        <v>155.83493661498738</v>
      </c>
      <c r="AH805" s="14">
        <f t="shared" si="216"/>
        <v>32.633447689383921</v>
      </c>
      <c r="AI805" s="14">
        <f t="shared" si="230"/>
        <v>28.226612622594072</v>
      </c>
      <c r="AJ805" s="14">
        <f t="shared" si="232"/>
        <v>18.617003155364522</v>
      </c>
      <c r="AK805" s="14">
        <f t="shared" si="231"/>
        <v>44.322446607728772</v>
      </c>
      <c r="AL805" s="14">
        <f t="shared" si="233"/>
        <v>79.496326826007603</v>
      </c>
    </row>
    <row r="806" spans="1:38">
      <c r="A806" s="1" t="s">
        <v>18</v>
      </c>
      <c r="B806" s="2">
        <v>177406</v>
      </c>
      <c r="C806" s="2">
        <v>1635</v>
      </c>
      <c r="D806" s="2">
        <v>18541</v>
      </c>
      <c r="E806" s="3">
        <v>18541.5412</v>
      </c>
      <c r="F806" s="4">
        <v>0.88040000000000007</v>
      </c>
      <c r="G806" s="4">
        <v>0.1196</v>
      </c>
      <c r="H806" s="4">
        <v>0</v>
      </c>
      <c r="I806" s="5">
        <v>27</v>
      </c>
      <c r="J806" s="2">
        <v>1530</v>
      </c>
      <c r="K806" s="9">
        <v>2.8</v>
      </c>
      <c r="L806" s="6">
        <v>35.94660889</v>
      </c>
      <c r="M806" s="6">
        <v>-97.268645559999996</v>
      </c>
      <c r="N806" s="15">
        <v>4.0874325699999998</v>
      </c>
      <c r="O806" s="5">
        <v>55</v>
      </c>
      <c r="P806" s="5">
        <v>16</v>
      </c>
      <c r="Q806" s="5">
        <v>4</v>
      </c>
      <c r="R806" s="10" t="s">
        <v>19</v>
      </c>
      <c r="S806" s="2">
        <f t="shared" si="217"/>
        <v>71</v>
      </c>
      <c r="T806" s="2">
        <f t="shared" si="218"/>
        <v>39</v>
      </c>
      <c r="U806" s="2">
        <f t="shared" si="219"/>
        <v>35.5</v>
      </c>
      <c r="V806" s="1">
        <f t="shared" si="220"/>
        <v>760.5</v>
      </c>
      <c r="W806" s="9">
        <f t="shared" si="221"/>
        <v>1.7403626894942439</v>
      </c>
      <c r="X806" s="9">
        <f t="shared" si="221"/>
        <v>1.2041199826559246</v>
      </c>
      <c r="Y806" s="9">
        <f t="shared" si="222"/>
        <v>1.5910646070264991</v>
      </c>
      <c r="Z806" s="9">
        <f t="shared" si="223"/>
        <v>1.550228353055094</v>
      </c>
      <c r="AA806" s="9">
        <f t="shared" si="223"/>
        <v>2.8810992183890169</v>
      </c>
      <c r="AB806" s="9">
        <f t="shared" si="224"/>
        <v>0.61145060121122552</v>
      </c>
      <c r="AC806" s="14">
        <f t="shared" si="225"/>
        <v>79.580585888293641</v>
      </c>
      <c r="AD806" s="14">
        <f t="shared" si="226"/>
        <v>63.666487406486951</v>
      </c>
      <c r="AE806" s="14">
        <f t="shared" si="227"/>
        <v>170.45774848599592</v>
      </c>
      <c r="AF806" s="14">
        <f t="shared" si="228"/>
        <v>96.416284327329294</v>
      </c>
      <c r="AG806" s="14">
        <f t="shared" si="229"/>
        <v>253.0173460093703</v>
      </c>
      <c r="AH806" s="14">
        <f t="shared" si="216"/>
        <v>59.418652287658077</v>
      </c>
      <c r="AI806" s="14">
        <f t="shared" si="230"/>
        <v>60.981132757022216</v>
      </c>
      <c r="AJ806" s="14">
        <f t="shared" si="232"/>
        <v>49.701597957677812</v>
      </c>
      <c r="AK806" s="14">
        <f t="shared" si="231"/>
        <v>92.052099977041991</v>
      </c>
      <c r="AL806" s="14">
        <f t="shared" si="233"/>
        <v>103.74109889538684</v>
      </c>
    </row>
    <row r="807" spans="1:38">
      <c r="A807" s="1" t="s">
        <v>18</v>
      </c>
      <c r="B807" s="2">
        <v>177492</v>
      </c>
      <c r="C807" s="2">
        <v>1713</v>
      </c>
      <c r="D807" s="2">
        <v>18542</v>
      </c>
      <c r="E807" s="3">
        <v>18542.340199999999</v>
      </c>
      <c r="F807" s="4">
        <v>0.91339999999999999</v>
      </c>
      <c r="G807" s="4">
        <v>8.6599999999999996E-2</v>
      </c>
      <c r="H807" s="4">
        <v>0</v>
      </c>
      <c r="I807" s="5">
        <v>18</v>
      </c>
      <c r="J807" s="2">
        <v>1532</v>
      </c>
      <c r="K807" s="9">
        <v>2.4</v>
      </c>
      <c r="L807" s="6">
        <v>35.946915830000002</v>
      </c>
      <c r="M807" s="6">
        <v>-97.26944417</v>
      </c>
      <c r="N807" s="15">
        <v>4.0597886729999999</v>
      </c>
      <c r="O807" s="5">
        <v>106</v>
      </c>
      <c r="P807" s="5">
        <v>51</v>
      </c>
      <c r="Q807" s="5">
        <v>32.700000000000003</v>
      </c>
      <c r="R807" s="10" t="s">
        <v>21</v>
      </c>
      <c r="S807" s="2">
        <f t="shared" si="217"/>
        <v>157</v>
      </c>
      <c r="T807" s="2">
        <f t="shared" si="218"/>
        <v>55</v>
      </c>
      <c r="U807" s="2">
        <f t="shared" si="219"/>
        <v>78.5</v>
      </c>
      <c r="V807" s="1">
        <f t="shared" si="220"/>
        <v>1512.5</v>
      </c>
      <c r="W807" s="9">
        <f t="shared" si="221"/>
        <v>2.02530586526477</v>
      </c>
      <c r="X807" s="9">
        <f t="shared" si="221"/>
        <v>1.7075701760979363</v>
      </c>
      <c r="Y807" s="9">
        <f t="shared" si="222"/>
        <v>1.7403626894942439</v>
      </c>
      <c r="Z807" s="9">
        <f t="shared" si="223"/>
        <v>1.8948696567452525</v>
      </c>
      <c r="AA807" s="9">
        <f t="shared" si="223"/>
        <v>3.1796953833245065</v>
      </c>
      <c r="AB807" s="9">
        <f t="shared" si="224"/>
        <v>0.60850342753319608</v>
      </c>
      <c r="AC807" s="14">
        <f t="shared" si="225"/>
        <v>16.835698439035653</v>
      </c>
      <c r="AD807" s="14">
        <f t="shared" si="226"/>
        <v>163.12956312873305</v>
      </c>
      <c r="AE807" s="14">
        <f t="shared" si="227"/>
        <v>4.9448442234136802</v>
      </c>
      <c r="AF807" s="14">
        <f t="shared" si="228"/>
        <v>173.43676012107665</v>
      </c>
      <c r="AG807" s="14">
        <f t="shared" si="229"/>
        <v>332.84932408791332</v>
      </c>
      <c r="AH807" s="14">
        <f t="shared" si="216"/>
        <v>79.580585888293641</v>
      </c>
      <c r="AI807" s="14">
        <f t="shared" si="230"/>
        <v>25.285959138434233</v>
      </c>
      <c r="AJ807" s="14">
        <f t="shared" si="232"/>
        <v>29.275189074740027</v>
      </c>
      <c r="AK807" s="14">
        <f t="shared" si="231"/>
        <v>138.99923817595172</v>
      </c>
      <c r="AL807" s="14">
        <f t="shared" si="233"/>
        <v>171.63268586533565</v>
      </c>
    </row>
    <row r="808" spans="1:38">
      <c r="A808" s="1" t="s">
        <v>18</v>
      </c>
      <c r="B808" s="2">
        <v>177386</v>
      </c>
      <c r="C808" s="2">
        <v>1636</v>
      </c>
      <c r="D808" s="2">
        <v>18541</v>
      </c>
      <c r="E808" s="3">
        <v>18541.343199999999</v>
      </c>
      <c r="F808" s="4">
        <v>0.94740000000000002</v>
      </c>
      <c r="G808" s="4">
        <v>5.2600000000000001E-2</v>
      </c>
      <c r="H808" s="4">
        <v>0</v>
      </c>
      <c r="I808" s="5">
        <v>11</v>
      </c>
      <c r="J808" s="2">
        <v>1524</v>
      </c>
      <c r="K808" s="9">
        <v>2.8</v>
      </c>
      <c r="L808" s="6">
        <v>35.946893609999996</v>
      </c>
      <c r="M808" s="6">
        <v>-97.269259169999998</v>
      </c>
      <c r="N808" s="15">
        <v>4.0516605339999998</v>
      </c>
      <c r="O808" s="5">
        <v>76</v>
      </c>
      <c r="P808" s="5">
        <v>44</v>
      </c>
      <c r="Q808" s="5">
        <v>90.7</v>
      </c>
      <c r="R808" s="10" t="s">
        <v>21</v>
      </c>
      <c r="S808" s="2">
        <f t="shared" si="217"/>
        <v>120</v>
      </c>
      <c r="T808" s="2">
        <f t="shared" si="218"/>
        <v>32</v>
      </c>
      <c r="U808" s="2">
        <f t="shared" si="219"/>
        <v>60</v>
      </c>
      <c r="V808" s="1">
        <f t="shared" si="220"/>
        <v>512</v>
      </c>
      <c r="W808" s="9">
        <f t="shared" si="221"/>
        <v>1.8808135922807911</v>
      </c>
      <c r="X808" s="9">
        <f t="shared" si="221"/>
        <v>1.6434526764861872</v>
      </c>
      <c r="Y808" s="9">
        <f t="shared" si="222"/>
        <v>1.5051499783199058</v>
      </c>
      <c r="Z808" s="9">
        <f t="shared" si="223"/>
        <v>1.7781512503836434</v>
      </c>
      <c r="AA808" s="9">
        <f t="shared" si="223"/>
        <v>2.7092699609758304</v>
      </c>
      <c r="AB808" s="9">
        <f t="shared" si="224"/>
        <v>0.60763305110420662</v>
      </c>
      <c r="AC808" s="14">
        <f t="shared" si="225"/>
        <v>156.60106168204101</v>
      </c>
      <c r="AD808" s="14">
        <f t="shared" si="226"/>
        <v>18.743892136025011</v>
      </c>
      <c r="AE808" s="14">
        <f t="shared" si="227"/>
        <v>231.67410714250414</v>
      </c>
      <c r="AF808" s="14">
        <f t="shared" si="228"/>
        <v>316.01362564887768</v>
      </c>
      <c r="AG808" s="14">
        <f t="shared" si="229"/>
        <v>554.5277502687527</v>
      </c>
      <c r="AH808" s="14">
        <f t="shared" si="216"/>
        <v>16.835698439035653</v>
      </c>
      <c r="AI808" s="14">
        <f t="shared" si="230"/>
        <v>63.666487406486951</v>
      </c>
      <c r="AJ808" s="14">
        <f t="shared" si="232"/>
        <v>9.8814831269431469</v>
      </c>
      <c r="AK808" s="14">
        <f t="shared" si="231"/>
        <v>96.416284327329294</v>
      </c>
      <c r="AL808" s="14">
        <f t="shared" si="233"/>
        <v>155.83493661498738</v>
      </c>
    </row>
    <row r="809" spans="1:38">
      <c r="A809" s="1" t="s">
        <v>18</v>
      </c>
      <c r="B809" s="2">
        <v>177360</v>
      </c>
      <c r="C809" s="2">
        <v>1635</v>
      </c>
      <c r="D809" s="2">
        <v>18521</v>
      </c>
      <c r="E809" s="3">
        <v>18521.427199999998</v>
      </c>
      <c r="F809" s="4">
        <v>0.94420000000000004</v>
      </c>
      <c r="G809" s="4">
        <v>5.5800000000000002E-2</v>
      </c>
      <c r="H809" s="4">
        <v>0</v>
      </c>
      <c r="I809" s="5">
        <v>13</v>
      </c>
      <c r="J809" s="2">
        <v>1525</v>
      </c>
      <c r="K809" s="9">
        <v>2.4</v>
      </c>
      <c r="L809" s="6">
        <v>35.948131940000003</v>
      </c>
      <c r="M809" s="6">
        <v>-97.268430559999999</v>
      </c>
      <c r="N809" s="15">
        <v>4.0441480429999999</v>
      </c>
      <c r="O809" s="5">
        <v>106</v>
      </c>
      <c r="P809" s="5">
        <v>7</v>
      </c>
      <c r="Q809" s="5">
        <v>24</v>
      </c>
      <c r="R809" s="10" t="s">
        <v>20</v>
      </c>
      <c r="S809" s="2">
        <f t="shared" si="217"/>
        <v>113</v>
      </c>
      <c r="T809" s="2">
        <f t="shared" si="218"/>
        <v>99</v>
      </c>
      <c r="U809" s="2">
        <f t="shared" si="219"/>
        <v>56.5</v>
      </c>
      <c r="V809" s="1">
        <f t="shared" si="220"/>
        <v>4900.5</v>
      </c>
      <c r="W809" s="9">
        <f t="shared" si="221"/>
        <v>2.02530586526477</v>
      </c>
      <c r="X809" s="9">
        <f t="shared" si="221"/>
        <v>0.8450980400142567</v>
      </c>
      <c r="Y809" s="9">
        <f t="shared" si="222"/>
        <v>1.9956351945975497</v>
      </c>
      <c r="Z809" s="9">
        <f t="shared" si="223"/>
        <v>1.7520484478194385</v>
      </c>
      <c r="AA809" s="9">
        <f t="shared" si="223"/>
        <v>3.6902403935311181</v>
      </c>
      <c r="AB809" s="9">
        <f t="shared" si="224"/>
        <v>0.60682704530698739</v>
      </c>
      <c r="AC809" s="14">
        <f t="shared" si="225"/>
        <v>159.41256396683667</v>
      </c>
      <c r="AD809" s="14">
        <f t="shared" si="226"/>
        <v>88.286254203019837</v>
      </c>
      <c r="AE809" s="14">
        <f t="shared" si="227"/>
        <v>156.5224258496296</v>
      </c>
      <c r="AF809" s="14">
        <f t="shared" si="228"/>
        <v>397.92668858671163</v>
      </c>
      <c r="AG809" s="14">
        <f t="shared" si="229"/>
        <v>632.77923206460855</v>
      </c>
      <c r="AH809" s="14">
        <f t="shared" si="216"/>
        <v>156.60106168204101</v>
      </c>
      <c r="AI809" s="14">
        <f t="shared" si="230"/>
        <v>163.12956312873305</v>
      </c>
      <c r="AJ809" s="14">
        <f t="shared" si="232"/>
        <v>170.45774848599592</v>
      </c>
      <c r="AK809" s="14">
        <f t="shared" si="231"/>
        <v>173.43676012107665</v>
      </c>
      <c r="AL809" s="14">
        <f t="shared" si="233"/>
        <v>253.01734600937027</v>
      </c>
    </row>
    <row r="810" spans="1:38">
      <c r="A810" s="1" t="s">
        <v>18</v>
      </c>
      <c r="B810" s="2">
        <v>177386</v>
      </c>
      <c r="C810" s="2">
        <v>1636</v>
      </c>
      <c r="D810" s="2">
        <v>18542</v>
      </c>
      <c r="E810" s="3">
        <v>18542.340199999999</v>
      </c>
      <c r="F810" s="4">
        <v>0.89280000000000004</v>
      </c>
      <c r="G810" s="4">
        <v>0.1072</v>
      </c>
      <c r="H810" s="4">
        <v>0</v>
      </c>
      <c r="I810" s="5">
        <v>24</v>
      </c>
      <c r="J810" s="2">
        <v>1524</v>
      </c>
      <c r="K810" s="9">
        <v>2.4</v>
      </c>
      <c r="L810" s="6">
        <v>35.946959999999997</v>
      </c>
      <c r="M810" s="6">
        <v>-97.269450559999996</v>
      </c>
      <c r="N810" s="15">
        <v>4.0197927409999998</v>
      </c>
      <c r="O810" s="5">
        <v>183</v>
      </c>
      <c r="P810" s="5">
        <v>49</v>
      </c>
      <c r="Q810" s="5">
        <v>64</v>
      </c>
      <c r="R810" s="10" t="s">
        <v>21</v>
      </c>
      <c r="S810" s="2">
        <f t="shared" si="217"/>
        <v>232</v>
      </c>
      <c r="T810" s="2">
        <f t="shared" si="218"/>
        <v>134</v>
      </c>
      <c r="U810" s="2">
        <f t="shared" si="219"/>
        <v>116</v>
      </c>
      <c r="V810" s="1">
        <f t="shared" si="220"/>
        <v>8978</v>
      </c>
      <c r="W810" s="9">
        <f t="shared" si="221"/>
        <v>2.2624510897304293</v>
      </c>
      <c r="X810" s="9">
        <f t="shared" si="221"/>
        <v>1.6901960800285134</v>
      </c>
      <c r="Y810" s="9">
        <f t="shared" si="222"/>
        <v>2.1271047983648073</v>
      </c>
      <c r="Z810" s="9">
        <f t="shared" si="223"/>
        <v>2.0644579892269181</v>
      </c>
      <c r="AA810" s="9">
        <f t="shared" si="223"/>
        <v>3.9531796010656333</v>
      </c>
      <c r="AB810" s="9">
        <f t="shared" si="224"/>
        <v>0.60420366160176786</v>
      </c>
      <c r="AC810" s="14">
        <f t="shared" si="225"/>
        <v>238.51412461987499</v>
      </c>
      <c r="AD810" s="14">
        <f t="shared" si="226"/>
        <v>4.976638350995044</v>
      </c>
      <c r="AE810" s="14">
        <f t="shared" si="227"/>
        <v>78.618120773894745</v>
      </c>
      <c r="AF810" s="14">
        <f t="shared" si="228"/>
        <v>473.36666809777194</v>
      </c>
      <c r="AG810" s="14">
        <f t="shared" si="229"/>
        <v>547.77232522352756</v>
      </c>
      <c r="AH810" s="14">
        <f t="shared" si="216"/>
        <v>159.41256396683667</v>
      </c>
      <c r="AI810" s="14">
        <f t="shared" si="230"/>
        <v>18.743892136025011</v>
      </c>
      <c r="AJ810" s="14">
        <f t="shared" si="232"/>
        <v>4.9448442234136802</v>
      </c>
      <c r="AK810" s="14">
        <f t="shared" si="231"/>
        <v>316.01362564887768</v>
      </c>
      <c r="AL810" s="14">
        <f t="shared" si="233"/>
        <v>332.84932408791332</v>
      </c>
    </row>
    <row r="811" spans="1:38">
      <c r="A811" s="1" t="s">
        <v>18</v>
      </c>
      <c r="B811" s="2">
        <v>177360</v>
      </c>
      <c r="C811" s="2">
        <v>1635</v>
      </c>
      <c r="D811" s="2">
        <v>18521</v>
      </c>
      <c r="E811" s="3">
        <v>18521.556199999999</v>
      </c>
      <c r="F811" s="4">
        <v>1.8800000000000001E-2</v>
      </c>
      <c r="G811" s="4">
        <v>0.98119999999999996</v>
      </c>
      <c r="H811" s="4">
        <v>0</v>
      </c>
      <c r="I811" s="5">
        <v>273</v>
      </c>
      <c r="J811" s="2">
        <v>1525</v>
      </c>
      <c r="K811" s="9">
        <v>2.2999999999999998</v>
      </c>
      <c r="L811" s="6">
        <v>35.94843083</v>
      </c>
      <c r="M811" s="6">
        <v>-97.267521939999995</v>
      </c>
      <c r="N811" s="15">
        <v>4.0162699140000004</v>
      </c>
      <c r="O811" s="5">
        <v>10</v>
      </c>
      <c r="P811" s="5">
        <v>59</v>
      </c>
      <c r="Q811" s="5">
        <v>64</v>
      </c>
      <c r="R811" s="10" t="s">
        <v>19</v>
      </c>
      <c r="S811" s="2">
        <f t="shared" si="217"/>
        <v>69</v>
      </c>
      <c r="T811" s="2">
        <f t="shared" si="218"/>
        <v>-49</v>
      </c>
      <c r="U811" s="2">
        <f t="shared" si="219"/>
        <v>34.5</v>
      </c>
      <c r="V811" s="1">
        <f t="shared" si="220"/>
        <v>1200.5</v>
      </c>
      <c r="W811" s="9">
        <f t="shared" si="221"/>
        <v>1</v>
      </c>
      <c r="X811" s="9">
        <f t="shared" si="221"/>
        <v>1.7708520116421442</v>
      </c>
      <c r="Y811" s="9">
        <f t="shared" si="222"/>
        <v>1.6901960800285134</v>
      </c>
      <c r="Z811" s="9">
        <f t="shared" si="223"/>
        <v>1.537819095073274</v>
      </c>
      <c r="AA811" s="9">
        <f t="shared" si="223"/>
        <v>3.0793621643930456</v>
      </c>
      <c r="AB811" s="9">
        <f t="shared" si="224"/>
        <v>0.60382289194117955</v>
      </c>
      <c r="AC811" s="14">
        <f t="shared" si="225"/>
        <v>234.85254347789697</v>
      </c>
      <c r="AD811" s="14">
        <f t="shared" si="226"/>
        <v>228.85456659197678</v>
      </c>
      <c r="AE811" s="14">
        <f t="shared" si="227"/>
        <v>227.9291918848385</v>
      </c>
      <c r="AF811" s="14">
        <f t="shared" si="228"/>
        <v>309.2582006036526</v>
      </c>
      <c r="AG811" s="14">
        <f t="shared" si="229"/>
        <v>340.69411479575962</v>
      </c>
      <c r="AH811" s="14">
        <f t="shared" si="216"/>
        <v>238.51412461987499</v>
      </c>
      <c r="AI811" s="14">
        <f t="shared" si="230"/>
        <v>88.286254203019837</v>
      </c>
      <c r="AJ811" s="14">
        <f t="shared" si="232"/>
        <v>231.67410714250414</v>
      </c>
      <c r="AK811" s="14">
        <f t="shared" si="231"/>
        <v>397.92668858671163</v>
      </c>
      <c r="AL811" s="14">
        <f t="shared" si="233"/>
        <v>554.5277502687527</v>
      </c>
    </row>
    <row r="812" spans="1:38">
      <c r="A812" s="1" t="s">
        <v>18</v>
      </c>
      <c r="B812" s="2">
        <v>177442</v>
      </c>
      <c r="C812" s="2">
        <v>1677</v>
      </c>
      <c r="D812" s="2">
        <v>18541</v>
      </c>
      <c r="E812" s="3">
        <v>18541.403200000001</v>
      </c>
      <c r="F812" s="4">
        <v>0.85040000000000016</v>
      </c>
      <c r="G812" s="4">
        <v>0.14960000000000001</v>
      </c>
      <c r="H812" s="4">
        <v>0</v>
      </c>
      <c r="I812" s="5">
        <v>25</v>
      </c>
      <c r="J812" s="2">
        <v>1538</v>
      </c>
      <c r="K812" s="9">
        <v>2</v>
      </c>
      <c r="L812" s="6">
        <v>35.946960830000002</v>
      </c>
      <c r="M812" s="6">
        <v>-97.269395279999998</v>
      </c>
      <c r="N812" s="15">
        <v>4.0060671909999996</v>
      </c>
      <c r="O812" s="5">
        <v>104</v>
      </c>
      <c r="P812" s="5">
        <v>19</v>
      </c>
      <c r="Q812" s="5">
        <v>80</v>
      </c>
      <c r="R812" s="10" t="s">
        <v>21</v>
      </c>
      <c r="S812" s="2">
        <f t="shared" si="217"/>
        <v>123</v>
      </c>
      <c r="T812" s="2">
        <f t="shared" si="218"/>
        <v>85</v>
      </c>
      <c r="U812" s="2">
        <f t="shared" si="219"/>
        <v>61.5</v>
      </c>
      <c r="V812" s="1">
        <f t="shared" si="220"/>
        <v>3612.5</v>
      </c>
      <c r="W812" s="9">
        <f t="shared" si="221"/>
        <v>2.0170333392987803</v>
      </c>
      <c r="X812" s="9">
        <f t="shared" si="221"/>
        <v>1.2787536009528289</v>
      </c>
      <c r="Y812" s="9">
        <f t="shared" si="222"/>
        <v>1.9294189257142926</v>
      </c>
      <c r="Z812" s="9">
        <f t="shared" si="223"/>
        <v>1.7888751157754168</v>
      </c>
      <c r="AA812" s="9">
        <f t="shared" si="223"/>
        <v>3.557807855764604</v>
      </c>
      <c r="AB812" s="9">
        <f t="shared" si="224"/>
        <v>0.60271822914023798</v>
      </c>
      <c r="AC812" s="14">
        <f t="shared" si="225"/>
        <v>74.405657125755639</v>
      </c>
      <c r="AD812" s="14">
        <f t="shared" si="226"/>
        <v>42.977808104535995</v>
      </c>
      <c r="AE812" s="14">
        <f t="shared" si="227"/>
        <v>77.841676403367586</v>
      </c>
      <c r="AF812" s="14">
        <f t="shared" si="228"/>
        <v>105.84157131786264</v>
      </c>
      <c r="AG812" s="14">
        <f t="shared" si="229"/>
        <v>140.81592062843828</v>
      </c>
      <c r="AH812" s="14">
        <f t="shared" si="216"/>
        <v>234.85254347789697</v>
      </c>
      <c r="AI812" s="14">
        <f t="shared" si="230"/>
        <v>4.976638350995044</v>
      </c>
      <c r="AJ812" s="14">
        <f t="shared" si="232"/>
        <v>156.5224258496296</v>
      </c>
      <c r="AK812" s="14">
        <f t="shared" si="231"/>
        <v>473.36666809777194</v>
      </c>
      <c r="AL812" s="14">
        <f t="shared" si="233"/>
        <v>632.77923206460855</v>
      </c>
    </row>
    <row r="813" spans="1:38">
      <c r="A813" s="1" t="s">
        <v>18</v>
      </c>
      <c r="B813" s="2">
        <v>177442</v>
      </c>
      <c r="C813" s="2">
        <v>1677</v>
      </c>
      <c r="D813" s="2">
        <v>18541</v>
      </c>
      <c r="E813" s="3">
        <v>18541.448199999999</v>
      </c>
      <c r="F813" s="4">
        <v>2E-3</v>
      </c>
      <c r="G813" s="4">
        <v>1.12E-2</v>
      </c>
      <c r="H813" s="4">
        <v>0.98659999999999992</v>
      </c>
      <c r="I813" s="5">
        <v>2</v>
      </c>
      <c r="J813" s="2">
        <v>1538</v>
      </c>
      <c r="K813" s="9">
        <v>3.4</v>
      </c>
      <c r="L813" s="6">
        <v>35.946604999999998</v>
      </c>
      <c r="M813" s="6">
        <v>-97.268695280000003</v>
      </c>
      <c r="N813" s="15">
        <v>4.0021431649999997</v>
      </c>
      <c r="O813" s="5">
        <v>14</v>
      </c>
      <c r="P813" s="5">
        <v>2</v>
      </c>
      <c r="Q813" s="5">
        <v>2</v>
      </c>
      <c r="R813" s="10" t="s">
        <v>22</v>
      </c>
      <c r="S813" s="2">
        <f t="shared" si="217"/>
        <v>16</v>
      </c>
      <c r="T813" s="2">
        <f t="shared" si="218"/>
        <v>12</v>
      </c>
      <c r="U813" s="2">
        <f t="shared" si="219"/>
        <v>8</v>
      </c>
      <c r="V813" s="1">
        <f t="shared" si="220"/>
        <v>72</v>
      </c>
      <c r="W813" s="9">
        <f t="shared" si="221"/>
        <v>1.1461280356782377</v>
      </c>
      <c r="X813" s="9">
        <f t="shared" si="221"/>
        <v>0.30102999566398114</v>
      </c>
      <c r="Y813" s="9">
        <f t="shared" si="222"/>
        <v>1.0791812460476247</v>
      </c>
      <c r="Z813" s="9">
        <f t="shared" si="223"/>
        <v>0.90308998699194343</v>
      </c>
      <c r="AA813" s="9">
        <f t="shared" si="223"/>
        <v>1.8573324964312683</v>
      </c>
      <c r="AB813" s="9">
        <f t="shared" si="224"/>
        <v>0.6022926201965968</v>
      </c>
      <c r="AC813" s="14">
        <f t="shared" si="225"/>
        <v>31.435914192107006</v>
      </c>
      <c r="AD813" s="14">
        <f t="shared" si="226"/>
        <v>4.3690870301311691</v>
      </c>
      <c r="AE813" s="14">
        <f t="shared" si="227"/>
        <v>2.0094015120595277</v>
      </c>
      <c r="AF813" s="14">
        <f t="shared" si="228"/>
        <v>66.410263502682639</v>
      </c>
      <c r="AG813" s="14">
        <f t="shared" si="229"/>
        <v>71.668685008013483</v>
      </c>
      <c r="AH813" s="14">
        <f t="shared" si="216"/>
        <v>74.405657125755639</v>
      </c>
      <c r="AI813" s="14">
        <f t="shared" si="230"/>
        <v>228.85456659197678</v>
      </c>
      <c r="AJ813" s="14">
        <f t="shared" si="232"/>
        <v>78.618120773894745</v>
      </c>
      <c r="AK813" s="14">
        <f t="shared" si="231"/>
        <v>309.2582006036526</v>
      </c>
      <c r="AL813" s="14">
        <f t="shared" si="233"/>
        <v>547.77232522352756</v>
      </c>
    </row>
    <row r="814" spans="1:38">
      <c r="A814" s="1" t="s">
        <v>18</v>
      </c>
      <c r="B814" s="2">
        <v>177386</v>
      </c>
      <c r="C814" s="2">
        <v>1636</v>
      </c>
      <c r="D814" s="2">
        <v>18541</v>
      </c>
      <c r="E814" s="3">
        <v>18541.415199999999</v>
      </c>
      <c r="F814" s="4">
        <v>0.90739999999999998</v>
      </c>
      <c r="G814" s="4">
        <v>9.2600000000000002E-2</v>
      </c>
      <c r="H814" s="4">
        <v>0</v>
      </c>
      <c r="I814" s="5">
        <v>21</v>
      </c>
      <c r="J814" s="2">
        <v>1524</v>
      </c>
      <c r="K814" s="9">
        <v>2.2999999999999998</v>
      </c>
      <c r="L814" s="6">
        <v>35.946759440000001</v>
      </c>
      <c r="M814" s="6">
        <v>-97.268987780000003</v>
      </c>
      <c r="N814" s="15">
        <v>3.9890382230000001</v>
      </c>
      <c r="O814" s="5">
        <v>68</v>
      </c>
      <c r="P814" s="5">
        <v>147</v>
      </c>
      <c r="Q814" s="5">
        <v>83.3</v>
      </c>
      <c r="R814" s="10" t="s">
        <v>21</v>
      </c>
      <c r="S814" s="2">
        <f t="shared" si="217"/>
        <v>215</v>
      </c>
      <c r="T814" s="2">
        <f t="shared" si="218"/>
        <v>-79</v>
      </c>
      <c r="U814" s="2">
        <f t="shared" si="219"/>
        <v>107.5</v>
      </c>
      <c r="V814" s="1">
        <f t="shared" si="220"/>
        <v>3120.5</v>
      </c>
      <c r="W814" s="9">
        <f t="shared" si="221"/>
        <v>1.8325089127062362</v>
      </c>
      <c r="X814" s="9">
        <f t="shared" si="221"/>
        <v>2.1673173347481756</v>
      </c>
      <c r="Y814" s="9">
        <f t="shared" si="222"/>
        <v>1.8976270912904412</v>
      </c>
      <c r="Z814" s="9">
        <f t="shared" si="223"/>
        <v>2.0314084642516237</v>
      </c>
      <c r="AA814" s="9">
        <f t="shared" si="223"/>
        <v>3.4942241869169015</v>
      </c>
      <c r="AB814" s="9">
        <f t="shared" si="224"/>
        <v>0.60086819774339439</v>
      </c>
      <c r="AC814" s="14">
        <f t="shared" si="225"/>
        <v>34.974349310575633</v>
      </c>
      <c r="AD814" s="14">
        <f t="shared" si="226"/>
        <v>32.28442276232424</v>
      </c>
      <c r="AE814" s="14">
        <f t="shared" si="227"/>
        <v>163.84380284020651</v>
      </c>
      <c r="AF814" s="14">
        <f t="shared" si="228"/>
        <v>40.232770815906477</v>
      </c>
      <c r="AG814" s="14">
        <f t="shared" si="229"/>
        <v>213.78662166089435</v>
      </c>
      <c r="AH814" s="14">
        <f t="shared" si="216"/>
        <v>31.435914192107006</v>
      </c>
      <c r="AI814" s="14">
        <f t="shared" si="230"/>
        <v>42.977808104535995</v>
      </c>
      <c r="AJ814" s="14">
        <f t="shared" si="232"/>
        <v>227.9291918848385</v>
      </c>
      <c r="AK814" s="14">
        <f t="shared" si="231"/>
        <v>105.84157131786264</v>
      </c>
      <c r="AL814" s="14">
        <f t="shared" si="233"/>
        <v>340.69411479575962</v>
      </c>
    </row>
    <row r="815" spans="1:38">
      <c r="A815" s="1" t="s">
        <v>18</v>
      </c>
      <c r="B815" s="2">
        <v>177406</v>
      </c>
      <c r="C815" s="2">
        <v>1635</v>
      </c>
      <c r="D815" s="2">
        <v>18542</v>
      </c>
      <c r="E815" s="3">
        <v>18542.409199999998</v>
      </c>
      <c r="F815" s="4">
        <v>0.96860000000000002</v>
      </c>
      <c r="G815" s="4">
        <v>3.1399999999999997E-2</v>
      </c>
      <c r="H815" s="4">
        <v>0</v>
      </c>
      <c r="I815" s="5">
        <v>8</v>
      </c>
      <c r="J815" s="2">
        <v>1530</v>
      </c>
      <c r="K815" s="9">
        <v>3.2</v>
      </c>
      <c r="L815" s="6">
        <v>35.946567780000002</v>
      </c>
      <c r="M815" s="6">
        <v>-97.268679719999994</v>
      </c>
      <c r="N815" s="15">
        <v>3.9725218280000001</v>
      </c>
      <c r="O815" s="5">
        <v>8</v>
      </c>
      <c r="P815" s="5">
        <v>3</v>
      </c>
      <c r="Q815" s="5">
        <v>56</v>
      </c>
      <c r="R815" s="10" t="s">
        <v>22</v>
      </c>
      <c r="S815" s="2">
        <f t="shared" si="217"/>
        <v>11</v>
      </c>
      <c r="T815" s="2">
        <f t="shared" si="218"/>
        <v>5</v>
      </c>
      <c r="U815" s="2">
        <f t="shared" si="219"/>
        <v>5.5</v>
      </c>
      <c r="V815" s="1">
        <f t="shared" si="220"/>
        <v>12.5</v>
      </c>
      <c r="W815" s="9">
        <f t="shared" si="221"/>
        <v>0.90308998699194343</v>
      </c>
      <c r="X815" s="9">
        <f t="shared" si="221"/>
        <v>0.47712125471966244</v>
      </c>
      <c r="Y815" s="9">
        <f t="shared" si="222"/>
        <v>0.69897000433601875</v>
      </c>
      <c r="Z815" s="9">
        <f t="shared" si="223"/>
        <v>0.74036268949424378</v>
      </c>
      <c r="AA815" s="9">
        <f t="shared" si="223"/>
        <v>1.0969100130080565</v>
      </c>
      <c r="AB815" s="9">
        <f t="shared" si="224"/>
        <v>0.59906629222401286</v>
      </c>
      <c r="AC815" s="14">
        <f t="shared" si="225"/>
        <v>5.2584215053308458</v>
      </c>
      <c r="AD815" s="14">
        <f t="shared" si="226"/>
        <v>178.79807647070402</v>
      </c>
      <c r="AE815" s="14">
        <f t="shared" si="227"/>
        <v>73.747802391546543</v>
      </c>
      <c r="AF815" s="14">
        <f t="shared" si="228"/>
        <v>178.81227235031872</v>
      </c>
      <c r="AG815" s="14">
        <f t="shared" si="229"/>
        <v>379.53784579137448</v>
      </c>
      <c r="AH815" s="14">
        <f t="shared" si="216"/>
        <v>34.974349310575633</v>
      </c>
      <c r="AI815" s="14">
        <f t="shared" si="230"/>
        <v>4.3690870301311691</v>
      </c>
      <c r="AJ815" s="14">
        <f t="shared" si="232"/>
        <v>77.841676403367586</v>
      </c>
      <c r="AK815" s="14">
        <f t="shared" si="231"/>
        <v>66.410263502682639</v>
      </c>
      <c r="AL815" s="14">
        <f t="shared" si="233"/>
        <v>140.81592062843828</v>
      </c>
    </row>
    <row r="816" spans="1:38">
      <c r="A816" s="1" t="s">
        <v>18</v>
      </c>
      <c r="B816" s="2">
        <v>177442</v>
      </c>
      <c r="C816" s="2">
        <v>1677</v>
      </c>
      <c r="D816" s="2">
        <v>18541</v>
      </c>
      <c r="E816" s="3">
        <v>18541.502199999999</v>
      </c>
      <c r="F816" s="4">
        <v>0.58660000000000001</v>
      </c>
      <c r="G816" s="4">
        <v>8.8200000000000001E-2</v>
      </c>
      <c r="H816" s="4">
        <v>0.32500000000000001</v>
      </c>
      <c r="I816" s="5">
        <v>11</v>
      </c>
      <c r="J816" s="2">
        <v>1538</v>
      </c>
      <c r="K816" s="9">
        <v>3.4</v>
      </c>
      <c r="L816" s="6">
        <v>35.946615000000001</v>
      </c>
      <c r="M816" s="6">
        <v>-97.268676670000005</v>
      </c>
      <c r="N816" s="15">
        <v>3.943967234</v>
      </c>
      <c r="O816" s="5">
        <v>55</v>
      </c>
      <c r="P816" s="5">
        <v>18</v>
      </c>
      <c r="Q816" s="5">
        <v>25.3</v>
      </c>
      <c r="R816" s="10" t="s">
        <v>22</v>
      </c>
      <c r="S816" s="2">
        <f t="shared" si="217"/>
        <v>73</v>
      </c>
      <c r="T816" s="2">
        <f t="shared" si="218"/>
        <v>37</v>
      </c>
      <c r="U816" s="2">
        <f t="shared" si="219"/>
        <v>36.5</v>
      </c>
      <c r="V816" s="1">
        <f t="shared" si="220"/>
        <v>684.5</v>
      </c>
      <c r="W816" s="9">
        <f t="shared" si="221"/>
        <v>1.7403626894942439</v>
      </c>
      <c r="X816" s="9">
        <f t="shared" si="221"/>
        <v>1.2552725051033058</v>
      </c>
      <c r="Y816" s="9">
        <f t="shared" si="222"/>
        <v>1.5682017240669948</v>
      </c>
      <c r="Z816" s="9">
        <f t="shared" si="223"/>
        <v>1.5622928644564746</v>
      </c>
      <c r="AA816" s="9">
        <f t="shared" si="223"/>
        <v>2.8353734524700083</v>
      </c>
      <c r="AB816" s="9">
        <f t="shared" si="224"/>
        <v>0.5959332982184371</v>
      </c>
      <c r="AC816" s="14">
        <f t="shared" si="225"/>
        <v>173.55385084498786</v>
      </c>
      <c r="AD816" s="14">
        <f t="shared" si="226"/>
        <v>74.138450441783689</v>
      </c>
      <c r="AE816" s="14">
        <f t="shared" si="227"/>
        <v>51.283341477314167</v>
      </c>
      <c r="AF816" s="14">
        <f t="shared" si="228"/>
        <v>374.27942428604365</v>
      </c>
      <c r="AG816" s="14">
        <f t="shared" si="229"/>
        <v>399.52221837799118</v>
      </c>
      <c r="AH816" s="14">
        <f t="shared" si="216"/>
        <v>5.2584215053308458</v>
      </c>
      <c r="AI816" s="14">
        <f t="shared" si="230"/>
        <v>32.28442276232424</v>
      </c>
      <c r="AJ816" s="14">
        <f t="shared" si="232"/>
        <v>2.0094015120595277</v>
      </c>
      <c r="AK816" s="14">
        <f t="shared" si="231"/>
        <v>40.232770815906477</v>
      </c>
      <c r="AL816" s="14">
        <f t="shared" si="233"/>
        <v>71.668685008013483</v>
      </c>
    </row>
    <row r="817" spans="1:38">
      <c r="A817" s="1" t="s">
        <v>18</v>
      </c>
      <c r="B817" s="2">
        <v>177360</v>
      </c>
      <c r="C817" s="2">
        <v>1635</v>
      </c>
      <c r="D817" s="2">
        <v>18520</v>
      </c>
      <c r="E817" s="3">
        <v>18520.397199999999</v>
      </c>
      <c r="F817" s="4">
        <v>0.98540000000000005</v>
      </c>
      <c r="G817" s="4">
        <v>1.4599999999999998E-2</v>
      </c>
      <c r="H817" s="4">
        <v>0</v>
      </c>
      <c r="I817" s="5">
        <v>2</v>
      </c>
      <c r="J817" s="2">
        <v>1525</v>
      </c>
      <c r="K817" s="9">
        <v>2.4</v>
      </c>
      <c r="L817" s="6">
        <v>35.948163610000002</v>
      </c>
      <c r="M817" s="6">
        <v>-97.268436109999996</v>
      </c>
      <c r="N817" s="15">
        <v>3.9371945510000002</v>
      </c>
      <c r="O817" s="5">
        <v>57</v>
      </c>
      <c r="P817" s="5">
        <v>12</v>
      </c>
      <c r="Q817" s="5">
        <v>3.3</v>
      </c>
      <c r="R817" s="10" t="s">
        <v>22</v>
      </c>
      <c r="S817" s="2">
        <f t="shared" si="217"/>
        <v>69</v>
      </c>
      <c r="T817" s="2">
        <f t="shared" si="218"/>
        <v>45</v>
      </c>
      <c r="U817" s="2">
        <f t="shared" si="219"/>
        <v>34.5</v>
      </c>
      <c r="V817" s="1">
        <f t="shared" si="220"/>
        <v>1012.5</v>
      </c>
      <c r="W817" s="9">
        <f t="shared" si="221"/>
        <v>1.7558748556724912</v>
      </c>
      <c r="X817" s="9">
        <f t="shared" si="221"/>
        <v>1.0791812460476247</v>
      </c>
      <c r="Y817" s="9">
        <f t="shared" si="222"/>
        <v>1.6532125137753435</v>
      </c>
      <c r="Z817" s="9">
        <f t="shared" si="223"/>
        <v>1.537819095073274</v>
      </c>
      <c r="AA817" s="9">
        <f t="shared" si="223"/>
        <v>3.0053950318867058</v>
      </c>
      <c r="AB817" s="9">
        <f t="shared" si="224"/>
        <v>0.59518687537904746</v>
      </c>
      <c r="AC817" s="14">
        <f t="shared" si="225"/>
        <v>200.72557344105579</v>
      </c>
      <c r="AD817" s="14">
        <f t="shared" si="226"/>
        <v>181.39420317684164</v>
      </c>
      <c r="AE817" s="14">
        <f t="shared" si="227"/>
        <v>171.20848626266772</v>
      </c>
      <c r="AF817" s="14">
        <f t="shared" si="228"/>
        <v>225.96836753300329</v>
      </c>
      <c r="AG817" s="14">
        <f t="shared" si="229"/>
        <v>281.23066031705667</v>
      </c>
      <c r="AH817" s="14">
        <f t="shared" si="216"/>
        <v>173.55385084498786</v>
      </c>
      <c r="AI817" s="14">
        <f t="shared" si="230"/>
        <v>178.79807647070402</v>
      </c>
      <c r="AJ817" s="14">
        <f t="shared" si="232"/>
        <v>163.84380284020651</v>
      </c>
      <c r="AK817" s="14">
        <f t="shared" si="231"/>
        <v>178.81227235031872</v>
      </c>
      <c r="AL817" s="14">
        <f t="shared" si="233"/>
        <v>213.78662166089435</v>
      </c>
    </row>
    <row r="818" spans="1:38">
      <c r="A818" s="1" t="s">
        <v>18</v>
      </c>
      <c r="B818" s="2">
        <v>177416</v>
      </c>
      <c r="C818" s="2">
        <v>1646</v>
      </c>
      <c r="D818" s="2">
        <v>18542</v>
      </c>
      <c r="E818" s="3">
        <v>18542.538199999999</v>
      </c>
      <c r="F818" s="4">
        <v>0.9635999999999999</v>
      </c>
      <c r="G818" s="4">
        <v>3.6400000000000002E-2</v>
      </c>
      <c r="H818" s="4">
        <v>0</v>
      </c>
      <c r="I818" s="5">
        <v>8</v>
      </c>
      <c r="J818" s="2">
        <v>1527</v>
      </c>
      <c r="K818" s="9">
        <v>3.3</v>
      </c>
      <c r="L818" s="6">
        <v>35.946576669999999</v>
      </c>
      <c r="M818" s="6">
        <v>-97.269498889999994</v>
      </c>
      <c r="N818" s="15">
        <v>3.9367838650000002</v>
      </c>
      <c r="O818" s="5">
        <v>57</v>
      </c>
      <c r="P818" s="5">
        <v>23</v>
      </c>
      <c r="Q818" s="5">
        <v>30</v>
      </c>
      <c r="R818" s="10" t="s">
        <v>21</v>
      </c>
      <c r="S818" s="2">
        <f t="shared" si="217"/>
        <v>80</v>
      </c>
      <c r="T818" s="2">
        <f t="shared" si="218"/>
        <v>34</v>
      </c>
      <c r="U818" s="2">
        <f t="shared" si="219"/>
        <v>40</v>
      </c>
      <c r="V818" s="1">
        <f t="shared" si="220"/>
        <v>578</v>
      </c>
      <c r="W818" s="9">
        <f t="shared" si="221"/>
        <v>1.7558748556724912</v>
      </c>
      <c r="X818" s="9">
        <f t="shared" si="221"/>
        <v>1.3617278360175928</v>
      </c>
      <c r="Y818" s="9">
        <f t="shared" si="222"/>
        <v>1.5314789170422551</v>
      </c>
      <c r="Z818" s="9">
        <f t="shared" si="223"/>
        <v>1.6020599913279623</v>
      </c>
      <c r="AA818" s="9">
        <f t="shared" si="223"/>
        <v>2.761927838420529</v>
      </c>
      <c r="AB818" s="9">
        <f t="shared" si="224"/>
        <v>0.59514157206366269</v>
      </c>
      <c r="AC818" s="14">
        <f t="shared" si="225"/>
        <v>25.242794091947516</v>
      </c>
      <c r="AD818" s="14">
        <f t="shared" si="226"/>
        <v>78.432989927347705</v>
      </c>
      <c r="AE818" s="14">
        <f t="shared" si="227"/>
        <v>71.319475203674102</v>
      </c>
      <c r="AF818" s="14">
        <f t="shared" si="228"/>
        <v>80.505086876000888</v>
      </c>
      <c r="AG818" s="14">
        <f t="shared" si="229"/>
        <v>87.657439390625981</v>
      </c>
      <c r="AH818" s="14">
        <f t="shared" si="216"/>
        <v>200.72557344105579</v>
      </c>
      <c r="AI818" s="14">
        <f t="shared" si="230"/>
        <v>74.138450441783689</v>
      </c>
      <c r="AJ818" s="14">
        <f t="shared" si="232"/>
        <v>73.747802391546543</v>
      </c>
      <c r="AK818" s="14">
        <f t="shared" si="231"/>
        <v>374.27942428604365</v>
      </c>
      <c r="AL818" s="14">
        <f t="shared" si="233"/>
        <v>379.53784579137448</v>
      </c>
    </row>
    <row r="819" spans="1:38">
      <c r="A819" s="1" t="s">
        <v>18</v>
      </c>
      <c r="B819" s="2">
        <v>177416</v>
      </c>
      <c r="C819" s="2">
        <v>1646</v>
      </c>
      <c r="D819" s="2">
        <v>18541</v>
      </c>
      <c r="E819" s="3">
        <v>18541.376199999999</v>
      </c>
      <c r="F819" s="4">
        <v>0.92599999999999993</v>
      </c>
      <c r="G819" s="4">
        <v>7.3999999999999996E-2</v>
      </c>
      <c r="H819" s="4">
        <v>0</v>
      </c>
      <c r="I819" s="5">
        <v>11</v>
      </c>
      <c r="J819" s="2">
        <v>1527</v>
      </c>
      <c r="K819" s="9">
        <v>2.1</v>
      </c>
      <c r="L819" s="6">
        <v>35.946668610000003</v>
      </c>
      <c r="M819" s="6">
        <v>-97.269242500000004</v>
      </c>
      <c r="N819" s="15">
        <v>3.923407445</v>
      </c>
      <c r="O819" s="5">
        <v>134</v>
      </c>
      <c r="P819" s="5">
        <v>12</v>
      </c>
      <c r="Q819" s="5">
        <v>90</v>
      </c>
      <c r="R819" s="10" t="s">
        <v>21</v>
      </c>
      <c r="S819" s="2">
        <f t="shared" si="217"/>
        <v>146</v>
      </c>
      <c r="T819" s="2">
        <f t="shared" si="218"/>
        <v>122</v>
      </c>
      <c r="U819" s="2">
        <f t="shared" si="219"/>
        <v>73</v>
      </c>
      <c r="V819" s="1">
        <f t="shared" si="220"/>
        <v>7442</v>
      </c>
      <c r="W819" s="9">
        <f t="shared" si="221"/>
        <v>2.1271047983648073</v>
      </c>
      <c r="X819" s="9">
        <f t="shared" si="221"/>
        <v>1.0791812460476247</v>
      </c>
      <c r="Y819" s="9">
        <f t="shared" si="222"/>
        <v>2.086359830674748</v>
      </c>
      <c r="Z819" s="9">
        <f t="shared" si="223"/>
        <v>1.8633228601204557</v>
      </c>
      <c r="AA819" s="9">
        <f t="shared" si="223"/>
        <v>3.8716896656855151</v>
      </c>
      <c r="AB819" s="9">
        <f t="shared" si="224"/>
        <v>0.59366341185798188</v>
      </c>
      <c r="AC819" s="14">
        <f t="shared" si="225"/>
        <v>55.262292784053372</v>
      </c>
      <c r="AD819" s="14">
        <f t="shared" si="226"/>
        <v>48.120678869784996</v>
      </c>
      <c r="AE819" s="14">
        <f t="shared" si="227"/>
        <v>179.2584073476946</v>
      </c>
      <c r="AF819" s="14">
        <f t="shared" si="228"/>
        <v>62.414645298678465</v>
      </c>
      <c r="AG819" s="14">
        <f t="shared" si="229"/>
        <v>230.93472030851902</v>
      </c>
      <c r="AH819" s="14">
        <f t="shared" si="216"/>
        <v>25.242794091947516</v>
      </c>
      <c r="AI819" s="14">
        <f t="shared" si="230"/>
        <v>181.39420317684164</v>
      </c>
      <c r="AJ819" s="14">
        <f t="shared" si="232"/>
        <v>51.283341477314167</v>
      </c>
      <c r="AK819" s="14">
        <f t="shared" si="231"/>
        <v>225.96836753300329</v>
      </c>
      <c r="AL819" s="14">
        <f t="shared" si="233"/>
        <v>399.52221837799118</v>
      </c>
    </row>
    <row r="820" spans="1:38">
      <c r="A820" s="1" t="s">
        <v>18</v>
      </c>
      <c r="B820" s="2">
        <v>177386</v>
      </c>
      <c r="C820" s="2">
        <v>1636</v>
      </c>
      <c r="D820" s="2">
        <v>18542</v>
      </c>
      <c r="E820" s="3">
        <v>18542.529200000001</v>
      </c>
      <c r="F820" s="4">
        <v>0.83879999999999999</v>
      </c>
      <c r="G820" s="4">
        <v>1.3599999999999998E-2</v>
      </c>
      <c r="H820" s="4">
        <v>0.14760000000000001</v>
      </c>
      <c r="I820" s="5">
        <v>3</v>
      </c>
      <c r="J820" s="2">
        <v>1524</v>
      </c>
      <c r="K820" s="9">
        <v>2.5</v>
      </c>
      <c r="L820" s="6">
        <v>35.946631940000003</v>
      </c>
      <c r="M820" s="6">
        <v>-97.268630279999996</v>
      </c>
      <c r="N820" s="15">
        <v>3.8711481000000001</v>
      </c>
      <c r="O820" s="5">
        <v>31</v>
      </c>
      <c r="P820" s="5">
        <v>10</v>
      </c>
      <c r="Q820" s="5">
        <v>89.3</v>
      </c>
      <c r="R820" s="10" t="s">
        <v>22</v>
      </c>
      <c r="S820" s="2">
        <f t="shared" si="217"/>
        <v>41</v>
      </c>
      <c r="T820" s="2">
        <f t="shared" si="218"/>
        <v>21</v>
      </c>
      <c r="U820" s="2">
        <f t="shared" si="219"/>
        <v>20.5</v>
      </c>
      <c r="V820" s="1">
        <f t="shared" si="220"/>
        <v>220.5</v>
      </c>
      <c r="W820" s="9">
        <f t="shared" si="221"/>
        <v>1.4913616938342726</v>
      </c>
      <c r="X820" s="9">
        <f t="shared" si="221"/>
        <v>1</v>
      </c>
      <c r="Y820" s="9">
        <f t="shared" si="222"/>
        <v>1.3222192947339191</v>
      </c>
      <c r="Z820" s="9">
        <f t="shared" si="223"/>
        <v>1.3117538610557542</v>
      </c>
      <c r="AA820" s="9">
        <f t="shared" si="223"/>
        <v>2.3434085938038569</v>
      </c>
      <c r="AB820" s="9">
        <f t="shared" si="224"/>
        <v>0.58783978660761838</v>
      </c>
      <c r="AC820" s="14">
        <f t="shared" si="225"/>
        <v>7.1523525146250932</v>
      </c>
      <c r="AD820" s="14">
        <f t="shared" si="226"/>
        <v>167.61742979772509</v>
      </c>
      <c r="AE820" s="14">
        <f t="shared" si="227"/>
        <v>52.394996504580682</v>
      </c>
      <c r="AF820" s="14">
        <f t="shared" si="228"/>
        <v>175.67242752446566</v>
      </c>
      <c r="AG820" s="14">
        <f t="shared" si="229"/>
        <v>348.02925849908161</v>
      </c>
      <c r="AH820" s="14">
        <f t="shared" si="216"/>
        <v>55.262292784053372</v>
      </c>
      <c r="AI820" s="14">
        <f t="shared" si="230"/>
        <v>78.432989927347705</v>
      </c>
      <c r="AJ820" s="14">
        <f t="shared" si="232"/>
        <v>171.20848626266772</v>
      </c>
      <c r="AK820" s="14">
        <f t="shared" si="231"/>
        <v>80.505086876000888</v>
      </c>
      <c r="AL820" s="14">
        <f t="shared" si="233"/>
        <v>281.23066031705667</v>
      </c>
    </row>
    <row r="821" spans="1:38">
      <c r="A821" s="1" t="s">
        <v>18</v>
      </c>
      <c r="B821" s="2">
        <v>177386</v>
      </c>
      <c r="C821" s="2">
        <v>1636</v>
      </c>
      <c r="D821" s="2">
        <v>18542</v>
      </c>
      <c r="E821" s="3">
        <v>18542.502199999999</v>
      </c>
      <c r="F821" s="4">
        <v>0</v>
      </c>
      <c r="G821" s="4">
        <v>0</v>
      </c>
      <c r="H821" s="4">
        <v>1</v>
      </c>
      <c r="I821" s="5">
        <v>0</v>
      </c>
      <c r="J821" s="2">
        <v>1524</v>
      </c>
      <c r="K821" s="9">
        <v>4.5999999999999996</v>
      </c>
      <c r="L821" s="6">
        <v>35.946633329999997</v>
      </c>
      <c r="M821" s="6">
        <v>-97.268709720000004</v>
      </c>
      <c r="N821" s="15">
        <v>3.8372420850000006</v>
      </c>
      <c r="O821" s="5">
        <v>64</v>
      </c>
      <c r="P821" s="5">
        <v>0</v>
      </c>
      <c r="Q821" s="5">
        <v>0</v>
      </c>
      <c r="R821" s="10" t="s">
        <v>22</v>
      </c>
      <c r="S821" s="2">
        <f t="shared" si="217"/>
        <v>64</v>
      </c>
      <c r="T821" s="2">
        <f t="shared" si="218"/>
        <v>64</v>
      </c>
      <c r="U821" s="2">
        <f t="shared" si="219"/>
        <v>32</v>
      </c>
      <c r="V821" s="1">
        <f t="shared" si="220"/>
        <v>2048</v>
      </c>
      <c r="W821" s="9">
        <f t="shared" si="221"/>
        <v>1.8061799739838869</v>
      </c>
      <c r="X821" s="9" t="e">
        <f t="shared" si="221"/>
        <v>#NUM!</v>
      </c>
      <c r="Y821" s="9">
        <f t="shared" si="222"/>
        <v>1.8061799739838869</v>
      </c>
      <c r="Z821" s="9">
        <f t="shared" si="223"/>
        <v>1.5051499783199058</v>
      </c>
      <c r="AA821" s="9">
        <f t="shared" si="223"/>
        <v>3.3113299523037929</v>
      </c>
      <c r="AB821" s="9">
        <f t="shared" si="224"/>
        <v>0.58401919895415466</v>
      </c>
      <c r="AC821" s="14">
        <f t="shared" si="225"/>
        <v>168.52007500984055</v>
      </c>
      <c r="AD821" s="14">
        <f t="shared" si="226"/>
        <v>45.361392745675744</v>
      </c>
      <c r="AE821" s="14">
        <f t="shared" si="227"/>
        <v>23.905416827536328</v>
      </c>
      <c r="AF821" s="14">
        <f t="shared" si="228"/>
        <v>340.87690598445647</v>
      </c>
      <c r="AG821" s="14">
        <f t="shared" si="229"/>
        <v>362.33333346755842</v>
      </c>
      <c r="AH821" s="14">
        <f t="shared" si="216"/>
        <v>7.1523525146250932</v>
      </c>
      <c r="AI821" s="14">
        <f t="shared" si="230"/>
        <v>48.120678869784996</v>
      </c>
      <c r="AJ821" s="14">
        <f t="shared" si="232"/>
        <v>71.319475203674102</v>
      </c>
      <c r="AK821" s="14">
        <f t="shared" si="231"/>
        <v>62.414645298678465</v>
      </c>
      <c r="AL821" s="14">
        <f t="shared" si="233"/>
        <v>87.657439390625981</v>
      </c>
    </row>
    <row r="822" spans="1:38">
      <c r="A822" s="1" t="s">
        <v>18</v>
      </c>
      <c r="B822" s="2">
        <v>177492</v>
      </c>
      <c r="C822" s="2">
        <v>1779</v>
      </c>
      <c r="D822" s="2">
        <v>18521</v>
      </c>
      <c r="E822" s="3">
        <v>18521.5082</v>
      </c>
      <c r="F822" s="4">
        <v>0.35439999999999999</v>
      </c>
      <c r="G822" s="4">
        <v>6.5799999999999997E-2</v>
      </c>
      <c r="H822" s="4">
        <v>0.57979999999999998</v>
      </c>
      <c r="I822" s="5">
        <v>14</v>
      </c>
      <c r="J822" s="2">
        <v>1531</v>
      </c>
      <c r="K822" s="9">
        <v>2.6</v>
      </c>
      <c r="L822" s="6">
        <v>35.948127220000003</v>
      </c>
      <c r="M822" s="6">
        <v>-97.268394439999994</v>
      </c>
      <c r="N822" s="15">
        <v>3.8249727499999997</v>
      </c>
      <c r="O822" s="5">
        <v>2</v>
      </c>
      <c r="P822" s="5">
        <v>2</v>
      </c>
      <c r="Q822" s="5">
        <v>0</v>
      </c>
      <c r="R822" s="10" t="s">
        <v>20</v>
      </c>
      <c r="S822" s="2">
        <f t="shared" si="217"/>
        <v>4</v>
      </c>
      <c r="T822" s="2">
        <f t="shared" si="218"/>
        <v>0</v>
      </c>
      <c r="U822" s="2">
        <f t="shared" si="219"/>
        <v>2</v>
      </c>
      <c r="V822" s="1">
        <f t="shared" si="220"/>
        <v>0</v>
      </c>
      <c r="W822" s="9">
        <f t="shared" si="221"/>
        <v>0.30102999566398114</v>
      </c>
      <c r="X822" s="9">
        <f t="shared" si="221"/>
        <v>0.30102999566398114</v>
      </c>
      <c r="Y822" s="9" t="e">
        <f t="shared" si="222"/>
        <v>#NUM!</v>
      </c>
      <c r="Z822" s="9">
        <f t="shared" si="223"/>
        <v>0.30102999566398114</v>
      </c>
      <c r="AA822" s="9" t="e">
        <f t="shared" si="223"/>
        <v>#NUM!</v>
      </c>
      <c r="AB822" s="9">
        <f t="shared" si="224"/>
        <v>0.58262834548524733</v>
      </c>
      <c r="AC822" s="14">
        <f t="shared" si="225"/>
        <v>172.35683097461595</v>
      </c>
      <c r="AD822" s="14">
        <f t="shared" si="226"/>
        <v>169.12346971544977</v>
      </c>
      <c r="AE822" s="14">
        <f t="shared" si="227"/>
        <v>169.36850942996372</v>
      </c>
      <c r="AF822" s="14">
        <f t="shared" si="228"/>
        <v>193.81325845771789</v>
      </c>
      <c r="AG822" s="14">
        <f t="shared" si="229"/>
        <v>199.89060071049812</v>
      </c>
      <c r="AH822" s="14">
        <f t="shared" si="216"/>
        <v>168.52007500984055</v>
      </c>
      <c r="AI822" s="14">
        <f t="shared" si="230"/>
        <v>167.61742979772509</v>
      </c>
      <c r="AJ822" s="14">
        <f t="shared" si="232"/>
        <v>179.2584073476946</v>
      </c>
      <c r="AK822" s="14">
        <f t="shared" si="231"/>
        <v>175.67242752446566</v>
      </c>
      <c r="AL822" s="14">
        <f t="shared" si="233"/>
        <v>230.93472030851905</v>
      </c>
    </row>
    <row r="823" spans="1:38">
      <c r="A823" s="1" t="s">
        <v>18</v>
      </c>
      <c r="B823" s="2">
        <v>177386</v>
      </c>
      <c r="C823" s="2">
        <v>1636</v>
      </c>
      <c r="D823" s="2">
        <v>18541</v>
      </c>
      <c r="E823" s="3">
        <v>18541.385200000001</v>
      </c>
      <c r="F823" s="4">
        <v>0.9536</v>
      </c>
      <c r="G823" s="4">
        <v>4.6399999999999997E-2</v>
      </c>
      <c r="H823" s="4">
        <v>0</v>
      </c>
      <c r="I823" s="5">
        <v>9</v>
      </c>
      <c r="J823" s="2">
        <v>1524</v>
      </c>
      <c r="K823" s="9">
        <v>1.9</v>
      </c>
      <c r="L823" s="6">
        <v>35.946721670000002</v>
      </c>
      <c r="M823" s="6">
        <v>-97.269201670000001</v>
      </c>
      <c r="N823" s="15">
        <v>3.8219553820000001</v>
      </c>
      <c r="O823" s="5">
        <v>75</v>
      </c>
      <c r="P823" s="5">
        <v>9</v>
      </c>
      <c r="Q823" s="5">
        <v>84.7</v>
      </c>
      <c r="R823" s="10" t="s">
        <v>21</v>
      </c>
      <c r="S823" s="2">
        <f t="shared" si="217"/>
        <v>84</v>
      </c>
      <c r="T823" s="2">
        <f t="shared" si="218"/>
        <v>66</v>
      </c>
      <c r="U823" s="2">
        <f t="shared" si="219"/>
        <v>42</v>
      </c>
      <c r="V823" s="1">
        <f t="shared" si="220"/>
        <v>2178</v>
      </c>
      <c r="W823" s="9">
        <f t="shared" si="221"/>
        <v>1.8750612633916997</v>
      </c>
      <c r="X823" s="9">
        <f t="shared" si="221"/>
        <v>0.95424250943932487</v>
      </c>
      <c r="Y823" s="9">
        <f t="shared" si="222"/>
        <v>1.8195439355418683</v>
      </c>
      <c r="Z823" s="9">
        <f t="shared" si="223"/>
        <v>1.6232492903979003</v>
      </c>
      <c r="AA823" s="9">
        <f t="shared" si="223"/>
        <v>3.3380578754197558</v>
      </c>
      <c r="AB823" s="9">
        <f t="shared" si="224"/>
        <v>0.58228561273880042</v>
      </c>
      <c r="AC823" s="14">
        <f t="shared" si="225"/>
        <v>21.456427483101947</v>
      </c>
      <c r="AD823" s="14">
        <f t="shared" si="226"/>
        <v>15.397674184714383</v>
      </c>
      <c r="AE823" s="14">
        <f t="shared" si="227"/>
        <v>192.09748780841807</v>
      </c>
      <c r="AF823" s="14">
        <f t="shared" si="228"/>
        <v>27.533769735882174</v>
      </c>
      <c r="AG823" s="14">
        <f t="shared" si="229"/>
        <v>220.73832040372966</v>
      </c>
      <c r="AH823" s="14">
        <f t="shared" si="216"/>
        <v>172.35683097461595</v>
      </c>
      <c r="AI823" s="14">
        <f t="shared" si="230"/>
        <v>45.361392745675744</v>
      </c>
      <c r="AJ823" s="14">
        <f t="shared" si="232"/>
        <v>52.394996504580682</v>
      </c>
      <c r="AK823" s="14">
        <f t="shared" si="231"/>
        <v>340.87690598445647</v>
      </c>
      <c r="AL823" s="14">
        <f t="shared" si="233"/>
        <v>348.02925849908155</v>
      </c>
    </row>
    <row r="824" spans="1:38">
      <c r="A824" s="1" t="s">
        <v>18</v>
      </c>
      <c r="B824" s="2">
        <v>177406</v>
      </c>
      <c r="C824" s="2">
        <v>1635</v>
      </c>
      <c r="D824" s="2">
        <v>18541</v>
      </c>
      <c r="E824" s="3">
        <v>18541.421200000001</v>
      </c>
      <c r="F824" s="4">
        <v>0.95760000000000001</v>
      </c>
      <c r="G824" s="4">
        <v>4.24E-2</v>
      </c>
      <c r="H824" s="4">
        <v>0</v>
      </c>
      <c r="I824" s="5">
        <v>8</v>
      </c>
      <c r="J824" s="2">
        <v>1530</v>
      </c>
      <c r="K824" s="9">
        <v>2.7</v>
      </c>
      <c r="L824" s="6">
        <v>35.946679170000003</v>
      </c>
      <c r="M824" s="6">
        <v>-97.268969170000005</v>
      </c>
      <c r="N824" s="15">
        <v>3.8180165960000005</v>
      </c>
      <c r="O824" s="5">
        <v>127</v>
      </c>
      <c r="P824" s="5">
        <v>31</v>
      </c>
      <c r="Q824" s="5">
        <v>55.3</v>
      </c>
      <c r="R824" s="10" t="s">
        <v>21</v>
      </c>
      <c r="S824" s="2">
        <f t="shared" si="217"/>
        <v>158</v>
      </c>
      <c r="T824" s="2">
        <f t="shared" si="218"/>
        <v>96</v>
      </c>
      <c r="U824" s="2">
        <f t="shared" si="219"/>
        <v>79</v>
      </c>
      <c r="V824" s="1">
        <f t="shared" si="220"/>
        <v>4608</v>
      </c>
      <c r="W824" s="9">
        <f t="shared" si="221"/>
        <v>2.1038037209559568</v>
      </c>
      <c r="X824" s="9">
        <f t="shared" si="221"/>
        <v>1.4913616938342726</v>
      </c>
      <c r="Y824" s="9">
        <f t="shared" si="222"/>
        <v>1.9822712330395682</v>
      </c>
      <c r="Z824" s="9">
        <f t="shared" si="223"/>
        <v>1.8976270912904412</v>
      </c>
      <c r="AA824" s="9">
        <f t="shared" si="223"/>
        <v>3.6635124704151552</v>
      </c>
      <c r="AB824" s="9">
        <f t="shared" si="224"/>
        <v>0.58183781183542616</v>
      </c>
      <c r="AC824" s="14">
        <f t="shared" si="225"/>
        <v>6.0773422527802268</v>
      </c>
      <c r="AD824" s="14">
        <f t="shared" si="226"/>
        <v>194.52921313202108</v>
      </c>
      <c r="AE824" s="14">
        <f t="shared" si="227"/>
        <v>48.83514543957812</v>
      </c>
      <c r="AF824" s="14">
        <f t="shared" si="228"/>
        <v>199.28189292062771</v>
      </c>
      <c r="AG824" s="14">
        <f t="shared" si="229"/>
        <v>368.13632362739958</v>
      </c>
      <c r="AH824" s="14">
        <f t="shared" si="216"/>
        <v>21.456427483101947</v>
      </c>
      <c r="AI824" s="14">
        <f t="shared" si="230"/>
        <v>169.12346971544977</v>
      </c>
      <c r="AJ824" s="14">
        <f t="shared" si="232"/>
        <v>23.905416827536328</v>
      </c>
      <c r="AK824" s="14">
        <f t="shared" si="231"/>
        <v>193.81325845771789</v>
      </c>
      <c r="AL824" s="14">
        <f t="shared" si="233"/>
        <v>362.33333346755842</v>
      </c>
    </row>
    <row r="825" spans="1:38">
      <c r="A825" s="1" t="s">
        <v>18</v>
      </c>
      <c r="B825" s="2">
        <v>177406</v>
      </c>
      <c r="C825" s="2">
        <v>1635</v>
      </c>
      <c r="D825" s="2">
        <v>18541</v>
      </c>
      <c r="E825" s="3">
        <v>18541.415199999999</v>
      </c>
      <c r="F825" s="4">
        <v>0.93899999999999983</v>
      </c>
      <c r="G825" s="4">
        <v>6.0999999999999999E-2</v>
      </c>
      <c r="H825" s="4">
        <v>0</v>
      </c>
      <c r="I825" s="5">
        <v>14</v>
      </c>
      <c r="J825" s="2">
        <v>1530</v>
      </c>
      <c r="K825" s="9">
        <v>2.9</v>
      </c>
      <c r="L825" s="6">
        <v>35.946694720000004</v>
      </c>
      <c r="M825" s="6">
        <v>-97.269033890000003</v>
      </c>
      <c r="N825" s="15">
        <v>3.8133246180000002</v>
      </c>
      <c r="O825" s="5">
        <v>124</v>
      </c>
      <c r="P825" s="5">
        <v>8</v>
      </c>
      <c r="Q825" s="5">
        <v>98.7</v>
      </c>
      <c r="R825" s="10" t="s">
        <v>21</v>
      </c>
      <c r="S825" s="2">
        <f t="shared" si="217"/>
        <v>132</v>
      </c>
      <c r="T825" s="2">
        <f t="shared" si="218"/>
        <v>116</v>
      </c>
      <c r="U825" s="2">
        <f t="shared" si="219"/>
        <v>66</v>
      </c>
      <c r="V825" s="1">
        <f t="shared" si="220"/>
        <v>6728</v>
      </c>
      <c r="W825" s="9">
        <f t="shared" si="221"/>
        <v>2.0934216851622351</v>
      </c>
      <c r="X825" s="9">
        <f t="shared" si="221"/>
        <v>0.90308998699194343</v>
      </c>
      <c r="Y825" s="9">
        <f t="shared" si="222"/>
        <v>2.0644579892269181</v>
      </c>
      <c r="Z825" s="9">
        <f t="shared" si="223"/>
        <v>1.8195439355418683</v>
      </c>
      <c r="AA825" s="9">
        <f t="shared" si="223"/>
        <v>3.827885982789855</v>
      </c>
      <c r="AB825" s="9">
        <f t="shared" si="224"/>
        <v>0.58130377716072579</v>
      </c>
      <c r="AC825" s="14">
        <f t="shared" si="225"/>
        <v>193.20455066784749</v>
      </c>
      <c r="AD825" s="14">
        <f t="shared" si="226"/>
        <v>43.383249887911646</v>
      </c>
      <c r="AE825" s="14">
        <f t="shared" si="227"/>
        <v>33.767352489593172</v>
      </c>
      <c r="AF825" s="14">
        <f t="shared" si="228"/>
        <v>362.05898137461935</v>
      </c>
      <c r="AG825" s="14">
        <f t="shared" si="229"/>
        <v>371.89567101766488</v>
      </c>
      <c r="AH825" s="14">
        <f t="shared" si="216"/>
        <v>6.0773422527802268</v>
      </c>
      <c r="AI825" s="14">
        <f t="shared" si="230"/>
        <v>15.397674184714383</v>
      </c>
      <c r="AJ825" s="14">
        <f t="shared" si="232"/>
        <v>169.36850942996372</v>
      </c>
      <c r="AK825" s="14">
        <f t="shared" si="231"/>
        <v>27.533769735882174</v>
      </c>
      <c r="AL825" s="14">
        <f t="shared" si="233"/>
        <v>199.89060071049812</v>
      </c>
    </row>
    <row r="826" spans="1:38">
      <c r="A826" s="1" t="s">
        <v>18</v>
      </c>
      <c r="B826" s="2">
        <v>177379</v>
      </c>
      <c r="C826" s="2">
        <v>1553</v>
      </c>
      <c r="D826" s="2">
        <v>18520</v>
      </c>
      <c r="E826" s="3">
        <v>18520.424200000001</v>
      </c>
      <c r="F826" s="4">
        <v>0.90920000000000001</v>
      </c>
      <c r="G826" s="4">
        <v>9.0800000000000006E-2</v>
      </c>
      <c r="H826" s="4">
        <v>0</v>
      </c>
      <c r="I826" s="5">
        <v>20</v>
      </c>
      <c r="J826" s="2">
        <v>1535</v>
      </c>
      <c r="K826" s="9">
        <v>2</v>
      </c>
      <c r="L826" s="6">
        <v>35.94842611</v>
      </c>
      <c r="M826" s="6">
        <v>-97.268853609999994</v>
      </c>
      <c r="N826" s="15">
        <v>3.8073709379999996</v>
      </c>
      <c r="O826" s="5">
        <v>32</v>
      </c>
      <c r="P826" s="5">
        <v>135</v>
      </c>
      <c r="Q826" s="5">
        <v>0.7</v>
      </c>
      <c r="R826" s="10" t="s">
        <v>21</v>
      </c>
      <c r="S826" s="2">
        <f t="shared" si="217"/>
        <v>167</v>
      </c>
      <c r="T826" s="2">
        <f t="shared" si="218"/>
        <v>-103</v>
      </c>
      <c r="U826" s="2">
        <f t="shared" si="219"/>
        <v>83.5</v>
      </c>
      <c r="V826" s="1">
        <f t="shared" si="220"/>
        <v>5304.5</v>
      </c>
      <c r="W826" s="9">
        <f t="shared" si="221"/>
        <v>1.5051499783199058</v>
      </c>
      <c r="X826" s="9">
        <f t="shared" si="221"/>
        <v>2.1303337684950061</v>
      </c>
      <c r="Y826" s="9">
        <f t="shared" si="222"/>
        <v>2.012837224705172</v>
      </c>
      <c r="Z826" s="9">
        <f t="shared" si="223"/>
        <v>1.9216864754836021</v>
      </c>
      <c r="AA826" s="9">
        <f t="shared" si="223"/>
        <v>3.7246444537463628</v>
      </c>
      <c r="AB826" s="9">
        <f t="shared" si="224"/>
        <v>0.58062519057290796</v>
      </c>
      <c r="AC826" s="14">
        <f t="shared" si="225"/>
        <v>168.85443070677186</v>
      </c>
      <c r="AD826" s="14">
        <f t="shared" si="226"/>
        <v>172.07483023213689</v>
      </c>
      <c r="AE826" s="14">
        <f t="shared" si="227"/>
        <v>38.408573641262933</v>
      </c>
      <c r="AF826" s="14">
        <f t="shared" si="228"/>
        <v>178.69112034981737</v>
      </c>
      <c r="AG826" s="14">
        <f t="shared" si="229"/>
        <v>339.14890629470904</v>
      </c>
      <c r="AH826" s="14">
        <f t="shared" si="216"/>
        <v>193.20455066784749</v>
      </c>
      <c r="AI826" s="14">
        <f t="shared" si="230"/>
        <v>194.52921313202108</v>
      </c>
      <c r="AJ826" s="14">
        <f t="shared" si="232"/>
        <v>192.09748780841807</v>
      </c>
      <c r="AK826" s="14">
        <f t="shared" si="231"/>
        <v>199.28189292062771</v>
      </c>
      <c r="AL826" s="14">
        <f t="shared" si="233"/>
        <v>220.73832040372966</v>
      </c>
    </row>
    <row r="827" spans="1:38">
      <c r="A827" s="1" t="s">
        <v>18</v>
      </c>
      <c r="B827" s="2">
        <v>177386</v>
      </c>
      <c r="C827" s="2">
        <v>1636</v>
      </c>
      <c r="D827" s="2">
        <v>18542</v>
      </c>
      <c r="E827" s="3">
        <v>18542.463199999998</v>
      </c>
      <c r="F827" s="4">
        <v>0.95960000000000001</v>
      </c>
      <c r="G827" s="4">
        <v>4.0399999999999998E-2</v>
      </c>
      <c r="H827" s="4">
        <v>0</v>
      </c>
      <c r="I827" s="5">
        <v>7</v>
      </c>
      <c r="J827" s="2">
        <v>1524</v>
      </c>
      <c r="K827" s="9">
        <v>2.4</v>
      </c>
      <c r="L827" s="6">
        <v>35.946968060000003</v>
      </c>
      <c r="M827" s="6">
        <v>-97.269377779999999</v>
      </c>
      <c r="N827" s="15">
        <v>3.7954999010000003</v>
      </c>
      <c r="O827" s="5">
        <v>199</v>
      </c>
      <c r="P827" s="5">
        <v>42</v>
      </c>
      <c r="Q827" s="5">
        <v>82.7</v>
      </c>
      <c r="R827" s="10" t="s">
        <v>21</v>
      </c>
      <c r="S827" s="2">
        <f t="shared" si="217"/>
        <v>241</v>
      </c>
      <c r="T827" s="2">
        <f t="shared" si="218"/>
        <v>157</v>
      </c>
      <c r="U827" s="2">
        <f t="shared" si="219"/>
        <v>120.5</v>
      </c>
      <c r="V827" s="1">
        <f t="shared" si="220"/>
        <v>12324.5</v>
      </c>
      <c r="W827" s="9">
        <f t="shared" si="221"/>
        <v>2.2988530764097064</v>
      </c>
      <c r="X827" s="9">
        <f t="shared" si="221"/>
        <v>1.6232492903979003</v>
      </c>
      <c r="Y827" s="9">
        <f t="shared" si="222"/>
        <v>2.1958996524092336</v>
      </c>
      <c r="Z827" s="9">
        <f t="shared" si="223"/>
        <v>2.0809870469108867</v>
      </c>
      <c r="AA827" s="9">
        <f t="shared" si="223"/>
        <v>4.0907693091544859</v>
      </c>
      <c r="AB827" s="9">
        <f t="shared" si="224"/>
        <v>0.57926898443384245</v>
      </c>
      <c r="AC827" s="14">
        <f t="shared" si="225"/>
        <v>9.8366896430455153</v>
      </c>
      <c r="AD827" s="14">
        <f t="shared" si="226"/>
        <v>159.38401021647343</v>
      </c>
      <c r="AE827" s="14">
        <f t="shared" si="227"/>
        <v>19.543763293407899</v>
      </c>
      <c r="AF827" s="14">
        <f t="shared" si="228"/>
        <v>170.2944755879372</v>
      </c>
      <c r="AG827" s="14">
        <f t="shared" si="229"/>
        <v>322.25063118145567</v>
      </c>
      <c r="AH827" s="14">
        <f t="shared" si="216"/>
        <v>168.85443070677186</v>
      </c>
      <c r="AI827" s="14">
        <f t="shared" si="230"/>
        <v>43.383249887911646</v>
      </c>
      <c r="AJ827" s="14">
        <f t="shared" si="232"/>
        <v>48.83514543957812</v>
      </c>
      <c r="AK827" s="14">
        <f t="shared" si="231"/>
        <v>362.05898137461935</v>
      </c>
      <c r="AL827" s="14">
        <f t="shared" si="233"/>
        <v>368.13632362739958</v>
      </c>
    </row>
    <row r="828" spans="1:38">
      <c r="A828" s="1" t="s">
        <v>18</v>
      </c>
      <c r="B828" s="2">
        <v>177386</v>
      </c>
      <c r="C828" s="2">
        <v>1636</v>
      </c>
      <c r="D828" s="2">
        <v>18541</v>
      </c>
      <c r="E828" s="3">
        <v>18541.3462</v>
      </c>
      <c r="F828" s="4">
        <v>0.9396000000000001</v>
      </c>
      <c r="G828" s="4">
        <v>6.0399999999999995E-2</v>
      </c>
      <c r="H828" s="4">
        <v>0</v>
      </c>
      <c r="I828" s="5">
        <v>12</v>
      </c>
      <c r="J828" s="2">
        <v>1524</v>
      </c>
      <c r="K828" s="9">
        <v>2.8</v>
      </c>
      <c r="L828" s="6">
        <v>35.946918889999999</v>
      </c>
      <c r="M828" s="6">
        <v>-97.269286940000001</v>
      </c>
      <c r="N828" s="15">
        <v>3.7607068049999994</v>
      </c>
      <c r="O828" s="5">
        <v>144</v>
      </c>
      <c r="P828" s="5">
        <v>23</v>
      </c>
      <c r="Q828" s="5">
        <v>79.3</v>
      </c>
      <c r="R828" s="10" t="s">
        <v>21</v>
      </c>
      <c r="S828" s="2">
        <f t="shared" si="217"/>
        <v>167</v>
      </c>
      <c r="T828" s="2">
        <f t="shared" si="218"/>
        <v>121</v>
      </c>
      <c r="U828" s="2">
        <f t="shared" si="219"/>
        <v>83.5</v>
      </c>
      <c r="V828" s="1">
        <f t="shared" si="220"/>
        <v>7320.5</v>
      </c>
      <c r="W828" s="9">
        <f t="shared" si="221"/>
        <v>2.1583624920952493</v>
      </c>
      <c r="X828" s="9">
        <f t="shared" si="221"/>
        <v>1.3617278360175928</v>
      </c>
      <c r="Y828" s="9">
        <f t="shared" si="222"/>
        <v>2.0827853703164498</v>
      </c>
      <c r="Z828" s="9">
        <f t="shared" si="223"/>
        <v>1.9216864754836021</v>
      </c>
      <c r="AA828" s="9">
        <f t="shared" si="223"/>
        <v>3.8645407449689189</v>
      </c>
      <c r="AB828" s="9">
        <f t="shared" si="224"/>
        <v>0.57526947595520772</v>
      </c>
      <c r="AC828" s="14">
        <f t="shared" si="225"/>
        <v>160.4577859448917</v>
      </c>
      <c r="AD828" s="14">
        <f t="shared" si="226"/>
        <v>12.091492654061842</v>
      </c>
      <c r="AE828" s="14">
        <f t="shared" si="227"/>
        <v>5.4717661938867845</v>
      </c>
      <c r="AF828" s="14">
        <f t="shared" si="228"/>
        <v>312.4139415384102</v>
      </c>
      <c r="AG828" s="14">
        <f t="shared" si="229"/>
        <v>329.03005969546564</v>
      </c>
      <c r="AH828" s="14">
        <f t="shared" si="216"/>
        <v>9.8366896430455153</v>
      </c>
      <c r="AI828" s="14">
        <f t="shared" si="230"/>
        <v>172.07483023213689</v>
      </c>
      <c r="AJ828" s="14">
        <f t="shared" si="232"/>
        <v>33.767352489593172</v>
      </c>
      <c r="AK828" s="14">
        <f t="shared" si="231"/>
        <v>178.69112034981737</v>
      </c>
      <c r="AL828" s="14">
        <f t="shared" si="233"/>
        <v>371.89567101766488</v>
      </c>
    </row>
    <row r="829" spans="1:38">
      <c r="A829" s="1" t="s">
        <v>18</v>
      </c>
      <c r="B829" s="2">
        <v>177492</v>
      </c>
      <c r="C829" s="2">
        <v>1779</v>
      </c>
      <c r="D829" s="2">
        <v>18520</v>
      </c>
      <c r="E829" s="3">
        <v>18520.412199999999</v>
      </c>
      <c r="F829" s="4">
        <v>0.95679999999999998</v>
      </c>
      <c r="G829" s="4">
        <v>4.3200000000000002E-2</v>
      </c>
      <c r="H829" s="4">
        <v>0</v>
      </c>
      <c r="I829" s="5">
        <v>10</v>
      </c>
      <c r="J829" s="2">
        <v>1531</v>
      </c>
      <c r="K829" s="9">
        <v>2.9</v>
      </c>
      <c r="L829" s="6">
        <v>35.948218609999998</v>
      </c>
      <c r="M829" s="6">
        <v>-97.2685125</v>
      </c>
      <c r="N829" s="15">
        <v>3.757107999</v>
      </c>
      <c r="O829" s="5">
        <v>40</v>
      </c>
      <c r="P829" s="5">
        <v>84</v>
      </c>
      <c r="Q829" s="5">
        <v>41.3</v>
      </c>
      <c r="R829" s="10" t="s">
        <v>21</v>
      </c>
      <c r="S829" s="2">
        <f t="shared" si="217"/>
        <v>124</v>
      </c>
      <c r="T829" s="2">
        <f t="shared" si="218"/>
        <v>-44</v>
      </c>
      <c r="U829" s="2">
        <f t="shared" si="219"/>
        <v>62</v>
      </c>
      <c r="V829" s="1">
        <f t="shared" si="220"/>
        <v>968</v>
      </c>
      <c r="W829" s="9">
        <f t="shared" si="221"/>
        <v>1.6020599913279623</v>
      </c>
      <c r="X829" s="9">
        <f t="shared" si="221"/>
        <v>1.9242792860618814</v>
      </c>
      <c r="Y829" s="9">
        <f t="shared" si="222"/>
        <v>1.6434526764861872</v>
      </c>
      <c r="Z829" s="9">
        <f t="shared" si="223"/>
        <v>1.7923916894982537</v>
      </c>
      <c r="AA829" s="9">
        <f t="shared" si="223"/>
        <v>2.9858753573083932</v>
      </c>
      <c r="AB829" s="9">
        <f t="shared" si="224"/>
        <v>0.57485367914526375</v>
      </c>
      <c r="AC829" s="14">
        <f t="shared" si="225"/>
        <v>151.9561555935185</v>
      </c>
      <c r="AD829" s="14">
        <f t="shared" si="226"/>
        <v>161.05274553549154</v>
      </c>
      <c r="AE829" s="14">
        <f t="shared" si="227"/>
        <v>161.5669080807134</v>
      </c>
      <c r="AF829" s="14">
        <f t="shared" si="228"/>
        <v>168.57227375057394</v>
      </c>
      <c r="AG829" s="14">
        <f t="shared" si="229"/>
        <v>171.60574992839051</v>
      </c>
      <c r="AH829" s="14">
        <f t="shared" si="216"/>
        <v>160.4577859448917</v>
      </c>
      <c r="AI829" s="14">
        <f t="shared" si="230"/>
        <v>159.38401021647343</v>
      </c>
      <c r="AJ829" s="14">
        <f t="shared" si="232"/>
        <v>38.408573641262933</v>
      </c>
      <c r="AK829" s="14">
        <f t="shared" si="231"/>
        <v>170.2944755879372</v>
      </c>
      <c r="AL829" s="14">
        <f t="shared" si="233"/>
        <v>339.14890629470904</v>
      </c>
    </row>
    <row r="830" spans="1:38">
      <c r="A830" s="1" t="s">
        <v>18</v>
      </c>
      <c r="B830" s="2">
        <v>177416</v>
      </c>
      <c r="C830" s="2">
        <v>1646</v>
      </c>
      <c r="D830" s="2">
        <v>18542</v>
      </c>
      <c r="E830" s="3">
        <v>18542.349200000001</v>
      </c>
      <c r="F830" s="4">
        <v>0.89339999999999997</v>
      </c>
      <c r="G830" s="4">
        <v>0.1066</v>
      </c>
      <c r="H830" s="4">
        <v>0</v>
      </c>
      <c r="I830" s="5">
        <v>17</v>
      </c>
      <c r="J830" s="2">
        <v>1527</v>
      </c>
      <c r="K830" s="9">
        <v>2.5</v>
      </c>
      <c r="L830" s="6">
        <v>35.94695694</v>
      </c>
      <c r="M830" s="6">
        <v>-97.269161109999999</v>
      </c>
      <c r="N830" s="15">
        <v>3.734591419</v>
      </c>
      <c r="O830" s="5">
        <v>105</v>
      </c>
      <c r="P830" s="5">
        <v>23</v>
      </c>
      <c r="Q830" s="5">
        <v>66.7</v>
      </c>
      <c r="R830" s="10" t="s">
        <v>21</v>
      </c>
      <c r="S830" s="2">
        <f t="shared" si="217"/>
        <v>128</v>
      </c>
      <c r="T830" s="2">
        <f t="shared" si="218"/>
        <v>82</v>
      </c>
      <c r="U830" s="2">
        <f t="shared" si="219"/>
        <v>64</v>
      </c>
      <c r="V830" s="1">
        <f t="shared" si="220"/>
        <v>3362</v>
      </c>
      <c r="W830" s="9">
        <f t="shared" si="221"/>
        <v>2.0211892990699378</v>
      </c>
      <c r="X830" s="9">
        <f t="shared" si="221"/>
        <v>1.3617278360175928</v>
      </c>
      <c r="Y830" s="9">
        <f t="shared" si="222"/>
        <v>1.9138138523837167</v>
      </c>
      <c r="Z830" s="9">
        <f t="shared" si="223"/>
        <v>1.8061799739838869</v>
      </c>
      <c r="AA830" s="9">
        <f t="shared" si="223"/>
        <v>3.5265977091034522</v>
      </c>
      <c r="AB830" s="9">
        <f t="shared" si="224"/>
        <v>0.57224309499212278</v>
      </c>
      <c r="AC830" s="14">
        <f t="shared" si="225"/>
        <v>16.616118157055439</v>
      </c>
      <c r="AD830" s="14">
        <f t="shared" si="226"/>
        <v>14.625583000186904</v>
      </c>
      <c r="AE830" s="14">
        <f t="shared" si="227"/>
        <v>61.358468502915599</v>
      </c>
      <c r="AF830" s="14">
        <f t="shared" si="228"/>
        <v>19.649594334872013</v>
      </c>
      <c r="AG830" s="14">
        <f t="shared" si="229"/>
        <v>89.729336901046338</v>
      </c>
      <c r="AH830" s="14">
        <f t="shared" si="216"/>
        <v>151.9561555935185</v>
      </c>
      <c r="AI830" s="14">
        <f t="shared" si="230"/>
        <v>12.091492654061842</v>
      </c>
      <c r="AJ830" s="14">
        <f t="shared" si="232"/>
        <v>19.543763293407899</v>
      </c>
      <c r="AK830" s="14">
        <f t="shared" si="231"/>
        <v>312.4139415384102</v>
      </c>
      <c r="AL830" s="14">
        <f t="shared" si="233"/>
        <v>322.25063118145573</v>
      </c>
    </row>
    <row r="831" spans="1:38">
      <c r="A831" s="1" t="s">
        <v>18</v>
      </c>
      <c r="B831" s="2">
        <v>177416</v>
      </c>
      <c r="C831" s="2">
        <v>1646</v>
      </c>
      <c r="D831" s="2">
        <v>18541</v>
      </c>
      <c r="E831" s="3">
        <v>18541.511200000001</v>
      </c>
      <c r="F831" s="4">
        <v>0.93559999999999999</v>
      </c>
      <c r="G831" s="4">
        <v>6.4399999999999999E-2</v>
      </c>
      <c r="H831" s="4">
        <v>0</v>
      </c>
      <c r="I831" s="5">
        <v>13</v>
      </c>
      <c r="J831" s="2">
        <v>1527</v>
      </c>
      <c r="K831" s="9">
        <v>1.8</v>
      </c>
      <c r="L831" s="6">
        <v>35.946936110000003</v>
      </c>
      <c r="M831" s="6">
        <v>-97.269343890000002</v>
      </c>
      <c r="N831" s="15">
        <v>3.7338978809999999</v>
      </c>
      <c r="O831" s="5">
        <v>132</v>
      </c>
      <c r="P831" s="5">
        <v>6</v>
      </c>
      <c r="Q831" s="5">
        <v>93.3</v>
      </c>
      <c r="R831" s="10" t="s">
        <v>21</v>
      </c>
      <c r="S831" s="2">
        <f t="shared" si="217"/>
        <v>138</v>
      </c>
      <c r="T831" s="2">
        <f t="shared" si="218"/>
        <v>126</v>
      </c>
      <c r="U831" s="2">
        <f t="shared" si="219"/>
        <v>69</v>
      </c>
      <c r="V831" s="1">
        <f t="shared" si="220"/>
        <v>7938</v>
      </c>
      <c r="W831" s="9">
        <f t="shared" si="221"/>
        <v>2.1205739312058496</v>
      </c>
      <c r="X831" s="9">
        <f t="shared" si="221"/>
        <v>0.77815125038364352</v>
      </c>
      <c r="Y831" s="9">
        <f t="shared" si="222"/>
        <v>2.1003705451175625</v>
      </c>
      <c r="Z831" s="9">
        <f t="shared" si="223"/>
        <v>1.8388490907372552</v>
      </c>
      <c r="AA831" s="9">
        <f t="shared" si="223"/>
        <v>3.8997110945711442</v>
      </c>
      <c r="AB831" s="9">
        <f t="shared" si="224"/>
        <v>0.57216243618278206</v>
      </c>
      <c r="AC831" s="14">
        <f t="shared" si="225"/>
        <v>3.0334761778165742</v>
      </c>
      <c r="AD831" s="14">
        <f t="shared" si="226"/>
        <v>73.1032000400984</v>
      </c>
      <c r="AE831" s="14">
        <f t="shared" si="227"/>
        <v>154.95627708813964</v>
      </c>
      <c r="AF831" s="14">
        <f t="shared" si="228"/>
        <v>73.113218743990899</v>
      </c>
      <c r="AG831" s="14">
        <f t="shared" si="229"/>
        <v>245.1094921913155</v>
      </c>
      <c r="AH831" s="14">
        <f t="shared" si="216"/>
        <v>16.616118157055439</v>
      </c>
      <c r="AI831" s="14">
        <f t="shared" si="230"/>
        <v>161.05274553549154</v>
      </c>
      <c r="AJ831" s="14">
        <f t="shared" si="232"/>
        <v>5.4717661938867845</v>
      </c>
      <c r="AK831" s="14">
        <f t="shared" si="231"/>
        <v>168.57227375057394</v>
      </c>
      <c r="AL831" s="14">
        <f t="shared" si="233"/>
        <v>329.03005969546564</v>
      </c>
    </row>
    <row r="832" spans="1:38">
      <c r="A832" s="1" t="s">
        <v>18</v>
      </c>
      <c r="B832" s="2">
        <v>177416</v>
      </c>
      <c r="C832" s="2">
        <v>1646</v>
      </c>
      <c r="D832" s="2">
        <v>18541</v>
      </c>
      <c r="E832" s="3">
        <v>18541.517199999998</v>
      </c>
      <c r="F832" s="4">
        <v>0.82999999999999985</v>
      </c>
      <c r="G832" s="4">
        <v>0.17</v>
      </c>
      <c r="H832" s="4">
        <v>0</v>
      </c>
      <c r="I832" s="5">
        <v>38</v>
      </c>
      <c r="J832" s="2">
        <v>1527</v>
      </c>
      <c r="K832" s="9">
        <v>2</v>
      </c>
      <c r="L832" s="6">
        <v>35.946919719999997</v>
      </c>
      <c r="M832" s="6">
        <v>-97.269316939999996</v>
      </c>
      <c r="N832" s="15">
        <v>3.7136645559999999</v>
      </c>
      <c r="O832" s="5">
        <v>110</v>
      </c>
      <c r="P832" s="5">
        <v>10</v>
      </c>
      <c r="Q832" s="5">
        <v>92</v>
      </c>
      <c r="R832" s="10" t="s">
        <v>21</v>
      </c>
      <c r="S832" s="2">
        <f t="shared" si="217"/>
        <v>120</v>
      </c>
      <c r="T832" s="2">
        <f t="shared" si="218"/>
        <v>100</v>
      </c>
      <c r="U832" s="2">
        <f t="shared" si="219"/>
        <v>60</v>
      </c>
      <c r="V832" s="1">
        <f t="shared" si="220"/>
        <v>5000</v>
      </c>
      <c r="W832" s="9">
        <f t="shared" si="221"/>
        <v>2.0413926851582249</v>
      </c>
      <c r="X832" s="9">
        <f t="shared" si="221"/>
        <v>1</v>
      </c>
      <c r="Y832" s="9">
        <f t="shared" si="222"/>
        <v>2</v>
      </c>
      <c r="Z832" s="9">
        <f t="shared" si="223"/>
        <v>1.7781512503836434</v>
      </c>
      <c r="AA832" s="9">
        <f t="shared" si="223"/>
        <v>3.6989700043360187</v>
      </c>
      <c r="AB832" s="9">
        <f t="shared" si="224"/>
        <v>0.56980267267854035</v>
      </c>
      <c r="AC832" s="14">
        <f t="shared" si="225"/>
        <v>70.079742566174332</v>
      </c>
      <c r="AD832" s="14">
        <f t="shared" si="226"/>
        <v>155.26568577416367</v>
      </c>
      <c r="AE832" s="14">
        <f t="shared" si="227"/>
        <v>155.66204735397028</v>
      </c>
      <c r="AF832" s="14">
        <f t="shared" si="228"/>
        <v>242.07601601349893</v>
      </c>
      <c r="AG832" s="14">
        <f t="shared" si="229"/>
        <v>243.63884825868419</v>
      </c>
      <c r="AH832" s="14">
        <f t="shared" si="216"/>
        <v>3.0334761778165742</v>
      </c>
      <c r="AI832" s="14">
        <f t="shared" si="230"/>
        <v>14.625583000186904</v>
      </c>
      <c r="AJ832" s="14">
        <f t="shared" si="232"/>
        <v>161.5669080807134</v>
      </c>
      <c r="AK832" s="14">
        <f t="shared" si="231"/>
        <v>19.649594334872013</v>
      </c>
      <c r="AL832" s="14">
        <f t="shared" si="233"/>
        <v>171.60574992839051</v>
      </c>
    </row>
    <row r="833" spans="1:38">
      <c r="A833" s="1" t="s">
        <v>18</v>
      </c>
      <c r="B833" s="2">
        <v>177442</v>
      </c>
      <c r="C833" s="2">
        <v>1677</v>
      </c>
      <c r="D833" s="2">
        <v>18541</v>
      </c>
      <c r="E833" s="3">
        <v>18541.5082</v>
      </c>
      <c r="F833" s="4">
        <v>0.5786</v>
      </c>
      <c r="G833" s="4">
        <v>4.9200000000000001E-2</v>
      </c>
      <c r="H833" s="4">
        <v>0.37219999999999998</v>
      </c>
      <c r="I833" s="5">
        <v>5</v>
      </c>
      <c r="J833" s="2">
        <v>1538</v>
      </c>
      <c r="K833" s="9">
        <v>4</v>
      </c>
      <c r="L833" s="6">
        <v>35.946585829999997</v>
      </c>
      <c r="M833" s="6">
        <v>-97.268656669999999</v>
      </c>
      <c r="N833" s="15">
        <v>3.7053066049999996</v>
      </c>
      <c r="O833" s="5">
        <v>50</v>
      </c>
      <c r="P833" s="5">
        <v>10</v>
      </c>
      <c r="Q833" s="5">
        <v>8</v>
      </c>
      <c r="R833" s="10" t="s">
        <v>22</v>
      </c>
      <c r="S833" s="2">
        <f t="shared" si="217"/>
        <v>60</v>
      </c>
      <c r="T833" s="2">
        <f t="shared" si="218"/>
        <v>40</v>
      </c>
      <c r="U833" s="2">
        <f t="shared" si="219"/>
        <v>30</v>
      </c>
      <c r="V833" s="1">
        <f t="shared" si="220"/>
        <v>800</v>
      </c>
      <c r="W833" s="9">
        <f t="shared" si="221"/>
        <v>1.6989700043360185</v>
      </c>
      <c r="X833" s="9">
        <f t="shared" si="221"/>
        <v>1</v>
      </c>
      <c r="Y833" s="9">
        <f t="shared" si="222"/>
        <v>1.6020599913279623</v>
      </c>
      <c r="Z833" s="9">
        <f t="shared" si="223"/>
        <v>1.4771212547196624</v>
      </c>
      <c r="AA833" s="9">
        <f t="shared" si="223"/>
        <v>2.9030899869919433</v>
      </c>
      <c r="AB833" s="9">
        <f t="shared" si="224"/>
        <v>0.56882415060151981</v>
      </c>
      <c r="AC833" s="14">
        <f t="shared" si="225"/>
        <v>171.9962734473246</v>
      </c>
      <c r="AD833" s="14">
        <f t="shared" si="226"/>
        <v>171.742467197324</v>
      </c>
      <c r="AE833" s="14">
        <f t="shared" si="227"/>
        <v>1.6822577662223281</v>
      </c>
      <c r="AF833" s="14">
        <f t="shared" si="228"/>
        <v>173.55910569250986</v>
      </c>
      <c r="AG833" s="14">
        <f t="shared" si="229"/>
        <v>343.6216418996936</v>
      </c>
      <c r="AH833" s="14">
        <f t="shared" si="216"/>
        <v>70.079742566174332</v>
      </c>
      <c r="AI833" s="14">
        <f t="shared" si="230"/>
        <v>73.1032000400984</v>
      </c>
      <c r="AJ833" s="14">
        <f t="shared" si="232"/>
        <v>61.358468502915599</v>
      </c>
      <c r="AK833" s="14">
        <f t="shared" si="231"/>
        <v>73.113218743990899</v>
      </c>
      <c r="AL833" s="14">
        <f t="shared" si="233"/>
        <v>89.729336901046338</v>
      </c>
    </row>
    <row r="834" spans="1:38">
      <c r="A834" s="1" t="s">
        <v>18</v>
      </c>
      <c r="B834" s="2">
        <v>177492</v>
      </c>
      <c r="C834" s="2">
        <v>1779</v>
      </c>
      <c r="D834" s="2">
        <v>18520</v>
      </c>
      <c r="E834" s="3">
        <v>18520.433199999999</v>
      </c>
      <c r="F834" s="4">
        <v>0.84299999999999997</v>
      </c>
      <c r="G834" s="4">
        <v>0.157</v>
      </c>
      <c r="H834" s="4">
        <v>0</v>
      </c>
      <c r="I834" s="5">
        <v>39</v>
      </c>
      <c r="J834" s="2">
        <v>1531</v>
      </c>
      <c r="K834" s="9">
        <v>2.5</v>
      </c>
      <c r="L834" s="6">
        <v>35.948122779999998</v>
      </c>
      <c r="M834" s="6">
        <v>-97.268441390000007</v>
      </c>
      <c r="N834" s="15">
        <v>3.7011912800000006</v>
      </c>
      <c r="O834" s="5">
        <v>19</v>
      </c>
      <c r="P834" s="5">
        <v>21</v>
      </c>
      <c r="Q834" s="5">
        <v>8</v>
      </c>
      <c r="R834" s="10" t="s">
        <v>20</v>
      </c>
      <c r="S834" s="2">
        <f t="shared" si="217"/>
        <v>40</v>
      </c>
      <c r="T834" s="2">
        <f t="shared" si="218"/>
        <v>-2</v>
      </c>
      <c r="U834" s="2">
        <f t="shared" si="219"/>
        <v>20</v>
      </c>
      <c r="V834" s="1">
        <f t="shared" si="220"/>
        <v>2</v>
      </c>
      <c r="W834" s="9">
        <f t="shared" si="221"/>
        <v>1.2787536009528289</v>
      </c>
      <c r="X834" s="9">
        <f t="shared" si="221"/>
        <v>1.3222192947339191</v>
      </c>
      <c r="Y834" s="9">
        <f t="shared" si="222"/>
        <v>0.30102999566398114</v>
      </c>
      <c r="Z834" s="9">
        <f t="shared" si="223"/>
        <v>1.301029995663981</v>
      </c>
      <c r="AA834" s="9">
        <f t="shared" si="223"/>
        <v>0.30102999566398114</v>
      </c>
      <c r="AB834" s="9">
        <f t="shared" si="224"/>
        <v>0.56834153029961265</v>
      </c>
      <c r="AC834" s="14">
        <f t="shared" si="225"/>
        <v>1.562832245185275</v>
      </c>
      <c r="AD834" s="14">
        <f t="shared" si="226"/>
        <v>170.31638523608473</v>
      </c>
      <c r="AE834" s="14">
        <f t="shared" si="227"/>
        <v>175.507355486471</v>
      </c>
      <c r="AF834" s="14">
        <f t="shared" si="228"/>
        <v>171.62536845236897</v>
      </c>
      <c r="AG834" s="14">
        <f t="shared" si="229"/>
        <v>176.92306431270578</v>
      </c>
      <c r="AH834" s="14">
        <f t="shared" ref="AH834:AH897" si="234">6371*ACOS(COS(RADIANS(90-L834))*COS(RADIANS(90-L833))+SIN(RADIANS(90-L834))*SIN(RADIANS(90-L833))*COS(RADIANS(M834-M833)))*1000</f>
        <v>171.9962734473246</v>
      </c>
      <c r="AI834" s="14">
        <f t="shared" si="230"/>
        <v>155.26568577416367</v>
      </c>
      <c r="AJ834" s="14">
        <f t="shared" si="232"/>
        <v>154.95627708813964</v>
      </c>
      <c r="AK834" s="14">
        <f t="shared" si="231"/>
        <v>242.07601601349893</v>
      </c>
      <c r="AL834" s="14">
        <f t="shared" si="233"/>
        <v>245.1094921913155</v>
      </c>
    </row>
    <row r="835" spans="1:38">
      <c r="A835" s="1" t="s">
        <v>18</v>
      </c>
      <c r="B835" s="2">
        <v>177492</v>
      </c>
      <c r="C835" s="2">
        <v>1779</v>
      </c>
      <c r="D835" s="2">
        <v>18520</v>
      </c>
      <c r="E835" s="3">
        <v>18520.403200000001</v>
      </c>
      <c r="F835" s="4">
        <v>5.4000000000000003E-3</v>
      </c>
      <c r="G835" s="4">
        <v>2.7600000000000003E-2</v>
      </c>
      <c r="H835" s="4">
        <v>0.96699999999999997</v>
      </c>
      <c r="I835" s="5">
        <v>6</v>
      </c>
      <c r="J835" s="2">
        <v>1531</v>
      </c>
      <c r="K835" s="9">
        <v>2.2000000000000002</v>
      </c>
      <c r="L835" s="6">
        <v>35.948118890000003</v>
      </c>
      <c r="M835" s="6">
        <v>-97.268424719999999</v>
      </c>
      <c r="N835" s="15">
        <v>3.6914437140000005</v>
      </c>
      <c r="O835" s="5">
        <v>50</v>
      </c>
      <c r="P835" s="5">
        <v>12</v>
      </c>
      <c r="Q835" s="5">
        <v>4</v>
      </c>
      <c r="R835" s="10" t="s">
        <v>20</v>
      </c>
      <c r="S835" s="2">
        <f t="shared" ref="S835:S898" si="235">+O835+P835</f>
        <v>62</v>
      </c>
      <c r="T835" s="2">
        <f t="shared" ref="T835:T898" si="236">O835-P835</f>
        <v>38</v>
      </c>
      <c r="U835" s="2">
        <f t="shared" ref="U835:U898" si="237">AVERAGE(O835:P835)</f>
        <v>31</v>
      </c>
      <c r="V835" s="1">
        <f t="shared" ref="V835:V898" si="238">VAR(O835:P835)</f>
        <v>722</v>
      </c>
      <c r="W835" s="9">
        <f t="shared" ref="W835:X898" si="239">LOG(O835,10)</f>
        <v>1.6989700043360185</v>
      </c>
      <c r="X835" s="9">
        <f t="shared" si="239"/>
        <v>1.0791812460476247</v>
      </c>
      <c r="Y835" s="9">
        <f t="shared" ref="Y835:Y898" si="240">LOG(ABS(T835),10)</f>
        <v>1.5797835966168099</v>
      </c>
      <c r="Z835" s="9">
        <f t="shared" ref="Z835:AA898" si="241">LOG(U835,10)</f>
        <v>1.4913616938342726</v>
      </c>
      <c r="AA835" s="9">
        <f t="shared" si="241"/>
        <v>2.8585371975696385</v>
      </c>
      <c r="AB835" s="9">
        <f t="shared" ref="AB835:AB898" si="242">LOG(N835,10)</f>
        <v>0.56719625082009284</v>
      </c>
      <c r="AC835" s="14">
        <f t="shared" ref="AC835:AC898" si="243">6371*ACOS(COS(RADIANS(90-L835))*COS(RADIANS(90-L836))+SIN(RADIANS(90-L835))*SIN(RADIANS(90-L836))*COS(RADIANS(M835-M836)))*1000</f>
        <v>170.06253620718371</v>
      </c>
      <c r="AD835" s="14">
        <f t="shared" ref="AD835:AD898" si="244">6371*ACOS(COS(RADIANS(90-L835))*COS(RADIANS(90-L837))+SIN(RADIANS(90-L835))*SIN(RADIANS(90-L837))*COS(RADIANS(M835-M837)))*1000</f>
        <v>175.26269653670767</v>
      </c>
      <c r="AE835" s="14">
        <f t="shared" ref="AE835:AE898" si="245">6371*ACOS(COS(RADIANS(90-L835))*COS(RADIANS(90-L838))+SIN(RADIANS(90-L835))*SIN(RADIANS(90-L838))*COS(RADIANS(M835-M838)))*1000</f>
        <v>62.951194490934</v>
      </c>
      <c r="AF835" s="14">
        <f t="shared" ref="AF835:AF898" si="246">AC835+AC836</f>
        <v>175.36023206752051</v>
      </c>
      <c r="AG835" s="14">
        <f t="shared" ref="AG835:AG898" si="247">AC835+AC836+AC837</f>
        <v>386.22304815823031</v>
      </c>
      <c r="AH835" s="14">
        <f t="shared" si="234"/>
        <v>1.562832245185275</v>
      </c>
      <c r="AI835" s="14">
        <f t="shared" si="230"/>
        <v>171.742467197324</v>
      </c>
      <c r="AJ835" s="14">
        <f t="shared" si="232"/>
        <v>155.66204735397028</v>
      </c>
      <c r="AK835" s="14">
        <f t="shared" si="231"/>
        <v>173.55910569250986</v>
      </c>
      <c r="AL835" s="14">
        <f t="shared" si="233"/>
        <v>243.63884825868419</v>
      </c>
    </row>
    <row r="836" spans="1:38">
      <c r="A836" s="1" t="s">
        <v>18</v>
      </c>
      <c r="B836" s="2">
        <v>177416</v>
      </c>
      <c r="C836" s="2">
        <v>1646</v>
      </c>
      <c r="D836" s="2">
        <v>18542</v>
      </c>
      <c r="E836" s="3">
        <v>18542.5232</v>
      </c>
      <c r="F836" s="4">
        <v>0.50160000000000005</v>
      </c>
      <c r="G836" s="4">
        <v>4.0800000000000003E-2</v>
      </c>
      <c r="H836" s="4">
        <v>0.45739999999999997</v>
      </c>
      <c r="I836" s="5">
        <v>7</v>
      </c>
      <c r="J836" s="2">
        <v>1527</v>
      </c>
      <c r="K836" s="9">
        <v>2.1</v>
      </c>
      <c r="L836" s="6">
        <v>35.946600830000001</v>
      </c>
      <c r="M836" s="6">
        <v>-97.268654440000006</v>
      </c>
      <c r="N836" s="15">
        <v>3.6862732770000002</v>
      </c>
      <c r="O836" s="5">
        <v>59</v>
      </c>
      <c r="P836" s="5">
        <v>25</v>
      </c>
      <c r="Q836" s="5">
        <v>59.3</v>
      </c>
      <c r="R836" s="10" t="s">
        <v>22</v>
      </c>
      <c r="S836" s="2">
        <f t="shared" si="235"/>
        <v>84</v>
      </c>
      <c r="T836" s="2">
        <f t="shared" si="236"/>
        <v>34</v>
      </c>
      <c r="U836" s="2">
        <f t="shared" si="237"/>
        <v>42</v>
      </c>
      <c r="V836" s="1">
        <f t="shared" si="238"/>
        <v>578</v>
      </c>
      <c r="W836" s="9">
        <f t="shared" si="239"/>
        <v>1.7708520116421442</v>
      </c>
      <c r="X836" s="9">
        <f t="shared" si="239"/>
        <v>1.3979400086720375</v>
      </c>
      <c r="Y836" s="9">
        <f t="shared" si="240"/>
        <v>1.5314789170422551</v>
      </c>
      <c r="Z836" s="9">
        <f t="shared" si="241"/>
        <v>1.6232492903979003</v>
      </c>
      <c r="AA836" s="9">
        <f t="shared" si="241"/>
        <v>2.761927838420529</v>
      </c>
      <c r="AB836" s="9">
        <f t="shared" si="242"/>
        <v>0.56658752792424594</v>
      </c>
      <c r="AC836" s="14">
        <f t="shared" si="243"/>
        <v>5.297695860336793</v>
      </c>
      <c r="AD836" s="14">
        <f t="shared" si="244"/>
        <v>206.12943395886484</v>
      </c>
      <c r="AE836" s="14">
        <f t="shared" si="245"/>
        <v>214.41302557527121</v>
      </c>
      <c r="AF836" s="14">
        <f t="shared" si="246"/>
        <v>216.16051195104657</v>
      </c>
      <c r="AG836" s="14">
        <f t="shared" si="247"/>
        <v>320.82550471609903</v>
      </c>
      <c r="AH836" s="14">
        <f t="shared" si="234"/>
        <v>170.06253620718371</v>
      </c>
      <c r="AI836" s="14">
        <f t="shared" si="230"/>
        <v>170.31638523608473</v>
      </c>
      <c r="AJ836" s="14">
        <f t="shared" si="232"/>
        <v>1.6822577662223281</v>
      </c>
      <c r="AK836" s="14">
        <f t="shared" si="231"/>
        <v>171.62536845236897</v>
      </c>
      <c r="AL836" s="14">
        <f t="shared" si="233"/>
        <v>343.6216418996936</v>
      </c>
    </row>
    <row r="837" spans="1:38">
      <c r="A837" s="1" t="s">
        <v>18</v>
      </c>
      <c r="B837" s="2">
        <v>177406</v>
      </c>
      <c r="C837" s="2">
        <v>1635</v>
      </c>
      <c r="D837" s="2">
        <v>18542</v>
      </c>
      <c r="E837" s="3">
        <v>18542.430199999999</v>
      </c>
      <c r="F837" s="4">
        <v>0.92420000000000013</v>
      </c>
      <c r="G837" s="4">
        <v>7.5800000000000006E-2</v>
      </c>
      <c r="H837" s="4">
        <v>0</v>
      </c>
      <c r="I837" s="5">
        <v>19</v>
      </c>
      <c r="J837" s="2">
        <v>1530</v>
      </c>
      <c r="K837" s="9">
        <v>5.4</v>
      </c>
      <c r="L837" s="6">
        <v>35.94655556</v>
      </c>
      <c r="M837" s="6">
        <v>-97.268672780000003</v>
      </c>
      <c r="N837" s="15">
        <v>3.6836450649999994</v>
      </c>
      <c r="O837" s="5">
        <v>61</v>
      </c>
      <c r="P837" s="5">
        <v>42</v>
      </c>
      <c r="Q837" s="5">
        <v>26</v>
      </c>
      <c r="R837" s="10" t="s">
        <v>22</v>
      </c>
      <c r="S837" s="2">
        <f t="shared" si="235"/>
        <v>103</v>
      </c>
      <c r="T837" s="2">
        <f t="shared" si="236"/>
        <v>19</v>
      </c>
      <c r="U837" s="2">
        <f t="shared" si="237"/>
        <v>51.5</v>
      </c>
      <c r="V837" s="1">
        <f t="shared" si="238"/>
        <v>180.5</v>
      </c>
      <c r="W837" s="9">
        <f t="shared" si="239"/>
        <v>1.7853298350107669</v>
      </c>
      <c r="X837" s="9">
        <f t="shared" si="239"/>
        <v>1.6232492903979003</v>
      </c>
      <c r="Y837" s="9">
        <f t="shared" si="240"/>
        <v>1.2787536009528289</v>
      </c>
      <c r="Z837" s="9">
        <f t="shared" si="241"/>
        <v>1.7118072290411908</v>
      </c>
      <c r="AA837" s="9">
        <f t="shared" si="241"/>
        <v>2.2564772062416765</v>
      </c>
      <c r="AB837" s="9">
        <f t="shared" si="242"/>
        <v>0.56627777740482621</v>
      </c>
      <c r="AC837" s="14">
        <f t="shared" si="243"/>
        <v>210.86281609070977</v>
      </c>
      <c r="AD837" s="14">
        <f t="shared" si="244"/>
        <v>219.70825778826429</v>
      </c>
      <c r="AE837" s="14">
        <f t="shared" si="245"/>
        <v>174.26247371512881</v>
      </c>
      <c r="AF837" s="14">
        <f t="shared" si="246"/>
        <v>315.52780885576226</v>
      </c>
      <c r="AG837" s="14">
        <f t="shared" si="247"/>
        <v>377.51845033314521</v>
      </c>
      <c r="AH837" s="14">
        <f t="shared" si="234"/>
        <v>5.297695860336793</v>
      </c>
      <c r="AI837" s="14">
        <f t="shared" ref="AI837:AI900" si="248">6371*ACOS(COS(RADIANS(90-L837))*COS(RADIANS(90-L835))+SIN(RADIANS(90-L837))*SIN(RADIANS(90-L835))*COS(RADIANS(M837-M835)))*1000</f>
        <v>175.26269653670767</v>
      </c>
      <c r="AJ837" s="14">
        <f t="shared" si="232"/>
        <v>175.507355486471</v>
      </c>
      <c r="AK837" s="14">
        <f t="shared" ref="AK837:AK900" si="249">+AH837+AH836</f>
        <v>175.36023206752051</v>
      </c>
      <c r="AL837" s="14">
        <f t="shared" si="233"/>
        <v>176.92306431270578</v>
      </c>
    </row>
    <row r="838" spans="1:38">
      <c r="A838" s="1" t="s">
        <v>18</v>
      </c>
      <c r="B838" s="2">
        <v>177379</v>
      </c>
      <c r="C838" s="2">
        <v>1553</v>
      </c>
      <c r="D838" s="2">
        <v>18520</v>
      </c>
      <c r="E838" s="3">
        <v>18520.517199999998</v>
      </c>
      <c r="F838" s="4">
        <v>0.91500000000000004</v>
      </c>
      <c r="G838" s="4">
        <v>8.5000000000000006E-2</v>
      </c>
      <c r="H838" s="4">
        <v>0</v>
      </c>
      <c r="I838" s="5">
        <v>18</v>
      </c>
      <c r="J838" s="2">
        <v>1535</v>
      </c>
      <c r="K838" s="9">
        <v>6.7</v>
      </c>
      <c r="L838" s="6">
        <v>35.948432500000003</v>
      </c>
      <c r="M838" s="6">
        <v>-97.269006939999997</v>
      </c>
      <c r="N838" s="15">
        <v>3.6810248149999998</v>
      </c>
      <c r="O838" s="5">
        <v>66</v>
      </c>
      <c r="P838" s="5">
        <v>66</v>
      </c>
      <c r="Q838" s="5">
        <v>30</v>
      </c>
      <c r="R838" s="10" t="s">
        <v>21</v>
      </c>
      <c r="S838" s="2">
        <f t="shared" si="235"/>
        <v>132</v>
      </c>
      <c r="T838" s="2">
        <f t="shared" si="236"/>
        <v>0</v>
      </c>
      <c r="U838" s="2">
        <f t="shared" si="237"/>
        <v>66</v>
      </c>
      <c r="V838" s="1">
        <f t="shared" si="238"/>
        <v>0</v>
      </c>
      <c r="W838" s="9">
        <f t="shared" si="239"/>
        <v>1.8195439355418683</v>
      </c>
      <c r="X838" s="9">
        <f t="shared" si="239"/>
        <v>1.8195439355418683</v>
      </c>
      <c r="Y838" s="9" t="e">
        <f t="shared" si="240"/>
        <v>#NUM!</v>
      </c>
      <c r="Z838" s="9">
        <f t="shared" si="241"/>
        <v>1.8195439355418683</v>
      </c>
      <c r="AA838" s="9" t="e">
        <f t="shared" si="241"/>
        <v>#NUM!</v>
      </c>
      <c r="AB838" s="9">
        <f t="shared" si="242"/>
        <v>0.56596874517859885</v>
      </c>
      <c r="AC838" s="14">
        <f t="shared" si="243"/>
        <v>104.66499276505247</v>
      </c>
      <c r="AD838" s="14">
        <f t="shared" si="244"/>
        <v>63.807679805335304</v>
      </c>
      <c r="AE838" s="14">
        <f t="shared" si="245"/>
        <v>166.79399695141228</v>
      </c>
      <c r="AF838" s="14">
        <f t="shared" si="246"/>
        <v>166.65563424243544</v>
      </c>
      <c r="AG838" s="14">
        <f t="shared" si="247"/>
        <v>318.09005233435551</v>
      </c>
      <c r="AH838" s="14">
        <f t="shared" si="234"/>
        <v>210.86281609070977</v>
      </c>
      <c r="AI838" s="14">
        <f t="shared" si="248"/>
        <v>206.12943395886484</v>
      </c>
      <c r="AJ838" s="14">
        <f t="shared" ref="AJ838:AJ901" si="250">6371*ACOS(COS(RADIANS(90-L838))*COS(RADIANS(90-L835))+SIN(RADIANS(90-L838))*SIN(RADIANS(90-L835))*COS(RADIANS(M838-M835)))*1000</f>
        <v>62.951194490934</v>
      </c>
      <c r="AK838" s="14">
        <f t="shared" si="249"/>
        <v>216.16051195104657</v>
      </c>
      <c r="AL838" s="14">
        <f t="shared" ref="AL838:AL901" si="251">AH838+AH837+AH836</f>
        <v>386.22304815823031</v>
      </c>
    </row>
    <row r="839" spans="1:38">
      <c r="A839" s="1" t="s">
        <v>18</v>
      </c>
      <c r="B839" s="2">
        <v>177492</v>
      </c>
      <c r="C839" s="2">
        <v>1779</v>
      </c>
      <c r="D839" s="2">
        <v>18521</v>
      </c>
      <c r="E839" s="3">
        <v>18521.3642</v>
      </c>
      <c r="F839" s="4">
        <v>0.88780000000000003</v>
      </c>
      <c r="G839" s="4">
        <v>0.11219999999999999</v>
      </c>
      <c r="H839" s="4">
        <v>0</v>
      </c>
      <c r="I839" s="5">
        <v>24</v>
      </c>
      <c r="J839" s="2">
        <v>1531</v>
      </c>
      <c r="K839" s="9">
        <v>4.2</v>
      </c>
      <c r="L839" s="6">
        <v>35.94841417</v>
      </c>
      <c r="M839" s="6">
        <v>-97.267844440000005</v>
      </c>
      <c r="N839" s="15">
        <v>3.6775179170000003</v>
      </c>
      <c r="O839" s="5">
        <v>71</v>
      </c>
      <c r="P839" s="5">
        <v>28</v>
      </c>
      <c r="Q839" s="5">
        <v>66</v>
      </c>
      <c r="R839" s="10" t="s">
        <v>21</v>
      </c>
      <c r="S839" s="2">
        <f t="shared" si="235"/>
        <v>99</v>
      </c>
      <c r="T839" s="2">
        <f t="shared" si="236"/>
        <v>43</v>
      </c>
      <c r="U839" s="2">
        <f t="shared" si="237"/>
        <v>49.5</v>
      </c>
      <c r="V839" s="1">
        <f t="shared" si="238"/>
        <v>924.5</v>
      </c>
      <c r="W839" s="9">
        <f t="shared" si="239"/>
        <v>1.851258348719075</v>
      </c>
      <c r="X839" s="9">
        <f t="shared" si="239"/>
        <v>1.447158031342219</v>
      </c>
      <c r="Y839" s="9">
        <f t="shared" si="240"/>
        <v>1.6334684555795864</v>
      </c>
      <c r="Z839" s="9">
        <f t="shared" si="241"/>
        <v>1.6946051989335686</v>
      </c>
      <c r="AA839" s="9">
        <f t="shared" si="241"/>
        <v>2.9659069154951916</v>
      </c>
      <c r="AB839" s="9">
        <f t="shared" si="242"/>
        <v>0.56555479730311009</v>
      </c>
      <c r="AC839" s="14">
        <f t="shared" si="243"/>
        <v>61.990641477382979</v>
      </c>
      <c r="AD839" s="14">
        <f t="shared" si="244"/>
        <v>209.25548706244302</v>
      </c>
      <c r="AE839" s="14">
        <f t="shared" si="245"/>
        <v>57.795093660382157</v>
      </c>
      <c r="AF839" s="14">
        <f t="shared" si="246"/>
        <v>213.42505956930302</v>
      </c>
      <c r="AG839" s="14">
        <f t="shared" si="247"/>
        <v>369.85296653338628</v>
      </c>
      <c r="AH839" s="14">
        <f t="shared" si="234"/>
        <v>104.66499276505247</v>
      </c>
      <c r="AI839" s="14">
        <f t="shared" si="248"/>
        <v>219.70825778826429</v>
      </c>
      <c r="AJ839" s="14">
        <f t="shared" si="250"/>
        <v>214.41302557527121</v>
      </c>
      <c r="AK839" s="14">
        <f t="shared" si="249"/>
        <v>315.52780885576226</v>
      </c>
      <c r="AL839" s="14">
        <f t="shared" si="251"/>
        <v>320.82550471609903</v>
      </c>
    </row>
    <row r="840" spans="1:38">
      <c r="A840" s="1" t="s">
        <v>18</v>
      </c>
      <c r="B840" s="2">
        <v>177360</v>
      </c>
      <c r="C840" s="2">
        <v>1635</v>
      </c>
      <c r="D840" s="2">
        <v>18521</v>
      </c>
      <c r="E840" s="3">
        <v>18521.5082</v>
      </c>
      <c r="F840" s="4">
        <v>2.9600000000000005E-2</v>
      </c>
      <c r="G840" s="4">
        <v>6.1199999999999997E-2</v>
      </c>
      <c r="H840" s="4">
        <v>0.90920000000000001</v>
      </c>
      <c r="I840" s="5">
        <v>5</v>
      </c>
      <c r="J840" s="2">
        <v>1525</v>
      </c>
      <c r="K840" s="9">
        <v>2.6</v>
      </c>
      <c r="L840" s="6">
        <v>35.948109440000003</v>
      </c>
      <c r="M840" s="6">
        <v>-97.268421110000006</v>
      </c>
      <c r="N840" s="15">
        <v>3.676009192</v>
      </c>
      <c r="O840" s="5">
        <v>80</v>
      </c>
      <c r="P840" s="5">
        <v>19</v>
      </c>
      <c r="Q840" s="5">
        <v>8.6999999999999993</v>
      </c>
      <c r="R840" s="10" t="s">
        <v>22</v>
      </c>
      <c r="S840" s="2">
        <f t="shared" si="235"/>
        <v>99</v>
      </c>
      <c r="T840" s="2">
        <f t="shared" si="236"/>
        <v>61</v>
      </c>
      <c r="U840" s="2">
        <f t="shared" si="237"/>
        <v>49.5</v>
      </c>
      <c r="V840" s="1">
        <f t="shared" si="238"/>
        <v>1860.5</v>
      </c>
      <c r="W840" s="9">
        <f t="shared" si="239"/>
        <v>1.9030899869919433</v>
      </c>
      <c r="X840" s="9">
        <f t="shared" si="239"/>
        <v>1.2787536009528289</v>
      </c>
      <c r="Y840" s="9">
        <f t="shared" si="240"/>
        <v>1.7853298350107669</v>
      </c>
      <c r="Z840" s="9">
        <f t="shared" si="241"/>
        <v>1.6946051989335686</v>
      </c>
      <c r="AA840" s="9">
        <f t="shared" si="241"/>
        <v>3.2696296743575526</v>
      </c>
      <c r="AB840" s="9">
        <f t="shared" si="242"/>
        <v>0.56537658868520702</v>
      </c>
      <c r="AC840" s="14">
        <f t="shared" si="243"/>
        <v>151.43441809192004</v>
      </c>
      <c r="AD840" s="14">
        <f t="shared" si="244"/>
        <v>5.032466328302565</v>
      </c>
      <c r="AE840" s="14">
        <f t="shared" si="245"/>
        <v>146.32760310132718</v>
      </c>
      <c r="AF840" s="14">
        <f t="shared" si="246"/>
        <v>307.86232505600333</v>
      </c>
      <c r="AG840" s="14">
        <f t="shared" si="247"/>
        <v>459.21968059162447</v>
      </c>
      <c r="AH840" s="14">
        <f t="shared" si="234"/>
        <v>61.990641477382979</v>
      </c>
      <c r="AI840" s="14">
        <f t="shared" si="248"/>
        <v>63.807679805335304</v>
      </c>
      <c r="AJ840" s="14">
        <f t="shared" si="250"/>
        <v>174.26247371512881</v>
      </c>
      <c r="AK840" s="14">
        <f t="shared" si="249"/>
        <v>166.65563424243544</v>
      </c>
      <c r="AL840" s="14">
        <f t="shared" si="251"/>
        <v>377.51845033314521</v>
      </c>
    </row>
    <row r="841" spans="1:38">
      <c r="A841" s="1" t="s">
        <v>18</v>
      </c>
      <c r="B841" s="2">
        <v>177416</v>
      </c>
      <c r="C841" s="2">
        <v>1646</v>
      </c>
      <c r="D841" s="2">
        <v>18541</v>
      </c>
      <c r="E841" s="3">
        <v>18541.514200000001</v>
      </c>
      <c r="F841" s="4">
        <v>0.88500000000000001</v>
      </c>
      <c r="G841" s="4">
        <v>0.11500000000000002</v>
      </c>
      <c r="H841" s="4">
        <v>0</v>
      </c>
      <c r="I841" s="5">
        <v>24</v>
      </c>
      <c r="J841" s="2">
        <v>1527</v>
      </c>
      <c r="K841" s="9">
        <v>1.9</v>
      </c>
      <c r="L841" s="6">
        <v>35.946952500000002</v>
      </c>
      <c r="M841" s="6">
        <v>-97.269308609999996</v>
      </c>
      <c r="N841" s="15">
        <v>3.665621813</v>
      </c>
      <c r="O841" s="5">
        <v>116</v>
      </c>
      <c r="P841" s="5">
        <v>18</v>
      </c>
      <c r="Q841" s="5">
        <v>92</v>
      </c>
      <c r="R841" s="10" t="s">
        <v>21</v>
      </c>
      <c r="S841" s="2">
        <f t="shared" si="235"/>
        <v>134</v>
      </c>
      <c r="T841" s="2">
        <f t="shared" si="236"/>
        <v>98</v>
      </c>
      <c r="U841" s="2">
        <f t="shared" si="237"/>
        <v>67</v>
      </c>
      <c r="V841" s="1">
        <f t="shared" si="238"/>
        <v>4802</v>
      </c>
      <c r="W841" s="9">
        <f t="shared" si="239"/>
        <v>2.0644579892269181</v>
      </c>
      <c r="X841" s="9">
        <f t="shared" si="239"/>
        <v>1.2552725051033058</v>
      </c>
      <c r="Y841" s="9">
        <f t="shared" si="240"/>
        <v>1.9912260756924949</v>
      </c>
      <c r="Z841" s="9">
        <f t="shared" si="241"/>
        <v>1.8260748027008262</v>
      </c>
      <c r="AA841" s="9">
        <f t="shared" si="241"/>
        <v>3.6814221557210085</v>
      </c>
      <c r="AB841" s="9">
        <f t="shared" si="242"/>
        <v>0.56414765620732232</v>
      </c>
      <c r="AC841" s="14">
        <f t="shared" si="243"/>
        <v>156.42790696408326</v>
      </c>
      <c r="AD841" s="14">
        <f t="shared" si="244"/>
        <v>15.398552153742529</v>
      </c>
      <c r="AE841" s="14">
        <f t="shared" si="245"/>
        <v>67.055644382020489</v>
      </c>
      <c r="AF841" s="14">
        <f t="shared" si="246"/>
        <v>307.7852624997044</v>
      </c>
      <c r="AG841" s="14">
        <f t="shared" si="247"/>
        <v>360.67163710396801</v>
      </c>
      <c r="AH841" s="14">
        <f t="shared" si="234"/>
        <v>151.43441809192004</v>
      </c>
      <c r="AI841" s="14">
        <f t="shared" si="248"/>
        <v>209.25548706244302</v>
      </c>
      <c r="AJ841" s="14">
        <f t="shared" si="250"/>
        <v>166.79399695141228</v>
      </c>
      <c r="AK841" s="14">
        <f t="shared" si="249"/>
        <v>213.42505956930302</v>
      </c>
      <c r="AL841" s="14">
        <f t="shared" si="251"/>
        <v>318.09005233435551</v>
      </c>
    </row>
    <row r="842" spans="1:38">
      <c r="A842" s="1" t="s">
        <v>18</v>
      </c>
      <c r="B842" s="2">
        <v>177492</v>
      </c>
      <c r="C842" s="2">
        <v>1779</v>
      </c>
      <c r="D842" s="2">
        <v>18520</v>
      </c>
      <c r="E842" s="3">
        <v>18520.517199999998</v>
      </c>
      <c r="F842" s="4">
        <v>2.3999999999999998E-3</v>
      </c>
      <c r="G842" s="4">
        <v>4.0000000000000001E-3</v>
      </c>
      <c r="H842" s="4">
        <v>0.99320000000000008</v>
      </c>
      <c r="I842" s="5">
        <v>0</v>
      </c>
      <c r="J842" s="2">
        <v>1531</v>
      </c>
      <c r="K842" s="9">
        <v>2.6</v>
      </c>
      <c r="L842" s="6">
        <v>35.948150560000002</v>
      </c>
      <c r="M842" s="6">
        <v>-97.268397780000001</v>
      </c>
      <c r="N842" s="15">
        <v>3.6369353670000004</v>
      </c>
      <c r="O842" s="5">
        <v>9</v>
      </c>
      <c r="P842" s="5">
        <v>2</v>
      </c>
      <c r="Q842" s="5">
        <v>0</v>
      </c>
      <c r="R842" s="10" t="s">
        <v>20</v>
      </c>
      <c r="S842" s="2">
        <f t="shared" si="235"/>
        <v>11</v>
      </c>
      <c r="T842" s="2">
        <f t="shared" si="236"/>
        <v>7</v>
      </c>
      <c r="U842" s="2">
        <f t="shared" si="237"/>
        <v>5.5</v>
      </c>
      <c r="V842" s="1">
        <f t="shared" si="238"/>
        <v>24.5</v>
      </c>
      <c r="W842" s="9">
        <f t="shared" si="239"/>
        <v>0.95424250943932487</v>
      </c>
      <c r="X842" s="9">
        <f t="shared" si="239"/>
        <v>0.30102999566398114</v>
      </c>
      <c r="Y842" s="9">
        <f t="shared" si="240"/>
        <v>0.8450980400142567</v>
      </c>
      <c r="Z842" s="9">
        <f t="shared" si="241"/>
        <v>0.74036268949424378</v>
      </c>
      <c r="AA842" s="9">
        <f t="shared" si="241"/>
        <v>1.3891660843645324</v>
      </c>
      <c r="AB842" s="9">
        <f t="shared" si="242"/>
        <v>0.56073558315406158</v>
      </c>
      <c r="AC842" s="14">
        <f t="shared" si="243"/>
        <v>151.35735553562114</v>
      </c>
      <c r="AD842" s="14">
        <f t="shared" si="244"/>
        <v>168.47054383769745</v>
      </c>
      <c r="AE842" s="14">
        <f t="shared" si="245"/>
        <v>207.1428594355622</v>
      </c>
      <c r="AF842" s="14">
        <f t="shared" si="246"/>
        <v>204.24373013988475</v>
      </c>
      <c r="AG842" s="14">
        <f t="shared" si="247"/>
        <v>295.74441714815646</v>
      </c>
      <c r="AH842" s="14">
        <f t="shared" si="234"/>
        <v>156.42790696408326</v>
      </c>
      <c r="AI842" s="14">
        <f t="shared" si="248"/>
        <v>5.032466328302565</v>
      </c>
      <c r="AJ842" s="14">
        <f t="shared" si="250"/>
        <v>57.795093660382157</v>
      </c>
      <c r="AK842" s="14">
        <f t="shared" si="249"/>
        <v>307.86232505600333</v>
      </c>
      <c r="AL842" s="14">
        <f t="shared" si="251"/>
        <v>369.85296653338628</v>
      </c>
    </row>
    <row r="843" spans="1:38">
      <c r="A843" s="1" t="s">
        <v>18</v>
      </c>
      <c r="B843" s="2">
        <v>177416</v>
      </c>
      <c r="C843" s="2">
        <v>1646</v>
      </c>
      <c r="D843" s="2">
        <v>18542</v>
      </c>
      <c r="E843" s="3">
        <v>18542.352200000001</v>
      </c>
      <c r="F843" s="4">
        <v>0.94259999999999999</v>
      </c>
      <c r="G843" s="4">
        <v>5.7399999999999993E-2</v>
      </c>
      <c r="H843" s="4">
        <v>0</v>
      </c>
      <c r="I843" s="5">
        <v>10</v>
      </c>
      <c r="J843" s="2">
        <v>1527</v>
      </c>
      <c r="K843" s="9">
        <v>2.5</v>
      </c>
      <c r="L843" s="6">
        <v>35.946929169999997</v>
      </c>
      <c r="M843" s="6">
        <v>-97.269139999999993</v>
      </c>
      <c r="N843" s="15">
        <v>3.6220720989999995</v>
      </c>
      <c r="O843" s="5">
        <v>111</v>
      </c>
      <c r="P843" s="5">
        <v>18</v>
      </c>
      <c r="Q843" s="5">
        <v>84</v>
      </c>
      <c r="R843" s="10" t="s">
        <v>21</v>
      </c>
      <c r="S843" s="2">
        <f t="shared" si="235"/>
        <v>129</v>
      </c>
      <c r="T843" s="2">
        <f t="shared" si="236"/>
        <v>93</v>
      </c>
      <c r="U843" s="2">
        <f t="shared" si="237"/>
        <v>64.5</v>
      </c>
      <c r="V843" s="1">
        <f t="shared" si="238"/>
        <v>4324.5</v>
      </c>
      <c r="W843" s="9">
        <f t="shared" si="239"/>
        <v>2.0453229787866571</v>
      </c>
      <c r="X843" s="9">
        <f t="shared" si="239"/>
        <v>1.2552725051033058</v>
      </c>
      <c r="Y843" s="9">
        <f t="shared" si="240"/>
        <v>1.968482948553935</v>
      </c>
      <c r="Z843" s="9">
        <f t="shared" si="241"/>
        <v>1.8095597146352675</v>
      </c>
      <c r="AA843" s="9">
        <f t="shared" si="241"/>
        <v>3.6359359014438888</v>
      </c>
      <c r="AB843" s="9">
        <f t="shared" si="242"/>
        <v>0.55895709089416512</v>
      </c>
      <c r="AC843" s="14">
        <f t="shared" si="243"/>
        <v>52.886374604263594</v>
      </c>
      <c r="AD843" s="14">
        <f t="shared" si="244"/>
        <v>60.543790736284684</v>
      </c>
      <c r="AE843" s="14">
        <f t="shared" si="245"/>
        <v>44.330819864504711</v>
      </c>
      <c r="AF843" s="14">
        <f t="shared" si="246"/>
        <v>144.38706161253532</v>
      </c>
      <c r="AG843" s="14">
        <f t="shared" si="247"/>
        <v>246.54251531349212</v>
      </c>
      <c r="AH843" s="14">
        <f t="shared" si="234"/>
        <v>151.35735553562114</v>
      </c>
      <c r="AI843" s="14">
        <f t="shared" si="248"/>
        <v>15.398552153742529</v>
      </c>
      <c r="AJ843" s="14">
        <f t="shared" si="250"/>
        <v>146.32760310132718</v>
      </c>
      <c r="AK843" s="14">
        <f t="shared" si="249"/>
        <v>307.7852624997044</v>
      </c>
      <c r="AL843" s="14">
        <f t="shared" si="251"/>
        <v>459.21968059162441</v>
      </c>
    </row>
    <row r="844" spans="1:38">
      <c r="A844" s="1" t="s">
        <v>18</v>
      </c>
      <c r="B844" s="2">
        <v>177442</v>
      </c>
      <c r="C844" s="2">
        <v>1677</v>
      </c>
      <c r="D844" s="2">
        <v>18541</v>
      </c>
      <c r="E844" s="3">
        <v>18541.4692</v>
      </c>
      <c r="F844" s="4">
        <v>2.6600000000000002E-2</v>
      </c>
      <c r="G844" s="4">
        <v>0.02</v>
      </c>
      <c r="H844" s="4">
        <v>0.95340000000000003</v>
      </c>
      <c r="I844" s="5">
        <v>2</v>
      </c>
      <c r="J844" s="2">
        <v>1538</v>
      </c>
      <c r="K844" s="9">
        <v>2.4</v>
      </c>
      <c r="L844" s="6">
        <v>35.946650830000003</v>
      </c>
      <c r="M844" s="6">
        <v>-97.268663610000004</v>
      </c>
      <c r="N844" s="15">
        <v>3.6153025819999995</v>
      </c>
      <c r="O844" s="5">
        <v>0</v>
      </c>
      <c r="P844" s="5">
        <v>0</v>
      </c>
      <c r="Q844" s="5">
        <v>0</v>
      </c>
      <c r="R844" s="10" t="s">
        <v>19</v>
      </c>
      <c r="S844" s="2">
        <f t="shared" si="235"/>
        <v>0</v>
      </c>
      <c r="T844" s="2">
        <f t="shared" si="236"/>
        <v>0</v>
      </c>
      <c r="U844" s="2">
        <f t="shared" si="237"/>
        <v>0</v>
      </c>
      <c r="V844" s="1">
        <f t="shared" si="238"/>
        <v>0</v>
      </c>
      <c r="W844" s="9" t="e">
        <f t="shared" si="239"/>
        <v>#NUM!</v>
      </c>
      <c r="X844" s="9" t="e">
        <f t="shared" si="239"/>
        <v>#NUM!</v>
      </c>
      <c r="Y844" s="9" t="e">
        <f t="shared" si="240"/>
        <v>#NUM!</v>
      </c>
      <c r="Z844" s="9" t="e">
        <f t="shared" si="241"/>
        <v>#NUM!</v>
      </c>
      <c r="AA844" s="9" t="e">
        <f t="shared" si="241"/>
        <v>#NUM!</v>
      </c>
      <c r="AB844" s="9">
        <f t="shared" si="242"/>
        <v>0.55814465133832725</v>
      </c>
      <c r="AC844" s="14">
        <f t="shared" si="243"/>
        <v>91.50068700827174</v>
      </c>
      <c r="AD844" s="14">
        <f t="shared" si="244"/>
        <v>38.924977208130151</v>
      </c>
      <c r="AE844" s="14">
        <f t="shared" si="245"/>
        <v>171.23112071044312</v>
      </c>
      <c r="AF844" s="14">
        <f t="shared" si="246"/>
        <v>193.65614070922854</v>
      </c>
      <c r="AG844" s="14">
        <f t="shared" si="247"/>
        <v>326.43919994763593</v>
      </c>
      <c r="AH844" s="14">
        <f t="shared" si="234"/>
        <v>52.886374604263594</v>
      </c>
      <c r="AI844" s="14">
        <f t="shared" si="248"/>
        <v>168.47054383769745</v>
      </c>
      <c r="AJ844" s="14">
        <f t="shared" si="250"/>
        <v>67.055644382020489</v>
      </c>
      <c r="AK844" s="14">
        <f t="shared" si="249"/>
        <v>204.24373013988475</v>
      </c>
      <c r="AL844" s="14">
        <f t="shared" si="251"/>
        <v>360.67163710396801</v>
      </c>
    </row>
    <row r="845" spans="1:38">
      <c r="A845" s="1" t="s">
        <v>18</v>
      </c>
      <c r="B845" s="2">
        <v>177492</v>
      </c>
      <c r="C845" s="2">
        <v>1713</v>
      </c>
      <c r="D845" s="2">
        <v>18541</v>
      </c>
      <c r="E845" s="3">
        <v>18541.373200000002</v>
      </c>
      <c r="F845" s="4">
        <v>0.91120000000000001</v>
      </c>
      <c r="G845" s="4">
        <v>8.8800000000000004E-2</v>
      </c>
      <c r="H845" s="4">
        <v>0</v>
      </c>
      <c r="I845" s="5">
        <v>18</v>
      </c>
      <c r="J845" s="2">
        <v>1532</v>
      </c>
      <c r="K845" s="9">
        <v>2.4</v>
      </c>
      <c r="L845" s="6">
        <v>35.946602779999999</v>
      </c>
      <c r="M845" s="6">
        <v>-97.269678330000005</v>
      </c>
      <c r="N845" s="15">
        <v>3.6006344619999999</v>
      </c>
      <c r="O845" s="5">
        <v>35</v>
      </c>
      <c r="P845" s="5">
        <v>6</v>
      </c>
      <c r="Q845" s="5">
        <v>2</v>
      </c>
      <c r="R845" s="10" t="s">
        <v>21</v>
      </c>
      <c r="S845" s="2">
        <f t="shared" si="235"/>
        <v>41</v>
      </c>
      <c r="T845" s="2">
        <f t="shared" si="236"/>
        <v>29</v>
      </c>
      <c r="U845" s="2">
        <f t="shared" si="237"/>
        <v>20.5</v>
      </c>
      <c r="V845" s="1">
        <f t="shared" si="238"/>
        <v>420.5</v>
      </c>
      <c r="W845" s="9">
        <f t="shared" si="239"/>
        <v>1.5440680443502754</v>
      </c>
      <c r="X845" s="9">
        <f t="shared" si="239"/>
        <v>0.77815125038364352</v>
      </c>
      <c r="Y845" s="9">
        <f t="shared" si="240"/>
        <v>1.4623979978989561</v>
      </c>
      <c r="Z845" s="9">
        <f t="shared" si="241"/>
        <v>1.3117538610557542</v>
      </c>
      <c r="AA845" s="9">
        <f t="shared" si="241"/>
        <v>2.6237660001339309</v>
      </c>
      <c r="AB845" s="9">
        <f t="shared" si="242"/>
        <v>0.5563790338416279</v>
      </c>
      <c r="AC845" s="14">
        <f t="shared" si="243"/>
        <v>102.1554537009568</v>
      </c>
      <c r="AD845" s="14">
        <f t="shared" si="244"/>
        <v>210.65113665290224</v>
      </c>
      <c r="AE845" s="14">
        <f t="shared" si="245"/>
        <v>32.027967346865523</v>
      </c>
      <c r="AF845" s="14">
        <f t="shared" si="246"/>
        <v>234.93851293936419</v>
      </c>
      <c r="AG845" s="14">
        <f t="shared" si="247"/>
        <v>414.27252209244614</v>
      </c>
      <c r="AH845" s="14">
        <f t="shared" si="234"/>
        <v>91.50068700827174</v>
      </c>
      <c r="AI845" s="14">
        <f t="shared" si="248"/>
        <v>60.543790736284684</v>
      </c>
      <c r="AJ845" s="14">
        <f t="shared" si="250"/>
        <v>207.1428594355622</v>
      </c>
      <c r="AK845" s="14">
        <f t="shared" si="249"/>
        <v>144.38706161253532</v>
      </c>
      <c r="AL845" s="14">
        <f t="shared" si="251"/>
        <v>295.74441714815646</v>
      </c>
    </row>
    <row r="846" spans="1:38">
      <c r="A846" s="1" t="s">
        <v>18</v>
      </c>
      <c r="B846" s="2">
        <v>177386</v>
      </c>
      <c r="C846" s="2">
        <v>1636</v>
      </c>
      <c r="D846" s="2">
        <v>18542</v>
      </c>
      <c r="E846" s="3">
        <v>18542.550200000001</v>
      </c>
      <c r="F846" s="4">
        <v>5.2000000000000005E-2</v>
      </c>
      <c r="G846" s="4">
        <v>0.94800000000000006</v>
      </c>
      <c r="H846" s="4">
        <v>0</v>
      </c>
      <c r="I846" s="5">
        <v>249</v>
      </c>
      <c r="J846" s="2">
        <v>1524</v>
      </c>
      <c r="K846" s="9">
        <v>2.7</v>
      </c>
      <c r="L846" s="6">
        <v>35.94700083</v>
      </c>
      <c r="M846" s="6">
        <v>-97.268655559999999</v>
      </c>
      <c r="N846" s="15">
        <v>3.5929115450000007</v>
      </c>
      <c r="O846" s="5">
        <v>192</v>
      </c>
      <c r="P846" s="5">
        <v>72</v>
      </c>
      <c r="Q846" s="5">
        <v>35.299999999999997</v>
      </c>
      <c r="R846" s="10" t="s">
        <v>19</v>
      </c>
      <c r="S846" s="2">
        <f t="shared" si="235"/>
        <v>264</v>
      </c>
      <c r="T846" s="2">
        <f t="shared" si="236"/>
        <v>120</v>
      </c>
      <c r="U846" s="2">
        <f t="shared" si="237"/>
        <v>132</v>
      </c>
      <c r="V846" s="1">
        <f t="shared" si="238"/>
        <v>7200</v>
      </c>
      <c r="W846" s="9">
        <f t="shared" si="239"/>
        <v>2.2833012287035492</v>
      </c>
      <c r="X846" s="9">
        <f t="shared" si="239"/>
        <v>1.8573324964312683</v>
      </c>
      <c r="Y846" s="9">
        <f t="shared" si="240"/>
        <v>2.0791812460476247</v>
      </c>
      <c r="Z846" s="9">
        <f t="shared" si="241"/>
        <v>2.1205739312058496</v>
      </c>
      <c r="AA846" s="9">
        <f t="shared" si="241"/>
        <v>3.8573324964312681</v>
      </c>
      <c r="AB846" s="9">
        <f t="shared" si="242"/>
        <v>0.55544652530615946</v>
      </c>
      <c r="AC846" s="14">
        <f t="shared" si="243"/>
        <v>132.78305923840739</v>
      </c>
      <c r="AD846" s="14">
        <f t="shared" si="244"/>
        <v>80.948918695007649</v>
      </c>
      <c r="AE846" s="14">
        <f t="shared" si="245"/>
        <v>84.720910960964574</v>
      </c>
      <c r="AF846" s="14">
        <f t="shared" si="246"/>
        <v>312.11706839148934</v>
      </c>
      <c r="AG846" s="14">
        <f t="shared" si="247"/>
        <v>318.7814992609508</v>
      </c>
      <c r="AH846" s="14">
        <f t="shared" si="234"/>
        <v>102.1554537009568</v>
      </c>
      <c r="AI846" s="14">
        <f t="shared" si="248"/>
        <v>38.924977208130151</v>
      </c>
      <c r="AJ846" s="14">
        <f t="shared" si="250"/>
        <v>44.330819864504711</v>
      </c>
      <c r="AK846" s="14">
        <f t="shared" si="249"/>
        <v>193.65614070922854</v>
      </c>
      <c r="AL846" s="14">
        <f t="shared" si="251"/>
        <v>246.54251531349212</v>
      </c>
    </row>
    <row r="847" spans="1:38">
      <c r="A847" s="1" t="s">
        <v>18</v>
      </c>
      <c r="B847" s="2">
        <v>177492</v>
      </c>
      <c r="C847" s="2">
        <v>1779</v>
      </c>
      <c r="D847" s="2">
        <v>18520</v>
      </c>
      <c r="E847" s="3">
        <v>18520.514200000001</v>
      </c>
      <c r="F847" s="4">
        <v>1.1999999999999999E-3</v>
      </c>
      <c r="G847" s="4">
        <v>8.0000000000000004E-4</v>
      </c>
      <c r="H847" s="4">
        <v>0.998</v>
      </c>
      <c r="I847" s="5">
        <v>0</v>
      </c>
      <c r="J847" s="2">
        <v>1531</v>
      </c>
      <c r="K847" s="9">
        <v>2.4</v>
      </c>
      <c r="L847" s="6">
        <v>35.948171940000002</v>
      </c>
      <c r="M847" s="6">
        <v>-97.268367220000002</v>
      </c>
      <c r="N847" s="15">
        <v>3.5630716819999995</v>
      </c>
      <c r="O847" s="5">
        <v>0</v>
      </c>
      <c r="P847" s="5">
        <v>0</v>
      </c>
      <c r="Q847" s="5">
        <v>0</v>
      </c>
      <c r="R847" s="10" t="s">
        <v>22</v>
      </c>
      <c r="S847" s="2">
        <f t="shared" si="235"/>
        <v>0</v>
      </c>
      <c r="T847" s="2">
        <f t="shared" si="236"/>
        <v>0</v>
      </c>
      <c r="U847" s="2">
        <f t="shared" si="237"/>
        <v>0</v>
      </c>
      <c r="V847" s="1">
        <f t="shared" si="238"/>
        <v>0</v>
      </c>
      <c r="W847" s="9" t="e">
        <f t="shared" si="239"/>
        <v>#NUM!</v>
      </c>
      <c r="X847" s="9" t="e">
        <f t="shared" si="239"/>
        <v>#NUM!</v>
      </c>
      <c r="Y847" s="9" t="e">
        <f t="shared" si="240"/>
        <v>#NUM!</v>
      </c>
      <c r="Z847" s="9" t="e">
        <f t="shared" si="241"/>
        <v>#NUM!</v>
      </c>
      <c r="AA847" s="9" t="e">
        <f t="shared" si="241"/>
        <v>#NUM!</v>
      </c>
      <c r="AB847" s="9">
        <f t="shared" si="242"/>
        <v>0.55182455959039289</v>
      </c>
      <c r="AC847" s="14">
        <f t="shared" si="243"/>
        <v>179.33400915308195</v>
      </c>
      <c r="AD847" s="14">
        <f t="shared" si="244"/>
        <v>185.80751458295697</v>
      </c>
      <c r="AE847" s="14">
        <f t="shared" si="245"/>
        <v>189.66592379126013</v>
      </c>
      <c r="AF847" s="14">
        <f t="shared" si="246"/>
        <v>185.99844002254341</v>
      </c>
      <c r="AG847" s="14">
        <f t="shared" si="247"/>
        <v>216.74868500153633</v>
      </c>
      <c r="AH847" s="14">
        <f t="shared" si="234"/>
        <v>132.78305923840739</v>
      </c>
      <c r="AI847" s="14">
        <f t="shared" si="248"/>
        <v>210.65113665290224</v>
      </c>
      <c r="AJ847" s="14">
        <f t="shared" si="250"/>
        <v>171.23112071044312</v>
      </c>
      <c r="AK847" s="14">
        <f t="shared" si="249"/>
        <v>234.93851293936419</v>
      </c>
      <c r="AL847" s="14">
        <f t="shared" si="251"/>
        <v>326.43919994763593</v>
      </c>
    </row>
    <row r="848" spans="1:38">
      <c r="A848" s="1" t="s">
        <v>18</v>
      </c>
      <c r="B848" s="2">
        <v>177386</v>
      </c>
      <c r="C848" s="2">
        <v>1636</v>
      </c>
      <c r="D848" s="2">
        <v>18542</v>
      </c>
      <c r="E848" s="3">
        <v>18542.4692</v>
      </c>
      <c r="F848" s="4">
        <v>0.95419999999999994</v>
      </c>
      <c r="G848" s="4">
        <v>4.58E-2</v>
      </c>
      <c r="H848" s="4">
        <v>0</v>
      </c>
      <c r="I848" s="5">
        <v>10</v>
      </c>
      <c r="J848" s="2">
        <v>1524</v>
      </c>
      <c r="K848" s="9">
        <v>3.2</v>
      </c>
      <c r="L848" s="6">
        <v>35.94686806</v>
      </c>
      <c r="M848" s="6">
        <v>-97.269539719999997</v>
      </c>
      <c r="N848" s="15">
        <v>3.5546230850000002</v>
      </c>
      <c r="O848" s="5">
        <v>146</v>
      </c>
      <c r="P848" s="5">
        <v>32</v>
      </c>
      <c r="Q848" s="5">
        <v>46</v>
      </c>
      <c r="R848" s="10" t="s">
        <v>19</v>
      </c>
      <c r="S848" s="2">
        <f t="shared" si="235"/>
        <v>178</v>
      </c>
      <c r="T848" s="2">
        <f t="shared" si="236"/>
        <v>114</v>
      </c>
      <c r="U848" s="2">
        <f t="shared" si="237"/>
        <v>89</v>
      </c>
      <c r="V848" s="1">
        <f t="shared" si="238"/>
        <v>6498</v>
      </c>
      <c r="W848" s="9">
        <f t="shared" si="239"/>
        <v>2.1643528557844367</v>
      </c>
      <c r="X848" s="9">
        <f t="shared" si="239"/>
        <v>1.5051499783199058</v>
      </c>
      <c r="Y848" s="9">
        <f t="shared" si="240"/>
        <v>2.0569048513364723</v>
      </c>
      <c r="Z848" s="9">
        <f t="shared" si="241"/>
        <v>1.9493900066449126</v>
      </c>
      <c r="AA848" s="9">
        <f t="shared" si="241"/>
        <v>3.8127797070089637</v>
      </c>
      <c r="AB848" s="9">
        <f t="shared" si="242"/>
        <v>0.55079355702558863</v>
      </c>
      <c r="AC848" s="14">
        <f t="shared" si="243"/>
        <v>6.6644308694614462</v>
      </c>
      <c r="AD848" s="14">
        <f t="shared" si="244"/>
        <v>33.215553090414353</v>
      </c>
      <c r="AE848" s="14">
        <f t="shared" si="245"/>
        <v>87.84408828832801</v>
      </c>
      <c r="AF848" s="14">
        <f t="shared" si="246"/>
        <v>37.414675848454372</v>
      </c>
      <c r="AG848" s="14">
        <f t="shared" si="247"/>
        <v>97.967769787473017</v>
      </c>
      <c r="AH848" s="14">
        <f t="shared" si="234"/>
        <v>179.33400915308195</v>
      </c>
      <c r="AI848" s="14">
        <f t="shared" si="248"/>
        <v>80.948918695007649</v>
      </c>
      <c r="AJ848" s="14">
        <f t="shared" si="250"/>
        <v>32.027967346865523</v>
      </c>
      <c r="AK848" s="14">
        <f t="shared" si="249"/>
        <v>312.11706839148934</v>
      </c>
      <c r="AL848" s="14">
        <f t="shared" si="251"/>
        <v>414.27252209244614</v>
      </c>
    </row>
    <row r="849" spans="1:38">
      <c r="A849" s="1" t="s">
        <v>18</v>
      </c>
      <c r="B849" s="2">
        <v>177492</v>
      </c>
      <c r="C849" s="2">
        <v>1713</v>
      </c>
      <c r="D849" s="2">
        <v>18541</v>
      </c>
      <c r="E849" s="3">
        <v>18541.3642</v>
      </c>
      <c r="F849" s="4">
        <v>0.88719999999999999</v>
      </c>
      <c r="G849" s="4">
        <v>0.11279999999999998</v>
      </c>
      <c r="H849" s="4">
        <v>0</v>
      </c>
      <c r="I849" s="5">
        <v>27</v>
      </c>
      <c r="J849" s="2">
        <v>1532</v>
      </c>
      <c r="K849" s="9">
        <v>3.4</v>
      </c>
      <c r="L849" s="6">
        <v>35.9468125</v>
      </c>
      <c r="M849" s="6">
        <v>-97.269567499999994</v>
      </c>
      <c r="N849" s="15">
        <v>3.5341637810000002</v>
      </c>
      <c r="O849" s="5">
        <v>106</v>
      </c>
      <c r="P849" s="5">
        <v>11</v>
      </c>
      <c r="Q849" s="5">
        <v>39.299999999999997</v>
      </c>
      <c r="R849" s="10" t="s">
        <v>21</v>
      </c>
      <c r="S849" s="2">
        <f t="shared" si="235"/>
        <v>117</v>
      </c>
      <c r="T849" s="2">
        <f t="shared" si="236"/>
        <v>95</v>
      </c>
      <c r="U849" s="2">
        <f t="shared" si="237"/>
        <v>58.5</v>
      </c>
      <c r="V849" s="1">
        <f t="shared" si="238"/>
        <v>4512.5</v>
      </c>
      <c r="W849" s="9">
        <f t="shared" si="239"/>
        <v>2.02530586526477</v>
      </c>
      <c r="X849" s="9">
        <f t="shared" si="239"/>
        <v>1.0413926851582249</v>
      </c>
      <c r="Y849" s="9">
        <f t="shared" si="240"/>
        <v>1.9777236052888476</v>
      </c>
      <c r="Z849" s="9">
        <f t="shared" si="241"/>
        <v>1.7671558660821802</v>
      </c>
      <c r="AA849" s="9">
        <f t="shared" si="241"/>
        <v>3.654417214913714</v>
      </c>
      <c r="AB849" s="9">
        <f t="shared" si="242"/>
        <v>0.54828667180808899</v>
      </c>
      <c r="AC849" s="14">
        <f t="shared" si="243"/>
        <v>30.750244978992924</v>
      </c>
      <c r="AD849" s="14">
        <f t="shared" si="244"/>
        <v>88.192183712213932</v>
      </c>
      <c r="AE849" s="14">
        <f t="shared" si="245"/>
        <v>181.46146523983563</v>
      </c>
      <c r="AF849" s="14">
        <f t="shared" si="246"/>
        <v>91.303338918011576</v>
      </c>
      <c r="AG849" s="14">
        <f t="shared" si="247"/>
        <v>266.62547153378705</v>
      </c>
      <c r="AH849" s="14">
        <f t="shared" si="234"/>
        <v>6.6644308694614462</v>
      </c>
      <c r="AI849" s="14">
        <f t="shared" si="248"/>
        <v>185.80751458295697</v>
      </c>
      <c r="AJ849" s="14">
        <f t="shared" si="250"/>
        <v>84.720910960964574</v>
      </c>
      <c r="AK849" s="14">
        <f t="shared" si="249"/>
        <v>185.99844002254341</v>
      </c>
      <c r="AL849" s="14">
        <f t="shared" si="251"/>
        <v>318.7814992609508</v>
      </c>
    </row>
    <row r="850" spans="1:38">
      <c r="A850" s="1" t="s">
        <v>18</v>
      </c>
      <c r="B850" s="2">
        <v>177386</v>
      </c>
      <c r="C850" s="2">
        <v>1636</v>
      </c>
      <c r="D850" s="2">
        <v>18542</v>
      </c>
      <c r="E850" s="3">
        <v>18542.367200000001</v>
      </c>
      <c r="F850" s="4">
        <v>0.87180000000000002</v>
      </c>
      <c r="G850" s="4">
        <v>0.12820000000000001</v>
      </c>
      <c r="H850" s="4">
        <v>0</v>
      </c>
      <c r="I850" s="5">
        <v>30</v>
      </c>
      <c r="J850" s="2">
        <v>1524</v>
      </c>
      <c r="K850" s="9">
        <v>2.2000000000000002</v>
      </c>
      <c r="L850" s="6">
        <v>35.946641939999999</v>
      </c>
      <c r="M850" s="6">
        <v>-97.269298610000007</v>
      </c>
      <c r="N850" s="15">
        <v>3.5140329640000005</v>
      </c>
      <c r="O850" s="5">
        <v>172</v>
      </c>
      <c r="P850" s="5">
        <v>30</v>
      </c>
      <c r="Q850" s="5">
        <v>18.7</v>
      </c>
      <c r="R850" s="10" t="s">
        <v>21</v>
      </c>
      <c r="S850" s="2">
        <f t="shared" si="235"/>
        <v>202</v>
      </c>
      <c r="T850" s="2">
        <f t="shared" si="236"/>
        <v>142</v>
      </c>
      <c r="U850" s="2">
        <f t="shared" si="237"/>
        <v>101</v>
      </c>
      <c r="V850" s="1">
        <f t="shared" si="238"/>
        <v>10082</v>
      </c>
      <c r="W850" s="9">
        <f t="shared" si="239"/>
        <v>2.2355284469075487</v>
      </c>
      <c r="X850" s="9">
        <f t="shared" si="239"/>
        <v>1.4771212547196624</v>
      </c>
      <c r="Y850" s="9">
        <f t="shared" si="240"/>
        <v>2.1522883443830563</v>
      </c>
      <c r="Z850" s="9">
        <f t="shared" si="241"/>
        <v>2.0043213737826426</v>
      </c>
      <c r="AA850" s="9">
        <f t="shared" si="241"/>
        <v>4.0035466931021313</v>
      </c>
      <c r="AB850" s="9">
        <f t="shared" si="242"/>
        <v>0.54580583115362857</v>
      </c>
      <c r="AC850" s="14">
        <f t="shared" si="243"/>
        <v>60.553093939018645</v>
      </c>
      <c r="AD850" s="14">
        <f t="shared" si="244"/>
        <v>185.65735322972964</v>
      </c>
      <c r="AE850" s="14">
        <f t="shared" si="245"/>
        <v>52.878620085432985</v>
      </c>
      <c r="AF850" s="14">
        <f t="shared" si="246"/>
        <v>235.8752265547941</v>
      </c>
      <c r="AG850" s="14">
        <f t="shared" si="247"/>
        <v>409.10641987327102</v>
      </c>
      <c r="AH850" s="14">
        <f t="shared" si="234"/>
        <v>30.750244978992924</v>
      </c>
      <c r="AI850" s="14">
        <f t="shared" si="248"/>
        <v>33.215553090414353</v>
      </c>
      <c r="AJ850" s="14">
        <f t="shared" si="250"/>
        <v>189.66592379126013</v>
      </c>
      <c r="AK850" s="14">
        <f t="shared" si="249"/>
        <v>37.414675848454372</v>
      </c>
      <c r="AL850" s="14">
        <f t="shared" si="251"/>
        <v>216.74868500153633</v>
      </c>
    </row>
    <row r="851" spans="1:38">
      <c r="A851" s="1" t="s">
        <v>18</v>
      </c>
      <c r="B851" s="2">
        <v>177406</v>
      </c>
      <c r="C851" s="2">
        <v>1635</v>
      </c>
      <c r="D851" s="2">
        <v>18541</v>
      </c>
      <c r="E851" s="3">
        <v>18541.535199999998</v>
      </c>
      <c r="F851" s="4">
        <v>0.89600000000000013</v>
      </c>
      <c r="G851" s="4">
        <v>0.10400000000000001</v>
      </c>
      <c r="H851" s="4">
        <v>0</v>
      </c>
      <c r="I851" s="5">
        <v>23</v>
      </c>
      <c r="J851" s="2">
        <v>1530</v>
      </c>
      <c r="K851" s="9">
        <v>2.6</v>
      </c>
      <c r="L851" s="6">
        <v>35.946582220000003</v>
      </c>
      <c r="M851" s="6">
        <v>-97.268630000000002</v>
      </c>
      <c r="N851" s="15">
        <v>3.5015247099999995</v>
      </c>
      <c r="O851" s="5">
        <v>71</v>
      </c>
      <c r="P851" s="5">
        <v>23</v>
      </c>
      <c r="Q851" s="5">
        <v>12.7</v>
      </c>
      <c r="R851" s="10" t="s">
        <v>20</v>
      </c>
      <c r="S851" s="2">
        <f t="shared" si="235"/>
        <v>94</v>
      </c>
      <c r="T851" s="2">
        <f t="shared" si="236"/>
        <v>48</v>
      </c>
      <c r="U851" s="2">
        <f t="shared" si="237"/>
        <v>47</v>
      </c>
      <c r="V851" s="1">
        <f t="shared" si="238"/>
        <v>1152</v>
      </c>
      <c r="W851" s="9">
        <f t="shared" si="239"/>
        <v>1.851258348719075</v>
      </c>
      <c r="X851" s="9">
        <f t="shared" si="239"/>
        <v>1.3617278360175928</v>
      </c>
      <c r="Y851" s="9">
        <f t="shared" si="240"/>
        <v>1.6812412373755872</v>
      </c>
      <c r="Z851" s="9">
        <f t="shared" si="241"/>
        <v>1.6720978579357173</v>
      </c>
      <c r="AA851" s="9">
        <f t="shared" si="241"/>
        <v>3.0614524790871931</v>
      </c>
      <c r="AB851" s="9">
        <f t="shared" si="242"/>
        <v>0.54425719547875029</v>
      </c>
      <c r="AC851" s="14">
        <f t="shared" si="243"/>
        <v>175.32213261577544</v>
      </c>
      <c r="AD851" s="14">
        <f t="shared" si="244"/>
        <v>8.0549677249244223</v>
      </c>
      <c r="AE851" s="14">
        <f t="shared" si="245"/>
        <v>167.10173947282647</v>
      </c>
      <c r="AF851" s="14">
        <f t="shared" si="246"/>
        <v>348.55332593425237</v>
      </c>
      <c r="AG851" s="14">
        <f t="shared" si="247"/>
        <v>513.90543506004451</v>
      </c>
      <c r="AH851" s="14">
        <f t="shared" si="234"/>
        <v>60.553093939018645</v>
      </c>
      <c r="AI851" s="14">
        <f t="shared" si="248"/>
        <v>88.192183712213932</v>
      </c>
      <c r="AJ851" s="14">
        <f t="shared" si="250"/>
        <v>87.84408828832801</v>
      </c>
      <c r="AK851" s="14">
        <f t="shared" si="249"/>
        <v>91.303338918011576</v>
      </c>
      <c r="AL851" s="14">
        <f t="shared" si="251"/>
        <v>97.967769787473017</v>
      </c>
    </row>
    <row r="852" spans="1:38">
      <c r="A852" s="1" t="s">
        <v>18</v>
      </c>
      <c r="B852" s="2">
        <v>177492</v>
      </c>
      <c r="C852" s="2">
        <v>1779</v>
      </c>
      <c r="D852" s="2">
        <v>18521</v>
      </c>
      <c r="E852" s="3">
        <v>18521.424200000001</v>
      </c>
      <c r="F852" s="4">
        <v>0.97319999999999995</v>
      </c>
      <c r="G852" s="4">
        <v>2.6800000000000001E-2</v>
      </c>
      <c r="H852" s="4">
        <v>0</v>
      </c>
      <c r="I852" s="5">
        <v>7</v>
      </c>
      <c r="J852" s="2">
        <v>1531</v>
      </c>
      <c r="K852" s="9">
        <v>2.2000000000000002</v>
      </c>
      <c r="L852" s="6">
        <v>35.948148889999999</v>
      </c>
      <c r="M852" s="6">
        <v>-97.268410560000007</v>
      </c>
      <c r="N852" s="15">
        <v>3.4991674129999999</v>
      </c>
      <c r="O852" s="5">
        <v>47</v>
      </c>
      <c r="P852" s="5">
        <v>19</v>
      </c>
      <c r="Q852" s="5">
        <v>66.7</v>
      </c>
      <c r="R852" s="10" t="s">
        <v>20</v>
      </c>
      <c r="S852" s="2">
        <f t="shared" si="235"/>
        <v>66</v>
      </c>
      <c r="T852" s="2">
        <f t="shared" si="236"/>
        <v>28</v>
      </c>
      <c r="U852" s="2">
        <f t="shared" si="237"/>
        <v>33</v>
      </c>
      <c r="V852" s="1">
        <f t="shared" si="238"/>
        <v>392</v>
      </c>
      <c r="W852" s="9">
        <f t="shared" si="239"/>
        <v>1.6720978579357173</v>
      </c>
      <c r="X852" s="9">
        <f t="shared" si="239"/>
        <v>1.2787536009528289</v>
      </c>
      <c r="Y852" s="9">
        <f t="shared" si="240"/>
        <v>1.447158031342219</v>
      </c>
      <c r="Z852" s="9">
        <f t="shared" si="241"/>
        <v>1.5185139398778873</v>
      </c>
      <c r="AA852" s="9">
        <f t="shared" si="241"/>
        <v>2.5932860670204567</v>
      </c>
      <c r="AB852" s="9">
        <f t="shared" si="242"/>
        <v>0.54396472122048778</v>
      </c>
      <c r="AC852" s="14">
        <f t="shared" si="243"/>
        <v>173.23119331847693</v>
      </c>
      <c r="AD852" s="14">
        <f t="shared" si="244"/>
        <v>10.952587856254192</v>
      </c>
      <c r="AE852" s="14">
        <f t="shared" si="245"/>
        <v>177.02811339434854</v>
      </c>
      <c r="AF852" s="14">
        <f t="shared" si="246"/>
        <v>338.58330244426907</v>
      </c>
      <c r="AG852" s="14">
        <f t="shared" si="247"/>
        <v>510.07723741322877</v>
      </c>
      <c r="AH852" s="14">
        <f t="shared" si="234"/>
        <v>175.32213261577544</v>
      </c>
      <c r="AI852" s="14">
        <f t="shared" si="248"/>
        <v>185.65735322972964</v>
      </c>
      <c r="AJ852" s="14">
        <f t="shared" si="250"/>
        <v>181.46146523983563</v>
      </c>
      <c r="AK852" s="14">
        <f t="shared" si="249"/>
        <v>235.8752265547941</v>
      </c>
      <c r="AL852" s="14">
        <f t="shared" si="251"/>
        <v>266.62547153378705</v>
      </c>
    </row>
    <row r="853" spans="1:38">
      <c r="A853" s="1" t="s">
        <v>18</v>
      </c>
      <c r="B853" s="2">
        <v>177406</v>
      </c>
      <c r="C853" s="2">
        <v>1635</v>
      </c>
      <c r="D853" s="2">
        <v>18541</v>
      </c>
      <c r="E853" s="3">
        <v>18541.466199999999</v>
      </c>
      <c r="F853" s="4">
        <v>0.95620000000000016</v>
      </c>
      <c r="G853" s="4">
        <v>4.3799999999999999E-2</v>
      </c>
      <c r="H853" s="4">
        <v>0</v>
      </c>
      <c r="I853" s="5">
        <v>10</v>
      </c>
      <c r="J853" s="2">
        <v>1530</v>
      </c>
      <c r="K853" s="9">
        <v>2.5</v>
      </c>
      <c r="L853" s="6">
        <v>35.946610280000002</v>
      </c>
      <c r="M853" s="6">
        <v>-97.268712500000007</v>
      </c>
      <c r="N853" s="15">
        <v>3.475412934</v>
      </c>
      <c r="O853" s="5">
        <v>10</v>
      </c>
      <c r="P853" s="5">
        <v>131</v>
      </c>
      <c r="Q853" s="5">
        <v>48.7</v>
      </c>
      <c r="R853" s="10" t="s">
        <v>21</v>
      </c>
      <c r="S853" s="2">
        <f t="shared" si="235"/>
        <v>141</v>
      </c>
      <c r="T853" s="2">
        <f t="shared" si="236"/>
        <v>-121</v>
      </c>
      <c r="U853" s="2">
        <f t="shared" si="237"/>
        <v>70.5</v>
      </c>
      <c r="V853" s="1">
        <f t="shared" si="238"/>
        <v>7320.5</v>
      </c>
      <c r="W853" s="9">
        <f t="shared" si="239"/>
        <v>1</v>
      </c>
      <c r="X853" s="9">
        <f t="shared" si="239"/>
        <v>2.117271295655764</v>
      </c>
      <c r="Y853" s="9">
        <f t="shared" si="240"/>
        <v>2.0827853703164498</v>
      </c>
      <c r="Z853" s="9">
        <f t="shared" si="241"/>
        <v>1.8481891169913987</v>
      </c>
      <c r="AA853" s="9">
        <f t="shared" si="241"/>
        <v>3.8645407449689189</v>
      </c>
      <c r="AB853" s="9">
        <f t="shared" si="242"/>
        <v>0.541006413042177</v>
      </c>
      <c r="AC853" s="14">
        <f t="shared" si="243"/>
        <v>165.35210912579211</v>
      </c>
      <c r="AD853" s="14">
        <f t="shared" si="244"/>
        <v>47.034859607716363</v>
      </c>
      <c r="AE853" s="14">
        <f t="shared" si="245"/>
        <v>167.00654322073859</v>
      </c>
      <c r="AF853" s="14">
        <f t="shared" si="246"/>
        <v>336.84604409475185</v>
      </c>
      <c r="AG853" s="14">
        <f t="shared" si="247"/>
        <v>509.34669374894304</v>
      </c>
      <c r="AH853" s="14">
        <f t="shared" si="234"/>
        <v>173.23119331847693</v>
      </c>
      <c r="AI853" s="14">
        <f t="shared" si="248"/>
        <v>8.0549677249244223</v>
      </c>
      <c r="AJ853" s="14">
        <f t="shared" si="250"/>
        <v>52.878620085432985</v>
      </c>
      <c r="AK853" s="14">
        <f t="shared" si="249"/>
        <v>348.55332593425237</v>
      </c>
      <c r="AL853" s="14">
        <f t="shared" si="251"/>
        <v>409.10641987327102</v>
      </c>
    </row>
    <row r="854" spans="1:38">
      <c r="A854" s="1" t="s">
        <v>18</v>
      </c>
      <c r="B854" s="2">
        <v>177360</v>
      </c>
      <c r="C854" s="2">
        <v>1635</v>
      </c>
      <c r="D854" s="2">
        <v>18521</v>
      </c>
      <c r="E854" s="3">
        <v>18521.4542</v>
      </c>
      <c r="F854" s="4">
        <v>0.92400000000000004</v>
      </c>
      <c r="G854" s="4">
        <v>7.5999999999999998E-2</v>
      </c>
      <c r="H854" s="4">
        <v>0</v>
      </c>
      <c r="I854" s="5">
        <v>15</v>
      </c>
      <c r="J854" s="2">
        <v>1525</v>
      </c>
      <c r="K854" s="9">
        <v>2.5</v>
      </c>
      <c r="L854" s="6">
        <v>35.948066939999997</v>
      </c>
      <c r="M854" s="6">
        <v>-97.268343060000007</v>
      </c>
      <c r="N854" s="15">
        <v>3.4734307450000004</v>
      </c>
      <c r="O854" s="5">
        <v>44</v>
      </c>
      <c r="P854" s="5">
        <v>18</v>
      </c>
      <c r="Q854" s="5">
        <v>17.3</v>
      </c>
      <c r="R854" s="10" t="s">
        <v>20</v>
      </c>
      <c r="S854" s="2">
        <f t="shared" si="235"/>
        <v>62</v>
      </c>
      <c r="T854" s="2">
        <f t="shared" si="236"/>
        <v>26</v>
      </c>
      <c r="U854" s="2">
        <f t="shared" si="237"/>
        <v>31</v>
      </c>
      <c r="V854" s="1">
        <f t="shared" si="238"/>
        <v>338</v>
      </c>
      <c r="W854" s="9">
        <f t="shared" si="239"/>
        <v>1.6434526764861872</v>
      </c>
      <c r="X854" s="9">
        <f t="shared" si="239"/>
        <v>1.2552725051033058</v>
      </c>
      <c r="Y854" s="9">
        <f t="shared" si="240"/>
        <v>1.414973347970818</v>
      </c>
      <c r="Z854" s="9">
        <f t="shared" si="241"/>
        <v>1.4913616938342726</v>
      </c>
      <c r="AA854" s="9">
        <f t="shared" si="241"/>
        <v>2.5289167002776547</v>
      </c>
      <c r="AB854" s="9">
        <f t="shared" si="242"/>
        <v>0.54075864411603458</v>
      </c>
      <c r="AC854" s="14">
        <f t="shared" si="243"/>
        <v>171.49393496895971</v>
      </c>
      <c r="AD854" s="14">
        <f t="shared" si="244"/>
        <v>2.7019059475026364</v>
      </c>
      <c r="AE854" s="14">
        <f t="shared" si="245"/>
        <v>163.37236660734965</v>
      </c>
      <c r="AF854" s="14">
        <f t="shared" si="246"/>
        <v>343.9945846231509</v>
      </c>
      <c r="AG854" s="14">
        <f t="shared" si="247"/>
        <v>509.06506579261008</v>
      </c>
      <c r="AH854" s="14">
        <f t="shared" si="234"/>
        <v>165.35210912579211</v>
      </c>
      <c r="AI854" s="14">
        <f t="shared" si="248"/>
        <v>10.952587856254192</v>
      </c>
      <c r="AJ854" s="14">
        <f t="shared" si="250"/>
        <v>167.10173947282647</v>
      </c>
      <c r="AK854" s="14">
        <f t="shared" si="249"/>
        <v>338.58330244426907</v>
      </c>
      <c r="AL854" s="14">
        <f t="shared" si="251"/>
        <v>513.90543506004451</v>
      </c>
    </row>
    <row r="855" spans="1:38">
      <c r="A855" s="1" t="s">
        <v>18</v>
      </c>
      <c r="B855" s="2">
        <v>177442</v>
      </c>
      <c r="C855" s="2">
        <v>1677</v>
      </c>
      <c r="D855" s="2">
        <v>18541</v>
      </c>
      <c r="E855" s="3">
        <v>18541.340199999999</v>
      </c>
      <c r="F855" s="4">
        <v>0.78500000000000003</v>
      </c>
      <c r="G855" s="4">
        <v>0.215</v>
      </c>
      <c r="H855" s="4">
        <v>0</v>
      </c>
      <c r="I855" s="5">
        <v>33</v>
      </c>
      <c r="J855" s="2">
        <v>1538</v>
      </c>
      <c r="K855" s="9">
        <v>3.3</v>
      </c>
      <c r="L855" s="6">
        <v>35.946699170000002</v>
      </c>
      <c r="M855" s="6">
        <v>-97.269223330000003</v>
      </c>
      <c r="N855" s="15">
        <v>3.4527386120000001</v>
      </c>
      <c r="O855" s="5">
        <v>160</v>
      </c>
      <c r="P855" s="5">
        <v>16</v>
      </c>
      <c r="Q855" s="5">
        <v>76</v>
      </c>
      <c r="R855" s="10" t="s">
        <v>21</v>
      </c>
      <c r="S855" s="2">
        <f t="shared" si="235"/>
        <v>176</v>
      </c>
      <c r="T855" s="2">
        <f t="shared" si="236"/>
        <v>144</v>
      </c>
      <c r="U855" s="2">
        <f t="shared" si="237"/>
        <v>88</v>
      </c>
      <c r="V855" s="1">
        <f t="shared" si="238"/>
        <v>10368</v>
      </c>
      <c r="W855" s="9">
        <f t="shared" si="239"/>
        <v>2.2041199826559246</v>
      </c>
      <c r="X855" s="9">
        <f t="shared" si="239"/>
        <v>1.2041199826559246</v>
      </c>
      <c r="Y855" s="9">
        <f t="shared" si="240"/>
        <v>2.1583624920952493</v>
      </c>
      <c r="Z855" s="9">
        <f t="shared" si="241"/>
        <v>1.9444826721501687</v>
      </c>
      <c r="AA855" s="9">
        <f t="shared" si="241"/>
        <v>4.0156949885265174</v>
      </c>
      <c r="AB855" s="9">
        <f t="shared" si="242"/>
        <v>0.53816370152845994</v>
      </c>
      <c r="AC855" s="14">
        <f t="shared" si="243"/>
        <v>172.50064965419119</v>
      </c>
      <c r="AD855" s="14">
        <f t="shared" si="244"/>
        <v>50.421994844493945</v>
      </c>
      <c r="AE855" s="14">
        <f t="shared" si="245"/>
        <v>53.362082989357738</v>
      </c>
      <c r="AF855" s="14">
        <f t="shared" si="246"/>
        <v>337.57113082365038</v>
      </c>
      <c r="AG855" s="14">
        <f t="shared" si="247"/>
        <v>340.52787387523813</v>
      </c>
      <c r="AH855" s="14">
        <f t="shared" si="234"/>
        <v>171.49393496895971</v>
      </c>
      <c r="AI855" s="14">
        <f t="shared" si="248"/>
        <v>47.034859607716363</v>
      </c>
      <c r="AJ855" s="14">
        <f t="shared" si="250"/>
        <v>177.02811339434854</v>
      </c>
      <c r="AK855" s="14">
        <f t="shared" si="249"/>
        <v>336.84604409475185</v>
      </c>
      <c r="AL855" s="14">
        <f t="shared" si="251"/>
        <v>510.07723741322877</v>
      </c>
    </row>
    <row r="856" spans="1:38">
      <c r="A856" s="1" t="s">
        <v>18</v>
      </c>
      <c r="B856" s="2">
        <v>177360</v>
      </c>
      <c r="C856" s="2">
        <v>1635</v>
      </c>
      <c r="D856" s="2">
        <v>18520</v>
      </c>
      <c r="E856" s="3">
        <v>18520.466199999999</v>
      </c>
      <c r="F856" s="4">
        <v>0.91739999999999999</v>
      </c>
      <c r="G856" s="4">
        <v>8.2600000000000007E-2</v>
      </c>
      <c r="H856" s="4">
        <v>0</v>
      </c>
      <c r="I856" s="5">
        <v>17</v>
      </c>
      <c r="J856" s="2">
        <v>1525</v>
      </c>
      <c r="K856" s="9">
        <v>1.7</v>
      </c>
      <c r="L856" s="6">
        <v>35.948085280000001</v>
      </c>
      <c r="M856" s="6">
        <v>-97.268362780000004</v>
      </c>
      <c r="N856" s="15">
        <v>3.4263460160000001</v>
      </c>
      <c r="O856" s="5">
        <v>56</v>
      </c>
      <c r="P856" s="5">
        <v>63</v>
      </c>
      <c r="Q856" s="5">
        <v>18.7</v>
      </c>
      <c r="R856" s="10" t="s">
        <v>20</v>
      </c>
      <c r="S856" s="2">
        <f t="shared" si="235"/>
        <v>119</v>
      </c>
      <c r="T856" s="2">
        <f t="shared" si="236"/>
        <v>-7</v>
      </c>
      <c r="U856" s="2">
        <f t="shared" si="237"/>
        <v>59.5</v>
      </c>
      <c r="V856" s="1">
        <f t="shared" si="238"/>
        <v>24.5</v>
      </c>
      <c r="W856" s="9">
        <f t="shared" si="239"/>
        <v>1.7481880270062005</v>
      </c>
      <c r="X856" s="9">
        <f t="shared" si="239"/>
        <v>1.7993405494535815</v>
      </c>
      <c r="Y856" s="9">
        <f t="shared" si="240"/>
        <v>0.8450980400142567</v>
      </c>
      <c r="Z856" s="9">
        <f t="shared" si="241"/>
        <v>1.7745169657285496</v>
      </c>
      <c r="AA856" s="9">
        <f t="shared" si="241"/>
        <v>1.3891660843645324</v>
      </c>
      <c r="AB856" s="9">
        <f t="shared" si="242"/>
        <v>0.53483121888967911</v>
      </c>
      <c r="AC856" s="14">
        <f t="shared" si="243"/>
        <v>165.07048116945921</v>
      </c>
      <c r="AD856" s="14">
        <f t="shared" si="244"/>
        <v>164.78202743497516</v>
      </c>
      <c r="AE856" s="14">
        <f t="shared" si="245"/>
        <v>170.33482597233873</v>
      </c>
      <c r="AF856" s="14">
        <f t="shared" si="246"/>
        <v>168.02722422104699</v>
      </c>
      <c r="AG856" s="14">
        <f t="shared" si="247"/>
        <v>173.62760220688102</v>
      </c>
      <c r="AH856" s="14">
        <f t="shared" si="234"/>
        <v>172.50064965419119</v>
      </c>
      <c r="AI856" s="14">
        <f t="shared" si="248"/>
        <v>2.7019059475026364</v>
      </c>
      <c r="AJ856" s="14">
        <f t="shared" si="250"/>
        <v>167.00654322073859</v>
      </c>
      <c r="AK856" s="14">
        <f t="shared" si="249"/>
        <v>343.9945846231509</v>
      </c>
      <c r="AL856" s="14">
        <f t="shared" si="251"/>
        <v>509.34669374894304</v>
      </c>
    </row>
    <row r="857" spans="1:38">
      <c r="A857" s="1" t="s">
        <v>18</v>
      </c>
      <c r="B857" s="2">
        <v>177386</v>
      </c>
      <c r="C857" s="2">
        <v>1636</v>
      </c>
      <c r="D857" s="2">
        <v>18542</v>
      </c>
      <c r="E857" s="3">
        <v>18542.5262</v>
      </c>
      <c r="F857" s="4">
        <v>0.40920000000000006</v>
      </c>
      <c r="G857" s="4">
        <v>2.1399999999999999E-2</v>
      </c>
      <c r="H857" s="4">
        <v>0.5696</v>
      </c>
      <c r="I857" s="5">
        <v>4</v>
      </c>
      <c r="J857" s="2">
        <v>1524</v>
      </c>
      <c r="K857" s="9">
        <v>2.4</v>
      </c>
      <c r="L857" s="6">
        <v>35.94662194</v>
      </c>
      <c r="M857" s="6">
        <v>-97.268671389999994</v>
      </c>
      <c r="N857" s="15">
        <v>3.4209466869999998</v>
      </c>
      <c r="O857" s="5">
        <v>39</v>
      </c>
      <c r="P857" s="5">
        <v>13</v>
      </c>
      <c r="Q857" s="5">
        <v>4.7</v>
      </c>
      <c r="R857" s="10" t="s">
        <v>20</v>
      </c>
      <c r="S857" s="2">
        <f t="shared" si="235"/>
        <v>52</v>
      </c>
      <c r="T857" s="2">
        <f t="shared" si="236"/>
        <v>26</v>
      </c>
      <c r="U857" s="2">
        <f t="shared" si="237"/>
        <v>26</v>
      </c>
      <c r="V857" s="1">
        <f t="shared" si="238"/>
        <v>338</v>
      </c>
      <c r="W857" s="9">
        <f t="shared" si="239"/>
        <v>1.5910646070264991</v>
      </c>
      <c r="X857" s="9">
        <f t="shared" si="239"/>
        <v>1.1139433523068367</v>
      </c>
      <c r="Y857" s="9">
        <f t="shared" si="240"/>
        <v>1.414973347970818</v>
      </c>
      <c r="Z857" s="9">
        <f t="shared" si="241"/>
        <v>1.414973347970818</v>
      </c>
      <c r="AA857" s="9">
        <f t="shared" si="241"/>
        <v>2.5289167002776547</v>
      </c>
      <c r="AB857" s="9">
        <f t="shared" si="242"/>
        <v>0.53414630606985392</v>
      </c>
      <c r="AC857" s="14">
        <f t="shared" si="243"/>
        <v>2.9567430515877735</v>
      </c>
      <c r="AD857" s="14">
        <f t="shared" si="244"/>
        <v>5.7276755587500894</v>
      </c>
      <c r="AE857" s="14">
        <f t="shared" si="245"/>
        <v>171.17142247338955</v>
      </c>
      <c r="AF857" s="14">
        <f t="shared" si="246"/>
        <v>8.5571210374217888</v>
      </c>
      <c r="AG857" s="14">
        <f t="shared" si="247"/>
        <v>185.03514993459146</v>
      </c>
      <c r="AH857" s="14">
        <f t="shared" si="234"/>
        <v>165.07048116945921</v>
      </c>
      <c r="AI857" s="14">
        <f t="shared" si="248"/>
        <v>50.421994844493945</v>
      </c>
      <c r="AJ857" s="14">
        <f t="shared" si="250"/>
        <v>163.37236660734965</v>
      </c>
      <c r="AK857" s="14">
        <f t="shared" si="249"/>
        <v>337.57113082365038</v>
      </c>
      <c r="AL857" s="14">
        <f t="shared" si="251"/>
        <v>509.06506579261008</v>
      </c>
    </row>
    <row r="858" spans="1:38">
      <c r="A858" s="1" t="s">
        <v>18</v>
      </c>
      <c r="B858" s="2">
        <v>177386</v>
      </c>
      <c r="C858" s="2">
        <v>1636</v>
      </c>
      <c r="D858" s="2">
        <v>18541</v>
      </c>
      <c r="E858" s="3">
        <v>18541.5412</v>
      </c>
      <c r="F858" s="4">
        <v>9.0399999999999994E-2</v>
      </c>
      <c r="G858" s="4">
        <v>0.1396</v>
      </c>
      <c r="H858" s="4">
        <v>0.77</v>
      </c>
      <c r="I858" s="5">
        <v>34</v>
      </c>
      <c r="J858" s="2">
        <v>1524</v>
      </c>
      <c r="K858" s="9">
        <v>4.2</v>
      </c>
      <c r="L858" s="6">
        <v>35.946620279999998</v>
      </c>
      <c r="M858" s="6">
        <v>-97.268638609999996</v>
      </c>
      <c r="N858" s="15">
        <v>3.3964575799999999</v>
      </c>
      <c r="O858" s="5">
        <v>71</v>
      </c>
      <c r="P858" s="5">
        <v>1</v>
      </c>
      <c r="Q858" s="5">
        <v>0</v>
      </c>
      <c r="R858" s="10" t="s">
        <v>19</v>
      </c>
      <c r="S858" s="2">
        <f t="shared" si="235"/>
        <v>72</v>
      </c>
      <c r="T858" s="2">
        <f t="shared" si="236"/>
        <v>70</v>
      </c>
      <c r="U858" s="2">
        <f t="shared" si="237"/>
        <v>36</v>
      </c>
      <c r="V858" s="1">
        <f t="shared" si="238"/>
        <v>2450</v>
      </c>
      <c r="W858" s="9">
        <f t="shared" si="239"/>
        <v>1.851258348719075</v>
      </c>
      <c r="X858" s="9">
        <f t="shared" si="239"/>
        <v>0</v>
      </c>
      <c r="Y858" s="9">
        <f t="shared" si="240"/>
        <v>1.8450980400142569</v>
      </c>
      <c r="Z858" s="9">
        <f t="shared" si="241"/>
        <v>1.556302500767287</v>
      </c>
      <c r="AA858" s="9">
        <f t="shared" si="241"/>
        <v>3.3891660843645321</v>
      </c>
      <c r="AB858" s="9">
        <f t="shared" si="242"/>
        <v>0.53102619484696734</v>
      </c>
      <c r="AC858" s="14">
        <f t="shared" si="243"/>
        <v>5.6003779858340152</v>
      </c>
      <c r="AD858" s="14">
        <f t="shared" si="244"/>
        <v>170.94006623666891</v>
      </c>
      <c r="AE858" s="14">
        <f t="shared" si="245"/>
        <v>65.42013356621257</v>
      </c>
      <c r="AF858" s="14">
        <f t="shared" si="246"/>
        <v>182.07840688300371</v>
      </c>
      <c r="AG858" s="14">
        <f t="shared" si="247"/>
        <v>365.578785143164</v>
      </c>
      <c r="AH858" s="14">
        <f t="shared" si="234"/>
        <v>2.9567430515877735</v>
      </c>
      <c r="AI858" s="14">
        <f t="shared" si="248"/>
        <v>164.78202743497516</v>
      </c>
      <c r="AJ858" s="14">
        <f t="shared" si="250"/>
        <v>53.362082989357738</v>
      </c>
      <c r="AK858" s="14">
        <f t="shared" si="249"/>
        <v>168.02722422104699</v>
      </c>
      <c r="AL858" s="14">
        <f t="shared" si="251"/>
        <v>340.52787387523819</v>
      </c>
    </row>
    <row r="859" spans="1:38">
      <c r="A859" s="1" t="s">
        <v>18</v>
      </c>
      <c r="B859" s="2">
        <v>177416</v>
      </c>
      <c r="C859" s="2">
        <v>1646</v>
      </c>
      <c r="D859" s="2">
        <v>18542</v>
      </c>
      <c r="E859" s="3">
        <v>18542.517199999998</v>
      </c>
      <c r="F859" s="4">
        <v>0</v>
      </c>
      <c r="G859" s="4">
        <v>0</v>
      </c>
      <c r="H859" s="4">
        <v>1</v>
      </c>
      <c r="I859" s="5">
        <v>0</v>
      </c>
      <c r="J859" s="2">
        <v>1527</v>
      </c>
      <c r="K859" s="9">
        <v>2</v>
      </c>
      <c r="L859" s="6">
        <v>35.946571939999998</v>
      </c>
      <c r="M859" s="6">
        <v>-97.268656109999995</v>
      </c>
      <c r="N859" s="15">
        <v>3.3964504710000001</v>
      </c>
      <c r="O859" s="5">
        <v>88</v>
      </c>
      <c r="P859" s="5">
        <v>34</v>
      </c>
      <c r="Q859" s="5">
        <v>62.7</v>
      </c>
      <c r="R859" s="10" t="s">
        <v>22</v>
      </c>
      <c r="S859" s="2">
        <f t="shared" si="235"/>
        <v>122</v>
      </c>
      <c r="T859" s="2">
        <f t="shared" si="236"/>
        <v>54</v>
      </c>
      <c r="U859" s="2">
        <f t="shared" si="237"/>
        <v>61</v>
      </c>
      <c r="V859" s="1">
        <f t="shared" si="238"/>
        <v>1458</v>
      </c>
      <c r="W859" s="9">
        <f t="shared" si="239"/>
        <v>1.9444826721501687</v>
      </c>
      <c r="X859" s="9">
        <f t="shared" si="239"/>
        <v>1.5314789170422551</v>
      </c>
      <c r="Y859" s="9">
        <f t="shared" si="240"/>
        <v>1.7323937598229684</v>
      </c>
      <c r="Z859" s="9">
        <f t="shared" si="241"/>
        <v>1.7853298350107669</v>
      </c>
      <c r="AA859" s="9">
        <f t="shared" si="241"/>
        <v>3.1637575239819555</v>
      </c>
      <c r="AB859" s="9">
        <f t="shared" si="242"/>
        <v>0.53102528584026543</v>
      </c>
      <c r="AC859" s="14">
        <f t="shared" si="243"/>
        <v>176.47802889716968</v>
      </c>
      <c r="AD859" s="14">
        <f t="shared" si="244"/>
        <v>64.760905210564658</v>
      </c>
      <c r="AE859" s="14">
        <f t="shared" si="245"/>
        <v>176.40776829920958</v>
      </c>
      <c r="AF859" s="14">
        <f t="shared" si="246"/>
        <v>359.97840715732997</v>
      </c>
      <c r="AG859" s="14">
        <f t="shared" si="247"/>
        <v>543.86065393022773</v>
      </c>
      <c r="AH859" s="14">
        <f t="shared" si="234"/>
        <v>5.6003779858340152</v>
      </c>
      <c r="AI859" s="14">
        <f t="shared" si="248"/>
        <v>5.7276755587500894</v>
      </c>
      <c r="AJ859" s="14">
        <f t="shared" si="250"/>
        <v>170.33482597233873</v>
      </c>
      <c r="AK859" s="14">
        <f t="shared" si="249"/>
        <v>8.5571210374217888</v>
      </c>
      <c r="AL859" s="14">
        <f t="shared" si="251"/>
        <v>173.62760220688099</v>
      </c>
    </row>
    <row r="860" spans="1:38">
      <c r="A860" s="1" t="s">
        <v>18</v>
      </c>
      <c r="B860" s="2">
        <v>177360</v>
      </c>
      <c r="C860" s="2">
        <v>1635</v>
      </c>
      <c r="D860" s="2">
        <v>18521</v>
      </c>
      <c r="E860" s="3">
        <v>18521.424200000001</v>
      </c>
      <c r="F860" s="4">
        <v>0.96540000000000004</v>
      </c>
      <c r="G860" s="4">
        <v>3.4599999999999999E-2</v>
      </c>
      <c r="H860" s="4">
        <v>0</v>
      </c>
      <c r="I860" s="5">
        <v>7</v>
      </c>
      <c r="J860" s="2">
        <v>1525</v>
      </c>
      <c r="K860" s="9">
        <v>2.2999999999999998</v>
      </c>
      <c r="L860" s="6">
        <v>35.948144169999999</v>
      </c>
      <c r="M860" s="6">
        <v>-97.268388329999993</v>
      </c>
      <c r="N860" s="15">
        <v>3.3915275459999998</v>
      </c>
      <c r="O860" s="5">
        <v>45</v>
      </c>
      <c r="P860" s="5">
        <v>18</v>
      </c>
      <c r="Q860" s="5">
        <v>8</v>
      </c>
      <c r="R860" s="10" t="s">
        <v>22</v>
      </c>
      <c r="S860" s="2">
        <f t="shared" si="235"/>
        <v>63</v>
      </c>
      <c r="T860" s="2">
        <f t="shared" si="236"/>
        <v>27</v>
      </c>
      <c r="U860" s="2">
        <f t="shared" si="237"/>
        <v>31.5</v>
      </c>
      <c r="V860" s="1">
        <f t="shared" si="238"/>
        <v>364.5</v>
      </c>
      <c r="W860" s="9">
        <f t="shared" si="239"/>
        <v>1.6532125137753435</v>
      </c>
      <c r="X860" s="9">
        <f t="shared" si="239"/>
        <v>1.2552725051033058</v>
      </c>
      <c r="Y860" s="9">
        <f t="shared" si="240"/>
        <v>1.4313637641589871</v>
      </c>
      <c r="Z860" s="9">
        <f t="shared" si="241"/>
        <v>1.4983105537896002</v>
      </c>
      <c r="AA860" s="9">
        <f t="shared" si="241"/>
        <v>2.561697532653993</v>
      </c>
      <c r="AB860" s="9">
        <f t="shared" si="242"/>
        <v>0.53039534875684691</v>
      </c>
      <c r="AC860" s="14">
        <f t="shared" si="243"/>
        <v>183.50037826016029</v>
      </c>
      <c r="AD860" s="14">
        <f t="shared" si="244"/>
        <v>1.2736906786072755</v>
      </c>
      <c r="AE860" s="14">
        <f t="shared" si="245"/>
        <v>26.943400244906712</v>
      </c>
      <c r="AF860" s="14">
        <f t="shared" si="246"/>
        <v>367.38262503305805</v>
      </c>
      <c r="AG860" s="14">
        <f t="shared" si="247"/>
        <v>394.56944904639352</v>
      </c>
      <c r="AH860" s="14">
        <f t="shared" si="234"/>
        <v>176.47802889716968</v>
      </c>
      <c r="AI860" s="14">
        <f t="shared" si="248"/>
        <v>170.94006623666891</v>
      </c>
      <c r="AJ860" s="14">
        <f t="shared" si="250"/>
        <v>171.17142247338955</v>
      </c>
      <c r="AK860" s="14">
        <f t="shared" si="249"/>
        <v>182.07840688300371</v>
      </c>
      <c r="AL860" s="14">
        <f t="shared" si="251"/>
        <v>185.03514993459149</v>
      </c>
    </row>
    <row r="861" spans="1:38">
      <c r="A861" s="1" t="s">
        <v>18</v>
      </c>
      <c r="B861" s="2">
        <v>177492</v>
      </c>
      <c r="C861" s="2">
        <v>1713</v>
      </c>
      <c r="D861" s="2">
        <v>18541</v>
      </c>
      <c r="E861" s="3">
        <v>18541.379199999999</v>
      </c>
      <c r="F861" s="4">
        <v>0.97</v>
      </c>
      <c r="G861" s="4">
        <v>0.03</v>
      </c>
      <c r="H861" s="4">
        <v>0</v>
      </c>
      <c r="I861" s="5">
        <v>7</v>
      </c>
      <c r="J861" s="2">
        <v>1532</v>
      </c>
      <c r="K861" s="9">
        <v>3.7</v>
      </c>
      <c r="L861" s="6">
        <v>35.946693330000002</v>
      </c>
      <c r="M861" s="6">
        <v>-97.269359719999997</v>
      </c>
      <c r="N861" s="15">
        <v>3.3832074560000001</v>
      </c>
      <c r="O861" s="5">
        <v>127</v>
      </c>
      <c r="P861" s="5">
        <v>22</v>
      </c>
      <c r="Q861" s="5">
        <v>89.3</v>
      </c>
      <c r="R861" s="10" t="s">
        <v>21</v>
      </c>
      <c r="S861" s="2">
        <f t="shared" si="235"/>
        <v>149</v>
      </c>
      <c r="T861" s="2">
        <f t="shared" si="236"/>
        <v>105</v>
      </c>
      <c r="U861" s="2">
        <f t="shared" si="237"/>
        <v>74.5</v>
      </c>
      <c r="V861" s="1">
        <f t="shared" si="238"/>
        <v>5512.5</v>
      </c>
      <c r="W861" s="9">
        <f t="shared" si="239"/>
        <v>2.1038037209559568</v>
      </c>
      <c r="X861" s="9">
        <f t="shared" si="239"/>
        <v>1.3424226808222062</v>
      </c>
      <c r="Y861" s="9">
        <f t="shared" si="240"/>
        <v>2.0211892990699378</v>
      </c>
      <c r="Z861" s="9">
        <f t="shared" si="241"/>
        <v>1.8721562727482925</v>
      </c>
      <c r="AA861" s="9">
        <f t="shared" si="241"/>
        <v>3.7413486024758944</v>
      </c>
      <c r="AB861" s="9">
        <f t="shared" si="242"/>
        <v>0.52932862924929824</v>
      </c>
      <c r="AC861" s="14">
        <f t="shared" si="243"/>
        <v>183.88224677289776</v>
      </c>
      <c r="AD861" s="14">
        <f t="shared" si="244"/>
        <v>207.88272480473924</v>
      </c>
      <c r="AE861" s="14">
        <f t="shared" si="245"/>
        <v>30.422578743492412</v>
      </c>
      <c r="AF861" s="14">
        <f t="shared" si="246"/>
        <v>211.06907078623325</v>
      </c>
      <c r="AG861" s="14">
        <f t="shared" si="247"/>
        <v>414.46448489773343</v>
      </c>
      <c r="AH861" s="14">
        <f t="shared" si="234"/>
        <v>183.50037826016029</v>
      </c>
      <c r="AI861" s="14">
        <f t="shared" si="248"/>
        <v>64.760905210564658</v>
      </c>
      <c r="AJ861" s="14">
        <f t="shared" si="250"/>
        <v>65.42013356621257</v>
      </c>
      <c r="AK861" s="14">
        <f t="shared" si="249"/>
        <v>359.97840715732997</v>
      </c>
      <c r="AL861" s="14">
        <f t="shared" si="251"/>
        <v>365.578785143164</v>
      </c>
    </row>
    <row r="862" spans="1:38">
      <c r="A862" s="1" t="s">
        <v>18</v>
      </c>
      <c r="B862" s="2">
        <v>177492</v>
      </c>
      <c r="C862" s="2">
        <v>1779</v>
      </c>
      <c r="D862" s="2">
        <v>18521</v>
      </c>
      <c r="E862" s="3">
        <v>18521.427199999998</v>
      </c>
      <c r="F862" s="4">
        <v>0.4274</v>
      </c>
      <c r="G862" s="4">
        <v>2.24E-2</v>
      </c>
      <c r="H862" s="4">
        <v>0.55000000000000004</v>
      </c>
      <c r="I862" s="5">
        <v>5</v>
      </c>
      <c r="J862" s="2">
        <v>1531</v>
      </c>
      <c r="K862" s="9">
        <v>2.2000000000000002</v>
      </c>
      <c r="L862" s="6">
        <v>35.948141939999999</v>
      </c>
      <c r="M862" s="6">
        <v>-97.268374440000002</v>
      </c>
      <c r="N862" s="15">
        <v>3.3485087770000002</v>
      </c>
      <c r="O862" s="5">
        <v>24</v>
      </c>
      <c r="P862" s="5">
        <v>16</v>
      </c>
      <c r="Q862" s="5">
        <v>29.3</v>
      </c>
      <c r="R862" s="10" t="s">
        <v>22</v>
      </c>
      <c r="S862" s="2">
        <f t="shared" si="235"/>
        <v>40</v>
      </c>
      <c r="T862" s="2">
        <f t="shared" si="236"/>
        <v>8</v>
      </c>
      <c r="U862" s="2">
        <f t="shared" si="237"/>
        <v>20</v>
      </c>
      <c r="V862" s="1">
        <f t="shared" si="238"/>
        <v>32</v>
      </c>
      <c r="W862" s="9">
        <f t="shared" si="239"/>
        <v>1.3802112417116059</v>
      </c>
      <c r="X862" s="9">
        <f t="shared" si="239"/>
        <v>1.2041199826559246</v>
      </c>
      <c r="Y862" s="9">
        <f t="shared" si="240"/>
        <v>0.90308998699194343</v>
      </c>
      <c r="Z862" s="9">
        <f t="shared" si="241"/>
        <v>1.301029995663981</v>
      </c>
      <c r="AA862" s="9">
        <f t="shared" si="241"/>
        <v>1.5051499783199058</v>
      </c>
      <c r="AB862" s="9">
        <f t="shared" si="242"/>
        <v>0.52485144163196296</v>
      </c>
      <c r="AC862" s="14">
        <f t="shared" si="243"/>
        <v>27.186824013335496</v>
      </c>
      <c r="AD862" s="14">
        <f t="shared" si="244"/>
        <v>181.67270171514406</v>
      </c>
      <c r="AE862" s="14">
        <f t="shared" si="245"/>
        <v>169.1907358681859</v>
      </c>
      <c r="AF862" s="14">
        <f t="shared" si="246"/>
        <v>230.5822381248357</v>
      </c>
      <c r="AG862" s="14">
        <f t="shared" si="247"/>
        <v>317.30582767580296</v>
      </c>
      <c r="AH862" s="14">
        <f t="shared" si="234"/>
        <v>183.88224677289776</v>
      </c>
      <c r="AI862" s="14">
        <f t="shared" si="248"/>
        <v>1.2736906786072755</v>
      </c>
      <c r="AJ862" s="14">
        <f t="shared" si="250"/>
        <v>176.40776829920958</v>
      </c>
      <c r="AK862" s="14">
        <f t="shared" si="249"/>
        <v>367.38262503305805</v>
      </c>
      <c r="AL862" s="14">
        <f t="shared" si="251"/>
        <v>543.86065393022773</v>
      </c>
    </row>
    <row r="863" spans="1:38">
      <c r="A863" s="1" t="s">
        <v>18</v>
      </c>
      <c r="B863" s="2">
        <v>177360</v>
      </c>
      <c r="C863" s="2">
        <v>1635</v>
      </c>
      <c r="D863" s="2">
        <v>18520</v>
      </c>
      <c r="E863" s="3">
        <v>18520.550200000001</v>
      </c>
      <c r="F863" s="4">
        <v>9.5600000000000004E-2</v>
      </c>
      <c r="G863" s="4">
        <v>0.90440000000000009</v>
      </c>
      <c r="H863" s="4">
        <v>0</v>
      </c>
      <c r="I863" s="5">
        <v>228</v>
      </c>
      <c r="J863" s="2">
        <v>1525</v>
      </c>
      <c r="K863" s="9">
        <v>4.5</v>
      </c>
      <c r="L863" s="6">
        <v>35.948386390000003</v>
      </c>
      <c r="M863" s="6">
        <v>-97.268380280000002</v>
      </c>
      <c r="N863" s="15">
        <v>3.346475571</v>
      </c>
      <c r="O863" s="5">
        <v>72</v>
      </c>
      <c r="P863" s="5">
        <v>32</v>
      </c>
      <c r="Q863" s="5">
        <v>23.3</v>
      </c>
      <c r="R863" s="10" t="s">
        <v>19</v>
      </c>
      <c r="S863" s="2">
        <f t="shared" si="235"/>
        <v>104</v>
      </c>
      <c r="T863" s="2">
        <f t="shared" si="236"/>
        <v>40</v>
      </c>
      <c r="U863" s="2">
        <f t="shared" si="237"/>
        <v>52</v>
      </c>
      <c r="V863" s="1">
        <f t="shared" si="238"/>
        <v>800</v>
      </c>
      <c r="W863" s="9">
        <f t="shared" si="239"/>
        <v>1.8573324964312683</v>
      </c>
      <c r="X863" s="9">
        <f t="shared" si="239"/>
        <v>1.5051499783199058</v>
      </c>
      <c r="Y863" s="9">
        <f t="shared" si="240"/>
        <v>1.6020599913279623</v>
      </c>
      <c r="Z863" s="9">
        <f t="shared" si="241"/>
        <v>1.716003343634799</v>
      </c>
      <c r="AA863" s="9">
        <f t="shared" si="241"/>
        <v>2.9030899869919433</v>
      </c>
      <c r="AB863" s="9">
        <f t="shared" si="242"/>
        <v>0.52458765903662874</v>
      </c>
      <c r="AC863" s="14">
        <f t="shared" si="243"/>
        <v>203.3954141115002</v>
      </c>
      <c r="AD863" s="14">
        <f t="shared" si="244"/>
        <v>195.93596768931886</v>
      </c>
      <c r="AE863" s="14">
        <f t="shared" si="245"/>
        <v>26.728628092063779</v>
      </c>
      <c r="AF863" s="14">
        <f t="shared" si="246"/>
        <v>290.11900366246743</v>
      </c>
      <c r="AG863" s="14">
        <f t="shared" si="247"/>
        <v>459.36182911162905</v>
      </c>
      <c r="AH863" s="14">
        <f t="shared" si="234"/>
        <v>27.186824013335496</v>
      </c>
      <c r="AI863" s="14">
        <f t="shared" si="248"/>
        <v>207.88272480473924</v>
      </c>
      <c r="AJ863" s="14">
        <f t="shared" si="250"/>
        <v>26.943400244906712</v>
      </c>
      <c r="AK863" s="14">
        <f t="shared" si="249"/>
        <v>211.06907078623325</v>
      </c>
      <c r="AL863" s="14">
        <f t="shared" si="251"/>
        <v>394.56944904639352</v>
      </c>
    </row>
    <row r="864" spans="1:38">
      <c r="A864" s="1" t="s">
        <v>18</v>
      </c>
      <c r="B864" s="2">
        <v>177386</v>
      </c>
      <c r="C864" s="2">
        <v>1636</v>
      </c>
      <c r="D864" s="2">
        <v>18542</v>
      </c>
      <c r="E864" s="3">
        <v>18542.376199999999</v>
      </c>
      <c r="F864" s="4">
        <v>0.87860000000000016</v>
      </c>
      <c r="G864" s="4">
        <v>0.12139999999999999</v>
      </c>
      <c r="H864" s="4">
        <v>0</v>
      </c>
      <c r="I864" s="5">
        <v>26</v>
      </c>
      <c r="J864" s="2">
        <v>1524</v>
      </c>
      <c r="K864" s="9">
        <v>2.2999999999999998</v>
      </c>
      <c r="L864" s="6">
        <v>35.946860829999999</v>
      </c>
      <c r="M864" s="6">
        <v>-97.269626939999995</v>
      </c>
      <c r="N864" s="15">
        <v>3.3378417929999999</v>
      </c>
      <c r="O864" s="5">
        <v>135</v>
      </c>
      <c r="P864" s="5">
        <v>45</v>
      </c>
      <c r="Q864" s="5">
        <v>18.7</v>
      </c>
      <c r="R864" s="10" t="s">
        <v>21</v>
      </c>
      <c r="S864" s="2">
        <f t="shared" si="235"/>
        <v>180</v>
      </c>
      <c r="T864" s="2">
        <f t="shared" si="236"/>
        <v>90</v>
      </c>
      <c r="U864" s="2">
        <f t="shared" si="237"/>
        <v>90</v>
      </c>
      <c r="V864" s="1">
        <f t="shared" si="238"/>
        <v>4050</v>
      </c>
      <c r="W864" s="9">
        <f t="shared" si="239"/>
        <v>2.1303337684950061</v>
      </c>
      <c r="X864" s="9">
        <f t="shared" si="239"/>
        <v>1.6532125137753435</v>
      </c>
      <c r="Y864" s="9">
        <f t="shared" si="240"/>
        <v>1.9542425094393248</v>
      </c>
      <c r="Z864" s="9">
        <f t="shared" si="241"/>
        <v>1.9542425094393248</v>
      </c>
      <c r="AA864" s="9">
        <f t="shared" si="241"/>
        <v>3.6074550232146683</v>
      </c>
      <c r="AB864" s="9">
        <f t="shared" si="242"/>
        <v>0.5234657481444881</v>
      </c>
      <c r="AC864" s="14">
        <f t="shared" si="243"/>
        <v>86.723589550967262</v>
      </c>
      <c r="AD864" s="14">
        <f t="shared" si="244"/>
        <v>180.16933802081491</v>
      </c>
      <c r="AE864" s="14">
        <f t="shared" si="245"/>
        <v>181.48396315727911</v>
      </c>
      <c r="AF864" s="14">
        <f t="shared" si="246"/>
        <v>255.96641500012885</v>
      </c>
      <c r="AG864" s="14">
        <f t="shared" si="247"/>
        <v>276.20122292163728</v>
      </c>
      <c r="AH864" s="14">
        <f t="shared" si="234"/>
        <v>203.3954141115002</v>
      </c>
      <c r="AI864" s="14">
        <f t="shared" si="248"/>
        <v>181.67270171514406</v>
      </c>
      <c r="AJ864" s="14">
        <f t="shared" si="250"/>
        <v>30.422578743492412</v>
      </c>
      <c r="AK864" s="14">
        <f t="shared" si="249"/>
        <v>230.5822381248357</v>
      </c>
      <c r="AL864" s="14">
        <f t="shared" si="251"/>
        <v>414.46448489773343</v>
      </c>
    </row>
    <row r="865" spans="1:38">
      <c r="A865" s="1" t="s">
        <v>18</v>
      </c>
      <c r="B865" s="2">
        <v>177442</v>
      </c>
      <c r="C865" s="2">
        <v>1677</v>
      </c>
      <c r="D865" s="2">
        <v>18541</v>
      </c>
      <c r="E865" s="3">
        <v>18541.457200000001</v>
      </c>
      <c r="F865" s="4">
        <v>0.22839999999999999</v>
      </c>
      <c r="G865" s="4">
        <v>0.1082</v>
      </c>
      <c r="H865" s="4">
        <v>0.66320000000000001</v>
      </c>
      <c r="I865" s="5">
        <v>18</v>
      </c>
      <c r="J865" s="2">
        <v>1538</v>
      </c>
      <c r="K865" s="9">
        <v>2.9</v>
      </c>
      <c r="L865" s="6">
        <v>35.946643610000002</v>
      </c>
      <c r="M865" s="6">
        <v>-97.268701669999999</v>
      </c>
      <c r="N865" s="15">
        <v>3.327460045</v>
      </c>
      <c r="O865" s="5">
        <v>20</v>
      </c>
      <c r="P865" s="5">
        <v>2</v>
      </c>
      <c r="Q865" s="5">
        <v>78</v>
      </c>
      <c r="R865" s="10" t="s">
        <v>20</v>
      </c>
      <c r="S865" s="2">
        <f t="shared" si="235"/>
        <v>22</v>
      </c>
      <c r="T865" s="2">
        <f t="shared" si="236"/>
        <v>18</v>
      </c>
      <c r="U865" s="2">
        <f t="shared" si="237"/>
        <v>11</v>
      </c>
      <c r="V865" s="1">
        <f t="shared" si="238"/>
        <v>162</v>
      </c>
      <c r="W865" s="9">
        <f t="shared" si="239"/>
        <v>1.301029995663981</v>
      </c>
      <c r="X865" s="9">
        <f t="shared" si="239"/>
        <v>0.30102999566398114</v>
      </c>
      <c r="Y865" s="9">
        <f t="shared" si="240"/>
        <v>1.2552725051033058</v>
      </c>
      <c r="Z865" s="9">
        <f t="shared" si="241"/>
        <v>1.0413926851582249</v>
      </c>
      <c r="AA865" s="9">
        <f t="shared" si="241"/>
        <v>2.2095150145426303</v>
      </c>
      <c r="AB865" s="9">
        <f t="shared" si="242"/>
        <v>0.5221128493187025</v>
      </c>
      <c r="AC865" s="14">
        <f t="shared" si="243"/>
        <v>169.24282544916159</v>
      </c>
      <c r="AD865" s="14">
        <f t="shared" si="244"/>
        <v>179.93727937407144</v>
      </c>
      <c r="AE865" s="14">
        <f t="shared" si="245"/>
        <v>165.5206653170782</v>
      </c>
      <c r="AF865" s="14">
        <f t="shared" si="246"/>
        <v>189.47763337067005</v>
      </c>
      <c r="AG865" s="14">
        <f t="shared" si="247"/>
        <v>212.53381927286986</v>
      </c>
      <c r="AH865" s="14">
        <f t="shared" si="234"/>
        <v>86.723589550967262</v>
      </c>
      <c r="AI865" s="14">
        <f t="shared" si="248"/>
        <v>195.93596768931886</v>
      </c>
      <c r="AJ865" s="14">
        <f t="shared" si="250"/>
        <v>169.1907358681859</v>
      </c>
      <c r="AK865" s="14">
        <f t="shared" si="249"/>
        <v>290.11900366246743</v>
      </c>
      <c r="AL865" s="14">
        <f t="shared" si="251"/>
        <v>317.3058276758029</v>
      </c>
    </row>
    <row r="866" spans="1:38">
      <c r="A866" s="1" t="s">
        <v>18</v>
      </c>
      <c r="B866" s="2">
        <v>177379</v>
      </c>
      <c r="C866" s="2">
        <v>1553</v>
      </c>
      <c r="D866" s="2">
        <v>18521</v>
      </c>
      <c r="E866" s="3">
        <v>18521.439200000001</v>
      </c>
      <c r="F866" s="4">
        <v>0.88500000000000001</v>
      </c>
      <c r="G866" s="4">
        <v>0.11500000000000002</v>
      </c>
      <c r="H866" s="4">
        <v>0</v>
      </c>
      <c r="I866" s="5">
        <v>26</v>
      </c>
      <c r="J866" s="2">
        <v>1535</v>
      </c>
      <c r="K866" s="9">
        <v>2.1</v>
      </c>
      <c r="L866" s="6">
        <v>35.948147220000003</v>
      </c>
      <c r="M866" s="6">
        <v>-97.268410000000003</v>
      </c>
      <c r="N866" s="15">
        <v>3.2830235960000005</v>
      </c>
      <c r="O866" s="5">
        <v>70</v>
      </c>
      <c r="P866" s="5">
        <v>18</v>
      </c>
      <c r="Q866" s="5">
        <v>5.3</v>
      </c>
      <c r="R866" s="10" t="s">
        <v>20</v>
      </c>
      <c r="S866" s="2">
        <f t="shared" si="235"/>
        <v>88</v>
      </c>
      <c r="T866" s="2">
        <f t="shared" si="236"/>
        <v>52</v>
      </c>
      <c r="U866" s="2">
        <f t="shared" si="237"/>
        <v>44</v>
      </c>
      <c r="V866" s="1">
        <f t="shared" si="238"/>
        <v>1352</v>
      </c>
      <c r="W866" s="9">
        <f t="shared" si="239"/>
        <v>1.8450980400142569</v>
      </c>
      <c r="X866" s="9">
        <f t="shared" si="239"/>
        <v>1.2552725051033058</v>
      </c>
      <c r="Y866" s="9">
        <f t="shared" si="240"/>
        <v>1.716003343634799</v>
      </c>
      <c r="Z866" s="9">
        <f t="shared" si="241"/>
        <v>1.6434526764861872</v>
      </c>
      <c r="AA866" s="9">
        <f t="shared" si="241"/>
        <v>3.1309766916056168</v>
      </c>
      <c r="AB866" s="9">
        <f t="shared" si="242"/>
        <v>0.51627400413530067</v>
      </c>
      <c r="AC866" s="14">
        <f t="shared" si="243"/>
        <v>20.234807921508448</v>
      </c>
      <c r="AD866" s="14">
        <f t="shared" si="244"/>
        <v>3.8469300915995319</v>
      </c>
      <c r="AE866" s="14">
        <f t="shared" si="245"/>
        <v>5.9582772543216311</v>
      </c>
      <c r="AF866" s="14">
        <f t="shared" si="246"/>
        <v>43.29099382370827</v>
      </c>
      <c r="AG866" s="14">
        <f t="shared" si="247"/>
        <v>50.15790746100302</v>
      </c>
      <c r="AH866" s="14">
        <f t="shared" si="234"/>
        <v>169.24282544916159</v>
      </c>
      <c r="AI866" s="14">
        <f t="shared" si="248"/>
        <v>180.16933802081491</v>
      </c>
      <c r="AJ866" s="14">
        <f t="shared" si="250"/>
        <v>26.728628092063779</v>
      </c>
      <c r="AK866" s="14">
        <f t="shared" si="249"/>
        <v>255.96641500012885</v>
      </c>
      <c r="AL866" s="14">
        <f t="shared" si="251"/>
        <v>459.36182911162905</v>
      </c>
    </row>
    <row r="867" spans="1:38">
      <c r="A867" s="1" t="s">
        <v>18</v>
      </c>
      <c r="B867" s="2">
        <v>177360</v>
      </c>
      <c r="C867" s="2">
        <v>1635</v>
      </c>
      <c r="D867" s="2">
        <v>18520</v>
      </c>
      <c r="E867" s="3">
        <v>18520.373200000002</v>
      </c>
      <c r="F867" s="4">
        <v>0.89680000000000004</v>
      </c>
      <c r="G867" s="4">
        <v>0.1032</v>
      </c>
      <c r="H867" s="4">
        <v>0</v>
      </c>
      <c r="I867" s="5">
        <v>20</v>
      </c>
      <c r="J867" s="2">
        <v>1525</v>
      </c>
      <c r="K867" s="9">
        <v>4.5</v>
      </c>
      <c r="L867" s="6">
        <v>35.94825917</v>
      </c>
      <c r="M867" s="6">
        <v>-97.268587220000001</v>
      </c>
      <c r="N867" s="15">
        <v>3.2249353780000001</v>
      </c>
      <c r="O867" s="5">
        <v>96</v>
      </c>
      <c r="P867" s="5">
        <v>12</v>
      </c>
      <c r="Q867" s="5">
        <v>86</v>
      </c>
      <c r="R867" s="10" t="s">
        <v>21</v>
      </c>
      <c r="S867" s="2">
        <f t="shared" si="235"/>
        <v>108</v>
      </c>
      <c r="T867" s="2">
        <f t="shared" si="236"/>
        <v>84</v>
      </c>
      <c r="U867" s="2">
        <f t="shared" si="237"/>
        <v>54</v>
      </c>
      <c r="V867" s="1">
        <f t="shared" si="238"/>
        <v>3528</v>
      </c>
      <c r="W867" s="9">
        <f t="shared" si="239"/>
        <v>1.9822712330395682</v>
      </c>
      <c r="X867" s="9">
        <f t="shared" si="239"/>
        <v>1.0791812460476247</v>
      </c>
      <c r="Y867" s="9">
        <f t="shared" si="240"/>
        <v>1.9242792860618814</v>
      </c>
      <c r="Z867" s="9">
        <f t="shared" si="241"/>
        <v>1.7323937598229684</v>
      </c>
      <c r="AA867" s="9">
        <f t="shared" si="241"/>
        <v>3.5475285764597815</v>
      </c>
      <c r="AB867" s="9">
        <f t="shared" si="242"/>
        <v>0.50852101656533499</v>
      </c>
      <c r="AC867" s="14">
        <f t="shared" si="243"/>
        <v>23.056185902199822</v>
      </c>
      <c r="AD867" s="14">
        <f t="shared" si="244"/>
        <v>16.795500448808287</v>
      </c>
      <c r="AE867" s="14">
        <f t="shared" si="245"/>
        <v>161.53510855625686</v>
      </c>
      <c r="AF867" s="14">
        <f t="shared" si="246"/>
        <v>29.923099539494569</v>
      </c>
      <c r="AG867" s="14">
        <f t="shared" si="247"/>
        <v>184.29869502978644</v>
      </c>
      <c r="AH867" s="14">
        <f t="shared" si="234"/>
        <v>20.234807921508448</v>
      </c>
      <c r="AI867" s="14">
        <f t="shared" si="248"/>
        <v>179.93727937407144</v>
      </c>
      <c r="AJ867" s="14">
        <f t="shared" si="250"/>
        <v>181.48396315727911</v>
      </c>
      <c r="AK867" s="14">
        <f t="shared" si="249"/>
        <v>189.47763337067005</v>
      </c>
      <c r="AL867" s="14">
        <f t="shared" si="251"/>
        <v>276.20122292163728</v>
      </c>
    </row>
    <row r="868" spans="1:38">
      <c r="A868" s="1" t="s">
        <v>18</v>
      </c>
      <c r="B868" s="2">
        <v>177360</v>
      </c>
      <c r="C868" s="2">
        <v>1635</v>
      </c>
      <c r="D868" s="2">
        <v>18521</v>
      </c>
      <c r="E868" s="3">
        <v>18521.412199999999</v>
      </c>
      <c r="F868" s="4">
        <v>0.92920000000000003</v>
      </c>
      <c r="G868" s="4">
        <v>7.0800000000000002E-2</v>
      </c>
      <c r="H868" s="4">
        <v>0</v>
      </c>
      <c r="I868" s="5">
        <v>15</v>
      </c>
      <c r="J868" s="2">
        <v>1525</v>
      </c>
      <c r="K868" s="9">
        <v>2.2000000000000002</v>
      </c>
      <c r="L868" s="6">
        <v>35.948112780000002</v>
      </c>
      <c r="M868" s="6">
        <v>-97.268405830000006</v>
      </c>
      <c r="N868" s="15">
        <v>3.2219072099999999</v>
      </c>
      <c r="O868" s="5">
        <v>83</v>
      </c>
      <c r="P868" s="5">
        <v>30</v>
      </c>
      <c r="Q868" s="5">
        <v>31.3</v>
      </c>
      <c r="R868" s="10" t="s">
        <v>20</v>
      </c>
      <c r="S868" s="2">
        <f t="shared" si="235"/>
        <v>113</v>
      </c>
      <c r="T868" s="2">
        <f t="shared" si="236"/>
        <v>53</v>
      </c>
      <c r="U868" s="2">
        <f t="shared" si="237"/>
        <v>56.5</v>
      </c>
      <c r="V868" s="1">
        <f t="shared" si="238"/>
        <v>1404.5</v>
      </c>
      <c r="W868" s="9">
        <f t="shared" si="239"/>
        <v>1.919078092376074</v>
      </c>
      <c r="X868" s="9">
        <f t="shared" si="239"/>
        <v>1.4771212547196624</v>
      </c>
      <c r="Y868" s="9">
        <f t="shared" si="240"/>
        <v>1.7242758696007889</v>
      </c>
      <c r="Z868" s="9">
        <f t="shared" si="241"/>
        <v>1.7520484478194385</v>
      </c>
      <c r="AA868" s="9">
        <f t="shared" si="241"/>
        <v>3.1475217435375966</v>
      </c>
      <c r="AB868" s="9">
        <f t="shared" si="242"/>
        <v>0.50811302870726549</v>
      </c>
      <c r="AC868" s="14">
        <f t="shared" si="243"/>
        <v>6.866913637294747</v>
      </c>
      <c r="AD868" s="14">
        <f t="shared" si="244"/>
        <v>155.27343485933832</v>
      </c>
      <c r="AE868" s="14">
        <f t="shared" si="245"/>
        <v>166.99440038034118</v>
      </c>
      <c r="AF868" s="14">
        <f t="shared" si="246"/>
        <v>161.24250912758663</v>
      </c>
      <c r="AG868" s="14">
        <f t="shared" si="247"/>
        <v>173.67142151307857</v>
      </c>
      <c r="AH868" s="14">
        <f t="shared" si="234"/>
        <v>23.056185902199822</v>
      </c>
      <c r="AI868" s="14">
        <f t="shared" si="248"/>
        <v>3.8469300915995319</v>
      </c>
      <c r="AJ868" s="14">
        <f t="shared" si="250"/>
        <v>165.5206653170782</v>
      </c>
      <c r="AK868" s="14">
        <f t="shared" si="249"/>
        <v>43.29099382370827</v>
      </c>
      <c r="AL868" s="14">
        <f t="shared" si="251"/>
        <v>212.53381927286986</v>
      </c>
    </row>
    <row r="869" spans="1:38">
      <c r="A869" s="1" t="s">
        <v>18</v>
      </c>
      <c r="B869" s="2">
        <v>177492</v>
      </c>
      <c r="C869" s="2">
        <v>1779</v>
      </c>
      <c r="D869" s="2">
        <v>18520</v>
      </c>
      <c r="E869" s="3">
        <v>18520.394199999999</v>
      </c>
      <c r="F869" s="4">
        <v>0.38540000000000002</v>
      </c>
      <c r="G869" s="4">
        <v>5.4600000000000003E-2</v>
      </c>
      <c r="H869" s="4">
        <v>0.56000000000000005</v>
      </c>
      <c r="I869" s="5">
        <v>12</v>
      </c>
      <c r="J869" s="2">
        <v>1531</v>
      </c>
      <c r="K869" s="9">
        <v>3</v>
      </c>
      <c r="L869" s="6">
        <v>35.948138329999999</v>
      </c>
      <c r="M869" s="6">
        <v>-97.268475280000004</v>
      </c>
      <c r="N869" s="15">
        <v>3.2218266569999998</v>
      </c>
      <c r="O869" s="5">
        <v>26</v>
      </c>
      <c r="P869" s="5">
        <v>2</v>
      </c>
      <c r="Q869" s="5">
        <v>0</v>
      </c>
      <c r="R869" s="10" t="s">
        <v>20</v>
      </c>
      <c r="S869" s="2">
        <f t="shared" si="235"/>
        <v>28</v>
      </c>
      <c r="T869" s="2">
        <f t="shared" si="236"/>
        <v>24</v>
      </c>
      <c r="U869" s="2">
        <f t="shared" si="237"/>
        <v>14</v>
      </c>
      <c r="V869" s="1">
        <f t="shared" si="238"/>
        <v>288</v>
      </c>
      <c r="W869" s="9">
        <f t="shared" si="239"/>
        <v>1.414973347970818</v>
      </c>
      <c r="X869" s="9">
        <f t="shared" si="239"/>
        <v>0.30102999566398114</v>
      </c>
      <c r="Y869" s="9">
        <f t="shared" si="240"/>
        <v>1.3802112417116059</v>
      </c>
      <c r="Z869" s="9">
        <f t="shared" si="241"/>
        <v>1.1461280356782377</v>
      </c>
      <c r="AA869" s="9">
        <f t="shared" si="241"/>
        <v>2.4593924877592306</v>
      </c>
      <c r="AB869" s="9">
        <f t="shared" si="242"/>
        <v>0.50810217049240913</v>
      </c>
      <c r="AC869" s="14">
        <f t="shared" si="243"/>
        <v>154.37559549029189</v>
      </c>
      <c r="AD869" s="14">
        <f t="shared" si="244"/>
        <v>165.91110616408966</v>
      </c>
      <c r="AE869" s="14">
        <f t="shared" si="245"/>
        <v>173.9251969209632</v>
      </c>
      <c r="AF869" s="14">
        <f t="shared" si="246"/>
        <v>166.80450787578383</v>
      </c>
      <c r="AG869" s="14">
        <f t="shared" si="247"/>
        <v>179.93169456881631</v>
      </c>
      <c r="AH869" s="14">
        <f t="shared" si="234"/>
        <v>6.866913637294747</v>
      </c>
      <c r="AI869" s="14">
        <f t="shared" si="248"/>
        <v>16.795500448808287</v>
      </c>
      <c r="AJ869" s="14">
        <f t="shared" si="250"/>
        <v>5.9582772543216311</v>
      </c>
      <c r="AK869" s="14">
        <f t="shared" si="249"/>
        <v>29.923099539494569</v>
      </c>
      <c r="AL869" s="14">
        <f t="shared" si="251"/>
        <v>50.15790746100302</v>
      </c>
    </row>
    <row r="870" spans="1:38">
      <c r="A870" s="1" t="s">
        <v>18</v>
      </c>
      <c r="B870" s="2">
        <v>177386</v>
      </c>
      <c r="C870" s="2">
        <v>1636</v>
      </c>
      <c r="D870" s="2">
        <v>18541</v>
      </c>
      <c r="E870" s="3">
        <v>18541.514200000001</v>
      </c>
      <c r="F870" s="4">
        <v>0.97300000000000009</v>
      </c>
      <c r="G870" s="4">
        <v>2.7000000000000003E-2</v>
      </c>
      <c r="H870" s="4">
        <v>0</v>
      </c>
      <c r="I870" s="5">
        <v>7</v>
      </c>
      <c r="J870" s="2">
        <v>1524</v>
      </c>
      <c r="K870" s="9">
        <v>2</v>
      </c>
      <c r="L870" s="6">
        <v>35.946944440000003</v>
      </c>
      <c r="M870" s="6">
        <v>-97.269350560000007</v>
      </c>
      <c r="N870" s="15">
        <v>3.2153438090000002</v>
      </c>
      <c r="O870" s="5">
        <v>146</v>
      </c>
      <c r="P870" s="5">
        <v>56</v>
      </c>
      <c r="Q870" s="5">
        <v>76</v>
      </c>
      <c r="R870" s="10" t="s">
        <v>21</v>
      </c>
      <c r="S870" s="2">
        <f t="shared" si="235"/>
        <v>202</v>
      </c>
      <c r="T870" s="2">
        <f t="shared" si="236"/>
        <v>90</v>
      </c>
      <c r="U870" s="2">
        <f t="shared" si="237"/>
        <v>101</v>
      </c>
      <c r="V870" s="1">
        <f t="shared" si="238"/>
        <v>4050</v>
      </c>
      <c r="W870" s="9">
        <f t="shared" si="239"/>
        <v>2.1643528557844367</v>
      </c>
      <c r="X870" s="9">
        <f t="shared" si="239"/>
        <v>1.7481880270062005</v>
      </c>
      <c r="Y870" s="9">
        <f t="shared" si="240"/>
        <v>1.9542425094393248</v>
      </c>
      <c r="Z870" s="9">
        <f t="shared" si="241"/>
        <v>2.0043213737826426</v>
      </c>
      <c r="AA870" s="9">
        <f t="shared" si="241"/>
        <v>3.6074550232146683</v>
      </c>
      <c r="AB870" s="9">
        <f t="shared" si="242"/>
        <v>0.50722741781026615</v>
      </c>
      <c r="AC870" s="14">
        <f t="shared" si="243"/>
        <v>12.42891238549193</v>
      </c>
      <c r="AD870" s="14">
        <f t="shared" si="244"/>
        <v>24.497538121557305</v>
      </c>
      <c r="AE870" s="14">
        <f t="shared" si="245"/>
        <v>72.010911056419104</v>
      </c>
      <c r="AF870" s="14">
        <f t="shared" si="246"/>
        <v>25.556099078524408</v>
      </c>
      <c r="AG870" s="14">
        <f t="shared" si="247"/>
        <v>115.4982132195932</v>
      </c>
      <c r="AH870" s="14">
        <f t="shared" si="234"/>
        <v>154.37559549029189</v>
      </c>
      <c r="AI870" s="14">
        <f t="shared" si="248"/>
        <v>155.27343485933832</v>
      </c>
      <c r="AJ870" s="14">
        <f t="shared" si="250"/>
        <v>161.53510855625686</v>
      </c>
      <c r="AK870" s="14">
        <f t="shared" si="249"/>
        <v>161.24250912758663</v>
      </c>
      <c r="AL870" s="14">
        <f t="shared" si="251"/>
        <v>184.29869502978644</v>
      </c>
    </row>
    <row r="871" spans="1:38">
      <c r="A871" s="1" t="s">
        <v>18</v>
      </c>
      <c r="B871" s="2">
        <v>177492</v>
      </c>
      <c r="C871" s="2">
        <v>1713</v>
      </c>
      <c r="D871" s="2">
        <v>18542</v>
      </c>
      <c r="E871" s="3">
        <v>18542.349200000001</v>
      </c>
      <c r="F871" s="4">
        <v>0.94040000000000001</v>
      </c>
      <c r="G871" s="4">
        <v>5.96E-2</v>
      </c>
      <c r="H871" s="4">
        <v>0</v>
      </c>
      <c r="I871" s="5">
        <v>13</v>
      </c>
      <c r="J871" s="2">
        <v>1532</v>
      </c>
      <c r="K871" s="9">
        <v>2.5</v>
      </c>
      <c r="L871" s="6">
        <v>35.946877780000001</v>
      </c>
      <c r="M871" s="6">
        <v>-97.269461390000004</v>
      </c>
      <c r="N871" s="15">
        <v>3.177623568</v>
      </c>
      <c r="O871" s="5">
        <v>63</v>
      </c>
      <c r="P871" s="5">
        <v>145</v>
      </c>
      <c r="Q871" s="5">
        <v>79.3</v>
      </c>
      <c r="R871" s="10" t="s">
        <v>21</v>
      </c>
      <c r="S871" s="2">
        <f t="shared" si="235"/>
        <v>208</v>
      </c>
      <c r="T871" s="2">
        <f t="shared" si="236"/>
        <v>-82</v>
      </c>
      <c r="U871" s="2">
        <f t="shared" si="237"/>
        <v>104</v>
      </c>
      <c r="V871" s="1">
        <f t="shared" si="238"/>
        <v>3362</v>
      </c>
      <c r="W871" s="9">
        <f t="shared" si="239"/>
        <v>1.7993405494535815</v>
      </c>
      <c r="X871" s="9">
        <f t="shared" si="239"/>
        <v>2.1613680022349744</v>
      </c>
      <c r="Y871" s="9">
        <f t="shared" si="240"/>
        <v>1.9138138523837167</v>
      </c>
      <c r="Z871" s="9">
        <f t="shared" si="241"/>
        <v>2.0170333392987803</v>
      </c>
      <c r="AA871" s="9">
        <f t="shared" si="241"/>
        <v>3.5265977091034522</v>
      </c>
      <c r="AB871" s="9">
        <f t="shared" si="242"/>
        <v>0.50210244793008818</v>
      </c>
      <c r="AC871" s="14">
        <f t="shared" si="243"/>
        <v>13.127186693032478</v>
      </c>
      <c r="AD871" s="14">
        <f t="shared" si="244"/>
        <v>77.852443438112488</v>
      </c>
      <c r="AE871" s="14">
        <f t="shared" si="245"/>
        <v>75.86785684012942</v>
      </c>
      <c r="AF871" s="14">
        <f t="shared" si="246"/>
        <v>103.06930083410126</v>
      </c>
      <c r="AG871" s="14">
        <f t="shared" si="247"/>
        <v>105.06520117523509</v>
      </c>
      <c r="AH871" s="14">
        <f t="shared" si="234"/>
        <v>12.42891238549193</v>
      </c>
      <c r="AI871" s="14">
        <f t="shared" si="248"/>
        <v>165.91110616408966</v>
      </c>
      <c r="AJ871" s="14">
        <f t="shared" si="250"/>
        <v>166.99440038034118</v>
      </c>
      <c r="AK871" s="14">
        <f t="shared" si="249"/>
        <v>166.80450787578383</v>
      </c>
      <c r="AL871" s="14">
        <f t="shared" si="251"/>
        <v>173.67142151307857</v>
      </c>
    </row>
    <row r="872" spans="1:38">
      <c r="A872" s="1" t="s">
        <v>18</v>
      </c>
      <c r="B872" s="2">
        <v>177386</v>
      </c>
      <c r="C872" s="2">
        <v>1636</v>
      </c>
      <c r="D872" s="2">
        <v>18541</v>
      </c>
      <c r="E872" s="3">
        <v>18541.358199999999</v>
      </c>
      <c r="F872" s="4">
        <v>0.95139999999999991</v>
      </c>
      <c r="G872" s="4">
        <v>4.8599999999999997E-2</v>
      </c>
      <c r="H872" s="4">
        <v>0</v>
      </c>
      <c r="I872" s="5">
        <v>11</v>
      </c>
      <c r="J872" s="2">
        <v>1524</v>
      </c>
      <c r="K872" s="9">
        <v>2.2999999999999998</v>
      </c>
      <c r="L872" s="6">
        <v>35.946870560000001</v>
      </c>
      <c r="M872" s="6">
        <v>-97.269606940000003</v>
      </c>
      <c r="N872" s="15">
        <v>3.1628956210000001</v>
      </c>
      <c r="O872" s="5">
        <v>78</v>
      </c>
      <c r="P872" s="5">
        <v>165</v>
      </c>
      <c r="Q872" s="5">
        <v>47.3</v>
      </c>
      <c r="R872" s="10" t="s">
        <v>21</v>
      </c>
      <c r="S872" s="2">
        <f t="shared" si="235"/>
        <v>243</v>
      </c>
      <c r="T872" s="2">
        <f t="shared" si="236"/>
        <v>-87</v>
      </c>
      <c r="U872" s="2">
        <f t="shared" si="237"/>
        <v>121.5</v>
      </c>
      <c r="V872" s="1">
        <f t="shared" si="238"/>
        <v>3784.5</v>
      </c>
      <c r="W872" s="9">
        <f t="shared" si="239"/>
        <v>1.8920946026904801</v>
      </c>
      <c r="X872" s="9">
        <f t="shared" si="239"/>
        <v>2.2174839442139058</v>
      </c>
      <c r="Y872" s="9">
        <f t="shared" si="240"/>
        <v>1.9395192526186182</v>
      </c>
      <c r="Z872" s="9">
        <f t="shared" si="241"/>
        <v>2.0845762779343309</v>
      </c>
      <c r="AA872" s="9">
        <f t="shared" si="241"/>
        <v>3.5780085095732557</v>
      </c>
      <c r="AB872" s="9">
        <f t="shared" si="242"/>
        <v>0.50008485996134144</v>
      </c>
      <c r="AC872" s="14">
        <f t="shared" si="243"/>
        <v>89.942114141068785</v>
      </c>
      <c r="AD872" s="14">
        <f t="shared" si="244"/>
        <v>87.948215801547434</v>
      </c>
      <c r="AE872" s="14">
        <f t="shared" si="245"/>
        <v>178.37526501081791</v>
      </c>
      <c r="AF872" s="14">
        <f t="shared" si="246"/>
        <v>91.938014482202618</v>
      </c>
      <c r="AG872" s="14">
        <f t="shared" si="247"/>
        <v>261.54294663485575</v>
      </c>
      <c r="AH872" s="14">
        <f t="shared" si="234"/>
        <v>13.127186693032478</v>
      </c>
      <c r="AI872" s="14">
        <f t="shared" si="248"/>
        <v>24.497538121557305</v>
      </c>
      <c r="AJ872" s="14">
        <f t="shared" si="250"/>
        <v>173.9251969209632</v>
      </c>
      <c r="AK872" s="14">
        <f t="shared" si="249"/>
        <v>25.556099078524408</v>
      </c>
      <c r="AL872" s="14">
        <f t="shared" si="251"/>
        <v>179.93169456881628</v>
      </c>
    </row>
    <row r="873" spans="1:38">
      <c r="A873" s="1" t="s">
        <v>18</v>
      </c>
      <c r="B873" s="2">
        <v>177386</v>
      </c>
      <c r="C873" s="2">
        <v>1636</v>
      </c>
      <c r="D873" s="2">
        <v>18542</v>
      </c>
      <c r="E873" s="3">
        <v>18542.5082</v>
      </c>
      <c r="F873" s="4">
        <v>0.56479999999999997</v>
      </c>
      <c r="G873" s="4">
        <v>4.8399999999999999E-2</v>
      </c>
      <c r="H873" s="4">
        <v>0.3866</v>
      </c>
      <c r="I873" s="5">
        <v>11</v>
      </c>
      <c r="J873" s="2">
        <v>1524</v>
      </c>
      <c r="K873" s="9">
        <v>2.2999999999999998</v>
      </c>
      <c r="L873" s="6">
        <v>35.94662417</v>
      </c>
      <c r="M873" s="6">
        <v>-97.268655280000004</v>
      </c>
      <c r="N873" s="15">
        <v>3.130282148</v>
      </c>
      <c r="O873" s="5">
        <v>64</v>
      </c>
      <c r="P873" s="5">
        <v>5</v>
      </c>
      <c r="Q873" s="5">
        <v>9.3000000000000007</v>
      </c>
      <c r="R873" s="10" t="s">
        <v>22</v>
      </c>
      <c r="S873" s="2">
        <f t="shared" si="235"/>
        <v>69</v>
      </c>
      <c r="T873" s="2">
        <f t="shared" si="236"/>
        <v>59</v>
      </c>
      <c r="U873" s="2">
        <f t="shared" si="237"/>
        <v>34.5</v>
      </c>
      <c r="V873" s="1">
        <f t="shared" si="238"/>
        <v>1740.5</v>
      </c>
      <c r="W873" s="9">
        <f t="shared" si="239"/>
        <v>1.8061799739838869</v>
      </c>
      <c r="X873" s="9">
        <f t="shared" si="239"/>
        <v>0.69897000433601875</v>
      </c>
      <c r="Y873" s="9">
        <f t="shared" si="240"/>
        <v>1.7708520116421442</v>
      </c>
      <c r="Z873" s="9">
        <f t="shared" si="241"/>
        <v>1.537819095073274</v>
      </c>
      <c r="AA873" s="9">
        <f t="shared" si="241"/>
        <v>3.2406740276203072</v>
      </c>
      <c r="AB873" s="9">
        <f t="shared" si="242"/>
        <v>0.49558348444643346</v>
      </c>
      <c r="AC873" s="14">
        <f t="shared" si="243"/>
        <v>1.9959003411338383</v>
      </c>
      <c r="AD873" s="14">
        <f t="shared" si="244"/>
        <v>169.84198094964299</v>
      </c>
      <c r="AE873" s="14">
        <f t="shared" si="245"/>
        <v>35.376107343986661</v>
      </c>
      <c r="AF873" s="14">
        <f t="shared" si="246"/>
        <v>171.60083249378701</v>
      </c>
      <c r="AG873" s="14">
        <f t="shared" si="247"/>
        <v>315.21795220080628</v>
      </c>
      <c r="AH873" s="14">
        <f t="shared" si="234"/>
        <v>89.942114141068785</v>
      </c>
      <c r="AI873" s="14">
        <f t="shared" si="248"/>
        <v>77.852443438112488</v>
      </c>
      <c r="AJ873" s="14">
        <f t="shared" si="250"/>
        <v>72.010911056419104</v>
      </c>
      <c r="AK873" s="14">
        <f t="shared" si="249"/>
        <v>103.06930083410126</v>
      </c>
      <c r="AL873" s="14">
        <f t="shared" si="251"/>
        <v>115.49821321959318</v>
      </c>
    </row>
    <row r="874" spans="1:38">
      <c r="A874" s="1" t="s">
        <v>18</v>
      </c>
      <c r="B874" s="2">
        <v>177386</v>
      </c>
      <c r="C874" s="2">
        <v>1636</v>
      </c>
      <c r="D874" s="2">
        <v>18541</v>
      </c>
      <c r="E874" s="3">
        <v>18541.460200000001</v>
      </c>
      <c r="F874" s="4">
        <v>0</v>
      </c>
      <c r="G874" s="4">
        <v>0</v>
      </c>
      <c r="H874" s="4">
        <v>1</v>
      </c>
      <c r="I874" s="5">
        <v>0</v>
      </c>
      <c r="J874" s="2">
        <v>1524</v>
      </c>
      <c r="K874" s="9">
        <v>4.5</v>
      </c>
      <c r="L874" s="6">
        <v>35.94662889</v>
      </c>
      <c r="M874" s="6">
        <v>-97.268676670000005</v>
      </c>
      <c r="N874" s="15">
        <v>3.1195191690000001</v>
      </c>
      <c r="O874" s="5">
        <v>23</v>
      </c>
      <c r="P874" s="5">
        <v>129</v>
      </c>
      <c r="Q874" s="5">
        <v>33.299999999999997</v>
      </c>
      <c r="R874" s="10" t="s">
        <v>22</v>
      </c>
      <c r="S874" s="2">
        <f t="shared" si="235"/>
        <v>152</v>
      </c>
      <c r="T874" s="2">
        <f t="shared" si="236"/>
        <v>-106</v>
      </c>
      <c r="U874" s="2">
        <f t="shared" si="237"/>
        <v>76</v>
      </c>
      <c r="V874" s="1">
        <f t="shared" si="238"/>
        <v>5618</v>
      </c>
      <c r="W874" s="9">
        <f t="shared" si="239"/>
        <v>1.3617278360175928</v>
      </c>
      <c r="X874" s="9">
        <f t="shared" si="239"/>
        <v>2.1105897102992488</v>
      </c>
      <c r="Y874" s="9">
        <f t="shared" si="240"/>
        <v>2.02530586526477</v>
      </c>
      <c r="Z874" s="9">
        <f t="shared" si="241"/>
        <v>1.8808135922807911</v>
      </c>
      <c r="AA874" s="9">
        <f t="shared" si="241"/>
        <v>3.7495817348655587</v>
      </c>
      <c r="AB874" s="9">
        <f t="shared" si="242"/>
        <v>0.49408765865217963</v>
      </c>
      <c r="AC874" s="14">
        <f t="shared" si="243"/>
        <v>169.60493215265316</v>
      </c>
      <c r="AD874" s="14">
        <f t="shared" si="244"/>
        <v>33.990681598091484</v>
      </c>
      <c r="AE874" s="14">
        <f t="shared" si="245"/>
        <v>1.7114704234091338</v>
      </c>
      <c r="AF874" s="14">
        <f t="shared" si="246"/>
        <v>313.22205185967243</v>
      </c>
      <c r="AG874" s="14">
        <f t="shared" si="247"/>
        <v>346.3224929611024</v>
      </c>
      <c r="AH874" s="14">
        <f t="shared" si="234"/>
        <v>1.9959003411338383</v>
      </c>
      <c r="AI874" s="14">
        <f t="shared" si="248"/>
        <v>87.948215801547434</v>
      </c>
      <c r="AJ874" s="14">
        <f t="shared" si="250"/>
        <v>75.86785684012942</v>
      </c>
      <c r="AK874" s="14">
        <f t="shared" si="249"/>
        <v>91.938014482202618</v>
      </c>
      <c r="AL874" s="14">
        <f t="shared" si="251"/>
        <v>105.0652011752351</v>
      </c>
    </row>
    <row r="875" spans="1:38">
      <c r="A875" s="1" t="s">
        <v>18</v>
      </c>
      <c r="B875" s="2">
        <v>177360</v>
      </c>
      <c r="C875" s="2">
        <v>1635</v>
      </c>
      <c r="D875" s="2">
        <v>18520</v>
      </c>
      <c r="E875" s="3">
        <v>18520.4542</v>
      </c>
      <c r="F875" s="4">
        <v>0.95879999999999987</v>
      </c>
      <c r="G875" s="4">
        <v>4.1200000000000001E-2</v>
      </c>
      <c r="H875" s="4">
        <v>0</v>
      </c>
      <c r="I875" s="5">
        <v>8</v>
      </c>
      <c r="J875" s="2">
        <v>1525</v>
      </c>
      <c r="K875" s="9">
        <v>2.2999999999999998</v>
      </c>
      <c r="L875" s="6">
        <v>35.948136390000002</v>
      </c>
      <c r="M875" s="6">
        <v>-97.268389720000002</v>
      </c>
      <c r="N875" s="15">
        <v>3.1161016300000002</v>
      </c>
      <c r="O875" s="5">
        <v>89</v>
      </c>
      <c r="P875" s="5">
        <v>83</v>
      </c>
      <c r="Q875" s="5">
        <v>34</v>
      </c>
      <c r="R875" s="10" t="s">
        <v>20</v>
      </c>
      <c r="S875" s="2">
        <f t="shared" si="235"/>
        <v>172</v>
      </c>
      <c r="T875" s="2">
        <f t="shared" si="236"/>
        <v>6</v>
      </c>
      <c r="U875" s="2">
        <f t="shared" si="237"/>
        <v>86</v>
      </c>
      <c r="V875" s="1">
        <f t="shared" si="238"/>
        <v>18</v>
      </c>
      <c r="W875" s="9">
        <f t="shared" si="239"/>
        <v>1.9493900066449126</v>
      </c>
      <c r="X875" s="9">
        <f t="shared" si="239"/>
        <v>1.919078092376074</v>
      </c>
      <c r="Y875" s="9">
        <f t="shared" si="240"/>
        <v>0.77815125038364352</v>
      </c>
      <c r="Z875" s="9">
        <f t="shared" si="241"/>
        <v>1.9344984512435675</v>
      </c>
      <c r="AA875" s="9">
        <f t="shared" si="241"/>
        <v>1.2552725051033058</v>
      </c>
      <c r="AB875" s="9">
        <f t="shared" si="242"/>
        <v>0.49361161351542726</v>
      </c>
      <c r="AC875" s="14">
        <f t="shared" si="243"/>
        <v>143.6171197070193</v>
      </c>
      <c r="AD875" s="14">
        <f t="shared" si="244"/>
        <v>168.01150050799896</v>
      </c>
      <c r="AE875" s="14">
        <f t="shared" si="245"/>
        <v>143.0005133802641</v>
      </c>
      <c r="AF875" s="14">
        <f t="shared" si="246"/>
        <v>176.71756080844926</v>
      </c>
      <c r="AG875" s="14">
        <f t="shared" si="247"/>
        <v>222.58339616731251</v>
      </c>
      <c r="AH875" s="14">
        <f t="shared" si="234"/>
        <v>169.60493215265316</v>
      </c>
      <c r="AI875" s="14">
        <f t="shared" si="248"/>
        <v>169.84198094964299</v>
      </c>
      <c r="AJ875" s="14">
        <f t="shared" si="250"/>
        <v>178.37526501081791</v>
      </c>
      <c r="AK875" s="14">
        <f t="shared" si="249"/>
        <v>171.60083249378701</v>
      </c>
      <c r="AL875" s="14">
        <f t="shared" si="251"/>
        <v>261.54294663485581</v>
      </c>
    </row>
    <row r="876" spans="1:38">
      <c r="A876" s="1" t="s">
        <v>18</v>
      </c>
      <c r="B876" s="2">
        <v>177416</v>
      </c>
      <c r="C876" s="2">
        <v>1646</v>
      </c>
      <c r="D876" s="2">
        <v>18542</v>
      </c>
      <c r="E876" s="3">
        <v>18542.325199999999</v>
      </c>
      <c r="F876" s="4">
        <v>0.88500000000000001</v>
      </c>
      <c r="G876" s="4">
        <v>0.11500000000000002</v>
      </c>
      <c r="H876" s="4">
        <v>0</v>
      </c>
      <c r="I876" s="5">
        <v>24</v>
      </c>
      <c r="J876" s="2">
        <v>1527</v>
      </c>
      <c r="K876" s="9">
        <v>1.9</v>
      </c>
      <c r="L876" s="6">
        <v>35.946899999999999</v>
      </c>
      <c r="M876" s="6">
        <v>-97.26885111</v>
      </c>
      <c r="N876" s="15">
        <v>3.1153324439999999</v>
      </c>
      <c r="O876" s="5">
        <v>120</v>
      </c>
      <c r="P876" s="5">
        <v>25</v>
      </c>
      <c r="Q876" s="5">
        <v>73.3</v>
      </c>
      <c r="R876" s="10" t="s">
        <v>21</v>
      </c>
      <c r="S876" s="2">
        <f t="shared" si="235"/>
        <v>145</v>
      </c>
      <c r="T876" s="2">
        <f t="shared" si="236"/>
        <v>95</v>
      </c>
      <c r="U876" s="2">
        <f t="shared" si="237"/>
        <v>72.5</v>
      </c>
      <c r="V876" s="1">
        <f t="shared" si="238"/>
        <v>4512.5</v>
      </c>
      <c r="W876" s="9">
        <f t="shared" si="239"/>
        <v>2.0791812460476247</v>
      </c>
      <c r="X876" s="9">
        <f t="shared" si="239"/>
        <v>1.3979400086720375</v>
      </c>
      <c r="Y876" s="9">
        <f t="shared" si="240"/>
        <v>1.9777236052888476</v>
      </c>
      <c r="Z876" s="9">
        <f t="shared" si="241"/>
        <v>1.8603380065709934</v>
      </c>
      <c r="AA876" s="9">
        <f t="shared" si="241"/>
        <v>3.654417214913714</v>
      </c>
      <c r="AB876" s="9">
        <f t="shared" si="242"/>
        <v>0.49350439799069029</v>
      </c>
      <c r="AC876" s="14">
        <f t="shared" si="243"/>
        <v>33.100441101429958</v>
      </c>
      <c r="AD876" s="14">
        <f t="shared" si="244"/>
        <v>14.985048867657058</v>
      </c>
      <c r="AE876" s="14">
        <f t="shared" si="245"/>
        <v>145.30594008193498</v>
      </c>
      <c r="AF876" s="14">
        <f t="shared" si="246"/>
        <v>78.966276460293187</v>
      </c>
      <c r="AG876" s="14">
        <f t="shared" si="247"/>
        <v>223.6504737441285</v>
      </c>
      <c r="AH876" s="14">
        <f t="shared" si="234"/>
        <v>143.6171197070193</v>
      </c>
      <c r="AI876" s="14">
        <f t="shared" si="248"/>
        <v>33.990681598091484</v>
      </c>
      <c r="AJ876" s="14">
        <f t="shared" si="250"/>
        <v>35.376107343986661</v>
      </c>
      <c r="AK876" s="14">
        <f t="shared" si="249"/>
        <v>313.22205185967243</v>
      </c>
      <c r="AL876" s="14">
        <f t="shared" si="251"/>
        <v>315.21795220080628</v>
      </c>
    </row>
    <row r="877" spans="1:38">
      <c r="A877" s="1" t="s">
        <v>18</v>
      </c>
      <c r="B877" s="2">
        <v>177442</v>
      </c>
      <c r="C877" s="2">
        <v>1677</v>
      </c>
      <c r="D877" s="2">
        <v>18541</v>
      </c>
      <c r="E877" s="3">
        <v>18541.460200000001</v>
      </c>
      <c r="F877" s="4">
        <v>0.43</v>
      </c>
      <c r="G877" s="4">
        <v>0.2576</v>
      </c>
      <c r="H877" s="4">
        <v>0.31240000000000001</v>
      </c>
      <c r="I877" s="5">
        <v>39</v>
      </c>
      <c r="J877" s="2">
        <v>1538</v>
      </c>
      <c r="K877" s="9">
        <v>3.8</v>
      </c>
      <c r="L877" s="6">
        <v>35.946642220000001</v>
      </c>
      <c r="M877" s="6">
        <v>-97.268667219999998</v>
      </c>
      <c r="N877" s="15">
        <v>3.1117448310000002</v>
      </c>
      <c r="O877" s="5">
        <v>66</v>
      </c>
      <c r="P877" s="5">
        <v>28</v>
      </c>
      <c r="Q877" s="5">
        <v>10</v>
      </c>
      <c r="R877" s="10" t="s">
        <v>22</v>
      </c>
      <c r="S877" s="2">
        <f t="shared" si="235"/>
        <v>94</v>
      </c>
      <c r="T877" s="2">
        <f t="shared" si="236"/>
        <v>38</v>
      </c>
      <c r="U877" s="2">
        <f t="shared" si="237"/>
        <v>47</v>
      </c>
      <c r="V877" s="1">
        <f t="shared" si="238"/>
        <v>722</v>
      </c>
      <c r="W877" s="9">
        <f t="shared" si="239"/>
        <v>1.8195439355418683</v>
      </c>
      <c r="X877" s="9">
        <f t="shared" si="239"/>
        <v>1.447158031342219</v>
      </c>
      <c r="Y877" s="9">
        <f t="shared" si="240"/>
        <v>1.5797835966168099</v>
      </c>
      <c r="Z877" s="9">
        <f t="shared" si="241"/>
        <v>1.6720978579357173</v>
      </c>
      <c r="AA877" s="9">
        <f t="shared" si="241"/>
        <v>2.8585371975696385</v>
      </c>
      <c r="AB877" s="9">
        <f t="shared" si="242"/>
        <v>0.49300397680345082</v>
      </c>
      <c r="AC877" s="14">
        <f t="shared" si="243"/>
        <v>45.865835358863237</v>
      </c>
      <c r="AD877" s="14">
        <f t="shared" si="244"/>
        <v>169.67761133298831</v>
      </c>
      <c r="AE877" s="14">
        <f t="shared" si="245"/>
        <v>66.959811309979855</v>
      </c>
      <c r="AF877" s="14">
        <f t="shared" si="246"/>
        <v>190.55003264269857</v>
      </c>
      <c r="AG877" s="14">
        <f t="shared" si="247"/>
        <v>351.89139147768981</v>
      </c>
      <c r="AH877" s="14">
        <f t="shared" si="234"/>
        <v>33.100441101429958</v>
      </c>
      <c r="AI877" s="14">
        <f t="shared" si="248"/>
        <v>168.01150050799896</v>
      </c>
      <c r="AJ877" s="14">
        <f t="shared" si="250"/>
        <v>1.7114704234091338</v>
      </c>
      <c r="AK877" s="14">
        <f t="shared" si="249"/>
        <v>176.71756080844926</v>
      </c>
      <c r="AL877" s="14">
        <f t="shared" si="251"/>
        <v>346.3224929611024</v>
      </c>
    </row>
    <row r="878" spans="1:38">
      <c r="A878" s="1" t="s">
        <v>18</v>
      </c>
      <c r="B878" s="2">
        <v>177406</v>
      </c>
      <c r="C878" s="2">
        <v>1635</v>
      </c>
      <c r="D878" s="2">
        <v>18541</v>
      </c>
      <c r="E878" s="3">
        <v>18541.520199999999</v>
      </c>
      <c r="F878" s="4">
        <v>0.93420000000000003</v>
      </c>
      <c r="G878" s="4">
        <v>6.5799999999999997E-2</v>
      </c>
      <c r="H878" s="4">
        <v>0</v>
      </c>
      <c r="I878" s="5">
        <v>15</v>
      </c>
      <c r="J878" s="2">
        <v>1530</v>
      </c>
      <c r="K878" s="9">
        <v>3.3</v>
      </c>
      <c r="L878" s="6">
        <v>35.946950829999999</v>
      </c>
      <c r="M878" s="6">
        <v>-97.269005280000002</v>
      </c>
      <c r="N878" s="15">
        <v>3.1038873250000001</v>
      </c>
      <c r="O878" s="5">
        <v>127</v>
      </c>
      <c r="P878" s="5">
        <v>30</v>
      </c>
      <c r="Q878" s="5">
        <v>81.3</v>
      </c>
      <c r="R878" s="10" t="s">
        <v>21</v>
      </c>
      <c r="S878" s="2">
        <f t="shared" si="235"/>
        <v>157</v>
      </c>
      <c r="T878" s="2">
        <f t="shared" si="236"/>
        <v>97</v>
      </c>
      <c r="U878" s="2">
        <f t="shared" si="237"/>
        <v>78.5</v>
      </c>
      <c r="V878" s="1">
        <f t="shared" si="238"/>
        <v>4704.5</v>
      </c>
      <c r="W878" s="9">
        <f t="shared" si="239"/>
        <v>2.1038037209559568</v>
      </c>
      <c r="X878" s="9">
        <f t="shared" si="239"/>
        <v>1.4771212547196624</v>
      </c>
      <c r="Y878" s="9">
        <f t="shared" si="240"/>
        <v>1.9867717342662448</v>
      </c>
      <c r="Z878" s="9">
        <f t="shared" si="241"/>
        <v>1.8948696567452525</v>
      </c>
      <c r="AA878" s="9">
        <f t="shared" si="241"/>
        <v>3.6725134728685083</v>
      </c>
      <c r="AB878" s="9">
        <f t="shared" si="242"/>
        <v>0.49190594743830196</v>
      </c>
      <c r="AC878" s="14">
        <f t="shared" si="243"/>
        <v>144.68419728383532</v>
      </c>
      <c r="AD878" s="14">
        <f t="shared" si="244"/>
        <v>29.336850417709393</v>
      </c>
      <c r="AE878" s="14">
        <f t="shared" si="245"/>
        <v>141.8110928887204</v>
      </c>
      <c r="AF878" s="14">
        <f t="shared" si="246"/>
        <v>306.02555611882656</v>
      </c>
      <c r="AG878" s="14">
        <f t="shared" si="247"/>
        <v>464.20548355671133</v>
      </c>
      <c r="AH878" s="14">
        <f t="shared" si="234"/>
        <v>45.865835358863237</v>
      </c>
      <c r="AI878" s="14">
        <f t="shared" si="248"/>
        <v>14.985048867657058</v>
      </c>
      <c r="AJ878" s="14">
        <f t="shared" si="250"/>
        <v>143.0005133802641</v>
      </c>
      <c r="AK878" s="14">
        <f t="shared" si="249"/>
        <v>78.966276460293187</v>
      </c>
      <c r="AL878" s="14">
        <f t="shared" si="251"/>
        <v>222.58339616731249</v>
      </c>
    </row>
    <row r="879" spans="1:38">
      <c r="A879" s="1" t="s">
        <v>18</v>
      </c>
      <c r="B879" s="2">
        <v>177379</v>
      </c>
      <c r="C879" s="2">
        <v>1553</v>
      </c>
      <c r="D879" s="2">
        <v>18521</v>
      </c>
      <c r="E879" s="3">
        <v>18521.412199999999</v>
      </c>
      <c r="F879" s="4">
        <v>0.1024</v>
      </c>
      <c r="G879" s="4">
        <v>2.6600000000000002E-2</v>
      </c>
      <c r="H879" s="4">
        <v>0.87100000000000011</v>
      </c>
      <c r="I879" s="5">
        <v>3</v>
      </c>
      <c r="J879" s="2">
        <v>1535</v>
      </c>
      <c r="K879" s="9">
        <v>2.8</v>
      </c>
      <c r="L879" s="6">
        <v>35.948150830000003</v>
      </c>
      <c r="M879" s="6">
        <v>-97.268383889999996</v>
      </c>
      <c r="N879" s="15">
        <v>3.0933185559999998</v>
      </c>
      <c r="O879" s="5">
        <v>40</v>
      </c>
      <c r="P879" s="5">
        <v>6</v>
      </c>
      <c r="Q879" s="5">
        <v>5.3</v>
      </c>
      <c r="R879" s="10" t="s">
        <v>22</v>
      </c>
      <c r="S879" s="2">
        <f t="shared" si="235"/>
        <v>46</v>
      </c>
      <c r="T879" s="2">
        <f t="shared" si="236"/>
        <v>34</v>
      </c>
      <c r="U879" s="2">
        <f t="shared" si="237"/>
        <v>23</v>
      </c>
      <c r="V879" s="1">
        <f t="shared" si="238"/>
        <v>578</v>
      </c>
      <c r="W879" s="9">
        <f t="shared" si="239"/>
        <v>1.6020599913279623</v>
      </c>
      <c r="X879" s="9">
        <f t="shared" si="239"/>
        <v>0.77815125038364352</v>
      </c>
      <c r="Y879" s="9">
        <f t="shared" si="240"/>
        <v>1.5314789170422551</v>
      </c>
      <c r="Z879" s="9">
        <f t="shared" si="241"/>
        <v>1.3617278360175928</v>
      </c>
      <c r="AA879" s="9">
        <f t="shared" si="241"/>
        <v>2.761927838420529</v>
      </c>
      <c r="AB879" s="9">
        <f t="shared" si="242"/>
        <v>0.4904246468021134</v>
      </c>
      <c r="AC879" s="14">
        <f t="shared" si="243"/>
        <v>161.34135883499124</v>
      </c>
      <c r="AD879" s="14">
        <f t="shared" si="244"/>
        <v>3.5215749395109963</v>
      </c>
      <c r="AE879" s="14">
        <f t="shared" si="245"/>
        <v>167.30648791534409</v>
      </c>
      <c r="AF879" s="14">
        <f t="shared" si="246"/>
        <v>319.52128627287601</v>
      </c>
      <c r="AG879" s="14">
        <f t="shared" si="247"/>
        <v>484.57773485957279</v>
      </c>
      <c r="AH879" s="14">
        <f t="shared" si="234"/>
        <v>144.68419728383532</v>
      </c>
      <c r="AI879" s="14">
        <f t="shared" si="248"/>
        <v>169.67761133298831</v>
      </c>
      <c r="AJ879" s="14">
        <f t="shared" si="250"/>
        <v>145.30594008193498</v>
      </c>
      <c r="AK879" s="14">
        <f t="shared" si="249"/>
        <v>190.55003264269857</v>
      </c>
      <c r="AL879" s="14">
        <f t="shared" si="251"/>
        <v>223.65047374412853</v>
      </c>
    </row>
    <row r="880" spans="1:38">
      <c r="A880" s="1" t="s">
        <v>18</v>
      </c>
      <c r="B880" s="2">
        <v>177442</v>
      </c>
      <c r="C880" s="2">
        <v>1677</v>
      </c>
      <c r="D880" s="2">
        <v>18541</v>
      </c>
      <c r="E880" s="3">
        <v>18541.370200000001</v>
      </c>
      <c r="F880" s="4">
        <v>0.77959999999999996</v>
      </c>
      <c r="G880" s="4">
        <v>0.22040000000000001</v>
      </c>
      <c r="H880" s="4">
        <v>0</v>
      </c>
      <c r="I880" s="5">
        <v>40</v>
      </c>
      <c r="J880" s="2">
        <v>1538</v>
      </c>
      <c r="K880" s="9">
        <v>2.2000000000000002</v>
      </c>
      <c r="L880" s="6">
        <v>35.94691778</v>
      </c>
      <c r="M880" s="6">
        <v>-97.269328610000002</v>
      </c>
      <c r="N880" s="15">
        <v>3.091829444</v>
      </c>
      <c r="O880" s="5">
        <v>186</v>
      </c>
      <c r="P880" s="5">
        <v>14</v>
      </c>
      <c r="Q880" s="5">
        <v>96</v>
      </c>
      <c r="R880" s="10" t="s">
        <v>21</v>
      </c>
      <c r="S880" s="2">
        <f t="shared" si="235"/>
        <v>200</v>
      </c>
      <c r="T880" s="2">
        <f t="shared" si="236"/>
        <v>172</v>
      </c>
      <c r="U880" s="2">
        <f t="shared" si="237"/>
        <v>100</v>
      </c>
      <c r="V880" s="1">
        <f t="shared" si="238"/>
        <v>14792</v>
      </c>
      <c r="W880" s="9">
        <f t="shared" si="239"/>
        <v>2.2695129442179165</v>
      </c>
      <c r="X880" s="9">
        <f t="shared" si="239"/>
        <v>1.1461280356782377</v>
      </c>
      <c r="Y880" s="9">
        <f t="shared" si="240"/>
        <v>2.2355284469075487</v>
      </c>
      <c r="Z880" s="9">
        <f t="shared" si="241"/>
        <v>2</v>
      </c>
      <c r="AA880" s="9">
        <f t="shared" si="241"/>
        <v>4.1700268981511162</v>
      </c>
      <c r="AB880" s="9">
        <f t="shared" si="242"/>
        <v>0.49021552872214796</v>
      </c>
      <c r="AC880" s="14">
        <f t="shared" si="243"/>
        <v>158.17992743788477</v>
      </c>
      <c r="AD880" s="14">
        <f t="shared" si="244"/>
        <v>68.485931787856558</v>
      </c>
      <c r="AE880" s="14">
        <f t="shared" si="245"/>
        <v>156.60368027699522</v>
      </c>
      <c r="AF880" s="14">
        <f t="shared" si="246"/>
        <v>323.23637602458155</v>
      </c>
      <c r="AG880" s="14">
        <f t="shared" si="247"/>
        <v>485.77128996579376</v>
      </c>
      <c r="AH880" s="14">
        <f t="shared" si="234"/>
        <v>161.34135883499124</v>
      </c>
      <c r="AI880" s="14">
        <f t="shared" si="248"/>
        <v>29.336850417709393</v>
      </c>
      <c r="AJ880" s="14">
        <f t="shared" si="250"/>
        <v>66.959811309979855</v>
      </c>
      <c r="AK880" s="14">
        <f t="shared" si="249"/>
        <v>306.02555611882656</v>
      </c>
      <c r="AL880" s="14">
        <f t="shared" si="251"/>
        <v>351.89139147768981</v>
      </c>
    </row>
    <row r="881" spans="1:38">
      <c r="A881" s="1" t="s">
        <v>18</v>
      </c>
      <c r="B881" s="2">
        <v>177379</v>
      </c>
      <c r="C881" s="2">
        <v>1553</v>
      </c>
      <c r="D881" s="2">
        <v>18521</v>
      </c>
      <c r="E881" s="3">
        <v>18521.496200000001</v>
      </c>
      <c r="F881" s="4">
        <v>0.88260000000000005</v>
      </c>
      <c r="G881" s="4">
        <v>0.11739999999999999</v>
      </c>
      <c r="H881" s="4">
        <v>0</v>
      </c>
      <c r="I881" s="5">
        <v>25</v>
      </c>
      <c r="J881" s="2">
        <v>1535</v>
      </c>
      <c r="K881" s="9">
        <v>3.8</v>
      </c>
      <c r="L881" s="6">
        <v>35.948133890000001</v>
      </c>
      <c r="M881" s="6">
        <v>-97.268416939999994</v>
      </c>
      <c r="N881" s="15">
        <v>3.0539215799999999</v>
      </c>
      <c r="O881" s="5">
        <v>72</v>
      </c>
      <c r="P881" s="5">
        <v>17</v>
      </c>
      <c r="Q881" s="5">
        <v>4.7</v>
      </c>
      <c r="R881" s="10" t="s">
        <v>20</v>
      </c>
      <c r="S881" s="2">
        <f t="shared" si="235"/>
        <v>89</v>
      </c>
      <c r="T881" s="2">
        <f t="shared" si="236"/>
        <v>55</v>
      </c>
      <c r="U881" s="2">
        <f t="shared" si="237"/>
        <v>44.5</v>
      </c>
      <c r="V881" s="1">
        <f t="shared" si="238"/>
        <v>1512.5</v>
      </c>
      <c r="W881" s="9">
        <f t="shared" si="239"/>
        <v>1.8573324964312683</v>
      </c>
      <c r="X881" s="9">
        <f t="shared" si="239"/>
        <v>1.2304489213782739</v>
      </c>
      <c r="Y881" s="9">
        <f t="shared" si="240"/>
        <v>1.7403626894942439</v>
      </c>
      <c r="Z881" s="9">
        <f t="shared" si="241"/>
        <v>1.6483600109809315</v>
      </c>
      <c r="AA881" s="9">
        <f t="shared" si="241"/>
        <v>3.1796953833245065</v>
      </c>
      <c r="AB881" s="9">
        <f t="shared" si="242"/>
        <v>0.48485788085054721</v>
      </c>
      <c r="AC881" s="14">
        <f t="shared" si="243"/>
        <v>165.05644858669677</v>
      </c>
      <c r="AD881" s="14">
        <f t="shared" si="244"/>
        <v>3.0586261310352469</v>
      </c>
      <c r="AE881" s="14">
        <f t="shared" si="245"/>
        <v>196.97713161193309</v>
      </c>
      <c r="AF881" s="14">
        <f t="shared" si="246"/>
        <v>327.59136252790898</v>
      </c>
      <c r="AG881" s="14">
        <f t="shared" si="247"/>
        <v>523.09592071611746</v>
      </c>
      <c r="AH881" s="14">
        <f t="shared" si="234"/>
        <v>158.17992743788477</v>
      </c>
      <c r="AI881" s="14">
        <f t="shared" si="248"/>
        <v>3.5215749395109963</v>
      </c>
      <c r="AJ881" s="14">
        <f t="shared" si="250"/>
        <v>141.8110928887204</v>
      </c>
      <c r="AK881" s="14">
        <f t="shared" si="249"/>
        <v>319.52128627287601</v>
      </c>
      <c r="AL881" s="14">
        <f t="shared" si="251"/>
        <v>464.20548355671133</v>
      </c>
    </row>
    <row r="882" spans="1:38">
      <c r="A882" s="1" t="s">
        <v>18</v>
      </c>
      <c r="B882" s="2">
        <v>177416</v>
      </c>
      <c r="C882" s="2">
        <v>1646</v>
      </c>
      <c r="D882" s="2">
        <v>18541</v>
      </c>
      <c r="E882" s="3">
        <v>18541.5412</v>
      </c>
      <c r="F882" s="4">
        <v>7.6999999999999999E-2</v>
      </c>
      <c r="G882" s="4">
        <v>0.23300000000000001</v>
      </c>
      <c r="H882" s="4">
        <v>0.69</v>
      </c>
      <c r="I882" s="5">
        <v>55</v>
      </c>
      <c r="J882" s="2">
        <v>1527</v>
      </c>
      <c r="K882" s="9">
        <v>4.2</v>
      </c>
      <c r="L882" s="6">
        <v>35.946660280000003</v>
      </c>
      <c r="M882" s="6">
        <v>-97.268637499999997</v>
      </c>
      <c r="N882" s="15">
        <v>3.0514923289999998</v>
      </c>
      <c r="O882" s="5">
        <v>13</v>
      </c>
      <c r="P882" s="5">
        <v>145</v>
      </c>
      <c r="Q882" s="5">
        <v>19.3</v>
      </c>
      <c r="R882" s="10" t="s">
        <v>19</v>
      </c>
      <c r="S882" s="2">
        <f t="shared" si="235"/>
        <v>158</v>
      </c>
      <c r="T882" s="2">
        <f t="shared" si="236"/>
        <v>-132</v>
      </c>
      <c r="U882" s="2">
        <f t="shared" si="237"/>
        <v>79</v>
      </c>
      <c r="V882" s="1">
        <f t="shared" si="238"/>
        <v>8712</v>
      </c>
      <c r="W882" s="9">
        <f t="shared" si="239"/>
        <v>1.1139433523068367</v>
      </c>
      <c r="X882" s="9">
        <f t="shared" si="239"/>
        <v>2.1613680022349744</v>
      </c>
      <c r="Y882" s="9">
        <f t="shared" si="240"/>
        <v>2.1205739312058496</v>
      </c>
      <c r="Z882" s="9">
        <f t="shared" si="241"/>
        <v>1.8976270912904412</v>
      </c>
      <c r="AA882" s="9">
        <f t="shared" si="241"/>
        <v>3.9401178667477179</v>
      </c>
      <c r="AB882" s="9">
        <f t="shared" si="242"/>
        <v>0.48451228254194556</v>
      </c>
      <c r="AC882" s="14">
        <f t="shared" si="243"/>
        <v>162.53491394121221</v>
      </c>
      <c r="AD882" s="14">
        <f t="shared" si="244"/>
        <v>89.094336709508951</v>
      </c>
      <c r="AE882" s="14">
        <f t="shared" si="245"/>
        <v>56.012952139814274</v>
      </c>
      <c r="AF882" s="14">
        <f t="shared" si="246"/>
        <v>358.03947212942069</v>
      </c>
      <c r="AG882" s="14">
        <f t="shared" si="247"/>
        <v>393.08474447007825</v>
      </c>
      <c r="AH882" s="14">
        <f t="shared" si="234"/>
        <v>165.05644858669677</v>
      </c>
      <c r="AI882" s="14">
        <f t="shared" si="248"/>
        <v>68.485931787856558</v>
      </c>
      <c r="AJ882" s="14">
        <f t="shared" si="250"/>
        <v>167.30648791534409</v>
      </c>
      <c r="AK882" s="14">
        <f t="shared" si="249"/>
        <v>323.23637602458155</v>
      </c>
      <c r="AL882" s="14">
        <f t="shared" si="251"/>
        <v>484.57773485957279</v>
      </c>
    </row>
    <row r="883" spans="1:38">
      <c r="A883" s="1" t="s">
        <v>18</v>
      </c>
      <c r="B883" s="2">
        <v>177379</v>
      </c>
      <c r="C883" s="2">
        <v>1553</v>
      </c>
      <c r="D883" s="2">
        <v>18521</v>
      </c>
      <c r="E883" s="3">
        <v>18521.493200000001</v>
      </c>
      <c r="F883" s="4">
        <v>0.95220000000000005</v>
      </c>
      <c r="G883" s="4">
        <v>4.7800000000000002E-2</v>
      </c>
      <c r="H883" s="4">
        <v>0</v>
      </c>
      <c r="I883" s="5">
        <v>10</v>
      </c>
      <c r="J883" s="2">
        <v>1535</v>
      </c>
      <c r="K883" s="9">
        <v>4</v>
      </c>
      <c r="L883" s="6">
        <v>35.948109440000003</v>
      </c>
      <c r="M883" s="6">
        <v>-97.268401389999994</v>
      </c>
      <c r="N883" s="15">
        <v>3.017886088</v>
      </c>
      <c r="O883" s="5">
        <v>6</v>
      </c>
      <c r="P883" s="5">
        <v>4</v>
      </c>
      <c r="Q883" s="5">
        <v>1.3</v>
      </c>
      <c r="R883" s="10" t="s">
        <v>20</v>
      </c>
      <c r="S883" s="2">
        <f t="shared" si="235"/>
        <v>10</v>
      </c>
      <c r="T883" s="2">
        <f t="shared" si="236"/>
        <v>2</v>
      </c>
      <c r="U883" s="2">
        <f t="shared" si="237"/>
        <v>5</v>
      </c>
      <c r="V883" s="1">
        <f t="shared" si="238"/>
        <v>2</v>
      </c>
      <c r="W883" s="9">
        <f t="shared" si="239"/>
        <v>0.77815125038364352</v>
      </c>
      <c r="X883" s="9">
        <f t="shared" si="239"/>
        <v>0.60205999132796229</v>
      </c>
      <c r="Y883" s="9">
        <f t="shared" si="240"/>
        <v>0.30102999566398114</v>
      </c>
      <c r="Z883" s="9">
        <f t="shared" si="241"/>
        <v>0.69897000433601875</v>
      </c>
      <c r="AA883" s="9">
        <f t="shared" si="241"/>
        <v>0.30102999566398114</v>
      </c>
      <c r="AB883" s="9">
        <f t="shared" si="242"/>
        <v>0.47970284303179284</v>
      </c>
      <c r="AC883" s="14">
        <f t="shared" si="243"/>
        <v>195.50455818820845</v>
      </c>
      <c r="AD883" s="14">
        <f t="shared" si="244"/>
        <v>170.31895171264443</v>
      </c>
      <c r="AE883" s="14">
        <f t="shared" si="245"/>
        <v>20.262849088975578</v>
      </c>
      <c r="AF883" s="14">
        <f t="shared" si="246"/>
        <v>230.54983052886604</v>
      </c>
      <c r="AG883" s="14">
        <f t="shared" si="247"/>
        <v>419.17023732468397</v>
      </c>
      <c r="AH883" s="14">
        <f t="shared" si="234"/>
        <v>162.53491394121221</v>
      </c>
      <c r="AI883" s="14">
        <f t="shared" si="248"/>
        <v>3.0586261310352469</v>
      </c>
      <c r="AJ883" s="14">
        <f t="shared" si="250"/>
        <v>156.60368027699522</v>
      </c>
      <c r="AK883" s="14">
        <f t="shared" si="249"/>
        <v>327.59136252790898</v>
      </c>
      <c r="AL883" s="14">
        <f t="shared" si="251"/>
        <v>485.77128996579376</v>
      </c>
    </row>
    <row r="884" spans="1:38">
      <c r="A884" s="1" t="s">
        <v>18</v>
      </c>
      <c r="B884" s="2">
        <v>177406</v>
      </c>
      <c r="C884" s="2">
        <v>1635</v>
      </c>
      <c r="D884" s="2">
        <v>18541</v>
      </c>
      <c r="E884" s="3">
        <v>18541.370200000001</v>
      </c>
      <c r="F884" s="4">
        <v>0.94359999999999999</v>
      </c>
      <c r="G884" s="4">
        <v>5.6399999999999992E-2</v>
      </c>
      <c r="H884" s="4">
        <v>0</v>
      </c>
      <c r="I884" s="5">
        <v>13</v>
      </c>
      <c r="J884" s="2">
        <v>1530</v>
      </c>
      <c r="K884" s="9">
        <v>2.4</v>
      </c>
      <c r="L884" s="6">
        <v>35.946658059999997</v>
      </c>
      <c r="M884" s="6">
        <v>-97.269627220000004</v>
      </c>
      <c r="N884" s="15">
        <v>3.0135837169999999</v>
      </c>
      <c r="O884" s="5">
        <v>76</v>
      </c>
      <c r="P884" s="5">
        <v>30</v>
      </c>
      <c r="Q884" s="5">
        <v>40</v>
      </c>
      <c r="R884" s="10" t="s">
        <v>21</v>
      </c>
      <c r="S884" s="2">
        <f t="shared" si="235"/>
        <v>106</v>
      </c>
      <c r="T884" s="2">
        <f t="shared" si="236"/>
        <v>46</v>
      </c>
      <c r="U884" s="2">
        <f t="shared" si="237"/>
        <v>53</v>
      </c>
      <c r="V884" s="1">
        <f t="shared" si="238"/>
        <v>1058</v>
      </c>
      <c r="W884" s="9">
        <f t="shared" si="239"/>
        <v>1.8808135922807911</v>
      </c>
      <c r="X884" s="9">
        <f t="shared" si="239"/>
        <v>1.4771212547196624</v>
      </c>
      <c r="Y884" s="9">
        <f t="shared" si="240"/>
        <v>1.6627578316815739</v>
      </c>
      <c r="Z884" s="9">
        <f t="shared" si="241"/>
        <v>1.7242758696007889</v>
      </c>
      <c r="AA884" s="9">
        <f t="shared" si="241"/>
        <v>3.0244856676991665</v>
      </c>
      <c r="AB884" s="9">
        <f t="shared" si="242"/>
        <v>0.47908326062096329</v>
      </c>
      <c r="AC884" s="14">
        <f t="shared" si="243"/>
        <v>35.045272340657576</v>
      </c>
      <c r="AD884" s="14">
        <f t="shared" si="244"/>
        <v>212.51359222752075</v>
      </c>
      <c r="AE884" s="14">
        <f t="shared" si="245"/>
        <v>198.2694549079873</v>
      </c>
      <c r="AF884" s="14">
        <f t="shared" si="246"/>
        <v>223.66567913647549</v>
      </c>
      <c r="AG884" s="14">
        <f t="shared" si="247"/>
        <v>241.74879759556322</v>
      </c>
      <c r="AH884" s="14">
        <f t="shared" si="234"/>
        <v>195.50455818820845</v>
      </c>
      <c r="AI884" s="14">
        <f t="shared" si="248"/>
        <v>89.094336709508951</v>
      </c>
      <c r="AJ884" s="14">
        <f t="shared" si="250"/>
        <v>196.97713161193309</v>
      </c>
      <c r="AK884" s="14">
        <f t="shared" si="249"/>
        <v>358.03947212942069</v>
      </c>
      <c r="AL884" s="14">
        <f t="shared" si="251"/>
        <v>523.09592071611746</v>
      </c>
    </row>
    <row r="885" spans="1:38">
      <c r="A885" s="1" t="s">
        <v>18</v>
      </c>
      <c r="B885" s="2">
        <v>177492</v>
      </c>
      <c r="C885" s="2">
        <v>1713</v>
      </c>
      <c r="D885" s="2">
        <v>18541</v>
      </c>
      <c r="E885" s="3">
        <v>18541.343199999999</v>
      </c>
      <c r="F885" s="4">
        <v>0.97940000000000005</v>
      </c>
      <c r="G885" s="4">
        <v>2.06E-2</v>
      </c>
      <c r="H885" s="4">
        <v>0</v>
      </c>
      <c r="I885" s="5">
        <v>4</v>
      </c>
      <c r="J885" s="2">
        <v>1532</v>
      </c>
      <c r="K885" s="9">
        <v>3.1</v>
      </c>
      <c r="L885" s="6">
        <v>35.946741109999998</v>
      </c>
      <c r="M885" s="6">
        <v>-97.269251670000003</v>
      </c>
      <c r="N885" s="15">
        <v>2.9273211200000002</v>
      </c>
      <c r="O885" s="5">
        <v>71</v>
      </c>
      <c r="P885" s="5">
        <v>48</v>
      </c>
      <c r="Q885" s="5">
        <v>78.7</v>
      </c>
      <c r="R885" s="10" t="s">
        <v>21</v>
      </c>
      <c r="S885" s="2">
        <f t="shared" si="235"/>
        <v>119</v>
      </c>
      <c r="T885" s="2">
        <f t="shared" si="236"/>
        <v>23</v>
      </c>
      <c r="U885" s="2">
        <f t="shared" si="237"/>
        <v>59.5</v>
      </c>
      <c r="V885" s="1">
        <f t="shared" si="238"/>
        <v>264.5</v>
      </c>
      <c r="W885" s="9">
        <f t="shared" si="239"/>
        <v>1.851258348719075</v>
      </c>
      <c r="X885" s="9">
        <f t="shared" si="239"/>
        <v>1.6812412373755872</v>
      </c>
      <c r="Y885" s="9">
        <f t="shared" si="240"/>
        <v>1.3617278360175928</v>
      </c>
      <c r="Z885" s="9">
        <f t="shared" si="241"/>
        <v>1.7745169657285496</v>
      </c>
      <c r="AA885" s="9">
        <f t="shared" si="241"/>
        <v>2.4224256763712044</v>
      </c>
      <c r="AB885" s="9">
        <f t="shared" si="242"/>
        <v>0.46647036609436676</v>
      </c>
      <c r="AC885" s="14">
        <f t="shared" si="243"/>
        <v>188.62040679581793</v>
      </c>
      <c r="AD885" s="14">
        <f t="shared" si="244"/>
        <v>173.05322135681655</v>
      </c>
      <c r="AE885" s="14">
        <f t="shared" si="245"/>
        <v>191.05537075803892</v>
      </c>
      <c r="AF885" s="14">
        <f t="shared" si="246"/>
        <v>206.70352525490566</v>
      </c>
      <c r="AG885" s="14">
        <f t="shared" si="247"/>
        <v>229.43572238629662</v>
      </c>
      <c r="AH885" s="14">
        <f t="shared" si="234"/>
        <v>35.045272340657576</v>
      </c>
      <c r="AI885" s="14">
        <f t="shared" si="248"/>
        <v>170.31895171264443</v>
      </c>
      <c r="AJ885" s="14">
        <f t="shared" si="250"/>
        <v>56.012952139814274</v>
      </c>
      <c r="AK885" s="14">
        <f t="shared" si="249"/>
        <v>230.54983052886604</v>
      </c>
      <c r="AL885" s="14">
        <f t="shared" si="251"/>
        <v>393.08474447007825</v>
      </c>
    </row>
    <row r="886" spans="1:38">
      <c r="A886" s="1" t="s">
        <v>18</v>
      </c>
      <c r="B886" s="2">
        <v>177492</v>
      </c>
      <c r="C886" s="2">
        <v>1779</v>
      </c>
      <c r="D886" s="2">
        <v>18521</v>
      </c>
      <c r="E886" s="3">
        <v>18521.514200000001</v>
      </c>
      <c r="F886" s="4">
        <v>0.93720000000000003</v>
      </c>
      <c r="G886" s="4">
        <v>6.2799999999999995E-2</v>
      </c>
      <c r="H886" s="4">
        <v>0</v>
      </c>
      <c r="I886" s="5">
        <v>14</v>
      </c>
      <c r="J886" s="2">
        <v>1531</v>
      </c>
      <c r="K886" s="9">
        <v>2.4</v>
      </c>
      <c r="L886" s="6">
        <v>35.948291670000003</v>
      </c>
      <c r="M886" s="6">
        <v>-97.268401940000004</v>
      </c>
      <c r="N886" s="15">
        <v>2.9100170300000001</v>
      </c>
      <c r="O886" s="5">
        <v>109</v>
      </c>
      <c r="P886" s="5">
        <v>22</v>
      </c>
      <c r="Q886" s="5">
        <v>92.7</v>
      </c>
      <c r="R886" s="10" t="s">
        <v>21</v>
      </c>
      <c r="S886" s="2">
        <f t="shared" si="235"/>
        <v>131</v>
      </c>
      <c r="T886" s="2">
        <f t="shared" si="236"/>
        <v>87</v>
      </c>
      <c r="U886" s="2">
        <f t="shared" si="237"/>
        <v>65.5</v>
      </c>
      <c r="V886" s="1">
        <f t="shared" si="238"/>
        <v>3784.5</v>
      </c>
      <c r="W886" s="9">
        <f t="shared" si="239"/>
        <v>2.0374264979406234</v>
      </c>
      <c r="X886" s="9">
        <f t="shared" si="239"/>
        <v>1.3424226808222062</v>
      </c>
      <c r="Y886" s="9">
        <f t="shared" si="240"/>
        <v>1.9395192526186182</v>
      </c>
      <c r="Z886" s="9">
        <f t="shared" si="241"/>
        <v>1.8162412999917832</v>
      </c>
      <c r="AA886" s="9">
        <f t="shared" si="241"/>
        <v>3.5780085095732557</v>
      </c>
      <c r="AB886" s="9">
        <f t="shared" si="242"/>
        <v>0.46389553057126304</v>
      </c>
      <c r="AC886" s="14">
        <f t="shared" si="243"/>
        <v>18.083118459087721</v>
      </c>
      <c r="AD886" s="14">
        <f t="shared" si="244"/>
        <v>5.4046457511216506</v>
      </c>
      <c r="AE886" s="14">
        <f t="shared" si="245"/>
        <v>23.701904765973225</v>
      </c>
      <c r="AF886" s="14">
        <f t="shared" si="246"/>
        <v>40.815315590478683</v>
      </c>
      <c r="AG886" s="14">
        <f t="shared" si="247"/>
        <v>59.158230287780441</v>
      </c>
      <c r="AH886" s="14">
        <f t="shared" si="234"/>
        <v>188.62040679581793</v>
      </c>
      <c r="AI886" s="14">
        <f t="shared" si="248"/>
        <v>212.51359222752075</v>
      </c>
      <c r="AJ886" s="14">
        <f t="shared" si="250"/>
        <v>20.262849088975578</v>
      </c>
      <c r="AK886" s="14">
        <f t="shared" si="249"/>
        <v>223.66567913647549</v>
      </c>
      <c r="AL886" s="14">
        <f t="shared" si="251"/>
        <v>419.17023732468397</v>
      </c>
    </row>
    <row r="887" spans="1:38">
      <c r="A887" s="1" t="s">
        <v>18</v>
      </c>
      <c r="B887" s="2">
        <v>177360</v>
      </c>
      <c r="C887" s="2">
        <v>1635</v>
      </c>
      <c r="D887" s="2">
        <v>18520</v>
      </c>
      <c r="E887" s="3">
        <v>18520.493200000001</v>
      </c>
      <c r="F887" s="4">
        <v>0.93940000000000001</v>
      </c>
      <c r="G887" s="4">
        <v>6.0600000000000001E-2</v>
      </c>
      <c r="H887" s="4">
        <v>0</v>
      </c>
      <c r="I887" s="5">
        <v>10</v>
      </c>
      <c r="J887" s="2">
        <v>1525</v>
      </c>
      <c r="K887" s="9">
        <v>3.2</v>
      </c>
      <c r="L887" s="6">
        <v>35.948129719999997</v>
      </c>
      <c r="M887" s="6">
        <v>-97.268383610000001</v>
      </c>
      <c r="N887" s="15">
        <v>2.8856301530000001</v>
      </c>
      <c r="O887" s="5">
        <v>28</v>
      </c>
      <c r="P887" s="5">
        <v>155</v>
      </c>
      <c r="Q887" s="5">
        <v>20.7</v>
      </c>
      <c r="R887" s="10" t="s">
        <v>20</v>
      </c>
      <c r="S887" s="2">
        <f t="shared" si="235"/>
        <v>183</v>
      </c>
      <c r="T887" s="2">
        <f t="shared" si="236"/>
        <v>-127</v>
      </c>
      <c r="U887" s="2">
        <f t="shared" si="237"/>
        <v>91.5</v>
      </c>
      <c r="V887" s="1">
        <f t="shared" si="238"/>
        <v>8064.5</v>
      </c>
      <c r="W887" s="9">
        <f t="shared" si="239"/>
        <v>1.447158031342219</v>
      </c>
      <c r="X887" s="9">
        <f t="shared" si="239"/>
        <v>2.1903316981702914</v>
      </c>
      <c r="Y887" s="9">
        <f t="shared" si="240"/>
        <v>2.1038037209559568</v>
      </c>
      <c r="Z887" s="9">
        <f t="shared" si="241"/>
        <v>1.9614210940664483</v>
      </c>
      <c r="AA887" s="9">
        <f t="shared" si="241"/>
        <v>3.9065774462479319</v>
      </c>
      <c r="AB887" s="9">
        <f t="shared" si="242"/>
        <v>0.46024066743516595</v>
      </c>
      <c r="AC887" s="14">
        <f t="shared" si="243"/>
        <v>22.732197131390961</v>
      </c>
      <c r="AD887" s="14">
        <f t="shared" si="244"/>
        <v>39.139602451382146</v>
      </c>
      <c r="AE887" s="14">
        <f t="shared" si="245"/>
        <v>0.71043071722409756</v>
      </c>
      <c r="AF887" s="14">
        <f t="shared" si="246"/>
        <v>41.075111828692719</v>
      </c>
      <c r="AG887" s="14">
        <f t="shared" si="247"/>
        <v>80.591238255308014</v>
      </c>
      <c r="AH887" s="14">
        <f t="shared" si="234"/>
        <v>18.083118459087721</v>
      </c>
      <c r="AI887" s="14">
        <f t="shared" si="248"/>
        <v>173.05322135681655</v>
      </c>
      <c r="AJ887" s="14">
        <f t="shared" si="250"/>
        <v>198.2694549079873</v>
      </c>
      <c r="AK887" s="14">
        <f t="shared" si="249"/>
        <v>206.70352525490566</v>
      </c>
      <c r="AL887" s="14">
        <f t="shared" si="251"/>
        <v>241.74879759556325</v>
      </c>
    </row>
    <row r="888" spans="1:38">
      <c r="A888" s="1" t="s">
        <v>18</v>
      </c>
      <c r="B888" s="2">
        <v>177360</v>
      </c>
      <c r="C888" s="2">
        <v>1635</v>
      </c>
      <c r="D888" s="2">
        <v>18520</v>
      </c>
      <c r="E888" s="3">
        <v>18520.412199999999</v>
      </c>
      <c r="F888" s="4">
        <v>0.86539999999999995</v>
      </c>
      <c r="G888" s="4">
        <v>0.1346</v>
      </c>
      <c r="H888" s="4">
        <v>0</v>
      </c>
      <c r="I888" s="5">
        <v>28</v>
      </c>
      <c r="J888" s="2">
        <v>1525</v>
      </c>
      <c r="K888" s="9">
        <v>2.9</v>
      </c>
      <c r="L888" s="6">
        <v>35.948328889999999</v>
      </c>
      <c r="M888" s="6">
        <v>-97.268440560000002</v>
      </c>
      <c r="N888" s="15">
        <v>2.8792745900000001</v>
      </c>
      <c r="O888" s="5">
        <v>92</v>
      </c>
      <c r="P888" s="5">
        <v>30</v>
      </c>
      <c r="Q888" s="5">
        <v>90</v>
      </c>
      <c r="R888" s="10" t="s">
        <v>21</v>
      </c>
      <c r="S888" s="2">
        <f t="shared" si="235"/>
        <v>122</v>
      </c>
      <c r="T888" s="2">
        <f t="shared" si="236"/>
        <v>62</v>
      </c>
      <c r="U888" s="2">
        <f t="shared" si="237"/>
        <v>61</v>
      </c>
      <c r="V888" s="1">
        <f t="shared" si="238"/>
        <v>1922</v>
      </c>
      <c r="W888" s="9">
        <f t="shared" si="239"/>
        <v>1.9637878273455551</v>
      </c>
      <c r="X888" s="9">
        <f t="shared" si="239"/>
        <v>1.4771212547196624</v>
      </c>
      <c r="Y888" s="9">
        <f t="shared" si="240"/>
        <v>1.7923916894982537</v>
      </c>
      <c r="Z888" s="9">
        <f t="shared" si="241"/>
        <v>1.7853298350107669</v>
      </c>
      <c r="AA888" s="9">
        <f t="shared" si="241"/>
        <v>3.2837533833325261</v>
      </c>
      <c r="AB888" s="9">
        <f t="shared" si="242"/>
        <v>0.45928308454989936</v>
      </c>
      <c r="AC888" s="14">
        <f t="shared" si="243"/>
        <v>18.342914697301758</v>
      </c>
      <c r="AD888" s="14">
        <f t="shared" si="244"/>
        <v>23.259341745952788</v>
      </c>
      <c r="AE888" s="14">
        <f t="shared" si="245"/>
        <v>216.66855751526759</v>
      </c>
      <c r="AF888" s="14">
        <f t="shared" si="246"/>
        <v>57.859041123917045</v>
      </c>
      <c r="AG888" s="14">
        <f t="shared" si="247"/>
        <v>257.50569302995996</v>
      </c>
      <c r="AH888" s="14">
        <f t="shared" si="234"/>
        <v>22.732197131390961</v>
      </c>
      <c r="AI888" s="14">
        <f t="shared" si="248"/>
        <v>5.4046457511216506</v>
      </c>
      <c r="AJ888" s="14">
        <f t="shared" si="250"/>
        <v>191.05537075803892</v>
      </c>
      <c r="AK888" s="14">
        <f t="shared" si="249"/>
        <v>40.815315590478683</v>
      </c>
      <c r="AL888" s="14">
        <f t="shared" si="251"/>
        <v>229.43572238629662</v>
      </c>
    </row>
    <row r="889" spans="1:38">
      <c r="A889" s="1" t="s">
        <v>18</v>
      </c>
      <c r="B889" s="2">
        <v>177379</v>
      </c>
      <c r="C889" s="2">
        <v>1553</v>
      </c>
      <c r="D889" s="2">
        <v>18520</v>
      </c>
      <c r="E889" s="3">
        <v>18520.4362</v>
      </c>
      <c r="F889" s="4">
        <v>0.91959999999999997</v>
      </c>
      <c r="G889" s="4">
        <v>8.0399999999999999E-2</v>
      </c>
      <c r="H889" s="4">
        <v>0</v>
      </c>
      <c r="I889" s="5">
        <v>17</v>
      </c>
      <c r="J889" s="2">
        <v>1535</v>
      </c>
      <c r="K889" s="9">
        <v>2.8</v>
      </c>
      <c r="L889" s="6">
        <v>35.948438060000001</v>
      </c>
      <c r="M889" s="6">
        <v>-97.268593330000002</v>
      </c>
      <c r="N889" s="15">
        <v>2.8785040240000002</v>
      </c>
      <c r="O889" s="5">
        <v>68</v>
      </c>
      <c r="P889" s="5">
        <v>58</v>
      </c>
      <c r="Q889" s="5">
        <v>12.7</v>
      </c>
      <c r="R889" s="10" t="s">
        <v>21</v>
      </c>
      <c r="S889" s="2">
        <f t="shared" si="235"/>
        <v>126</v>
      </c>
      <c r="T889" s="2">
        <f t="shared" si="236"/>
        <v>10</v>
      </c>
      <c r="U889" s="2">
        <f t="shared" si="237"/>
        <v>63</v>
      </c>
      <c r="V889" s="1">
        <f t="shared" si="238"/>
        <v>50</v>
      </c>
      <c r="W889" s="9">
        <f t="shared" si="239"/>
        <v>1.8325089127062362</v>
      </c>
      <c r="X889" s="9">
        <f t="shared" si="239"/>
        <v>1.7634279935629371</v>
      </c>
      <c r="Y889" s="9">
        <f t="shared" si="240"/>
        <v>1</v>
      </c>
      <c r="Z889" s="9">
        <f t="shared" si="241"/>
        <v>1.7993405494535815</v>
      </c>
      <c r="AA889" s="9">
        <f t="shared" si="241"/>
        <v>1.6989700043360185</v>
      </c>
      <c r="AB889" s="9">
        <f t="shared" si="242"/>
        <v>0.45916684091283894</v>
      </c>
      <c r="AC889" s="14">
        <f t="shared" si="243"/>
        <v>39.516126426615287</v>
      </c>
      <c r="AD889" s="14">
        <f t="shared" si="244"/>
        <v>221.35351126805602</v>
      </c>
      <c r="AE889" s="14">
        <f t="shared" si="245"/>
        <v>37.792357770999317</v>
      </c>
      <c r="AF889" s="14">
        <f t="shared" si="246"/>
        <v>239.16277833265821</v>
      </c>
      <c r="AG889" s="14">
        <f t="shared" si="247"/>
        <v>441.4612777655276</v>
      </c>
      <c r="AH889" s="14">
        <f t="shared" si="234"/>
        <v>18.342914697301758</v>
      </c>
      <c r="AI889" s="14">
        <f t="shared" si="248"/>
        <v>39.139602451382146</v>
      </c>
      <c r="AJ889" s="14">
        <f t="shared" si="250"/>
        <v>23.701904765973225</v>
      </c>
      <c r="AK889" s="14">
        <f t="shared" si="249"/>
        <v>41.075111828692719</v>
      </c>
      <c r="AL889" s="14">
        <f t="shared" si="251"/>
        <v>59.158230287780441</v>
      </c>
    </row>
    <row r="890" spans="1:38">
      <c r="A890" s="1" t="s">
        <v>18</v>
      </c>
      <c r="B890" s="2">
        <v>177379</v>
      </c>
      <c r="C890" s="2">
        <v>1553</v>
      </c>
      <c r="D890" s="2">
        <v>18521</v>
      </c>
      <c r="E890" s="3">
        <v>18521.499199999998</v>
      </c>
      <c r="F890" s="4">
        <v>0.93879999999999997</v>
      </c>
      <c r="G890" s="4">
        <v>6.1199999999999997E-2</v>
      </c>
      <c r="H890" s="4">
        <v>0</v>
      </c>
      <c r="I890" s="5">
        <v>11</v>
      </c>
      <c r="J890" s="2">
        <v>1535</v>
      </c>
      <c r="K890" s="9">
        <v>2.7</v>
      </c>
      <c r="L890" s="6">
        <v>35.94812417</v>
      </c>
      <c r="M890" s="6">
        <v>-97.268387500000003</v>
      </c>
      <c r="N890" s="15">
        <v>2.8664832960000002</v>
      </c>
      <c r="O890" s="5">
        <v>20</v>
      </c>
      <c r="P890" s="5">
        <v>9</v>
      </c>
      <c r="Q890" s="5">
        <v>2</v>
      </c>
      <c r="R890" s="10" t="s">
        <v>22</v>
      </c>
      <c r="S890" s="2">
        <f t="shared" si="235"/>
        <v>29</v>
      </c>
      <c r="T890" s="2">
        <f t="shared" si="236"/>
        <v>11</v>
      </c>
      <c r="U890" s="2">
        <f t="shared" si="237"/>
        <v>14.5</v>
      </c>
      <c r="V890" s="1">
        <f t="shared" si="238"/>
        <v>60.5</v>
      </c>
      <c r="W890" s="9">
        <f t="shared" si="239"/>
        <v>1.301029995663981</v>
      </c>
      <c r="X890" s="9">
        <f t="shared" si="239"/>
        <v>0.95424250943932487</v>
      </c>
      <c r="Y890" s="9">
        <f t="shared" si="240"/>
        <v>1.0413926851582249</v>
      </c>
      <c r="Z890" s="9">
        <f t="shared" si="241"/>
        <v>1.1613680022349748</v>
      </c>
      <c r="AA890" s="9">
        <f t="shared" si="241"/>
        <v>1.7817553746524688</v>
      </c>
      <c r="AB890" s="9">
        <f t="shared" si="242"/>
        <v>0.45734941533233625</v>
      </c>
      <c r="AC890" s="14">
        <f t="shared" si="243"/>
        <v>199.64665190604291</v>
      </c>
      <c r="AD890" s="14">
        <f t="shared" si="244"/>
        <v>2.7135557341944061</v>
      </c>
      <c r="AE890" s="14">
        <f t="shared" si="245"/>
        <v>166.89104256620467</v>
      </c>
      <c r="AF890" s="14">
        <f t="shared" si="246"/>
        <v>401.9451513389123</v>
      </c>
      <c r="AG890" s="14">
        <f t="shared" si="247"/>
        <v>571.41774122813422</v>
      </c>
      <c r="AH890" s="14">
        <f t="shared" si="234"/>
        <v>39.516126426615287</v>
      </c>
      <c r="AI890" s="14">
        <f t="shared" si="248"/>
        <v>23.259341745952788</v>
      </c>
      <c r="AJ890" s="14">
        <f t="shared" si="250"/>
        <v>0.71043071722409756</v>
      </c>
      <c r="AK890" s="14">
        <f t="shared" si="249"/>
        <v>57.859041123917045</v>
      </c>
      <c r="AL890" s="14">
        <f t="shared" si="251"/>
        <v>80.591238255308014</v>
      </c>
    </row>
    <row r="891" spans="1:38">
      <c r="A891" s="1" t="s">
        <v>18</v>
      </c>
      <c r="B891" s="2">
        <v>177386</v>
      </c>
      <c r="C891" s="2">
        <v>1636</v>
      </c>
      <c r="D891" s="2">
        <v>18541</v>
      </c>
      <c r="E891" s="3">
        <v>18541.370200000001</v>
      </c>
      <c r="F891" s="4">
        <v>0.92520000000000002</v>
      </c>
      <c r="G891" s="4">
        <v>7.4800000000000005E-2</v>
      </c>
      <c r="H891" s="4">
        <v>0</v>
      </c>
      <c r="I891" s="5">
        <v>16</v>
      </c>
      <c r="J891" s="2">
        <v>1524</v>
      </c>
      <c r="K891" s="9">
        <v>2.1</v>
      </c>
      <c r="L891" s="6">
        <v>35.94662417</v>
      </c>
      <c r="M891" s="6">
        <v>-97.269606390000007</v>
      </c>
      <c r="N891" s="15">
        <v>2.8422343460000001</v>
      </c>
      <c r="O891" s="5">
        <v>172</v>
      </c>
      <c r="P891" s="5">
        <v>63</v>
      </c>
      <c r="Q891" s="5">
        <v>34.700000000000003</v>
      </c>
      <c r="R891" s="10" t="s">
        <v>21</v>
      </c>
      <c r="S891" s="2">
        <f t="shared" si="235"/>
        <v>235</v>
      </c>
      <c r="T891" s="2">
        <f t="shared" si="236"/>
        <v>109</v>
      </c>
      <c r="U891" s="2">
        <f t="shared" si="237"/>
        <v>117.5</v>
      </c>
      <c r="V891" s="1">
        <f t="shared" si="238"/>
        <v>5940.5</v>
      </c>
      <c r="W891" s="9">
        <f t="shared" si="239"/>
        <v>2.2355284469075487</v>
      </c>
      <c r="X891" s="9">
        <f t="shared" si="239"/>
        <v>1.7993405494535815</v>
      </c>
      <c r="Y891" s="9">
        <f t="shared" si="240"/>
        <v>2.0374264979406234</v>
      </c>
      <c r="Z891" s="9">
        <f t="shared" si="241"/>
        <v>2.070037866607755</v>
      </c>
      <c r="AA891" s="9">
        <f t="shared" si="241"/>
        <v>3.7738230002172655</v>
      </c>
      <c r="AB891" s="9">
        <f t="shared" si="242"/>
        <v>0.45365988322508627</v>
      </c>
      <c r="AC891" s="14">
        <f t="shared" si="243"/>
        <v>202.29849943286936</v>
      </c>
      <c r="AD891" s="14">
        <f t="shared" si="244"/>
        <v>37.573035468140063</v>
      </c>
      <c r="AE891" s="14">
        <f t="shared" si="245"/>
        <v>33.023840745403547</v>
      </c>
      <c r="AF891" s="14">
        <f t="shared" si="246"/>
        <v>371.77108932209137</v>
      </c>
      <c r="AG891" s="14">
        <f t="shared" si="247"/>
        <v>405.71361164361019</v>
      </c>
      <c r="AH891" s="14">
        <f t="shared" si="234"/>
        <v>199.64665190604291</v>
      </c>
      <c r="AI891" s="14">
        <f t="shared" si="248"/>
        <v>221.35351126805602</v>
      </c>
      <c r="AJ891" s="14">
        <f t="shared" si="250"/>
        <v>216.66855751526759</v>
      </c>
      <c r="AK891" s="14">
        <f t="shared" si="249"/>
        <v>239.16277833265821</v>
      </c>
      <c r="AL891" s="14">
        <f t="shared" si="251"/>
        <v>257.50569302995996</v>
      </c>
    </row>
    <row r="892" spans="1:38">
      <c r="A892" s="1" t="s">
        <v>18</v>
      </c>
      <c r="B892" s="2">
        <v>177379</v>
      </c>
      <c r="C892" s="2">
        <v>1553</v>
      </c>
      <c r="D892" s="2">
        <v>18520</v>
      </c>
      <c r="E892" s="3">
        <v>18520.493200000001</v>
      </c>
      <c r="F892" s="4">
        <v>0.95220000000000005</v>
      </c>
      <c r="G892" s="4">
        <v>4.7800000000000002E-2</v>
      </c>
      <c r="H892" s="4">
        <v>0</v>
      </c>
      <c r="I892" s="5">
        <v>7</v>
      </c>
      <c r="J892" s="2">
        <v>1535</v>
      </c>
      <c r="K892" s="9">
        <v>2.2999999999999998</v>
      </c>
      <c r="L892" s="6">
        <v>35.948146940000001</v>
      </c>
      <c r="M892" s="6">
        <v>-97.268376669999995</v>
      </c>
      <c r="N892" s="15">
        <v>2.8349325360000002</v>
      </c>
      <c r="O892" s="5">
        <v>16</v>
      </c>
      <c r="P892" s="5">
        <v>10</v>
      </c>
      <c r="Q892" s="5">
        <v>4.7</v>
      </c>
      <c r="R892" s="10" t="s">
        <v>22</v>
      </c>
      <c r="S892" s="2">
        <f t="shared" si="235"/>
        <v>26</v>
      </c>
      <c r="T892" s="2">
        <f t="shared" si="236"/>
        <v>6</v>
      </c>
      <c r="U892" s="2">
        <f t="shared" si="237"/>
        <v>13</v>
      </c>
      <c r="V892" s="1">
        <f t="shared" si="238"/>
        <v>18</v>
      </c>
      <c r="W892" s="9">
        <f t="shared" si="239"/>
        <v>1.2041199826559246</v>
      </c>
      <c r="X892" s="9">
        <f t="shared" si="239"/>
        <v>1</v>
      </c>
      <c r="Y892" s="9">
        <f t="shared" si="240"/>
        <v>0.77815125038364352</v>
      </c>
      <c r="Z892" s="9">
        <f t="shared" si="241"/>
        <v>1.1139433523068367</v>
      </c>
      <c r="AA892" s="9">
        <f t="shared" si="241"/>
        <v>1.2552725051033058</v>
      </c>
      <c r="AB892" s="9">
        <f t="shared" si="242"/>
        <v>0.45254272827599867</v>
      </c>
      <c r="AC892" s="14">
        <f t="shared" si="243"/>
        <v>169.47258988922198</v>
      </c>
      <c r="AD892" s="14">
        <f t="shared" si="244"/>
        <v>174.69371762483087</v>
      </c>
      <c r="AE892" s="14">
        <f t="shared" si="245"/>
        <v>18.957606806898397</v>
      </c>
      <c r="AF892" s="14">
        <f t="shared" si="246"/>
        <v>203.41511221074083</v>
      </c>
      <c r="AG892" s="14">
        <f t="shared" si="247"/>
        <v>396.11742162319661</v>
      </c>
      <c r="AH892" s="14">
        <f t="shared" si="234"/>
        <v>202.29849943286936</v>
      </c>
      <c r="AI892" s="14">
        <f t="shared" si="248"/>
        <v>2.7135557341944061</v>
      </c>
      <c r="AJ892" s="14">
        <f t="shared" si="250"/>
        <v>37.792357770999317</v>
      </c>
      <c r="AK892" s="14">
        <f t="shared" si="249"/>
        <v>401.9451513389123</v>
      </c>
      <c r="AL892" s="14">
        <f t="shared" si="251"/>
        <v>441.4612777655276</v>
      </c>
    </row>
    <row r="893" spans="1:38">
      <c r="A893" s="1" t="s">
        <v>18</v>
      </c>
      <c r="B893" s="2">
        <v>177406</v>
      </c>
      <c r="C893" s="2">
        <v>1635</v>
      </c>
      <c r="D893" s="2">
        <v>18542</v>
      </c>
      <c r="E893" s="3">
        <v>18542.379199999999</v>
      </c>
      <c r="F893" s="4">
        <v>0.81319999999999992</v>
      </c>
      <c r="G893" s="4">
        <v>0.18679999999999999</v>
      </c>
      <c r="H893" s="4">
        <v>0</v>
      </c>
      <c r="I893" s="5">
        <v>40</v>
      </c>
      <c r="J893" s="2">
        <v>1530</v>
      </c>
      <c r="K893" s="9">
        <v>2.8</v>
      </c>
      <c r="L893" s="6">
        <v>35.946959720000002</v>
      </c>
      <c r="M893" s="6">
        <v>-97.269557219999996</v>
      </c>
      <c r="N893" s="15">
        <v>2.8340541730000002</v>
      </c>
      <c r="O893" s="5">
        <v>112</v>
      </c>
      <c r="P893" s="5">
        <v>59</v>
      </c>
      <c r="Q893" s="5">
        <v>32</v>
      </c>
      <c r="R893" s="10" t="s">
        <v>21</v>
      </c>
      <c r="S893" s="2">
        <f t="shared" si="235"/>
        <v>171</v>
      </c>
      <c r="T893" s="2">
        <f t="shared" si="236"/>
        <v>53</v>
      </c>
      <c r="U893" s="2">
        <f t="shared" si="237"/>
        <v>85.5</v>
      </c>
      <c r="V893" s="1">
        <f t="shared" si="238"/>
        <v>1404.5</v>
      </c>
      <c r="W893" s="9">
        <f t="shared" si="239"/>
        <v>2.049218022670181</v>
      </c>
      <c r="X893" s="9">
        <f t="shared" si="239"/>
        <v>1.7708520116421442</v>
      </c>
      <c r="Y893" s="9">
        <f t="shared" si="240"/>
        <v>1.7242758696007889</v>
      </c>
      <c r="Z893" s="9">
        <f t="shared" si="241"/>
        <v>1.9319661147281726</v>
      </c>
      <c r="AA893" s="9">
        <f t="shared" si="241"/>
        <v>3.1475217435375966</v>
      </c>
      <c r="AB893" s="9">
        <f t="shared" si="242"/>
        <v>0.45240814753815534</v>
      </c>
      <c r="AC893" s="14">
        <f t="shared" si="243"/>
        <v>33.942522321518844</v>
      </c>
      <c r="AD893" s="14">
        <f t="shared" si="244"/>
        <v>186.08049776805836</v>
      </c>
      <c r="AE893" s="14">
        <f t="shared" si="245"/>
        <v>164.86342045947077</v>
      </c>
      <c r="AF893" s="14">
        <f t="shared" si="246"/>
        <v>226.64483173397466</v>
      </c>
      <c r="AG893" s="14">
        <f t="shared" si="247"/>
        <v>248.1673149603474</v>
      </c>
      <c r="AH893" s="14">
        <f t="shared" si="234"/>
        <v>169.47258988922198</v>
      </c>
      <c r="AI893" s="14">
        <f t="shared" si="248"/>
        <v>37.573035468140063</v>
      </c>
      <c r="AJ893" s="14">
        <f t="shared" si="250"/>
        <v>166.89104256620467</v>
      </c>
      <c r="AK893" s="14">
        <f t="shared" si="249"/>
        <v>371.77108932209137</v>
      </c>
      <c r="AL893" s="14">
        <f t="shared" si="251"/>
        <v>571.41774122813422</v>
      </c>
    </row>
    <row r="894" spans="1:38">
      <c r="A894" s="1" t="s">
        <v>18</v>
      </c>
      <c r="B894" s="2">
        <v>177492</v>
      </c>
      <c r="C894" s="2">
        <v>1713</v>
      </c>
      <c r="D894" s="2">
        <v>18541</v>
      </c>
      <c r="E894" s="3">
        <v>18541.3462</v>
      </c>
      <c r="F894" s="4">
        <v>0.96</v>
      </c>
      <c r="G894" s="4">
        <v>0.04</v>
      </c>
      <c r="H894" s="4">
        <v>0</v>
      </c>
      <c r="I894" s="5">
        <v>8</v>
      </c>
      <c r="J894" s="2">
        <v>1532</v>
      </c>
      <c r="K894" s="9">
        <v>2.4</v>
      </c>
      <c r="L894" s="6">
        <v>35.946755279999998</v>
      </c>
      <c r="M894" s="6">
        <v>-97.269277220000006</v>
      </c>
      <c r="N894" s="15">
        <v>2.7900851719999999</v>
      </c>
      <c r="O894" s="5">
        <v>39</v>
      </c>
      <c r="P894" s="5">
        <v>141</v>
      </c>
      <c r="Q894" s="5">
        <v>56.7</v>
      </c>
      <c r="R894" s="10" t="s">
        <v>21</v>
      </c>
      <c r="S894" s="2">
        <f t="shared" si="235"/>
        <v>180</v>
      </c>
      <c r="T894" s="2">
        <f t="shared" si="236"/>
        <v>-102</v>
      </c>
      <c r="U894" s="2">
        <f t="shared" si="237"/>
        <v>90</v>
      </c>
      <c r="V894" s="1">
        <f t="shared" si="238"/>
        <v>5202</v>
      </c>
      <c r="W894" s="9">
        <f t="shared" si="239"/>
        <v>1.5910646070264991</v>
      </c>
      <c r="X894" s="9">
        <f t="shared" si="239"/>
        <v>2.1492191126553797</v>
      </c>
      <c r="Y894" s="9">
        <f t="shared" si="240"/>
        <v>2.0086001717619171</v>
      </c>
      <c r="Z894" s="9">
        <f t="shared" si="241"/>
        <v>1.9542425094393248</v>
      </c>
      <c r="AA894" s="9">
        <f t="shared" si="241"/>
        <v>3.7161703478598538</v>
      </c>
      <c r="AB894" s="9">
        <f t="shared" si="242"/>
        <v>0.44561746103883776</v>
      </c>
      <c r="AC894" s="14">
        <f t="shared" si="243"/>
        <v>192.7023094124558</v>
      </c>
      <c r="AD894" s="14">
        <f t="shared" si="244"/>
        <v>171.18332166644646</v>
      </c>
      <c r="AE894" s="14">
        <f t="shared" si="245"/>
        <v>25.408098352600163</v>
      </c>
      <c r="AF894" s="14">
        <f t="shared" si="246"/>
        <v>214.22479263882855</v>
      </c>
      <c r="AG894" s="14">
        <f t="shared" si="247"/>
        <v>382.21617566158096</v>
      </c>
      <c r="AH894" s="14">
        <f t="shared" si="234"/>
        <v>33.942522321518844</v>
      </c>
      <c r="AI894" s="14">
        <f t="shared" si="248"/>
        <v>174.69371762483087</v>
      </c>
      <c r="AJ894" s="14">
        <f t="shared" si="250"/>
        <v>33.023840745403547</v>
      </c>
      <c r="AK894" s="14">
        <f t="shared" si="249"/>
        <v>203.41511221074083</v>
      </c>
      <c r="AL894" s="14">
        <f t="shared" si="251"/>
        <v>405.71361164361019</v>
      </c>
    </row>
    <row r="895" spans="1:38">
      <c r="A895" s="1" t="s">
        <v>18</v>
      </c>
      <c r="B895" s="2">
        <v>177379</v>
      </c>
      <c r="C895" s="2">
        <v>1553</v>
      </c>
      <c r="D895" s="2">
        <v>18521</v>
      </c>
      <c r="E895" s="3">
        <v>18521.514200000001</v>
      </c>
      <c r="F895" s="4">
        <v>0.95899999999999996</v>
      </c>
      <c r="G895" s="4">
        <v>4.1000000000000002E-2</v>
      </c>
      <c r="H895" s="4">
        <v>0</v>
      </c>
      <c r="I895" s="5">
        <v>9</v>
      </c>
      <c r="J895" s="2">
        <v>1535</v>
      </c>
      <c r="K895" s="9">
        <v>3.5</v>
      </c>
      <c r="L895" s="6">
        <v>35.948315559999998</v>
      </c>
      <c r="M895" s="6">
        <v>-97.26834556</v>
      </c>
      <c r="N895" s="15">
        <v>2.784906431</v>
      </c>
      <c r="O895" s="5">
        <v>130</v>
      </c>
      <c r="P895" s="5">
        <v>18</v>
      </c>
      <c r="Q895" s="5">
        <v>96.7</v>
      </c>
      <c r="R895" s="10" t="s">
        <v>21</v>
      </c>
      <c r="S895" s="2">
        <f t="shared" si="235"/>
        <v>148</v>
      </c>
      <c r="T895" s="2">
        <f t="shared" si="236"/>
        <v>112</v>
      </c>
      <c r="U895" s="2">
        <f t="shared" si="237"/>
        <v>74</v>
      </c>
      <c r="V895" s="1">
        <f t="shared" si="238"/>
        <v>6272</v>
      </c>
      <c r="W895" s="9">
        <f t="shared" si="239"/>
        <v>2.1139433523068365</v>
      </c>
      <c r="X895" s="9">
        <f t="shared" si="239"/>
        <v>1.2552725051033058</v>
      </c>
      <c r="Y895" s="9">
        <f t="shared" si="240"/>
        <v>2.049218022670181</v>
      </c>
      <c r="Z895" s="9">
        <f t="shared" si="241"/>
        <v>1.8692317197309762</v>
      </c>
      <c r="AA895" s="9">
        <f t="shared" si="241"/>
        <v>3.7974060496763813</v>
      </c>
      <c r="AB895" s="9">
        <f t="shared" si="242"/>
        <v>0.44481060806162032</v>
      </c>
      <c r="AC895" s="14">
        <f t="shared" si="243"/>
        <v>21.522483226372735</v>
      </c>
      <c r="AD895" s="14">
        <f t="shared" si="244"/>
        <v>189.2443668226289</v>
      </c>
      <c r="AE895" s="14">
        <f t="shared" si="245"/>
        <v>181.49344819721813</v>
      </c>
      <c r="AF895" s="14">
        <f t="shared" si="246"/>
        <v>189.51386624912516</v>
      </c>
      <c r="AG895" s="14">
        <f t="shared" si="247"/>
        <v>235.40032963904059</v>
      </c>
      <c r="AH895" s="14">
        <f t="shared" si="234"/>
        <v>192.7023094124558</v>
      </c>
      <c r="AI895" s="14">
        <f t="shared" si="248"/>
        <v>186.08049776805836</v>
      </c>
      <c r="AJ895" s="14">
        <f t="shared" si="250"/>
        <v>18.957606806898397</v>
      </c>
      <c r="AK895" s="14">
        <f t="shared" si="249"/>
        <v>226.64483173397466</v>
      </c>
      <c r="AL895" s="14">
        <f t="shared" si="251"/>
        <v>396.11742162319661</v>
      </c>
    </row>
    <row r="896" spans="1:38">
      <c r="A896" s="1" t="s">
        <v>18</v>
      </c>
      <c r="B896" s="2">
        <v>177360</v>
      </c>
      <c r="C896" s="2">
        <v>1635</v>
      </c>
      <c r="D896" s="2">
        <v>18520</v>
      </c>
      <c r="E896" s="3">
        <v>18520.4002</v>
      </c>
      <c r="F896" s="4">
        <v>0.96579999999999999</v>
      </c>
      <c r="G896" s="4">
        <v>3.4200000000000001E-2</v>
      </c>
      <c r="H896" s="4">
        <v>0</v>
      </c>
      <c r="I896" s="5">
        <v>6</v>
      </c>
      <c r="J896" s="2">
        <v>1525</v>
      </c>
      <c r="K896" s="9">
        <v>2.5</v>
      </c>
      <c r="L896" s="6">
        <v>35.948142779999998</v>
      </c>
      <c r="M896" s="6">
        <v>-97.26845333</v>
      </c>
      <c r="N896" s="15">
        <v>2.7846279919999999</v>
      </c>
      <c r="O896" s="5">
        <v>36</v>
      </c>
      <c r="P896" s="5">
        <v>132</v>
      </c>
      <c r="Q896" s="5">
        <v>40</v>
      </c>
      <c r="R896" s="10" t="s">
        <v>20</v>
      </c>
      <c r="S896" s="2">
        <f t="shared" si="235"/>
        <v>168</v>
      </c>
      <c r="T896" s="2">
        <f t="shared" si="236"/>
        <v>-96</v>
      </c>
      <c r="U896" s="2">
        <f t="shared" si="237"/>
        <v>84</v>
      </c>
      <c r="V896" s="1">
        <f t="shared" si="238"/>
        <v>4608</v>
      </c>
      <c r="W896" s="9">
        <f t="shared" si="239"/>
        <v>1.556302500767287</v>
      </c>
      <c r="X896" s="9">
        <f t="shared" si="239"/>
        <v>2.1205739312058496</v>
      </c>
      <c r="Y896" s="9">
        <f t="shared" si="240"/>
        <v>1.9822712330395682</v>
      </c>
      <c r="Z896" s="9">
        <f t="shared" si="241"/>
        <v>1.9242792860618814</v>
      </c>
      <c r="AA896" s="9">
        <f t="shared" si="241"/>
        <v>3.6635124704151552</v>
      </c>
      <c r="AB896" s="9">
        <f t="shared" si="242"/>
        <v>0.44476718449614305</v>
      </c>
      <c r="AC896" s="14">
        <f t="shared" si="243"/>
        <v>167.99138302275242</v>
      </c>
      <c r="AD896" s="14">
        <f t="shared" si="244"/>
        <v>160.08180128229421</v>
      </c>
      <c r="AE896" s="14">
        <f t="shared" si="245"/>
        <v>175.40107534577265</v>
      </c>
      <c r="AF896" s="14">
        <f t="shared" si="246"/>
        <v>213.87784641266785</v>
      </c>
      <c r="AG896" s="14">
        <f t="shared" si="247"/>
        <v>292.89430337052914</v>
      </c>
      <c r="AH896" s="14">
        <f t="shared" si="234"/>
        <v>21.522483226372735</v>
      </c>
      <c r="AI896" s="14">
        <f t="shared" si="248"/>
        <v>171.18332166644646</v>
      </c>
      <c r="AJ896" s="14">
        <f t="shared" si="250"/>
        <v>164.86342045947077</v>
      </c>
      <c r="AK896" s="14">
        <f t="shared" si="249"/>
        <v>214.22479263882855</v>
      </c>
      <c r="AL896" s="14">
        <f t="shared" si="251"/>
        <v>248.1673149603474</v>
      </c>
    </row>
    <row r="897" spans="1:38">
      <c r="A897" s="1" t="s">
        <v>18</v>
      </c>
      <c r="B897" s="2">
        <v>177406</v>
      </c>
      <c r="C897" s="2">
        <v>1635</v>
      </c>
      <c r="D897" s="2">
        <v>18541</v>
      </c>
      <c r="E897" s="3">
        <v>18541.4182</v>
      </c>
      <c r="F897" s="4">
        <v>0.94720000000000015</v>
      </c>
      <c r="G897" s="4">
        <v>5.28E-2</v>
      </c>
      <c r="H897" s="4">
        <v>0</v>
      </c>
      <c r="I897" s="5">
        <v>12</v>
      </c>
      <c r="J897" s="2">
        <v>1530</v>
      </c>
      <c r="K897" s="9">
        <v>3.7</v>
      </c>
      <c r="L897" s="6">
        <v>35.946699170000002</v>
      </c>
      <c r="M897" s="6">
        <v>-97.269003609999999</v>
      </c>
      <c r="N897" s="15">
        <v>2.7759768560000002</v>
      </c>
      <c r="O897" s="5">
        <v>135</v>
      </c>
      <c r="P897" s="5">
        <v>21</v>
      </c>
      <c r="Q897" s="5">
        <v>90.7</v>
      </c>
      <c r="R897" s="10" t="s">
        <v>21</v>
      </c>
      <c r="S897" s="2">
        <f t="shared" si="235"/>
        <v>156</v>
      </c>
      <c r="T897" s="2">
        <f t="shared" si="236"/>
        <v>114</v>
      </c>
      <c r="U897" s="2">
        <f t="shared" si="237"/>
        <v>78</v>
      </c>
      <c r="V897" s="1">
        <f t="shared" si="238"/>
        <v>6498</v>
      </c>
      <c r="W897" s="9">
        <f t="shared" si="239"/>
        <v>2.1303337684950061</v>
      </c>
      <c r="X897" s="9">
        <f t="shared" si="239"/>
        <v>1.3222192947339191</v>
      </c>
      <c r="Y897" s="9">
        <f t="shared" si="240"/>
        <v>2.0569048513364723</v>
      </c>
      <c r="Z897" s="9">
        <f t="shared" si="241"/>
        <v>1.8920946026904801</v>
      </c>
      <c r="AA897" s="9">
        <f t="shared" si="241"/>
        <v>3.8127797070089637</v>
      </c>
      <c r="AB897" s="9">
        <f t="shared" si="242"/>
        <v>0.44341584097828229</v>
      </c>
      <c r="AC897" s="14">
        <f t="shared" si="243"/>
        <v>45.88646338991542</v>
      </c>
      <c r="AD897" s="14">
        <f t="shared" si="244"/>
        <v>33.452806677243487</v>
      </c>
      <c r="AE897" s="14">
        <f t="shared" si="245"/>
        <v>167.29943086659182</v>
      </c>
      <c r="AF897" s="14">
        <f t="shared" si="246"/>
        <v>124.90292034777673</v>
      </c>
      <c r="AG897" s="14">
        <f t="shared" si="247"/>
        <v>298.56934562904502</v>
      </c>
      <c r="AH897" s="14">
        <f t="shared" si="234"/>
        <v>167.99138302275242</v>
      </c>
      <c r="AI897" s="14">
        <f t="shared" si="248"/>
        <v>189.2443668226289</v>
      </c>
      <c r="AJ897" s="14">
        <f t="shared" si="250"/>
        <v>25.408098352600163</v>
      </c>
      <c r="AK897" s="14">
        <f t="shared" si="249"/>
        <v>189.51386624912516</v>
      </c>
      <c r="AL897" s="14">
        <f t="shared" si="251"/>
        <v>382.21617566158096</v>
      </c>
    </row>
    <row r="898" spans="1:38">
      <c r="A898" s="1" t="s">
        <v>18</v>
      </c>
      <c r="B898" s="2">
        <v>177416</v>
      </c>
      <c r="C898" s="2">
        <v>1646</v>
      </c>
      <c r="D898" s="2">
        <v>18542</v>
      </c>
      <c r="E898" s="3">
        <v>18542.3822</v>
      </c>
      <c r="F898" s="4">
        <v>0.89459999999999995</v>
      </c>
      <c r="G898" s="4">
        <v>0.10539999999999998</v>
      </c>
      <c r="H898" s="4">
        <v>0</v>
      </c>
      <c r="I898" s="5">
        <v>18</v>
      </c>
      <c r="J898" s="2">
        <v>1527</v>
      </c>
      <c r="K898" s="9">
        <v>2</v>
      </c>
      <c r="L898" s="6">
        <v>35.946935279999998</v>
      </c>
      <c r="M898" s="6">
        <v>-97.26942167</v>
      </c>
      <c r="N898" s="15">
        <v>2.774684567</v>
      </c>
      <c r="O898" s="5">
        <v>63</v>
      </c>
      <c r="P898" s="5">
        <v>6</v>
      </c>
      <c r="Q898" s="5">
        <v>79.3</v>
      </c>
      <c r="R898" s="10" t="s">
        <v>21</v>
      </c>
      <c r="S898" s="2">
        <f t="shared" si="235"/>
        <v>69</v>
      </c>
      <c r="T898" s="2">
        <f t="shared" si="236"/>
        <v>57</v>
      </c>
      <c r="U898" s="2">
        <f t="shared" si="237"/>
        <v>34.5</v>
      </c>
      <c r="V898" s="1">
        <f t="shared" si="238"/>
        <v>1624.5</v>
      </c>
      <c r="W898" s="9">
        <f t="shared" si="239"/>
        <v>1.7993405494535815</v>
      </c>
      <c r="X898" s="9">
        <f t="shared" si="239"/>
        <v>0.77815125038364352</v>
      </c>
      <c r="Y898" s="9">
        <f t="shared" si="240"/>
        <v>1.7558748556724912</v>
      </c>
      <c r="Z898" s="9">
        <f t="shared" si="241"/>
        <v>1.537819095073274</v>
      </c>
      <c r="AA898" s="9">
        <f t="shared" si="241"/>
        <v>3.2107197156810012</v>
      </c>
      <c r="AB898" s="9">
        <f t="shared" si="242"/>
        <v>0.44321361859464375</v>
      </c>
      <c r="AC898" s="14">
        <f t="shared" si="243"/>
        <v>79.016456957861308</v>
      </c>
      <c r="AD898" s="14">
        <f t="shared" si="244"/>
        <v>160.93238390063914</v>
      </c>
      <c r="AE898" s="14">
        <f t="shared" si="245"/>
        <v>27.57016509635335</v>
      </c>
      <c r="AF898" s="14">
        <f t="shared" si="246"/>
        <v>252.68288223912958</v>
      </c>
      <c r="AG898" s="14">
        <f t="shared" si="247"/>
        <v>420.21288686344559</v>
      </c>
      <c r="AH898" s="14">
        <f t="shared" ref="AH898:AH961" si="252">6371*ACOS(COS(RADIANS(90-L898))*COS(RADIANS(90-L897))+SIN(RADIANS(90-L898))*SIN(RADIANS(90-L897))*COS(RADIANS(M898-M897)))*1000</f>
        <v>45.88646338991542</v>
      </c>
      <c r="AI898" s="14">
        <f t="shared" si="248"/>
        <v>160.08180128229421</v>
      </c>
      <c r="AJ898" s="14">
        <f t="shared" si="250"/>
        <v>181.49344819721813</v>
      </c>
      <c r="AK898" s="14">
        <f t="shared" si="249"/>
        <v>213.87784641266785</v>
      </c>
      <c r="AL898" s="14">
        <f t="shared" si="251"/>
        <v>235.40032963904059</v>
      </c>
    </row>
    <row r="899" spans="1:38">
      <c r="A899" s="1" t="s">
        <v>18</v>
      </c>
      <c r="B899" s="2">
        <v>177492</v>
      </c>
      <c r="C899" s="2">
        <v>1713</v>
      </c>
      <c r="D899" s="2">
        <v>18542</v>
      </c>
      <c r="E899" s="3">
        <v>18542.445199999998</v>
      </c>
      <c r="F899" s="4">
        <v>1.6000000000000001E-3</v>
      </c>
      <c r="G899" s="4">
        <v>6.1999999999999998E-3</v>
      </c>
      <c r="H899" s="4">
        <v>0.99199999999999999</v>
      </c>
      <c r="I899" s="5">
        <v>1</v>
      </c>
      <c r="J899" s="2">
        <v>1532</v>
      </c>
      <c r="K899" s="9">
        <v>2.2000000000000002</v>
      </c>
      <c r="L899" s="6">
        <v>35.946574720000001</v>
      </c>
      <c r="M899" s="6">
        <v>-97.268665279999993</v>
      </c>
      <c r="N899" s="15">
        <v>2.7631665179999998</v>
      </c>
      <c r="O899" s="5">
        <v>10</v>
      </c>
      <c r="P899" s="5">
        <v>0</v>
      </c>
      <c r="Q899" s="5">
        <v>0</v>
      </c>
      <c r="R899" s="10" t="s">
        <v>20</v>
      </c>
      <c r="S899" s="2">
        <f t="shared" ref="S899:S962" si="253">+O899+P899</f>
        <v>10</v>
      </c>
      <c r="T899" s="2">
        <f t="shared" ref="T899:T962" si="254">O899-P899</f>
        <v>10</v>
      </c>
      <c r="U899" s="2">
        <f t="shared" ref="U899:U962" si="255">AVERAGE(O899:P899)</f>
        <v>5</v>
      </c>
      <c r="V899" s="1">
        <f t="shared" ref="V899:V962" si="256">VAR(O899:P899)</f>
        <v>50</v>
      </c>
      <c r="W899" s="9">
        <f t="shared" ref="W899:X962" si="257">LOG(O899,10)</f>
        <v>1</v>
      </c>
      <c r="X899" s="9" t="e">
        <f t="shared" si="257"/>
        <v>#NUM!</v>
      </c>
      <c r="Y899" s="9">
        <f t="shared" ref="Y899:Y962" si="258">LOG(ABS(T899),10)</f>
        <v>1</v>
      </c>
      <c r="Z899" s="9">
        <f t="shared" ref="Z899:AA962" si="259">LOG(U899,10)</f>
        <v>0.69897000433601875</v>
      </c>
      <c r="AA899" s="9">
        <f t="shared" si="259"/>
        <v>1.6989700043360185</v>
      </c>
      <c r="AB899" s="9">
        <f t="shared" ref="AB899:AB962" si="260">LOG(N899,10)</f>
        <v>0.44140705779723205</v>
      </c>
      <c r="AC899" s="14">
        <f t="shared" ref="AC899:AC962" si="261">6371*ACOS(COS(RADIANS(90-L899))*COS(RADIANS(90-L900))+SIN(RADIANS(90-L899))*SIN(RADIANS(90-L900))*COS(RADIANS(M899-M900)))*1000</f>
        <v>173.66642528126829</v>
      </c>
      <c r="AD899" s="14">
        <f t="shared" ref="AD899:AD962" si="262">6371*ACOS(COS(RADIANS(90-L899))*COS(RADIANS(90-L901))+SIN(RADIANS(90-L899))*SIN(RADIANS(90-L901))*COS(RADIANS(M899-M901)))*1000</f>
        <v>52.61908253366299</v>
      </c>
      <c r="AE899" s="14">
        <f t="shared" ref="AE899:AE962" si="263">6371*ACOS(COS(RADIANS(90-L899))*COS(RADIANS(90-L902))+SIN(RADIANS(90-L899))*SIN(RADIANS(90-L902))*COS(RADIANS(M899-M902)))*1000</f>
        <v>3.5074706327726801</v>
      </c>
      <c r="AF899" s="14">
        <f t="shared" ref="AF899:AF962" si="264">AC899+AC900</f>
        <v>341.1964299055843</v>
      </c>
      <c r="AG899" s="14">
        <f t="shared" ref="AG899:AG962" si="265">AC899+AC900+AC901</f>
        <v>396.96459481551983</v>
      </c>
      <c r="AH899" s="14">
        <f t="shared" si="252"/>
        <v>79.016456957861308</v>
      </c>
      <c r="AI899" s="14">
        <f t="shared" si="248"/>
        <v>33.452806677243487</v>
      </c>
      <c r="AJ899" s="14">
        <f t="shared" si="250"/>
        <v>175.40107534577265</v>
      </c>
      <c r="AK899" s="14">
        <f t="shared" si="249"/>
        <v>124.90292034777673</v>
      </c>
      <c r="AL899" s="14">
        <f t="shared" si="251"/>
        <v>292.89430337052914</v>
      </c>
    </row>
    <row r="900" spans="1:38">
      <c r="A900" s="1" t="s">
        <v>18</v>
      </c>
      <c r="B900" s="2">
        <v>177379</v>
      </c>
      <c r="C900" s="2">
        <v>1553</v>
      </c>
      <c r="D900" s="2">
        <v>18521</v>
      </c>
      <c r="E900" s="3">
        <v>18521.4512</v>
      </c>
      <c r="F900" s="4">
        <v>0.88380000000000014</v>
      </c>
      <c r="G900" s="4">
        <v>0.1162</v>
      </c>
      <c r="H900" s="4">
        <v>0</v>
      </c>
      <c r="I900" s="5">
        <v>26</v>
      </c>
      <c r="J900" s="2">
        <v>1535</v>
      </c>
      <c r="K900" s="9">
        <v>1.9</v>
      </c>
      <c r="L900" s="6">
        <v>35.948121389999997</v>
      </c>
      <c r="M900" s="6">
        <v>-97.268397219999997</v>
      </c>
      <c r="N900" s="15">
        <v>2.7488016769999999</v>
      </c>
      <c r="O900" s="5">
        <v>8</v>
      </c>
      <c r="P900" s="5">
        <v>2</v>
      </c>
      <c r="Q900" s="5">
        <v>0.7</v>
      </c>
      <c r="R900" s="10" t="s">
        <v>22</v>
      </c>
      <c r="S900" s="2">
        <f t="shared" si="253"/>
        <v>10</v>
      </c>
      <c r="T900" s="2">
        <f t="shared" si="254"/>
        <v>6</v>
      </c>
      <c r="U900" s="2">
        <f t="shared" si="255"/>
        <v>5</v>
      </c>
      <c r="V900" s="1">
        <f t="shared" si="256"/>
        <v>18</v>
      </c>
      <c r="W900" s="9">
        <f t="shared" si="257"/>
        <v>0.90308998699194343</v>
      </c>
      <c r="X900" s="9">
        <f t="shared" si="257"/>
        <v>0.30102999566398114</v>
      </c>
      <c r="Y900" s="9">
        <f t="shared" si="258"/>
        <v>0.77815125038364352</v>
      </c>
      <c r="Z900" s="9">
        <f t="shared" si="259"/>
        <v>0.69897000433601875</v>
      </c>
      <c r="AA900" s="9">
        <f t="shared" si="259"/>
        <v>1.2552725051033058</v>
      </c>
      <c r="AB900" s="9">
        <f t="shared" si="260"/>
        <v>0.439143407107356</v>
      </c>
      <c r="AC900" s="14">
        <f t="shared" si="261"/>
        <v>167.53000462431601</v>
      </c>
      <c r="AD900" s="14">
        <f t="shared" si="262"/>
        <v>172.99941376161931</v>
      </c>
      <c r="AE900" s="14">
        <f t="shared" si="263"/>
        <v>165.95260338658656</v>
      </c>
      <c r="AF900" s="14">
        <f t="shared" si="264"/>
        <v>223.29816953425154</v>
      </c>
      <c r="AG900" s="14">
        <f t="shared" si="265"/>
        <v>230.43854102278229</v>
      </c>
      <c r="AH900" s="14">
        <f t="shared" si="252"/>
        <v>173.66642528126829</v>
      </c>
      <c r="AI900" s="14">
        <f t="shared" si="248"/>
        <v>160.93238390063914</v>
      </c>
      <c r="AJ900" s="14">
        <f t="shared" si="250"/>
        <v>167.29943086659182</v>
      </c>
      <c r="AK900" s="14">
        <f t="shared" si="249"/>
        <v>252.68288223912958</v>
      </c>
      <c r="AL900" s="14">
        <f t="shared" si="251"/>
        <v>298.56934562904502</v>
      </c>
    </row>
    <row r="901" spans="1:38">
      <c r="A901" s="1" t="s">
        <v>18</v>
      </c>
      <c r="B901" s="2">
        <v>177442</v>
      </c>
      <c r="C901" s="2">
        <v>1677</v>
      </c>
      <c r="D901" s="2">
        <v>18541</v>
      </c>
      <c r="E901" s="3">
        <v>18541.379199999999</v>
      </c>
      <c r="F901" s="4">
        <v>0.73619999999999997</v>
      </c>
      <c r="G901" s="4">
        <v>0.26379999999999998</v>
      </c>
      <c r="H901" s="4">
        <v>0</v>
      </c>
      <c r="I901" s="5">
        <v>46</v>
      </c>
      <c r="J901" s="2">
        <v>1538</v>
      </c>
      <c r="K901" s="9">
        <v>2.5</v>
      </c>
      <c r="L901" s="6">
        <v>35.94676278</v>
      </c>
      <c r="M901" s="6">
        <v>-97.269201670000001</v>
      </c>
      <c r="N901" s="15">
        <v>2.7420820319999999</v>
      </c>
      <c r="O901" s="5">
        <v>170</v>
      </c>
      <c r="P901" s="5">
        <v>10</v>
      </c>
      <c r="Q901" s="5">
        <v>85.3</v>
      </c>
      <c r="R901" s="10" t="s">
        <v>21</v>
      </c>
      <c r="S901" s="2">
        <f t="shared" si="253"/>
        <v>180</v>
      </c>
      <c r="T901" s="2">
        <f t="shared" si="254"/>
        <v>160</v>
      </c>
      <c r="U901" s="2">
        <f t="shared" si="255"/>
        <v>90</v>
      </c>
      <c r="V901" s="1">
        <f t="shared" si="256"/>
        <v>12800</v>
      </c>
      <c r="W901" s="9">
        <f t="shared" si="257"/>
        <v>2.2304489213782737</v>
      </c>
      <c r="X901" s="9">
        <f t="shared" si="257"/>
        <v>1</v>
      </c>
      <c r="Y901" s="9">
        <f t="shared" si="258"/>
        <v>2.2041199826559246</v>
      </c>
      <c r="Z901" s="9">
        <f t="shared" si="259"/>
        <v>1.9542425094393248</v>
      </c>
      <c r="AA901" s="9">
        <f t="shared" si="259"/>
        <v>4.1072099696478679</v>
      </c>
      <c r="AB901" s="9">
        <f t="shared" si="260"/>
        <v>0.43808044298159032</v>
      </c>
      <c r="AC901" s="14">
        <f t="shared" si="261"/>
        <v>55.768164909935521</v>
      </c>
      <c r="AD901" s="14">
        <f t="shared" si="262"/>
        <v>53.266824345714838</v>
      </c>
      <c r="AE901" s="14">
        <f t="shared" si="263"/>
        <v>167.70271346418886</v>
      </c>
      <c r="AF901" s="14">
        <f t="shared" si="264"/>
        <v>62.908536398466268</v>
      </c>
      <c r="AG901" s="14">
        <f t="shared" si="265"/>
        <v>229.29534201557408</v>
      </c>
      <c r="AH901" s="14">
        <f t="shared" si="252"/>
        <v>167.53000462431601</v>
      </c>
      <c r="AI901" s="14">
        <f t="shared" ref="AI901:AI964" si="266">6371*ACOS(COS(RADIANS(90-L901))*COS(RADIANS(90-L899))+SIN(RADIANS(90-L901))*SIN(RADIANS(90-L899))*COS(RADIANS(M901-M899)))*1000</f>
        <v>52.61908253366299</v>
      </c>
      <c r="AJ901" s="14">
        <f t="shared" si="250"/>
        <v>27.57016509635335</v>
      </c>
      <c r="AK901" s="14">
        <f t="shared" ref="AK901:AK964" si="267">+AH901+AH900</f>
        <v>341.1964299055843</v>
      </c>
      <c r="AL901" s="14">
        <f t="shared" si="251"/>
        <v>420.21288686344559</v>
      </c>
    </row>
    <row r="902" spans="1:38">
      <c r="A902" s="1" t="s">
        <v>18</v>
      </c>
      <c r="B902" s="2">
        <v>177416</v>
      </c>
      <c r="C902" s="2">
        <v>1646</v>
      </c>
      <c r="D902" s="2">
        <v>18542</v>
      </c>
      <c r="E902" s="3">
        <v>18542.520199999999</v>
      </c>
      <c r="F902" s="4">
        <v>0</v>
      </c>
      <c r="G902" s="4">
        <v>0</v>
      </c>
      <c r="H902" s="4">
        <v>1</v>
      </c>
      <c r="I902" s="5">
        <v>0</v>
      </c>
      <c r="J902" s="2">
        <v>1527</v>
      </c>
      <c r="K902" s="9">
        <v>2</v>
      </c>
      <c r="L902" s="6">
        <v>35.946576669999999</v>
      </c>
      <c r="M902" s="6">
        <v>-97.268626389999994</v>
      </c>
      <c r="N902" s="15">
        <v>2.732078011</v>
      </c>
      <c r="O902" s="5">
        <v>22</v>
      </c>
      <c r="P902" s="5">
        <v>23</v>
      </c>
      <c r="Q902" s="5">
        <v>30</v>
      </c>
      <c r="R902" s="10" t="s">
        <v>20</v>
      </c>
      <c r="S902" s="2">
        <f t="shared" si="253"/>
        <v>45</v>
      </c>
      <c r="T902" s="2">
        <f t="shared" si="254"/>
        <v>-1</v>
      </c>
      <c r="U902" s="2">
        <f t="shared" si="255"/>
        <v>22.5</v>
      </c>
      <c r="V902" s="1">
        <f t="shared" si="256"/>
        <v>0.5</v>
      </c>
      <c r="W902" s="9">
        <f t="shared" si="257"/>
        <v>1.3424226808222062</v>
      </c>
      <c r="X902" s="9">
        <f t="shared" si="257"/>
        <v>1.3617278360175928</v>
      </c>
      <c r="Y902" s="9">
        <f t="shared" si="258"/>
        <v>0</v>
      </c>
      <c r="Z902" s="9">
        <f t="shared" si="259"/>
        <v>1.3521825181113623</v>
      </c>
      <c r="AA902" s="9">
        <f t="shared" si="259"/>
        <v>-0.30102999566398114</v>
      </c>
      <c r="AB902" s="9">
        <f t="shared" si="260"/>
        <v>0.4364930959110786</v>
      </c>
      <c r="AC902" s="14">
        <f t="shared" si="261"/>
        <v>7.1403714885307501</v>
      </c>
      <c r="AD902" s="14">
        <f t="shared" si="262"/>
        <v>173.43865708379579</v>
      </c>
      <c r="AE902" s="14">
        <f t="shared" si="263"/>
        <v>8.8549750957584994</v>
      </c>
      <c r="AF902" s="14">
        <f t="shared" si="264"/>
        <v>173.52717710563857</v>
      </c>
      <c r="AG902" s="14">
        <f t="shared" si="265"/>
        <v>339.36134472980115</v>
      </c>
      <c r="AH902" s="14">
        <f t="shared" si="252"/>
        <v>55.768164909935521</v>
      </c>
      <c r="AI902" s="14">
        <f t="shared" si="266"/>
        <v>172.99941376161931</v>
      </c>
      <c r="AJ902" s="14">
        <f t="shared" ref="AJ902:AJ965" si="268">6371*ACOS(COS(RADIANS(90-L902))*COS(RADIANS(90-L899))+SIN(RADIANS(90-L902))*SIN(RADIANS(90-L899))*COS(RADIANS(M902-M899)))*1000</f>
        <v>3.5074706327726801</v>
      </c>
      <c r="AK902" s="14">
        <f t="shared" si="267"/>
        <v>223.29816953425154</v>
      </c>
      <c r="AL902" s="14">
        <f t="shared" ref="AL902:AL965" si="269">AH902+AH901+AH900</f>
        <v>396.96459481551983</v>
      </c>
    </row>
    <row r="903" spans="1:38">
      <c r="A903" s="1" t="s">
        <v>18</v>
      </c>
      <c r="B903" s="2">
        <v>177406</v>
      </c>
      <c r="C903" s="2">
        <v>1635</v>
      </c>
      <c r="D903" s="2">
        <v>18542</v>
      </c>
      <c r="E903" s="3">
        <v>18542.5052</v>
      </c>
      <c r="F903" s="4">
        <v>0.97499999999999998</v>
      </c>
      <c r="G903" s="4">
        <v>2.5000000000000001E-2</v>
      </c>
      <c r="H903" s="4">
        <v>0</v>
      </c>
      <c r="I903" s="5">
        <v>5</v>
      </c>
      <c r="J903" s="2">
        <v>1530</v>
      </c>
      <c r="K903" s="9">
        <v>2.2000000000000002</v>
      </c>
      <c r="L903" s="6">
        <v>35.94664083</v>
      </c>
      <c r="M903" s="6">
        <v>-97.268629439999998</v>
      </c>
      <c r="N903" s="15">
        <v>2.7079526249999999</v>
      </c>
      <c r="O903" s="5">
        <v>55</v>
      </c>
      <c r="P903" s="5">
        <v>20</v>
      </c>
      <c r="Q903" s="5">
        <v>17.3</v>
      </c>
      <c r="R903" s="10" t="s">
        <v>20</v>
      </c>
      <c r="S903" s="2">
        <f t="shared" si="253"/>
        <v>75</v>
      </c>
      <c r="T903" s="2">
        <f t="shared" si="254"/>
        <v>35</v>
      </c>
      <c r="U903" s="2">
        <f t="shared" si="255"/>
        <v>37.5</v>
      </c>
      <c r="V903" s="1">
        <f t="shared" si="256"/>
        <v>612.5</v>
      </c>
      <c r="W903" s="9">
        <f t="shared" si="257"/>
        <v>1.7403626894942439</v>
      </c>
      <c r="X903" s="9">
        <f t="shared" si="257"/>
        <v>1.301029995663981</v>
      </c>
      <c r="Y903" s="9">
        <f t="shared" si="258"/>
        <v>1.5440680443502754</v>
      </c>
      <c r="Z903" s="9">
        <f t="shared" si="259"/>
        <v>1.5740312677277186</v>
      </c>
      <c r="AA903" s="9">
        <f t="shared" si="259"/>
        <v>2.7871060930365696</v>
      </c>
      <c r="AB903" s="9">
        <f t="shared" si="260"/>
        <v>0.43264106219883269</v>
      </c>
      <c r="AC903" s="14">
        <f t="shared" si="261"/>
        <v>166.38680561710783</v>
      </c>
      <c r="AD903" s="14">
        <f t="shared" si="262"/>
        <v>3.3991609614472118</v>
      </c>
      <c r="AE903" s="14">
        <f t="shared" si="263"/>
        <v>190.7975126402599</v>
      </c>
      <c r="AF903" s="14">
        <f t="shared" si="264"/>
        <v>332.22097324127037</v>
      </c>
      <c r="AG903" s="14">
        <f t="shared" si="265"/>
        <v>522.12132906370357</v>
      </c>
      <c r="AH903" s="14">
        <f t="shared" si="252"/>
        <v>7.1403714885307501</v>
      </c>
      <c r="AI903" s="14">
        <f t="shared" si="266"/>
        <v>53.266824345714838</v>
      </c>
      <c r="AJ903" s="14">
        <f t="shared" si="268"/>
        <v>165.95260338658656</v>
      </c>
      <c r="AK903" s="14">
        <f t="shared" si="267"/>
        <v>62.908536398466268</v>
      </c>
      <c r="AL903" s="14">
        <f t="shared" si="269"/>
        <v>230.43854102278226</v>
      </c>
    </row>
    <row r="904" spans="1:38">
      <c r="A904" s="1" t="s">
        <v>18</v>
      </c>
      <c r="B904" s="2">
        <v>177360</v>
      </c>
      <c r="C904" s="2">
        <v>1635</v>
      </c>
      <c r="D904" s="2">
        <v>18521</v>
      </c>
      <c r="E904" s="3">
        <v>18521.460200000001</v>
      </c>
      <c r="F904" s="4">
        <v>0.96599999999999997</v>
      </c>
      <c r="G904" s="4">
        <v>3.4000000000000002E-2</v>
      </c>
      <c r="H904" s="4">
        <v>0</v>
      </c>
      <c r="I904" s="5">
        <v>4</v>
      </c>
      <c r="J904" s="2">
        <v>1525</v>
      </c>
      <c r="K904" s="9">
        <v>2.8</v>
      </c>
      <c r="L904" s="6">
        <v>35.948126109999997</v>
      </c>
      <c r="M904" s="6">
        <v>-97.268405000000001</v>
      </c>
      <c r="N904" s="15">
        <v>2.6797848100000001</v>
      </c>
      <c r="O904" s="5">
        <v>79</v>
      </c>
      <c r="P904" s="5">
        <v>40</v>
      </c>
      <c r="Q904" s="5">
        <v>15.3</v>
      </c>
      <c r="R904" s="10" t="s">
        <v>20</v>
      </c>
      <c r="S904" s="2">
        <f t="shared" si="253"/>
        <v>119</v>
      </c>
      <c r="T904" s="2">
        <f t="shared" si="254"/>
        <v>39</v>
      </c>
      <c r="U904" s="2">
        <f t="shared" si="255"/>
        <v>59.5</v>
      </c>
      <c r="V904" s="1">
        <f t="shared" si="256"/>
        <v>760.5</v>
      </c>
      <c r="W904" s="9">
        <f t="shared" si="257"/>
        <v>1.8976270912904412</v>
      </c>
      <c r="X904" s="9">
        <f t="shared" si="257"/>
        <v>1.6020599913279623</v>
      </c>
      <c r="Y904" s="9">
        <f t="shared" si="258"/>
        <v>1.5910646070264991</v>
      </c>
      <c r="Z904" s="9">
        <f t="shared" si="259"/>
        <v>1.7745169657285496</v>
      </c>
      <c r="AA904" s="9">
        <f t="shared" si="259"/>
        <v>2.8810992183890169</v>
      </c>
      <c r="AB904" s="9">
        <f t="shared" si="260"/>
        <v>0.42809992105051681</v>
      </c>
      <c r="AC904" s="14">
        <f t="shared" si="261"/>
        <v>165.83416762416257</v>
      </c>
      <c r="AD904" s="14">
        <f t="shared" si="262"/>
        <v>30.463138055573324</v>
      </c>
      <c r="AE904" s="14">
        <f t="shared" si="263"/>
        <v>3.818712619608533</v>
      </c>
      <c r="AF904" s="14">
        <f t="shared" si="264"/>
        <v>355.73452344659586</v>
      </c>
      <c r="AG904" s="14">
        <f t="shared" si="265"/>
        <v>382.43413717808619</v>
      </c>
      <c r="AH904" s="14">
        <f t="shared" si="252"/>
        <v>166.38680561710783</v>
      </c>
      <c r="AI904" s="14">
        <f t="shared" si="266"/>
        <v>173.43865708379579</v>
      </c>
      <c r="AJ904" s="14">
        <f t="shared" si="268"/>
        <v>167.70271346418886</v>
      </c>
      <c r="AK904" s="14">
        <f t="shared" si="267"/>
        <v>173.52717710563857</v>
      </c>
      <c r="AL904" s="14">
        <f t="shared" si="269"/>
        <v>229.29534201557408</v>
      </c>
    </row>
    <row r="905" spans="1:38">
      <c r="A905" s="1" t="s">
        <v>18</v>
      </c>
      <c r="B905" s="2">
        <v>177442</v>
      </c>
      <c r="C905" s="2">
        <v>1677</v>
      </c>
      <c r="D905" s="2">
        <v>18541</v>
      </c>
      <c r="E905" s="3">
        <v>18541.4542</v>
      </c>
      <c r="F905" s="4">
        <v>0</v>
      </c>
      <c r="G905" s="4">
        <v>0</v>
      </c>
      <c r="H905" s="4">
        <v>1</v>
      </c>
      <c r="I905" s="5">
        <v>0</v>
      </c>
      <c r="J905" s="2">
        <v>1538</v>
      </c>
      <c r="K905" s="9">
        <v>2.2000000000000002</v>
      </c>
      <c r="L905" s="6">
        <v>35.946649720000003</v>
      </c>
      <c r="M905" s="6">
        <v>-97.268665560000002</v>
      </c>
      <c r="N905" s="15">
        <v>2.6604148240000001</v>
      </c>
      <c r="O905" s="5">
        <v>15</v>
      </c>
      <c r="P905" s="5">
        <v>3</v>
      </c>
      <c r="Q905" s="5">
        <v>82.7</v>
      </c>
      <c r="R905" s="10" t="s">
        <v>22</v>
      </c>
      <c r="S905" s="2">
        <f t="shared" si="253"/>
        <v>18</v>
      </c>
      <c r="T905" s="2">
        <f t="shared" si="254"/>
        <v>12</v>
      </c>
      <c r="U905" s="2">
        <f t="shared" si="255"/>
        <v>9</v>
      </c>
      <c r="V905" s="1">
        <f t="shared" si="256"/>
        <v>72</v>
      </c>
      <c r="W905" s="9">
        <f t="shared" si="257"/>
        <v>1.1760912590556811</v>
      </c>
      <c r="X905" s="9">
        <f t="shared" si="257"/>
        <v>0.47712125471966244</v>
      </c>
      <c r="Y905" s="9">
        <f t="shared" si="258"/>
        <v>1.0791812460476247</v>
      </c>
      <c r="Z905" s="9">
        <f t="shared" si="259"/>
        <v>0.95424250943932487</v>
      </c>
      <c r="AA905" s="9">
        <f t="shared" si="259"/>
        <v>1.8573324964312683</v>
      </c>
      <c r="AB905" s="9">
        <f t="shared" si="260"/>
        <v>0.42494935908523107</v>
      </c>
      <c r="AC905" s="14">
        <f t="shared" si="261"/>
        <v>189.90035582243326</v>
      </c>
      <c r="AD905" s="14">
        <f t="shared" si="262"/>
        <v>168.31249231946143</v>
      </c>
      <c r="AE905" s="14">
        <f t="shared" si="263"/>
        <v>82.657247791894761</v>
      </c>
      <c r="AF905" s="14">
        <f t="shared" si="264"/>
        <v>216.59996955392359</v>
      </c>
      <c r="AG905" s="14">
        <f t="shared" si="265"/>
        <v>384.66129740721874</v>
      </c>
      <c r="AH905" s="14">
        <f t="shared" si="252"/>
        <v>165.83416762416257</v>
      </c>
      <c r="AI905" s="14">
        <f t="shared" si="266"/>
        <v>3.3991609614472118</v>
      </c>
      <c r="AJ905" s="14">
        <f t="shared" si="268"/>
        <v>8.8549750957584994</v>
      </c>
      <c r="AK905" s="14">
        <f t="shared" si="267"/>
        <v>332.22097324127037</v>
      </c>
      <c r="AL905" s="14">
        <f t="shared" si="269"/>
        <v>339.36134472980115</v>
      </c>
    </row>
    <row r="906" spans="1:38">
      <c r="A906" s="1" t="s">
        <v>18</v>
      </c>
      <c r="B906" s="2">
        <v>177379</v>
      </c>
      <c r="C906" s="2">
        <v>1553</v>
      </c>
      <c r="D906" s="2">
        <v>18520</v>
      </c>
      <c r="E906" s="3">
        <v>18520.376199999999</v>
      </c>
      <c r="F906" s="4">
        <v>0.9114000000000001</v>
      </c>
      <c r="G906" s="4">
        <v>8.8599999999999998E-2</v>
      </c>
      <c r="H906" s="4">
        <v>0</v>
      </c>
      <c r="I906" s="5">
        <v>21</v>
      </c>
      <c r="J906" s="2">
        <v>1535</v>
      </c>
      <c r="K906" s="9">
        <v>3.1</v>
      </c>
      <c r="L906" s="6">
        <v>35.948356390000001</v>
      </c>
      <c r="M906" s="6">
        <v>-97.26858833</v>
      </c>
      <c r="N906" s="15">
        <v>2.6522604420000002</v>
      </c>
      <c r="O906" s="5">
        <v>52</v>
      </c>
      <c r="P906" s="5">
        <v>45</v>
      </c>
      <c r="Q906" s="5">
        <v>27.3</v>
      </c>
      <c r="R906" s="10" t="s">
        <v>21</v>
      </c>
      <c r="S906" s="2">
        <f t="shared" si="253"/>
        <v>97</v>
      </c>
      <c r="T906" s="2">
        <f t="shared" si="254"/>
        <v>7</v>
      </c>
      <c r="U906" s="2">
        <f t="shared" si="255"/>
        <v>48.5</v>
      </c>
      <c r="V906" s="1">
        <f t="shared" si="256"/>
        <v>24.5</v>
      </c>
      <c r="W906" s="9">
        <f t="shared" si="257"/>
        <v>1.716003343634799</v>
      </c>
      <c r="X906" s="9">
        <f t="shared" si="257"/>
        <v>1.6532125137753435</v>
      </c>
      <c r="Y906" s="9">
        <f t="shared" si="258"/>
        <v>0.8450980400142567</v>
      </c>
      <c r="Z906" s="9">
        <f t="shared" si="259"/>
        <v>1.6857417386022635</v>
      </c>
      <c r="AA906" s="9">
        <f t="shared" si="259"/>
        <v>1.3891660843645324</v>
      </c>
      <c r="AB906" s="9">
        <f t="shared" si="260"/>
        <v>0.4236161679114151</v>
      </c>
      <c r="AC906" s="14">
        <f t="shared" si="261"/>
        <v>26.699613731490324</v>
      </c>
      <c r="AD906" s="14">
        <f t="shared" si="262"/>
        <v>180.14167287054585</v>
      </c>
      <c r="AE906" s="14">
        <f t="shared" si="263"/>
        <v>43.194100006109352</v>
      </c>
      <c r="AF906" s="14">
        <f t="shared" si="264"/>
        <v>194.76094158478551</v>
      </c>
      <c r="AG906" s="14">
        <f t="shared" si="265"/>
        <v>369.23078922954232</v>
      </c>
      <c r="AH906" s="14">
        <f t="shared" si="252"/>
        <v>189.90035582243326</v>
      </c>
      <c r="AI906" s="14">
        <f t="shared" si="266"/>
        <v>30.463138055573324</v>
      </c>
      <c r="AJ906" s="14">
        <f t="shared" si="268"/>
        <v>190.7975126402599</v>
      </c>
      <c r="AK906" s="14">
        <f t="shared" si="267"/>
        <v>355.73452344659586</v>
      </c>
      <c r="AL906" s="14">
        <f t="shared" si="269"/>
        <v>522.12132906370368</v>
      </c>
    </row>
    <row r="907" spans="1:38">
      <c r="A907" s="1" t="s">
        <v>18</v>
      </c>
      <c r="B907" s="2">
        <v>177379</v>
      </c>
      <c r="C907" s="2">
        <v>1553</v>
      </c>
      <c r="D907" s="2">
        <v>18521</v>
      </c>
      <c r="E907" s="3">
        <v>18521.406200000001</v>
      </c>
      <c r="F907" s="4">
        <v>0.94720000000000015</v>
      </c>
      <c r="G907" s="4">
        <v>5.28E-2</v>
      </c>
      <c r="H907" s="4">
        <v>0</v>
      </c>
      <c r="I907" s="5">
        <v>12</v>
      </c>
      <c r="J907" s="2">
        <v>1535</v>
      </c>
      <c r="K907" s="9">
        <v>3</v>
      </c>
      <c r="L907" s="6">
        <v>35.948151670000001</v>
      </c>
      <c r="M907" s="6">
        <v>-97.268433329999993</v>
      </c>
      <c r="N907" s="15">
        <v>2.6371486499999999</v>
      </c>
      <c r="O907" s="5">
        <v>32</v>
      </c>
      <c r="P907" s="5">
        <v>7</v>
      </c>
      <c r="Q907" s="5">
        <v>1.3</v>
      </c>
      <c r="R907" s="10" t="s">
        <v>22</v>
      </c>
      <c r="S907" s="2">
        <f t="shared" si="253"/>
        <v>39</v>
      </c>
      <c r="T907" s="2">
        <f t="shared" si="254"/>
        <v>25</v>
      </c>
      <c r="U907" s="2">
        <f t="shared" si="255"/>
        <v>19.5</v>
      </c>
      <c r="V907" s="1">
        <f t="shared" si="256"/>
        <v>312.5</v>
      </c>
      <c r="W907" s="9">
        <f t="shared" si="257"/>
        <v>1.5051499783199058</v>
      </c>
      <c r="X907" s="9">
        <f t="shared" si="257"/>
        <v>0.8450980400142567</v>
      </c>
      <c r="Y907" s="9">
        <f t="shared" si="258"/>
        <v>1.3979400086720375</v>
      </c>
      <c r="Z907" s="9">
        <f t="shared" si="259"/>
        <v>1.2900346113625178</v>
      </c>
      <c r="AA907" s="9">
        <f t="shared" si="259"/>
        <v>2.4948500216800942</v>
      </c>
      <c r="AB907" s="9">
        <f t="shared" si="260"/>
        <v>0.42113461066382157</v>
      </c>
      <c r="AC907" s="14">
        <f t="shared" si="261"/>
        <v>168.06132785329518</v>
      </c>
      <c r="AD907" s="14">
        <f t="shared" si="262"/>
        <v>64.841017006992629</v>
      </c>
      <c r="AE907" s="14">
        <f t="shared" si="263"/>
        <v>173.05579932596183</v>
      </c>
      <c r="AF907" s="14">
        <f t="shared" si="264"/>
        <v>342.53117549805199</v>
      </c>
      <c r="AG907" s="14">
        <f t="shared" si="265"/>
        <v>551.25415209536959</v>
      </c>
      <c r="AH907" s="14">
        <f t="shared" si="252"/>
        <v>26.699613731490324</v>
      </c>
      <c r="AI907" s="14">
        <f t="shared" si="266"/>
        <v>168.31249231946143</v>
      </c>
      <c r="AJ907" s="14">
        <f t="shared" si="268"/>
        <v>3.818712619608533</v>
      </c>
      <c r="AK907" s="14">
        <f t="shared" si="267"/>
        <v>216.59996955392359</v>
      </c>
      <c r="AL907" s="14">
        <f t="shared" si="269"/>
        <v>382.43413717808619</v>
      </c>
    </row>
    <row r="908" spans="1:38">
      <c r="A908" s="1" t="s">
        <v>18</v>
      </c>
      <c r="B908" s="2">
        <v>177442</v>
      </c>
      <c r="C908" s="2">
        <v>1677</v>
      </c>
      <c r="D908" s="2">
        <v>18541</v>
      </c>
      <c r="E908" s="3">
        <v>18541.358199999999</v>
      </c>
      <c r="F908" s="4">
        <v>0.82699999999999996</v>
      </c>
      <c r="G908" s="4">
        <v>0.17299999999999999</v>
      </c>
      <c r="H908" s="4">
        <v>0</v>
      </c>
      <c r="I908" s="5">
        <v>32</v>
      </c>
      <c r="J908" s="2">
        <v>1538</v>
      </c>
      <c r="K908" s="9">
        <v>2.2999999999999998</v>
      </c>
      <c r="L908" s="6">
        <v>35.946922499999999</v>
      </c>
      <c r="M908" s="6">
        <v>-97.269519720000005</v>
      </c>
      <c r="N908" s="15">
        <v>2.6261607539999998</v>
      </c>
      <c r="O908" s="5">
        <v>143</v>
      </c>
      <c r="P908" s="5">
        <v>44</v>
      </c>
      <c r="Q908" s="5">
        <v>74.7</v>
      </c>
      <c r="R908" s="10" t="s">
        <v>21</v>
      </c>
      <c r="S908" s="2">
        <f t="shared" si="253"/>
        <v>187</v>
      </c>
      <c r="T908" s="2">
        <f t="shared" si="254"/>
        <v>99</v>
      </c>
      <c r="U908" s="2">
        <f t="shared" si="255"/>
        <v>93.5</v>
      </c>
      <c r="V908" s="1">
        <f t="shared" si="256"/>
        <v>4900.5</v>
      </c>
      <c r="W908" s="9">
        <f t="shared" si="257"/>
        <v>2.1553360374650614</v>
      </c>
      <c r="X908" s="9">
        <f t="shared" si="257"/>
        <v>1.6434526764861872</v>
      </c>
      <c r="Y908" s="9">
        <f t="shared" si="258"/>
        <v>1.9956351945975497</v>
      </c>
      <c r="Z908" s="9">
        <f t="shared" si="259"/>
        <v>1.9708116108725175</v>
      </c>
      <c r="AA908" s="9">
        <f t="shared" si="259"/>
        <v>3.6902403935311181</v>
      </c>
      <c r="AB908" s="9">
        <f t="shared" si="260"/>
        <v>0.41932130684041252</v>
      </c>
      <c r="AC908" s="14">
        <f t="shared" si="261"/>
        <v>174.46984764475681</v>
      </c>
      <c r="AD908" s="14">
        <f t="shared" si="262"/>
        <v>88.669822410310843</v>
      </c>
      <c r="AE908" s="14">
        <f t="shared" si="263"/>
        <v>2.6240638419394724</v>
      </c>
      <c r="AF908" s="14">
        <f t="shared" si="264"/>
        <v>383.19282424207438</v>
      </c>
      <c r="AG908" s="14">
        <f t="shared" si="265"/>
        <v>470.74406871170243</v>
      </c>
      <c r="AH908" s="14">
        <f t="shared" si="252"/>
        <v>168.06132785329518</v>
      </c>
      <c r="AI908" s="14">
        <f t="shared" si="266"/>
        <v>180.14167287054585</v>
      </c>
      <c r="AJ908" s="14">
        <f t="shared" si="268"/>
        <v>82.657247791894761</v>
      </c>
      <c r="AK908" s="14">
        <f t="shared" si="267"/>
        <v>194.76094158478551</v>
      </c>
      <c r="AL908" s="14">
        <f t="shared" si="269"/>
        <v>384.66129740721874</v>
      </c>
    </row>
    <row r="909" spans="1:38">
      <c r="A909" s="1" t="s">
        <v>18</v>
      </c>
      <c r="B909" s="2">
        <v>177360</v>
      </c>
      <c r="C909" s="2">
        <v>1635</v>
      </c>
      <c r="D909" s="2">
        <v>18521</v>
      </c>
      <c r="E909" s="3">
        <v>18521.3282</v>
      </c>
      <c r="F909" s="4">
        <v>0.88400000000000001</v>
      </c>
      <c r="G909" s="4">
        <v>0.11600000000000002</v>
      </c>
      <c r="H909" s="4">
        <v>0</v>
      </c>
      <c r="I909" s="5">
        <v>25</v>
      </c>
      <c r="J909" s="2">
        <v>1525</v>
      </c>
      <c r="K909" s="9">
        <v>3</v>
      </c>
      <c r="L909" s="6">
        <v>35.948445829999997</v>
      </c>
      <c r="M909" s="6">
        <v>-97.269055280000003</v>
      </c>
      <c r="N909" s="15">
        <v>2.6236991989999998</v>
      </c>
      <c r="O909" s="5">
        <v>78</v>
      </c>
      <c r="P909" s="5">
        <v>37</v>
      </c>
      <c r="Q909" s="5">
        <v>36.700000000000003</v>
      </c>
      <c r="R909" s="10" t="s">
        <v>21</v>
      </c>
      <c r="S909" s="2">
        <f t="shared" si="253"/>
        <v>115</v>
      </c>
      <c r="T909" s="2">
        <f t="shared" si="254"/>
        <v>41</v>
      </c>
      <c r="U909" s="2">
        <f t="shared" si="255"/>
        <v>57.5</v>
      </c>
      <c r="V909" s="1">
        <f t="shared" si="256"/>
        <v>840.5</v>
      </c>
      <c r="W909" s="9">
        <f t="shared" si="257"/>
        <v>1.8920946026904801</v>
      </c>
      <c r="X909" s="9">
        <f t="shared" si="257"/>
        <v>1.5682017240669948</v>
      </c>
      <c r="Y909" s="9">
        <f t="shared" si="258"/>
        <v>1.6127838567197355</v>
      </c>
      <c r="Z909" s="9">
        <f t="shared" si="259"/>
        <v>1.7596678446896303</v>
      </c>
      <c r="AA909" s="9">
        <f t="shared" si="259"/>
        <v>2.9245377177754897</v>
      </c>
      <c r="AB909" s="9">
        <f t="shared" si="260"/>
        <v>0.41891404270715399</v>
      </c>
      <c r="AC909" s="14">
        <f t="shared" si="261"/>
        <v>208.72297659731754</v>
      </c>
      <c r="AD909" s="14">
        <f t="shared" si="262"/>
        <v>172.34781054126259</v>
      </c>
      <c r="AE909" s="14">
        <f t="shared" si="263"/>
        <v>186.36613879125429</v>
      </c>
      <c r="AF909" s="14">
        <f t="shared" si="264"/>
        <v>296.27422106694559</v>
      </c>
      <c r="AG909" s="14">
        <f t="shared" si="265"/>
        <v>310.85289542548924</v>
      </c>
      <c r="AH909" s="14">
        <f t="shared" si="252"/>
        <v>174.46984764475681</v>
      </c>
      <c r="AI909" s="14">
        <f t="shared" si="266"/>
        <v>64.841017006992629</v>
      </c>
      <c r="AJ909" s="14">
        <f t="shared" si="268"/>
        <v>43.194100006109352</v>
      </c>
      <c r="AK909" s="14">
        <f t="shared" si="267"/>
        <v>342.53117549805199</v>
      </c>
      <c r="AL909" s="14">
        <f t="shared" si="269"/>
        <v>369.23078922954232</v>
      </c>
    </row>
    <row r="910" spans="1:38">
      <c r="A910" s="1" t="s">
        <v>18</v>
      </c>
      <c r="B910" s="2">
        <v>177416</v>
      </c>
      <c r="C910" s="2">
        <v>1646</v>
      </c>
      <c r="D910" s="2">
        <v>18541</v>
      </c>
      <c r="E910" s="3">
        <v>18541.5262</v>
      </c>
      <c r="F910" s="4">
        <v>0.93120000000000014</v>
      </c>
      <c r="G910" s="4">
        <v>6.88E-2</v>
      </c>
      <c r="H910" s="4">
        <v>0</v>
      </c>
      <c r="I910" s="5">
        <v>16</v>
      </c>
      <c r="J910" s="2">
        <v>1527</v>
      </c>
      <c r="K910" s="9">
        <v>2</v>
      </c>
      <c r="L910" s="6">
        <v>35.946602499999997</v>
      </c>
      <c r="M910" s="6">
        <v>-97.268617500000005</v>
      </c>
      <c r="N910" s="15">
        <v>2.5833872009999999</v>
      </c>
      <c r="O910" s="5">
        <v>37</v>
      </c>
      <c r="P910" s="5">
        <v>20</v>
      </c>
      <c r="Q910" s="5">
        <v>22.7</v>
      </c>
      <c r="R910" s="10" t="s">
        <v>20</v>
      </c>
      <c r="S910" s="2">
        <f t="shared" si="253"/>
        <v>57</v>
      </c>
      <c r="T910" s="2">
        <f t="shared" si="254"/>
        <v>17</v>
      </c>
      <c r="U910" s="2">
        <f t="shared" si="255"/>
        <v>28.5</v>
      </c>
      <c r="V910" s="1">
        <f t="shared" si="256"/>
        <v>144.5</v>
      </c>
      <c r="W910" s="9">
        <f t="shared" si="257"/>
        <v>1.5682017240669948</v>
      </c>
      <c r="X910" s="9">
        <f t="shared" si="257"/>
        <v>1.301029995663981</v>
      </c>
      <c r="Y910" s="9">
        <f t="shared" si="258"/>
        <v>1.2304489213782739</v>
      </c>
      <c r="Z910" s="9">
        <f t="shared" si="259"/>
        <v>1.45484486000851</v>
      </c>
      <c r="AA910" s="9">
        <f t="shared" si="259"/>
        <v>2.1598678470925665</v>
      </c>
      <c r="AB910" s="9">
        <f t="shared" si="260"/>
        <v>0.41218950360076884</v>
      </c>
      <c r="AC910" s="14">
        <f t="shared" si="261"/>
        <v>87.551244469628031</v>
      </c>
      <c r="AD910" s="14">
        <f t="shared" si="262"/>
        <v>89.936803083995542</v>
      </c>
      <c r="AE910" s="14">
        <f t="shared" si="263"/>
        <v>6.7263517759554858</v>
      </c>
      <c r="AF910" s="14">
        <f t="shared" si="264"/>
        <v>102.12991882817168</v>
      </c>
      <c r="AG910" s="14">
        <f t="shared" si="265"/>
        <v>185.71364228832454</v>
      </c>
      <c r="AH910" s="14">
        <f t="shared" si="252"/>
        <v>208.72297659731754</v>
      </c>
      <c r="AI910" s="14">
        <f t="shared" si="266"/>
        <v>88.669822410310843</v>
      </c>
      <c r="AJ910" s="14">
        <f t="shared" si="268"/>
        <v>173.05579932596183</v>
      </c>
      <c r="AK910" s="14">
        <f t="shared" si="267"/>
        <v>383.19282424207438</v>
      </c>
      <c r="AL910" s="14">
        <f t="shared" si="269"/>
        <v>551.25415209536959</v>
      </c>
    </row>
    <row r="911" spans="1:38">
      <c r="A911" s="1" t="s">
        <v>18</v>
      </c>
      <c r="B911" s="2">
        <v>177492</v>
      </c>
      <c r="C911" s="2">
        <v>1713</v>
      </c>
      <c r="D911" s="2">
        <v>18541</v>
      </c>
      <c r="E911" s="3">
        <v>18541.403200000001</v>
      </c>
      <c r="F911" s="4">
        <v>0.91039999999999988</v>
      </c>
      <c r="G911" s="4">
        <v>8.9599999999999999E-2</v>
      </c>
      <c r="H911" s="4">
        <v>0</v>
      </c>
      <c r="I911" s="5">
        <v>19</v>
      </c>
      <c r="J911" s="2">
        <v>1532</v>
      </c>
      <c r="K911" s="9">
        <v>2.7</v>
      </c>
      <c r="L911" s="6">
        <v>35.946937779999999</v>
      </c>
      <c r="M911" s="6">
        <v>-97.2694975</v>
      </c>
      <c r="N911" s="15">
        <v>2.5578269470000001</v>
      </c>
      <c r="O911" s="5">
        <v>100</v>
      </c>
      <c r="P911" s="5">
        <v>25</v>
      </c>
      <c r="Q911" s="5">
        <v>17.3</v>
      </c>
      <c r="R911" s="10" t="s">
        <v>21</v>
      </c>
      <c r="S911" s="2">
        <f t="shared" si="253"/>
        <v>125</v>
      </c>
      <c r="T911" s="2">
        <f t="shared" si="254"/>
        <v>75</v>
      </c>
      <c r="U911" s="2">
        <f t="shared" si="255"/>
        <v>62.5</v>
      </c>
      <c r="V911" s="1">
        <f t="shared" si="256"/>
        <v>2812.5</v>
      </c>
      <c r="W911" s="9">
        <f t="shared" si="257"/>
        <v>2</v>
      </c>
      <c r="X911" s="9">
        <f t="shared" si="257"/>
        <v>1.3979400086720375</v>
      </c>
      <c r="Y911" s="9">
        <f t="shared" si="258"/>
        <v>1.8750612633916997</v>
      </c>
      <c r="Z911" s="9">
        <f t="shared" si="259"/>
        <v>1.7958800173440752</v>
      </c>
      <c r="AA911" s="9">
        <f t="shared" si="259"/>
        <v>3.4490925311194185</v>
      </c>
      <c r="AB911" s="9">
        <f t="shared" si="260"/>
        <v>0.40787115839701155</v>
      </c>
      <c r="AC911" s="14">
        <f t="shared" si="261"/>
        <v>14.578674358543653</v>
      </c>
      <c r="AD911" s="14">
        <f t="shared" si="262"/>
        <v>80.917459527348299</v>
      </c>
      <c r="AE911" s="14">
        <f t="shared" si="263"/>
        <v>27.101990790019848</v>
      </c>
      <c r="AF911" s="14">
        <f t="shared" si="264"/>
        <v>98.162397818696505</v>
      </c>
      <c r="AG911" s="14">
        <f t="shared" si="265"/>
        <v>155.43081305550621</v>
      </c>
      <c r="AH911" s="14">
        <f t="shared" si="252"/>
        <v>87.551244469628031</v>
      </c>
      <c r="AI911" s="14">
        <f t="shared" si="266"/>
        <v>172.34781054126259</v>
      </c>
      <c r="AJ911" s="14">
        <f t="shared" si="268"/>
        <v>2.6240638419394724</v>
      </c>
      <c r="AK911" s="14">
        <f t="shared" si="267"/>
        <v>296.27422106694559</v>
      </c>
      <c r="AL911" s="14">
        <f t="shared" si="269"/>
        <v>470.74406871170243</v>
      </c>
    </row>
    <row r="912" spans="1:38">
      <c r="A912" s="1" t="s">
        <v>18</v>
      </c>
      <c r="B912" s="2">
        <v>177406</v>
      </c>
      <c r="C912" s="2">
        <v>1635</v>
      </c>
      <c r="D912" s="2">
        <v>18541</v>
      </c>
      <c r="E912" s="3">
        <v>18541.502199999999</v>
      </c>
      <c r="F912" s="4">
        <v>0.92759999999999998</v>
      </c>
      <c r="G912" s="4">
        <v>7.2400000000000006E-2</v>
      </c>
      <c r="H912" s="4">
        <v>0</v>
      </c>
      <c r="I912" s="5">
        <v>17</v>
      </c>
      <c r="J912" s="2">
        <v>1530</v>
      </c>
      <c r="K912" s="9">
        <v>3.9</v>
      </c>
      <c r="L912" s="6">
        <v>35.946824169999999</v>
      </c>
      <c r="M912" s="6">
        <v>-97.269578330000002</v>
      </c>
      <c r="N912" s="15">
        <v>2.5511120630000002</v>
      </c>
      <c r="O912" s="5">
        <v>65</v>
      </c>
      <c r="P912" s="5">
        <v>47</v>
      </c>
      <c r="Q912" s="5">
        <v>80.7</v>
      </c>
      <c r="R912" s="10" t="s">
        <v>21</v>
      </c>
      <c r="S912" s="2">
        <f t="shared" si="253"/>
        <v>112</v>
      </c>
      <c r="T912" s="2">
        <f t="shared" si="254"/>
        <v>18</v>
      </c>
      <c r="U912" s="2">
        <f t="shared" si="255"/>
        <v>56</v>
      </c>
      <c r="V912" s="1">
        <f t="shared" si="256"/>
        <v>162</v>
      </c>
      <c r="W912" s="9">
        <f t="shared" si="257"/>
        <v>1.8129133566428552</v>
      </c>
      <c r="X912" s="9">
        <f t="shared" si="257"/>
        <v>1.6720978579357173</v>
      </c>
      <c r="Y912" s="9">
        <f t="shared" si="258"/>
        <v>1.2552725051033058</v>
      </c>
      <c r="Z912" s="9">
        <f t="shared" si="259"/>
        <v>1.7481880270062005</v>
      </c>
      <c r="AA912" s="9">
        <f t="shared" si="259"/>
        <v>2.2095150145426303</v>
      </c>
      <c r="AB912" s="9">
        <f t="shared" si="260"/>
        <v>0.40672953633365511</v>
      </c>
      <c r="AC912" s="14">
        <f t="shared" si="261"/>
        <v>83.583723460152854</v>
      </c>
      <c r="AD912" s="14">
        <f t="shared" si="262"/>
        <v>26.353053777297795</v>
      </c>
      <c r="AE912" s="14">
        <f t="shared" si="263"/>
        <v>43.81240858651303</v>
      </c>
      <c r="AF912" s="14">
        <f t="shared" si="264"/>
        <v>140.85213869696256</v>
      </c>
      <c r="AG912" s="14">
        <f t="shared" si="265"/>
        <v>172.8141903165774</v>
      </c>
      <c r="AH912" s="14">
        <f t="shared" si="252"/>
        <v>14.578674358543653</v>
      </c>
      <c r="AI912" s="14">
        <f t="shared" si="266"/>
        <v>89.936803083995542</v>
      </c>
      <c r="AJ912" s="14">
        <f t="shared" si="268"/>
        <v>186.36613879125429</v>
      </c>
      <c r="AK912" s="14">
        <f t="shared" si="267"/>
        <v>102.12991882817168</v>
      </c>
      <c r="AL912" s="14">
        <f t="shared" si="269"/>
        <v>310.85289542548924</v>
      </c>
    </row>
    <row r="913" spans="1:38">
      <c r="A913" s="1" t="s">
        <v>18</v>
      </c>
      <c r="B913" s="2">
        <v>177442</v>
      </c>
      <c r="C913" s="2">
        <v>1677</v>
      </c>
      <c r="D913" s="2">
        <v>18541</v>
      </c>
      <c r="E913" s="3">
        <v>18541.439200000001</v>
      </c>
      <c r="F913" s="4">
        <v>9.5999999999999992E-3</v>
      </c>
      <c r="G913" s="4">
        <v>1.12E-2</v>
      </c>
      <c r="H913" s="4">
        <v>0.97919999999999996</v>
      </c>
      <c r="I913" s="5">
        <v>1</v>
      </c>
      <c r="J913" s="2">
        <v>1538</v>
      </c>
      <c r="K913" s="9">
        <v>2.4</v>
      </c>
      <c r="L913" s="6">
        <v>35.946636669999997</v>
      </c>
      <c r="M913" s="6">
        <v>-97.268679169999999</v>
      </c>
      <c r="N913" s="15">
        <v>2.543728539</v>
      </c>
      <c r="O913" s="5">
        <v>43</v>
      </c>
      <c r="P913" s="5">
        <v>10</v>
      </c>
      <c r="Q913" s="5">
        <v>4.7</v>
      </c>
      <c r="R913" s="10" t="s">
        <v>22</v>
      </c>
      <c r="S913" s="2">
        <f t="shared" si="253"/>
        <v>53</v>
      </c>
      <c r="T913" s="2">
        <f t="shared" si="254"/>
        <v>33</v>
      </c>
      <c r="U913" s="2">
        <f t="shared" si="255"/>
        <v>26.5</v>
      </c>
      <c r="V913" s="1">
        <f t="shared" si="256"/>
        <v>544.5</v>
      </c>
      <c r="W913" s="9">
        <f t="shared" si="257"/>
        <v>1.6334684555795864</v>
      </c>
      <c r="X913" s="9">
        <f t="shared" si="257"/>
        <v>1</v>
      </c>
      <c r="Y913" s="9">
        <f t="shared" si="258"/>
        <v>1.5185139398778873</v>
      </c>
      <c r="Z913" s="9">
        <f t="shared" si="259"/>
        <v>1.4232458739368077</v>
      </c>
      <c r="AA913" s="9">
        <f t="shared" si="259"/>
        <v>2.7359978840917933</v>
      </c>
      <c r="AB913" s="9">
        <f t="shared" si="260"/>
        <v>0.4054707625169342</v>
      </c>
      <c r="AC913" s="14">
        <f t="shared" si="261"/>
        <v>57.268415236809702</v>
      </c>
      <c r="AD913" s="14">
        <f t="shared" si="262"/>
        <v>60.218470507566344</v>
      </c>
      <c r="AE913" s="14">
        <f t="shared" si="263"/>
        <v>47.238110054517833</v>
      </c>
      <c r="AF913" s="14">
        <f t="shared" si="264"/>
        <v>89.230466856424556</v>
      </c>
      <c r="AG913" s="14">
        <f t="shared" si="265"/>
        <v>114.93690512617661</v>
      </c>
      <c r="AH913" s="14">
        <f t="shared" si="252"/>
        <v>83.583723460152854</v>
      </c>
      <c r="AI913" s="14">
        <f t="shared" si="266"/>
        <v>80.917459527348299</v>
      </c>
      <c r="AJ913" s="14">
        <f t="shared" si="268"/>
        <v>6.7263517759554858</v>
      </c>
      <c r="AK913" s="14">
        <f t="shared" si="267"/>
        <v>98.162397818696505</v>
      </c>
      <c r="AL913" s="14">
        <f t="shared" si="269"/>
        <v>185.71364228832454</v>
      </c>
    </row>
    <row r="914" spans="1:38">
      <c r="A914" s="1" t="s">
        <v>18</v>
      </c>
      <c r="B914" s="2">
        <v>177442</v>
      </c>
      <c r="C914" s="2">
        <v>1677</v>
      </c>
      <c r="D914" s="2">
        <v>18541</v>
      </c>
      <c r="E914" s="3">
        <v>18541.3462</v>
      </c>
      <c r="F914" s="4">
        <v>0.72419999999999995</v>
      </c>
      <c r="G914" s="4">
        <v>0.27579999999999999</v>
      </c>
      <c r="H914" s="4">
        <v>0</v>
      </c>
      <c r="I914" s="5">
        <v>42</v>
      </c>
      <c r="J914" s="2">
        <v>1538</v>
      </c>
      <c r="K914" s="9">
        <v>2.4</v>
      </c>
      <c r="L914" s="6">
        <v>35.946755000000003</v>
      </c>
      <c r="M914" s="6">
        <v>-97.269298329999998</v>
      </c>
      <c r="N914" s="15">
        <v>2.5287782239999999</v>
      </c>
      <c r="O914" s="5">
        <v>152</v>
      </c>
      <c r="P914" s="5">
        <v>34</v>
      </c>
      <c r="Q914" s="5">
        <v>84</v>
      </c>
      <c r="R914" s="10" t="s">
        <v>21</v>
      </c>
      <c r="S914" s="2">
        <f t="shared" si="253"/>
        <v>186</v>
      </c>
      <c r="T914" s="2">
        <f t="shared" si="254"/>
        <v>118</v>
      </c>
      <c r="U914" s="2">
        <f t="shared" si="255"/>
        <v>93</v>
      </c>
      <c r="V914" s="1">
        <f t="shared" si="256"/>
        <v>6962</v>
      </c>
      <c r="W914" s="9">
        <f t="shared" si="257"/>
        <v>2.1818435879447722</v>
      </c>
      <c r="X914" s="9">
        <f t="shared" si="257"/>
        <v>1.5314789170422551</v>
      </c>
      <c r="Y914" s="9">
        <f t="shared" si="258"/>
        <v>2.0718820073061255</v>
      </c>
      <c r="Z914" s="9">
        <f t="shared" si="259"/>
        <v>1.968482948553935</v>
      </c>
      <c r="AA914" s="9">
        <f t="shared" si="259"/>
        <v>3.8427340189482693</v>
      </c>
      <c r="AB914" s="9">
        <f t="shared" si="260"/>
        <v>0.4029107430192182</v>
      </c>
      <c r="AC914" s="14">
        <f t="shared" si="261"/>
        <v>31.962051619614851</v>
      </c>
      <c r="AD914" s="14">
        <f t="shared" si="262"/>
        <v>12.086273894163835</v>
      </c>
      <c r="AE914" s="14">
        <f t="shared" si="263"/>
        <v>173.30646013282004</v>
      </c>
      <c r="AF914" s="14">
        <f t="shared" si="264"/>
        <v>57.668489889366903</v>
      </c>
      <c r="AG914" s="14">
        <f t="shared" si="265"/>
        <v>222.87636728153413</v>
      </c>
      <c r="AH914" s="14">
        <f t="shared" si="252"/>
        <v>57.268415236809702</v>
      </c>
      <c r="AI914" s="14">
        <f t="shared" si="266"/>
        <v>26.353053777297795</v>
      </c>
      <c r="AJ914" s="14">
        <f t="shared" si="268"/>
        <v>27.101990790019848</v>
      </c>
      <c r="AK914" s="14">
        <f t="shared" si="267"/>
        <v>140.85213869696256</v>
      </c>
      <c r="AL914" s="14">
        <f t="shared" si="269"/>
        <v>155.43081305550621</v>
      </c>
    </row>
    <row r="915" spans="1:38">
      <c r="A915" s="1" t="s">
        <v>18</v>
      </c>
      <c r="B915" s="2">
        <v>177406</v>
      </c>
      <c r="C915" s="2">
        <v>1635</v>
      </c>
      <c r="D915" s="2">
        <v>18541</v>
      </c>
      <c r="E915" s="3">
        <v>18541.550200000001</v>
      </c>
      <c r="F915" s="4">
        <v>6.2E-2</v>
      </c>
      <c r="G915" s="4">
        <v>0.93799999999999994</v>
      </c>
      <c r="H915" s="4">
        <v>0</v>
      </c>
      <c r="I915" s="5">
        <v>236</v>
      </c>
      <c r="J915" s="2">
        <v>1530</v>
      </c>
      <c r="K915" s="9">
        <v>4.3</v>
      </c>
      <c r="L915" s="6">
        <v>35.947017780000003</v>
      </c>
      <c r="M915" s="6">
        <v>-97.269154439999994</v>
      </c>
      <c r="N915" s="15">
        <v>2.5144279709999999</v>
      </c>
      <c r="O915" s="5">
        <v>34</v>
      </c>
      <c r="P915" s="5">
        <v>69</v>
      </c>
      <c r="Q915" s="5">
        <v>37.299999999999997</v>
      </c>
      <c r="R915" s="10" t="s">
        <v>19</v>
      </c>
      <c r="S915" s="2">
        <f t="shared" si="253"/>
        <v>103</v>
      </c>
      <c r="T915" s="2">
        <f t="shared" si="254"/>
        <v>-35</v>
      </c>
      <c r="U915" s="2">
        <f t="shared" si="255"/>
        <v>51.5</v>
      </c>
      <c r="V915" s="1">
        <f t="shared" si="256"/>
        <v>612.5</v>
      </c>
      <c r="W915" s="9">
        <f t="shared" si="257"/>
        <v>1.5314789170422551</v>
      </c>
      <c r="X915" s="9">
        <f t="shared" si="257"/>
        <v>1.8388490907372552</v>
      </c>
      <c r="Y915" s="9">
        <f t="shared" si="258"/>
        <v>1.5440680443502754</v>
      </c>
      <c r="Z915" s="9">
        <f t="shared" si="259"/>
        <v>1.7118072290411908</v>
      </c>
      <c r="AA915" s="9">
        <f t="shared" si="259"/>
        <v>2.7871060930365696</v>
      </c>
      <c r="AB915" s="9">
        <f t="shared" si="260"/>
        <v>0.40043919921513382</v>
      </c>
      <c r="AC915" s="14">
        <f t="shared" si="261"/>
        <v>25.706438269752052</v>
      </c>
      <c r="AD915" s="14">
        <f t="shared" si="262"/>
        <v>141.38406385647585</v>
      </c>
      <c r="AE915" s="14">
        <f t="shared" si="263"/>
        <v>153.81100444446582</v>
      </c>
      <c r="AF915" s="14">
        <f t="shared" si="264"/>
        <v>190.91431566191929</v>
      </c>
      <c r="AG915" s="14">
        <f t="shared" si="265"/>
        <v>208.14526838910007</v>
      </c>
      <c r="AH915" s="14">
        <f t="shared" si="252"/>
        <v>31.962051619614851</v>
      </c>
      <c r="AI915" s="14">
        <f t="shared" si="266"/>
        <v>60.218470507566344</v>
      </c>
      <c r="AJ915" s="14">
        <f t="shared" si="268"/>
        <v>43.81240858651303</v>
      </c>
      <c r="AK915" s="14">
        <f t="shared" si="267"/>
        <v>89.230466856424556</v>
      </c>
      <c r="AL915" s="14">
        <f t="shared" si="269"/>
        <v>172.81419031657742</v>
      </c>
    </row>
    <row r="916" spans="1:38">
      <c r="A916" s="1" t="s">
        <v>18</v>
      </c>
      <c r="B916" s="2">
        <v>177442</v>
      </c>
      <c r="C916" s="2">
        <v>1677</v>
      </c>
      <c r="D916" s="2">
        <v>18541</v>
      </c>
      <c r="E916" s="3">
        <v>18541.385200000001</v>
      </c>
      <c r="F916" s="4">
        <v>0.85299999999999998</v>
      </c>
      <c r="G916" s="4">
        <v>0.14699999999999999</v>
      </c>
      <c r="H916" s="4">
        <v>0</v>
      </c>
      <c r="I916" s="5">
        <v>24</v>
      </c>
      <c r="J916" s="2">
        <v>1538</v>
      </c>
      <c r="K916" s="9">
        <v>2.1</v>
      </c>
      <c r="L916" s="6">
        <v>35.946786940000003</v>
      </c>
      <c r="M916" s="6">
        <v>-97.269170000000003</v>
      </c>
      <c r="N916" s="15">
        <v>2.5085005159999998</v>
      </c>
      <c r="O916" s="5">
        <v>136</v>
      </c>
      <c r="P916" s="5">
        <v>13</v>
      </c>
      <c r="Q916" s="5">
        <v>90.7</v>
      </c>
      <c r="R916" s="10" t="s">
        <v>21</v>
      </c>
      <c r="S916" s="2">
        <f t="shared" si="253"/>
        <v>149</v>
      </c>
      <c r="T916" s="2">
        <f t="shared" si="254"/>
        <v>123</v>
      </c>
      <c r="U916" s="2">
        <f t="shared" si="255"/>
        <v>74.5</v>
      </c>
      <c r="V916" s="1">
        <f t="shared" si="256"/>
        <v>7564.5</v>
      </c>
      <c r="W916" s="9">
        <f t="shared" si="257"/>
        <v>2.1335389083702174</v>
      </c>
      <c r="X916" s="9">
        <f t="shared" si="257"/>
        <v>1.1139433523068367</v>
      </c>
      <c r="Y916" s="9">
        <f t="shared" si="258"/>
        <v>2.0899051114393976</v>
      </c>
      <c r="Z916" s="9">
        <f t="shared" si="259"/>
        <v>1.8721562727482925</v>
      </c>
      <c r="AA916" s="9">
        <f t="shared" si="259"/>
        <v>3.8787802272148149</v>
      </c>
      <c r="AB916" s="9">
        <f t="shared" si="260"/>
        <v>0.39941419469840428</v>
      </c>
      <c r="AC916" s="14">
        <f t="shared" si="261"/>
        <v>165.20787739216723</v>
      </c>
      <c r="AD916" s="14">
        <f t="shared" si="262"/>
        <v>178.27453688670559</v>
      </c>
      <c r="AE916" s="14">
        <f t="shared" si="263"/>
        <v>26.828251609513075</v>
      </c>
      <c r="AF916" s="14">
        <f t="shared" si="264"/>
        <v>182.43883011934801</v>
      </c>
      <c r="AG916" s="14">
        <f t="shared" si="265"/>
        <v>377.93319999748974</v>
      </c>
      <c r="AH916" s="14">
        <f t="shared" si="252"/>
        <v>25.706438269752052</v>
      </c>
      <c r="AI916" s="14">
        <f t="shared" si="266"/>
        <v>12.086273894163835</v>
      </c>
      <c r="AJ916" s="14">
        <f t="shared" si="268"/>
        <v>47.238110054517833</v>
      </c>
      <c r="AK916" s="14">
        <f t="shared" si="267"/>
        <v>57.668489889366903</v>
      </c>
      <c r="AL916" s="14">
        <f t="shared" si="269"/>
        <v>114.93690512617661</v>
      </c>
    </row>
    <row r="917" spans="1:38">
      <c r="A917" s="1" t="s">
        <v>18</v>
      </c>
      <c r="B917" s="2">
        <v>177379</v>
      </c>
      <c r="C917" s="2">
        <v>1553</v>
      </c>
      <c r="D917" s="2">
        <v>18521</v>
      </c>
      <c r="E917" s="3">
        <v>18521.397199999999</v>
      </c>
      <c r="F917" s="4">
        <v>0.97260000000000013</v>
      </c>
      <c r="G917" s="4">
        <v>2.7400000000000001E-2</v>
      </c>
      <c r="H917" s="4">
        <v>0</v>
      </c>
      <c r="I917" s="5">
        <v>5</v>
      </c>
      <c r="J917" s="2">
        <v>1535</v>
      </c>
      <c r="K917" s="9">
        <v>2.5</v>
      </c>
      <c r="L917" s="6">
        <v>35.948149999999998</v>
      </c>
      <c r="M917" s="6">
        <v>-97.268439720000003</v>
      </c>
      <c r="N917" s="15">
        <v>2.4665627200000002</v>
      </c>
      <c r="O917" s="5">
        <v>20</v>
      </c>
      <c r="P917" s="5">
        <v>16</v>
      </c>
      <c r="Q917" s="5">
        <v>12.7</v>
      </c>
      <c r="R917" s="10" t="s">
        <v>20</v>
      </c>
      <c r="S917" s="2">
        <f t="shared" si="253"/>
        <v>36</v>
      </c>
      <c r="T917" s="2">
        <f t="shared" si="254"/>
        <v>4</v>
      </c>
      <c r="U917" s="2">
        <f t="shared" si="255"/>
        <v>18</v>
      </c>
      <c r="V917" s="1">
        <f t="shared" si="256"/>
        <v>8</v>
      </c>
      <c r="W917" s="9">
        <f t="shared" si="257"/>
        <v>1.301029995663981</v>
      </c>
      <c r="X917" s="9">
        <f t="shared" si="257"/>
        <v>1.2041199826559246</v>
      </c>
      <c r="Y917" s="9">
        <f t="shared" si="258"/>
        <v>0.60205999132796229</v>
      </c>
      <c r="Z917" s="9">
        <f t="shared" si="259"/>
        <v>1.2552725051033058</v>
      </c>
      <c r="AA917" s="9">
        <f t="shared" si="259"/>
        <v>0.90308998699194343</v>
      </c>
      <c r="AB917" s="9">
        <f t="shared" si="260"/>
        <v>0.39209216322146617</v>
      </c>
      <c r="AC917" s="14">
        <f t="shared" si="261"/>
        <v>17.230952727180782</v>
      </c>
      <c r="AD917" s="14">
        <f t="shared" si="262"/>
        <v>183.7510889092473</v>
      </c>
      <c r="AE917" s="14">
        <f t="shared" si="263"/>
        <v>42.15212756086251</v>
      </c>
      <c r="AF917" s="14">
        <f t="shared" si="264"/>
        <v>212.7253226053225</v>
      </c>
      <c r="AG917" s="14">
        <f t="shared" si="265"/>
        <v>416.7388703097381</v>
      </c>
      <c r="AH917" s="14">
        <f t="shared" si="252"/>
        <v>165.20787739216723</v>
      </c>
      <c r="AI917" s="14">
        <f t="shared" si="266"/>
        <v>141.38406385647585</v>
      </c>
      <c r="AJ917" s="14">
        <f t="shared" si="268"/>
        <v>173.30646013282004</v>
      </c>
      <c r="AK917" s="14">
        <f t="shared" si="267"/>
        <v>190.91431566191929</v>
      </c>
      <c r="AL917" s="14">
        <f t="shared" si="269"/>
        <v>222.87636728153413</v>
      </c>
    </row>
    <row r="918" spans="1:38">
      <c r="A918" s="1" t="s">
        <v>18</v>
      </c>
      <c r="B918" s="2">
        <v>177379</v>
      </c>
      <c r="C918" s="2">
        <v>1553</v>
      </c>
      <c r="D918" s="2">
        <v>18520</v>
      </c>
      <c r="E918" s="3">
        <v>18520.412199999999</v>
      </c>
      <c r="F918" s="4">
        <v>0.96120000000000005</v>
      </c>
      <c r="G918" s="4">
        <v>3.8800000000000001E-2</v>
      </c>
      <c r="H918" s="4">
        <v>0</v>
      </c>
      <c r="I918" s="5">
        <v>9</v>
      </c>
      <c r="J918" s="2">
        <v>1535</v>
      </c>
      <c r="K918" s="9">
        <v>3.1</v>
      </c>
      <c r="L918" s="6">
        <v>35.948296390000003</v>
      </c>
      <c r="M918" s="6">
        <v>-97.268502499999997</v>
      </c>
      <c r="N918" s="15">
        <v>2.4558088630000001</v>
      </c>
      <c r="O918" s="5">
        <v>143</v>
      </c>
      <c r="P918" s="5">
        <v>26</v>
      </c>
      <c r="Q918" s="5">
        <v>95.3</v>
      </c>
      <c r="R918" s="10" t="s">
        <v>21</v>
      </c>
      <c r="S918" s="2">
        <f t="shared" si="253"/>
        <v>169</v>
      </c>
      <c r="T918" s="2">
        <f t="shared" si="254"/>
        <v>117</v>
      </c>
      <c r="U918" s="2">
        <f t="shared" si="255"/>
        <v>84.5</v>
      </c>
      <c r="V918" s="1">
        <f t="shared" si="256"/>
        <v>6844.5</v>
      </c>
      <c r="W918" s="9">
        <f t="shared" si="257"/>
        <v>2.1553360374650614</v>
      </c>
      <c r="X918" s="9">
        <f t="shared" si="257"/>
        <v>1.414973347970818</v>
      </c>
      <c r="Y918" s="9">
        <f t="shared" si="258"/>
        <v>2.0681858617461617</v>
      </c>
      <c r="Z918" s="9">
        <f t="shared" si="259"/>
        <v>1.9268567089496922</v>
      </c>
      <c r="AA918" s="9">
        <f t="shared" si="259"/>
        <v>3.8353417278283417</v>
      </c>
      <c r="AB918" s="9">
        <f t="shared" si="260"/>
        <v>0.39019456239801786</v>
      </c>
      <c r="AC918" s="14">
        <f t="shared" si="261"/>
        <v>195.49436987814173</v>
      </c>
      <c r="AD918" s="14">
        <f t="shared" si="262"/>
        <v>26.296563441430052</v>
      </c>
      <c r="AE918" s="14">
        <f t="shared" si="263"/>
        <v>22.705617876259907</v>
      </c>
      <c r="AF918" s="14">
        <f t="shared" si="264"/>
        <v>399.5079175825573</v>
      </c>
      <c r="AG918" s="14">
        <f t="shared" si="265"/>
        <v>447.44338090385537</v>
      </c>
      <c r="AH918" s="14">
        <f t="shared" si="252"/>
        <v>17.230952727180782</v>
      </c>
      <c r="AI918" s="14">
        <f t="shared" si="266"/>
        <v>178.27453688670559</v>
      </c>
      <c r="AJ918" s="14">
        <f t="shared" si="268"/>
        <v>153.81100444446582</v>
      </c>
      <c r="AK918" s="14">
        <f t="shared" si="267"/>
        <v>182.43883011934801</v>
      </c>
      <c r="AL918" s="14">
        <f t="shared" si="269"/>
        <v>208.14526838910007</v>
      </c>
    </row>
    <row r="919" spans="1:38">
      <c r="A919" s="1" t="s">
        <v>18</v>
      </c>
      <c r="B919" s="2">
        <v>177416</v>
      </c>
      <c r="C919" s="2">
        <v>1646</v>
      </c>
      <c r="D919" s="2">
        <v>18542</v>
      </c>
      <c r="E919" s="3">
        <v>18542.4692</v>
      </c>
      <c r="F919" s="4">
        <v>0.95879999999999987</v>
      </c>
      <c r="G919" s="4">
        <v>4.1200000000000001E-2</v>
      </c>
      <c r="H919" s="4">
        <v>0</v>
      </c>
      <c r="I919" s="5">
        <v>7</v>
      </c>
      <c r="J919" s="2">
        <v>1527</v>
      </c>
      <c r="K919" s="9">
        <v>2.2999999999999998</v>
      </c>
      <c r="L919" s="6">
        <v>35.946716389999999</v>
      </c>
      <c r="M919" s="6">
        <v>-97.269454999999994</v>
      </c>
      <c r="N919" s="15">
        <v>2.4445563849999998</v>
      </c>
      <c r="O919" s="5">
        <v>71</v>
      </c>
      <c r="P919" s="5">
        <v>130</v>
      </c>
      <c r="Q919" s="5">
        <v>97.3</v>
      </c>
      <c r="R919" s="10" t="s">
        <v>19</v>
      </c>
      <c r="S919" s="2">
        <f t="shared" si="253"/>
        <v>201</v>
      </c>
      <c r="T919" s="2">
        <f t="shared" si="254"/>
        <v>-59</v>
      </c>
      <c r="U919" s="2">
        <f t="shared" si="255"/>
        <v>100.5</v>
      </c>
      <c r="V919" s="1">
        <f t="shared" si="256"/>
        <v>1740.5</v>
      </c>
      <c r="W919" s="9">
        <f t="shared" si="257"/>
        <v>1.851258348719075</v>
      </c>
      <c r="X919" s="9">
        <f t="shared" si="257"/>
        <v>2.1139433523068365</v>
      </c>
      <c r="Y919" s="9">
        <f t="shared" si="258"/>
        <v>1.7708520116421442</v>
      </c>
      <c r="Z919" s="9">
        <f t="shared" si="259"/>
        <v>2.0021660617565074</v>
      </c>
      <c r="AA919" s="9">
        <f t="shared" si="259"/>
        <v>3.2406740276203072</v>
      </c>
      <c r="AB919" s="9">
        <f t="shared" si="260"/>
        <v>0.38820005894980281</v>
      </c>
      <c r="AC919" s="14">
        <f t="shared" si="261"/>
        <v>204.0135477044156</v>
      </c>
      <c r="AD919" s="14">
        <f t="shared" si="262"/>
        <v>181.95812959642964</v>
      </c>
      <c r="AE919" s="14">
        <f t="shared" si="263"/>
        <v>181.95889733764227</v>
      </c>
      <c r="AF919" s="14">
        <f t="shared" si="264"/>
        <v>251.94901102571367</v>
      </c>
      <c r="AG919" s="14">
        <f t="shared" si="265"/>
        <v>256.23479037282107</v>
      </c>
      <c r="AH919" s="14">
        <f t="shared" si="252"/>
        <v>195.49436987814173</v>
      </c>
      <c r="AI919" s="14">
        <f t="shared" si="266"/>
        <v>183.7510889092473</v>
      </c>
      <c r="AJ919" s="14">
        <f t="shared" si="268"/>
        <v>26.828251609513075</v>
      </c>
      <c r="AK919" s="14">
        <f t="shared" si="267"/>
        <v>212.7253226053225</v>
      </c>
      <c r="AL919" s="14">
        <f t="shared" si="269"/>
        <v>377.93319999748974</v>
      </c>
    </row>
    <row r="920" spans="1:38">
      <c r="A920" s="1" t="s">
        <v>18</v>
      </c>
      <c r="B920" s="2">
        <v>177360</v>
      </c>
      <c r="C920" s="2">
        <v>1635</v>
      </c>
      <c r="D920" s="2">
        <v>18520</v>
      </c>
      <c r="E920" s="3">
        <v>18520.448199999999</v>
      </c>
      <c r="F920" s="4">
        <v>0.89039999999999997</v>
      </c>
      <c r="G920" s="4">
        <v>0.1096</v>
      </c>
      <c r="H920" s="4">
        <v>0</v>
      </c>
      <c r="I920" s="5">
        <v>23</v>
      </c>
      <c r="J920" s="2">
        <v>1525</v>
      </c>
      <c r="K920" s="9">
        <v>1.9</v>
      </c>
      <c r="L920" s="6">
        <v>35.948452500000002</v>
      </c>
      <c r="M920" s="6">
        <v>-97.268721940000006</v>
      </c>
      <c r="N920" s="15">
        <v>2.4367632170000002</v>
      </c>
      <c r="O920" s="5">
        <v>90</v>
      </c>
      <c r="P920" s="5">
        <v>51</v>
      </c>
      <c r="Q920" s="5">
        <v>50.7</v>
      </c>
      <c r="R920" s="10" t="s">
        <v>21</v>
      </c>
      <c r="S920" s="2">
        <f t="shared" si="253"/>
        <v>141</v>
      </c>
      <c r="T920" s="2">
        <f t="shared" si="254"/>
        <v>39</v>
      </c>
      <c r="U920" s="2">
        <f t="shared" si="255"/>
        <v>70.5</v>
      </c>
      <c r="V920" s="1">
        <f t="shared" si="256"/>
        <v>760.5</v>
      </c>
      <c r="W920" s="9">
        <f t="shared" si="257"/>
        <v>1.9542425094393248</v>
      </c>
      <c r="X920" s="9">
        <f t="shared" si="257"/>
        <v>1.7075701760979363</v>
      </c>
      <c r="Y920" s="9">
        <f t="shared" si="258"/>
        <v>1.5910646070264991</v>
      </c>
      <c r="Z920" s="9">
        <f t="shared" si="259"/>
        <v>1.8481891169913987</v>
      </c>
      <c r="AA920" s="9">
        <f t="shared" si="259"/>
        <v>2.8810992183890169</v>
      </c>
      <c r="AB920" s="9">
        <f t="shared" si="260"/>
        <v>0.38681333035568366</v>
      </c>
      <c r="AC920" s="14">
        <f t="shared" si="261"/>
        <v>47.935463321298059</v>
      </c>
      <c r="AD920" s="14">
        <f t="shared" si="262"/>
        <v>51.978614518206847</v>
      </c>
      <c r="AE920" s="14">
        <f t="shared" si="263"/>
        <v>43.947660760156552</v>
      </c>
      <c r="AF920" s="14">
        <f t="shared" si="264"/>
        <v>52.221242668405445</v>
      </c>
      <c r="AG920" s="14">
        <f t="shared" si="265"/>
        <v>60.304692012299157</v>
      </c>
      <c r="AH920" s="14">
        <f t="shared" si="252"/>
        <v>204.0135477044156</v>
      </c>
      <c r="AI920" s="14">
        <f t="shared" si="266"/>
        <v>26.296563441430052</v>
      </c>
      <c r="AJ920" s="14">
        <f t="shared" si="268"/>
        <v>42.15212756086251</v>
      </c>
      <c r="AK920" s="14">
        <f t="shared" si="267"/>
        <v>399.5079175825573</v>
      </c>
      <c r="AL920" s="14">
        <f t="shared" si="269"/>
        <v>416.7388703097381</v>
      </c>
    </row>
    <row r="921" spans="1:38">
      <c r="A921" s="1" t="s">
        <v>18</v>
      </c>
      <c r="B921" s="2">
        <v>177360</v>
      </c>
      <c r="C921" s="2">
        <v>1635</v>
      </c>
      <c r="D921" s="2">
        <v>18520</v>
      </c>
      <c r="E921" s="3">
        <v>18520.496200000001</v>
      </c>
      <c r="F921" s="4">
        <v>0.43759999999999993</v>
      </c>
      <c r="G921" s="4">
        <v>8.7599999999999997E-2</v>
      </c>
      <c r="H921" s="4">
        <v>0.47499999999999998</v>
      </c>
      <c r="I921" s="5">
        <v>15</v>
      </c>
      <c r="J921" s="2">
        <v>1525</v>
      </c>
      <c r="K921" s="9">
        <v>2.8</v>
      </c>
      <c r="L921" s="6">
        <v>35.948110829999997</v>
      </c>
      <c r="M921" s="6">
        <v>-97.268397219999997</v>
      </c>
      <c r="N921" s="15">
        <v>2.4289635660000002</v>
      </c>
      <c r="O921" s="5">
        <v>50</v>
      </c>
      <c r="P921" s="5">
        <v>155</v>
      </c>
      <c r="Q921" s="5">
        <v>51.3</v>
      </c>
      <c r="R921" s="10" t="s">
        <v>22</v>
      </c>
      <c r="S921" s="2">
        <f t="shared" si="253"/>
        <v>205</v>
      </c>
      <c r="T921" s="2">
        <f t="shared" si="254"/>
        <v>-105</v>
      </c>
      <c r="U921" s="2">
        <f t="shared" si="255"/>
        <v>102.5</v>
      </c>
      <c r="V921" s="1">
        <f t="shared" si="256"/>
        <v>5512.5</v>
      </c>
      <c r="W921" s="9">
        <f t="shared" si="257"/>
        <v>1.6989700043360185</v>
      </c>
      <c r="X921" s="9">
        <f t="shared" si="257"/>
        <v>2.1903316981702914</v>
      </c>
      <c r="Y921" s="9">
        <f t="shared" si="258"/>
        <v>2.0211892990699378</v>
      </c>
      <c r="Z921" s="9">
        <f t="shared" si="259"/>
        <v>2.0107238653917729</v>
      </c>
      <c r="AA921" s="9">
        <f t="shared" si="259"/>
        <v>3.7413486024758944</v>
      </c>
      <c r="AB921" s="9">
        <f t="shared" si="260"/>
        <v>0.38542100051784162</v>
      </c>
      <c r="AC921" s="14">
        <f t="shared" si="261"/>
        <v>4.2857793471073879</v>
      </c>
      <c r="AD921" s="14">
        <f t="shared" si="262"/>
        <v>4.5489761471702028</v>
      </c>
      <c r="AE921" s="14">
        <f t="shared" si="263"/>
        <v>7.9920636534831502</v>
      </c>
      <c r="AF921" s="14">
        <f t="shared" si="264"/>
        <v>12.3692286910011</v>
      </c>
      <c r="AG921" s="14">
        <f t="shared" si="265"/>
        <v>19.871520269972855</v>
      </c>
      <c r="AH921" s="14">
        <f t="shared" si="252"/>
        <v>47.935463321298059</v>
      </c>
      <c r="AI921" s="14">
        <f t="shared" si="266"/>
        <v>181.95812959642964</v>
      </c>
      <c r="AJ921" s="14">
        <f t="shared" si="268"/>
        <v>22.705617876259907</v>
      </c>
      <c r="AK921" s="14">
        <f t="shared" si="267"/>
        <v>251.94901102571367</v>
      </c>
      <c r="AL921" s="14">
        <f t="shared" si="269"/>
        <v>447.44338090385543</v>
      </c>
    </row>
    <row r="922" spans="1:38">
      <c r="A922" s="1" t="s">
        <v>18</v>
      </c>
      <c r="B922" s="2">
        <v>177492</v>
      </c>
      <c r="C922" s="2">
        <v>1779</v>
      </c>
      <c r="D922" s="2">
        <v>18521</v>
      </c>
      <c r="E922" s="3">
        <v>18521.493200000001</v>
      </c>
      <c r="F922" s="4">
        <v>0.95499999999999985</v>
      </c>
      <c r="G922" s="4">
        <v>4.4999999999999998E-2</v>
      </c>
      <c r="H922" s="4">
        <v>0</v>
      </c>
      <c r="I922" s="5">
        <v>11</v>
      </c>
      <c r="J922" s="2">
        <v>1531</v>
      </c>
      <c r="K922" s="9">
        <v>3.1</v>
      </c>
      <c r="L922" s="6">
        <v>35.948090280000002</v>
      </c>
      <c r="M922" s="6">
        <v>-97.268356940000004</v>
      </c>
      <c r="N922" s="15">
        <v>2.3933742680000001</v>
      </c>
      <c r="O922" s="5">
        <v>26</v>
      </c>
      <c r="P922" s="5">
        <v>71</v>
      </c>
      <c r="Q922" s="5">
        <v>39.299999999999997</v>
      </c>
      <c r="R922" s="10" t="s">
        <v>20</v>
      </c>
      <c r="S922" s="2">
        <f t="shared" si="253"/>
        <v>97</v>
      </c>
      <c r="T922" s="2">
        <f t="shared" si="254"/>
        <v>-45</v>
      </c>
      <c r="U922" s="2">
        <f t="shared" si="255"/>
        <v>48.5</v>
      </c>
      <c r="V922" s="1">
        <f t="shared" si="256"/>
        <v>1012.5</v>
      </c>
      <c r="W922" s="9">
        <f t="shared" si="257"/>
        <v>1.414973347970818</v>
      </c>
      <c r="X922" s="9">
        <f t="shared" si="257"/>
        <v>1.851258348719075</v>
      </c>
      <c r="Y922" s="9">
        <f t="shared" si="258"/>
        <v>1.6532125137753435</v>
      </c>
      <c r="Z922" s="9">
        <f t="shared" si="259"/>
        <v>1.6857417386022635</v>
      </c>
      <c r="AA922" s="9">
        <f t="shared" si="259"/>
        <v>3.0053950318867058</v>
      </c>
      <c r="AB922" s="9">
        <f t="shared" si="260"/>
        <v>0.37901061746741033</v>
      </c>
      <c r="AC922" s="14">
        <f t="shared" si="261"/>
        <v>8.0834493438937116</v>
      </c>
      <c r="AD922" s="14">
        <f t="shared" si="262"/>
        <v>7.318027573846031</v>
      </c>
      <c r="AE922" s="14">
        <f t="shared" si="263"/>
        <v>166.52032840701847</v>
      </c>
      <c r="AF922" s="14">
        <f t="shared" si="264"/>
        <v>15.585740922865465</v>
      </c>
      <c r="AG922" s="14">
        <f t="shared" si="265"/>
        <v>189.20508953506143</v>
      </c>
      <c r="AH922" s="14">
        <f t="shared" si="252"/>
        <v>4.2857793471073879</v>
      </c>
      <c r="AI922" s="14">
        <f t="shared" si="266"/>
        <v>51.978614518206847</v>
      </c>
      <c r="AJ922" s="14">
        <f t="shared" si="268"/>
        <v>181.95889733764227</v>
      </c>
      <c r="AK922" s="14">
        <f t="shared" si="267"/>
        <v>52.221242668405445</v>
      </c>
      <c r="AL922" s="14">
        <f t="shared" si="269"/>
        <v>256.23479037282107</v>
      </c>
    </row>
    <row r="923" spans="1:38">
      <c r="A923" s="1" t="s">
        <v>18</v>
      </c>
      <c r="B923" s="2">
        <v>177492</v>
      </c>
      <c r="C923" s="2">
        <v>1779</v>
      </c>
      <c r="D923" s="2">
        <v>18521</v>
      </c>
      <c r="E923" s="3">
        <v>18521.442200000001</v>
      </c>
      <c r="F923" s="4">
        <v>0</v>
      </c>
      <c r="G923" s="4">
        <v>0</v>
      </c>
      <c r="H923" s="4">
        <v>1</v>
      </c>
      <c r="I923" s="5">
        <v>0</v>
      </c>
      <c r="J923" s="2">
        <v>1531</v>
      </c>
      <c r="K923" s="9">
        <v>2</v>
      </c>
      <c r="L923" s="6">
        <v>35.948151109999998</v>
      </c>
      <c r="M923" s="6">
        <v>-97.268406110000001</v>
      </c>
      <c r="N923" s="15">
        <v>2.3594257519999999</v>
      </c>
      <c r="O923" s="5">
        <v>34</v>
      </c>
      <c r="P923" s="5">
        <v>0</v>
      </c>
      <c r="Q923" s="5">
        <v>0</v>
      </c>
      <c r="R923" s="10" t="s">
        <v>20</v>
      </c>
      <c r="S923" s="2">
        <f t="shared" si="253"/>
        <v>34</v>
      </c>
      <c r="T923" s="2">
        <f t="shared" si="254"/>
        <v>34</v>
      </c>
      <c r="U923" s="2">
        <f t="shared" si="255"/>
        <v>17</v>
      </c>
      <c r="V923" s="1">
        <f t="shared" si="256"/>
        <v>578</v>
      </c>
      <c r="W923" s="9">
        <f t="shared" si="257"/>
        <v>1.5314789170422551</v>
      </c>
      <c r="X923" s="9" t="e">
        <f t="shared" si="257"/>
        <v>#NUM!</v>
      </c>
      <c r="Y923" s="9">
        <f t="shared" si="258"/>
        <v>1.5314789170422551</v>
      </c>
      <c r="Z923" s="9">
        <f t="shared" si="259"/>
        <v>1.2304489213782739</v>
      </c>
      <c r="AA923" s="9">
        <f t="shared" si="259"/>
        <v>2.761927838420529</v>
      </c>
      <c r="AB923" s="9">
        <f t="shared" si="260"/>
        <v>0.3728063152224948</v>
      </c>
      <c r="AC923" s="14">
        <f t="shared" si="261"/>
        <v>7.5022915789717537</v>
      </c>
      <c r="AD923" s="14">
        <f t="shared" si="262"/>
        <v>172.45534520716731</v>
      </c>
      <c r="AE923" s="14">
        <f t="shared" si="263"/>
        <v>4.9421094959107847</v>
      </c>
      <c r="AF923" s="14">
        <f t="shared" si="264"/>
        <v>181.12164019116773</v>
      </c>
      <c r="AG923" s="14">
        <f t="shared" si="265"/>
        <v>357.40618694598174</v>
      </c>
      <c r="AH923" s="14">
        <f t="shared" si="252"/>
        <v>8.0834493438937116</v>
      </c>
      <c r="AI923" s="14">
        <f t="shared" si="266"/>
        <v>4.5489761471702028</v>
      </c>
      <c r="AJ923" s="14">
        <f t="shared" si="268"/>
        <v>43.947660760156552</v>
      </c>
      <c r="AK923" s="14">
        <f t="shared" si="267"/>
        <v>12.3692286910011</v>
      </c>
      <c r="AL923" s="14">
        <f t="shared" si="269"/>
        <v>60.304692012299157</v>
      </c>
    </row>
    <row r="924" spans="1:38">
      <c r="A924" s="1" t="s">
        <v>18</v>
      </c>
      <c r="B924" s="2">
        <v>177492</v>
      </c>
      <c r="C924" s="2">
        <v>1779</v>
      </c>
      <c r="D924" s="2">
        <v>18521</v>
      </c>
      <c r="E924" s="3">
        <v>18521.4512</v>
      </c>
      <c r="F924" s="4">
        <v>0</v>
      </c>
      <c r="G924" s="4">
        <v>0</v>
      </c>
      <c r="H924" s="4">
        <v>1</v>
      </c>
      <c r="I924" s="5">
        <v>0</v>
      </c>
      <c r="J924" s="2">
        <v>1531</v>
      </c>
      <c r="K924" s="9">
        <v>2.2999999999999998</v>
      </c>
      <c r="L924" s="6">
        <v>35.948149999999998</v>
      </c>
      <c r="M924" s="6">
        <v>-97.268322780000005</v>
      </c>
      <c r="N924" s="15">
        <v>2.3527828319999999</v>
      </c>
      <c r="O924" s="5">
        <v>17</v>
      </c>
      <c r="P924" s="5">
        <v>0</v>
      </c>
      <c r="Q924" s="5">
        <v>0</v>
      </c>
      <c r="R924" s="10" t="s">
        <v>22</v>
      </c>
      <c r="S924" s="2">
        <f t="shared" si="253"/>
        <v>17</v>
      </c>
      <c r="T924" s="2">
        <f t="shared" si="254"/>
        <v>17</v>
      </c>
      <c r="U924" s="2">
        <f t="shared" si="255"/>
        <v>8.5</v>
      </c>
      <c r="V924" s="1">
        <f t="shared" si="256"/>
        <v>144.5</v>
      </c>
      <c r="W924" s="9">
        <f t="shared" si="257"/>
        <v>1.2304489213782739</v>
      </c>
      <c r="X924" s="9" t="e">
        <f t="shared" si="257"/>
        <v>#NUM!</v>
      </c>
      <c r="Y924" s="9">
        <f t="shared" si="258"/>
        <v>1.2304489213782739</v>
      </c>
      <c r="Z924" s="9">
        <f t="shared" si="259"/>
        <v>0.92941892571429263</v>
      </c>
      <c r="AA924" s="9">
        <f t="shared" si="259"/>
        <v>2.1598678470925665</v>
      </c>
      <c r="AB924" s="9">
        <f t="shared" si="260"/>
        <v>0.37158184251105475</v>
      </c>
      <c r="AC924" s="14">
        <f t="shared" si="261"/>
        <v>173.61934861219598</v>
      </c>
      <c r="AD924" s="14">
        <f t="shared" si="262"/>
        <v>10.954233500006572</v>
      </c>
      <c r="AE924" s="14">
        <f t="shared" si="263"/>
        <v>156.96385238535004</v>
      </c>
      <c r="AF924" s="14">
        <f t="shared" si="264"/>
        <v>349.90389536700997</v>
      </c>
      <c r="AG924" s="14">
        <f t="shared" si="265"/>
        <v>505.90835842816966</v>
      </c>
      <c r="AH924" s="14">
        <f t="shared" si="252"/>
        <v>7.5022915789717537</v>
      </c>
      <c r="AI924" s="14">
        <f t="shared" si="266"/>
        <v>7.318027573846031</v>
      </c>
      <c r="AJ924" s="14">
        <f t="shared" si="268"/>
        <v>7.9920636534831502</v>
      </c>
      <c r="AK924" s="14">
        <f t="shared" si="267"/>
        <v>15.585740922865465</v>
      </c>
      <c r="AL924" s="14">
        <f t="shared" si="269"/>
        <v>19.871520269972855</v>
      </c>
    </row>
    <row r="925" spans="1:38">
      <c r="A925" s="1" t="s">
        <v>18</v>
      </c>
      <c r="B925" s="2">
        <v>177386</v>
      </c>
      <c r="C925" s="2">
        <v>1636</v>
      </c>
      <c r="D925" s="2">
        <v>18541</v>
      </c>
      <c r="E925" s="3">
        <v>18541.4362</v>
      </c>
      <c r="F925" s="4">
        <v>0.2258</v>
      </c>
      <c r="G925" s="4">
        <v>3.7600000000000001E-2</v>
      </c>
      <c r="H925" s="4">
        <v>0.73660000000000003</v>
      </c>
      <c r="I925" s="5">
        <v>9</v>
      </c>
      <c r="J925" s="2">
        <v>1524</v>
      </c>
      <c r="K925" s="9">
        <v>3.3</v>
      </c>
      <c r="L925" s="6">
        <v>35.946617779999997</v>
      </c>
      <c r="M925" s="6">
        <v>-97.268693889999994</v>
      </c>
      <c r="N925" s="15">
        <v>2.3467149470000002</v>
      </c>
      <c r="O925" s="5">
        <v>42</v>
      </c>
      <c r="P925" s="5">
        <v>0</v>
      </c>
      <c r="Q925" s="5">
        <v>0</v>
      </c>
      <c r="R925" s="10" t="s">
        <v>22</v>
      </c>
      <c r="S925" s="2">
        <f t="shared" si="253"/>
        <v>42</v>
      </c>
      <c r="T925" s="2">
        <f t="shared" si="254"/>
        <v>42</v>
      </c>
      <c r="U925" s="2">
        <f t="shared" si="255"/>
        <v>21</v>
      </c>
      <c r="V925" s="1">
        <f t="shared" si="256"/>
        <v>882</v>
      </c>
      <c r="W925" s="9">
        <f t="shared" si="257"/>
        <v>1.6232492903979003</v>
      </c>
      <c r="X925" s="9" t="e">
        <f t="shared" si="257"/>
        <v>#NUM!</v>
      </c>
      <c r="Y925" s="9">
        <f t="shared" si="258"/>
        <v>1.6232492903979003</v>
      </c>
      <c r="Z925" s="9">
        <f t="shared" si="259"/>
        <v>1.3222192947339191</v>
      </c>
      <c r="AA925" s="9">
        <f t="shared" si="259"/>
        <v>2.9454685851318194</v>
      </c>
      <c r="AB925" s="9">
        <f t="shared" si="260"/>
        <v>0.3704603395076731</v>
      </c>
      <c r="AC925" s="14">
        <f t="shared" si="261"/>
        <v>176.28454675481399</v>
      </c>
      <c r="AD925" s="14">
        <f t="shared" si="262"/>
        <v>57.943671815168685</v>
      </c>
      <c r="AE925" s="14">
        <f t="shared" si="263"/>
        <v>3.7759910590400292</v>
      </c>
      <c r="AF925" s="14">
        <f t="shared" si="264"/>
        <v>332.28900981597366</v>
      </c>
      <c r="AG925" s="14">
        <f t="shared" si="265"/>
        <v>389.80820645539893</v>
      </c>
      <c r="AH925" s="14">
        <f t="shared" si="252"/>
        <v>173.61934861219598</v>
      </c>
      <c r="AI925" s="14">
        <f t="shared" si="266"/>
        <v>172.45534520716731</v>
      </c>
      <c r="AJ925" s="14">
        <f t="shared" si="268"/>
        <v>166.52032840701847</v>
      </c>
      <c r="AK925" s="14">
        <f t="shared" si="267"/>
        <v>181.12164019116773</v>
      </c>
      <c r="AL925" s="14">
        <f t="shared" si="269"/>
        <v>189.20508953506143</v>
      </c>
    </row>
    <row r="926" spans="1:38">
      <c r="A926" s="1" t="s">
        <v>18</v>
      </c>
      <c r="B926" s="2">
        <v>177360</v>
      </c>
      <c r="C926" s="2">
        <v>1635</v>
      </c>
      <c r="D926" s="2">
        <v>18520</v>
      </c>
      <c r="E926" s="3">
        <v>18520.514200000001</v>
      </c>
      <c r="F926" s="4">
        <v>0.9718</v>
      </c>
      <c r="G926" s="4">
        <v>2.8199999999999996E-2</v>
      </c>
      <c r="H926" s="4">
        <v>0</v>
      </c>
      <c r="I926" s="5">
        <v>6</v>
      </c>
      <c r="J926" s="2">
        <v>1525</v>
      </c>
      <c r="K926" s="9">
        <v>3.2</v>
      </c>
      <c r="L926" s="6">
        <v>35.948189169999999</v>
      </c>
      <c r="M926" s="6">
        <v>-97.268434439999993</v>
      </c>
      <c r="N926" s="15">
        <v>2.3393226829999998</v>
      </c>
      <c r="O926" s="5">
        <v>18</v>
      </c>
      <c r="P926" s="5">
        <v>10</v>
      </c>
      <c r="Q926" s="5">
        <v>10</v>
      </c>
      <c r="R926" s="10" t="s">
        <v>21</v>
      </c>
      <c r="S926" s="2">
        <f t="shared" si="253"/>
        <v>28</v>
      </c>
      <c r="T926" s="2">
        <f t="shared" si="254"/>
        <v>8</v>
      </c>
      <c r="U926" s="2">
        <f t="shared" si="255"/>
        <v>14</v>
      </c>
      <c r="V926" s="1">
        <f t="shared" si="256"/>
        <v>32</v>
      </c>
      <c r="W926" s="9">
        <f t="shared" si="257"/>
        <v>1.2552725051033058</v>
      </c>
      <c r="X926" s="9">
        <f t="shared" si="257"/>
        <v>1</v>
      </c>
      <c r="Y926" s="9">
        <f t="shared" si="258"/>
        <v>0.90308998699194343</v>
      </c>
      <c r="Z926" s="9">
        <f t="shared" si="259"/>
        <v>1.1461280356782377</v>
      </c>
      <c r="AA926" s="9">
        <f t="shared" si="259"/>
        <v>1.5051499783199058</v>
      </c>
      <c r="AB926" s="9">
        <f t="shared" si="260"/>
        <v>0.36909013193336715</v>
      </c>
      <c r="AC926" s="14">
        <f t="shared" si="261"/>
        <v>156.00446306115967</v>
      </c>
      <c r="AD926" s="14">
        <f t="shared" si="262"/>
        <v>172.77253985111861</v>
      </c>
      <c r="AE926" s="14">
        <f t="shared" si="263"/>
        <v>179.39968245524639</v>
      </c>
      <c r="AF926" s="14">
        <f t="shared" si="264"/>
        <v>213.52365970058497</v>
      </c>
      <c r="AG926" s="14">
        <f t="shared" si="265"/>
        <v>220.75496304405664</v>
      </c>
      <c r="AH926" s="14">
        <f t="shared" si="252"/>
        <v>176.28454675481399</v>
      </c>
      <c r="AI926" s="14">
        <f t="shared" si="266"/>
        <v>10.954233500006572</v>
      </c>
      <c r="AJ926" s="14">
        <f t="shared" si="268"/>
        <v>4.9421094959107847</v>
      </c>
      <c r="AK926" s="14">
        <f t="shared" si="267"/>
        <v>349.90389536700997</v>
      </c>
      <c r="AL926" s="14">
        <f t="shared" si="269"/>
        <v>357.40618694598174</v>
      </c>
    </row>
    <row r="927" spans="1:38">
      <c r="A927" s="1" t="s">
        <v>18</v>
      </c>
      <c r="B927" s="2">
        <v>177416</v>
      </c>
      <c r="C927" s="2">
        <v>1646</v>
      </c>
      <c r="D927" s="2">
        <v>18542</v>
      </c>
      <c r="E927" s="3">
        <v>18542.337200000002</v>
      </c>
      <c r="F927" s="4">
        <v>0.85799999999999998</v>
      </c>
      <c r="G927" s="4">
        <v>0.14199999999999999</v>
      </c>
      <c r="H927" s="4">
        <v>0</v>
      </c>
      <c r="I927" s="5">
        <v>23</v>
      </c>
      <c r="J927" s="2">
        <v>1527</v>
      </c>
      <c r="K927" s="9">
        <v>5.5</v>
      </c>
      <c r="L927" s="6">
        <v>35.946933059999999</v>
      </c>
      <c r="M927" s="6">
        <v>-97.269206389999994</v>
      </c>
      <c r="N927" s="15">
        <v>2.2974416550000001</v>
      </c>
      <c r="O927" s="5">
        <v>119</v>
      </c>
      <c r="P927" s="5">
        <v>14</v>
      </c>
      <c r="Q927" s="5">
        <v>87.3</v>
      </c>
      <c r="R927" s="10" t="s">
        <v>21</v>
      </c>
      <c r="S927" s="2">
        <f t="shared" si="253"/>
        <v>133</v>
      </c>
      <c r="T927" s="2">
        <f t="shared" si="254"/>
        <v>105</v>
      </c>
      <c r="U927" s="2">
        <f t="shared" si="255"/>
        <v>66.5</v>
      </c>
      <c r="V927" s="1">
        <f t="shared" si="256"/>
        <v>5512.5</v>
      </c>
      <c r="W927" s="9">
        <f t="shared" si="257"/>
        <v>2.0755469613925306</v>
      </c>
      <c r="X927" s="9">
        <f t="shared" si="257"/>
        <v>1.1461280356782377</v>
      </c>
      <c r="Y927" s="9">
        <f t="shared" si="258"/>
        <v>2.0211892990699378</v>
      </c>
      <c r="Z927" s="9">
        <f t="shared" si="259"/>
        <v>1.8228216453031043</v>
      </c>
      <c r="AA927" s="9">
        <f t="shared" si="259"/>
        <v>3.7413486024758944</v>
      </c>
      <c r="AB927" s="9">
        <f t="shared" si="260"/>
        <v>0.36124449101210188</v>
      </c>
      <c r="AC927" s="14">
        <f t="shared" si="261"/>
        <v>57.519196639425289</v>
      </c>
      <c r="AD927" s="14">
        <f t="shared" si="262"/>
        <v>63.257762015720644</v>
      </c>
      <c r="AE927" s="14">
        <f t="shared" si="263"/>
        <v>62.971592885301405</v>
      </c>
      <c r="AF927" s="14">
        <f t="shared" si="264"/>
        <v>64.750499982896955</v>
      </c>
      <c r="AG927" s="14">
        <f t="shared" si="265"/>
        <v>65.759676042135737</v>
      </c>
      <c r="AH927" s="14">
        <f t="shared" si="252"/>
        <v>156.00446306115967</v>
      </c>
      <c r="AI927" s="14">
        <f t="shared" si="266"/>
        <v>57.943671815168685</v>
      </c>
      <c r="AJ927" s="14">
        <f t="shared" si="268"/>
        <v>156.96385238535004</v>
      </c>
      <c r="AK927" s="14">
        <f t="shared" si="267"/>
        <v>332.28900981597366</v>
      </c>
      <c r="AL927" s="14">
        <f t="shared" si="269"/>
        <v>505.90835842816966</v>
      </c>
    </row>
    <row r="928" spans="1:38">
      <c r="A928" s="1" t="s">
        <v>18</v>
      </c>
      <c r="B928" s="2">
        <v>177442</v>
      </c>
      <c r="C928" s="2">
        <v>1677</v>
      </c>
      <c r="D928" s="2">
        <v>18541</v>
      </c>
      <c r="E928" s="3">
        <v>18541.532200000001</v>
      </c>
      <c r="F928" s="4">
        <v>0.53920000000000001</v>
      </c>
      <c r="G928" s="4">
        <v>0.2258</v>
      </c>
      <c r="H928" s="4">
        <v>0.23499999999999996</v>
      </c>
      <c r="I928" s="5">
        <v>32</v>
      </c>
      <c r="J928" s="2">
        <v>1538</v>
      </c>
      <c r="K928" s="9">
        <v>4.4000000000000004</v>
      </c>
      <c r="L928" s="6">
        <v>35.946647499999997</v>
      </c>
      <c r="M928" s="6">
        <v>-97.268673609999993</v>
      </c>
      <c r="N928" s="15">
        <v>2.2900182469999999</v>
      </c>
      <c r="O928" s="5">
        <v>46</v>
      </c>
      <c r="P928" s="5">
        <v>13</v>
      </c>
      <c r="Q928" s="5">
        <v>9.3000000000000007</v>
      </c>
      <c r="R928" s="10" t="s">
        <v>22</v>
      </c>
      <c r="S928" s="2">
        <f t="shared" si="253"/>
        <v>59</v>
      </c>
      <c r="T928" s="2">
        <f t="shared" si="254"/>
        <v>33</v>
      </c>
      <c r="U928" s="2">
        <f t="shared" si="255"/>
        <v>29.5</v>
      </c>
      <c r="V928" s="1">
        <f t="shared" si="256"/>
        <v>544.5</v>
      </c>
      <c r="W928" s="9">
        <f t="shared" si="257"/>
        <v>1.6627578316815739</v>
      </c>
      <c r="X928" s="9">
        <f t="shared" si="257"/>
        <v>1.1139433523068367</v>
      </c>
      <c r="Y928" s="9">
        <f t="shared" si="258"/>
        <v>1.5185139398778873</v>
      </c>
      <c r="Z928" s="9">
        <f t="shared" si="259"/>
        <v>1.469822015978163</v>
      </c>
      <c r="AA928" s="9">
        <f t="shared" si="259"/>
        <v>2.7359978840917933</v>
      </c>
      <c r="AB928" s="9">
        <f t="shared" si="260"/>
        <v>0.35983894283763446</v>
      </c>
      <c r="AC928" s="14">
        <f t="shared" si="261"/>
        <v>7.2313033434716623</v>
      </c>
      <c r="AD928" s="14">
        <f t="shared" si="262"/>
        <v>7.6131953308478106</v>
      </c>
      <c r="AE928" s="14">
        <f t="shared" si="263"/>
        <v>2.2942151398281929</v>
      </c>
      <c r="AF928" s="14">
        <f t="shared" si="264"/>
        <v>8.2404794027104433</v>
      </c>
      <c r="AG928" s="14">
        <f t="shared" si="265"/>
        <v>13.713892478165013</v>
      </c>
      <c r="AH928" s="14">
        <f t="shared" si="252"/>
        <v>57.519196639425289</v>
      </c>
      <c r="AI928" s="14">
        <f t="shared" si="266"/>
        <v>172.77253985111861</v>
      </c>
      <c r="AJ928" s="14">
        <f t="shared" si="268"/>
        <v>3.7759910590400292</v>
      </c>
      <c r="AK928" s="14">
        <f t="shared" si="267"/>
        <v>213.52365970058497</v>
      </c>
      <c r="AL928" s="14">
        <f t="shared" si="269"/>
        <v>389.80820645539893</v>
      </c>
    </row>
    <row r="929" spans="1:38">
      <c r="A929" s="1" t="s">
        <v>18</v>
      </c>
      <c r="B929" s="2">
        <v>177492</v>
      </c>
      <c r="C929" s="2">
        <v>1713</v>
      </c>
      <c r="D929" s="2">
        <v>18542</v>
      </c>
      <c r="E929" s="3">
        <v>18542.532200000001</v>
      </c>
      <c r="F929" s="4">
        <v>0.86280000000000001</v>
      </c>
      <c r="G929" s="4">
        <v>0.13719999999999999</v>
      </c>
      <c r="H929" s="4">
        <v>0</v>
      </c>
      <c r="I929" s="5">
        <v>38</v>
      </c>
      <c r="J929" s="2">
        <v>1532</v>
      </c>
      <c r="K929" s="9">
        <v>2.6</v>
      </c>
      <c r="L929" s="6">
        <v>35.946585280000001</v>
      </c>
      <c r="M929" s="6">
        <v>-97.268650280000003</v>
      </c>
      <c r="N929" s="15">
        <v>2.2794999730000001</v>
      </c>
      <c r="O929" s="5">
        <v>2</v>
      </c>
      <c r="P929" s="5">
        <v>0</v>
      </c>
      <c r="Q929" s="5">
        <v>0.7</v>
      </c>
      <c r="R929" s="10" t="s">
        <v>21</v>
      </c>
      <c r="S929" s="2">
        <f t="shared" si="253"/>
        <v>2</v>
      </c>
      <c r="T929" s="2">
        <f t="shared" si="254"/>
        <v>2</v>
      </c>
      <c r="U929" s="2">
        <f t="shared" si="255"/>
        <v>1</v>
      </c>
      <c r="V929" s="1">
        <f t="shared" si="256"/>
        <v>2</v>
      </c>
      <c r="W929" s="9">
        <f t="shared" si="257"/>
        <v>0.30102999566398114</v>
      </c>
      <c r="X929" s="9" t="e">
        <f t="shared" si="257"/>
        <v>#NUM!</v>
      </c>
      <c r="Y929" s="9">
        <f t="shared" si="258"/>
        <v>0.30102999566398114</v>
      </c>
      <c r="Z929" s="9">
        <f t="shared" si="259"/>
        <v>0</v>
      </c>
      <c r="AA929" s="9">
        <f t="shared" si="259"/>
        <v>0.30102999566398114</v>
      </c>
      <c r="AB929" s="9">
        <f t="shared" si="260"/>
        <v>0.35783959139389204</v>
      </c>
      <c r="AC929" s="14">
        <f t="shared" si="261"/>
        <v>1.0091760592387811</v>
      </c>
      <c r="AD929" s="14">
        <f t="shared" si="262"/>
        <v>4.992910781246529</v>
      </c>
      <c r="AE929" s="14">
        <f t="shared" si="263"/>
        <v>173.18228097057252</v>
      </c>
      <c r="AF929" s="14">
        <f t="shared" si="264"/>
        <v>6.4825891346933506</v>
      </c>
      <c r="AG929" s="14">
        <f t="shared" si="265"/>
        <v>174.97843527027101</v>
      </c>
      <c r="AH929" s="14">
        <f t="shared" si="252"/>
        <v>7.2313033434716623</v>
      </c>
      <c r="AI929" s="14">
        <f t="shared" si="266"/>
        <v>63.257762015720644</v>
      </c>
      <c r="AJ929" s="14">
        <f t="shared" si="268"/>
        <v>179.39968245524639</v>
      </c>
      <c r="AK929" s="14">
        <f t="shared" si="267"/>
        <v>64.750499982896955</v>
      </c>
      <c r="AL929" s="14">
        <f t="shared" si="269"/>
        <v>220.75496304405664</v>
      </c>
    </row>
    <row r="930" spans="1:38">
      <c r="A930" s="1" t="s">
        <v>18</v>
      </c>
      <c r="B930" s="2">
        <v>177406</v>
      </c>
      <c r="C930" s="2">
        <v>1635</v>
      </c>
      <c r="D930" s="2">
        <v>18542</v>
      </c>
      <c r="E930" s="3">
        <v>18542.514200000001</v>
      </c>
      <c r="F930" s="4">
        <v>0.98540000000000005</v>
      </c>
      <c r="G930" s="4">
        <v>1.4599999999999998E-2</v>
      </c>
      <c r="H930" s="4">
        <v>0</v>
      </c>
      <c r="I930" s="5">
        <v>4</v>
      </c>
      <c r="J930" s="2">
        <v>1530</v>
      </c>
      <c r="K930" s="9">
        <v>3.5</v>
      </c>
      <c r="L930" s="6">
        <v>35.946579999999997</v>
      </c>
      <c r="M930" s="6">
        <v>-97.268659439999993</v>
      </c>
      <c r="N930" s="15">
        <v>2.2735391470000001</v>
      </c>
      <c r="O930" s="5">
        <v>89</v>
      </c>
      <c r="P930" s="5">
        <v>2</v>
      </c>
      <c r="Q930" s="5">
        <v>0</v>
      </c>
      <c r="R930" s="10" t="s">
        <v>22</v>
      </c>
      <c r="S930" s="2">
        <f t="shared" si="253"/>
        <v>91</v>
      </c>
      <c r="T930" s="2">
        <f t="shared" si="254"/>
        <v>87</v>
      </c>
      <c r="U930" s="2">
        <f t="shared" si="255"/>
        <v>45.5</v>
      </c>
      <c r="V930" s="1">
        <f t="shared" si="256"/>
        <v>3784.5</v>
      </c>
      <c r="W930" s="9">
        <f t="shared" si="257"/>
        <v>1.9493900066449126</v>
      </c>
      <c r="X930" s="9">
        <f t="shared" si="257"/>
        <v>0.30102999566398114</v>
      </c>
      <c r="Y930" s="9">
        <f t="shared" si="258"/>
        <v>1.9395192526186182</v>
      </c>
      <c r="Z930" s="9">
        <f t="shared" si="259"/>
        <v>1.6580113966571122</v>
      </c>
      <c r="AA930" s="9">
        <f t="shared" si="259"/>
        <v>3.5780085095732557</v>
      </c>
      <c r="AB930" s="9">
        <f t="shared" si="260"/>
        <v>0.35670243651768879</v>
      </c>
      <c r="AC930" s="14">
        <f t="shared" si="261"/>
        <v>5.4734130754545696</v>
      </c>
      <c r="AD930" s="14">
        <f t="shared" si="262"/>
        <v>173.87642796583935</v>
      </c>
      <c r="AE930" s="14">
        <f t="shared" si="263"/>
        <v>9.4468969685224113</v>
      </c>
      <c r="AF930" s="14">
        <f t="shared" si="264"/>
        <v>173.96925921103224</v>
      </c>
      <c r="AG930" s="14">
        <f t="shared" si="265"/>
        <v>338.64648553627853</v>
      </c>
      <c r="AH930" s="14">
        <f t="shared" si="252"/>
        <v>1.0091760592387811</v>
      </c>
      <c r="AI930" s="14">
        <f t="shared" si="266"/>
        <v>7.6131953308478106</v>
      </c>
      <c r="AJ930" s="14">
        <f t="shared" si="268"/>
        <v>62.971592885301405</v>
      </c>
      <c r="AK930" s="14">
        <f t="shared" si="267"/>
        <v>8.2404794027104433</v>
      </c>
      <c r="AL930" s="14">
        <f t="shared" si="269"/>
        <v>65.759676042135737</v>
      </c>
    </row>
    <row r="931" spans="1:38">
      <c r="A931" s="1" t="s">
        <v>18</v>
      </c>
      <c r="B931" s="2">
        <v>177442</v>
      </c>
      <c r="C931" s="2">
        <v>1677</v>
      </c>
      <c r="D931" s="2">
        <v>18541</v>
      </c>
      <c r="E931" s="3">
        <v>18541.529200000001</v>
      </c>
      <c r="F931" s="4">
        <v>1.2E-2</v>
      </c>
      <c r="G931" s="4">
        <v>1.1599999999999999E-2</v>
      </c>
      <c r="H931" s="4">
        <v>0.97620000000000007</v>
      </c>
      <c r="I931" s="5">
        <v>2</v>
      </c>
      <c r="J931" s="2">
        <v>1538</v>
      </c>
      <c r="K931" s="9">
        <v>4.4000000000000004</v>
      </c>
      <c r="L931" s="6">
        <v>35.946629170000001</v>
      </c>
      <c r="M931" s="6">
        <v>-97.268661940000001</v>
      </c>
      <c r="N931" s="15">
        <v>2.2553624390000002</v>
      </c>
      <c r="O931" s="5">
        <v>23</v>
      </c>
      <c r="P931" s="5">
        <v>1</v>
      </c>
      <c r="Q931" s="5">
        <v>0.7</v>
      </c>
      <c r="R931" s="10" t="s">
        <v>20</v>
      </c>
      <c r="S931" s="2">
        <f t="shared" si="253"/>
        <v>24</v>
      </c>
      <c r="T931" s="2">
        <f t="shared" si="254"/>
        <v>22</v>
      </c>
      <c r="U931" s="2">
        <f t="shared" si="255"/>
        <v>12</v>
      </c>
      <c r="V931" s="1">
        <f t="shared" si="256"/>
        <v>242</v>
      </c>
      <c r="W931" s="9">
        <f t="shared" si="257"/>
        <v>1.3617278360175928</v>
      </c>
      <c r="X931" s="9">
        <f t="shared" si="257"/>
        <v>0</v>
      </c>
      <c r="Y931" s="9">
        <f t="shared" si="258"/>
        <v>1.3424226808222062</v>
      </c>
      <c r="Z931" s="9">
        <f t="shared" si="259"/>
        <v>1.0791812460476247</v>
      </c>
      <c r="AA931" s="9">
        <f t="shared" si="259"/>
        <v>2.3838153659804311</v>
      </c>
      <c r="AB931" s="9">
        <f t="shared" si="260"/>
        <v>0.35321634338003605</v>
      </c>
      <c r="AC931" s="14">
        <f t="shared" si="261"/>
        <v>168.49584613557766</v>
      </c>
      <c r="AD931" s="14">
        <f t="shared" si="262"/>
        <v>4.9100917905742225</v>
      </c>
      <c r="AE931" s="14">
        <f t="shared" si="263"/>
        <v>85.757109826326342</v>
      </c>
      <c r="AF931" s="14">
        <f t="shared" si="264"/>
        <v>333.17307246082396</v>
      </c>
      <c r="AG931" s="14">
        <f t="shared" si="265"/>
        <v>420.89410972903596</v>
      </c>
      <c r="AH931" s="14">
        <f t="shared" si="252"/>
        <v>5.4734130754545696</v>
      </c>
      <c r="AI931" s="14">
        <f t="shared" si="266"/>
        <v>4.992910781246529</v>
      </c>
      <c r="AJ931" s="14">
        <f t="shared" si="268"/>
        <v>2.2942151398281929</v>
      </c>
      <c r="AK931" s="14">
        <f t="shared" si="267"/>
        <v>6.4825891346933506</v>
      </c>
      <c r="AL931" s="14">
        <f t="shared" si="269"/>
        <v>13.713892478165013</v>
      </c>
    </row>
    <row r="932" spans="1:38">
      <c r="A932" s="1" t="s">
        <v>18</v>
      </c>
      <c r="B932" s="2">
        <v>177360</v>
      </c>
      <c r="C932" s="2">
        <v>1635</v>
      </c>
      <c r="D932" s="2">
        <v>18521</v>
      </c>
      <c r="E932" s="3">
        <v>18521.439200000001</v>
      </c>
      <c r="F932" s="4">
        <v>0.9124000000000001</v>
      </c>
      <c r="G932" s="4">
        <v>8.7599999999999997E-2</v>
      </c>
      <c r="H932" s="4">
        <v>0</v>
      </c>
      <c r="I932" s="5">
        <v>16</v>
      </c>
      <c r="J932" s="2">
        <v>1525</v>
      </c>
      <c r="K932" s="9">
        <v>1.6</v>
      </c>
      <c r="L932" s="6">
        <v>35.948128609999998</v>
      </c>
      <c r="M932" s="6">
        <v>-97.26839167</v>
      </c>
      <c r="N932" s="15">
        <v>2.252812891</v>
      </c>
      <c r="O932" s="5">
        <v>91</v>
      </c>
      <c r="P932" s="5">
        <v>64</v>
      </c>
      <c r="Q932" s="5">
        <v>24</v>
      </c>
      <c r="R932" s="10" t="s">
        <v>20</v>
      </c>
      <c r="S932" s="2">
        <f t="shared" si="253"/>
        <v>155</v>
      </c>
      <c r="T932" s="2">
        <f t="shared" si="254"/>
        <v>27</v>
      </c>
      <c r="U932" s="2">
        <f t="shared" si="255"/>
        <v>77.5</v>
      </c>
      <c r="V932" s="1">
        <f t="shared" si="256"/>
        <v>364.5</v>
      </c>
      <c r="W932" s="9">
        <f t="shared" si="257"/>
        <v>1.9590413923210932</v>
      </c>
      <c r="X932" s="9">
        <f t="shared" si="257"/>
        <v>1.8061799739838869</v>
      </c>
      <c r="Y932" s="9">
        <f t="shared" si="258"/>
        <v>1.4313637641589871</v>
      </c>
      <c r="Z932" s="9">
        <f t="shared" si="259"/>
        <v>1.8893017025063101</v>
      </c>
      <c r="AA932" s="9">
        <f t="shared" si="259"/>
        <v>2.561697532653993</v>
      </c>
      <c r="AB932" s="9">
        <f t="shared" si="260"/>
        <v>0.35272512258015931</v>
      </c>
      <c r="AC932" s="14">
        <f t="shared" si="261"/>
        <v>164.67722632524629</v>
      </c>
      <c r="AD932" s="14">
        <f t="shared" si="262"/>
        <v>166.16454447876583</v>
      </c>
      <c r="AE932" s="14">
        <f t="shared" si="263"/>
        <v>184.98376065581579</v>
      </c>
      <c r="AF932" s="14">
        <f t="shared" si="264"/>
        <v>252.3982635934583</v>
      </c>
      <c r="AG932" s="14">
        <f t="shared" si="265"/>
        <v>272.53708148227406</v>
      </c>
      <c r="AH932" s="14">
        <f t="shared" si="252"/>
        <v>168.49584613557766</v>
      </c>
      <c r="AI932" s="14">
        <f t="shared" si="266"/>
        <v>173.87642796583935</v>
      </c>
      <c r="AJ932" s="14">
        <f t="shared" si="268"/>
        <v>173.18228097057252</v>
      </c>
      <c r="AK932" s="14">
        <f t="shared" si="267"/>
        <v>173.96925921103224</v>
      </c>
      <c r="AL932" s="14">
        <f t="shared" si="269"/>
        <v>174.97843527027101</v>
      </c>
    </row>
    <row r="933" spans="1:38">
      <c r="A933" s="1" t="s">
        <v>18</v>
      </c>
      <c r="B933" s="2">
        <v>177406</v>
      </c>
      <c r="C933" s="2">
        <v>1635</v>
      </c>
      <c r="D933" s="2">
        <v>18542</v>
      </c>
      <c r="E933" s="3">
        <v>18542.5082</v>
      </c>
      <c r="F933" s="4">
        <v>0.98140000000000005</v>
      </c>
      <c r="G933" s="4">
        <v>1.8599999999999998E-2</v>
      </c>
      <c r="H933" s="4">
        <v>0</v>
      </c>
      <c r="I933" s="5">
        <v>5</v>
      </c>
      <c r="J933" s="2">
        <v>1530</v>
      </c>
      <c r="K933" s="9">
        <v>2.4</v>
      </c>
      <c r="L933" s="6">
        <v>35.946659439999998</v>
      </c>
      <c r="M933" s="6">
        <v>-97.268622219999997</v>
      </c>
      <c r="N933" s="15">
        <v>2.1650332319999999</v>
      </c>
      <c r="O933" s="5">
        <v>73</v>
      </c>
      <c r="P933" s="5">
        <v>2</v>
      </c>
      <c r="Q933" s="5">
        <v>0</v>
      </c>
      <c r="R933" s="10" t="s">
        <v>20</v>
      </c>
      <c r="S933" s="2">
        <f t="shared" si="253"/>
        <v>75</v>
      </c>
      <c r="T933" s="2">
        <f t="shared" si="254"/>
        <v>71</v>
      </c>
      <c r="U933" s="2">
        <f t="shared" si="255"/>
        <v>37.5</v>
      </c>
      <c r="V933" s="1">
        <f t="shared" si="256"/>
        <v>2520.5</v>
      </c>
      <c r="W933" s="9">
        <f t="shared" si="257"/>
        <v>1.8633228601204557</v>
      </c>
      <c r="X933" s="9">
        <f t="shared" si="257"/>
        <v>0.30102999566398114</v>
      </c>
      <c r="Y933" s="9">
        <f t="shared" si="258"/>
        <v>1.851258348719075</v>
      </c>
      <c r="Z933" s="9">
        <f t="shared" si="259"/>
        <v>1.5740312677277186</v>
      </c>
      <c r="AA933" s="9">
        <f t="shared" si="259"/>
        <v>3.4014867017741692</v>
      </c>
      <c r="AB933" s="9">
        <f t="shared" si="260"/>
        <v>0.33546456690807103</v>
      </c>
      <c r="AC933" s="14">
        <f t="shared" si="261"/>
        <v>87.721037268212015</v>
      </c>
      <c r="AD933" s="14">
        <f t="shared" si="262"/>
        <v>88.014800953515987</v>
      </c>
      <c r="AE933" s="14">
        <f t="shared" si="263"/>
        <v>12.945359964831038</v>
      </c>
      <c r="AF933" s="14">
        <f t="shared" si="264"/>
        <v>107.85985515702779</v>
      </c>
      <c r="AG933" s="14">
        <f t="shared" si="265"/>
        <v>189.06705622361787</v>
      </c>
      <c r="AH933" s="14">
        <f t="shared" si="252"/>
        <v>164.67722632524629</v>
      </c>
      <c r="AI933" s="14">
        <f t="shared" si="266"/>
        <v>4.9100917905742225</v>
      </c>
      <c r="AJ933" s="14">
        <f t="shared" si="268"/>
        <v>9.4468969685224113</v>
      </c>
      <c r="AK933" s="14">
        <f t="shared" si="267"/>
        <v>333.17307246082396</v>
      </c>
      <c r="AL933" s="14">
        <f t="shared" si="269"/>
        <v>338.64648553627853</v>
      </c>
    </row>
    <row r="934" spans="1:38">
      <c r="A934" s="1" t="s">
        <v>18</v>
      </c>
      <c r="B934" s="2">
        <v>177386</v>
      </c>
      <c r="C934" s="2">
        <v>1636</v>
      </c>
      <c r="D934" s="2">
        <v>18541</v>
      </c>
      <c r="E934" s="3">
        <v>18541.406200000001</v>
      </c>
      <c r="F934" s="4">
        <v>0.9396000000000001</v>
      </c>
      <c r="G934" s="4">
        <v>6.0399999999999995E-2</v>
      </c>
      <c r="H934" s="4">
        <v>0</v>
      </c>
      <c r="I934" s="5">
        <v>13</v>
      </c>
      <c r="J934" s="2">
        <v>1524</v>
      </c>
      <c r="K934" s="9">
        <v>1.9</v>
      </c>
      <c r="L934" s="6">
        <v>35.946950829999999</v>
      </c>
      <c r="M934" s="6">
        <v>-97.269527780000004</v>
      </c>
      <c r="N934" s="15">
        <v>2.119211333</v>
      </c>
      <c r="O934" s="5">
        <v>159</v>
      </c>
      <c r="P934" s="5">
        <v>68</v>
      </c>
      <c r="Q934" s="5">
        <v>38</v>
      </c>
      <c r="R934" s="10" t="s">
        <v>21</v>
      </c>
      <c r="S934" s="2">
        <f t="shared" si="253"/>
        <v>227</v>
      </c>
      <c r="T934" s="2">
        <f t="shared" si="254"/>
        <v>91</v>
      </c>
      <c r="U934" s="2">
        <f t="shared" si="255"/>
        <v>113.5</v>
      </c>
      <c r="V934" s="1">
        <f t="shared" si="256"/>
        <v>4140.5</v>
      </c>
      <c r="W934" s="9">
        <f t="shared" si="257"/>
        <v>2.2013971243204513</v>
      </c>
      <c r="X934" s="9">
        <f t="shared" si="257"/>
        <v>1.8325089127062362</v>
      </c>
      <c r="Y934" s="9">
        <f t="shared" si="258"/>
        <v>1.9590413923210932</v>
      </c>
      <c r="Z934" s="9">
        <f t="shared" si="259"/>
        <v>2.0549958615291413</v>
      </c>
      <c r="AA934" s="9">
        <f t="shared" si="259"/>
        <v>3.6170527889782056</v>
      </c>
      <c r="AB934" s="9">
        <f t="shared" si="260"/>
        <v>0.32617426779115788</v>
      </c>
      <c r="AC934" s="14">
        <f t="shared" si="261"/>
        <v>20.138817888815773</v>
      </c>
      <c r="AD934" s="14">
        <f t="shared" si="262"/>
        <v>83.686636358163867</v>
      </c>
      <c r="AE934" s="14">
        <f t="shared" si="263"/>
        <v>86.899770569151656</v>
      </c>
      <c r="AF934" s="14">
        <f t="shared" si="264"/>
        <v>101.34601895540584</v>
      </c>
      <c r="AG934" s="14">
        <f t="shared" si="265"/>
        <v>104.73588713440284</v>
      </c>
      <c r="AH934" s="14">
        <f t="shared" si="252"/>
        <v>87.721037268212015</v>
      </c>
      <c r="AI934" s="14">
        <f t="shared" si="266"/>
        <v>166.16454447876583</v>
      </c>
      <c r="AJ934" s="14">
        <f t="shared" si="268"/>
        <v>85.757109826326342</v>
      </c>
      <c r="AK934" s="14">
        <f t="shared" si="267"/>
        <v>252.3982635934583</v>
      </c>
      <c r="AL934" s="14">
        <f t="shared" si="269"/>
        <v>420.89410972903596</v>
      </c>
    </row>
    <row r="935" spans="1:38">
      <c r="A935" s="1" t="s">
        <v>18</v>
      </c>
      <c r="B935" s="2">
        <v>177406</v>
      </c>
      <c r="C935" s="2">
        <v>1635</v>
      </c>
      <c r="D935" s="2">
        <v>18541</v>
      </c>
      <c r="E935" s="3">
        <v>18541.361199999999</v>
      </c>
      <c r="F935" s="4">
        <v>0.88339999999999996</v>
      </c>
      <c r="G935" s="4">
        <v>0.1166</v>
      </c>
      <c r="H935" s="4">
        <v>0</v>
      </c>
      <c r="I935" s="5">
        <v>25</v>
      </c>
      <c r="J935" s="2">
        <v>1530</v>
      </c>
      <c r="K935" s="9">
        <v>2.1</v>
      </c>
      <c r="L935" s="6">
        <v>35.946776669999998</v>
      </c>
      <c r="M935" s="6">
        <v>-97.269589170000003</v>
      </c>
      <c r="N935" s="15">
        <v>2.1013426470000001</v>
      </c>
      <c r="O935" s="5">
        <v>142</v>
      </c>
      <c r="P935" s="5">
        <v>45</v>
      </c>
      <c r="Q935" s="5">
        <v>31.3</v>
      </c>
      <c r="R935" s="10" t="s">
        <v>21</v>
      </c>
      <c r="S935" s="2">
        <f t="shared" si="253"/>
        <v>187</v>
      </c>
      <c r="T935" s="2">
        <f t="shared" si="254"/>
        <v>97</v>
      </c>
      <c r="U935" s="2">
        <f t="shared" si="255"/>
        <v>93.5</v>
      </c>
      <c r="V935" s="1">
        <f t="shared" si="256"/>
        <v>4704.5</v>
      </c>
      <c r="W935" s="9">
        <f t="shared" si="257"/>
        <v>2.1522883443830563</v>
      </c>
      <c r="X935" s="9">
        <f t="shared" si="257"/>
        <v>1.6532125137753435</v>
      </c>
      <c r="Y935" s="9">
        <f t="shared" si="258"/>
        <v>1.9867717342662448</v>
      </c>
      <c r="Z935" s="9">
        <f t="shared" si="259"/>
        <v>1.9708116108725175</v>
      </c>
      <c r="AA935" s="9">
        <f t="shared" si="259"/>
        <v>3.6725134728685083</v>
      </c>
      <c r="AB935" s="9">
        <f t="shared" si="260"/>
        <v>0.32249687466590166</v>
      </c>
      <c r="AC935" s="14">
        <f t="shared" si="261"/>
        <v>81.207201066590073</v>
      </c>
      <c r="AD935" s="14">
        <f t="shared" si="262"/>
        <v>84.583301522784595</v>
      </c>
      <c r="AE935" s="14">
        <f t="shared" si="263"/>
        <v>14.308169896670275</v>
      </c>
      <c r="AF935" s="14">
        <f t="shared" si="264"/>
        <v>84.597069245587079</v>
      </c>
      <c r="AG935" s="14">
        <f t="shared" si="265"/>
        <v>162.12625802089042</v>
      </c>
      <c r="AH935" s="14">
        <f t="shared" si="252"/>
        <v>20.138817888815773</v>
      </c>
      <c r="AI935" s="14">
        <f t="shared" si="266"/>
        <v>88.014800953515987</v>
      </c>
      <c r="AJ935" s="14">
        <f t="shared" si="268"/>
        <v>184.98376065581579</v>
      </c>
      <c r="AK935" s="14">
        <f t="shared" si="267"/>
        <v>107.85985515702779</v>
      </c>
      <c r="AL935" s="14">
        <f t="shared" si="269"/>
        <v>272.53708148227406</v>
      </c>
    </row>
    <row r="936" spans="1:38">
      <c r="A936" s="1" t="s">
        <v>18</v>
      </c>
      <c r="B936" s="2">
        <v>177386</v>
      </c>
      <c r="C936" s="2">
        <v>1636</v>
      </c>
      <c r="D936" s="2">
        <v>18542</v>
      </c>
      <c r="E936" s="3">
        <v>18542.445199999998</v>
      </c>
      <c r="F936" s="4">
        <v>2.3999999999999998E-3</v>
      </c>
      <c r="G936" s="4">
        <v>5.0000000000000001E-3</v>
      </c>
      <c r="H936" s="4">
        <v>0.99239999999999995</v>
      </c>
      <c r="I936" s="5">
        <v>0</v>
      </c>
      <c r="J936" s="2">
        <v>1524</v>
      </c>
      <c r="K936" s="9">
        <v>3.3</v>
      </c>
      <c r="L936" s="6">
        <v>35.946575559999999</v>
      </c>
      <c r="M936" s="6">
        <v>-97.268721940000006</v>
      </c>
      <c r="N936" s="15">
        <v>2.1004817990000002</v>
      </c>
      <c r="O936" s="5">
        <v>55</v>
      </c>
      <c r="P936" s="5">
        <v>0</v>
      </c>
      <c r="Q936" s="5">
        <v>0</v>
      </c>
      <c r="R936" s="10" t="s">
        <v>20</v>
      </c>
      <c r="S936" s="2">
        <f t="shared" si="253"/>
        <v>55</v>
      </c>
      <c r="T936" s="2">
        <f t="shared" si="254"/>
        <v>55</v>
      </c>
      <c r="U936" s="2">
        <f t="shared" si="255"/>
        <v>27.5</v>
      </c>
      <c r="V936" s="1">
        <f t="shared" si="256"/>
        <v>1512.5</v>
      </c>
      <c r="W936" s="9">
        <f t="shared" si="257"/>
        <v>1.7403626894942439</v>
      </c>
      <c r="X936" s="9" t="e">
        <f t="shared" si="257"/>
        <v>#NUM!</v>
      </c>
      <c r="Y936" s="9">
        <f t="shared" si="258"/>
        <v>1.7403626894942439</v>
      </c>
      <c r="Z936" s="9">
        <f t="shared" si="259"/>
        <v>1.4393326938302626</v>
      </c>
      <c r="AA936" s="9">
        <f t="shared" si="259"/>
        <v>3.1796953833245065</v>
      </c>
      <c r="AB936" s="9">
        <f t="shared" si="260"/>
        <v>0.32231892266138895</v>
      </c>
      <c r="AC936" s="14">
        <f t="shared" si="261"/>
        <v>3.389868178997002</v>
      </c>
      <c r="AD936" s="14">
        <f t="shared" si="262"/>
        <v>74.239645810796787</v>
      </c>
      <c r="AE936" s="14">
        <f t="shared" si="263"/>
        <v>6.8009728580749051</v>
      </c>
      <c r="AF936" s="14">
        <f t="shared" si="264"/>
        <v>80.919056954300359</v>
      </c>
      <c r="AG936" s="14">
        <f t="shared" si="265"/>
        <v>161.35194817461507</v>
      </c>
      <c r="AH936" s="14">
        <f t="shared" si="252"/>
        <v>81.207201066590073</v>
      </c>
      <c r="AI936" s="14">
        <f t="shared" si="266"/>
        <v>83.686636358163867</v>
      </c>
      <c r="AJ936" s="14">
        <f t="shared" si="268"/>
        <v>12.945359964831038</v>
      </c>
      <c r="AK936" s="14">
        <f t="shared" si="267"/>
        <v>101.34601895540584</v>
      </c>
      <c r="AL936" s="14">
        <f t="shared" si="269"/>
        <v>189.06705622361784</v>
      </c>
    </row>
    <row r="937" spans="1:38">
      <c r="A937" s="1" t="s">
        <v>18</v>
      </c>
      <c r="B937" s="2">
        <v>177492</v>
      </c>
      <c r="C937" s="2">
        <v>1713</v>
      </c>
      <c r="D937" s="2">
        <v>18542</v>
      </c>
      <c r="E937" s="3">
        <v>18542.403200000001</v>
      </c>
      <c r="F937" s="4">
        <v>0.90060000000000007</v>
      </c>
      <c r="G937" s="4">
        <v>7.7399999999999997E-2</v>
      </c>
      <c r="H937" s="4">
        <v>2.1999999999999999E-2</v>
      </c>
      <c r="I937" s="5">
        <v>17</v>
      </c>
      <c r="J937" s="2">
        <v>1532</v>
      </c>
      <c r="K937" s="9">
        <v>2.1</v>
      </c>
      <c r="L937" s="6">
        <v>35.946569719999999</v>
      </c>
      <c r="M937" s="6">
        <v>-97.268685000000005</v>
      </c>
      <c r="N937" s="15">
        <v>2.0698152950000002</v>
      </c>
      <c r="O937" s="5">
        <v>18</v>
      </c>
      <c r="P937" s="5">
        <v>26</v>
      </c>
      <c r="Q937" s="5">
        <v>8.6999999999999993</v>
      </c>
      <c r="R937" s="10" t="s">
        <v>20</v>
      </c>
      <c r="S937" s="2">
        <f t="shared" si="253"/>
        <v>44</v>
      </c>
      <c r="T937" s="2">
        <f t="shared" si="254"/>
        <v>-8</v>
      </c>
      <c r="U937" s="2">
        <f t="shared" si="255"/>
        <v>22</v>
      </c>
      <c r="V937" s="1">
        <f t="shared" si="256"/>
        <v>32</v>
      </c>
      <c r="W937" s="9">
        <f t="shared" si="257"/>
        <v>1.2552725051033058</v>
      </c>
      <c r="X937" s="9">
        <f t="shared" si="257"/>
        <v>1.414973347970818</v>
      </c>
      <c r="Y937" s="9">
        <f t="shared" si="258"/>
        <v>0.90308998699194343</v>
      </c>
      <c r="Z937" s="9">
        <f t="shared" si="259"/>
        <v>1.3424226808222062</v>
      </c>
      <c r="AA937" s="9">
        <f t="shared" si="259"/>
        <v>1.5051499783199058</v>
      </c>
      <c r="AB937" s="9">
        <f t="shared" si="260"/>
        <v>0.31593159186207498</v>
      </c>
      <c r="AC937" s="14">
        <f t="shared" si="261"/>
        <v>77.529188775303354</v>
      </c>
      <c r="AD937" s="14">
        <f t="shared" si="262"/>
        <v>3.5419900380204705</v>
      </c>
      <c r="AE937" s="14">
        <f t="shared" si="263"/>
        <v>209.14427135279178</v>
      </c>
      <c r="AF937" s="14">
        <f t="shared" si="264"/>
        <v>157.96207999561807</v>
      </c>
      <c r="AG937" s="14">
        <f t="shared" si="265"/>
        <v>366.65700913453691</v>
      </c>
      <c r="AH937" s="14">
        <f t="shared" si="252"/>
        <v>3.389868178997002</v>
      </c>
      <c r="AI937" s="14">
        <f t="shared" si="266"/>
        <v>84.583301522784595</v>
      </c>
      <c r="AJ937" s="14">
        <f t="shared" si="268"/>
        <v>86.899770569151656</v>
      </c>
      <c r="AK937" s="14">
        <f t="shared" si="267"/>
        <v>84.597069245587079</v>
      </c>
      <c r="AL937" s="14">
        <f t="shared" si="269"/>
        <v>104.73588713440284</v>
      </c>
    </row>
    <row r="938" spans="1:38">
      <c r="A938" s="1" t="s">
        <v>18</v>
      </c>
      <c r="B938" s="2">
        <v>177492</v>
      </c>
      <c r="C938" s="2">
        <v>1713</v>
      </c>
      <c r="D938" s="2">
        <v>18542</v>
      </c>
      <c r="E938" s="3">
        <v>18542.352200000001</v>
      </c>
      <c r="F938" s="4">
        <v>0.92460000000000009</v>
      </c>
      <c r="G938" s="4">
        <v>7.5399999999999995E-2</v>
      </c>
      <c r="H938" s="4">
        <v>0</v>
      </c>
      <c r="I938" s="5">
        <v>18</v>
      </c>
      <c r="J938" s="2">
        <v>1532</v>
      </c>
      <c r="K938" s="9">
        <v>2.1</v>
      </c>
      <c r="L938" s="6">
        <v>35.946860000000001</v>
      </c>
      <c r="M938" s="6">
        <v>-97.269468059999994</v>
      </c>
      <c r="N938" s="15">
        <v>2.06237519</v>
      </c>
      <c r="O938" s="5">
        <v>97</v>
      </c>
      <c r="P938" s="5">
        <v>33</v>
      </c>
      <c r="Q938" s="5">
        <v>68.7</v>
      </c>
      <c r="R938" s="10" t="s">
        <v>21</v>
      </c>
      <c r="S938" s="2">
        <f t="shared" si="253"/>
        <v>130</v>
      </c>
      <c r="T938" s="2">
        <f t="shared" si="254"/>
        <v>64</v>
      </c>
      <c r="U938" s="2">
        <f t="shared" si="255"/>
        <v>65</v>
      </c>
      <c r="V938" s="1">
        <f t="shared" si="256"/>
        <v>2048</v>
      </c>
      <c r="W938" s="9">
        <f t="shared" si="257"/>
        <v>1.9867717342662448</v>
      </c>
      <c r="X938" s="9">
        <f t="shared" si="257"/>
        <v>1.5185139398778873</v>
      </c>
      <c r="Y938" s="9">
        <f t="shared" si="258"/>
        <v>1.8061799739838869</v>
      </c>
      <c r="Z938" s="9">
        <f t="shared" si="259"/>
        <v>1.8129133566428552</v>
      </c>
      <c r="AA938" s="9">
        <f t="shared" si="259"/>
        <v>3.3113299523037929</v>
      </c>
      <c r="AB938" s="9">
        <f t="shared" si="260"/>
        <v>0.31436767555679407</v>
      </c>
      <c r="AC938" s="14">
        <f t="shared" si="261"/>
        <v>80.432891220314715</v>
      </c>
      <c r="AD938" s="14">
        <f t="shared" si="262"/>
        <v>185.95910560166072</v>
      </c>
      <c r="AE938" s="14">
        <f t="shared" si="263"/>
        <v>192.08958206674032</v>
      </c>
      <c r="AF938" s="14">
        <f t="shared" si="264"/>
        <v>289.12782035923357</v>
      </c>
      <c r="AG938" s="14">
        <f t="shared" si="265"/>
        <v>332.99121569826951</v>
      </c>
      <c r="AH938" s="14">
        <f t="shared" si="252"/>
        <v>77.529188775303354</v>
      </c>
      <c r="AI938" s="14">
        <f t="shared" si="266"/>
        <v>74.239645810796787</v>
      </c>
      <c r="AJ938" s="14">
        <f t="shared" si="268"/>
        <v>14.308169896670275</v>
      </c>
      <c r="AK938" s="14">
        <f t="shared" si="267"/>
        <v>80.919056954300359</v>
      </c>
      <c r="AL938" s="14">
        <f t="shared" si="269"/>
        <v>162.12625802089042</v>
      </c>
    </row>
    <row r="939" spans="1:38">
      <c r="A939" s="1" t="s">
        <v>18</v>
      </c>
      <c r="B939" s="2">
        <v>177386</v>
      </c>
      <c r="C939" s="2">
        <v>1636</v>
      </c>
      <c r="D939" s="2">
        <v>18542</v>
      </c>
      <c r="E939" s="3">
        <v>18542.397199999999</v>
      </c>
      <c r="F939" s="4">
        <v>0.94179999999999997</v>
      </c>
      <c r="G939" s="4">
        <v>5.8200000000000009E-2</v>
      </c>
      <c r="H939" s="4">
        <v>0</v>
      </c>
      <c r="I939" s="5">
        <v>14</v>
      </c>
      <c r="J939" s="2">
        <v>1524</v>
      </c>
      <c r="K939" s="9">
        <v>1.9</v>
      </c>
      <c r="L939" s="6">
        <v>35.94657583</v>
      </c>
      <c r="M939" s="6">
        <v>-97.268646390000001</v>
      </c>
      <c r="N939" s="15">
        <v>2.0434949659999999</v>
      </c>
      <c r="O939" s="5">
        <v>84</v>
      </c>
      <c r="P939" s="5">
        <v>9</v>
      </c>
      <c r="Q939" s="5">
        <v>7.3</v>
      </c>
      <c r="R939" s="10" t="s">
        <v>20</v>
      </c>
      <c r="S939" s="2">
        <f t="shared" si="253"/>
        <v>93</v>
      </c>
      <c r="T939" s="2">
        <f t="shared" si="254"/>
        <v>75</v>
      </c>
      <c r="U939" s="2">
        <f t="shared" si="255"/>
        <v>46.5</v>
      </c>
      <c r="V939" s="1">
        <f t="shared" si="256"/>
        <v>2812.5</v>
      </c>
      <c r="W939" s="9">
        <f t="shared" si="257"/>
        <v>1.9242792860618814</v>
      </c>
      <c r="X939" s="9">
        <f t="shared" si="257"/>
        <v>0.95424250943932487</v>
      </c>
      <c r="Y939" s="9">
        <f t="shared" si="258"/>
        <v>1.8750612633916997</v>
      </c>
      <c r="Z939" s="9">
        <f t="shared" si="259"/>
        <v>1.6674529528899538</v>
      </c>
      <c r="AA939" s="9">
        <f t="shared" si="259"/>
        <v>3.4490925311194185</v>
      </c>
      <c r="AB939" s="9">
        <f t="shared" si="260"/>
        <v>0.31037357219632045</v>
      </c>
      <c r="AC939" s="14">
        <f t="shared" si="261"/>
        <v>208.69492913891884</v>
      </c>
      <c r="AD939" s="14">
        <f t="shared" si="262"/>
        <v>197.11960725896381</v>
      </c>
      <c r="AE939" s="14">
        <f t="shared" si="263"/>
        <v>48.443613761728123</v>
      </c>
      <c r="AF939" s="14">
        <f t="shared" si="264"/>
        <v>252.55832447795478</v>
      </c>
      <c r="AG939" s="14">
        <f t="shared" si="265"/>
        <v>450.24945172821231</v>
      </c>
      <c r="AH939" s="14">
        <f t="shared" si="252"/>
        <v>80.432891220314715</v>
      </c>
      <c r="AI939" s="14">
        <f t="shared" si="266"/>
        <v>3.5419900380204705</v>
      </c>
      <c r="AJ939" s="14">
        <f t="shared" si="268"/>
        <v>6.8009728580749051</v>
      </c>
      <c r="AK939" s="14">
        <f t="shared" si="267"/>
        <v>157.96207999561807</v>
      </c>
      <c r="AL939" s="14">
        <f t="shared" si="269"/>
        <v>161.35194817461507</v>
      </c>
    </row>
    <row r="940" spans="1:38">
      <c r="A940" s="1" t="s">
        <v>18</v>
      </c>
      <c r="B940" s="2">
        <v>177379</v>
      </c>
      <c r="C940" s="2">
        <v>1553</v>
      </c>
      <c r="D940" s="2">
        <v>18521</v>
      </c>
      <c r="E940" s="3">
        <v>18521.3282</v>
      </c>
      <c r="F940" s="4">
        <v>0.97260000000000013</v>
      </c>
      <c r="G940" s="4">
        <v>2.7400000000000001E-2</v>
      </c>
      <c r="H940" s="4">
        <v>0</v>
      </c>
      <c r="I940" s="5">
        <v>6</v>
      </c>
      <c r="J940" s="2">
        <v>1535</v>
      </c>
      <c r="K940" s="9">
        <v>3.4</v>
      </c>
      <c r="L940" s="6">
        <v>35.9484475</v>
      </c>
      <c r="M940" s="6">
        <v>-97.268818330000002</v>
      </c>
      <c r="N940" s="15">
        <v>2.0132147119999999</v>
      </c>
      <c r="O940" s="5">
        <v>77</v>
      </c>
      <c r="P940" s="5">
        <v>14</v>
      </c>
      <c r="Q940" s="5">
        <v>1.3</v>
      </c>
      <c r="R940" s="10" t="s">
        <v>21</v>
      </c>
      <c r="S940" s="2">
        <f t="shared" si="253"/>
        <v>91</v>
      </c>
      <c r="T940" s="2">
        <f t="shared" si="254"/>
        <v>63</v>
      </c>
      <c r="U940" s="2">
        <f t="shared" si="255"/>
        <v>45.5</v>
      </c>
      <c r="V940" s="1">
        <f t="shared" si="256"/>
        <v>1984.5</v>
      </c>
      <c r="W940" s="9">
        <f t="shared" si="257"/>
        <v>1.8864907251724818</v>
      </c>
      <c r="X940" s="9">
        <f t="shared" si="257"/>
        <v>1.1461280356782377</v>
      </c>
      <c r="Y940" s="9">
        <f t="shared" si="258"/>
        <v>1.7993405494535815</v>
      </c>
      <c r="Z940" s="9">
        <f t="shared" si="259"/>
        <v>1.6580113966571122</v>
      </c>
      <c r="AA940" s="9">
        <f t="shared" si="259"/>
        <v>3.2976511032431817</v>
      </c>
      <c r="AB940" s="9">
        <f t="shared" si="260"/>
        <v>0.30389009543713835</v>
      </c>
      <c r="AC940" s="14">
        <f t="shared" si="261"/>
        <v>43.863395339035939</v>
      </c>
      <c r="AD940" s="14">
        <f t="shared" si="262"/>
        <v>198.8333864698142</v>
      </c>
      <c r="AE940" s="14">
        <f t="shared" si="263"/>
        <v>204.84701179687391</v>
      </c>
      <c r="AF940" s="14">
        <f t="shared" si="264"/>
        <v>241.55452258929344</v>
      </c>
      <c r="AG940" s="14">
        <f t="shared" si="265"/>
        <v>290.00911178578281</v>
      </c>
      <c r="AH940" s="14">
        <f t="shared" si="252"/>
        <v>208.69492913891884</v>
      </c>
      <c r="AI940" s="14">
        <f t="shared" si="266"/>
        <v>185.95910560166072</v>
      </c>
      <c r="AJ940" s="14">
        <f t="shared" si="268"/>
        <v>209.14427135279178</v>
      </c>
      <c r="AK940" s="14">
        <f t="shared" si="267"/>
        <v>289.12782035923357</v>
      </c>
      <c r="AL940" s="14">
        <f t="shared" si="269"/>
        <v>366.65700913453691</v>
      </c>
    </row>
    <row r="941" spans="1:38">
      <c r="A941" s="1" t="s">
        <v>18</v>
      </c>
      <c r="B941" s="2">
        <v>177379</v>
      </c>
      <c r="C941" s="2">
        <v>1553</v>
      </c>
      <c r="D941" s="2">
        <v>18521</v>
      </c>
      <c r="E941" s="3">
        <v>18521.517199999998</v>
      </c>
      <c r="F941" s="4">
        <v>0.9456</v>
      </c>
      <c r="G941" s="4">
        <v>5.439999999999999E-2</v>
      </c>
      <c r="H941" s="4">
        <v>0</v>
      </c>
      <c r="I941" s="5">
        <v>13</v>
      </c>
      <c r="J941" s="2">
        <v>1535</v>
      </c>
      <c r="K941" s="9">
        <v>3.2</v>
      </c>
      <c r="L941" s="6">
        <v>35.948332499999999</v>
      </c>
      <c r="M941" s="6">
        <v>-97.268352219999997</v>
      </c>
      <c r="N941" s="15">
        <v>1.9731471790000001</v>
      </c>
      <c r="O941" s="5">
        <v>144</v>
      </c>
      <c r="P941" s="5">
        <v>8</v>
      </c>
      <c r="Q941" s="5">
        <v>97.3</v>
      </c>
      <c r="R941" s="10" t="s">
        <v>21</v>
      </c>
      <c r="S941" s="2">
        <f t="shared" si="253"/>
        <v>152</v>
      </c>
      <c r="T941" s="2">
        <f t="shared" si="254"/>
        <v>136</v>
      </c>
      <c r="U941" s="2">
        <f t="shared" si="255"/>
        <v>76</v>
      </c>
      <c r="V941" s="1">
        <f t="shared" si="256"/>
        <v>9248</v>
      </c>
      <c r="W941" s="9">
        <f t="shared" si="257"/>
        <v>2.1583624920952493</v>
      </c>
      <c r="X941" s="9">
        <f t="shared" si="257"/>
        <v>0.90308998699194343</v>
      </c>
      <c r="Y941" s="9">
        <f t="shared" si="258"/>
        <v>2.1335389083702174</v>
      </c>
      <c r="Z941" s="9">
        <f t="shared" si="259"/>
        <v>1.8808135922807911</v>
      </c>
      <c r="AA941" s="9">
        <f t="shared" si="259"/>
        <v>3.9660478210764536</v>
      </c>
      <c r="AB941" s="9">
        <f t="shared" si="260"/>
        <v>0.29515948091544564</v>
      </c>
      <c r="AC941" s="14">
        <f t="shared" si="261"/>
        <v>197.69112725025749</v>
      </c>
      <c r="AD941" s="14">
        <f t="shared" si="262"/>
        <v>193.121521745097</v>
      </c>
      <c r="AE941" s="14">
        <f t="shared" si="263"/>
        <v>185.10153207351632</v>
      </c>
      <c r="AF941" s="14">
        <f t="shared" si="264"/>
        <v>246.14571644674686</v>
      </c>
      <c r="AG941" s="14">
        <f t="shared" si="265"/>
        <v>338.89696812176726</v>
      </c>
      <c r="AH941" s="14">
        <f t="shared" si="252"/>
        <v>43.863395339035939</v>
      </c>
      <c r="AI941" s="14">
        <f t="shared" si="266"/>
        <v>197.11960725896381</v>
      </c>
      <c r="AJ941" s="14">
        <f t="shared" si="268"/>
        <v>192.08958206674032</v>
      </c>
      <c r="AK941" s="14">
        <f t="shared" si="267"/>
        <v>252.55832447795478</v>
      </c>
      <c r="AL941" s="14">
        <f t="shared" si="269"/>
        <v>332.99121569826951</v>
      </c>
    </row>
    <row r="942" spans="1:38">
      <c r="A942" s="1" t="s">
        <v>18</v>
      </c>
      <c r="B942" s="2">
        <v>177386</v>
      </c>
      <c r="C942" s="2">
        <v>1636</v>
      </c>
      <c r="D942" s="2">
        <v>18541</v>
      </c>
      <c r="E942" s="3">
        <v>18541.391199999998</v>
      </c>
      <c r="F942" s="4">
        <v>0.95899999999999996</v>
      </c>
      <c r="G942" s="4">
        <v>4.1000000000000002E-2</v>
      </c>
      <c r="H942" s="4">
        <v>0</v>
      </c>
      <c r="I942" s="5">
        <v>9</v>
      </c>
      <c r="J942" s="2">
        <v>1524</v>
      </c>
      <c r="K942" s="9">
        <v>2</v>
      </c>
      <c r="L942" s="6">
        <v>35.946681939999998</v>
      </c>
      <c r="M942" s="6">
        <v>-97.269168329999999</v>
      </c>
      <c r="N942" s="15">
        <v>1.9527365849999998</v>
      </c>
      <c r="O942" s="5">
        <v>146</v>
      </c>
      <c r="P942" s="5">
        <v>23</v>
      </c>
      <c r="Q942" s="5">
        <v>56.7</v>
      </c>
      <c r="R942" s="10" t="s">
        <v>21</v>
      </c>
      <c r="S942" s="2">
        <f t="shared" si="253"/>
        <v>169</v>
      </c>
      <c r="T942" s="2">
        <f t="shared" si="254"/>
        <v>123</v>
      </c>
      <c r="U942" s="2">
        <f t="shared" si="255"/>
        <v>84.5</v>
      </c>
      <c r="V942" s="1">
        <f t="shared" si="256"/>
        <v>7564.5</v>
      </c>
      <c r="W942" s="9">
        <f t="shared" si="257"/>
        <v>2.1643528557844367</v>
      </c>
      <c r="X942" s="9">
        <f t="shared" si="257"/>
        <v>1.3617278360175928</v>
      </c>
      <c r="Y942" s="9">
        <f t="shared" si="258"/>
        <v>2.0899051114393976</v>
      </c>
      <c r="Z942" s="9">
        <f t="shared" si="259"/>
        <v>1.9268567089496922</v>
      </c>
      <c r="AA942" s="9">
        <f t="shared" si="259"/>
        <v>3.8787802272148149</v>
      </c>
      <c r="AB942" s="9">
        <f t="shared" si="260"/>
        <v>0.29064366295165689</v>
      </c>
      <c r="AC942" s="14">
        <f t="shared" si="261"/>
        <v>48.454589196489373</v>
      </c>
      <c r="AD942" s="14">
        <f t="shared" si="262"/>
        <v>48.638661780182169</v>
      </c>
      <c r="AE942" s="14">
        <f t="shared" si="263"/>
        <v>15.180448031000049</v>
      </c>
      <c r="AF942" s="14">
        <f t="shared" si="264"/>
        <v>141.20584087150979</v>
      </c>
      <c r="AG942" s="14">
        <f t="shared" si="265"/>
        <v>175.49444136541626</v>
      </c>
      <c r="AH942" s="14">
        <f t="shared" si="252"/>
        <v>197.69112725025749</v>
      </c>
      <c r="AI942" s="14">
        <f t="shared" si="266"/>
        <v>198.8333864698142</v>
      </c>
      <c r="AJ942" s="14">
        <f t="shared" si="268"/>
        <v>48.443613761728123</v>
      </c>
      <c r="AK942" s="14">
        <f t="shared" si="267"/>
        <v>241.55452258929344</v>
      </c>
      <c r="AL942" s="14">
        <f t="shared" si="269"/>
        <v>450.24945172821231</v>
      </c>
    </row>
    <row r="943" spans="1:38">
      <c r="A943" s="1" t="s">
        <v>18</v>
      </c>
      <c r="B943" s="2">
        <v>177416</v>
      </c>
      <c r="C943" s="2">
        <v>1646</v>
      </c>
      <c r="D943" s="2">
        <v>18542</v>
      </c>
      <c r="E943" s="3">
        <v>18542.5262</v>
      </c>
      <c r="F943" s="4">
        <v>0</v>
      </c>
      <c r="G943" s="4">
        <v>0</v>
      </c>
      <c r="H943" s="4">
        <v>1</v>
      </c>
      <c r="I943" s="5">
        <v>0</v>
      </c>
      <c r="J943" s="2">
        <v>1527</v>
      </c>
      <c r="K943" s="9">
        <v>4.4000000000000004</v>
      </c>
      <c r="L943" s="6">
        <v>35.946611109999999</v>
      </c>
      <c r="M943" s="6">
        <v>-97.268637220000002</v>
      </c>
      <c r="N943" s="15">
        <v>1.9272254189999998</v>
      </c>
      <c r="O943" s="5">
        <v>13</v>
      </c>
      <c r="P943" s="5">
        <v>47</v>
      </c>
      <c r="Q943" s="5">
        <v>48</v>
      </c>
      <c r="R943" s="10" t="s">
        <v>22</v>
      </c>
      <c r="S943" s="2">
        <f t="shared" si="253"/>
        <v>60</v>
      </c>
      <c r="T943" s="2">
        <f t="shared" si="254"/>
        <v>-34</v>
      </c>
      <c r="U943" s="2">
        <f t="shared" si="255"/>
        <v>30</v>
      </c>
      <c r="V943" s="1">
        <f t="shared" si="256"/>
        <v>578</v>
      </c>
      <c r="W943" s="9">
        <f t="shared" si="257"/>
        <v>1.1139433523068367</v>
      </c>
      <c r="X943" s="9">
        <f t="shared" si="257"/>
        <v>1.6720978579357173</v>
      </c>
      <c r="Y943" s="9">
        <f t="shared" si="258"/>
        <v>1.5314789170422551</v>
      </c>
      <c r="Z943" s="9">
        <f t="shared" si="259"/>
        <v>1.4771212547196624</v>
      </c>
      <c r="AA943" s="9">
        <f t="shared" si="259"/>
        <v>2.761927838420529</v>
      </c>
      <c r="AB943" s="9">
        <f t="shared" si="260"/>
        <v>0.28493251512365858</v>
      </c>
      <c r="AC943" s="14">
        <f t="shared" si="261"/>
        <v>92.751251675020413</v>
      </c>
      <c r="AD943" s="14">
        <f t="shared" si="262"/>
        <v>59.31823011048931</v>
      </c>
      <c r="AE943" s="14">
        <f t="shared" si="263"/>
        <v>169.87243768487414</v>
      </c>
      <c r="AF943" s="14">
        <f t="shared" si="264"/>
        <v>127.03985216892688</v>
      </c>
      <c r="AG943" s="14">
        <f t="shared" si="265"/>
        <v>292.40526026602254</v>
      </c>
      <c r="AH943" s="14">
        <f t="shared" si="252"/>
        <v>48.454589196489373</v>
      </c>
      <c r="AI943" s="14">
        <f t="shared" si="266"/>
        <v>193.121521745097</v>
      </c>
      <c r="AJ943" s="14">
        <f t="shared" si="268"/>
        <v>204.84701179687391</v>
      </c>
      <c r="AK943" s="14">
        <f t="shared" si="267"/>
        <v>246.14571644674686</v>
      </c>
      <c r="AL943" s="14">
        <f t="shared" si="269"/>
        <v>290.00911178578281</v>
      </c>
    </row>
    <row r="944" spans="1:38">
      <c r="A944" s="1" t="s">
        <v>18</v>
      </c>
      <c r="B944" s="2">
        <v>177406</v>
      </c>
      <c r="C944" s="2">
        <v>1635</v>
      </c>
      <c r="D944" s="2">
        <v>18542</v>
      </c>
      <c r="E944" s="3">
        <v>18542.3462</v>
      </c>
      <c r="F944" s="4">
        <v>0.89640000000000009</v>
      </c>
      <c r="G944" s="4">
        <v>0.1036</v>
      </c>
      <c r="H944" s="4">
        <v>0</v>
      </c>
      <c r="I944" s="5">
        <v>21</v>
      </c>
      <c r="J944" s="2">
        <v>1530</v>
      </c>
      <c r="K944" s="9">
        <v>2.8</v>
      </c>
      <c r="L944" s="6">
        <v>35.946984440000001</v>
      </c>
      <c r="M944" s="6">
        <v>-97.269558610000004</v>
      </c>
      <c r="N944" s="15">
        <v>1.8832097320000003</v>
      </c>
      <c r="O944" s="5">
        <v>69</v>
      </c>
      <c r="P944" s="5">
        <v>170</v>
      </c>
      <c r="Q944" s="5">
        <v>58</v>
      </c>
      <c r="R944" s="10" t="s">
        <v>21</v>
      </c>
      <c r="S944" s="2">
        <f t="shared" si="253"/>
        <v>239</v>
      </c>
      <c r="T944" s="2">
        <f t="shared" si="254"/>
        <v>-101</v>
      </c>
      <c r="U944" s="2">
        <f t="shared" si="255"/>
        <v>119.5</v>
      </c>
      <c r="V944" s="1">
        <f t="shared" si="256"/>
        <v>5100.5</v>
      </c>
      <c r="W944" s="9">
        <f t="shared" si="257"/>
        <v>1.8388490907372552</v>
      </c>
      <c r="X944" s="9">
        <f t="shared" si="257"/>
        <v>2.2304489213782737</v>
      </c>
      <c r="Y944" s="9">
        <f t="shared" si="258"/>
        <v>2.0043213737826426</v>
      </c>
      <c r="Z944" s="9">
        <f t="shared" si="259"/>
        <v>2.0773679052841563</v>
      </c>
      <c r="AA944" s="9">
        <f t="shared" si="259"/>
        <v>3.7076127519013036</v>
      </c>
      <c r="AB944" s="9">
        <f t="shared" si="260"/>
        <v>0.27489868984036253</v>
      </c>
      <c r="AC944" s="14">
        <f t="shared" si="261"/>
        <v>34.288600493906472</v>
      </c>
      <c r="AD944" s="14">
        <f t="shared" si="262"/>
        <v>162.81586274854942</v>
      </c>
      <c r="AE944" s="14">
        <f t="shared" si="263"/>
        <v>165.40350046146335</v>
      </c>
      <c r="AF944" s="14">
        <f t="shared" si="264"/>
        <v>199.65400859100214</v>
      </c>
      <c r="AG944" s="14">
        <f t="shared" si="265"/>
        <v>204.82253592538837</v>
      </c>
      <c r="AH944" s="14">
        <f t="shared" si="252"/>
        <v>92.751251675020413</v>
      </c>
      <c r="AI944" s="14">
        <f t="shared" si="266"/>
        <v>48.638661780182169</v>
      </c>
      <c r="AJ944" s="14">
        <f t="shared" si="268"/>
        <v>185.10153207351632</v>
      </c>
      <c r="AK944" s="14">
        <f t="shared" si="267"/>
        <v>141.20584087150979</v>
      </c>
      <c r="AL944" s="14">
        <f t="shared" si="269"/>
        <v>338.89696812176726</v>
      </c>
    </row>
    <row r="945" spans="1:38">
      <c r="A945" s="1" t="s">
        <v>18</v>
      </c>
      <c r="B945" s="2">
        <v>177406</v>
      </c>
      <c r="C945" s="2">
        <v>1635</v>
      </c>
      <c r="D945" s="2">
        <v>18541</v>
      </c>
      <c r="E945" s="3">
        <v>18541.340199999999</v>
      </c>
      <c r="F945" s="4">
        <v>0.92520000000000002</v>
      </c>
      <c r="G945" s="4">
        <v>7.4800000000000005E-2</v>
      </c>
      <c r="H945" s="4">
        <v>0</v>
      </c>
      <c r="I945" s="5">
        <v>13</v>
      </c>
      <c r="J945" s="2">
        <v>1530</v>
      </c>
      <c r="K945" s="9">
        <v>2.8</v>
      </c>
      <c r="L945" s="6">
        <v>35.946799720000001</v>
      </c>
      <c r="M945" s="6">
        <v>-97.269253610000007</v>
      </c>
      <c r="N945" s="15">
        <v>1.8731780709999999</v>
      </c>
      <c r="O945" s="5">
        <v>124</v>
      </c>
      <c r="P945" s="5">
        <v>34</v>
      </c>
      <c r="Q945" s="5">
        <v>77.3</v>
      </c>
      <c r="R945" s="10" t="s">
        <v>21</v>
      </c>
      <c r="S945" s="2">
        <f t="shared" si="253"/>
        <v>158</v>
      </c>
      <c r="T945" s="2">
        <f t="shared" si="254"/>
        <v>90</v>
      </c>
      <c r="U945" s="2">
        <f t="shared" si="255"/>
        <v>79</v>
      </c>
      <c r="V945" s="1">
        <f t="shared" si="256"/>
        <v>4050</v>
      </c>
      <c r="W945" s="9">
        <f t="shared" si="257"/>
        <v>2.0934216851622351</v>
      </c>
      <c r="X945" s="9">
        <f t="shared" si="257"/>
        <v>1.5314789170422551</v>
      </c>
      <c r="Y945" s="9">
        <f t="shared" si="258"/>
        <v>1.9542425094393248</v>
      </c>
      <c r="Z945" s="9">
        <f t="shared" si="259"/>
        <v>1.8976270912904412</v>
      </c>
      <c r="AA945" s="9">
        <f t="shared" si="259"/>
        <v>3.6074550232146683</v>
      </c>
      <c r="AB945" s="9">
        <f t="shared" si="260"/>
        <v>0.27257906492285494</v>
      </c>
      <c r="AC945" s="14">
        <f t="shared" si="261"/>
        <v>165.36540809709567</v>
      </c>
      <c r="AD945" s="14">
        <f t="shared" si="262"/>
        <v>166.97502397730003</v>
      </c>
      <c r="AE945" s="14">
        <f t="shared" si="263"/>
        <v>53.363687489540681</v>
      </c>
      <c r="AF945" s="14">
        <f t="shared" si="264"/>
        <v>170.53393543148189</v>
      </c>
      <c r="AG945" s="14">
        <f t="shared" si="265"/>
        <v>336.64862617048311</v>
      </c>
      <c r="AH945" s="14">
        <f t="shared" si="252"/>
        <v>34.288600493906472</v>
      </c>
      <c r="AI945" s="14">
        <f t="shared" si="266"/>
        <v>59.31823011048931</v>
      </c>
      <c r="AJ945" s="14">
        <f t="shared" si="268"/>
        <v>15.180448031000049</v>
      </c>
      <c r="AK945" s="14">
        <f t="shared" si="267"/>
        <v>127.03985216892688</v>
      </c>
      <c r="AL945" s="14">
        <f t="shared" si="269"/>
        <v>175.49444136541626</v>
      </c>
    </row>
    <row r="946" spans="1:38">
      <c r="A946" s="1" t="s">
        <v>18</v>
      </c>
      <c r="B946" s="2">
        <v>177492</v>
      </c>
      <c r="C946" s="2">
        <v>1779</v>
      </c>
      <c r="D946" s="2">
        <v>18520</v>
      </c>
      <c r="E946" s="3">
        <v>18520.4692</v>
      </c>
      <c r="F946" s="4">
        <v>6.6400000000000001E-2</v>
      </c>
      <c r="G946" s="4">
        <v>0.28120000000000001</v>
      </c>
      <c r="H946" s="4">
        <v>0.6522</v>
      </c>
      <c r="I946" s="5">
        <v>72</v>
      </c>
      <c r="J946" s="2">
        <v>1531</v>
      </c>
      <c r="K946" s="9">
        <v>2.7</v>
      </c>
      <c r="L946" s="6">
        <v>35.948129719999997</v>
      </c>
      <c r="M946" s="6">
        <v>-97.268431669999998</v>
      </c>
      <c r="N946" s="15">
        <v>1.8481933930000001</v>
      </c>
      <c r="O946" s="5">
        <v>2</v>
      </c>
      <c r="P946" s="5">
        <v>0</v>
      </c>
      <c r="Q946" s="5">
        <v>0</v>
      </c>
      <c r="R946" s="10" t="s">
        <v>19</v>
      </c>
      <c r="S946" s="2">
        <f t="shared" si="253"/>
        <v>2</v>
      </c>
      <c r="T946" s="2">
        <f t="shared" si="254"/>
        <v>2</v>
      </c>
      <c r="U946" s="2">
        <f t="shared" si="255"/>
        <v>1</v>
      </c>
      <c r="V946" s="1">
        <f t="shared" si="256"/>
        <v>2</v>
      </c>
      <c r="W946" s="9">
        <f t="shared" si="257"/>
        <v>0.30102999566398114</v>
      </c>
      <c r="X946" s="9" t="e">
        <f t="shared" si="257"/>
        <v>#NUM!</v>
      </c>
      <c r="Y946" s="9">
        <f t="shared" si="258"/>
        <v>0.30102999566398114</v>
      </c>
      <c r="Z946" s="9">
        <f t="shared" si="259"/>
        <v>0</v>
      </c>
      <c r="AA946" s="9">
        <f t="shared" si="259"/>
        <v>0.30102999566398114</v>
      </c>
      <c r="AB946" s="9">
        <f t="shared" si="260"/>
        <v>0.26674741337667374</v>
      </c>
      <c r="AC946" s="14">
        <f t="shared" si="261"/>
        <v>5.1685273343862193</v>
      </c>
      <c r="AD946" s="14">
        <f t="shared" si="262"/>
        <v>166.14523403360272</v>
      </c>
      <c r="AE946" s="14">
        <f t="shared" si="263"/>
        <v>147.45948734259539</v>
      </c>
      <c r="AF946" s="14">
        <f t="shared" si="264"/>
        <v>171.28321807338742</v>
      </c>
      <c r="AG946" s="14">
        <f t="shared" si="265"/>
        <v>211.45599550612036</v>
      </c>
      <c r="AH946" s="14">
        <f t="shared" si="252"/>
        <v>165.36540809709567</v>
      </c>
      <c r="AI946" s="14">
        <f t="shared" si="266"/>
        <v>162.81586274854942</v>
      </c>
      <c r="AJ946" s="14">
        <f t="shared" si="268"/>
        <v>169.87243768487414</v>
      </c>
      <c r="AK946" s="14">
        <f t="shared" si="267"/>
        <v>199.65400859100214</v>
      </c>
      <c r="AL946" s="14">
        <f t="shared" si="269"/>
        <v>292.40526026602254</v>
      </c>
    </row>
    <row r="947" spans="1:38">
      <c r="A947" s="1" t="s">
        <v>18</v>
      </c>
      <c r="B947" s="2">
        <v>177379</v>
      </c>
      <c r="C947" s="2">
        <v>1553</v>
      </c>
      <c r="D947" s="2">
        <v>18521</v>
      </c>
      <c r="E947" s="3">
        <v>18521.457200000001</v>
      </c>
      <c r="F947" s="4">
        <v>0.94020000000000015</v>
      </c>
      <c r="G947" s="4">
        <v>5.9799999999999999E-2</v>
      </c>
      <c r="H947" s="4">
        <v>0</v>
      </c>
      <c r="I947" s="5">
        <v>12</v>
      </c>
      <c r="J947" s="2">
        <v>1535</v>
      </c>
      <c r="K947" s="9">
        <v>1.8</v>
      </c>
      <c r="L947" s="6">
        <v>35.948122220000002</v>
      </c>
      <c r="M947" s="6">
        <v>-97.268375000000006</v>
      </c>
      <c r="N947" s="15">
        <v>1.846788219</v>
      </c>
      <c r="O947" s="5">
        <v>74</v>
      </c>
      <c r="P947" s="5">
        <v>4</v>
      </c>
      <c r="Q947" s="5">
        <v>0.7</v>
      </c>
      <c r="R947" s="10" t="s">
        <v>22</v>
      </c>
      <c r="S947" s="2">
        <f t="shared" si="253"/>
        <v>78</v>
      </c>
      <c r="T947" s="2">
        <f t="shared" si="254"/>
        <v>70</v>
      </c>
      <c r="U947" s="2">
        <f t="shared" si="255"/>
        <v>39</v>
      </c>
      <c r="V947" s="1">
        <f t="shared" si="256"/>
        <v>2450</v>
      </c>
      <c r="W947" s="9">
        <f t="shared" si="257"/>
        <v>1.8692317197309762</v>
      </c>
      <c r="X947" s="9">
        <f t="shared" si="257"/>
        <v>0.60205999132796229</v>
      </c>
      <c r="Y947" s="9">
        <f t="shared" si="258"/>
        <v>1.8450980400142569</v>
      </c>
      <c r="Z947" s="9">
        <f t="shared" si="259"/>
        <v>1.5910646070264991</v>
      </c>
      <c r="AA947" s="9">
        <f t="shared" si="259"/>
        <v>3.3891660843645321</v>
      </c>
      <c r="AB947" s="9">
        <f t="shared" si="260"/>
        <v>0.26641709544396674</v>
      </c>
      <c r="AC947" s="14">
        <f t="shared" si="261"/>
        <v>166.11469073900119</v>
      </c>
      <c r="AD947" s="14">
        <f t="shared" si="262"/>
        <v>148.60409931538189</v>
      </c>
      <c r="AE947" s="14">
        <f t="shared" si="263"/>
        <v>128.77678352015076</v>
      </c>
      <c r="AF947" s="14">
        <f t="shared" si="264"/>
        <v>206.28746817173413</v>
      </c>
      <c r="AG947" s="14">
        <f t="shared" si="265"/>
        <v>242.69029645539916</v>
      </c>
      <c r="AH947" s="14">
        <f t="shared" si="252"/>
        <v>5.1685273343862193</v>
      </c>
      <c r="AI947" s="14">
        <f t="shared" si="266"/>
        <v>166.97502397730003</v>
      </c>
      <c r="AJ947" s="14">
        <f t="shared" si="268"/>
        <v>165.40350046146335</v>
      </c>
      <c r="AK947" s="14">
        <f t="shared" si="267"/>
        <v>170.53393543148189</v>
      </c>
      <c r="AL947" s="14">
        <f t="shared" si="269"/>
        <v>204.82253592538837</v>
      </c>
    </row>
    <row r="948" spans="1:38">
      <c r="A948" s="1" t="s">
        <v>18</v>
      </c>
      <c r="B948" s="2">
        <v>177442</v>
      </c>
      <c r="C948" s="2">
        <v>1677</v>
      </c>
      <c r="D948" s="2">
        <v>18541</v>
      </c>
      <c r="E948" s="3">
        <v>18541.442200000001</v>
      </c>
      <c r="F948" s="4">
        <v>8.6999999999999994E-2</v>
      </c>
      <c r="G948" s="4">
        <v>5.2400000000000002E-2</v>
      </c>
      <c r="H948" s="4">
        <v>0.86040000000000005</v>
      </c>
      <c r="I948" s="5">
        <v>8</v>
      </c>
      <c r="J948" s="2">
        <v>1538</v>
      </c>
      <c r="K948" s="9">
        <v>2.5</v>
      </c>
      <c r="L948" s="6">
        <v>35.94665028</v>
      </c>
      <c r="M948" s="6">
        <v>-97.268690280000001</v>
      </c>
      <c r="N948" s="15">
        <v>1.8123628439999997</v>
      </c>
      <c r="O948" s="5">
        <v>46</v>
      </c>
      <c r="P948" s="5">
        <v>9</v>
      </c>
      <c r="Q948" s="5">
        <v>23.3</v>
      </c>
      <c r="R948" s="10" t="s">
        <v>22</v>
      </c>
      <c r="S948" s="2">
        <f t="shared" si="253"/>
        <v>55</v>
      </c>
      <c r="T948" s="2">
        <f t="shared" si="254"/>
        <v>37</v>
      </c>
      <c r="U948" s="2">
        <f t="shared" si="255"/>
        <v>27.5</v>
      </c>
      <c r="V948" s="1">
        <f t="shared" si="256"/>
        <v>684.5</v>
      </c>
      <c r="W948" s="9">
        <f t="shared" si="257"/>
        <v>1.6627578316815739</v>
      </c>
      <c r="X948" s="9">
        <f t="shared" si="257"/>
        <v>0.95424250943932487</v>
      </c>
      <c r="Y948" s="9">
        <f t="shared" si="258"/>
        <v>1.5682017240669948</v>
      </c>
      <c r="Z948" s="9">
        <f t="shared" si="259"/>
        <v>1.4393326938302626</v>
      </c>
      <c r="AA948" s="9">
        <f t="shared" si="259"/>
        <v>2.8353734524700083</v>
      </c>
      <c r="AB948" s="9">
        <f t="shared" si="260"/>
        <v>0.25824514994767972</v>
      </c>
      <c r="AC948" s="14">
        <f t="shared" si="261"/>
        <v>40.172777432732957</v>
      </c>
      <c r="AD948" s="14">
        <f t="shared" si="262"/>
        <v>37.363764230619267</v>
      </c>
      <c r="AE948" s="14">
        <f t="shared" si="263"/>
        <v>162.90111517255235</v>
      </c>
      <c r="AF948" s="14">
        <f t="shared" si="264"/>
        <v>76.575605716397988</v>
      </c>
      <c r="AG948" s="14">
        <f t="shared" si="265"/>
        <v>202.15336814837426</v>
      </c>
      <c r="AH948" s="14">
        <f t="shared" si="252"/>
        <v>166.11469073900119</v>
      </c>
      <c r="AI948" s="14">
        <f t="shared" si="266"/>
        <v>166.14523403360272</v>
      </c>
      <c r="AJ948" s="14">
        <f t="shared" si="268"/>
        <v>53.363687489540681</v>
      </c>
      <c r="AK948" s="14">
        <f t="shared" si="267"/>
        <v>171.28321807338742</v>
      </c>
      <c r="AL948" s="14">
        <f t="shared" si="269"/>
        <v>336.64862617048311</v>
      </c>
    </row>
    <row r="949" spans="1:38">
      <c r="A949" s="1" t="s">
        <v>18</v>
      </c>
      <c r="B949" s="2">
        <v>177416</v>
      </c>
      <c r="C949" s="2">
        <v>1646</v>
      </c>
      <c r="D949" s="2">
        <v>18541</v>
      </c>
      <c r="E949" s="3">
        <v>18541.4182</v>
      </c>
      <c r="F949" s="4">
        <v>0.97560000000000002</v>
      </c>
      <c r="G949" s="4">
        <v>2.4400000000000002E-2</v>
      </c>
      <c r="H949" s="4">
        <v>0</v>
      </c>
      <c r="I949" s="5">
        <v>3</v>
      </c>
      <c r="J949" s="2">
        <v>1527</v>
      </c>
      <c r="K949" s="9">
        <v>2.8</v>
      </c>
      <c r="L949" s="6">
        <v>35.946892499999997</v>
      </c>
      <c r="M949" s="6">
        <v>-97.269021390000006</v>
      </c>
      <c r="N949" s="15">
        <v>1.786558871</v>
      </c>
      <c r="O949" s="5">
        <v>146</v>
      </c>
      <c r="P949" s="5">
        <v>5</v>
      </c>
      <c r="Q949" s="5">
        <v>96.7</v>
      </c>
      <c r="R949" s="10" t="s">
        <v>21</v>
      </c>
      <c r="S949" s="2">
        <f t="shared" si="253"/>
        <v>151</v>
      </c>
      <c r="T949" s="2">
        <f t="shared" si="254"/>
        <v>141</v>
      </c>
      <c r="U949" s="2">
        <f t="shared" si="255"/>
        <v>75.5</v>
      </c>
      <c r="V949" s="1">
        <f t="shared" si="256"/>
        <v>9940.5</v>
      </c>
      <c r="W949" s="9">
        <f t="shared" si="257"/>
        <v>2.1643528557844367</v>
      </c>
      <c r="X949" s="9">
        <f t="shared" si="257"/>
        <v>0.69897000433601875</v>
      </c>
      <c r="Y949" s="9">
        <f t="shared" si="258"/>
        <v>2.1492191126553797</v>
      </c>
      <c r="Z949" s="9">
        <f t="shared" si="259"/>
        <v>1.877946951629188</v>
      </c>
      <c r="AA949" s="9">
        <f t="shared" si="259"/>
        <v>3.9974082296467781</v>
      </c>
      <c r="AB949" s="9">
        <f t="shared" si="260"/>
        <v>0.25201733172188417</v>
      </c>
      <c r="AC949" s="14">
        <f t="shared" si="261"/>
        <v>36.402828283665031</v>
      </c>
      <c r="AD949" s="14">
        <f t="shared" si="262"/>
        <v>145.78597083213251</v>
      </c>
      <c r="AE949" s="14">
        <f t="shared" si="263"/>
        <v>148.67276860049071</v>
      </c>
      <c r="AF949" s="14">
        <f t="shared" si="264"/>
        <v>161.98059071564131</v>
      </c>
      <c r="AG949" s="14">
        <f t="shared" si="265"/>
        <v>167.47044544132316</v>
      </c>
      <c r="AH949" s="14">
        <f t="shared" si="252"/>
        <v>40.172777432732957</v>
      </c>
      <c r="AI949" s="14">
        <f t="shared" si="266"/>
        <v>148.60409931538189</v>
      </c>
      <c r="AJ949" s="14">
        <f t="shared" si="268"/>
        <v>147.45948734259539</v>
      </c>
      <c r="AK949" s="14">
        <f t="shared" si="267"/>
        <v>206.28746817173413</v>
      </c>
      <c r="AL949" s="14">
        <f t="shared" si="269"/>
        <v>211.45599550612036</v>
      </c>
    </row>
    <row r="950" spans="1:38">
      <c r="A950" s="1" t="s">
        <v>18</v>
      </c>
      <c r="B950" s="2">
        <v>177492</v>
      </c>
      <c r="C950" s="2">
        <v>1713</v>
      </c>
      <c r="D950" s="2">
        <v>18542</v>
      </c>
      <c r="E950" s="3">
        <v>18542.550200000001</v>
      </c>
      <c r="F950" s="4">
        <v>2.8199999999999996E-2</v>
      </c>
      <c r="G950" s="4">
        <v>0.9718</v>
      </c>
      <c r="H950" s="4">
        <v>0</v>
      </c>
      <c r="I950" s="5">
        <v>256</v>
      </c>
      <c r="J950" s="2">
        <v>1532</v>
      </c>
      <c r="K950" s="9">
        <v>5</v>
      </c>
      <c r="L950" s="6">
        <v>35.946983060000001</v>
      </c>
      <c r="M950" s="6">
        <v>-97.268632780000004</v>
      </c>
      <c r="N950" s="15">
        <v>1.7543987640000001</v>
      </c>
      <c r="O950" s="5">
        <v>147</v>
      </c>
      <c r="P950" s="5">
        <v>66</v>
      </c>
      <c r="Q950" s="5">
        <v>31.3</v>
      </c>
      <c r="R950" s="10" t="s">
        <v>19</v>
      </c>
      <c r="S950" s="2">
        <f t="shared" si="253"/>
        <v>213</v>
      </c>
      <c r="T950" s="2">
        <f t="shared" si="254"/>
        <v>81</v>
      </c>
      <c r="U950" s="2">
        <f t="shared" si="255"/>
        <v>106.5</v>
      </c>
      <c r="V950" s="1">
        <f t="shared" si="256"/>
        <v>3280.5</v>
      </c>
      <c r="W950" s="9">
        <f t="shared" si="257"/>
        <v>2.1673173347481756</v>
      </c>
      <c r="X950" s="9">
        <f t="shared" si="257"/>
        <v>1.8195439355418683</v>
      </c>
      <c r="Y950" s="9">
        <f t="shared" si="258"/>
        <v>1.9084850188786497</v>
      </c>
      <c r="Z950" s="9">
        <f t="shared" si="259"/>
        <v>2.0273496077747564</v>
      </c>
      <c r="AA950" s="9">
        <f t="shared" si="259"/>
        <v>3.5159400420933182</v>
      </c>
      <c r="AB950" s="9">
        <f t="shared" si="260"/>
        <v>0.24412831270265803</v>
      </c>
      <c r="AC950" s="14">
        <f t="shared" si="261"/>
        <v>125.57776243197627</v>
      </c>
      <c r="AD950" s="14">
        <f t="shared" si="262"/>
        <v>129.42863805240103</v>
      </c>
      <c r="AE950" s="14">
        <f t="shared" si="263"/>
        <v>42.587767274195002</v>
      </c>
      <c r="AF950" s="14">
        <f t="shared" si="264"/>
        <v>131.06761715765813</v>
      </c>
      <c r="AG950" s="14">
        <f t="shared" si="265"/>
        <v>302.93082016233393</v>
      </c>
      <c r="AH950" s="14">
        <f t="shared" si="252"/>
        <v>36.402828283665031</v>
      </c>
      <c r="AI950" s="14">
        <f t="shared" si="266"/>
        <v>37.363764230619267</v>
      </c>
      <c r="AJ950" s="14">
        <f t="shared" si="268"/>
        <v>128.77678352015076</v>
      </c>
      <c r="AK950" s="14">
        <f t="shared" si="267"/>
        <v>76.575605716397988</v>
      </c>
      <c r="AL950" s="14">
        <f t="shared" si="269"/>
        <v>242.69029645539916</v>
      </c>
    </row>
    <row r="951" spans="1:38">
      <c r="A951" s="1" t="s">
        <v>18</v>
      </c>
      <c r="B951" s="2">
        <v>177360</v>
      </c>
      <c r="C951" s="2">
        <v>1635</v>
      </c>
      <c r="D951" s="2">
        <v>18521</v>
      </c>
      <c r="E951" s="3">
        <v>18521.4512</v>
      </c>
      <c r="F951" s="4">
        <v>0.9608000000000001</v>
      </c>
      <c r="G951" s="4">
        <v>3.9199999999999999E-2</v>
      </c>
      <c r="H951" s="4">
        <v>0</v>
      </c>
      <c r="I951" s="5">
        <v>9</v>
      </c>
      <c r="J951" s="2">
        <v>1525</v>
      </c>
      <c r="K951" s="9">
        <v>2.7</v>
      </c>
      <c r="L951" s="6">
        <v>35.948091669999997</v>
      </c>
      <c r="M951" s="6">
        <v>-97.268366670000006</v>
      </c>
      <c r="N951" s="15">
        <v>1.7335775389999999</v>
      </c>
      <c r="O951" s="5">
        <v>26</v>
      </c>
      <c r="P951" s="5">
        <v>4</v>
      </c>
      <c r="Q951" s="5">
        <v>1.3</v>
      </c>
      <c r="R951" s="10" t="s">
        <v>22</v>
      </c>
      <c r="S951" s="2">
        <f t="shared" si="253"/>
        <v>30</v>
      </c>
      <c r="T951" s="2">
        <f t="shared" si="254"/>
        <v>22</v>
      </c>
      <c r="U951" s="2">
        <f t="shared" si="255"/>
        <v>15</v>
      </c>
      <c r="V951" s="1">
        <f t="shared" si="256"/>
        <v>242</v>
      </c>
      <c r="W951" s="9">
        <f t="shared" si="257"/>
        <v>1.414973347970818</v>
      </c>
      <c r="X951" s="9">
        <f t="shared" si="257"/>
        <v>0.60205999132796229</v>
      </c>
      <c r="Y951" s="9">
        <f t="shared" si="258"/>
        <v>1.3424226808222062</v>
      </c>
      <c r="Z951" s="9">
        <f t="shared" si="259"/>
        <v>1.1760912590556811</v>
      </c>
      <c r="AA951" s="9">
        <f t="shared" si="259"/>
        <v>2.3838153659804311</v>
      </c>
      <c r="AB951" s="9">
        <f t="shared" si="260"/>
        <v>0.23894327143615537</v>
      </c>
      <c r="AC951" s="14">
        <f t="shared" si="261"/>
        <v>5.4898547256818642</v>
      </c>
      <c r="AD951" s="14">
        <f t="shared" si="262"/>
        <v>167.90321319798562</v>
      </c>
      <c r="AE951" s="14">
        <f t="shared" si="263"/>
        <v>164.16108400108874</v>
      </c>
      <c r="AF951" s="14">
        <f t="shared" si="264"/>
        <v>177.35305773035768</v>
      </c>
      <c r="AG951" s="14">
        <f t="shared" si="265"/>
        <v>181.2396118973034</v>
      </c>
      <c r="AH951" s="14">
        <f t="shared" si="252"/>
        <v>125.57776243197627</v>
      </c>
      <c r="AI951" s="14">
        <f t="shared" si="266"/>
        <v>145.78597083213251</v>
      </c>
      <c r="AJ951" s="14">
        <f t="shared" si="268"/>
        <v>162.90111517255235</v>
      </c>
      <c r="AK951" s="14">
        <f t="shared" si="267"/>
        <v>161.98059071564131</v>
      </c>
      <c r="AL951" s="14">
        <f t="shared" si="269"/>
        <v>202.15336814837428</v>
      </c>
    </row>
    <row r="952" spans="1:38">
      <c r="A952" s="1" t="s">
        <v>18</v>
      </c>
      <c r="B952" s="2">
        <v>177492</v>
      </c>
      <c r="C952" s="2">
        <v>1779</v>
      </c>
      <c r="D952" s="2">
        <v>18520</v>
      </c>
      <c r="E952" s="3">
        <v>18520.430199999999</v>
      </c>
      <c r="F952" s="4">
        <v>0.90839999999999999</v>
      </c>
      <c r="G952" s="4">
        <v>9.1600000000000001E-2</v>
      </c>
      <c r="H952" s="4">
        <v>0</v>
      </c>
      <c r="I952" s="5">
        <v>20</v>
      </c>
      <c r="J952" s="2">
        <v>1531</v>
      </c>
      <c r="K952" s="9">
        <v>4.5999999999999996</v>
      </c>
      <c r="L952" s="6">
        <v>35.948131940000003</v>
      </c>
      <c r="M952" s="6">
        <v>-97.268401940000004</v>
      </c>
      <c r="N952" s="15">
        <v>1.712040209</v>
      </c>
      <c r="O952" s="5">
        <v>24</v>
      </c>
      <c r="P952" s="5">
        <v>25</v>
      </c>
      <c r="Q952" s="5">
        <v>22.7</v>
      </c>
      <c r="R952" s="10" t="s">
        <v>20</v>
      </c>
      <c r="S952" s="2">
        <f t="shared" si="253"/>
        <v>49</v>
      </c>
      <c r="T952" s="2">
        <f t="shared" si="254"/>
        <v>-1</v>
      </c>
      <c r="U952" s="2">
        <f t="shared" si="255"/>
        <v>24.5</v>
      </c>
      <c r="V952" s="1">
        <f t="shared" si="256"/>
        <v>0.5</v>
      </c>
      <c r="W952" s="9">
        <f t="shared" si="257"/>
        <v>1.3802112417116059</v>
      </c>
      <c r="X952" s="9">
        <f t="shared" si="257"/>
        <v>1.3979400086720375</v>
      </c>
      <c r="Y952" s="9">
        <f t="shared" si="258"/>
        <v>0</v>
      </c>
      <c r="Z952" s="9">
        <f t="shared" si="259"/>
        <v>1.3891660843645324</v>
      </c>
      <c r="AA952" s="9">
        <f t="shared" si="259"/>
        <v>-0.30102999566398114</v>
      </c>
      <c r="AB952" s="9">
        <f t="shared" si="260"/>
        <v>0.2335139603071148</v>
      </c>
      <c r="AC952" s="14">
        <f t="shared" si="261"/>
        <v>171.86320300467582</v>
      </c>
      <c r="AD952" s="14">
        <f t="shared" si="262"/>
        <v>168.09835357161541</v>
      </c>
      <c r="AE952" s="14">
        <f t="shared" si="263"/>
        <v>167.91553185061002</v>
      </c>
      <c r="AF952" s="14">
        <f t="shared" si="264"/>
        <v>175.74975717162155</v>
      </c>
      <c r="AG952" s="14">
        <f t="shared" si="265"/>
        <v>176.85688348217599</v>
      </c>
      <c r="AH952" s="14">
        <f t="shared" si="252"/>
        <v>5.4898547256818642</v>
      </c>
      <c r="AI952" s="14">
        <f t="shared" si="266"/>
        <v>129.42863805240103</v>
      </c>
      <c r="AJ952" s="14">
        <f t="shared" si="268"/>
        <v>148.67276860049071</v>
      </c>
      <c r="AK952" s="14">
        <f t="shared" si="267"/>
        <v>131.06761715765813</v>
      </c>
      <c r="AL952" s="14">
        <f t="shared" si="269"/>
        <v>167.47044544132316</v>
      </c>
    </row>
    <row r="953" spans="1:38">
      <c r="A953" s="1" t="s">
        <v>18</v>
      </c>
      <c r="B953" s="2">
        <v>177406</v>
      </c>
      <c r="C953" s="2">
        <v>1635</v>
      </c>
      <c r="D953" s="2">
        <v>18542</v>
      </c>
      <c r="E953" s="3">
        <v>18542.406200000001</v>
      </c>
      <c r="F953" s="4">
        <v>0.97840000000000005</v>
      </c>
      <c r="G953" s="4">
        <v>2.1600000000000001E-2</v>
      </c>
      <c r="H953" s="4">
        <v>0</v>
      </c>
      <c r="I953" s="5">
        <v>5</v>
      </c>
      <c r="J953" s="2">
        <v>1530</v>
      </c>
      <c r="K953" s="9">
        <v>2.2000000000000002</v>
      </c>
      <c r="L953" s="6">
        <v>35.946600830000001</v>
      </c>
      <c r="M953" s="6">
        <v>-97.26866278</v>
      </c>
      <c r="N953" s="15">
        <v>1.702338116</v>
      </c>
      <c r="O953" s="5">
        <v>36</v>
      </c>
      <c r="P953" s="5">
        <v>6</v>
      </c>
      <c r="Q953" s="5">
        <v>0</v>
      </c>
      <c r="R953" s="10" t="s">
        <v>20</v>
      </c>
      <c r="S953" s="2">
        <f t="shared" si="253"/>
        <v>42</v>
      </c>
      <c r="T953" s="2">
        <f t="shared" si="254"/>
        <v>30</v>
      </c>
      <c r="U953" s="2">
        <f t="shared" si="255"/>
        <v>21</v>
      </c>
      <c r="V953" s="1">
        <f t="shared" si="256"/>
        <v>450</v>
      </c>
      <c r="W953" s="9">
        <f t="shared" si="257"/>
        <v>1.556302500767287</v>
      </c>
      <c r="X953" s="9">
        <f t="shared" si="257"/>
        <v>0.77815125038364352</v>
      </c>
      <c r="Y953" s="9">
        <f t="shared" si="258"/>
        <v>1.4771212547196624</v>
      </c>
      <c r="Z953" s="9">
        <f t="shared" si="259"/>
        <v>1.3222192947339191</v>
      </c>
      <c r="AA953" s="9">
        <f t="shared" si="259"/>
        <v>2.6532125137753435</v>
      </c>
      <c r="AB953" s="9">
        <f t="shared" si="260"/>
        <v>0.23104582327460346</v>
      </c>
      <c r="AC953" s="14">
        <f t="shared" si="261"/>
        <v>3.8865541669457215</v>
      </c>
      <c r="AD953" s="14">
        <f t="shared" si="262"/>
        <v>4.453872076256582</v>
      </c>
      <c r="AE953" s="14">
        <f t="shared" si="263"/>
        <v>170.9012566806405</v>
      </c>
      <c r="AF953" s="14">
        <f t="shared" si="264"/>
        <v>4.9936804775001509</v>
      </c>
      <c r="AG953" s="14">
        <f t="shared" si="265"/>
        <v>171.94495314952587</v>
      </c>
      <c r="AH953" s="14">
        <f t="shared" si="252"/>
        <v>171.86320300467582</v>
      </c>
      <c r="AI953" s="14">
        <f t="shared" si="266"/>
        <v>167.90321319798562</v>
      </c>
      <c r="AJ953" s="14">
        <f t="shared" si="268"/>
        <v>42.587767274195002</v>
      </c>
      <c r="AK953" s="14">
        <f t="shared" si="267"/>
        <v>177.35305773035768</v>
      </c>
      <c r="AL953" s="14">
        <f t="shared" si="269"/>
        <v>302.93082016233393</v>
      </c>
    </row>
    <row r="954" spans="1:38">
      <c r="A954" s="1" t="s">
        <v>18</v>
      </c>
      <c r="B954" s="2">
        <v>177416</v>
      </c>
      <c r="C954" s="2">
        <v>1646</v>
      </c>
      <c r="D954" s="2">
        <v>18542</v>
      </c>
      <c r="E954" s="3">
        <v>18542.502199999999</v>
      </c>
      <c r="F954" s="4">
        <v>0</v>
      </c>
      <c r="G954" s="4">
        <v>0</v>
      </c>
      <c r="H954" s="4">
        <v>1</v>
      </c>
      <c r="I954" s="5">
        <v>0</v>
      </c>
      <c r="J954" s="2">
        <v>1527</v>
      </c>
      <c r="K954" s="9">
        <v>2.4</v>
      </c>
      <c r="L954" s="6">
        <v>35.946635559999997</v>
      </c>
      <c r="M954" s="6">
        <v>-97.268667500000006</v>
      </c>
      <c r="N954" s="15">
        <v>1.6796338509999997</v>
      </c>
      <c r="O954" s="5">
        <v>101</v>
      </c>
      <c r="P954" s="5">
        <v>23</v>
      </c>
      <c r="Q954" s="5">
        <v>77.3</v>
      </c>
      <c r="R954" s="10" t="s">
        <v>20</v>
      </c>
      <c r="S954" s="2">
        <f t="shared" si="253"/>
        <v>124</v>
      </c>
      <c r="T954" s="2">
        <f t="shared" si="254"/>
        <v>78</v>
      </c>
      <c r="U954" s="2">
        <f t="shared" si="255"/>
        <v>62</v>
      </c>
      <c r="V954" s="1">
        <f t="shared" si="256"/>
        <v>3042</v>
      </c>
      <c r="W954" s="9">
        <f t="shared" si="257"/>
        <v>2.0043213737826426</v>
      </c>
      <c r="X954" s="9">
        <f t="shared" si="257"/>
        <v>1.3617278360175928</v>
      </c>
      <c r="Y954" s="9">
        <f t="shared" si="258"/>
        <v>1.8920946026904801</v>
      </c>
      <c r="Z954" s="9">
        <f t="shared" si="259"/>
        <v>1.7923916894982537</v>
      </c>
      <c r="AA954" s="9">
        <f t="shared" si="259"/>
        <v>3.483159209716979</v>
      </c>
      <c r="AB954" s="9">
        <f t="shared" si="260"/>
        <v>0.22521461873701556</v>
      </c>
      <c r="AC954" s="14">
        <f t="shared" si="261"/>
        <v>1.1071263105544293</v>
      </c>
      <c r="AD954" s="14">
        <f t="shared" si="262"/>
        <v>167.13528396758747</v>
      </c>
      <c r="AE954" s="14">
        <f t="shared" si="263"/>
        <v>73.437592312706641</v>
      </c>
      <c r="AF954" s="14">
        <f t="shared" si="264"/>
        <v>168.05839898258014</v>
      </c>
      <c r="AG954" s="14">
        <f t="shared" si="265"/>
        <v>325.72003533647114</v>
      </c>
      <c r="AH954" s="14">
        <f t="shared" si="252"/>
        <v>3.8865541669457215</v>
      </c>
      <c r="AI954" s="14">
        <f t="shared" si="266"/>
        <v>168.09835357161541</v>
      </c>
      <c r="AJ954" s="14">
        <f t="shared" si="268"/>
        <v>164.16108400108874</v>
      </c>
      <c r="AK954" s="14">
        <f t="shared" si="267"/>
        <v>175.74975717162155</v>
      </c>
      <c r="AL954" s="14">
        <f t="shared" si="269"/>
        <v>181.2396118973034</v>
      </c>
    </row>
    <row r="955" spans="1:38">
      <c r="A955" s="1" t="s">
        <v>18</v>
      </c>
      <c r="B955" s="2">
        <v>177442</v>
      </c>
      <c r="C955" s="2">
        <v>1677</v>
      </c>
      <c r="D955" s="2">
        <v>18541</v>
      </c>
      <c r="E955" s="3">
        <v>18541.445199999998</v>
      </c>
      <c r="F955" s="4">
        <v>1.6000000000000001E-3</v>
      </c>
      <c r="G955" s="4">
        <v>2.3999999999999998E-3</v>
      </c>
      <c r="H955" s="4">
        <v>0.99580000000000002</v>
      </c>
      <c r="I955" s="5">
        <v>0</v>
      </c>
      <c r="J955" s="2">
        <v>1538</v>
      </c>
      <c r="K955" s="9">
        <v>2.4</v>
      </c>
      <c r="L955" s="6">
        <v>35.946638610000001</v>
      </c>
      <c r="M955" s="6">
        <v>-97.268679169999999</v>
      </c>
      <c r="N955" s="15">
        <v>1.6373710469999998</v>
      </c>
      <c r="O955" s="5">
        <v>23</v>
      </c>
      <c r="P955" s="5">
        <v>5</v>
      </c>
      <c r="Q955" s="5">
        <v>8</v>
      </c>
      <c r="R955" s="10" t="s">
        <v>22</v>
      </c>
      <c r="S955" s="2">
        <f t="shared" si="253"/>
        <v>28</v>
      </c>
      <c r="T955" s="2">
        <f t="shared" si="254"/>
        <v>18</v>
      </c>
      <c r="U955" s="2">
        <f t="shared" si="255"/>
        <v>14</v>
      </c>
      <c r="V955" s="1">
        <f t="shared" si="256"/>
        <v>162</v>
      </c>
      <c r="W955" s="9">
        <f t="shared" si="257"/>
        <v>1.3617278360175928</v>
      </c>
      <c r="X955" s="9">
        <f t="shared" si="257"/>
        <v>0.69897000433601875</v>
      </c>
      <c r="Y955" s="9">
        <f t="shared" si="258"/>
        <v>1.2552725051033058</v>
      </c>
      <c r="Z955" s="9">
        <f t="shared" si="259"/>
        <v>1.1461280356782377</v>
      </c>
      <c r="AA955" s="9">
        <f t="shared" si="259"/>
        <v>2.2095150145426303</v>
      </c>
      <c r="AB955" s="9">
        <f t="shared" si="260"/>
        <v>0.21414710665980269</v>
      </c>
      <c r="AC955" s="14">
        <f t="shared" si="261"/>
        <v>166.95127267202571</v>
      </c>
      <c r="AD955" s="14">
        <f t="shared" si="262"/>
        <v>72.352158147035212</v>
      </c>
      <c r="AE955" s="14">
        <f t="shared" si="263"/>
        <v>169.88713349337493</v>
      </c>
      <c r="AF955" s="14">
        <f t="shared" si="264"/>
        <v>324.61290902591668</v>
      </c>
      <c r="AG955" s="14">
        <f t="shared" si="265"/>
        <v>485.36491789694503</v>
      </c>
      <c r="AH955" s="14">
        <f t="shared" si="252"/>
        <v>1.1071263105544293</v>
      </c>
      <c r="AI955" s="14">
        <f t="shared" si="266"/>
        <v>4.453872076256582</v>
      </c>
      <c r="AJ955" s="14">
        <f t="shared" si="268"/>
        <v>167.91553185061002</v>
      </c>
      <c r="AK955" s="14">
        <f t="shared" si="267"/>
        <v>4.9936804775001509</v>
      </c>
      <c r="AL955" s="14">
        <f t="shared" si="269"/>
        <v>176.85688348217599</v>
      </c>
    </row>
    <row r="956" spans="1:38">
      <c r="A956" s="1" t="s">
        <v>18</v>
      </c>
      <c r="B956" s="2">
        <v>177360</v>
      </c>
      <c r="C956" s="2">
        <v>1635</v>
      </c>
      <c r="D956" s="2">
        <v>18520</v>
      </c>
      <c r="E956" s="3">
        <v>18520.499199999998</v>
      </c>
      <c r="F956" s="4">
        <v>0</v>
      </c>
      <c r="G956" s="4">
        <v>0</v>
      </c>
      <c r="H956" s="4">
        <v>1</v>
      </c>
      <c r="I956" s="5">
        <v>0</v>
      </c>
      <c r="J956" s="2">
        <v>1525</v>
      </c>
      <c r="K956" s="9">
        <v>2.7</v>
      </c>
      <c r="L956" s="6">
        <v>35.948123610000003</v>
      </c>
      <c r="M956" s="6">
        <v>-97.268405560000005</v>
      </c>
      <c r="N956" s="15">
        <v>1.60515757</v>
      </c>
      <c r="O956" s="5">
        <v>82</v>
      </c>
      <c r="P956" s="5">
        <v>6</v>
      </c>
      <c r="Q956" s="5">
        <v>1.3</v>
      </c>
      <c r="R956" s="10" t="s">
        <v>22</v>
      </c>
      <c r="S956" s="2">
        <f t="shared" si="253"/>
        <v>88</v>
      </c>
      <c r="T956" s="2">
        <f t="shared" si="254"/>
        <v>76</v>
      </c>
      <c r="U956" s="2">
        <f t="shared" si="255"/>
        <v>44</v>
      </c>
      <c r="V956" s="1">
        <f t="shared" si="256"/>
        <v>2888</v>
      </c>
      <c r="W956" s="9">
        <f t="shared" si="257"/>
        <v>1.9138138523837167</v>
      </c>
      <c r="X956" s="9">
        <f t="shared" si="257"/>
        <v>0.77815125038364352</v>
      </c>
      <c r="Y956" s="9">
        <f t="shared" si="258"/>
        <v>1.8808135922807911</v>
      </c>
      <c r="Z956" s="9">
        <f t="shared" si="259"/>
        <v>1.6434526764861872</v>
      </c>
      <c r="AA956" s="9">
        <f t="shared" si="259"/>
        <v>3.460597188897601</v>
      </c>
      <c r="AB956" s="9">
        <f t="shared" si="260"/>
        <v>0.20551767127211013</v>
      </c>
      <c r="AC956" s="14">
        <f t="shared" si="261"/>
        <v>157.66163635389097</v>
      </c>
      <c r="AD956" s="14">
        <f t="shared" si="262"/>
        <v>3.1083156176467952</v>
      </c>
      <c r="AE956" s="14">
        <f t="shared" si="263"/>
        <v>172.70591206878748</v>
      </c>
      <c r="AF956" s="14">
        <f t="shared" si="264"/>
        <v>318.41364522491932</v>
      </c>
      <c r="AG956" s="14">
        <f t="shared" si="265"/>
        <v>494.04933460458381</v>
      </c>
      <c r="AH956" s="14">
        <f t="shared" si="252"/>
        <v>166.95127267202571</v>
      </c>
      <c r="AI956" s="14">
        <f t="shared" si="266"/>
        <v>167.13528396758747</v>
      </c>
      <c r="AJ956" s="14">
        <f t="shared" si="268"/>
        <v>170.9012566806405</v>
      </c>
      <c r="AK956" s="14">
        <f t="shared" si="267"/>
        <v>168.05839898258014</v>
      </c>
      <c r="AL956" s="14">
        <f t="shared" si="269"/>
        <v>171.94495314952587</v>
      </c>
    </row>
    <row r="957" spans="1:38">
      <c r="A957" s="1" t="s">
        <v>18</v>
      </c>
      <c r="B957" s="2">
        <v>177386</v>
      </c>
      <c r="C957" s="2">
        <v>1636</v>
      </c>
      <c r="D957" s="2">
        <v>18541</v>
      </c>
      <c r="E957" s="3">
        <v>18541.511200000001</v>
      </c>
      <c r="F957" s="4">
        <v>0.97260000000000013</v>
      </c>
      <c r="G957" s="4">
        <v>2.7400000000000001E-2</v>
      </c>
      <c r="H957" s="4">
        <v>0</v>
      </c>
      <c r="I957" s="5">
        <v>4</v>
      </c>
      <c r="J957" s="2">
        <v>1524</v>
      </c>
      <c r="K957" s="9">
        <v>3.5</v>
      </c>
      <c r="L957" s="6">
        <v>35.94694861</v>
      </c>
      <c r="M957" s="6">
        <v>-97.269385830000004</v>
      </c>
      <c r="N957" s="15">
        <v>1.5448289049999999</v>
      </c>
      <c r="O957" s="5">
        <v>117</v>
      </c>
      <c r="P957" s="5">
        <v>36</v>
      </c>
      <c r="Q957" s="5">
        <v>89.3</v>
      </c>
      <c r="R957" s="10" t="s">
        <v>21</v>
      </c>
      <c r="S957" s="2">
        <f t="shared" si="253"/>
        <v>153</v>
      </c>
      <c r="T957" s="2">
        <f t="shared" si="254"/>
        <v>81</v>
      </c>
      <c r="U957" s="2">
        <f t="shared" si="255"/>
        <v>76.5</v>
      </c>
      <c r="V957" s="1">
        <f t="shared" si="256"/>
        <v>3280.5</v>
      </c>
      <c r="W957" s="9">
        <f t="shared" si="257"/>
        <v>2.0681858617461617</v>
      </c>
      <c r="X957" s="9">
        <f t="shared" si="257"/>
        <v>1.556302500767287</v>
      </c>
      <c r="Y957" s="9">
        <f t="shared" si="258"/>
        <v>1.9084850188786497</v>
      </c>
      <c r="Z957" s="9">
        <f t="shared" si="259"/>
        <v>1.8836614351536174</v>
      </c>
      <c r="AA957" s="9">
        <f t="shared" si="259"/>
        <v>3.5159400420933182</v>
      </c>
      <c r="AB957" s="9">
        <f t="shared" si="260"/>
        <v>0.18888038684886133</v>
      </c>
      <c r="AC957" s="14">
        <f t="shared" si="261"/>
        <v>160.75200887102835</v>
      </c>
      <c r="AD957" s="14">
        <f t="shared" si="262"/>
        <v>75.435518468192072</v>
      </c>
      <c r="AE957" s="14">
        <f t="shared" si="263"/>
        <v>17.090463176895554</v>
      </c>
      <c r="AF957" s="14">
        <f t="shared" si="264"/>
        <v>336.38769825069278</v>
      </c>
      <c r="AG957" s="14">
        <f t="shared" si="265"/>
        <v>423.47271176578391</v>
      </c>
      <c r="AH957" s="14">
        <f t="shared" si="252"/>
        <v>157.66163635389097</v>
      </c>
      <c r="AI957" s="14">
        <f t="shared" si="266"/>
        <v>72.352158147035212</v>
      </c>
      <c r="AJ957" s="14">
        <f t="shared" si="268"/>
        <v>73.437592312706641</v>
      </c>
      <c r="AK957" s="14">
        <f t="shared" si="267"/>
        <v>324.61290902591668</v>
      </c>
      <c r="AL957" s="14">
        <f t="shared" si="269"/>
        <v>325.72003533647108</v>
      </c>
    </row>
    <row r="958" spans="1:38">
      <c r="A958" s="1" t="s">
        <v>18</v>
      </c>
      <c r="B958" s="2">
        <v>177492</v>
      </c>
      <c r="C958" s="2">
        <v>1779</v>
      </c>
      <c r="D958" s="2">
        <v>18521</v>
      </c>
      <c r="E958" s="3">
        <v>18521.433199999999</v>
      </c>
      <c r="F958" s="4">
        <v>0</v>
      </c>
      <c r="G958" s="4">
        <v>0</v>
      </c>
      <c r="H958" s="4">
        <v>1</v>
      </c>
      <c r="I958" s="5">
        <v>0</v>
      </c>
      <c r="J958" s="2">
        <v>1531</v>
      </c>
      <c r="K958" s="9">
        <v>3.4</v>
      </c>
      <c r="L958" s="6">
        <v>35.948148330000002</v>
      </c>
      <c r="M958" s="6">
        <v>-97.268389440000007</v>
      </c>
      <c r="N958" s="15">
        <v>1.5197921210000001</v>
      </c>
      <c r="O958" s="5">
        <v>32</v>
      </c>
      <c r="P958" s="5">
        <v>2</v>
      </c>
      <c r="Q958" s="5">
        <v>0</v>
      </c>
      <c r="R958" s="10" t="s">
        <v>22</v>
      </c>
      <c r="S958" s="2">
        <f t="shared" si="253"/>
        <v>34</v>
      </c>
      <c r="T958" s="2">
        <f t="shared" si="254"/>
        <v>30</v>
      </c>
      <c r="U958" s="2">
        <f t="shared" si="255"/>
        <v>17</v>
      </c>
      <c r="V958" s="1">
        <f t="shared" si="256"/>
        <v>450</v>
      </c>
      <c r="W958" s="9">
        <f t="shared" si="257"/>
        <v>1.5051499783199058</v>
      </c>
      <c r="X958" s="9">
        <f t="shared" si="257"/>
        <v>0.30102999566398114</v>
      </c>
      <c r="Y958" s="9">
        <f t="shared" si="258"/>
        <v>1.4771212547196624</v>
      </c>
      <c r="Z958" s="9">
        <f t="shared" si="259"/>
        <v>1.2304489213782739</v>
      </c>
      <c r="AA958" s="9">
        <f t="shared" si="259"/>
        <v>2.6532125137753435</v>
      </c>
      <c r="AB958" s="9">
        <f t="shared" si="260"/>
        <v>0.18178418868380294</v>
      </c>
      <c r="AC958" s="14">
        <f t="shared" si="261"/>
        <v>175.63568937966446</v>
      </c>
      <c r="AD958" s="14">
        <f t="shared" si="262"/>
        <v>174.74138166772812</v>
      </c>
      <c r="AE958" s="14">
        <f t="shared" si="263"/>
        <v>1.2414401097780026</v>
      </c>
      <c r="AF958" s="14">
        <f t="shared" si="264"/>
        <v>262.72070289475556</v>
      </c>
      <c r="AG958" s="14">
        <f t="shared" si="265"/>
        <v>437.53056596701902</v>
      </c>
      <c r="AH958" s="14">
        <f t="shared" si="252"/>
        <v>160.75200887102835</v>
      </c>
      <c r="AI958" s="14">
        <f t="shared" si="266"/>
        <v>3.1083156176467952</v>
      </c>
      <c r="AJ958" s="14">
        <f t="shared" si="268"/>
        <v>169.88713349337493</v>
      </c>
      <c r="AK958" s="14">
        <f t="shared" si="267"/>
        <v>318.41364522491932</v>
      </c>
      <c r="AL958" s="14">
        <f t="shared" si="269"/>
        <v>485.36491789694503</v>
      </c>
    </row>
    <row r="959" spans="1:38">
      <c r="A959" s="1" t="s">
        <v>18</v>
      </c>
      <c r="B959" s="2">
        <v>177416</v>
      </c>
      <c r="C959" s="2">
        <v>1646</v>
      </c>
      <c r="D959" s="2">
        <v>18542</v>
      </c>
      <c r="E959" s="3">
        <v>18542.445199999998</v>
      </c>
      <c r="F959" s="4">
        <v>0.88060000000000005</v>
      </c>
      <c r="G959" s="4">
        <v>0.11939999999999999</v>
      </c>
      <c r="H959" s="4">
        <v>0</v>
      </c>
      <c r="I959" s="5">
        <v>26</v>
      </c>
      <c r="J959" s="2">
        <v>1527</v>
      </c>
      <c r="K959" s="9">
        <v>2.2999999999999998</v>
      </c>
      <c r="L959" s="6">
        <v>35.946586109999998</v>
      </c>
      <c r="M959" s="6">
        <v>-97.268677499999995</v>
      </c>
      <c r="N959" s="15">
        <v>1.516097144</v>
      </c>
      <c r="O959" s="5">
        <v>22</v>
      </c>
      <c r="P959" s="5">
        <v>20</v>
      </c>
      <c r="Q959" s="5">
        <v>11.3</v>
      </c>
      <c r="R959" s="10" t="s">
        <v>21</v>
      </c>
      <c r="S959" s="2">
        <f t="shared" si="253"/>
        <v>42</v>
      </c>
      <c r="T959" s="2">
        <f t="shared" si="254"/>
        <v>2</v>
      </c>
      <c r="U959" s="2">
        <f t="shared" si="255"/>
        <v>21</v>
      </c>
      <c r="V959" s="1">
        <f t="shared" si="256"/>
        <v>2</v>
      </c>
      <c r="W959" s="9">
        <f t="shared" si="257"/>
        <v>1.3424226808222062</v>
      </c>
      <c r="X959" s="9">
        <f t="shared" si="257"/>
        <v>1.301029995663981</v>
      </c>
      <c r="Y959" s="9">
        <f t="shared" si="258"/>
        <v>0.30102999566398114</v>
      </c>
      <c r="Z959" s="9">
        <f t="shared" si="259"/>
        <v>1.3222192947339191</v>
      </c>
      <c r="AA959" s="9">
        <f t="shared" si="259"/>
        <v>0.30102999566398114</v>
      </c>
      <c r="AB959" s="9">
        <f t="shared" si="260"/>
        <v>0.18072702962814993</v>
      </c>
      <c r="AC959" s="14">
        <f t="shared" si="261"/>
        <v>87.08501351509112</v>
      </c>
      <c r="AD959" s="14">
        <f t="shared" si="262"/>
        <v>176.2936469346017</v>
      </c>
      <c r="AE959" s="14">
        <f t="shared" si="263"/>
        <v>87.60259752780297</v>
      </c>
      <c r="AF959" s="14">
        <f t="shared" si="264"/>
        <v>261.89487658735453</v>
      </c>
      <c r="AG959" s="14">
        <f t="shared" si="265"/>
        <v>468.5573983256208</v>
      </c>
      <c r="AH959" s="14">
        <f t="shared" si="252"/>
        <v>175.63568937966446</v>
      </c>
      <c r="AI959" s="14">
        <f t="shared" si="266"/>
        <v>75.435518468192072</v>
      </c>
      <c r="AJ959" s="14">
        <f t="shared" si="268"/>
        <v>172.70591206878748</v>
      </c>
      <c r="AK959" s="14">
        <f t="shared" si="267"/>
        <v>336.38769825069278</v>
      </c>
      <c r="AL959" s="14">
        <f t="shared" si="269"/>
        <v>494.04933460458375</v>
      </c>
    </row>
    <row r="960" spans="1:38">
      <c r="A960" s="1" t="s">
        <v>18</v>
      </c>
      <c r="B960" s="2">
        <v>177386</v>
      </c>
      <c r="C960" s="2">
        <v>1636</v>
      </c>
      <c r="D960" s="2">
        <v>18541</v>
      </c>
      <c r="E960" s="3">
        <v>18541.3642</v>
      </c>
      <c r="F960" s="4">
        <v>0.84139999999999993</v>
      </c>
      <c r="G960" s="4">
        <v>0.15859999999999999</v>
      </c>
      <c r="H960" s="4">
        <v>0</v>
      </c>
      <c r="I960" s="5">
        <v>38</v>
      </c>
      <c r="J960" s="2">
        <v>1524</v>
      </c>
      <c r="K960" s="9">
        <v>1.9</v>
      </c>
      <c r="L960" s="6">
        <v>35.94689778</v>
      </c>
      <c r="M960" s="6">
        <v>-97.269565</v>
      </c>
      <c r="N960" s="15">
        <v>1.5085849680000001</v>
      </c>
      <c r="O960" s="5">
        <v>118</v>
      </c>
      <c r="P960" s="5">
        <v>82</v>
      </c>
      <c r="Q960" s="5">
        <v>46.7</v>
      </c>
      <c r="R960" s="10" t="s">
        <v>21</v>
      </c>
      <c r="S960" s="2">
        <f t="shared" si="253"/>
        <v>200</v>
      </c>
      <c r="T960" s="2">
        <f t="shared" si="254"/>
        <v>36</v>
      </c>
      <c r="U960" s="2">
        <f t="shared" si="255"/>
        <v>100</v>
      </c>
      <c r="V960" s="1">
        <f t="shared" si="256"/>
        <v>648</v>
      </c>
      <c r="W960" s="9">
        <f t="shared" si="257"/>
        <v>2.0718820073061255</v>
      </c>
      <c r="X960" s="9">
        <f t="shared" si="257"/>
        <v>1.9138138523837167</v>
      </c>
      <c r="Y960" s="9">
        <f t="shared" si="258"/>
        <v>1.556302500767287</v>
      </c>
      <c r="Z960" s="9">
        <f t="shared" si="259"/>
        <v>2</v>
      </c>
      <c r="AA960" s="9">
        <f t="shared" si="259"/>
        <v>2.8115750058705928</v>
      </c>
      <c r="AB960" s="9">
        <f t="shared" si="260"/>
        <v>0.17856977595902046</v>
      </c>
      <c r="AC960" s="14">
        <f t="shared" si="261"/>
        <v>174.80986307226343</v>
      </c>
      <c r="AD960" s="14">
        <f t="shared" si="262"/>
        <v>34.327217492541081</v>
      </c>
      <c r="AE960" s="14">
        <f t="shared" si="263"/>
        <v>184.9190957473985</v>
      </c>
      <c r="AF960" s="14">
        <f t="shared" si="264"/>
        <v>381.47238481052966</v>
      </c>
      <c r="AG960" s="14">
        <f t="shared" si="265"/>
        <v>600.17520802123033</v>
      </c>
      <c r="AH960" s="14">
        <f t="shared" si="252"/>
        <v>87.08501351509112</v>
      </c>
      <c r="AI960" s="14">
        <f t="shared" si="266"/>
        <v>174.74138166772812</v>
      </c>
      <c r="AJ960" s="14">
        <f t="shared" si="268"/>
        <v>17.090463176895554</v>
      </c>
      <c r="AK960" s="14">
        <f t="shared" si="267"/>
        <v>262.72070289475556</v>
      </c>
      <c r="AL960" s="14">
        <f t="shared" si="269"/>
        <v>423.47271176578391</v>
      </c>
    </row>
    <row r="961" spans="1:38">
      <c r="A961" s="1" t="s">
        <v>18</v>
      </c>
      <c r="B961" s="2">
        <v>177360</v>
      </c>
      <c r="C961" s="2">
        <v>1635</v>
      </c>
      <c r="D961" s="2">
        <v>18521</v>
      </c>
      <c r="E961" s="3">
        <v>18521.496200000001</v>
      </c>
      <c r="F961" s="4">
        <v>0.96760000000000002</v>
      </c>
      <c r="G961" s="4">
        <v>3.2399999999999998E-2</v>
      </c>
      <c r="H961" s="4">
        <v>0</v>
      </c>
      <c r="I961" s="5">
        <v>2</v>
      </c>
      <c r="J961" s="2">
        <v>1525</v>
      </c>
      <c r="K961" s="9">
        <v>2.7</v>
      </c>
      <c r="L961" s="6">
        <v>35.948155559999996</v>
      </c>
      <c r="M961" s="6">
        <v>-97.2684</v>
      </c>
      <c r="N961" s="15">
        <v>1.5018758940000001</v>
      </c>
      <c r="O961" s="5">
        <v>112</v>
      </c>
      <c r="P961" s="5">
        <v>42</v>
      </c>
      <c r="Q961" s="5">
        <v>73.3</v>
      </c>
      <c r="R961" s="10" t="s">
        <v>20</v>
      </c>
      <c r="S961" s="2">
        <f t="shared" si="253"/>
        <v>154</v>
      </c>
      <c r="T961" s="2">
        <f t="shared" si="254"/>
        <v>70</v>
      </c>
      <c r="U961" s="2">
        <f t="shared" si="255"/>
        <v>77</v>
      </c>
      <c r="V961" s="1">
        <f t="shared" si="256"/>
        <v>2450</v>
      </c>
      <c r="W961" s="9">
        <f t="shared" si="257"/>
        <v>2.049218022670181</v>
      </c>
      <c r="X961" s="9">
        <f t="shared" si="257"/>
        <v>1.6232492903979003</v>
      </c>
      <c r="Y961" s="9">
        <f t="shared" si="258"/>
        <v>1.8450980400142569</v>
      </c>
      <c r="Z961" s="9">
        <f t="shared" si="259"/>
        <v>1.8864907251724818</v>
      </c>
      <c r="AA961" s="9">
        <f t="shared" si="259"/>
        <v>3.3891660843645321</v>
      </c>
      <c r="AB961" s="9">
        <f t="shared" si="260"/>
        <v>0.17663404666426413</v>
      </c>
      <c r="AC961" s="14">
        <f t="shared" si="261"/>
        <v>206.66252173826626</v>
      </c>
      <c r="AD961" s="14">
        <f t="shared" si="262"/>
        <v>41.29783669229581</v>
      </c>
      <c r="AE961" s="14">
        <f t="shared" si="263"/>
        <v>4.645043558179518</v>
      </c>
      <c r="AF961" s="14">
        <f t="shared" si="264"/>
        <v>425.36534494896694</v>
      </c>
      <c r="AG961" s="14">
        <f t="shared" si="265"/>
        <v>469.82254250846654</v>
      </c>
      <c r="AH961" s="14">
        <f t="shared" si="252"/>
        <v>174.80986307226343</v>
      </c>
      <c r="AI961" s="14">
        <f t="shared" si="266"/>
        <v>176.2936469346017</v>
      </c>
      <c r="AJ961" s="14">
        <f t="shared" si="268"/>
        <v>1.2414401097780026</v>
      </c>
      <c r="AK961" s="14">
        <f t="shared" si="267"/>
        <v>261.89487658735453</v>
      </c>
      <c r="AL961" s="14">
        <f t="shared" si="269"/>
        <v>437.53056596701902</v>
      </c>
    </row>
    <row r="962" spans="1:38">
      <c r="A962" s="1" t="s">
        <v>18</v>
      </c>
      <c r="B962" s="2">
        <v>177406</v>
      </c>
      <c r="C962" s="2">
        <v>1635</v>
      </c>
      <c r="D962" s="2">
        <v>18542</v>
      </c>
      <c r="E962" s="3">
        <v>18542.535199999998</v>
      </c>
      <c r="F962" s="4">
        <v>0.89039999999999997</v>
      </c>
      <c r="G962" s="4">
        <v>0.1096</v>
      </c>
      <c r="H962" s="4">
        <v>0</v>
      </c>
      <c r="I962" s="5">
        <v>25</v>
      </c>
      <c r="J962" s="2">
        <v>1530</v>
      </c>
      <c r="K962" s="9">
        <v>3.5</v>
      </c>
      <c r="L962" s="6">
        <v>35.946596939999999</v>
      </c>
      <c r="M962" s="6">
        <v>-97.269650560000002</v>
      </c>
      <c r="N962" s="15">
        <v>1.455789958</v>
      </c>
      <c r="O962" s="5">
        <v>135</v>
      </c>
      <c r="P962" s="5">
        <v>20</v>
      </c>
      <c r="Q962" s="5">
        <v>87.3</v>
      </c>
      <c r="R962" s="10" t="s">
        <v>21</v>
      </c>
      <c r="S962" s="2">
        <f t="shared" si="253"/>
        <v>155</v>
      </c>
      <c r="T962" s="2">
        <f t="shared" si="254"/>
        <v>115</v>
      </c>
      <c r="U962" s="2">
        <f t="shared" si="255"/>
        <v>77.5</v>
      </c>
      <c r="V962" s="1">
        <f t="shared" si="256"/>
        <v>6612.5</v>
      </c>
      <c r="W962" s="9">
        <f t="shared" si="257"/>
        <v>2.1303337684950061</v>
      </c>
      <c r="X962" s="9">
        <f t="shared" si="257"/>
        <v>1.301029995663981</v>
      </c>
      <c r="Y962" s="9">
        <f t="shared" si="258"/>
        <v>2.0606978403536114</v>
      </c>
      <c r="Z962" s="9">
        <f t="shared" si="259"/>
        <v>1.8893017025063101</v>
      </c>
      <c r="AA962" s="9">
        <f t="shared" si="259"/>
        <v>3.8203656850432419</v>
      </c>
      <c r="AB962" s="9">
        <f t="shared" si="260"/>
        <v>0.16309871930264494</v>
      </c>
      <c r="AC962" s="14">
        <f t="shared" si="261"/>
        <v>218.70282321070067</v>
      </c>
      <c r="AD962" s="14">
        <f t="shared" si="262"/>
        <v>202.61232213892265</v>
      </c>
      <c r="AE962" s="14">
        <f t="shared" si="263"/>
        <v>90.78326547037085</v>
      </c>
      <c r="AF962" s="14">
        <f t="shared" si="264"/>
        <v>263.16002077020028</v>
      </c>
      <c r="AG962" s="14">
        <f t="shared" si="265"/>
        <v>434.73040492751045</v>
      </c>
      <c r="AH962" s="14">
        <f t="shared" ref="AH962:AH1025" si="270">6371*ACOS(COS(RADIANS(90-L962))*COS(RADIANS(90-L961))+SIN(RADIANS(90-L962))*SIN(RADIANS(90-L961))*COS(RADIANS(M962-M961)))*1000</f>
        <v>206.66252173826626</v>
      </c>
      <c r="AI962" s="14">
        <f t="shared" si="266"/>
        <v>34.327217492541081</v>
      </c>
      <c r="AJ962" s="14">
        <f t="shared" si="268"/>
        <v>87.60259752780297</v>
      </c>
      <c r="AK962" s="14">
        <f t="shared" si="267"/>
        <v>381.47238481052966</v>
      </c>
      <c r="AL962" s="14">
        <f t="shared" si="269"/>
        <v>468.5573983256208</v>
      </c>
    </row>
    <row r="963" spans="1:38">
      <c r="A963" s="1" t="s">
        <v>18</v>
      </c>
      <c r="B963" s="2">
        <v>177379</v>
      </c>
      <c r="C963" s="2">
        <v>1553</v>
      </c>
      <c r="D963" s="2">
        <v>18520</v>
      </c>
      <c r="E963" s="3">
        <v>18520.430199999999</v>
      </c>
      <c r="F963" s="4">
        <v>0.9012</v>
      </c>
      <c r="G963" s="4">
        <v>9.8799999999999999E-2</v>
      </c>
      <c r="H963" s="4">
        <v>0</v>
      </c>
      <c r="I963" s="5">
        <v>20</v>
      </c>
      <c r="J963" s="2">
        <v>1535</v>
      </c>
      <c r="K963" s="9">
        <v>5.2</v>
      </c>
      <c r="L963" s="6">
        <v>35.948416109999997</v>
      </c>
      <c r="M963" s="6">
        <v>-97.268726939999993</v>
      </c>
      <c r="N963" s="15">
        <v>1.412166984</v>
      </c>
      <c r="O963" s="5">
        <v>73</v>
      </c>
      <c r="P963" s="5">
        <v>4</v>
      </c>
      <c r="Q963" s="5">
        <v>0</v>
      </c>
      <c r="R963" s="10" t="s">
        <v>21</v>
      </c>
      <c r="S963" s="2">
        <f t="shared" ref="S963:S1026" si="271">+O963+P963</f>
        <v>77</v>
      </c>
      <c r="T963" s="2">
        <f t="shared" ref="T963:T1026" si="272">O963-P963</f>
        <v>69</v>
      </c>
      <c r="U963" s="2">
        <f t="shared" ref="U963:U1026" si="273">AVERAGE(O963:P963)</f>
        <v>38.5</v>
      </c>
      <c r="V963" s="1">
        <f t="shared" ref="V963:V1026" si="274">VAR(O963:P963)</f>
        <v>2380.5</v>
      </c>
      <c r="W963" s="9">
        <f t="shared" ref="W963:X1026" si="275">LOG(O963,10)</f>
        <v>1.8633228601204557</v>
      </c>
      <c r="X963" s="9">
        <f t="shared" si="275"/>
        <v>0.60205999132796229</v>
      </c>
      <c r="Y963" s="9">
        <f t="shared" ref="Y963:Y1026" si="276">LOG(ABS(T963),10)</f>
        <v>1.8388490907372552</v>
      </c>
      <c r="Z963" s="9">
        <f t="shared" ref="Z963:AA1026" si="277">LOG(U963,10)</f>
        <v>1.5854607295085006</v>
      </c>
      <c r="AA963" s="9">
        <f t="shared" si="277"/>
        <v>3.3766681858105287</v>
      </c>
      <c r="AB963" s="9">
        <f t="shared" ref="AB963:AB1026" si="278">LOG(N963,10)</f>
        <v>0.14988605361519031</v>
      </c>
      <c r="AC963" s="14">
        <f t="shared" ref="AC963:AC1026" si="279">6371*ACOS(COS(RADIANS(90-L963))*COS(RADIANS(90-L964))+SIN(RADIANS(90-L963))*SIN(RADIANS(90-L964))*COS(RADIANS(M963-M964)))*1000</f>
        <v>44.457197559499619</v>
      </c>
      <c r="AD963" s="14">
        <f t="shared" ref="AD963:AD1026" si="280">6371*ACOS(COS(RADIANS(90-L963))*COS(RADIANS(90-L965))+SIN(RADIANS(90-L963))*SIN(RADIANS(90-L965))*COS(RADIANS(M963-M965)))*1000</f>
        <v>203.96852635214091</v>
      </c>
      <c r="AE963" s="14">
        <f t="shared" ref="AE963:AE1026" si="281">6371*ACOS(COS(RADIANS(90-L963))*COS(RADIANS(90-L966))+SIN(RADIANS(90-L963))*SIN(RADIANS(90-L966))*COS(RADIANS(M963-M966)))*1000</f>
        <v>39.38865398221192</v>
      </c>
      <c r="AF963" s="14">
        <f t="shared" ref="AF963:AF1026" si="282">AC963+AC964</f>
        <v>216.02758171680978</v>
      </c>
      <c r="AG963" s="14">
        <f t="shared" ref="AG963:AG1026" si="283">AC963+AC964+AC965</f>
        <v>390.19623745971944</v>
      </c>
      <c r="AH963" s="14">
        <f t="shared" si="270"/>
        <v>218.70282321070067</v>
      </c>
      <c r="AI963" s="14">
        <f t="shared" si="266"/>
        <v>41.29783669229581</v>
      </c>
      <c r="AJ963" s="14">
        <f t="shared" si="268"/>
        <v>184.9190957473985</v>
      </c>
      <c r="AK963" s="14">
        <f t="shared" si="267"/>
        <v>425.36534494896694</v>
      </c>
      <c r="AL963" s="14">
        <f t="shared" si="269"/>
        <v>600.17520802123033</v>
      </c>
    </row>
    <row r="964" spans="1:38">
      <c r="A964" s="1" t="s">
        <v>18</v>
      </c>
      <c r="B964" s="2">
        <v>177360</v>
      </c>
      <c r="C964" s="2">
        <v>1635</v>
      </c>
      <c r="D964" s="2">
        <v>18521</v>
      </c>
      <c r="E964" s="3">
        <v>18521.514200000001</v>
      </c>
      <c r="F964" s="4">
        <v>0.14580000000000001</v>
      </c>
      <c r="G964" s="4">
        <v>2.1999999999999999E-2</v>
      </c>
      <c r="H964" s="4">
        <v>0.83220000000000005</v>
      </c>
      <c r="I964" s="5">
        <v>3</v>
      </c>
      <c r="J964" s="2">
        <v>1525</v>
      </c>
      <c r="K964" s="9">
        <v>2.2000000000000002</v>
      </c>
      <c r="L964" s="6">
        <v>35.948113890000002</v>
      </c>
      <c r="M964" s="6">
        <v>-97.268403609999993</v>
      </c>
      <c r="N964" s="15">
        <v>1.370216007</v>
      </c>
      <c r="O964" s="5">
        <v>45</v>
      </c>
      <c r="P964" s="5">
        <v>32</v>
      </c>
      <c r="Q964" s="5">
        <v>8.6999999999999993</v>
      </c>
      <c r="R964" s="10" t="s">
        <v>21</v>
      </c>
      <c r="S964" s="2">
        <f t="shared" si="271"/>
        <v>77</v>
      </c>
      <c r="T964" s="2">
        <f t="shared" si="272"/>
        <v>13</v>
      </c>
      <c r="U964" s="2">
        <f t="shared" si="273"/>
        <v>38.5</v>
      </c>
      <c r="V964" s="1">
        <f t="shared" si="274"/>
        <v>84.5</v>
      </c>
      <c r="W964" s="9">
        <f t="shared" si="275"/>
        <v>1.6532125137753435</v>
      </c>
      <c r="X964" s="9">
        <f t="shared" si="275"/>
        <v>1.5051499783199058</v>
      </c>
      <c r="Y964" s="9">
        <f t="shared" si="276"/>
        <v>1.1139433523068367</v>
      </c>
      <c r="Z964" s="9">
        <f t="shared" si="277"/>
        <v>1.5854607295085006</v>
      </c>
      <c r="AA964" s="9">
        <f t="shared" si="277"/>
        <v>1.9268567089496922</v>
      </c>
      <c r="AB964" s="9">
        <f t="shared" si="278"/>
        <v>0.1367890366844346</v>
      </c>
      <c r="AC964" s="14">
        <f t="shared" si="279"/>
        <v>171.57038415731017</v>
      </c>
      <c r="AD964" s="14">
        <f t="shared" si="280"/>
        <v>5.2136681676770991</v>
      </c>
      <c r="AE964" s="14">
        <f t="shared" si="281"/>
        <v>166.97394444524051</v>
      </c>
      <c r="AF964" s="14">
        <f t="shared" si="282"/>
        <v>345.73903990021984</v>
      </c>
      <c r="AG964" s="14">
        <f t="shared" si="283"/>
        <v>515.16838817240136</v>
      </c>
      <c r="AH964" s="14">
        <f t="shared" si="270"/>
        <v>44.457197559499619</v>
      </c>
      <c r="AI964" s="14">
        <f t="shared" si="266"/>
        <v>202.61232213892265</v>
      </c>
      <c r="AJ964" s="14">
        <f t="shared" si="268"/>
        <v>4.645043558179518</v>
      </c>
      <c r="AK964" s="14">
        <f t="shared" si="267"/>
        <v>263.16002077020028</v>
      </c>
      <c r="AL964" s="14">
        <f t="shared" si="269"/>
        <v>469.82254250846654</v>
      </c>
    </row>
    <row r="965" spans="1:38">
      <c r="A965" s="1" t="s">
        <v>18</v>
      </c>
      <c r="B965" s="2">
        <v>177416</v>
      </c>
      <c r="C965" s="2">
        <v>1646</v>
      </c>
      <c r="D965" s="2">
        <v>18542</v>
      </c>
      <c r="E965" s="3">
        <v>18542.532200000001</v>
      </c>
      <c r="F965" s="4">
        <v>0.37319999999999998</v>
      </c>
      <c r="G965" s="4">
        <v>0.27339999999999998</v>
      </c>
      <c r="H965" s="4">
        <v>0.35339999999999999</v>
      </c>
      <c r="I965" s="5">
        <v>74</v>
      </c>
      <c r="J965" s="2">
        <v>1527</v>
      </c>
      <c r="K965" s="9">
        <v>2.7</v>
      </c>
      <c r="L965" s="6">
        <v>35.946583060000002</v>
      </c>
      <c r="M965" s="6">
        <v>-97.268642220000004</v>
      </c>
      <c r="N965" s="15">
        <v>1.3419847579999999</v>
      </c>
      <c r="O965" s="5">
        <v>91</v>
      </c>
      <c r="P965" s="5">
        <v>38</v>
      </c>
      <c r="Q965" s="5">
        <v>73.3</v>
      </c>
      <c r="R965" s="10" t="s">
        <v>21</v>
      </c>
      <c r="S965" s="2">
        <f t="shared" si="271"/>
        <v>129</v>
      </c>
      <c r="T965" s="2">
        <f t="shared" si="272"/>
        <v>53</v>
      </c>
      <c r="U965" s="2">
        <f t="shared" si="273"/>
        <v>64.5</v>
      </c>
      <c r="V965" s="1">
        <f t="shared" si="274"/>
        <v>1404.5</v>
      </c>
      <c r="W965" s="9">
        <f t="shared" si="275"/>
        <v>1.9590413923210932</v>
      </c>
      <c r="X965" s="9">
        <f t="shared" si="275"/>
        <v>1.5797835966168099</v>
      </c>
      <c r="Y965" s="9">
        <f t="shared" si="276"/>
        <v>1.7242758696007889</v>
      </c>
      <c r="Z965" s="9">
        <f t="shared" si="277"/>
        <v>1.8095597146352675</v>
      </c>
      <c r="AA965" s="9">
        <f t="shared" si="277"/>
        <v>3.1475217435375966</v>
      </c>
      <c r="AB965" s="9">
        <f t="shared" si="278"/>
        <v>0.12774758322933344</v>
      </c>
      <c r="AC965" s="14">
        <f t="shared" si="279"/>
        <v>174.16865574290964</v>
      </c>
      <c r="AD965" s="14">
        <f t="shared" si="280"/>
        <v>7.0928803507626093</v>
      </c>
      <c r="AE965" s="14">
        <f t="shared" si="281"/>
        <v>172.90762094735589</v>
      </c>
      <c r="AF965" s="14">
        <f t="shared" si="282"/>
        <v>343.59800401509119</v>
      </c>
      <c r="AG965" s="14">
        <f t="shared" si="283"/>
        <v>511.98266287399116</v>
      </c>
      <c r="AH965" s="14">
        <f t="shared" si="270"/>
        <v>171.57038415731017</v>
      </c>
      <c r="AI965" s="14">
        <f t="shared" ref="AI965:AI1028" si="284">6371*ACOS(COS(RADIANS(90-L965))*COS(RADIANS(90-L963))+SIN(RADIANS(90-L965))*SIN(RADIANS(90-L963))*COS(RADIANS(M965-M963)))*1000</f>
        <v>203.96852635214091</v>
      </c>
      <c r="AJ965" s="14">
        <f t="shared" si="268"/>
        <v>90.78326547037085</v>
      </c>
      <c r="AK965" s="14">
        <f t="shared" ref="AK965:AK1028" si="285">+AH965+AH964</f>
        <v>216.02758171680978</v>
      </c>
      <c r="AL965" s="14">
        <f t="shared" si="269"/>
        <v>434.73040492751045</v>
      </c>
    </row>
    <row r="966" spans="1:38">
      <c r="A966" s="1" t="s">
        <v>18</v>
      </c>
      <c r="B966" s="2">
        <v>177379</v>
      </c>
      <c r="C966" s="2">
        <v>1553</v>
      </c>
      <c r="D966" s="2">
        <v>18521</v>
      </c>
      <c r="E966" s="3">
        <v>18521.4002</v>
      </c>
      <c r="F966" s="4">
        <v>0.93819999999999992</v>
      </c>
      <c r="G966" s="4">
        <v>6.1800000000000001E-2</v>
      </c>
      <c r="H966" s="4">
        <v>0</v>
      </c>
      <c r="I966" s="5">
        <v>12</v>
      </c>
      <c r="J966" s="2">
        <v>1535</v>
      </c>
      <c r="K966" s="9">
        <v>2.2000000000000002</v>
      </c>
      <c r="L966" s="6">
        <v>35.948141669999998</v>
      </c>
      <c r="M966" s="6">
        <v>-97.268450279999996</v>
      </c>
      <c r="N966" s="15">
        <v>1.3272848559999999</v>
      </c>
      <c r="O966" s="5">
        <v>58</v>
      </c>
      <c r="P966" s="5">
        <v>12</v>
      </c>
      <c r="Q966" s="5">
        <v>66.7</v>
      </c>
      <c r="R966" s="10" t="s">
        <v>20</v>
      </c>
      <c r="S966" s="2">
        <f t="shared" si="271"/>
        <v>70</v>
      </c>
      <c r="T966" s="2">
        <f t="shared" si="272"/>
        <v>46</v>
      </c>
      <c r="U966" s="2">
        <f t="shared" si="273"/>
        <v>35</v>
      </c>
      <c r="V966" s="1">
        <f t="shared" si="274"/>
        <v>1058</v>
      </c>
      <c r="W966" s="9">
        <f t="shared" si="275"/>
        <v>1.7634279935629371</v>
      </c>
      <c r="X966" s="9">
        <f t="shared" si="275"/>
        <v>1.0791812460476247</v>
      </c>
      <c r="Y966" s="9">
        <f t="shared" si="276"/>
        <v>1.6627578316815739</v>
      </c>
      <c r="Z966" s="9">
        <f t="shared" si="277"/>
        <v>1.5440680443502754</v>
      </c>
      <c r="AA966" s="9">
        <f t="shared" si="277"/>
        <v>3.0244856676991665</v>
      </c>
      <c r="AB966" s="9">
        <f t="shared" si="278"/>
        <v>0.12296413922675041</v>
      </c>
      <c r="AC966" s="14">
        <f t="shared" si="279"/>
        <v>169.42934827218158</v>
      </c>
      <c r="AD966" s="14">
        <f t="shared" si="280"/>
        <v>6.9891982756731252</v>
      </c>
      <c r="AE966" s="14">
        <f t="shared" si="281"/>
        <v>173.90037362510813</v>
      </c>
      <c r="AF966" s="14">
        <f t="shared" si="282"/>
        <v>337.81400713108155</v>
      </c>
      <c r="AG966" s="14">
        <f t="shared" si="283"/>
        <v>510.51647493535586</v>
      </c>
      <c r="AH966" s="14">
        <f t="shared" si="270"/>
        <v>174.16865574290964</v>
      </c>
      <c r="AI966" s="14">
        <f t="shared" si="284"/>
        <v>5.2136681676770991</v>
      </c>
      <c r="AJ966" s="14">
        <f t="shared" ref="AJ966:AJ1029" si="286">6371*ACOS(COS(RADIANS(90-L966))*COS(RADIANS(90-L963))+SIN(RADIANS(90-L966))*SIN(RADIANS(90-L963))*COS(RADIANS(M966-M963)))*1000</f>
        <v>39.38865398221192</v>
      </c>
      <c r="AK966" s="14">
        <f t="shared" si="285"/>
        <v>345.73903990021984</v>
      </c>
      <c r="AL966" s="14">
        <f t="shared" ref="AL966:AL1029" si="287">AH966+AH965+AH964</f>
        <v>390.19623745971944</v>
      </c>
    </row>
    <row r="967" spans="1:38">
      <c r="A967" s="1" t="s">
        <v>18</v>
      </c>
      <c r="B967" s="2">
        <v>177406</v>
      </c>
      <c r="C967" s="2">
        <v>1635</v>
      </c>
      <c r="D967" s="2">
        <v>18541</v>
      </c>
      <c r="E967" s="3">
        <v>18541.4542</v>
      </c>
      <c r="F967" s="4">
        <v>0.98419999999999985</v>
      </c>
      <c r="G967" s="4">
        <v>1.5800000000000002E-2</v>
      </c>
      <c r="H967" s="4">
        <v>0</v>
      </c>
      <c r="I967" s="5">
        <v>4</v>
      </c>
      <c r="J967" s="2">
        <v>1530</v>
      </c>
      <c r="K967" s="9">
        <v>2.6</v>
      </c>
      <c r="L967" s="6">
        <v>35.946630829999997</v>
      </c>
      <c r="M967" s="6">
        <v>-97.268694440000004</v>
      </c>
      <c r="N967" s="15">
        <v>1.2834317689999999</v>
      </c>
      <c r="O967" s="5">
        <v>26</v>
      </c>
      <c r="P967" s="5">
        <v>3</v>
      </c>
      <c r="Q967" s="5">
        <v>36.700000000000003</v>
      </c>
      <c r="R967" s="10" t="s">
        <v>20</v>
      </c>
      <c r="S967" s="2">
        <f t="shared" si="271"/>
        <v>29</v>
      </c>
      <c r="T967" s="2">
        <f t="shared" si="272"/>
        <v>23</v>
      </c>
      <c r="U967" s="2">
        <f t="shared" si="273"/>
        <v>14.5</v>
      </c>
      <c r="V967" s="1">
        <f t="shared" si="274"/>
        <v>264.5</v>
      </c>
      <c r="W967" s="9">
        <f t="shared" si="275"/>
        <v>1.414973347970818</v>
      </c>
      <c r="X967" s="9">
        <f t="shared" si="275"/>
        <v>0.47712125471966244</v>
      </c>
      <c r="Y967" s="9">
        <f t="shared" si="276"/>
        <v>1.3617278360175928</v>
      </c>
      <c r="Z967" s="9">
        <f t="shared" si="277"/>
        <v>1.1613680022349748</v>
      </c>
      <c r="AA967" s="9">
        <f t="shared" si="277"/>
        <v>2.4224256763712044</v>
      </c>
      <c r="AB967" s="9">
        <f t="shared" si="278"/>
        <v>0.10837278525175348</v>
      </c>
      <c r="AC967" s="14">
        <f t="shared" si="279"/>
        <v>168.38465885889997</v>
      </c>
      <c r="AD967" s="14">
        <f t="shared" si="280"/>
        <v>5.8089232424973769</v>
      </c>
      <c r="AE967" s="14">
        <f t="shared" si="281"/>
        <v>167.30099313958635</v>
      </c>
      <c r="AF967" s="14">
        <f t="shared" si="282"/>
        <v>341.08712666317433</v>
      </c>
      <c r="AG967" s="14">
        <f t="shared" si="283"/>
        <v>512.77844637870601</v>
      </c>
      <c r="AH967" s="14">
        <f t="shared" si="270"/>
        <v>169.42934827218158</v>
      </c>
      <c r="AI967" s="14">
        <f t="shared" si="284"/>
        <v>7.0928803507626093</v>
      </c>
      <c r="AJ967" s="14">
        <f t="shared" si="286"/>
        <v>166.97394444524051</v>
      </c>
      <c r="AK967" s="14">
        <f t="shared" si="285"/>
        <v>343.59800401509119</v>
      </c>
      <c r="AL967" s="14">
        <f t="shared" si="287"/>
        <v>515.16838817240136</v>
      </c>
    </row>
    <row r="968" spans="1:38">
      <c r="A968" s="1" t="s">
        <v>18</v>
      </c>
      <c r="B968" s="2">
        <v>177360</v>
      </c>
      <c r="C968" s="2">
        <v>1635</v>
      </c>
      <c r="D968" s="2">
        <v>18520</v>
      </c>
      <c r="E968" s="3">
        <v>18520.5412</v>
      </c>
      <c r="F968" s="4">
        <v>0.95180000000000009</v>
      </c>
      <c r="G968" s="4">
        <v>4.82E-2</v>
      </c>
      <c r="H968" s="4">
        <v>0</v>
      </c>
      <c r="I968" s="5">
        <v>10</v>
      </c>
      <c r="J968" s="2">
        <v>1525</v>
      </c>
      <c r="K968" s="9">
        <v>2.5</v>
      </c>
      <c r="L968" s="6">
        <v>35.94812306</v>
      </c>
      <c r="M968" s="6">
        <v>-97.268376110000005</v>
      </c>
      <c r="N968" s="15">
        <v>1.2787057610000001</v>
      </c>
      <c r="O968" s="5">
        <v>41</v>
      </c>
      <c r="P968" s="5">
        <v>48</v>
      </c>
      <c r="Q968" s="5">
        <v>32.700000000000003</v>
      </c>
      <c r="R968" s="10" t="s">
        <v>19</v>
      </c>
      <c r="S968" s="2">
        <f t="shared" si="271"/>
        <v>89</v>
      </c>
      <c r="T968" s="2">
        <f t="shared" si="272"/>
        <v>-7</v>
      </c>
      <c r="U968" s="2">
        <f t="shared" si="273"/>
        <v>44.5</v>
      </c>
      <c r="V968" s="1">
        <f t="shared" si="274"/>
        <v>24.5</v>
      </c>
      <c r="W968" s="9">
        <f t="shared" si="275"/>
        <v>1.6127838567197355</v>
      </c>
      <c r="X968" s="9">
        <f t="shared" si="275"/>
        <v>1.6812412373755872</v>
      </c>
      <c r="Y968" s="9">
        <f t="shared" si="276"/>
        <v>0.8450980400142567</v>
      </c>
      <c r="Z968" s="9">
        <f t="shared" si="277"/>
        <v>1.6483600109809315</v>
      </c>
      <c r="AA968" s="9">
        <f t="shared" si="277"/>
        <v>1.3891660843645324</v>
      </c>
      <c r="AB968" s="9">
        <f t="shared" si="278"/>
        <v>0.10677062182408364</v>
      </c>
      <c r="AC968" s="14">
        <f t="shared" si="279"/>
        <v>172.70246780427433</v>
      </c>
      <c r="AD968" s="14">
        <f t="shared" si="280"/>
        <v>3.3738781446595034</v>
      </c>
      <c r="AE968" s="14">
        <f t="shared" si="281"/>
        <v>173.70259350049056</v>
      </c>
      <c r="AF968" s="14">
        <f t="shared" si="282"/>
        <v>344.39378751980598</v>
      </c>
      <c r="AG968" s="14">
        <f t="shared" si="283"/>
        <v>517.0887925151942</v>
      </c>
      <c r="AH968" s="14">
        <f t="shared" si="270"/>
        <v>168.38465885889997</v>
      </c>
      <c r="AI968" s="14">
        <f t="shared" si="284"/>
        <v>6.9891982756731252</v>
      </c>
      <c r="AJ968" s="14">
        <f t="shared" si="286"/>
        <v>172.90762094735589</v>
      </c>
      <c r="AK968" s="14">
        <f t="shared" si="285"/>
        <v>337.81400713108155</v>
      </c>
      <c r="AL968" s="14">
        <f t="shared" si="287"/>
        <v>511.98266287399122</v>
      </c>
    </row>
    <row r="969" spans="1:38">
      <c r="A969" s="1" t="s">
        <v>18</v>
      </c>
      <c r="B969" s="2">
        <v>177406</v>
      </c>
      <c r="C969" s="2">
        <v>1635</v>
      </c>
      <c r="D969" s="2">
        <v>18542</v>
      </c>
      <c r="E969" s="3">
        <v>18542.427199999998</v>
      </c>
      <c r="F969" s="4">
        <v>0.95660000000000012</v>
      </c>
      <c r="G969" s="4">
        <v>4.3400000000000001E-2</v>
      </c>
      <c r="H969" s="4">
        <v>0</v>
      </c>
      <c r="I969" s="5">
        <v>12</v>
      </c>
      <c r="J969" s="2">
        <v>1530</v>
      </c>
      <c r="K969" s="9">
        <v>2.7</v>
      </c>
      <c r="L969" s="6">
        <v>35.946586940000003</v>
      </c>
      <c r="M969" s="6">
        <v>-97.268659439999993</v>
      </c>
      <c r="N969" s="15">
        <v>1.264525337</v>
      </c>
      <c r="O969" s="5">
        <v>3</v>
      </c>
      <c r="P969" s="5">
        <v>0</v>
      </c>
      <c r="Q969" s="5">
        <v>0</v>
      </c>
      <c r="R969" s="10" t="s">
        <v>20</v>
      </c>
      <c r="S969" s="2">
        <f t="shared" si="271"/>
        <v>3</v>
      </c>
      <c r="T969" s="2">
        <f t="shared" si="272"/>
        <v>3</v>
      </c>
      <c r="U969" s="2">
        <f t="shared" si="273"/>
        <v>1.5</v>
      </c>
      <c r="V969" s="1">
        <f t="shared" si="274"/>
        <v>4.5</v>
      </c>
      <c r="W969" s="9">
        <f t="shared" si="275"/>
        <v>0.47712125471966244</v>
      </c>
      <c r="X969" s="9" t="e">
        <f t="shared" si="275"/>
        <v>#NUM!</v>
      </c>
      <c r="Y969" s="9">
        <f t="shared" si="276"/>
        <v>0.47712125471966244</v>
      </c>
      <c r="Z969" s="9">
        <f t="shared" si="277"/>
        <v>0.17609125905568124</v>
      </c>
      <c r="AA969" s="9">
        <f t="shared" si="277"/>
        <v>0.65321251377534362</v>
      </c>
      <c r="AB969" s="9">
        <f t="shared" si="278"/>
        <v>0.1019275356251035</v>
      </c>
      <c r="AC969" s="14">
        <f t="shared" si="279"/>
        <v>171.69131971553165</v>
      </c>
      <c r="AD969" s="14">
        <f t="shared" si="280"/>
        <v>1.0224844506712127</v>
      </c>
      <c r="AE969" s="14">
        <f t="shared" si="281"/>
        <v>175.13794891445465</v>
      </c>
      <c r="AF969" s="14">
        <f t="shared" si="282"/>
        <v>344.38632471091978</v>
      </c>
      <c r="AG969" s="14">
        <f t="shared" si="283"/>
        <v>520.52684201802447</v>
      </c>
      <c r="AH969" s="14">
        <f t="shared" si="270"/>
        <v>172.70246780427433</v>
      </c>
      <c r="AI969" s="14">
        <f t="shared" si="284"/>
        <v>5.8089232424973769</v>
      </c>
      <c r="AJ969" s="14">
        <f t="shared" si="286"/>
        <v>173.90037362510813</v>
      </c>
      <c r="AK969" s="14">
        <f t="shared" si="285"/>
        <v>341.08712666317433</v>
      </c>
      <c r="AL969" s="14">
        <f t="shared" si="287"/>
        <v>510.51647493535592</v>
      </c>
    </row>
    <row r="970" spans="1:38">
      <c r="A970" s="1" t="s">
        <v>18</v>
      </c>
      <c r="B970" s="2">
        <v>177360</v>
      </c>
      <c r="C970" s="2">
        <v>1635</v>
      </c>
      <c r="D970" s="2">
        <v>18521</v>
      </c>
      <c r="E970" s="3">
        <v>18521.463199999998</v>
      </c>
      <c r="F970" s="4">
        <v>0.98960000000000004</v>
      </c>
      <c r="G970" s="4">
        <v>1.04E-2</v>
      </c>
      <c r="H970" s="4">
        <v>0</v>
      </c>
      <c r="I970" s="5">
        <v>1</v>
      </c>
      <c r="J970" s="2">
        <v>1525</v>
      </c>
      <c r="K970" s="9">
        <v>1.7</v>
      </c>
      <c r="L970" s="6">
        <v>35.948118059999999</v>
      </c>
      <c r="M970" s="6">
        <v>-97.26841306</v>
      </c>
      <c r="N970" s="15">
        <v>1.1516879950000001</v>
      </c>
      <c r="O970" s="5">
        <v>25</v>
      </c>
      <c r="P970" s="5">
        <v>4</v>
      </c>
      <c r="Q970" s="5">
        <v>0</v>
      </c>
      <c r="R970" s="10" t="s">
        <v>20</v>
      </c>
      <c r="S970" s="2">
        <f t="shared" si="271"/>
        <v>29</v>
      </c>
      <c r="T970" s="2">
        <f t="shared" si="272"/>
        <v>21</v>
      </c>
      <c r="U970" s="2">
        <f t="shared" si="273"/>
        <v>14.5</v>
      </c>
      <c r="V970" s="1">
        <f t="shared" si="274"/>
        <v>220.5</v>
      </c>
      <c r="W970" s="9">
        <f t="shared" si="275"/>
        <v>1.3979400086720375</v>
      </c>
      <c r="X970" s="9">
        <f t="shared" si="275"/>
        <v>0.60205999132796229</v>
      </c>
      <c r="Y970" s="9">
        <f t="shared" si="276"/>
        <v>1.3222192947339191</v>
      </c>
      <c r="Z970" s="9">
        <f t="shared" si="277"/>
        <v>1.1613680022349748</v>
      </c>
      <c r="AA970" s="9">
        <f t="shared" si="277"/>
        <v>2.3434085938038569</v>
      </c>
      <c r="AB970" s="9">
        <f t="shared" si="278"/>
        <v>6.1334839848764415E-2</v>
      </c>
      <c r="AC970" s="14">
        <f t="shared" si="279"/>
        <v>172.69500499538816</v>
      </c>
      <c r="AD970" s="14">
        <f t="shared" si="280"/>
        <v>3.6100387546318391</v>
      </c>
      <c r="AE970" s="14">
        <f t="shared" si="281"/>
        <v>165.47639100266932</v>
      </c>
      <c r="AF970" s="14">
        <f t="shared" si="282"/>
        <v>348.83552230249279</v>
      </c>
      <c r="AG970" s="14">
        <f t="shared" si="283"/>
        <v>517.76957067261196</v>
      </c>
      <c r="AH970" s="14">
        <f t="shared" si="270"/>
        <v>171.69131971553165</v>
      </c>
      <c r="AI970" s="14">
        <f t="shared" si="284"/>
        <v>3.3738781446595034</v>
      </c>
      <c r="AJ970" s="14">
        <f t="shared" si="286"/>
        <v>167.30099313958635</v>
      </c>
      <c r="AK970" s="14">
        <f t="shared" si="285"/>
        <v>344.39378751980598</v>
      </c>
      <c r="AL970" s="14">
        <f t="shared" si="287"/>
        <v>512.77844637870589</v>
      </c>
    </row>
    <row r="971" spans="1:38">
      <c r="A971" s="1" t="s">
        <v>18</v>
      </c>
      <c r="B971" s="2">
        <v>177386</v>
      </c>
      <c r="C971" s="2">
        <v>1636</v>
      </c>
      <c r="D971" s="2">
        <v>18542</v>
      </c>
      <c r="E971" s="3">
        <v>18542.4002</v>
      </c>
      <c r="F971" s="4">
        <v>0.42620000000000002</v>
      </c>
      <c r="G971" s="4">
        <v>3.8800000000000001E-2</v>
      </c>
      <c r="H971" s="4">
        <v>0.53500000000000003</v>
      </c>
      <c r="I971" s="5">
        <v>9</v>
      </c>
      <c r="J971" s="2">
        <v>1524</v>
      </c>
      <c r="K971" s="9">
        <v>3.2</v>
      </c>
      <c r="L971" s="6">
        <v>35.946577779999998</v>
      </c>
      <c r="M971" s="6">
        <v>-97.268658889999998</v>
      </c>
      <c r="N971" s="15">
        <v>1.1482593299999999</v>
      </c>
      <c r="O971" s="5">
        <v>77</v>
      </c>
      <c r="P971" s="5">
        <v>34</v>
      </c>
      <c r="Q971" s="5">
        <v>26.7</v>
      </c>
      <c r="R971" s="10" t="s">
        <v>22</v>
      </c>
      <c r="S971" s="2">
        <f t="shared" si="271"/>
        <v>111</v>
      </c>
      <c r="T971" s="2">
        <f t="shared" si="272"/>
        <v>43</v>
      </c>
      <c r="U971" s="2">
        <f t="shared" si="273"/>
        <v>55.5</v>
      </c>
      <c r="V971" s="1">
        <f t="shared" si="274"/>
        <v>924.5</v>
      </c>
      <c r="W971" s="9">
        <f t="shared" si="275"/>
        <v>1.8864907251724818</v>
      </c>
      <c r="X971" s="9">
        <f t="shared" si="275"/>
        <v>1.5314789170422551</v>
      </c>
      <c r="Y971" s="9">
        <f t="shared" si="276"/>
        <v>1.6334684555795864</v>
      </c>
      <c r="Z971" s="9">
        <f t="shared" si="277"/>
        <v>1.7442929831226759</v>
      </c>
      <c r="AA971" s="9">
        <f t="shared" si="277"/>
        <v>2.9659069154951916</v>
      </c>
      <c r="AB971" s="9">
        <f t="shared" si="278"/>
        <v>6.0039982895582031E-2</v>
      </c>
      <c r="AC971" s="14">
        <f t="shared" si="279"/>
        <v>176.14051730710466</v>
      </c>
      <c r="AD971" s="14">
        <f t="shared" si="280"/>
        <v>7.4728010881048856</v>
      </c>
      <c r="AE971" s="14">
        <f t="shared" si="281"/>
        <v>178.28161447894962</v>
      </c>
      <c r="AF971" s="14">
        <f t="shared" si="282"/>
        <v>345.07456567722386</v>
      </c>
      <c r="AG971" s="14">
        <f t="shared" si="283"/>
        <v>516.23656298132994</v>
      </c>
      <c r="AH971" s="14">
        <f t="shared" si="270"/>
        <v>172.69500499538816</v>
      </c>
      <c r="AI971" s="14">
        <f t="shared" si="284"/>
        <v>1.0224844506712127</v>
      </c>
      <c r="AJ971" s="14">
        <f t="shared" si="286"/>
        <v>173.70259350049056</v>
      </c>
      <c r="AK971" s="14">
        <f t="shared" si="285"/>
        <v>344.38632471091978</v>
      </c>
      <c r="AL971" s="14">
        <f t="shared" si="287"/>
        <v>517.08879251519409</v>
      </c>
    </row>
    <row r="972" spans="1:38">
      <c r="A972" s="1" t="s">
        <v>18</v>
      </c>
      <c r="B972" s="2">
        <v>177379</v>
      </c>
      <c r="C972" s="2">
        <v>1553</v>
      </c>
      <c r="D972" s="2">
        <v>18520</v>
      </c>
      <c r="E972" s="3">
        <v>18520.4512</v>
      </c>
      <c r="F972" s="4">
        <v>0.90579999999999994</v>
      </c>
      <c r="G972" s="4">
        <v>9.4200000000000006E-2</v>
      </c>
      <c r="H972" s="4">
        <v>0</v>
      </c>
      <c r="I972" s="5">
        <v>21</v>
      </c>
      <c r="J972" s="2">
        <v>1535</v>
      </c>
      <c r="K972" s="9">
        <v>2.5</v>
      </c>
      <c r="L972" s="6">
        <v>35.948147499999997</v>
      </c>
      <c r="M972" s="6">
        <v>-97.268396109999998</v>
      </c>
      <c r="N972" s="15">
        <v>1.1017293050000001</v>
      </c>
      <c r="O972" s="5">
        <v>52</v>
      </c>
      <c r="P972" s="5">
        <v>17</v>
      </c>
      <c r="Q972" s="5">
        <v>14</v>
      </c>
      <c r="R972" s="10" t="s">
        <v>20</v>
      </c>
      <c r="S972" s="2">
        <f t="shared" si="271"/>
        <v>69</v>
      </c>
      <c r="T972" s="2">
        <f t="shared" si="272"/>
        <v>35</v>
      </c>
      <c r="U972" s="2">
        <f t="shared" si="273"/>
        <v>34.5</v>
      </c>
      <c r="V972" s="1">
        <f t="shared" si="274"/>
        <v>612.5</v>
      </c>
      <c r="W972" s="9">
        <f t="shared" si="275"/>
        <v>1.716003343634799</v>
      </c>
      <c r="X972" s="9">
        <f t="shared" si="275"/>
        <v>1.2304489213782739</v>
      </c>
      <c r="Y972" s="9">
        <f t="shared" si="276"/>
        <v>1.5440680443502754</v>
      </c>
      <c r="Z972" s="9">
        <f t="shared" si="277"/>
        <v>1.537819095073274</v>
      </c>
      <c r="AA972" s="9">
        <f t="shared" si="277"/>
        <v>2.7871060930365696</v>
      </c>
      <c r="AB972" s="9">
        <f t="shared" si="278"/>
        <v>4.2074901425010226E-2</v>
      </c>
      <c r="AC972" s="14">
        <f t="shared" si="279"/>
        <v>168.93404837011917</v>
      </c>
      <c r="AD972" s="14">
        <f t="shared" si="280"/>
        <v>7.4219733503002594</v>
      </c>
      <c r="AE972" s="14">
        <f t="shared" si="281"/>
        <v>3.3671932199990096</v>
      </c>
      <c r="AF972" s="14">
        <f t="shared" si="282"/>
        <v>340.09604567422525</v>
      </c>
      <c r="AG972" s="14">
        <f t="shared" si="283"/>
        <v>347.71811454156733</v>
      </c>
      <c r="AH972" s="14">
        <f t="shared" si="270"/>
        <v>176.14051730710466</v>
      </c>
      <c r="AI972" s="14">
        <f t="shared" si="284"/>
        <v>3.6100387546318391</v>
      </c>
      <c r="AJ972" s="14">
        <f t="shared" si="286"/>
        <v>175.13794891445465</v>
      </c>
      <c r="AK972" s="14">
        <f t="shared" si="285"/>
        <v>348.83552230249279</v>
      </c>
      <c r="AL972" s="14">
        <f t="shared" si="287"/>
        <v>520.52684201802447</v>
      </c>
    </row>
    <row r="973" spans="1:38">
      <c r="A973" s="1" t="s">
        <v>18</v>
      </c>
      <c r="B973" s="2">
        <v>177386</v>
      </c>
      <c r="C973" s="2">
        <v>1636</v>
      </c>
      <c r="D973" s="2">
        <v>18542</v>
      </c>
      <c r="E973" s="3">
        <v>18542.499199999998</v>
      </c>
      <c r="F973" s="4">
        <v>1.1999999999999999E-3</v>
      </c>
      <c r="G973" s="4">
        <v>8.0000000000000004E-4</v>
      </c>
      <c r="H973" s="4">
        <v>0.998</v>
      </c>
      <c r="I973" s="5">
        <v>0</v>
      </c>
      <c r="J973" s="2">
        <v>1524</v>
      </c>
      <c r="K973" s="9">
        <v>2</v>
      </c>
      <c r="L973" s="6">
        <v>35.94664444</v>
      </c>
      <c r="M973" s="6">
        <v>-97.268669439999996</v>
      </c>
      <c r="N973" s="15">
        <v>1.0739283390000001</v>
      </c>
      <c r="O973" s="5">
        <v>18</v>
      </c>
      <c r="P973" s="5">
        <v>9</v>
      </c>
      <c r="Q973" s="5">
        <v>4.7</v>
      </c>
      <c r="R973" s="10" t="s">
        <v>22</v>
      </c>
      <c r="S973" s="2">
        <f t="shared" si="271"/>
        <v>27</v>
      </c>
      <c r="T973" s="2">
        <f t="shared" si="272"/>
        <v>9</v>
      </c>
      <c r="U973" s="2">
        <f t="shared" si="273"/>
        <v>13.5</v>
      </c>
      <c r="V973" s="1">
        <f t="shared" si="274"/>
        <v>40.5</v>
      </c>
      <c r="W973" s="9">
        <f t="shared" si="275"/>
        <v>1.2552725051033058</v>
      </c>
      <c r="X973" s="9">
        <f t="shared" si="275"/>
        <v>0.95424250943932487</v>
      </c>
      <c r="Y973" s="9">
        <f t="shared" si="276"/>
        <v>0.95424250943932487</v>
      </c>
      <c r="Z973" s="9">
        <f t="shared" si="277"/>
        <v>1.1303337684950059</v>
      </c>
      <c r="AA973" s="9">
        <f t="shared" si="277"/>
        <v>1.6074550232146683</v>
      </c>
      <c r="AB973" s="9">
        <f t="shared" si="278"/>
        <v>3.0975302764657025E-2</v>
      </c>
      <c r="AC973" s="14">
        <f t="shared" si="279"/>
        <v>171.16199730410608</v>
      </c>
      <c r="AD973" s="14">
        <f t="shared" si="280"/>
        <v>172.28012915875101</v>
      </c>
      <c r="AE973" s="14">
        <f t="shared" si="281"/>
        <v>195.38141002575404</v>
      </c>
      <c r="AF973" s="14">
        <f t="shared" si="282"/>
        <v>178.78406617144816</v>
      </c>
      <c r="AG973" s="14">
        <f t="shared" si="283"/>
        <v>202.98307176045927</v>
      </c>
      <c r="AH973" s="14">
        <f t="shared" si="270"/>
        <v>168.93404837011917</v>
      </c>
      <c r="AI973" s="14">
        <f t="shared" si="284"/>
        <v>7.4728010881048856</v>
      </c>
      <c r="AJ973" s="14">
        <f t="shared" si="286"/>
        <v>165.47639100266932</v>
      </c>
      <c r="AK973" s="14">
        <f t="shared" si="285"/>
        <v>345.07456567722386</v>
      </c>
      <c r="AL973" s="14">
        <f t="shared" si="287"/>
        <v>517.76957067261196</v>
      </c>
    </row>
    <row r="974" spans="1:38">
      <c r="A974" s="1" t="s">
        <v>18</v>
      </c>
      <c r="B974" s="2">
        <v>177492</v>
      </c>
      <c r="C974" s="2">
        <v>1779</v>
      </c>
      <c r="D974" s="2">
        <v>18521</v>
      </c>
      <c r="E974" s="3">
        <v>18521.4542</v>
      </c>
      <c r="F974" s="4">
        <v>8.0799999999999997E-2</v>
      </c>
      <c r="G974" s="4">
        <v>4.9200000000000001E-2</v>
      </c>
      <c r="H974" s="4">
        <v>0.86999999999999988</v>
      </c>
      <c r="I974" s="5">
        <v>12</v>
      </c>
      <c r="J974" s="2">
        <v>1531</v>
      </c>
      <c r="K974" s="9">
        <v>2.2999999999999998</v>
      </c>
      <c r="L974" s="6">
        <v>35.948156670000003</v>
      </c>
      <c r="M974" s="6">
        <v>-97.268314439999997</v>
      </c>
      <c r="N974" s="15">
        <v>1.0553206509999999</v>
      </c>
      <c r="O974" s="5">
        <v>27</v>
      </c>
      <c r="P974" s="5">
        <v>4</v>
      </c>
      <c r="Q974" s="5">
        <v>0</v>
      </c>
      <c r="R974" s="10" t="s">
        <v>20</v>
      </c>
      <c r="S974" s="2">
        <f t="shared" si="271"/>
        <v>31</v>
      </c>
      <c r="T974" s="2">
        <f t="shared" si="272"/>
        <v>23</v>
      </c>
      <c r="U974" s="2">
        <f t="shared" si="273"/>
        <v>15.5</v>
      </c>
      <c r="V974" s="1">
        <f t="shared" si="274"/>
        <v>264.5</v>
      </c>
      <c r="W974" s="9">
        <f t="shared" si="275"/>
        <v>1.4313637641589871</v>
      </c>
      <c r="X974" s="9">
        <f t="shared" si="275"/>
        <v>0.60205999132796229</v>
      </c>
      <c r="Y974" s="9">
        <f t="shared" si="276"/>
        <v>1.3617278360175928</v>
      </c>
      <c r="Z974" s="9">
        <f t="shared" si="277"/>
        <v>1.1903316981702914</v>
      </c>
      <c r="AA974" s="9">
        <f t="shared" si="277"/>
        <v>2.4224256763712044</v>
      </c>
      <c r="AB974" s="9">
        <f t="shared" si="278"/>
        <v>2.3384436696933991E-2</v>
      </c>
      <c r="AC974" s="14">
        <f t="shared" si="279"/>
        <v>7.6220688673420689</v>
      </c>
      <c r="AD974" s="14">
        <f t="shared" si="280"/>
        <v>28.598224446927169</v>
      </c>
      <c r="AE974" s="14">
        <f t="shared" si="281"/>
        <v>7.0979612123658331</v>
      </c>
      <c r="AF974" s="14">
        <f t="shared" si="282"/>
        <v>31.821074456353184</v>
      </c>
      <c r="AG974" s="14">
        <f t="shared" si="283"/>
        <v>60.131856349396443</v>
      </c>
      <c r="AH974" s="14">
        <f t="shared" si="270"/>
        <v>171.16199730410608</v>
      </c>
      <c r="AI974" s="14">
        <f t="shared" si="284"/>
        <v>7.4219733503002594</v>
      </c>
      <c r="AJ974" s="14">
        <f t="shared" si="286"/>
        <v>178.28161447894962</v>
      </c>
      <c r="AK974" s="14">
        <f t="shared" si="285"/>
        <v>340.09604567422525</v>
      </c>
      <c r="AL974" s="14">
        <f t="shared" si="287"/>
        <v>516.23656298132994</v>
      </c>
    </row>
    <row r="975" spans="1:38">
      <c r="A975" s="1" t="s">
        <v>18</v>
      </c>
      <c r="B975" s="2">
        <v>177492</v>
      </c>
      <c r="C975" s="2">
        <v>1779</v>
      </c>
      <c r="D975" s="2">
        <v>18521</v>
      </c>
      <c r="E975" s="3">
        <v>18521.421200000001</v>
      </c>
      <c r="F975" s="4">
        <v>0.66720000000000002</v>
      </c>
      <c r="G975" s="4">
        <v>1.24E-2</v>
      </c>
      <c r="H975" s="4">
        <v>0.32040000000000002</v>
      </c>
      <c r="I975" s="5">
        <v>2</v>
      </c>
      <c r="J975" s="2">
        <v>1531</v>
      </c>
      <c r="K975" s="9">
        <v>4.2</v>
      </c>
      <c r="L975" s="6">
        <v>35.948177780000002</v>
      </c>
      <c r="M975" s="6">
        <v>-97.268394999999998</v>
      </c>
      <c r="N975" s="15">
        <v>1.042682044</v>
      </c>
      <c r="O975" s="5">
        <v>14</v>
      </c>
      <c r="P975" s="5">
        <v>131</v>
      </c>
      <c r="Q975" s="5">
        <v>24.7</v>
      </c>
      <c r="R975" s="10" t="s">
        <v>21</v>
      </c>
      <c r="S975" s="2">
        <f t="shared" si="271"/>
        <v>145</v>
      </c>
      <c r="T975" s="2">
        <f t="shared" si="272"/>
        <v>-117</v>
      </c>
      <c r="U975" s="2">
        <f t="shared" si="273"/>
        <v>72.5</v>
      </c>
      <c r="V975" s="1">
        <f t="shared" si="274"/>
        <v>6844.5</v>
      </c>
      <c r="W975" s="9">
        <f t="shared" si="275"/>
        <v>1.1461280356782377</v>
      </c>
      <c r="X975" s="9">
        <f t="shared" si="275"/>
        <v>2.117271295655764</v>
      </c>
      <c r="Y975" s="9">
        <f t="shared" si="276"/>
        <v>2.0681858617461617</v>
      </c>
      <c r="Z975" s="9">
        <f t="shared" si="277"/>
        <v>1.8603380065709934</v>
      </c>
      <c r="AA975" s="9">
        <f t="shared" si="277"/>
        <v>3.8353417278283417</v>
      </c>
      <c r="AB975" s="9">
        <f t="shared" si="278"/>
        <v>1.8151894631479992E-2</v>
      </c>
      <c r="AC975" s="14">
        <f t="shared" si="279"/>
        <v>24.199005589011115</v>
      </c>
      <c r="AD975" s="14">
        <f t="shared" si="280"/>
        <v>4.1261375034431502</v>
      </c>
      <c r="AE975" s="14">
        <f t="shared" si="281"/>
        <v>162.37624685808228</v>
      </c>
      <c r="AF975" s="14">
        <f t="shared" si="282"/>
        <v>52.509787482054371</v>
      </c>
      <c r="AG975" s="14">
        <f t="shared" si="283"/>
        <v>211.79961887694688</v>
      </c>
      <c r="AH975" s="14">
        <f t="shared" si="270"/>
        <v>7.6220688673420689</v>
      </c>
      <c r="AI975" s="14">
        <f t="shared" si="284"/>
        <v>172.28012915875101</v>
      </c>
      <c r="AJ975" s="14">
        <f t="shared" si="286"/>
        <v>3.3671932199990096</v>
      </c>
      <c r="AK975" s="14">
        <f t="shared" si="285"/>
        <v>178.78406617144816</v>
      </c>
      <c r="AL975" s="14">
        <f t="shared" si="287"/>
        <v>347.71811454156733</v>
      </c>
    </row>
    <row r="976" spans="1:38">
      <c r="A976" s="1" t="s">
        <v>18</v>
      </c>
      <c r="B976" s="2">
        <v>177492</v>
      </c>
      <c r="C976" s="2">
        <v>1779</v>
      </c>
      <c r="D976" s="2">
        <v>18520</v>
      </c>
      <c r="E976" s="3">
        <v>18520.550200000001</v>
      </c>
      <c r="F976" s="4">
        <v>0.1028</v>
      </c>
      <c r="G976" s="4">
        <v>0.8972</v>
      </c>
      <c r="H976" s="4">
        <v>0</v>
      </c>
      <c r="I976" s="5">
        <v>243</v>
      </c>
      <c r="J976" s="2">
        <v>1531</v>
      </c>
      <c r="K976" s="9">
        <v>2.8</v>
      </c>
      <c r="L976" s="6">
        <v>35.94839194</v>
      </c>
      <c r="M976" s="6">
        <v>-97.268442780000001</v>
      </c>
      <c r="N976" s="15">
        <v>0.92027484100000001</v>
      </c>
      <c r="O976" s="5">
        <v>143</v>
      </c>
      <c r="P976" s="5">
        <v>64</v>
      </c>
      <c r="Q976" s="5">
        <v>18</v>
      </c>
      <c r="R976" s="10" t="s">
        <v>19</v>
      </c>
      <c r="S976" s="2">
        <f t="shared" si="271"/>
        <v>207</v>
      </c>
      <c r="T976" s="2">
        <f t="shared" si="272"/>
        <v>79</v>
      </c>
      <c r="U976" s="2">
        <f t="shared" si="273"/>
        <v>103.5</v>
      </c>
      <c r="V976" s="1">
        <f t="shared" si="274"/>
        <v>3120.5</v>
      </c>
      <c r="W976" s="9">
        <f t="shared" si="275"/>
        <v>2.1553360374650614</v>
      </c>
      <c r="X976" s="9">
        <f t="shared" si="275"/>
        <v>1.8061799739838869</v>
      </c>
      <c r="Y976" s="9">
        <f t="shared" si="276"/>
        <v>1.8976270912904412</v>
      </c>
      <c r="Z976" s="9">
        <f t="shared" si="277"/>
        <v>2.0149403497929361</v>
      </c>
      <c r="AA976" s="9">
        <f t="shared" si="277"/>
        <v>3.4942241869169015</v>
      </c>
      <c r="AB976" s="9">
        <f t="shared" si="278"/>
        <v>-3.6082450802111664E-2</v>
      </c>
      <c r="AC976" s="14">
        <f t="shared" si="279"/>
        <v>28.310781893043256</v>
      </c>
      <c r="AD976" s="14">
        <f t="shared" si="280"/>
        <v>179.99997871225926</v>
      </c>
      <c r="AE976" s="14">
        <f t="shared" si="281"/>
        <v>28.451144225612346</v>
      </c>
      <c r="AF976" s="14">
        <f t="shared" si="282"/>
        <v>187.60061328793574</v>
      </c>
      <c r="AG976" s="14">
        <f t="shared" si="283"/>
        <v>346.72143370260096</v>
      </c>
      <c r="AH976" s="14">
        <f t="shared" si="270"/>
        <v>24.199005589011115</v>
      </c>
      <c r="AI976" s="14">
        <f t="shared" si="284"/>
        <v>28.598224446927169</v>
      </c>
      <c r="AJ976" s="14">
        <f t="shared" si="286"/>
        <v>195.38141002575404</v>
      </c>
      <c r="AK976" s="14">
        <f t="shared" si="285"/>
        <v>31.821074456353184</v>
      </c>
      <c r="AL976" s="14">
        <f t="shared" si="287"/>
        <v>202.98307176045927</v>
      </c>
    </row>
    <row r="977" spans="1:38">
      <c r="A977" s="1" t="s">
        <v>18</v>
      </c>
      <c r="B977" s="2">
        <v>177379</v>
      </c>
      <c r="C977" s="2">
        <v>1553</v>
      </c>
      <c r="D977" s="2">
        <v>18521</v>
      </c>
      <c r="E977" s="3">
        <v>18521.5052</v>
      </c>
      <c r="F977" s="4">
        <v>2.3999999999999998E-3</v>
      </c>
      <c r="G977" s="4">
        <v>7.7999999999999996E-3</v>
      </c>
      <c r="H977" s="4">
        <v>0.98960000000000004</v>
      </c>
      <c r="I977" s="5">
        <v>1</v>
      </c>
      <c r="J977" s="2">
        <v>1535</v>
      </c>
      <c r="K977" s="9">
        <v>2.5</v>
      </c>
      <c r="L977" s="6">
        <v>35.94814083</v>
      </c>
      <c r="M977" s="6">
        <v>-97.268390830000001</v>
      </c>
      <c r="N977" s="15">
        <v>0.86659923600000011</v>
      </c>
      <c r="O977" s="5">
        <v>6</v>
      </c>
      <c r="P977" s="5">
        <v>0</v>
      </c>
      <c r="Q977" s="5">
        <v>0</v>
      </c>
      <c r="R977" s="10" t="s">
        <v>22</v>
      </c>
      <c r="S977" s="2">
        <f t="shared" si="271"/>
        <v>6</v>
      </c>
      <c r="T977" s="2">
        <f t="shared" si="272"/>
        <v>6</v>
      </c>
      <c r="U977" s="2">
        <f t="shared" si="273"/>
        <v>3</v>
      </c>
      <c r="V977" s="1">
        <f t="shared" si="274"/>
        <v>18</v>
      </c>
      <c r="W977" s="9">
        <f t="shared" si="275"/>
        <v>0.77815125038364352</v>
      </c>
      <c r="X977" s="9" t="e">
        <f t="shared" si="275"/>
        <v>#NUM!</v>
      </c>
      <c r="Y977" s="9">
        <f t="shared" si="276"/>
        <v>0.77815125038364352</v>
      </c>
      <c r="Z977" s="9">
        <f t="shared" si="277"/>
        <v>0.47712125471966244</v>
      </c>
      <c r="AA977" s="9">
        <f t="shared" si="277"/>
        <v>1.2552725051033058</v>
      </c>
      <c r="AB977" s="9">
        <f t="shared" si="278"/>
        <v>-6.21816981785542E-2</v>
      </c>
      <c r="AC977" s="14">
        <f t="shared" si="279"/>
        <v>159.2898313948925</v>
      </c>
      <c r="AD977" s="14">
        <f t="shared" si="280"/>
        <v>0.13425878504835786</v>
      </c>
      <c r="AE977" s="14">
        <f t="shared" si="281"/>
        <v>1.4522308102706827</v>
      </c>
      <c r="AF977" s="14">
        <f t="shared" si="282"/>
        <v>318.41065180955775</v>
      </c>
      <c r="AG977" s="14">
        <f t="shared" si="283"/>
        <v>319.69491271591897</v>
      </c>
      <c r="AH977" s="14">
        <f t="shared" si="270"/>
        <v>28.310781893043256</v>
      </c>
      <c r="AI977" s="14">
        <f t="shared" si="284"/>
        <v>4.1261375034431502</v>
      </c>
      <c r="AJ977" s="14">
        <f t="shared" si="286"/>
        <v>7.0979612123658331</v>
      </c>
      <c r="AK977" s="14">
        <f t="shared" si="285"/>
        <v>52.509787482054371</v>
      </c>
      <c r="AL977" s="14">
        <f t="shared" si="287"/>
        <v>60.131856349396443</v>
      </c>
    </row>
    <row r="978" spans="1:38">
      <c r="A978" s="1" t="s">
        <v>18</v>
      </c>
      <c r="B978" s="2">
        <v>177386</v>
      </c>
      <c r="C978" s="2">
        <v>1636</v>
      </c>
      <c r="D978" s="2">
        <v>18542</v>
      </c>
      <c r="E978" s="3">
        <v>18542.3462</v>
      </c>
      <c r="F978" s="4">
        <v>0.9214</v>
      </c>
      <c r="G978" s="4">
        <v>7.8600000000000003E-2</v>
      </c>
      <c r="H978" s="4">
        <v>0</v>
      </c>
      <c r="I978" s="5">
        <v>15</v>
      </c>
      <c r="J978" s="2">
        <v>1524</v>
      </c>
      <c r="K978" s="9">
        <v>4.7</v>
      </c>
      <c r="L978" s="6">
        <v>35.946994439999997</v>
      </c>
      <c r="M978" s="6">
        <v>-97.269451939999996</v>
      </c>
      <c r="N978" s="15">
        <v>0.85843185</v>
      </c>
      <c r="O978" s="5">
        <v>112</v>
      </c>
      <c r="P978" s="5">
        <v>24</v>
      </c>
      <c r="Q978" s="5">
        <v>23.3</v>
      </c>
      <c r="R978" s="10" t="s">
        <v>21</v>
      </c>
      <c r="S978" s="2">
        <f t="shared" si="271"/>
        <v>136</v>
      </c>
      <c r="T978" s="2">
        <f t="shared" si="272"/>
        <v>88</v>
      </c>
      <c r="U978" s="2">
        <f t="shared" si="273"/>
        <v>68</v>
      </c>
      <c r="V978" s="1">
        <f t="shared" si="274"/>
        <v>3872</v>
      </c>
      <c r="W978" s="9">
        <f t="shared" si="275"/>
        <v>2.049218022670181</v>
      </c>
      <c r="X978" s="9">
        <f t="shared" si="275"/>
        <v>1.3802112417116059</v>
      </c>
      <c r="Y978" s="9">
        <f t="shared" si="276"/>
        <v>1.9444826721501687</v>
      </c>
      <c r="Z978" s="9">
        <f t="shared" si="277"/>
        <v>1.8325089127062362</v>
      </c>
      <c r="AA978" s="9">
        <f t="shared" si="277"/>
        <v>3.5879353486363561</v>
      </c>
      <c r="AB978" s="9">
        <f t="shared" si="278"/>
        <v>-6.6294177315824904E-2</v>
      </c>
      <c r="AC978" s="14">
        <f t="shared" si="279"/>
        <v>159.12082041466525</v>
      </c>
      <c r="AD978" s="14">
        <f t="shared" si="280"/>
        <v>157.97438969494681</v>
      </c>
      <c r="AE978" s="14">
        <f t="shared" si="281"/>
        <v>160.77614344073311</v>
      </c>
      <c r="AF978" s="14">
        <f t="shared" si="282"/>
        <v>160.4050813210265</v>
      </c>
      <c r="AG978" s="14">
        <f t="shared" si="283"/>
        <v>163.54225842692216</v>
      </c>
      <c r="AH978" s="14">
        <f t="shared" si="270"/>
        <v>159.2898313948925</v>
      </c>
      <c r="AI978" s="14">
        <f t="shared" si="284"/>
        <v>179.99997871225926</v>
      </c>
      <c r="AJ978" s="14">
        <f t="shared" si="286"/>
        <v>162.37624685808228</v>
      </c>
      <c r="AK978" s="14">
        <f t="shared" si="285"/>
        <v>187.60061328793574</v>
      </c>
      <c r="AL978" s="14">
        <f t="shared" si="287"/>
        <v>211.79961887694685</v>
      </c>
    </row>
    <row r="979" spans="1:38">
      <c r="A979" s="1" t="s">
        <v>18</v>
      </c>
      <c r="B979" s="2">
        <v>177360</v>
      </c>
      <c r="C979" s="2">
        <v>1635</v>
      </c>
      <c r="D979" s="2">
        <v>18521</v>
      </c>
      <c r="E979" s="3">
        <v>18521.409199999998</v>
      </c>
      <c r="F979" s="4">
        <v>0.91879999999999984</v>
      </c>
      <c r="G979" s="4">
        <v>8.1199999999999994E-2</v>
      </c>
      <c r="H979" s="4">
        <v>0</v>
      </c>
      <c r="I979" s="5">
        <v>18</v>
      </c>
      <c r="J979" s="2">
        <v>1525</v>
      </c>
      <c r="K979" s="9">
        <v>2.5</v>
      </c>
      <c r="L979" s="6">
        <v>35.948139439999999</v>
      </c>
      <c r="M979" s="6">
        <v>-97.26839167</v>
      </c>
      <c r="N979" s="15">
        <v>0.80865100700000014</v>
      </c>
      <c r="O979" s="5">
        <v>45</v>
      </c>
      <c r="P979" s="5">
        <v>34</v>
      </c>
      <c r="Q979" s="5">
        <v>22.7</v>
      </c>
      <c r="R979" s="10" t="s">
        <v>20</v>
      </c>
      <c r="S979" s="2">
        <f t="shared" si="271"/>
        <v>79</v>
      </c>
      <c r="T979" s="2">
        <f t="shared" si="272"/>
        <v>11</v>
      </c>
      <c r="U979" s="2">
        <f t="shared" si="273"/>
        <v>39.5</v>
      </c>
      <c r="V979" s="1">
        <f t="shared" si="274"/>
        <v>60.5</v>
      </c>
      <c r="W979" s="9">
        <f t="shared" si="275"/>
        <v>1.6532125137753435</v>
      </c>
      <c r="X979" s="9">
        <f t="shared" si="275"/>
        <v>1.5314789170422551</v>
      </c>
      <c r="Y979" s="9">
        <f t="shared" si="276"/>
        <v>1.0413926851582249</v>
      </c>
      <c r="Z979" s="9">
        <f t="shared" si="277"/>
        <v>1.5965970956264601</v>
      </c>
      <c r="AA979" s="9">
        <f t="shared" si="277"/>
        <v>1.7817553746524688</v>
      </c>
      <c r="AB979" s="9">
        <f t="shared" si="278"/>
        <v>-9.2238868295462323E-2</v>
      </c>
      <c r="AC979" s="14">
        <f t="shared" si="279"/>
        <v>1.2842609063612453</v>
      </c>
      <c r="AD979" s="14">
        <f t="shared" si="280"/>
        <v>1.8506296503311148</v>
      </c>
      <c r="AE979" s="14">
        <f t="shared" si="281"/>
        <v>2.2961785244293154</v>
      </c>
      <c r="AF979" s="14">
        <f t="shared" si="282"/>
        <v>4.4214380122569175</v>
      </c>
      <c r="AG979" s="14">
        <f t="shared" si="283"/>
        <v>6.4664069135993429</v>
      </c>
      <c r="AH979" s="14">
        <f t="shared" si="270"/>
        <v>159.12082041466525</v>
      </c>
      <c r="AI979" s="14">
        <f t="shared" si="284"/>
        <v>0.13425878504835786</v>
      </c>
      <c r="AJ979" s="14">
        <f t="shared" si="286"/>
        <v>28.451144225612346</v>
      </c>
      <c r="AK979" s="14">
        <f t="shared" si="285"/>
        <v>318.41065180955775</v>
      </c>
      <c r="AL979" s="14">
        <f t="shared" si="287"/>
        <v>346.72143370260102</v>
      </c>
    </row>
    <row r="980" spans="1:38">
      <c r="A980" s="1" t="s">
        <v>18</v>
      </c>
      <c r="B980" s="2">
        <v>177379</v>
      </c>
      <c r="C980" s="2">
        <v>1553</v>
      </c>
      <c r="D980" s="2">
        <v>18521</v>
      </c>
      <c r="E980" s="3">
        <v>18521.4542</v>
      </c>
      <c r="F980" s="4">
        <v>0.88859999999999995</v>
      </c>
      <c r="G980" s="4">
        <v>0.11139999999999999</v>
      </c>
      <c r="H980" s="4">
        <v>0</v>
      </c>
      <c r="I980" s="5">
        <v>27</v>
      </c>
      <c r="J980" s="2">
        <v>1535</v>
      </c>
      <c r="K980" s="9">
        <v>1.8</v>
      </c>
      <c r="L980" s="6">
        <v>35.948128060000002</v>
      </c>
      <c r="M980" s="6">
        <v>-97.268394169999993</v>
      </c>
      <c r="N980" s="15">
        <v>0.78951199900000002</v>
      </c>
      <c r="O980" s="5">
        <v>40</v>
      </c>
      <c r="P980" s="5">
        <v>24</v>
      </c>
      <c r="Q980" s="5">
        <v>6.7</v>
      </c>
      <c r="R980" s="10" t="s">
        <v>20</v>
      </c>
      <c r="S980" s="2">
        <f t="shared" si="271"/>
        <v>64</v>
      </c>
      <c r="T980" s="2">
        <f t="shared" si="272"/>
        <v>16</v>
      </c>
      <c r="U980" s="2">
        <f t="shared" si="273"/>
        <v>32</v>
      </c>
      <c r="V980" s="1">
        <f t="shared" si="274"/>
        <v>128</v>
      </c>
      <c r="W980" s="9">
        <f t="shared" si="275"/>
        <v>1.6020599913279623</v>
      </c>
      <c r="X980" s="9">
        <f t="shared" si="275"/>
        <v>1.3802112417116059</v>
      </c>
      <c r="Y980" s="9">
        <f t="shared" si="276"/>
        <v>1.2041199826559246</v>
      </c>
      <c r="Z980" s="9">
        <f t="shared" si="277"/>
        <v>1.5051499783199058</v>
      </c>
      <c r="AA980" s="9">
        <f t="shared" si="277"/>
        <v>2.1072099696478679</v>
      </c>
      <c r="AB980" s="9">
        <f t="shared" si="278"/>
        <v>-0.10264126519984271</v>
      </c>
      <c r="AC980" s="14">
        <f t="shared" si="279"/>
        <v>3.1371771058956721</v>
      </c>
      <c r="AD980" s="14">
        <f t="shared" si="280"/>
        <v>3.1743047537169389</v>
      </c>
      <c r="AE980" s="14">
        <f t="shared" si="281"/>
        <v>2.9199356867344317</v>
      </c>
      <c r="AF980" s="14">
        <f t="shared" si="282"/>
        <v>5.1821460072380976</v>
      </c>
      <c r="AG980" s="14">
        <f t="shared" si="283"/>
        <v>7.1825568628316461</v>
      </c>
      <c r="AH980" s="14">
        <f t="shared" si="270"/>
        <v>1.2842609063612453</v>
      </c>
      <c r="AI980" s="14">
        <f t="shared" si="284"/>
        <v>157.97438969494681</v>
      </c>
      <c r="AJ980" s="14">
        <f t="shared" si="286"/>
        <v>1.4522308102706827</v>
      </c>
      <c r="AK980" s="14">
        <f t="shared" si="285"/>
        <v>160.4050813210265</v>
      </c>
      <c r="AL980" s="14">
        <f t="shared" si="287"/>
        <v>319.69491271591903</v>
      </c>
    </row>
    <row r="981" spans="1:38">
      <c r="A981" s="1" t="s">
        <v>18</v>
      </c>
      <c r="B981" s="2">
        <v>177360</v>
      </c>
      <c r="C981" s="2">
        <v>1635</v>
      </c>
      <c r="D981" s="2">
        <v>18520</v>
      </c>
      <c r="E981" s="3">
        <v>18520.385200000001</v>
      </c>
      <c r="F981" s="4">
        <v>0.88539999999999996</v>
      </c>
      <c r="G981" s="4">
        <v>0.11459999999999999</v>
      </c>
      <c r="H981" s="4">
        <v>0</v>
      </c>
      <c r="I981" s="5">
        <v>24</v>
      </c>
      <c r="J981" s="2">
        <v>1525</v>
      </c>
      <c r="K981" s="9">
        <v>2.2999999999999998</v>
      </c>
      <c r="L981" s="6">
        <v>35.948155829999997</v>
      </c>
      <c r="M981" s="6">
        <v>-97.268388060000007</v>
      </c>
      <c r="N981" s="15">
        <v>0.68211451899999997</v>
      </c>
      <c r="O981" s="5">
        <v>94</v>
      </c>
      <c r="P981" s="5">
        <v>23</v>
      </c>
      <c r="Q981" s="5">
        <v>32</v>
      </c>
      <c r="R981" s="10" t="s">
        <v>22</v>
      </c>
      <c r="S981" s="2">
        <f t="shared" si="271"/>
        <v>117</v>
      </c>
      <c r="T981" s="2">
        <f t="shared" si="272"/>
        <v>71</v>
      </c>
      <c r="U981" s="2">
        <f t="shared" si="273"/>
        <v>58.5</v>
      </c>
      <c r="V981" s="1">
        <f t="shared" si="274"/>
        <v>2520.5</v>
      </c>
      <c r="W981" s="9">
        <f t="shared" si="275"/>
        <v>1.9731278535996983</v>
      </c>
      <c r="X981" s="9">
        <f t="shared" si="275"/>
        <v>1.3617278360175928</v>
      </c>
      <c r="Y981" s="9">
        <f t="shared" si="276"/>
        <v>1.851258348719075</v>
      </c>
      <c r="Z981" s="9">
        <f t="shared" si="277"/>
        <v>1.7671558660821802</v>
      </c>
      <c r="AA981" s="9">
        <f t="shared" si="277"/>
        <v>3.4014867017741692</v>
      </c>
      <c r="AB981" s="9">
        <f t="shared" si="278"/>
        <v>-0.16614270628988273</v>
      </c>
      <c r="AC981" s="14">
        <f t="shared" si="279"/>
        <v>2.0449689013424255</v>
      </c>
      <c r="AD981" s="14">
        <f t="shared" si="280"/>
        <v>0.23254303857056513</v>
      </c>
      <c r="AE981" s="14">
        <f t="shared" si="281"/>
        <v>8.8269408543990568</v>
      </c>
      <c r="AF981" s="14">
        <f t="shared" si="282"/>
        <v>4.045379756935974</v>
      </c>
      <c r="AG981" s="14">
        <f t="shared" si="283"/>
        <v>12.813413921159977</v>
      </c>
      <c r="AH981" s="14">
        <f t="shared" si="270"/>
        <v>3.1371771058956721</v>
      </c>
      <c r="AI981" s="14">
        <f t="shared" si="284"/>
        <v>1.8506296503311148</v>
      </c>
      <c r="AJ981" s="14">
        <f t="shared" si="286"/>
        <v>160.77614344073311</v>
      </c>
      <c r="AK981" s="14">
        <f t="shared" si="285"/>
        <v>4.4214380122569175</v>
      </c>
      <c r="AL981" s="14">
        <f t="shared" si="287"/>
        <v>163.54225842692216</v>
      </c>
    </row>
    <row r="982" spans="1:38">
      <c r="A982" s="1" t="s">
        <v>18</v>
      </c>
      <c r="B982" s="2">
        <v>177379</v>
      </c>
      <c r="C982" s="2">
        <v>1553</v>
      </c>
      <c r="D982" s="2">
        <v>18521</v>
      </c>
      <c r="E982" s="3">
        <v>18521.442200000001</v>
      </c>
      <c r="F982" s="4">
        <v>0.85619999999999996</v>
      </c>
      <c r="G982" s="4">
        <v>0.14380000000000001</v>
      </c>
      <c r="H982" s="4">
        <v>0</v>
      </c>
      <c r="I982" s="5">
        <v>34</v>
      </c>
      <c r="J982" s="2">
        <v>1535</v>
      </c>
      <c r="K982" s="9">
        <v>1.6</v>
      </c>
      <c r="L982" s="6">
        <v>35.948153329999997</v>
      </c>
      <c r="M982" s="6">
        <v>-97.268410560000007</v>
      </c>
      <c r="N982" s="15">
        <v>0.67976303699999996</v>
      </c>
      <c r="O982" s="5">
        <v>70</v>
      </c>
      <c r="P982" s="5">
        <v>32</v>
      </c>
      <c r="Q982" s="5">
        <v>5.3</v>
      </c>
      <c r="R982" s="10" t="s">
        <v>20</v>
      </c>
      <c r="S982" s="2">
        <f t="shared" si="271"/>
        <v>102</v>
      </c>
      <c r="T982" s="2">
        <f t="shared" si="272"/>
        <v>38</v>
      </c>
      <c r="U982" s="2">
        <f t="shared" si="273"/>
        <v>51</v>
      </c>
      <c r="V982" s="1">
        <f t="shared" si="274"/>
        <v>722</v>
      </c>
      <c r="W982" s="9">
        <f t="shared" si="275"/>
        <v>1.8450980400142569</v>
      </c>
      <c r="X982" s="9">
        <f t="shared" si="275"/>
        <v>1.5051499783199058</v>
      </c>
      <c r="Y982" s="9">
        <f t="shared" si="276"/>
        <v>1.5797835966168099</v>
      </c>
      <c r="Z982" s="9">
        <f t="shared" si="277"/>
        <v>1.7075701760979363</v>
      </c>
      <c r="AA982" s="9">
        <f t="shared" si="277"/>
        <v>2.8585371975696385</v>
      </c>
      <c r="AB982" s="9">
        <f t="shared" si="278"/>
        <v>-0.16764245443870987</v>
      </c>
      <c r="AC982" s="14">
        <f t="shared" si="279"/>
        <v>2.0004108555935485</v>
      </c>
      <c r="AD982" s="14">
        <f t="shared" si="280"/>
        <v>6.7830589431308042</v>
      </c>
      <c r="AE982" s="14">
        <f t="shared" si="281"/>
        <v>172.10447288800523</v>
      </c>
      <c r="AF982" s="14">
        <f t="shared" si="282"/>
        <v>10.768445019817552</v>
      </c>
      <c r="AG982" s="14">
        <f t="shared" si="283"/>
        <v>180.87517452462356</v>
      </c>
      <c r="AH982" s="14">
        <f t="shared" si="270"/>
        <v>2.0449689013424255</v>
      </c>
      <c r="AI982" s="14">
        <f t="shared" si="284"/>
        <v>3.1743047537169389</v>
      </c>
      <c r="AJ982" s="14">
        <f t="shared" si="286"/>
        <v>2.2961785244293154</v>
      </c>
      <c r="AK982" s="14">
        <f t="shared" si="285"/>
        <v>5.1821460072380976</v>
      </c>
      <c r="AL982" s="14">
        <f t="shared" si="287"/>
        <v>6.4664069135993429</v>
      </c>
    </row>
    <row r="983" spans="1:38">
      <c r="A983" s="1" t="s">
        <v>18</v>
      </c>
      <c r="B983" s="2">
        <v>177492</v>
      </c>
      <c r="C983" s="2">
        <v>1779</v>
      </c>
      <c r="D983" s="2">
        <v>18521</v>
      </c>
      <c r="E983" s="3">
        <v>18521.4362</v>
      </c>
      <c r="F983" s="4">
        <v>0</v>
      </c>
      <c r="G983" s="4">
        <v>0</v>
      </c>
      <c r="H983" s="4">
        <v>1</v>
      </c>
      <c r="I983" s="5">
        <v>0</v>
      </c>
      <c r="J983" s="2">
        <v>1531</v>
      </c>
      <c r="K983" s="9">
        <v>3</v>
      </c>
      <c r="L983" s="6">
        <v>35.94815389</v>
      </c>
      <c r="M983" s="6">
        <v>-97.268388329999993</v>
      </c>
      <c r="N983" s="15">
        <v>0.62494502399999996</v>
      </c>
      <c r="O983" s="5">
        <v>8</v>
      </c>
      <c r="P983" s="5">
        <v>2</v>
      </c>
      <c r="Q983" s="5">
        <v>0</v>
      </c>
      <c r="R983" s="10" t="s">
        <v>22</v>
      </c>
      <c r="S983" s="2">
        <f t="shared" si="271"/>
        <v>10</v>
      </c>
      <c r="T983" s="2">
        <f t="shared" si="272"/>
        <v>6</v>
      </c>
      <c r="U983" s="2">
        <f t="shared" si="273"/>
        <v>5</v>
      </c>
      <c r="V983" s="1">
        <f t="shared" si="274"/>
        <v>18</v>
      </c>
      <c r="W983" s="9">
        <f t="shared" si="275"/>
        <v>0.90308998699194343</v>
      </c>
      <c r="X983" s="9">
        <f t="shared" si="275"/>
        <v>0.30102999566398114</v>
      </c>
      <c r="Y983" s="9">
        <f t="shared" si="276"/>
        <v>0.77815125038364352</v>
      </c>
      <c r="Z983" s="9">
        <f t="shared" si="277"/>
        <v>0.69897000433601875</v>
      </c>
      <c r="AA983" s="9">
        <f t="shared" si="277"/>
        <v>1.2552725051033058</v>
      </c>
      <c r="AB983" s="9">
        <f t="shared" si="278"/>
        <v>-0.20415818557364368</v>
      </c>
      <c r="AC983" s="14">
        <f t="shared" si="279"/>
        <v>8.7680341642240034</v>
      </c>
      <c r="AD983" s="14">
        <f t="shared" si="280"/>
        <v>172.45534520716731</v>
      </c>
      <c r="AE983" s="14">
        <f t="shared" si="281"/>
        <v>173.71468248813727</v>
      </c>
      <c r="AF983" s="14">
        <f t="shared" si="282"/>
        <v>178.87476366902999</v>
      </c>
      <c r="AG983" s="14">
        <f t="shared" si="283"/>
        <v>254.52813019344524</v>
      </c>
      <c r="AH983" s="14">
        <f t="shared" si="270"/>
        <v>2.0004108555935485</v>
      </c>
      <c r="AI983" s="14">
        <f t="shared" si="284"/>
        <v>0.23254303857056513</v>
      </c>
      <c r="AJ983" s="14">
        <f t="shared" si="286"/>
        <v>2.9199356867344317</v>
      </c>
      <c r="AK983" s="14">
        <f t="shared" si="285"/>
        <v>4.045379756935974</v>
      </c>
      <c r="AL983" s="14">
        <f t="shared" si="287"/>
        <v>7.1825568628316461</v>
      </c>
    </row>
    <row r="984" spans="1:38">
      <c r="A984" s="1" t="s">
        <v>18</v>
      </c>
      <c r="B984" s="2">
        <v>177379</v>
      </c>
      <c r="C984" s="2">
        <v>1553</v>
      </c>
      <c r="D984" s="2">
        <v>18520</v>
      </c>
      <c r="E984" s="3">
        <v>18520.388200000001</v>
      </c>
      <c r="F984" s="4">
        <v>0.98380000000000012</v>
      </c>
      <c r="G984" s="4">
        <v>1.6199999999999999E-2</v>
      </c>
      <c r="H984" s="4">
        <v>0</v>
      </c>
      <c r="I984" s="5">
        <v>3</v>
      </c>
      <c r="J984" s="2">
        <v>1535</v>
      </c>
      <c r="K984" s="9">
        <v>2.5</v>
      </c>
      <c r="L984" s="6">
        <v>35.948142500000003</v>
      </c>
      <c r="M984" s="6">
        <v>-97.268484720000004</v>
      </c>
      <c r="N984" s="15">
        <v>0.62149979399999999</v>
      </c>
      <c r="O984" s="5">
        <v>22</v>
      </c>
      <c r="P984" s="5">
        <v>21</v>
      </c>
      <c r="Q984" s="5">
        <v>67.3</v>
      </c>
      <c r="R984" s="10" t="s">
        <v>20</v>
      </c>
      <c r="S984" s="2">
        <f t="shared" si="271"/>
        <v>43</v>
      </c>
      <c r="T984" s="2">
        <f t="shared" si="272"/>
        <v>1</v>
      </c>
      <c r="U984" s="2">
        <f t="shared" si="273"/>
        <v>21.5</v>
      </c>
      <c r="V984" s="1">
        <f t="shared" si="274"/>
        <v>0.5</v>
      </c>
      <c r="W984" s="9">
        <f t="shared" si="275"/>
        <v>1.3424226808222062</v>
      </c>
      <c r="X984" s="9">
        <f t="shared" si="275"/>
        <v>1.3222192947339191</v>
      </c>
      <c r="Y984" s="9">
        <f t="shared" si="276"/>
        <v>0</v>
      </c>
      <c r="Z984" s="9">
        <f t="shared" si="277"/>
        <v>1.3324384599156052</v>
      </c>
      <c r="AA984" s="9">
        <f t="shared" si="277"/>
        <v>-0.30102999566398114</v>
      </c>
      <c r="AB984" s="9">
        <f t="shared" si="278"/>
        <v>-0.20655901097193916</v>
      </c>
      <c r="AC984" s="14">
        <f t="shared" si="279"/>
        <v>170.106729504806</v>
      </c>
      <c r="AD984" s="14">
        <f t="shared" si="280"/>
        <v>167.95165061804585</v>
      </c>
      <c r="AE984" s="14">
        <f t="shared" si="281"/>
        <v>179.47145843350953</v>
      </c>
      <c r="AF984" s="14">
        <f t="shared" si="282"/>
        <v>245.76009602922124</v>
      </c>
      <c r="AG984" s="14">
        <f t="shared" si="283"/>
        <v>258.37399298684539</v>
      </c>
      <c r="AH984" s="14">
        <f t="shared" si="270"/>
        <v>8.7680341642240034</v>
      </c>
      <c r="AI984" s="14">
        <f t="shared" si="284"/>
        <v>6.7830589431308042</v>
      </c>
      <c r="AJ984" s="14">
        <f t="shared" si="286"/>
        <v>8.8269408543990568</v>
      </c>
      <c r="AK984" s="14">
        <f t="shared" si="285"/>
        <v>10.768445019817552</v>
      </c>
      <c r="AL984" s="14">
        <f t="shared" si="287"/>
        <v>12.813413921159977</v>
      </c>
    </row>
    <row r="985" spans="1:38">
      <c r="A985" s="1" t="s">
        <v>18</v>
      </c>
      <c r="B985" s="2">
        <v>177406</v>
      </c>
      <c r="C985" s="2">
        <v>1635</v>
      </c>
      <c r="D985" s="2">
        <v>18541</v>
      </c>
      <c r="E985" s="3">
        <v>18541.463199999998</v>
      </c>
      <c r="F985" s="4">
        <v>0.99199999999999999</v>
      </c>
      <c r="G985" s="4">
        <v>8.0000000000000002E-3</v>
      </c>
      <c r="H985" s="4">
        <v>0</v>
      </c>
      <c r="I985" s="5">
        <v>2</v>
      </c>
      <c r="J985" s="2">
        <v>1530</v>
      </c>
      <c r="K985" s="9">
        <v>3.3</v>
      </c>
      <c r="L985" s="6">
        <v>35.94662056</v>
      </c>
      <c r="M985" s="6">
        <v>-97.268676110000001</v>
      </c>
      <c r="N985" s="15">
        <v>0.61575690699999996</v>
      </c>
      <c r="O985" s="5">
        <v>44</v>
      </c>
      <c r="P985" s="5">
        <v>4</v>
      </c>
      <c r="Q985" s="5">
        <v>0</v>
      </c>
      <c r="R985" s="10" t="s">
        <v>20</v>
      </c>
      <c r="S985" s="2">
        <f t="shared" si="271"/>
        <v>48</v>
      </c>
      <c r="T985" s="2">
        <f t="shared" si="272"/>
        <v>40</v>
      </c>
      <c r="U985" s="2">
        <f t="shared" si="273"/>
        <v>24</v>
      </c>
      <c r="V985" s="1">
        <f t="shared" si="274"/>
        <v>800</v>
      </c>
      <c r="W985" s="9">
        <f t="shared" si="275"/>
        <v>1.6434526764861872</v>
      </c>
      <c r="X985" s="9">
        <f t="shared" si="275"/>
        <v>0.60205999132796229</v>
      </c>
      <c r="Y985" s="9">
        <f t="shared" si="276"/>
        <v>1.6020599913279623</v>
      </c>
      <c r="Z985" s="9">
        <f t="shared" si="277"/>
        <v>1.3802112417116059</v>
      </c>
      <c r="AA985" s="9">
        <f t="shared" si="277"/>
        <v>2.9030899869919433</v>
      </c>
      <c r="AB985" s="9">
        <f t="shared" si="278"/>
        <v>-0.21059070794170101</v>
      </c>
      <c r="AC985" s="14">
        <f t="shared" si="279"/>
        <v>75.653366524415233</v>
      </c>
      <c r="AD985" s="14">
        <f t="shared" si="280"/>
        <v>83.730349492336487</v>
      </c>
      <c r="AE985" s="14">
        <f t="shared" si="281"/>
        <v>1.5130196772830118</v>
      </c>
      <c r="AF985" s="14">
        <f t="shared" si="282"/>
        <v>88.267263482039397</v>
      </c>
      <c r="AG985" s="14">
        <f t="shared" si="283"/>
        <v>171.61137195298659</v>
      </c>
      <c r="AH985" s="14">
        <f t="shared" si="270"/>
        <v>170.106729504806</v>
      </c>
      <c r="AI985" s="14">
        <f t="shared" si="284"/>
        <v>172.45534520716731</v>
      </c>
      <c r="AJ985" s="14">
        <f t="shared" si="286"/>
        <v>172.10447288800523</v>
      </c>
      <c r="AK985" s="14">
        <f t="shared" si="285"/>
        <v>178.87476366902999</v>
      </c>
      <c r="AL985" s="14">
        <f t="shared" si="287"/>
        <v>180.87517452462353</v>
      </c>
    </row>
    <row r="986" spans="1:38">
      <c r="A986" s="1" t="s">
        <v>18</v>
      </c>
      <c r="B986" s="2">
        <v>177492</v>
      </c>
      <c r="C986" s="2">
        <v>1713</v>
      </c>
      <c r="D986" s="2">
        <v>18542</v>
      </c>
      <c r="E986" s="3">
        <v>18542.355200000002</v>
      </c>
      <c r="F986" s="4">
        <v>0.93999999999999984</v>
      </c>
      <c r="G986" s="4">
        <v>0.06</v>
      </c>
      <c r="H986" s="4">
        <v>0</v>
      </c>
      <c r="I986" s="5">
        <v>12</v>
      </c>
      <c r="J986" s="2">
        <v>1532</v>
      </c>
      <c r="K986" s="9">
        <v>2.2999999999999998</v>
      </c>
      <c r="L986" s="6">
        <v>35.946856940000004</v>
      </c>
      <c r="M986" s="6">
        <v>-97.269464170000006</v>
      </c>
      <c r="N986" s="15">
        <v>0.48827718100000006</v>
      </c>
      <c r="O986" s="5">
        <v>39</v>
      </c>
      <c r="P986" s="5">
        <v>144</v>
      </c>
      <c r="Q986" s="5">
        <v>33.299999999999997</v>
      </c>
      <c r="R986" s="10" t="s">
        <v>21</v>
      </c>
      <c r="S986" s="2">
        <f t="shared" si="271"/>
        <v>183</v>
      </c>
      <c r="T986" s="2">
        <f t="shared" si="272"/>
        <v>-105</v>
      </c>
      <c r="U986" s="2">
        <f t="shared" si="273"/>
        <v>91.5</v>
      </c>
      <c r="V986" s="1">
        <f t="shared" si="274"/>
        <v>5512.5</v>
      </c>
      <c r="W986" s="9">
        <f t="shared" si="275"/>
        <v>1.5910646070264991</v>
      </c>
      <c r="X986" s="9">
        <f t="shared" si="275"/>
        <v>2.1583624920952493</v>
      </c>
      <c r="Y986" s="9">
        <f t="shared" si="276"/>
        <v>2.0211892990699378</v>
      </c>
      <c r="Z986" s="9">
        <f t="shared" si="277"/>
        <v>1.9614210940664483</v>
      </c>
      <c r="AA986" s="9">
        <f t="shared" si="277"/>
        <v>3.7413486024758944</v>
      </c>
      <c r="AB986" s="9">
        <f t="shared" si="278"/>
        <v>-0.31133357143029033</v>
      </c>
      <c r="AC986" s="14">
        <f t="shared" si="279"/>
        <v>12.61389695762416</v>
      </c>
      <c r="AD986" s="14">
        <f t="shared" si="280"/>
        <v>75.449555555187956</v>
      </c>
      <c r="AE986" s="14">
        <f t="shared" si="281"/>
        <v>173.44842619600453</v>
      </c>
      <c r="AF986" s="14">
        <f t="shared" si="282"/>
        <v>95.958005428571354</v>
      </c>
      <c r="AG986" s="14">
        <f t="shared" si="283"/>
        <v>268.85209955746637</v>
      </c>
      <c r="AH986" s="14">
        <f t="shared" si="270"/>
        <v>75.653366524415233</v>
      </c>
      <c r="AI986" s="14">
        <f t="shared" si="284"/>
        <v>167.95165061804585</v>
      </c>
      <c r="AJ986" s="14">
        <f t="shared" si="286"/>
        <v>173.71468248813727</v>
      </c>
      <c r="AK986" s="14">
        <f t="shared" si="285"/>
        <v>245.76009602922124</v>
      </c>
      <c r="AL986" s="14">
        <f t="shared" si="287"/>
        <v>254.52813019344524</v>
      </c>
    </row>
    <row r="987" spans="1:38">
      <c r="A987" s="1" t="s">
        <v>18</v>
      </c>
      <c r="B987" s="2">
        <v>177406</v>
      </c>
      <c r="C987" s="2">
        <v>1635</v>
      </c>
      <c r="D987" s="2">
        <v>18541</v>
      </c>
      <c r="E987" s="3">
        <v>18541.358199999999</v>
      </c>
      <c r="F987" s="4">
        <v>0.90500000000000003</v>
      </c>
      <c r="G987" s="4">
        <v>9.5000000000000001E-2</v>
      </c>
      <c r="H987" s="4">
        <v>0</v>
      </c>
      <c r="I987" s="5">
        <v>20</v>
      </c>
      <c r="J987" s="2">
        <v>1530</v>
      </c>
      <c r="K987" s="9">
        <v>3.1</v>
      </c>
      <c r="L987" s="6">
        <v>35.946794439999998</v>
      </c>
      <c r="M987" s="6">
        <v>-97.269581110000004</v>
      </c>
      <c r="N987" s="15">
        <v>0.44778675000000001</v>
      </c>
      <c r="O987" s="5">
        <v>106</v>
      </c>
      <c r="P987" s="5">
        <v>41</v>
      </c>
      <c r="Q987" s="5">
        <v>37.299999999999997</v>
      </c>
      <c r="R987" s="10" t="s">
        <v>21</v>
      </c>
      <c r="S987" s="2">
        <f t="shared" si="271"/>
        <v>147</v>
      </c>
      <c r="T987" s="2">
        <f t="shared" si="272"/>
        <v>65</v>
      </c>
      <c r="U987" s="2">
        <f t="shared" si="273"/>
        <v>73.5</v>
      </c>
      <c r="V987" s="1">
        <f t="shared" si="274"/>
        <v>2112.5</v>
      </c>
      <c r="W987" s="9">
        <f t="shared" si="275"/>
        <v>2.02530586526477</v>
      </c>
      <c r="X987" s="9">
        <f t="shared" si="275"/>
        <v>1.6127838567197355</v>
      </c>
      <c r="Y987" s="9">
        <f t="shared" si="276"/>
        <v>1.8129133566428552</v>
      </c>
      <c r="Z987" s="9">
        <f t="shared" si="277"/>
        <v>1.8662873390841945</v>
      </c>
      <c r="AA987" s="9">
        <f t="shared" si="277"/>
        <v>3.3247967176217297</v>
      </c>
      <c r="AB987" s="9">
        <f t="shared" si="278"/>
        <v>-0.34892876133095163</v>
      </c>
      <c r="AC987" s="14">
        <f t="shared" si="279"/>
        <v>83.344108470947191</v>
      </c>
      <c r="AD987" s="14">
        <f t="shared" si="280"/>
        <v>185.1959191451611</v>
      </c>
      <c r="AE987" s="14">
        <f t="shared" si="281"/>
        <v>1046.4938943358438</v>
      </c>
      <c r="AF987" s="14">
        <f t="shared" si="282"/>
        <v>256.23820259984223</v>
      </c>
      <c r="AG987" s="14">
        <f t="shared" si="283"/>
        <v>1460.5229487648051</v>
      </c>
      <c r="AH987" s="14">
        <f t="shared" si="270"/>
        <v>12.61389695762416</v>
      </c>
      <c r="AI987" s="14">
        <f t="shared" si="284"/>
        <v>83.730349492336487</v>
      </c>
      <c r="AJ987" s="14">
        <f t="shared" si="286"/>
        <v>179.47145843350953</v>
      </c>
      <c r="AK987" s="14">
        <f t="shared" si="285"/>
        <v>88.267263482039397</v>
      </c>
      <c r="AL987" s="14">
        <f t="shared" si="287"/>
        <v>258.37399298684539</v>
      </c>
    </row>
    <row r="988" spans="1:38">
      <c r="A988" s="1" t="s">
        <v>18</v>
      </c>
      <c r="B988" s="2">
        <v>177416</v>
      </c>
      <c r="C988" s="2">
        <v>1646</v>
      </c>
      <c r="D988" s="2">
        <v>18541</v>
      </c>
      <c r="E988" s="3">
        <v>18541.4692</v>
      </c>
      <c r="F988" s="4">
        <v>0.87719999999999998</v>
      </c>
      <c r="G988" s="4">
        <v>0.12279999999999999</v>
      </c>
      <c r="H988" s="4">
        <v>0</v>
      </c>
      <c r="I988" s="5">
        <v>27</v>
      </c>
      <c r="J988" s="2">
        <v>1527</v>
      </c>
      <c r="K988" s="9">
        <v>3</v>
      </c>
      <c r="L988" s="6">
        <v>35.946608609999998</v>
      </c>
      <c r="M988" s="6">
        <v>-97.26868417</v>
      </c>
      <c r="N988" s="15">
        <v>0.33396837699999998</v>
      </c>
      <c r="O988" s="5">
        <v>12</v>
      </c>
      <c r="P988" s="5">
        <v>18</v>
      </c>
      <c r="Q988" s="5">
        <v>10.7</v>
      </c>
      <c r="R988" s="10" t="s">
        <v>19</v>
      </c>
      <c r="S988" s="2">
        <f t="shared" si="271"/>
        <v>30</v>
      </c>
      <c r="T988" s="2">
        <f t="shared" si="272"/>
        <v>-6</v>
      </c>
      <c r="U988" s="2">
        <f t="shared" si="273"/>
        <v>15</v>
      </c>
      <c r="V988" s="1">
        <f t="shared" si="274"/>
        <v>18</v>
      </c>
      <c r="W988" s="9">
        <f t="shared" si="275"/>
        <v>1.0791812460476247</v>
      </c>
      <c r="X988" s="9">
        <f t="shared" si="275"/>
        <v>1.2552725051033058</v>
      </c>
      <c r="Y988" s="9">
        <f t="shared" si="276"/>
        <v>0.77815125038364352</v>
      </c>
      <c r="Z988" s="9">
        <f t="shared" si="277"/>
        <v>1.1760912590556811</v>
      </c>
      <c r="AA988" s="9">
        <f t="shared" si="277"/>
        <v>1.2552725051033058</v>
      </c>
      <c r="AB988" s="9">
        <f t="shared" si="278"/>
        <v>-0.47629465398062976</v>
      </c>
      <c r="AC988" s="14">
        <f t="shared" si="279"/>
        <v>172.89409412889501</v>
      </c>
      <c r="AD988" s="14">
        <f t="shared" si="280"/>
        <v>1116.3361371328026</v>
      </c>
      <c r="AE988" s="14">
        <f t="shared" si="281"/>
        <v>1116.2070146309509</v>
      </c>
      <c r="AF988" s="14">
        <f t="shared" si="282"/>
        <v>1377.1788402938578</v>
      </c>
      <c r="AG988" s="14">
        <f t="shared" si="283"/>
        <v>1388.805217054281</v>
      </c>
      <c r="AH988" s="14">
        <f t="shared" si="270"/>
        <v>83.344108470947191</v>
      </c>
      <c r="AI988" s="14">
        <f t="shared" si="284"/>
        <v>75.449555555187956</v>
      </c>
      <c r="AJ988" s="14">
        <f t="shared" si="286"/>
        <v>1.5130196772830118</v>
      </c>
      <c r="AK988" s="14">
        <f t="shared" si="285"/>
        <v>95.958005428571354</v>
      </c>
      <c r="AL988" s="14">
        <f t="shared" si="287"/>
        <v>171.61137195298659</v>
      </c>
    </row>
    <row r="989" spans="1:38">
      <c r="A989" s="1" t="s">
        <v>18</v>
      </c>
      <c r="B989" s="2">
        <v>177492</v>
      </c>
      <c r="C989" s="2">
        <v>1779</v>
      </c>
      <c r="D989" s="2">
        <v>18521</v>
      </c>
      <c r="E989" s="3">
        <v>18521.430199999999</v>
      </c>
      <c r="F989" s="4">
        <v>0</v>
      </c>
      <c r="G989" s="4">
        <v>0</v>
      </c>
      <c r="H989" s="4">
        <v>1</v>
      </c>
      <c r="I989" s="5">
        <v>0</v>
      </c>
      <c r="J989" s="2">
        <v>1531</v>
      </c>
      <c r="K989" s="9">
        <v>2.5</v>
      </c>
      <c r="L989" s="6">
        <v>35.94814306</v>
      </c>
      <c r="M989" s="6">
        <v>-97.268373890000007</v>
      </c>
      <c r="N989" s="15">
        <v>0.13380863600000001</v>
      </c>
      <c r="O989" s="5">
        <v>14</v>
      </c>
      <c r="P989" s="5">
        <v>10</v>
      </c>
      <c r="Q989" s="5">
        <v>4</v>
      </c>
      <c r="R989" s="10" t="s">
        <v>22</v>
      </c>
      <c r="S989" s="2">
        <f t="shared" si="271"/>
        <v>24</v>
      </c>
      <c r="T989" s="2">
        <f t="shared" si="272"/>
        <v>4</v>
      </c>
      <c r="U989" s="2">
        <f t="shared" si="273"/>
        <v>12</v>
      </c>
      <c r="V989" s="1">
        <f t="shared" si="274"/>
        <v>8</v>
      </c>
      <c r="W989" s="9">
        <f t="shared" si="275"/>
        <v>1.1461280356782377</v>
      </c>
      <c r="X989" s="9">
        <f t="shared" si="275"/>
        <v>1</v>
      </c>
      <c r="Y989" s="9">
        <f t="shared" si="276"/>
        <v>0.60205999132796229</v>
      </c>
      <c r="Z989" s="9">
        <f t="shared" si="277"/>
        <v>1.0791812460476247</v>
      </c>
      <c r="AA989" s="9">
        <f t="shared" si="277"/>
        <v>0.90308998699194343</v>
      </c>
      <c r="AB989" s="9">
        <f t="shared" si="278"/>
        <v>-0.8735158563281924</v>
      </c>
      <c r="AC989" s="14">
        <f t="shared" si="279"/>
        <v>1204.2847461649628</v>
      </c>
      <c r="AD989" s="14">
        <f t="shared" si="280"/>
        <v>1202.6623589043325</v>
      </c>
      <c r="AE989" s="14">
        <f t="shared" si="281"/>
        <v>1189.9728249180457</v>
      </c>
      <c r="AF989" s="14">
        <f t="shared" si="282"/>
        <v>1215.9111229253861</v>
      </c>
      <c r="AG989" s="14">
        <f t="shared" si="283"/>
        <v>1228.6628807745483</v>
      </c>
      <c r="AH989" s="14">
        <f t="shared" si="270"/>
        <v>172.89409412889501</v>
      </c>
      <c r="AI989" s="14">
        <f t="shared" si="284"/>
        <v>185.1959191451611</v>
      </c>
      <c r="AJ989" s="14">
        <f t="shared" si="286"/>
        <v>173.44842619600453</v>
      </c>
      <c r="AK989" s="14">
        <f t="shared" si="285"/>
        <v>256.23820259984223</v>
      </c>
      <c r="AL989" s="14">
        <f t="shared" si="287"/>
        <v>268.85209955746637</v>
      </c>
    </row>
    <row r="990" spans="1:38">
      <c r="A990" s="1" t="s">
        <v>23</v>
      </c>
      <c r="B990" s="1">
        <v>417</v>
      </c>
      <c r="C990" s="1">
        <v>505071</v>
      </c>
      <c r="D990" s="2">
        <v>42326</v>
      </c>
      <c r="E990" s="3">
        <v>42326.434305553339</v>
      </c>
      <c r="F990" s="4">
        <v>0.5302</v>
      </c>
      <c r="G990" s="4">
        <v>0.4698</v>
      </c>
      <c r="H990" s="4">
        <v>0</v>
      </c>
      <c r="I990" s="5">
        <v>24.8</v>
      </c>
      <c r="J990" s="1">
        <v>119</v>
      </c>
      <c r="K990" s="1">
        <v>2.5</v>
      </c>
      <c r="L990" s="1">
        <v>35.943584199999997</v>
      </c>
      <c r="M990" s="1">
        <v>-97.280508900000001</v>
      </c>
      <c r="N990" s="15">
        <v>28.067472732174579</v>
      </c>
      <c r="O990" s="11">
        <v>8</v>
      </c>
      <c r="P990" s="11">
        <v>161</v>
      </c>
      <c r="Q990" s="11">
        <v>18</v>
      </c>
      <c r="R990" s="12" t="s">
        <v>24</v>
      </c>
      <c r="S990" s="2">
        <f t="shared" si="271"/>
        <v>169</v>
      </c>
      <c r="T990" s="2">
        <f t="shared" si="272"/>
        <v>-153</v>
      </c>
      <c r="U990" s="2">
        <f t="shared" si="273"/>
        <v>84.5</v>
      </c>
      <c r="V990" s="1">
        <f t="shared" si="274"/>
        <v>11704.5</v>
      </c>
      <c r="W990" s="9">
        <f t="shared" si="275"/>
        <v>0.90308998699194343</v>
      </c>
      <c r="X990" s="9">
        <f t="shared" si="275"/>
        <v>2.2068258760318495</v>
      </c>
      <c r="Y990" s="9">
        <f t="shared" si="276"/>
        <v>2.1846914308175984</v>
      </c>
      <c r="Z990" s="9">
        <f t="shared" si="277"/>
        <v>1.9268567089496922</v>
      </c>
      <c r="AA990" s="9">
        <f t="shared" si="277"/>
        <v>4.0683528659712156</v>
      </c>
      <c r="AB990" s="9">
        <f t="shared" si="278"/>
        <v>1.4482033093966837</v>
      </c>
      <c r="AC990" s="14">
        <f t="shared" si="279"/>
        <v>11.626376760423218</v>
      </c>
      <c r="AD990" s="14">
        <f t="shared" si="280"/>
        <v>19.140707771986065</v>
      </c>
      <c r="AE990" s="14">
        <f t="shared" si="281"/>
        <v>26.636415291984463</v>
      </c>
      <c r="AF990" s="14">
        <f t="shared" si="282"/>
        <v>24.378134609585487</v>
      </c>
      <c r="AG990" s="14">
        <f t="shared" si="283"/>
        <v>54.643293191431127</v>
      </c>
      <c r="AH990" s="14">
        <f t="shared" si="270"/>
        <v>1204.2847461649628</v>
      </c>
      <c r="AI990" s="14">
        <f t="shared" si="284"/>
        <v>1116.3361371328026</v>
      </c>
      <c r="AJ990" s="14">
        <f t="shared" si="286"/>
        <v>1046.4938943358438</v>
      </c>
      <c r="AK990" s="14">
        <f t="shared" si="285"/>
        <v>1377.1788402938578</v>
      </c>
      <c r="AL990" s="14">
        <f t="shared" si="287"/>
        <v>1460.5229487648051</v>
      </c>
    </row>
    <row r="991" spans="1:38">
      <c r="A991" s="1" t="s">
        <v>23</v>
      </c>
      <c r="B991" s="1">
        <v>417</v>
      </c>
      <c r="C991" s="1">
        <v>505071</v>
      </c>
      <c r="D991" s="2">
        <v>42326</v>
      </c>
      <c r="E991" s="3">
        <v>42326.437800923333</v>
      </c>
      <c r="F991" s="4">
        <v>0.49239999999999995</v>
      </c>
      <c r="G991" s="4">
        <v>0.50760000000000005</v>
      </c>
      <c r="H991" s="4">
        <v>0</v>
      </c>
      <c r="I991" s="5">
        <v>24.8</v>
      </c>
      <c r="J991" s="1">
        <v>119</v>
      </c>
      <c r="K991" s="1">
        <v>3.7</v>
      </c>
      <c r="L991" s="1">
        <v>35.943684400000002</v>
      </c>
      <c r="M991" s="1">
        <v>-97.280545799999999</v>
      </c>
      <c r="N991" s="15">
        <v>11.626376760423218</v>
      </c>
      <c r="O991" s="11">
        <v>21</v>
      </c>
      <c r="P991" s="11">
        <v>74</v>
      </c>
      <c r="Q991" s="11">
        <v>26.7</v>
      </c>
      <c r="R991" s="12" t="s">
        <v>24</v>
      </c>
      <c r="S991" s="2">
        <f t="shared" si="271"/>
        <v>95</v>
      </c>
      <c r="T991" s="2">
        <f t="shared" si="272"/>
        <v>-53</v>
      </c>
      <c r="U991" s="2">
        <f t="shared" si="273"/>
        <v>47.5</v>
      </c>
      <c r="V991" s="1">
        <f t="shared" si="274"/>
        <v>1404.5</v>
      </c>
      <c r="W991" s="9">
        <f t="shared" si="275"/>
        <v>1.3222192947339191</v>
      </c>
      <c r="X991" s="9">
        <f t="shared" si="275"/>
        <v>1.8692317197309762</v>
      </c>
      <c r="Y991" s="9">
        <f t="shared" si="276"/>
        <v>1.7242758696007889</v>
      </c>
      <c r="Z991" s="9">
        <f t="shared" si="277"/>
        <v>1.6766936096248664</v>
      </c>
      <c r="AA991" s="9">
        <f t="shared" si="277"/>
        <v>3.1475217435375966</v>
      </c>
      <c r="AB991" s="9">
        <f t="shared" si="278"/>
        <v>1.0654443924481336</v>
      </c>
      <c r="AC991" s="14">
        <f t="shared" si="279"/>
        <v>12.751757849162271</v>
      </c>
      <c r="AD991" s="14">
        <f t="shared" si="280"/>
        <v>34.164046883303541</v>
      </c>
      <c r="AE991" s="14">
        <f t="shared" si="281"/>
        <v>6.9808113633176294</v>
      </c>
      <c r="AF991" s="14">
        <f t="shared" si="282"/>
        <v>43.016916431007914</v>
      </c>
      <c r="AG991" s="14">
        <f t="shared" si="283"/>
        <v>79.156603556888257</v>
      </c>
      <c r="AH991" s="14">
        <f t="shared" si="270"/>
        <v>11.626376760423218</v>
      </c>
      <c r="AI991" s="14">
        <f t="shared" si="284"/>
        <v>1202.6623589043325</v>
      </c>
      <c r="AJ991" s="14">
        <f t="shared" si="286"/>
        <v>1116.2070146309509</v>
      </c>
      <c r="AK991" s="14">
        <f t="shared" si="285"/>
        <v>1215.9111229253861</v>
      </c>
      <c r="AL991" s="14">
        <f t="shared" si="287"/>
        <v>1388.805217054281</v>
      </c>
    </row>
    <row r="992" spans="1:38">
      <c r="A992" s="1" t="s">
        <v>23</v>
      </c>
      <c r="B992" s="1">
        <v>417</v>
      </c>
      <c r="C992" s="1">
        <v>505071</v>
      </c>
      <c r="D992" s="2">
        <v>42326</v>
      </c>
      <c r="E992" s="3">
        <v>42326.441261573338</v>
      </c>
      <c r="F992" s="4">
        <v>0.57479999999999998</v>
      </c>
      <c r="G992" s="4">
        <v>0.42520000000000002</v>
      </c>
      <c r="H992" s="4">
        <v>0</v>
      </c>
      <c r="I992" s="5">
        <v>20.8</v>
      </c>
      <c r="J992" s="1">
        <v>119</v>
      </c>
      <c r="K992" s="1">
        <v>3</v>
      </c>
      <c r="L992" s="1">
        <v>35.943741699999997</v>
      </c>
      <c r="M992" s="1">
        <v>-97.280423099999993</v>
      </c>
      <c r="N992" s="15">
        <v>12.751757849162271</v>
      </c>
      <c r="O992" s="11">
        <v>14</v>
      </c>
      <c r="P992" s="11">
        <v>57</v>
      </c>
      <c r="Q992" s="11">
        <v>34</v>
      </c>
      <c r="R992" s="12" t="s">
        <v>24</v>
      </c>
      <c r="S992" s="2">
        <f t="shared" si="271"/>
        <v>71</v>
      </c>
      <c r="T992" s="2">
        <f t="shared" si="272"/>
        <v>-43</v>
      </c>
      <c r="U992" s="2">
        <f t="shared" si="273"/>
        <v>35.5</v>
      </c>
      <c r="V992" s="1">
        <f t="shared" si="274"/>
        <v>924.5</v>
      </c>
      <c r="W992" s="9">
        <f t="shared" si="275"/>
        <v>1.1461280356782377</v>
      </c>
      <c r="X992" s="9">
        <f t="shared" si="275"/>
        <v>1.7558748556724912</v>
      </c>
      <c r="Y992" s="9">
        <f t="shared" si="276"/>
        <v>1.6334684555795864</v>
      </c>
      <c r="Z992" s="9">
        <f t="shared" si="277"/>
        <v>1.550228353055094</v>
      </c>
      <c r="AA992" s="9">
        <f t="shared" si="277"/>
        <v>2.9659069154951916</v>
      </c>
      <c r="AB992" s="9">
        <f t="shared" si="278"/>
        <v>1.1055700570499098</v>
      </c>
      <c r="AC992" s="14">
        <f t="shared" si="279"/>
        <v>30.26515858184564</v>
      </c>
      <c r="AD992" s="14">
        <f t="shared" si="280"/>
        <v>8.5715586928001297</v>
      </c>
      <c r="AE992" s="14">
        <f t="shared" si="281"/>
        <v>15.804374935285415</v>
      </c>
      <c r="AF992" s="14">
        <f t="shared" si="282"/>
        <v>66.404845707725968</v>
      </c>
      <c r="AG992" s="14">
        <f t="shared" si="283"/>
        <v>88.677241232188777</v>
      </c>
      <c r="AH992" s="14">
        <f t="shared" si="270"/>
        <v>12.751757849162271</v>
      </c>
      <c r="AI992" s="14">
        <f t="shared" si="284"/>
        <v>19.140707771986065</v>
      </c>
      <c r="AJ992" s="14">
        <f t="shared" si="286"/>
        <v>1189.9728249180457</v>
      </c>
      <c r="AK992" s="14">
        <f t="shared" si="285"/>
        <v>24.378134609585487</v>
      </c>
      <c r="AL992" s="14">
        <f t="shared" si="287"/>
        <v>1228.6628807745483</v>
      </c>
    </row>
    <row r="993" spans="1:38">
      <c r="A993" s="1" t="s">
        <v>23</v>
      </c>
      <c r="B993" s="1">
        <v>417</v>
      </c>
      <c r="C993" s="1">
        <v>505071</v>
      </c>
      <c r="D993" s="2">
        <v>42326</v>
      </c>
      <c r="E993" s="3">
        <v>42326.444768523339</v>
      </c>
      <c r="F993" s="4">
        <v>0.51279999999999992</v>
      </c>
      <c r="G993" s="4">
        <v>0.48719999999999997</v>
      </c>
      <c r="H993" s="4">
        <v>0</v>
      </c>
      <c r="I993" s="5">
        <v>25.4</v>
      </c>
      <c r="J993" s="1">
        <v>119</v>
      </c>
      <c r="K993" s="1">
        <v>3.6</v>
      </c>
      <c r="L993" s="1">
        <v>35.9435231</v>
      </c>
      <c r="M993" s="1">
        <v>-97.280222800000004</v>
      </c>
      <c r="N993" s="15">
        <v>30.26515858184564</v>
      </c>
      <c r="O993" s="11">
        <v>14</v>
      </c>
      <c r="P993" s="11">
        <v>52</v>
      </c>
      <c r="Q993" s="11">
        <v>40</v>
      </c>
      <c r="R993" s="12" t="s">
        <v>24</v>
      </c>
      <c r="S993" s="2">
        <f t="shared" si="271"/>
        <v>66</v>
      </c>
      <c r="T993" s="2">
        <f t="shared" si="272"/>
        <v>-38</v>
      </c>
      <c r="U993" s="2">
        <f t="shared" si="273"/>
        <v>33</v>
      </c>
      <c r="V993" s="1">
        <f t="shared" si="274"/>
        <v>722</v>
      </c>
      <c r="W993" s="9">
        <f t="shared" si="275"/>
        <v>1.1461280356782377</v>
      </c>
      <c r="X993" s="9">
        <f t="shared" si="275"/>
        <v>1.716003343634799</v>
      </c>
      <c r="Y993" s="9">
        <f t="shared" si="276"/>
        <v>1.5797835966168099</v>
      </c>
      <c r="Z993" s="9">
        <f t="shared" si="277"/>
        <v>1.5185139398778873</v>
      </c>
      <c r="AA993" s="9">
        <f t="shared" si="277"/>
        <v>2.8585371975696385</v>
      </c>
      <c r="AB993" s="9">
        <f t="shared" si="278"/>
        <v>1.4809429538487708</v>
      </c>
      <c r="AC993" s="14">
        <f t="shared" si="279"/>
        <v>36.139687125880336</v>
      </c>
      <c r="AD993" s="14">
        <f t="shared" si="280"/>
        <v>14.481289821405285</v>
      </c>
      <c r="AE993" s="14">
        <f t="shared" si="281"/>
        <v>27.586995354129673</v>
      </c>
      <c r="AF993" s="14">
        <f t="shared" si="282"/>
        <v>58.412082650343145</v>
      </c>
      <c r="AG993" s="14">
        <f t="shared" si="283"/>
        <v>73.55061660222772</v>
      </c>
      <c r="AH993" s="14">
        <f t="shared" si="270"/>
        <v>30.26515858184564</v>
      </c>
      <c r="AI993" s="14">
        <f t="shared" si="284"/>
        <v>34.164046883303541</v>
      </c>
      <c r="AJ993" s="14">
        <f t="shared" si="286"/>
        <v>26.636415291984463</v>
      </c>
      <c r="AK993" s="14">
        <f t="shared" si="285"/>
        <v>43.016916431007914</v>
      </c>
      <c r="AL993" s="14">
        <f t="shared" si="287"/>
        <v>54.643293191431134</v>
      </c>
    </row>
    <row r="994" spans="1:38">
      <c r="A994" s="1" t="s">
        <v>23</v>
      </c>
      <c r="B994" s="1">
        <v>417</v>
      </c>
      <c r="C994" s="1">
        <v>505071</v>
      </c>
      <c r="D994" s="2">
        <v>42326</v>
      </c>
      <c r="E994" s="3">
        <v>42326.448229163332</v>
      </c>
      <c r="F994" s="4">
        <v>0.39919999999999994</v>
      </c>
      <c r="G994" s="4">
        <v>0.6008</v>
      </c>
      <c r="H994" s="4">
        <v>0</v>
      </c>
      <c r="I994" s="5">
        <v>31.6</v>
      </c>
      <c r="J994" s="1">
        <v>119</v>
      </c>
      <c r="K994" s="1">
        <v>3.5</v>
      </c>
      <c r="L994" s="1">
        <v>35.943743099999999</v>
      </c>
      <c r="M994" s="1">
        <v>-97.280518299999997</v>
      </c>
      <c r="N994" s="15">
        <v>36.139687125880336</v>
      </c>
      <c r="O994" s="11">
        <v>16</v>
      </c>
      <c r="P994" s="11">
        <v>43</v>
      </c>
      <c r="Q994" s="11">
        <v>24</v>
      </c>
      <c r="R994" s="12" t="s">
        <v>24</v>
      </c>
      <c r="S994" s="2">
        <f t="shared" si="271"/>
        <v>59</v>
      </c>
      <c r="T994" s="2">
        <f t="shared" si="272"/>
        <v>-27</v>
      </c>
      <c r="U994" s="2">
        <f t="shared" si="273"/>
        <v>29.5</v>
      </c>
      <c r="V994" s="1">
        <f t="shared" si="274"/>
        <v>364.5</v>
      </c>
      <c r="W994" s="9">
        <f t="shared" si="275"/>
        <v>1.2041199826559246</v>
      </c>
      <c r="X994" s="9">
        <f t="shared" si="275"/>
        <v>1.6334684555795864</v>
      </c>
      <c r="Y994" s="9">
        <f t="shared" si="276"/>
        <v>1.4313637641589871</v>
      </c>
      <c r="Z994" s="9">
        <f t="shared" si="277"/>
        <v>1.469822015978163</v>
      </c>
      <c r="AA994" s="9">
        <f t="shared" si="277"/>
        <v>2.561697532653993</v>
      </c>
      <c r="AB994" s="9">
        <f t="shared" si="278"/>
        <v>1.5579843883994597</v>
      </c>
      <c r="AC994" s="14">
        <f t="shared" si="279"/>
        <v>22.272395524462809</v>
      </c>
      <c r="AD994" s="14">
        <f t="shared" si="280"/>
        <v>20.771530791289905</v>
      </c>
      <c r="AE994" s="14">
        <f t="shared" si="281"/>
        <v>15.859026059949599</v>
      </c>
      <c r="AF994" s="14">
        <f t="shared" si="282"/>
        <v>37.410929476347391</v>
      </c>
      <c r="AG994" s="14">
        <f t="shared" si="283"/>
        <v>71.071350232139395</v>
      </c>
      <c r="AH994" s="14">
        <f t="shared" si="270"/>
        <v>36.139687125880336</v>
      </c>
      <c r="AI994" s="14">
        <f t="shared" si="284"/>
        <v>8.5715586928001297</v>
      </c>
      <c r="AJ994" s="14">
        <f t="shared" si="286"/>
        <v>6.9808113633176294</v>
      </c>
      <c r="AK994" s="14">
        <f t="shared" si="285"/>
        <v>66.404845707725968</v>
      </c>
      <c r="AL994" s="14">
        <f t="shared" si="287"/>
        <v>79.156603556888243</v>
      </c>
    </row>
    <row r="995" spans="1:38">
      <c r="A995" s="1" t="s">
        <v>23</v>
      </c>
      <c r="B995" s="1">
        <v>417</v>
      </c>
      <c r="C995" s="1">
        <v>505071</v>
      </c>
      <c r="D995" s="2">
        <v>42326</v>
      </c>
      <c r="E995" s="3">
        <v>42326.451701393336</v>
      </c>
      <c r="F995" s="4">
        <v>0.50380000000000003</v>
      </c>
      <c r="G995" s="4">
        <v>0.49619999999999997</v>
      </c>
      <c r="H995" s="4">
        <v>0</v>
      </c>
      <c r="I995" s="5">
        <v>25.8</v>
      </c>
      <c r="J995" s="1">
        <v>119</v>
      </c>
      <c r="K995" s="1">
        <v>3.7</v>
      </c>
      <c r="L995" s="1">
        <v>35.943630599999999</v>
      </c>
      <c r="M995" s="1">
        <v>-97.280313599999999</v>
      </c>
      <c r="N995" s="15">
        <v>22.272395524462809</v>
      </c>
      <c r="O995" s="11">
        <v>9</v>
      </c>
      <c r="P995" s="11">
        <v>56</v>
      </c>
      <c r="Q995" s="11">
        <v>54</v>
      </c>
      <c r="R995" s="12" t="s">
        <v>24</v>
      </c>
      <c r="S995" s="2">
        <f t="shared" si="271"/>
        <v>65</v>
      </c>
      <c r="T995" s="2">
        <f t="shared" si="272"/>
        <v>-47</v>
      </c>
      <c r="U995" s="2">
        <f t="shared" si="273"/>
        <v>32.5</v>
      </c>
      <c r="V995" s="1">
        <f t="shared" si="274"/>
        <v>1104.5</v>
      </c>
      <c r="W995" s="9">
        <f t="shared" si="275"/>
        <v>0.95424250943932487</v>
      </c>
      <c r="X995" s="9">
        <f t="shared" si="275"/>
        <v>1.7481880270062005</v>
      </c>
      <c r="Y995" s="9">
        <f t="shared" si="276"/>
        <v>1.6720978579357173</v>
      </c>
      <c r="Z995" s="9">
        <f t="shared" si="277"/>
        <v>1.5118833609788742</v>
      </c>
      <c r="AA995" s="9">
        <f t="shared" si="277"/>
        <v>3.0431657202074534</v>
      </c>
      <c r="AB995" s="9">
        <f t="shared" si="278"/>
        <v>1.3477669304199804</v>
      </c>
      <c r="AC995" s="14">
        <f t="shared" si="279"/>
        <v>15.138533951884581</v>
      </c>
      <c r="AD995" s="14">
        <f t="shared" si="280"/>
        <v>27.809561323259402</v>
      </c>
      <c r="AE995" s="14">
        <f t="shared" si="281"/>
        <v>29.161984939835683</v>
      </c>
      <c r="AF995" s="14">
        <f t="shared" si="282"/>
        <v>48.798954707676593</v>
      </c>
      <c r="AG995" s="14">
        <f t="shared" si="283"/>
        <v>81.704000094670931</v>
      </c>
      <c r="AH995" s="14">
        <f t="shared" si="270"/>
        <v>22.272395524462809</v>
      </c>
      <c r="AI995" s="14">
        <f t="shared" si="284"/>
        <v>14.481289821405285</v>
      </c>
      <c r="AJ995" s="14">
        <f t="shared" si="286"/>
        <v>15.804374935285415</v>
      </c>
      <c r="AK995" s="14">
        <f t="shared" si="285"/>
        <v>58.412082650343145</v>
      </c>
      <c r="AL995" s="14">
        <f t="shared" si="287"/>
        <v>88.677241232188777</v>
      </c>
    </row>
    <row r="996" spans="1:38">
      <c r="A996" s="1" t="s">
        <v>23</v>
      </c>
      <c r="B996" s="1">
        <v>417</v>
      </c>
      <c r="C996" s="1">
        <v>505071</v>
      </c>
      <c r="D996" s="2">
        <v>42326</v>
      </c>
      <c r="E996" s="3">
        <v>42326.455173613336</v>
      </c>
      <c r="F996" s="4">
        <v>0.45760000000000006</v>
      </c>
      <c r="G996" s="4">
        <v>0.54239999999999999</v>
      </c>
      <c r="H996" s="4">
        <v>0</v>
      </c>
      <c r="I996" s="5">
        <v>28.8</v>
      </c>
      <c r="J996" s="1">
        <v>119</v>
      </c>
      <c r="K996" s="1">
        <v>4.4000000000000004</v>
      </c>
      <c r="L996" s="1">
        <v>35.943765300000003</v>
      </c>
      <c r="M996" s="1">
        <v>-97.280289199999999</v>
      </c>
      <c r="N996" s="15">
        <v>15.138533951884581</v>
      </c>
      <c r="O996" s="11">
        <v>26</v>
      </c>
      <c r="P996" s="11">
        <v>82</v>
      </c>
      <c r="Q996" s="11">
        <v>44</v>
      </c>
      <c r="R996" s="12" t="s">
        <v>24</v>
      </c>
      <c r="S996" s="2">
        <f t="shared" si="271"/>
        <v>108</v>
      </c>
      <c r="T996" s="2">
        <f t="shared" si="272"/>
        <v>-56</v>
      </c>
      <c r="U996" s="2">
        <f t="shared" si="273"/>
        <v>54</v>
      </c>
      <c r="V996" s="1">
        <f t="shared" si="274"/>
        <v>1568</v>
      </c>
      <c r="W996" s="9">
        <f t="shared" si="275"/>
        <v>1.414973347970818</v>
      </c>
      <c r="X996" s="9">
        <f t="shared" si="275"/>
        <v>1.9138138523837167</v>
      </c>
      <c r="Y996" s="9">
        <f t="shared" si="276"/>
        <v>1.7481880270062005</v>
      </c>
      <c r="Z996" s="9">
        <f t="shared" si="277"/>
        <v>1.7323937598229684</v>
      </c>
      <c r="AA996" s="9">
        <f t="shared" si="277"/>
        <v>3.1953460583484192</v>
      </c>
      <c r="AB996" s="9">
        <f t="shared" si="278"/>
        <v>1.1800838191907865</v>
      </c>
      <c r="AC996" s="14">
        <f t="shared" si="279"/>
        <v>33.660420755792011</v>
      </c>
      <c r="AD996" s="14">
        <f t="shared" si="280"/>
        <v>44.130722018955296</v>
      </c>
      <c r="AE996" s="14">
        <f t="shared" si="281"/>
        <v>50.331110159515191</v>
      </c>
      <c r="AF996" s="14">
        <f t="shared" si="282"/>
        <v>66.565466142786363</v>
      </c>
      <c r="AG996" s="14">
        <f t="shared" si="283"/>
        <v>76.770900283631875</v>
      </c>
      <c r="AH996" s="14">
        <f t="shared" si="270"/>
        <v>15.138533951884581</v>
      </c>
      <c r="AI996" s="14">
        <f t="shared" si="284"/>
        <v>20.771530791289905</v>
      </c>
      <c r="AJ996" s="14">
        <f t="shared" si="286"/>
        <v>27.586995354129673</v>
      </c>
      <c r="AK996" s="14">
        <f t="shared" si="285"/>
        <v>37.410929476347391</v>
      </c>
      <c r="AL996" s="14">
        <f t="shared" si="287"/>
        <v>73.550616602227734</v>
      </c>
    </row>
    <row r="997" spans="1:38">
      <c r="A997" s="1" t="s">
        <v>23</v>
      </c>
      <c r="B997" s="1">
        <v>417</v>
      </c>
      <c r="C997" s="1">
        <v>505071</v>
      </c>
      <c r="D997" s="2">
        <v>42326</v>
      </c>
      <c r="E997" s="3">
        <v>42326.458657403338</v>
      </c>
      <c r="F997" s="4">
        <v>0.40739999999999993</v>
      </c>
      <c r="G997" s="4">
        <v>0.59260000000000002</v>
      </c>
      <c r="H997" s="4">
        <v>0</v>
      </c>
      <c r="I997" s="5">
        <v>29</v>
      </c>
      <c r="J997" s="1">
        <v>119</v>
      </c>
      <c r="K997" s="1">
        <v>3.9</v>
      </c>
      <c r="L997" s="1">
        <v>35.943628099999998</v>
      </c>
      <c r="M997" s="1">
        <v>-97.280622500000007</v>
      </c>
      <c r="N997" s="15">
        <v>33.660420755792011</v>
      </c>
      <c r="O997" s="11">
        <v>27</v>
      </c>
      <c r="P997" s="11">
        <v>110</v>
      </c>
      <c r="Q997" s="11">
        <v>35.299999999999997</v>
      </c>
      <c r="R997" s="12" t="s">
        <v>21</v>
      </c>
      <c r="S997" s="2">
        <f t="shared" si="271"/>
        <v>137</v>
      </c>
      <c r="T997" s="2">
        <f t="shared" si="272"/>
        <v>-83</v>
      </c>
      <c r="U997" s="2">
        <f t="shared" si="273"/>
        <v>68.5</v>
      </c>
      <c r="V997" s="1">
        <f t="shared" si="274"/>
        <v>3444.5</v>
      </c>
      <c r="W997" s="9">
        <f t="shared" si="275"/>
        <v>1.4313637641589871</v>
      </c>
      <c r="X997" s="9">
        <f t="shared" si="275"/>
        <v>2.0413926851582249</v>
      </c>
      <c r="Y997" s="9">
        <f t="shared" si="276"/>
        <v>1.919078092376074</v>
      </c>
      <c r="Z997" s="9">
        <f t="shared" si="277"/>
        <v>1.8356905714924254</v>
      </c>
      <c r="AA997" s="9">
        <f t="shared" si="277"/>
        <v>3.5371261890881667</v>
      </c>
      <c r="AB997" s="9">
        <f t="shared" si="278"/>
        <v>1.5271195403616296</v>
      </c>
      <c r="AC997" s="14">
        <f t="shared" si="279"/>
        <v>32.905045386994345</v>
      </c>
      <c r="AD997" s="14">
        <f t="shared" si="280"/>
        <v>43.025070854751931</v>
      </c>
      <c r="AE997" s="14">
        <f t="shared" si="281"/>
        <v>18.423319155731033</v>
      </c>
      <c r="AF997" s="14">
        <f t="shared" si="282"/>
        <v>43.110479527839857</v>
      </c>
      <c r="AG997" s="14">
        <f t="shared" si="283"/>
        <v>70.895561526462359</v>
      </c>
      <c r="AH997" s="14">
        <f t="shared" si="270"/>
        <v>33.660420755792011</v>
      </c>
      <c r="AI997" s="14">
        <f t="shared" si="284"/>
        <v>27.809561323259402</v>
      </c>
      <c r="AJ997" s="14">
        <f t="shared" si="286"/>
        <v>15.859026059949599</v>
      </c>
      <c r="AK997" s="14">
        <f t="shared" si="285"/>
        <v>48.798954707676593</v>
      </c>
      <c r="AL997" s="14">
        <f t="shared" si="287"/>
        <v>71.071350232139395</v>
      </c>
    </row>
    <row r="998" spans="1:38">
      <c r="A998" s="1" t="s">
        <v>23</v>
      </c>
      <c r="B998" s="1">
        <v>417</v>
      </c>
      <c r="C998" s="1">
        <v>505071</v>
      </c>
      <c r="D998" s="2">
        <v>42326</v>
      </c>
      <c r="E998" s="3">
        <v>42326.462118053336</v>
      </c>
      <c r="F998" s="4">
        <v>0.66479999999999995</v>
      </c>
      <c r="G998" s="4">
        <v>0.33520000000000005</v>
      </c>
      <c r="H998" s="4">
        <v>0</v>
      </c>
      <c r="I998" s="5">
        <v>16</v>
      </c>
      <c r="J998" s="1">
        <v>119</v>
      </c>
      <c r="K998" s="1">
        <v>5.6</v>
      </c>
      <c r="L998" s="1">
        <v>35.943382499999998</v>
      </c>
      <c r="M998" s="1">
        <v>-97.280418600000004</v>
      </c>
      <c r="N998" s="15">
        <v>32.905045386994345</v>
      </c>
      <c r="O998" s="11">
        <v>19</v>
      </c>
      <c r="P998" s="11">
        <v>155</v>
      </c>
      <c r="Q998" s="11">
        <v>38.700000000000003</v>
      </c>
      <c r="R998" s="12" t="s">
        <v>21</v>
      </c>
      <c r="S998" s="2">
        <f t="shared" si="271"/>
        <v>174</v>
      </c>
      <c r="T998" s="2">
        <f t="shared" si="272"/>
        <v>-136</v>
      </c>
      <c r="U998" s="2">
        <f t="shared" si="273"/>
        <v>87</v>
      </c>
      <c r="V998" s="1">
        <f t="shared" si="274"/>
        <v>9248</v>
      </c>
      <c r="W998" s="9">
        <f t="shared" si="275"/>
        <v>1.2787536009528289</v>
      </c>
      <c r="X998" s="9">
        <f t="shared" si="275"/>
        <v>2.1903316981702914</v>
      </c>
      <c r="Y998" s="9">
        <f t="shared" si="276"/>
        <v>2.1335389083702174</v>
      </c>
      <c r="Z998" s="9">
        <f t="shared" si="277"/>
        <v>1.9395192526186182</v>
      </c>
      <c r="AA998" s="9">
        <f t="shared" si="277"/>
        <v>3.9660478210764536</v>
      </c>
      <c r="AB998" s="9">
        <f t="shared" si="278"/>
        <v>1.5172624941728661</v>
      </c>
      <c r="AC998" s="14">
        <f t="shared" si="279"/>
        <v>10.205434140845515</v>
      </c>
      <c r="AD998" s="14">
        <f t="shared" si="280"/>
        <v>18.889977394243473</v>
      </c>
      <c r="AE998" s="14">
        <f t="shared" si="281"/>
        <v>63.182989180261771</v>
      </c>
      <c r="AF998" s="14">
        <f t="shared" si="282"/>
        <v>37.990516139468028</v>
      </c>
      <c r="AG998" s="14">
        <f t="shared" si="283"/>
        <v>82.403192649045621</v>
      </c>
      <c r="AH998" s="14">
        <f t="shared" si="270"/>
        <v>32.905045386994345</v>
      </c>
      <c r="AI998" s="14">
        <f t="shared" si="284"/>
        <v>44.130722018955296</v>
      </c>
      <c r="AJ998" s="14">
        <f t="shared" si="286"/>
        <v>29.161984939835683</v>
      </c>
      <c r="AK998" s="14">
        <f t="shared" si="285"/>
        <v>66.565466142786363</v>
      </c>
      <c r="AL998" s="14">
        <f t="shared" si="287"/>
        <v>81.704000094670945</v>
      </c>
    </row>
    <row r="999" spans="1:38">
      <c r="A999" s="1" t="s">
        <v>23</v>
      </c>
      <c r="B999" s="1">
        <v>417</v>
      </c>
      <c r="C999" s="1">
        <v>505071</v>
      </c>
      <c r="D999" s="2">
        <v>42326</v>
      </c>
      <c r="E999" s="3">
        <v>42326.465601853335</v>
      </c>
      <c r="F999" s="4">
        <v>0.82039999999999991</v>
      </c>
      <c r="G999" s="4">
        <v>0.17960000000000001</v>
      </c>
      <c r="H999" s="4">
        <v>0</v>
      </c>
      <c r="I999" s="5">
        <v>9.1999999999999993</v>
      </c>
      <c r="J999" s="1">
        <v>119</v>
      </c>
      <c r="K999" s="1">
        <v>3.9</v>
      </c>
      <c r="L999" s="1">
        <v>35.943314700000002</v>
      </c>
      <c r="M999" s="1">
        <v>-97.280342200000007</v>
      </c>
      <c r="N999" s="15">
        <v>10.205434140845515</v>
      </c>
      <c r="O999" s="11">
        <v>12</v>
      </c>
      <c r="P999" s="11">
        <v>6</v>
      </c>
      <c r="Q999" s="11">
        <v>95.3</v>
      </c>
      <c r="R999" s="12" t="s">
        <v>24</v>
      </c>
      <c r="S999" s="2">
        <f t="shared" si="271"/>
        <v>18</v>
      </c>
      <c r="T999" s="2">
        <f t="shared" si="272"/>
        <v>6</v>
      </c>
      <c r="U999" s="2">
        <f t="shared" si="273"/>
        <v>9</v>
      </c>
      <c r="V999" s="1">
        <f t="shared" si="274"/>
        <v>18</v>
      </c>
      <c r="W999" s="9">
        <f t="shared" si="275"/>
        <v>1.0791812460476247</v>
      </c>
      <c r="X999" s="9">
        <f t="shared" si="275"/>
        <v>0.77815125038364352</v>
      </c>
      <c r="Y999" s="9">
        <f t="shared" si="276"/>
        <v>0.77815125038364352</v>
      </c>
      <c r="Z999" s="9">
        <f t="shared" si="277"/>
        <v>0.95424250943932487</v>
      </c>
      <c r="AA999" s="9">
        <f t="shared" si="277"/>
        <v>1.2552725051033058</v>
      </c>
      <c r="AB999" s="9">
        <f t="shared" si="278"/>
        <v>1.0088314844036965</v>
      </c>
      <c r="AC999" s="14">
        <f t="shared" si="279"/>
        <v>27.785081998622509</v>
      </c>
      <c r="AD999" s="14">
        <f t="shared" si="280"/>
        <v>72.136709692879336</v>
      </c>
      <c r="AE999" s="14">
        <f t="shared" si="281"/>
        <v>11.835351758302526</v>
      </c>
      <c r="AF999" s="14">
        <f t="shared" si="282"/>
        <v>72.197758508200096</v>
      </c>
      <c r="AG999" s="14">
        <f t="shared" si="283"/>
        <v>139.78875720158192</v>
      </c>
      <c r="AH999" s="14">
        <f t="shared" si="270"/>
        <v>10.205434140845515</v>
      </c>
      <c r="AI999" s="14">
        <f t="shared" si="284"/>
        <v>43.025070854751931</v>
      </c>
      <c r="AJ999" s="14">
        <f t="shared" si="286"/>
        <v>50.331110159515191</v>
      </c>
      <c r="AK999" s="14">
        <f t="shared" si="285"/>
        <v>43.110479527839857</v>
      </c>
      <c r="AL999" s="14">
        <f t="shared" si="287"/>
        <v>76.770900283631875</v>
      </c>
    </row>
    <row r="1000" spans="1:38">
      <c r="A1000" s="1" t="s">
        <v>23</v>
      </c>
      <c r="B1000" s="1">
        <v>417</v>
      </c>
      <c r="C1000" s="1">
        <v>505071</v>
      </c>
      <c r="D1000" s="2">
        <v>42326</v>
      </c>
      <c r="E1000" s="3">
        <v>42326.469016203337</v>
      </c>
      <c r="F1000" s="4">
        <v>0.42880000000000001</v>
      </c>
      <c r="G1000" s="4">
        <v>0.57120000000000004</v>
      </c>
      <c r="H1000" s="4">
        <v>0</v>
      </c>
      <c r="I1000" s="5">
        <v>26.4</v>
      </c>
      <c r="J1000" s="1">
        <v>119</v>
      </c>
      <c r="K1000" s="1">
        <v>2.9</v>
      </c>
      <c r="L1000" s="1">
        <v>35.943551399999997</v>
      </c>
      <c r="M1000" s="1">
        <v>-97.280441100000004</v>
      </c>
      <c r="N1000" s="15">
        <v>27.785081998622509</v>
      </c>
      <c r="O1000" s="11">
        <v>16</v>
      </c>
      <c r="P1000" s="11">
        <v>25</v>
      </c>
      <c r="Q1000" s="11">
        <v>27.3</v>
      </c>
      <c r="R1000" s="12" t="s">
        <v>21</v>
      </c>
      <c r="S1000" s="2">
        <f t="shared" si="271"/>
        <v>41</v>
      </c>
      <c r="T1000" s="2">
        <f t="shared" si="272"/>
        <v>-9</v>
      </c>
      <c r="U1000" s="2">
        <f t="shared" si="273"/>
        <v>20.5</v>
      </c>
      <c r="V1000" s="1">
        <f t="shared" si="274"/>
        <v>40.5</v>
      </c>
      <c r="W1000" s="9">
        <f t="shared" si="275"/>
        <v>1.2041199826559246</v>
      </c>
      <c r="X1000" s="9">
        <f t="shared" si="275"/>
        <v>1.3979400086720375</v>
      </c>
      <c r="Y1000" s="9">
        <f t="shared" si="276"/>
        <v>0.95424250943932487</v>
      </c>
      <c r="Z1000" s="9">
        <f t="shared" si="277"/>
        <v>1.3117538610557542</v>
      </c>
      <c r="AA1000" s="9">
        <f t="shared" si="277"/>
        <v>1.6074550232146683</v>
      </c>
      <c r="AB1000" s="9">
        <f t="shared" si="278"/>
        <v>1.4438116828020433</v>
      </c>
      <c r="AC1000" s="14">
        <f t="shared" si="279"/>
        <v>44.412676509577587</v>
      </c>
      <c r="AD1000" s="14">
        <f t="shared" si="280"/>
        <v>25.383433477311979</v>
      </c>
      <c r="AE1000" s="14">
        <f t="shared" si="281"/>
        <v>36.129211420540045</v>
      </c>
      <c r="AF1000" s="14">
        <f t="shared" si="282"/>
        <v>112.00367520295939</v>
      </c>
      <c r="AG1000" s="14">
        <f t="shared" si="283"/>
        <v>127.06072472015627</v>
      </c>
      <c r="AH1000" s="14">
        <f t="shared" si="270"/>
        <v>27.785081998622509</v>
      </c>
      <c r="AI1000" s="14">
        <f t="shared" si="284"/>
        <v>18.889977394243473</v>
      </c>
      <c r="AJ1000" s="14">
        <f t="shared" si="286"/>
        <v>18.423319155731033</v>
      </c>
      <c r="AK1000" s="14">
        <f t="shared" si="285"/>
        <v>37.990516139468028</v>
      </c>
      <c r="AL1000" s="14">
        <f t="shared" si="287"/>
        <v>70.895561526462373</v>
      </c>
    </row>
    <row r="1001" spans="1:38">
      <c r="A1001" s="1" t="s">
        <v>23</v>
      </c>
      <c r="B1001" s="1">
        <v>417</v>
      </c>
      <c r="C1001" s="1">
        <v>505071</v>
      </c>
      <c r="D1001" s="2">
        <v>42326</v>
      </c>
      <c r="E1001" s="3">
        <v>42326.472500003336</v>
      </c>
      <c r="F1001" s="4">
        <v>0.61719999999999997</v>
      </c>
      <c r="G1001" s="4">
        <v>0.38279999999999992</v>
      </c>
      <c r="H1001" s="4">
        <v>0</v>
      </c>
      <c r="I1001" s="5">
        <v>18.8</v>
      </c>
      <c r="J1001" s="1">
        <v>119</v>
      </c>
      <c r="K1001" s="1">
        <v>6.8</v>
      </c>
      <c r="L1001" s="1">
        <v>35.943939200000003</v>
      </c>
      <c r="M1001" s="1">
        <v>-97.280559199999999</v>
      </c>
      <c r="N1001" s="15">
        <v>44.412676509577587</v>
      </c>
      <c r="O1001" s="11">
        <v>12</v>
      </c>
      <c r="P1001" s="11">
        <v>98</v>
      </c>
      <c r="Q1001" s="11">
        <v>40.700000000000003</v>
      </c>
      <c r="R1001" s="12" t="s">
        <v>21</v>
      </c>
      <c r="S1001" s="2">
        <f t="shared" si="271"/>
        <v>110</v>
      </c>
      <c r="T1001" s="2">
        <f t="shared" si="272"/>
        <v>-86</v>
      </c>
      <c r="U1001" s="2">
        <f t="shared" si="273"/>
        <v>55</v>
      </c>
      <c r="V1001" s="1">
        <f t="shared" si="274"/>
        <v>3698</v>
      </c>
      <c r="W1001" s="9">
        <f t="shared" si="275"/>
        <v>1.0791812460476247</v>
      </c>
      <c r="X1001" s="9">
        <f t="shared" si="275"/>
        <v>1.9912260756924949</v>
      </c>
      <c r="Y1001" s="9">
        <f t="shared" si="276"/>
        <v>1.9344984512435675</v>
      </c>
      <c r="Z1001" s="9">
        <f t="shared" si="277"/>
        <v>1.7403626894942439</v>
      </c>
      <c r="AA1001" s="9">
        <f t="shared" si="277"/>
        <v>3.5679669068231536</v>
      </c>
      <c r="AB1001" s="9">
        <f t="shared" si="278"/>
        <v>1.6475069465200856</v>
      </c>
      <c r="AC1001" s="14">
        <f t="shared" si="279"/>
        <v>67.590998693381806</v>
      </c>
      <c r="AD1001" s="14">
        <f t="shared" si="280"/>
        <v>80.239480079050679</v>
      </c>
      <c r="AE1001" s="14">
        <f t="shared" si="281"/>
        <v>79.506597525067718</v>
      </c>
      <c r="AF1001" s="14">
        <f t="shared" si="282"/>
        <v>82.648048210578693</v>
      </c>
      <c r="AG1001" s="14">
        <f t="shared" si="283"/>
        <v>85.733080236099823</v>
      </c>
      <c r="AH1001" s="14">
        <f t="shared" si="270"/>
        <v>44.412676509577587</v>
      </c>
      <c r="AI1001" s="14">
        <f t="shared" si="284"/>
        <v>72.136709692879336</v>
      </c>
      <c r="AJ1001" s="14">
        <f t="shared" si="286"/>
        <v>63.182989180261771</v>
      </c>
      <c r="AK1001" s="14">
        <f t="shared" si="285"/>
        <v>72.197758508200096</v>
      </c>
      <c r="AL1001" s="14">
        <f t="shared" si="287"/>
        <v>82.403192649045607</v>
      </c>
    </row>
    <row r="1002" spans="1:38">
      <c r="A1002" s="1" t="s">
        <v>23</v>
      </c>
      <c r="B1002" s="1">
        <v>417</v>
      </c>
      <c r="C1002" s="1">
        <v>505071</v>
      </c>
      <c r="D1002" s="2">
        <v>42326</v>
      </c>
      <c r="E1002" s="3">
        <v>42326.475960643336</v>
      </c>
      <c r="F1002" s="4">
        <v>0.65620000000000001</v>
      </c>
      <c r="G1002" s="4">
        <v>0.34380000000000005</v>
      </c>
      <c r="H1002" s="4">
        <v>0</v>
      </c>
      <c r="I1002" s="5">
        <v>17</v>
      </c>
      <c r="J1002" s="1">
        <v>119</v>
      </c>
      <c r="K1002" s="1">
        <v>2.8</v>
      </c>
      <c r="L1002" s="1">
        <v>35.9433869</v>
      </c>
      <c r="M1002" s="1">
        <v>-97.280245600000001</v>
      </c>
      <c r="N1002" s="15">
        <v>67.590998693381806</v>
      </c>
      <c r="O1002" s="11">
        <v>0</v>
      </c>
      <c r="P1002" s="11">
        <v>79</v>
      </c>
      <c r="Q1002" s="11">
        <v>73.3</v>
      </c>
      <c r="R1002" s="12" t="s">
        <v>24</v>
      </c>
      <c r="S1002" s="2">
        <f t="shared" si="271"/>
        <v>79</v>
      </c>
      <c r="T1002" s="2">
        <f t="shared" si="272"/>
        <v>-79</v>
      </c>
      <c r="U1002" s="2">
        <f t="shared" si="273"/>
        <v>39.5</v>
      </c>
      <c r="V1002" s="1">
        <f t="shared" si="274"/>
        <v>3120.5</v>
      </c>
      <c r="W1002" s="9" t="e">
        <f t="shared" si="275"/>
        <v>#NUM!</v>
      </c>
      <c r="X1002" s="9">
        <f t="shared" si="275"/>
        <v>1.8976270912904412</v>
      </c>
      <c r="Y1002" s="9">
        <f t="shared" si="276"/>
        <v>1.8976270912904412</v>
      </c>
      <c r="Z1002" s="9">
        <f t="shared" si="277"/>
        <v>1.5965970956264601</v>
      </c>
      <c r="AA1002" s="9">
        <f t="shared" si="277"/>
        <v>3.4942241869169015</v>
      </c>
      <c r="AB1002" s="9">
        <f t="shared" si="278"/>
        <v>1.8298888634255992</v>
      </c>
      <c r="AC1002" s="14">
        <f t="shared" si="279"/>
        <v>15.057049517196885</v>
      </c>
      <c r="AD1002" s="14">
        <f t="shared" si="280"/>
        <v>16.132856612453004</v>
      </c>
      <c r="AE1002" s="14">
        <f t="shared" si="281"/>
        <v>17.301160396154145</v>
      </c>
      <c r="AF1002" s="14">
        <f t="shared" si="282"/>
        <v>18.142081542718014</v>
      </c>
      <c r="AG1002" s="14">
        <f t="shared" si="283"/>
        <v>22.408892507522758</v>
      </c>
      <c r="AH1002" s="14">
        <f t="shared" si="270"/>
        <v>67.590998693381806</v>
      </c>
      <c r="AI1002" s="14">
        <f t="shared" si="284"/>
        <v>25.383433477311979</v>
      </c>
      <c r="AJ1002" s="14">
        <f t="shared" si="286"/>
        <v>11.835351758302526</v>
      </c>
      <c r="AK1002" s="14">
        <f t="shared" si="285"/>
        <v>112.00367520295939</v>
      </c>
      <c r="AL1002" s="14">
        <f t="shared" si="287"/>
        <v>139.78875720158189</v>
      </c>
    </row>
    <row r="1003" spans="1:38">
      <c r="A1003" s="1" t="s">
        <v>23</v>
      </c>
      <c r="B1003" s="1">
        <v>417</v>
      </c>
      <c r="C1003" s="1">
        <v>505071</v>
      </c>
      <c r="D1003" s="2">
        <v>42326</v>
      </c>
      <c r="E1003" s="3">
        <v>42326.479629633337</v>
      </c>
      <c r="F1003" s="4">
        <v>0.84380000000000011</v>
      </c>
      <c r="G1003" s="4">
        <v>0.15620000000000001</v>
      </c>
      <c r="H1003" s="4">
        <v>0</v>
      </c>
      <c r="I1003" s="5">
        <v>7.6</v>
      </c>
      <c r="J1003" s="1">
        <v>119</v>
      </c>
      <c r="K1003" s="1">
        <v>2.4</v>
      </c>
      <c r="L1003" s="1">
        <v>35.943254199999998</v>
      </c>
      <c r="M1003" s="1">
        <v>-97.280278899999999</v>
      </c>
      <c r="N1003" s="15">
        <v>15.057049517196885</v>
      </c>
      <c r="O1003" s="11">
        <v>6</v>
      </c>
      <c r="P1003" s="11">
        <v>10</v>
      </c>
      <c r="Q1003" s="11">
        <v>90</v>
      </c>
      <c r="R1003" s="12" t="s">
        <v>24</v>
      </c>
      <c r="S1003" s="2">
        <f t="shared" si="271"/>
        <v>16</v>
      </c>
      <c r="T1003" s="2">
        <f t="shared" si="272"/>
        <v>-4</v>
      </c>
      <c r="U1003" s="2">
        <f t="shared" si="273"/>
        <v>8</v>
      </c>
      <c r="V1003" s="1">
        <f t="shared" si="274"/>
        <v>8</v>
      </c>
      <c r="W1003" s="9">
        <f t="shared" si="275"/>
        <v>0.77815125038364352</v>
      </c>
      <c r="X1003" s="9">
        <f t="shared" si="275"/>
        <v>1</v>
      </c>
      <c r="Y1003" s="9">
        <f t="shared" si="276"/>
        <v>0.60205999132796229</v>
      </c>
      <c r="Z1003" s="9">
        <f t="shared" si="277"/>
        <v>0.90308998699194343</v>
      </c>
      <c r="AA1003" s="9">
        <f t="shared" si="277"/>
        <v>0.90308998699194343</v>
      </c>
      <c r="AB1003" s="9">
        <f t="shared" si="278"/>
        <v>1.1777398786417408</v>
      </c>
      <c r="AC1003" s="14">
        <f t="shared" si="279"/>
        <v>3.0850320255211283</v>
      </c>
      <c r="AD1003" s="14">
        <f t="shared" si="280"/>
        <v>7.2735556913665622</v>
      </c>
      <c r="AE1003" s="14">
        <f t="shared" si="281"/>
        <v>0.92043186266010935</v>
      </c>
      <c r="AF1003" s="14">
        <f t="shared" si="282"/>
        <v>7.3518429903258742</v>
      </c>
      <c r="AG1003" s="14">
        <f t="shared" si="283"/>
        <v>15.505232154085613</v>
      </c>
      <c r="AH1003" s="14">
        <f t="shared" si="270"/>
        <v>15.057049517196885</v>
      </c>
      <c r="AI1003" s="14">
        <f t="shared" si="284"/>
        <v>80.239480079050679</v>
      </c>
      <c r="AJ1003" s="14">
        <f t="shared" si="286"/>
        <v>36.129211420540045</v>
      </c>
      <c r="AK1003" s="14">
        <f t="shared" si="285"/>
        <v>82.648048210578693</v>
      </c>
      <c r="AL1003" s="14">
        <f t="shared" si="287"/>
        <v>127.06072472015629</v>
      </c>
    </row>
    <row r="1004" spans="1:38">
      <c r="A1004" s="1" t="s">
        <v>23</v>
      </c>
      <c r="B1004" s="1">
        <v>417</v>
      </c>
      <c r="C1004" s="1">
        <v>505071</v>
      </c>
      <c r="D1004" s="2">
        <v>42326</v>
      </c>
      <c r="E1004" s="3">
        <v>42326.482951393336</v>
      </c>
      <c r="F1004" s="4">
        <v>0.94119999999999993</v>
      </c>
      <c r="G1004" s="4">
        <v>5.8800000000000005E-2</v>
      </c>
      <c r="H1004" s="4">
        <v>0</v>
      </c>
      <c r="I1004" s="5">
        <v>2.8</v>
      </c>
      <c r="J1004" s="1">
        <v>119</v>
      </c>
      <c r="K1004" s="1">
        <v>2.5</v>
      </c>
      <c r="L1004" s="1">
        <v>35.9432525</v>
      </c>
      <c r="M1004" s="1">
        <v>-97.280313100000001</v>
      </c>
      <c r="N1004" s="15">
        <v>3.0850320255211283</v>
      </c>
      <c r="O1004" s="11">
        <v>10</v>
      </c>
      <c r="P1004" s="11">
        <v>2</v>
      </c>
      <c r="Q1004" s="11">
        <v>99.3</v>
      </c>
      <c r="R1004" s="12" t="s">
        <v>21</v>
      </c>
      <c r="S1004" s="2">
        <f t="shared" si="271"/>
        <v>12</v>
      </c>
      <c r="T1004" s="2">
        <f t="shared" si="272"/>
        <v>8</v>
      </c>
      <c r="U1004" s="2">
        <f t="shared" si="273"/>
        <v>6</v>
      </c>
      <c r="V1004" s="1">
        <f t="shared" si="274"/>
        <v>32</v>
      </c>
      <c r="W1004" s="9">
        <f t="shared" si="275"/>
        <v>1</v>
      </c>
      <c r="X1004" s="9">
        <f t="shared" si="275"/>
        <v>0.30102999566398114</v>
      </c>
      <c r="Y1004" s="9">
        <f t="shared" si="276"/>
        <v>0.90308998699194343</v>
      </c>
      <c r="Z1004" s="9">
        <f t="shared" si="277"/>
        <v>0.77815125038364352</v>
      </c>
      <c r="AA1004" s="9">
        <f t="shared" si="277"/>
        <v>1.5051499783199058</v>
      </c>
      <c r="AB1004" s="9">
        <f t="shared" si="278"/>
        <v>0.48925967677603971</v>
      </c>
      <c r="AC1004" s="14">
        <f t="shared" si="279"/>
        <v>4.2668109648047459</v>
      </c>
      <c r="AD1004" s="14">
        <f t="shared" si="280"/>
        <v>3.9963137430905071</v>
      </c>
      <c r="AE1004" s="14">
        <f t="shared" si="281"/>
        <v>6.2035695454227824</v>
      </c>
      <c r="AF1004" s="14">
        <f t="shared" si="282"/>
        <v>12.420200128564485</v>
      </c>
      <c r="AG1004" s="14">
        <f t="shared" si="283"/>
        <v>20.953822059588624</v>
      </c>
      <c r="AH1004" s="14">
        <f t="shared" si="270"/>
        <v>3.0850320255211283</v>
      </c>
      <c r="AI1004" s="14">
        <f t="shared" si="284"/>
        <v>16.132856612453004</v>
      </c>
      <c r="AJ1004" s="14">
        <f t="shared" si="286"/>
        <v>79.506597525067718</v>
      </c>
      <c r="AK1004" s="14">
        <f t="shared" si="285"/>
        <v>18.142081542718014</v>
      </c>
      <c r="AL1004" s="14">
        <f t="shared" si="287"/>
        <v>85.733080236099823</v>
      </c>
    </row>
    <row r="1005" spans="1:38">
      <c r="A1005" s="1" t="s">
        <v>23</v>
      </c>
      <c r="B1005" s="1">
        <v>417</v>
      </c>
      <c r="C1005" s="1">
        <v>505071</v>
      </c>
      <c r="D1005" s="2">
        <v>42326</v>
      </c>
      <c r="E1005" s="3">
        <v>42326.486435183338</v>
      </c>
      <c r="F1005" s="4">
        <v>0.92280000000000006</v>
      </c>
      <c r="G1005" s="4">
        <v>7.7200000000000005E-2</v>
      </c>
      <c r="H1005" s="4">
        <v>0</v>
      </c>
      <c r="I1005" s="5">
        <v>3.8</v>
      </c>
      <c r="J1005" s="1">
        <v>119</v>
      </c>
      <c r="K1005" s="1">
        <v>6.3</v>
      </c>
      <c r="L1005" s="1">
        <v>35.943261399999997</v>
      </c>
      <c r="M1005" s="1">
        <v>-97.280359200000007</v>
      </c>
      <c r="N1005" s="15">
        <v>4.2668109648047459</v>
      </c>
      <c r="O1005" s="11">
        <v>8</v>
      </c>
      <c r="P1005" s="11">
        <v>0</v>
      </c>
      <c r="Q1005" s="11">
        <v>100</v>
      </c>
      <c r="R1005" s="12" t="s">
        <v>21</v>
      </c>
      <c r="S1005" s="2">
        <f t="shared" si="271"/>
        <v>8</v>
      </c>
      <c r="T1005" s="2">
        <f t="shared" si="272"/>
        <v>8</v>
      </c>
      <c r="U1005" s="2">
        <f t="shared" si="273"/>
        <v>4</v>
      </c>
      <c r="V1005" s="1">
        <f t="shared" si="274"/>
        <v>32</v>
      </c>
      <c r="W1005" s="9">
        <f t="shared" si="275"/>
        <v>0.90308998699194343</v>
      </c>
      <c r="X1005" s="9" t="e">
        <f t="shared" si="275"/>
        <v>#NUM!</v>
      </c>
      <c r="Y1005" s="9">
        <f t="shared" si="276"/>
        <v>0.90308998699194343</v>
      </c>
      <c r="Z1005" s="9">
        <f t="shared" si="277"/>
        <v>0.60205999132796229</v>
      </c>
      <c r="AA1005" s="9">
        <f t="shared" si="277"/>
        <v>1.5051499783199058</v>
      </c>
      <c r="AB1005" s="9">
        <f t="shared" si="278"/>
        <v>0.63010340246541618</v>
      </c>
      <c r="AC1005" s="14">
        <f t="shared" si="279"/>
        <v>8.1533891637597389</v>
      </c>
      <c r="AD1005" s="14">
        <f t="shared" si="280"/>
        <v>4.7296456735783643</v>
      </c>
      <c r="AE1005" s="14">
        <f t="shared" si="281"/>
        <v>14.359414948024174</v>
      </c>
      <c r="AF1005" s="14">
        <f t="shared" si="282"/>
        <v>16.687011094783877</v>
      </c>
      <c r="AG1005" s="14">
        <f t="shared" si="283"/>
        <v>26.399221513566438</v>
      </c>
      <c r="AH1005" s="14">
        <f t="shared" si="270"/>
        <v>4.2668109648047459</v>
      </c>
      <c r="AI1005" s="14">
        <f t="shared" si="284"/>
        <v>7.2735556913665622</v>
      </c>
      <c r="AJ1005" s="14">
        <f t="shared" si="286"/>
        <v>17.301160396154145</v>
      </c>
      <c r="AK1005" s="14">
        <f t="shared" si="285"/>
        <v>7.3518429903258742</v>
      </c>
      <c r="AL1005" s="14">
        <f t="shared" si="287"/>
        <v>22.408892507522758</v>
      </c>
    </row>
    <row r="1006" spans="1:38">
      <c r="A1006" s="1" t="s">
        <v>23</v>
      </c>
      <c r="B1006" s="1">
        <v>417</v>
      </c>
      <c r="C1006" s="1">
        <v>505071</v>
      </c>
      <c r="D1006" s="2">
        <v>42326</v>
      </c>
      <c r="E1006" s="3">
        <v>42326.489884263334</v>
      </c>
      <c r="F1006" s="4">
        <v>0.84620000000000006</v>
      </c>
      <c r="G1006" s="4">
        <v>0.15380000000000002</v>
      </c>
      <c r="H1006" s="4">
        <v>0</v>
      </c>
      <c r="I1006" s="5">
        <v>7.2</v>
      </c>
      <c r="J1006" s="1">
        <v>119</v>
      </c>
      <c r="K1006" s="1">
        <v>6</v>
      </c>
      <c r="L1006" s="1">
        <v>35.943255800000003</v>
      </c>
      <c r="M1006" s="1">
        <v>-97.280268899999996</v>
      </c>
      <c r="N1006" s="15">
        <v>8.1533891637597389</v>
      </c>
      <c r="O1006" s="11">
        <v>4</v>
      </c>
      <c r="P1006" s="11">
        <v>19</v>
      </c>
      <c r="Q1006" s="11">
        <v>90</v>
      </c>
      <c r="R1006" s="12" t="s">
        <v>21</v>
      </c>
      <c r="S1006" s="2">
        <f t="shared" si="271"/>
        <v>23</v>
      </c>
      <c r="T1006" s="2">
        <f t="shared" si="272"/>
        <v>-15</v>
      </c>
      <c r="U1006" s="2">
        <f t="shared" si="273"/>
        <v>11.5</v>
      </c>
      <c r="V1006" s="1">
        <f t="shared" si="274"/>
        <v>112.5</v>
      </c>
      <c r="W1006" s="9">
        <f t="shared" si="275"/>
        <v>0.60205999132796229</v>
      </c>
      <c r="X1006" s="9">
        <f t="shared" si="275"/>
        <v>1.2787536009528289</v>
      </c>
      <c r="Y1006" s="9">
        <f t="shared" si="276"/>
        <v>1.1760912590556811</v>
      </c>
      <c r="Z1006" s="9">
        <f t="shared" si="277"/>
        <v>1.0606978403536116</v>
      </c>
      <c r="AA1006" s="9">
        <f t="shared" si="277"/>
        <v>2.051152522447381</v>
      </c>
      <c r="AB1006" s="9">
        <f t="shared" si="278"/>
        <v>0.9113381718272634</v>
      </c>
      <c r="AC1006" s="14">
        <f t="shared" si="279"/>
        <v>8.5336219310241379</v>
      </c>
      <c r="AD1006" s="14">
        <f t="shared" si="280"/>
        <v>16.108816509990742</v>
      </c>
      <c r="AE1006" s="14">
        <f t="shared" si="281"/>
        <v>51.964220934715534</v>
      </c>
      <c r="AF1006" s="14">
        <f t="shared" si="282"/>
        <v>18.245832349806701</v>
      </c>
      <c r="AG1006" s="14">
        <f t="shared" si="283"/>
        <v>54.797031682643166</v>
      </c>
      <c r="AH1006" s="14">
        <f t="shared" si="270"/>
        <v>8.1533891637597389</v>
      </c>
      <c r="AI1006" s="14">
        <f t="shared" si="284"/>
        <v>3.9963137430905071</v>
      </c>
      <c r="AJ1006" s="14">
        <f t="shared" si="286"/>
        <v>0.92043186266010935</v>
      </c>
      <c r="AK1006" s="14">
        <f t="shared" si="285"/>
        <v>12.420200128564485</v>
      </c>
      <c r="AL1006" s="14">
        <f t="shared" si="287"/>
        <v>15.505232154085613</v>
      </c>
    </row>
    <row r="1007" spans="1:38">
      <c r="A1007" s="1" t="s">
        <v>23</v>
      </c>
      <c r="B1007" s="1">
        <v>417</v>
      </c>
      <c r="C1007" s="1">
        <v>505071</v>
      </c>
      <c r="D1007" s="2">
        <v>42326</v>
      </c>
      <c r="E1007" s="3">
        <v>42326.493379633335</v>
      </c>
      <c r="F1007" s="4">
        <v>0.89599999999999991</v>
      </c>
      <c r="G1007" s="4">
        <v>0.10400000000000001</v>
      </c>
      <c r="H1007" s="4">
        <v>0</v>
      </c>
      <c r="I1007" s="5">
        <v>5.2</v>
      </c>
      <c r="J1007" s="1">
        <v>119</v>
      </c>
      <c r="K1007" s="1">
        <v>2.2000000000000002</v>
      </c>
      <c r="L1007" s="1">
        <v>35.943302199999998</v>
      </c>
      <c r="M1007" s="1">
        <v>-97.280344400000004</v>
      </c>
      <c r="N1007" s="15">
        <v>8.5336219310241379</v>
      </c>
      <c r="O1007" s="11">
        <v>2</v>
      </c>
      <c r="P1007" s="11">
        <v>12</v>
      </c>
      <c r="Q1007" s="11">
        <v>95.3</v>
      </c>
      <c r="R1007" s="12" t="s">
        <v>21</v>
      </c>
      <c r="S1007" s="2">
        <f t="shared" si="271"/>
        <v>14</v>
      </c>
      <c r="T1007" s="2">
        <f t="shared" si="272"/>
        <v>-10</v>
      </c>
      <c r="U1007" s="2">
        <f t="shared" si="273"/>
        <v>7</v>
      </c>
      <c r="V1007" s="1">
        <f t="shared" si="274"/>
        <v>50</v>
      </c>
      <c r="W1007" s="9">
        <f t="shared" si="275"/>
        <v>0.30102999566398114</v>
      </c>
      <c r="X1007" s="9">
        <f t="shared" si="275"/>
        <v>1.0791812460476247</v>
      </c>
      <c r="Y1007" s="9">
        <f t="shared" si="276"/>
        <v>1</v>
      </c>
      <c r="Z1007" s="9">
        <f t="shared" si="277"/>
        <v>0.8450980400142567</v>
      </c>
      <c r="AA1007" s="9">
        <f t="shared" si="277"/>
        <v>1.6989700043360185</v>
      </c>
      <c r="AB1007" s="9">
        <f t="shared" si="278"/>
        <v>0.93113339820139174</v>
      </c>
      <c r="AC1007" s="14">
        <f t="shared" si="279"/>
        <v>9.7122104187825631</v>
      </c>
      <c r="AD1007" s="14">
        <f t="shared" si="280"/>
        <v>46.224034600243598</v>
      </c>
      <c r="AE1007" s="14">
        <f t="shared" si="281"/>
        <v>44.288512079455387</v>
      </c>
      <c r="AF1007" s="14">
        <f t="shared" si="282"/>
        <v>46.263409751619022</v>
      </c>
      <c r="AG1007" s="14">
        <f t="shared" si="283"/>
        <v>66.358770412926475</v>
      </c>
      <c r="AH1007" s="14">
        <f t="shared" si="270"/>
        <v>8.5336219310241379</v>
      </c>
      <c r="AI1007" s="14">
        <f t="shared" si="284"/>
        <v>4.7296456735783643</v>
      </c>
      <c r="AJ1007" s="14">
        <f t="shared" si="286"/>
        <v>6.2035695454227824</v>
      </c>
      <c r="AK1007" s="14">
        <f t="shared" si="285"/>
        <v>16.687011094783877</v>
      </c>
      <c r="AL1007" s="14">
        <f t="shared" si="287"/>
        <v>20.953822059588624</v>
      </c>
    </row>
    <row r="1008" spans="1:38">
      <c r="A1008" s="1" t="s">
        <v>23</v>
      </c>
      <c r="B1008" s="1">
        <v>417</v>
      </c>
      <c r="C1008" s="1">
        <v>505071</v>
      </c>
      <c r="D1008" s="2">
        <v>42326</v>
      </c>
      <c r="E1008" s="3">
        <v>42326.496898143334</v>
      </c>
      <c r="F1008" s="4">
        <v>0.71679999999999988</v>
      </c>
      <c r="G1008" s="4">
        <v>0.28320000000000001</v>
      </c>
      <c r="H1008" s="4">
        <v>0</v>
      </c>
      <c r="I1008" s="5">
        <v>13.2</v>
      </c>
      <c r="J1008" s="1">
        <v>119</v>
      </c>
      <c r="K1008" s="1">
        <v>2.7</v>
      </c>
      <c r="L1008" s="1">
        <v>35.943389400000001</v>
      </c>
      <c r="M1008" s="1">
        <v>-97.280338099999994</v>
      </c>
      <c r="N1008" s="15">
        <v>9.7122104187825631</v>
      </c>
      <c r="O1008" s="11">
        <v>14</v>
      </c>
      <c r="P1008" s="11">
        <v>15</v>
      </c>
      <c r="Q1008" s="11">
        <v>74</v>
      </c>
      <c r="R1008" s="12" t="s">
        <v>21</v>
      </c>
      <c r="S1008" s="2">
        <f t="shared" si="271"/>
        <v>29</v>
      </c>
      <c r="T1008" s="2">
        <f t="shared" si="272"/>
        <v>-1</v>
      </c>
      <c r="U1008" s="2">
        <f t="shared" si="273"/>
        <v>14.5</v>
      </c>
      <c r="V1008" s="1">
        <f t="shared" si="274"/>
        <v>0.5</v>
      </c>
      <c r="W1008" s="9">
        <f t="shared" si="275"/>
        <v>1.1461280356782377</v>
      </c>
      <c r="X1008" s="9">
        <f t="shared" si="275"/>
        <v>1.1760912590556811</v>
      </c>
      <c r="Y1008" s="9">
        <f t="shared" si="276"/>
        <v>0</v>
      </c>
      <c r="Z1008" s="9">
        <f t="shared" si="277"/>
        <v>1.1613680022349748</v>
      </c>
      <c r="AA1008" s="9">
        <f t="shared" si="277"/>
        <v>-0.30102999566398114</v>
      </c>
      <c r="AB1008" s="9">
        <f t="shared" si="278"/>
        <v>0.98731808299047152</v>
      </c>
      <c r="AC1008" s="14">
        <f t="shared" si="279"/>
        <v>36.551199332836461</v>
      </c>
      <c r="AD1008" s="14">
        <f t="shared" si="280"/>
        <v>35.386296608939546</v>
      </c>
      <c r="AE1008" s="14">
        <f t="shared" si="281"/>
        <v>39.298397503405354</v>
      </c>
      <c r="AF1008" s="14">
        <f t="shared" si="282"/>
        <v>56.646559994143921</v>
      </c>
      <c r="AG1008" s="14">
        <f t="shared" si="283"/>
        <v>89.608117321482439</v>
      </c>
      <c r="AH1008" s="14">
        <f t="shared" si="270"/>
        <v>9.7122104187825631</v>
      </c>
      <c r="AI1008" s="14">
        <f t="shared" si="284"/>
        <v>16.108816509990742</v>
      </c>
      <c r="AJ1008" s="14">
        <f t="shared" si="286"/>
        <v>14.359414948024174</v>
      </c>
      <c r="AK1008" s="14">
        <f t="shared" si="285"/>
        <v>18.245832349806701</v>
      </c>
      <c r="AL1008" s="14">
        <f t="shared" si="287"/>
        <v>26.399221513566438</v>
      </c>
    </row>
    <row r="1009" spans="1:38">
      <c r="A1009" s="1" t="s">
        <v>23</v>
      </c>
      <c r="B1009" s="1">
        <v>417</v>
      </c>
      <c r="C1009" s="1">
        <v>505071</v>
      </c>
      <c r="D1009" s="2">
        <v>42326</v>
      </c>
      <c r="E1009" s="3">
        <v>42326.500844903334</v>
      </c>
      <c r="F1009" s="4">
        <v>0.54760000000000009</v>
      </c>
      <c r="G1009" s="4">
        <v>0.45239999999999997</v>
      </c>
      <c r="H1009" s="4">
        <v>0</v>
      </c>
      <c r="I1009" s="5">
        <v>22.2</v>
      </c>
      <c r="J1009" s="1">
        <v>119</v>
      </c>
      <c r="K1009" s="1">
        <v>5.2</v>
      </c>
      <c r="L1009" s="1">
        <v>35.943717800000002</v>
      </c>
      <c r="M1009" s="1">
        <v>-97.280355799999995</v>
      </c>
      <c r="N1009" s="15">
        <v>36.551199332836461</v>
      </c>
      <c r="O1009" s="11">
        <v>20</v>
      </c>
      <c r="P1009" s="11">
        <v>52</v>
      </c>
      <c r="Q1009" s="11">
        <v>24.7</v>
      </c>
      <c r="R1009" s="12" t="s">
        <v>24</v>
      </c>
      <c r="S1009" s="2">
        <f t="shared" si="271"/>
        <v>72</v>
      </c>
      <c r="T1009" s="2">
        <f t="shared" si="272"/>
        <v>-32</v>
      </c>
      <c r="U1009" s="2">
        <f t="shared" si="273"/>
        <v>36</v>
      </c>
      <c r="V1009" s="1">
        <f t="shared" si="274"/>
        <v>512</v>
      </c>
      <c r="W1009" s="9">
        <f t="shared" si="275"/>
        <v>1.301029995663981</v>
      </c>
      <c r="X1009" s="9">
        <f t="shared" si="275"/>
        <v>1.716003343634799</v>
      </c>
      <c r="Y1009" s="9">
        <f t="shared" si="276"/>
        <v>1.5051499783199058</v>
      </c>
      <c r="Z1009" s="9">
        <f t="shared" si="277"/>
        <v>1.556302500767287</v>
      </c>
      <c r="AA1009" s="9">
        <f t="shared" si="277"/>
        <v>2.7092699609758304</v>
      </c>
      <c r="AB1009" s="9">
        <f t="shared" si="278"/>
        <v>1.5629016317750652</v>
      </c>
      <c r="AC1009" s="14">
        <f t="shared" si="279"/>
        <v>20.09536066130746</v>
      </c>
      <c r="AD1009" s="14">
        <f t="shared" si="280"/>
        <v>13.233857950862182</v>
      </c>
      <c r="AE1009" s="14">
        <f t="shared" si="281"/>
        <v>26.244416257476644</v>
      </c>
      <c r="AF1009" s="14">
        <f t="shared" si="282"/>
        <v>53.056917988645978</v>
      </c>
      <c r="AG1009" s="14">
        <f t="shared" si="283"/>
        <v>69.291131526949542</v>
      </c>
      <c r="AH1009" s="14">
        <f t="shared" si="270"/>
        <v>36.551199332836461</v>
      </c>
      <c r="AI1009" s="14">
        <f t="shared" si="284"/>
        <v>46.224034600243598</v>
      </c>
      <c r="AJ1009" s="14">
        <f t="shared" si="286"/>
        <v>51.964220934715534</v>
      </c>
      <c r="AK1009" s="14">
        <f t="shared" si="285"/>
        <v>46.263409751619022</v>
      </c>
      <c r="AL1009" s="14">
        <f t="shared" si="287"/>
        <v>54.797031682643158</v>
      </c>
    </row>
    <row r="1010" spans="1:38">
      <c r="A1010" s="1" t="s">
        <v>23</v>
      </c>
      <c r="B1010" s="1">
        <v>417</v>
      </c>
      <c r="C1010" s="1">
        <v>505071</v>
      </c>
      <c r="D1010" s="2">
        <v>42326</v>
      </c>
      <c r="E1010" s="3">
        <v>42326.503831023336</v>
      </c>
      <c r="F1010" s="4">
        <v>0.5706</v>
      </c>
      <c r="G1010" s="4">
        <v>0.4294</v>
      </c>
      <c r="H1010" s="4">
        <v>0</v>
      </c>
      <c r="I1010" s="5">
        <v>20.8</v>
      </c>
      <c r="J1010" s="1">
        <v>119</v>
      </c>
      <c r="K1010" s="1">
        <v>4.9000000000000004</v>
      </c>
      <c r="L1010" s="1">
        <v>35.943665299999999</v>
      </c>
      <c r="M1010" s="1">
        <v>-97.2801422</v>
      </c>
      <c r="N1010" s="15">
        <v>20.09536066130746</v>
      </c>
      <c r="O1010" s="11">
        <v>4</v>
      </c>
      <c r="P1010" s="11">
        <v>88</v>
      </c>
      <c r="Q1010" s="11">
        <v>63.3</v>
      </c>
      <c r="R1010" s="12" t="s">
        <v>24</v>
      </c>
      <c r="S1010" s="2">
        <f t="shared" si="271"/>
        <v>92</v>
      </c>
      <c r="T1010" s="2">
        <f t="shared" si="272"/>
        <v>-84</v>
      </c>
      <c r="U1010" s="2">
        <f t="shared" si="273"/>
        <v>46</v>
      </c>
      <c r="V1010" s="1">
        <f t="shared" si="274"/>
        <v>3528</v>
      </c>
      <c r="W1010" s="9">
        <f t="shared" si="275"/>
        <v>0.60205999132796229</v>
      </c>
      <c r="X1010" s="9">
        <f t="shared" si="275"/>
        <v>1.9444826721501687</v>
      </c>
      <c r="Y1010" s="9">
        <f t="shared" si="276"/>
        <v>1.9242792860618814</v>
      </c>
      <c r="Z1010" s="9">
        <f t="shared" si="277"/>
        <v>1.6627578316815739</v>
      </c>
      <c r="AA1010" s="9">
        <f t="shared" si="277"/>
        <v>3.5475285764597815</v>
      </c>
      <c r="AB1010" s="9">
        <f t="shared" si="278"/>
        <v>1.3030958050943673</v>
      </c>
      <c r="AC1010" s="14">
        <f t="shared" si="279"/>
        <v>32.961557327338518</v>
      </c>
      <c r="AD1010" s="14">
        <f t="shared" si="280"/>
        <v>42.469090939871279</v>
      </c>
      <c r="AE1010" s="14">
        <f t="shared" si="281"/>
        <v>43.190239696984548</v>
      </c>
      <c r="AF1010" s="14">
        <f t="shared" si="282"/>
        <v>49.195770865642082</v>
      </c>
      <c r="AG1010" s="14">
        <f t="shared" si="283"/>
        <v>81.924912763983173</v>
      </c>
      <c r="AH1010" s="14">
        <f t="shared" si="270"/>
        <v>20.09536066130746</v>
      </c>
      <c r="AI1010" s="14">
        <f t="shared" si="284"/>
        <v>35.386296608939546</v>
      </c>
      <c r="AJ1010" s="14">
        <f t="shared" si="286"/>
        <v>44.288512079455387</v>
      </c>
      <c r="AK1010" s="14">
        <f t="shared" si="285"/>
        <v>56.646559994143921</v>
      </c>
      <c r="AL1010" s="14">
        <f t="shared" si="287"/>
        <v>66.358770412926489</v>
      </c>
    </row>
    <row r="1011" spans="1:38">
      <c r="A1011" s="1" t="s">
        <v>23</v>
      </c>
      <c r="B1011" s="1">
        <v>417</v>
      </c>
      <c r="C1011" s="1">
        <v>505071</v>
      </c>
      <c r="D1011" s="2">
        <v>42326</v>
      </c>
      <c r="E1011" s="3">
        <v>42326.507465273338</v>
      </c>
      <c r="F1011" s="4">
        <v>0.52700000000000002</v>
      </c>
      <c r="G1011" s="4">
        <v>0.47299999999999998</v>
      </c>
      <c r="H1011" s="4">
        <v>0</v>
      </c>
      <c r="I1011" s="5">
        <v>23.4</v>
      </c>
      <c r="J1011" s="1">
        <v>119</v>
      </c>
      <c r="K1011" s="1">
        <v>2</v>
      </c>
      <c r="L1011" s="1">
        <v>35.943716700000003</v>
      </c>
      <c r="M1011" s="1">
        <v>-97.280502799999994</v>
      </c>
      <c r="N1011" s="15">
        <v>32.961557327338518</v>
      </c>
      <c r="O1011" s="11">
        <v>40</v>
      </c>
      <c r="P1011" s="11">
        <v>42</v>
      </c>
      <c r="Q1011" s="11">
        <v>42</v>
      </c>
      <c r="R1011" s="12" t="s">
        <v>24</v>
      </c>
      <c r="S1011" s="2">
        <f t="shared" si="271"/>
        <v>82</v>
      </c>
      <c r="T1011" s="2">
        <f t="shared" si="272"/>
        <v>-2</v>
      </c>
      <c r="U1011" s="2">
        <f t="shared" si="273"/>
        <v>41</v>
      </c>
      <c r="V1011" s="1">
        <f t="shared" si="274"/>
        <v>2</v>
      </c>
      <c r="W1011" s="9">
        <f t="shared" si="275"/>
        <v>1.6020599913279623</v>
      </c>
      <c r="X1011" s="9">
        <f t="shared" si="275"/>
        <v>1.6232492903979003</v>
      </c>
      <c r="Y1011" s="9">
        <f t="shared" si="276"/>
        <v>0.30102999566398114</v>
      </c>
      <c r="Z1011" s="9">
        <f t="shared" si="277"/>
        <v>1.6127838567197355</v>
      </c>
      <c r="AA1011" s="9">
        <f t="shared" si="277"/>
        <v>0.30102999566398114</v>
      </c>
      <c r="AB1011" s="9">
        <f t="shared" si="278"/>
        <v>1.5180077225242277</v>
      </c>
      <c r="AC1011" s="14">
        <f t="shared" si="279"/>
        <v>16.234213538303564</v>
      </c>
      <c r="AD1011" s="14">
        <f t="shared" si="280"/>
        <v>41.908638628172177</v>
      </c>
      <c r="AE1011" s="14">
        <f t="shared" si="281"/>
        <v>56.883516229419669</v>
      </c>
      <c r="AF1011" s="14">
        <f t="shared" si="282"/>
        <v>48.963355436644648</v>
      </c>
      <c r="AG1011" s="14">
        <f t="shared" si="283"/>
        <v>68.747743980338328</v>
      </c>
      <c r="AH1011" s="14">
        <f t="shared" si="270"/>
        <v>32.961557327338518</v>
      </c>
      <c r="AI1011" s="14">
        <f t="shared" si="284"/>
        <v>13.233857950862182</v>
      </c>
      <c r="AJ1011" s="14">
        <f t="shared" si="286"/>
        <v>39.298397503405354</v>
      </c>
      <c r="AK1011" s="14">
        <f t="shared" si="285"/>
        <v>53.056917988645978</v>
      </c>
      <c r="AL1011" s="14">
        <f t="shared" si="287"/>
        <v>89.608117321482439</v>
      </c>
    </row>
    <row r="1012" spans="1:38">
      <c r="A1012" s="1" t="s">
        <v>23</v>
      </c>
      <c r="B1012" s="1">
        <v>417</v>
      </c>
      <c r="C1012" s="1">
        <v>505071</v>
      </c>
      <c r="D1012" s="2">
        <v>42326</v>
      </c>
      <c r="E1012" s="3">
        <v>42326.510717593337</v>
      </c>
      <c r="F1012" s="4">
        <v>0.62379999999999991</v>
      </c>
      <c r="G1012" s="4">
        <v>0.37619999999999998</v>
      </c>
      <c r="H1012" s="4">
        <v>0</v>
      </c>
      <c r="I1012" s="5">
        <v>17.399999999999999</v>
      </c>
      <c r="J1012" s="1">
        <v>119</v>
      </c>
      <c r="K1012" s="1">
        <v>4.4000000000000004</v>
      </c>
      <c r="L1012" s="1">
        <v>35.943597199999999</v>
      </c>
      <c r="M1012" s="1">
        <v>-97.280606399999996</v>
      </c>
      <c r="N1012" s="15">
        <v>16.234213538303564</v>
      </c>
      <c r="O1012" s="11">
        <v>14</v>
      </c>
      <c r="P1012" s="11">
        <v>37</v>
      </c>
      <c r="Q1012" s="11">
        <v>26</v>
      </c>
      <c r="R1012" s="12" t="s">
        <v>24</v>
      </c>
      <c r="S1012" s="2">
        <f t="shared" si="271"/>
        <v>51</v>
      </c>
      <c r="T1012" s="2">
        <f t="shared" si="272"/>
        <v>-23</v>
      </c>
      <c r="U1012" s="2">
        <f t="shared" si="273"/>
        <v>25.5</v>
      </c>
      <c r="V1012" s="1">
        <f t="shared" si="274"/>
        <v>264.5</v>
      </c>
      <c r="W1012" s="9">
        <f t="shared" si="275"/>
        <v>1.1461280356782377</v>
      </c>
      <c r="X1012" s="9">
        <f t="shared" si="275"/>
        <v>1.5682017240669948</v>
      </c>
      <c r="Y1012" s="9">
        <f t="shared" si="276"/>
        <v>1.3617278360175928</v>
      </c>
      <c r="Z1012" s="9">
        <f t="shared" si="277"/>
        <v>1.406540180433955</v>
      </c>
      <c r="AA1012" s="9">
        <f t="shared" si="277"/>
        <v>2.4224256763712044</v>
      </c>
      <c r="AB1012" s="9">
        <f t="shared" si="278"/>
        <v>1.21043125420328</v>
      </c>
      <c r="AC1012" s="14">
        <f t="shared" si="279"/>
        <v>32.729141898341084</v>
      </c>
      <c r="AD1012" s="14">
        <f t="shared" si="280"/>
        <v>43.69478951064476</v>
      </c>
      <c r="AE1012" s="14">
        <f t="shared" si="281"/>
        <v>44.381617200148327</v>
      </c>
      <c r="AF1012" s="14">
        <f t="shared" si="282"/>
        <v>52.513530442034771</v>
      </c>
      <c r="AG1012" s="14">
        <f t="shared" si="283"/>
        <v>55.699172034415987</v>
      </c>
      <c r="AH1012" s="14">
        <f t="shared" si="270"/>
        <v>16.234213538303564</v>
      </c>
      <c r="AI1012" s="14">
        <f t="shared" si="284"/>
        <v>42.469090939871279</v>
      </c>
      <c r="AJ1012" s="14">
        <f t="shared" si="286"/>
        <v>26.244416257476644</v>
      </c>
      <c r="AK1012" s="14">
        <f t="shared" si="285"/>
        <v>49.195770865642082</v>
      </c>
      <c r="AL1012" s="14">
        <f t="shared" si="287"/>
        <v>69.291131526949542</v>
      </c>
    </row>
    <row r="1013" spans="1:38">
      <c r="A1013" s="1" t="s">
        <v>23</v>
      </c>
      <c r="B1013" s="1">
        <v>417</v>
      </c>
      <c r="C1013" s="1">
        <v>505071</v>
      </c>
      <c r="D1013" s="2">
        <v>42326</v>
      </c>
      <c r="E1013" s="3">
        <v>42326.514444443339</v>
      </c>
      <c r="F1013" s="4">
        <v>0.75179999999999991</v>
      </c>
      <c r="G1013" s="4">
        <v>0.2482</v>
      </c>
      <c r="H1013" s="4">
        <v>0</v>
      </c>
      <c r="I1013" s="5">
        <v>12</v>
      </c>
      <c r="J1013" s="1">
        <v>119</v>
      </c>
      <c r="K1013" s="1">
        <v>2.1</v>
      </c>
      <c r="L1013" s="1">
        <v>35.943346400000003</v>
      </c>
      <c r="M1013" s="1">
        <v>-97.280416099999997</v>
      </c>
      <c r="N1013" s="15">
        <v>32.729141898341084</v>
      </c>
      <c r="O1013" s="11">
        <v>12</v>
      </c>
      <c r="P1013" s="11">
        <v>24</v>
      </c>
      <c r="Q1013" s="11">
        <v>63.3</v>
      </c>
      <c r="R1013" s="12" t="s">
        <v>24</v>
      </c>
      <c r="S1013" s="2">
        <f t="shared" si="271"/>
        <v>36</v>
      </c>
      <c r="T1013" s="2">
        <f t="shared" si="272"/>
        <v>-12</v>
      </c>
      <c r="U1013" s="2">
        <f t="shared" si="273"/>
        <v>18</v>
      </c>
      <c r="V1013" s="1">
        <f t="shared" si="274"/>
        <v>72</v>
      </c>
      <c r="W1013" s="9">
        <f t="shared" si="275"/>
        <v>1.0791812460476247</v>
      </c>
      <c r="X1013" s="9">
        <f t="shared" si="275"/>
        <v>1.3802112417116059</v>
      </c>
      <c r="Y1013" s="9">
        <f t="shared" si="276"/>
        <v>1.0791812460476247</v>
      </c>
      <c r="Z1013" s="9">
        <f t="shared" si="277"/>
        <v>1.2552725051033058</v>
      </c>
      <c r="AA1013" s="9">
        <f t="shared" si="277"/>
        <v>1.8573324964312683</v>
      </c>
      <c r="AB1013" s="9">
        <f t="shared" si="278"/>
        <v>1.5149346190048969</v>
      </c>
      <c r="AC1013" s="14">
        <f t="shared" si="279"/>
        <v>19.784388543693687</v>
      </c>
      <c r="AD1013" s="14">
        <f t="shared" si="280"/>
        <v>18.182526159530752</v>
      </c>
      <c r="AE1013" s="14">
        <f t="shared" si="281"/>
        <v>18.543758191534423</v>
      </c>
      <c r="AF1013" s="14">
        <f t="shared" si="282"/>
        <v>22.970030136074904</v>
      </c>
      <c r="AG1013" s="14">
        <f t="shared" si="283"/>
        <v>30.597418169242108</v>
      </c>
      <c r="AH1013" s="14">
        <f t="shared" si="270"/>
        <v>32.729141898341084</v>
      </c>
      <c r="AI1013" s="14">
        <f t="shared" si="284"/>
        <v>41.908638628172177</v>
      </c>
      <c r="AJ1013" s="14">
        <f t="shared" si="286"/>
        <v>43.190239696984548</v>
      </c>
      <c r="AK1013" s="14">
        <f t="shared" si="285"/>
        <v>48.963355436644648</v>
      </c>
      <c r="AL1013" s="14">
        <f t="shared" si="287"/>
        <v>81.924912763983173</v>
      </c>
    </row>
    <row r="1014" spans="1:38">
      <c r="A1014" s="1" t="s">
        <v>23</v>
      </c>
      <c r="B1014" s="1">
        <v>417</v>
      </c>
      <c r="C1014" s="1">
        <v>505071</v>
      </c>
      <c r="D1014" s="2">
        <v>42326</v>
      </c>
      <c r="E1014" s="3">
        <v>42326.517673613336</v>
      </c>
      <c r="F1014" s="4">
        <v>0.80500000000000005</v>
      </c>
      <c r="G1014" s="4">
        <v>0.19499999999999995</v>
      </c>
      <c r="H1014" s="4">
        <v>0</v>
      </c>
      <c r="I1014" s="5">
        <v>10</v>
      </c>
      <c r="J1014" s="1">
        <v>119</v>
      </c>
      <c r="K1014" s="1">
        <v>2.1</v>
      </c>
      <c r="L1014" s="1">
        <v>35.943206699999998</v>
      </c>
      <c r="M1014" s="1">
        <v>-97.280552200000002</v>
      </c>
      <c r="N1014" s="15">
        <v>19.784388543693687</v>
      </c>
      <c r="O1014" s="11">
        <v>10</v>
      </c>
      <c r="P1014" s="11">
        <v>28</v>
      </c>
      <c r="Q1014" s="11">
        <v>85.3</v>
      </c>
      <c r="R1014" s="12" t="s">
        <v>24</v>
      </c>
      <c r="S1014" s="2">
        <f t="shared" si="271"/>
        <v>38</v>
      </c>
      <c r="T1014" s="2">
        <f t="shared" si="272"/>
        <v>-18</v>
      </c>
      <c r="U1014" s="2">
        <f t="shared" si="273"/>
        <v>19</v>
      </c>
      <c r="V1014" s="1">
        <f t="shared" si="274"/>
        <v>162</v>
      </c>
      <c r="W1014" s="9">
        <f t="shared" si="275"/>
        <v>1</v>
      </c>
      <c r="X1014" s="9">
        <f t="shared" si="275"/>
        <v>1.447158031342219</v>
      </c>
      <c r="Y1014" s="9">
        <f t="shared" si="276"/>
        <v>1.2552725051033058</v>
      </c>
      <c r="Z1014" s="9">
        <f t="shared" si="277"/>
        <v>1.2787536009528289</v>
      </c>
      <c r="AA1014" s="9">
        <f t="shared" si="277"/>
        <v>2.2095150145426303</v>
      </c>
      <c r="AB1014" s="9">
        <f t="shared" si="278"/>
        <v>1.2963226325043316</v>
      </c>
      <c r="AC1014" s="14">
        <f t="shared" si="279"/>
        <v>3.1856415923812165</v>
      </c>
      <c r="AD1014" s="14">
        <f t="shared" si="280"/>
        <v>5.3518590155336998</v>
      </c>
      <c r="AE1014" s="14">
        <f t="shared" si="281"/>
        <v>13.907616131745515</v>
      </c>
      <c r="AF1014" s="14">
        <f t="shared" si="282"/>
        <v>10.81302962554842</v>
      </c>
      <c r="AG1014" s="14">
        <f t="shared" si="283"/>
        <v>19.665968861552805</v>
      </c>
      <c r="AH1014" s="14">
        <f t="shared" si="270"/>
        <v>19.784388543693687</v>
      </c>
      <c r="AI1014" s="14">
        <f t="shared" si="284"/>
        <v>43.69478951064476</v>
      </c>
      <c r="AJ1014" s="14">
        <f t="shared" si="286"/>
        <v>56.883516229419669</v>
      </c>
      <c r="AK1014" s="14">
        <f t="shared" si="285"/>
        <v>52.513530442034771</v>
      </c>
      <c r="AL1014" s="14">
        <f t="shared" si="287"/>
        <v>68.747743980338328</v>
      </c>
    </row>
    <row r="1015" spans="1:38">
      <c r="A1015" s="1" t="s">
        <v>23</v>
      </c>
      <c r="B1015" s="1">
        <v>417</v>
      </c>
      <c r="C1015" s="1">
        <v>505071</v>
      </c>
      <c r="D1015" s="2">
        <v>42326</v>
      </c>
      <c r="E1015" s="3">
        <v>42326.521157403338</v>
      </c>
      <c r="F1015" s="4">
        <v>0.92579999999999996</v>
      </c>
      <c r="G1015" s="4">
        <v>7.4200000000000002E-2</v>
      </c>
      <c r="H1015" s="4">
        <v>0</v>
      </c>
      <c r="I1015" s="5">
        <v>3.4</v>
      </c>
      <c r="J1015" s="1">
        <v>119</v>
      </c>
      <c r="K1015" s="1">
        <v>2</v>
      </c>
      <c r="L1015" s="1">
        <v>35.943204700000003</v>
      </c>
      <c r="M1015" s="1">
        <v>-97.280516899999995</v>
      </c>
      <c r="N1015" s="15">
        <v>3.1856415923812165</v>
      </c>
      <c r="O1015" s="11">
        <v>4</v>
      </c>
      <c r="P1015" s="11">
        <v>3</v>
      </c>
      <c r="Q1015" s="11">
        <v>99.3</v>
      </c>
      <c r="R1015" s="12" t="s">
        <v>21</v>
      </c>
      <c r="S1015" s="2">
        <f t="shared" si="271"/>
        <v>7</v>
      </c>
      <c r="T1015" s="2">
        <f t="shared" si="272"/>
        <v>1</v>
      </c>
      <c r="U1015" s="2">
        <f t="shared" si="273"/>
        <v>3.5</v>
      </c>
      <c r="V1015" s="1">
        <f t="shared" si="274"/>
        <v>0.5</v>
      </c>
      <c r="W1015" s="9">
        <f t="shared" si="275"/>
        <v>0.60205999132796229</v>
      </c>
      <c r="X1015" s="9">
        <f t="shared" si="275"/>
        <v>0.47712125471966244</v>
      </c>
      <c r="Y1015" s="9">
        <f t="shared" si="276"/>
        <v>0</v>
      </c>
      <c r="Z1015" s="9">
        <f t="shared" si="277"/>
        <v>0.54406804435027556</v>
      </c>
      <c r="AA1015" s="9">
        <f t="shared" si="277"/>
        <v>-0.30102999566398114</v>
      </c>
      <c r="AB1015" s="9">
        <f t="shared" si="278"/>
        <v>0.50319691295698188</v>
      </c>
      <c r="AC1015" s="14">
        <f t="shared" si="279"/>
        <v>7.6273880331672039</v>
      </c>
      <c r="AD1015" s="14">
        <f t="shared" si="280"/>
        <v>15.271604937757477</v>
      </c>
      <c r="AE1015" s="14">
        <f t="shared" si="281"/>
        <v>51.658935745664493</v>
      </c>
      <c r="AF1015" s="14">
        <f t="shared" si="282"/>
        <v>16.480327269171589</v>
      </c>
      <c r="AG1015" s="14">
        <f t="shared" si="283"/>
        <v>53.142318654836536</v>
      </c>
      <c r="AH1015" s="14">
        <f t="shared" si="270"/>
        <v>3.1856415923812165</v>
      </c>
      <c r="AI1015" s="14">
        <f t="shared" si="284"/>
        <v>18.182526159530752</v>
      </c>
      <c r="AJ1015" s="14">
        <f t="shared" si="286"/>
        <v>44.381617200148327</v>
      </c>
      <c r="AK1015" s="14">
        <f t="shared" si="285"/>
        <v>22.970030136074904</v>
      </c>
      <c r="AL1015" s="14">
        <f t="shared" si="287"/>
        <v>55.699172034415987</v>
      </c>
    </row>
    <row r="1016" spans="1:38">
      <c r="A1016" s="1" t="s">
        <v>23</v>
      </c>
      <c r="B1016" s="1">
        <v>417</v>
      </c>
      <c r="C1016" s="1">
        <v>505071</v>
      </c>
      <c r="D1016" s="2">
        <v>42326</v>
      </c>
      <c r="E1016" s="3">
        <v>42326.525138893339</v>
      </c>
      <c r="F1016" s="4">
        <v>0.87440000000000007</v>
      </c>
      <c r="G1016" s="4">
        <v>0.12560000000000002</v>
      </c>
      <c r="H1016" s="4">
        <v>0</v>
      </c>
      <c r="I1016" s="5">
        <v>6.2</v>
      </c>
      <c r="J1016" s="1">
        <v>119</v>
      </c>
      <c r="K1016" s="1">
        <v>4.8</v>
      </c>
      <c r="L1016" s="1">
        <v>35.943248099999998</v>
      </c>
      <c r="M1016" s="1">
        <v>-97.280582499999994</v>
      </c>
      <c r="N1016" s="15">
        <v>7.6273880331672039</v>
      </c>
      <c r="O1016" s="11">
        <v>10</v>
      </c>
      <c r="P1016" s="11">
        <v>22</v>
      </c>
      <c r="Q1016" s="11">
        <v>92</v>
      </c>
      <c r="R1016" s="12" t="s">
        <v>21</v>
      </c>
      <c r="S1016" s="2">
        <f t="shared" si="271"/>
        <v>32</v>
      </c>
      <c r="T1016" s="2">
        <f t="shared" si="272"/>
        <v>-12</v>
      </c>
      <c r="U1016" s="2">
        <f t="shared" si="273"/>
        <v>16</v>
      </c>
      <c r="V1016" s="1">
        <f t="shared" si="274"/>
        <v>72</v>
      </c>
      <c r="W1016" s="9">
        <f t="shared" si="275"/>
        <v>1</v>
      </c>
      <c r="X1016" s="9">
        <f t="shared" si="275"/>
        <v>1.3424226808222062</v>
      </c>
      <c r="Y1016" s="9">
        <f t="shared" si="276"/>
        <v>1.0791812460476247</v>
      </c>
      <c r="Z1016" s="9">
        <f t="shared" si="277"/>
        <v>1.2041199826559246</v>
      </c>
      <c r="AA1016" s="9">
        <f t="shared" si="277"/>
        <v>1.8573324964312683</v>
      </c>
      <c r="AB1016" s="9">
        <f t="shared" si="278"/>
        <v>0.8823758411017868</v>
      </c>
      <c r="AC1016" s="14">
        <f t="shared" si="279"/>
        <v>8.8529392360043868</v>
      </c>
      <c r="AD1016" s="14">
        <f t="shared" si="280"/>
        <v>45.45368822050699</v>
      </c>
      <c r="AE1016" s="14">
        <f t="shared" si="281"/>
        <v>46.972158833662682</v>
      </c>
      <c r="AF1016" s="14">
        <f t="shared" si="282"/>
        <v>45.514930621669336</v>
      </c>
      <c r="AG1016" s="14">
        <f t="shared" si="283"/>
        <v>95.215349879175903</v>
      </c>
      <c r="AH1016" s="14">
        <f t="shared" si="270"/>
        <v>7.6273880331672039</v>
      </c>
      <c r="AI1016" s="14">
        <f t="shared" si="284"/>
        <v>5.3518590155336998</v>
      </c>
      <c r="AJ1016" s="14">
        <f t="shared" si="286"/>
        <v>18.543758191534423</v>
      </c>
      <c r="AK1016" s="14">
        <f t="shared" si="285"/>
        <v>10.81302962554842</v>
      </c>
      <c r="AL1016" s="14">
        <f t="shared" si="287"/>
        <v>30.597418169242108</v>
      </c>
    </row>
    <row r="1017" spans="1:38">
      <c r="A1017" s="1" t="s">
        <v>23</v>
      </c>
      <c r="B1017" s="1">
        <v>417</v>
      </c>
      <c r="C1017" s="1">
        <v>505071</v>
      </c>
      <c r="D1017" s="2">
        <v>42326</v>
      </c>
      <c r="E1017" s="3">
        <v>42326.528587963337</v>
      </c>
      <c r="F1017" s="4">
        <v>0.77800000000000014</v>
      </c>
      <c r="G1017" s="4">
        <v>0.22200000000000003</v>
      </c>
      <c r="H1017" s="4">
        <v>0</v>
      </c>
      <c r="I1017" s="5">
        <v>9.8000000000000007</v>
      </c>
      <c r="J1017" s="1">
        <v>119</v>
      </c>
      <c r="K1017" s="1">
        <v>3</v>
      </c>
      <c r="L1017" s="1">
        <v>35.943327199999999</v>
      </c>
      <c r="M1017" s="1">
        <v>-97.280593600000003</v>
      </c>
      <c r="N1017" s="15">
        <v>8.8529392360043868</v>
      </c>
      <c r="O1017" s="11">
        <v>9</v>
      </c>
      <c r="P1017" s="11">
        <v>27</v>
      </c>
      <c r="Q1017" s="11">
        <v>74</v>
      </c>
      <c r="R1017" s="12" t="s">
        <v>21</v>
      </c>
      <c r="S1017" s="2">
        <f t="shared" si="271"/>
        <v>36</v>
      </c>
      <c r="T1017" s="2">
        <f t="shared" si="272"/>
        <v>-18</v>
      </c>
      <c r="U1017" s="2">
        <f t="shared" si="273"/>
        <v>18</v>
      </c>
      <c r="V1017" s="1">
        <f t="shared" si="274"/>
        <v>162</v>
      </c>
      <c r="W1017" s="9">
        <f t="shared" si="275"/>
        <v>0.95424250943932487</v>
      </c>
      <c r="X1017" s="9">
        <f t="shared" si="275"/>
        <v>1.4313637641589871</v>
      </c>
      <c r="Y1017" s="9">
        <f t="shared" si="276"/>
        <v>1.2552725051033058</v>
      </c>
      <c r="Z1017" s="9">
        <f t="shared" si="277"/>
        <v>1.2552725051033058</v>
      </c>
      <c r="AA1017" s="9">
        <f t="shared" si="277"/>
        <v>2.2095150145426303</v>
      </c>
      <c r="AB1017" s="9">
        <f t="shared" si="278"/>
        <v>0.94708748335905957</v>
      </c>
      <c r="AC1017" s="14">
        <f t="shared" si="279"/>
        <v>36.661991385664948</v>
      </c>
      <c r="AD1017" s="14">
        <f t="shared" si="280"/>
        <v>43.089959418729947</v>
      </c>
      <c r="AE1017" s="14">
        <f t="shared" si="281"/>
        <v>25.152658851147702</v>
      </c>
      <c r="AF1017" s="14">
        <f t="shared" si="282"/>
        <v>86.362410643171515</v>
      </c>
      <c r="AG1017" s="14">
        <f t="shared" si="283"/>
        <v>110.01483091608155</v>
      </c>
      <c r="AH1017" s="14">
        <f t="shared" si="270"/>
        <v>8.8529392360043868</v>
      </c>
      <c r="AI1017" s="14">
        <f t="shared" si="284"/>
        <v>15.271604937757477</v>
      </c>
      <c r="AJ1017" s="14">
        <f t="shared" si="286"/>
        <v>13.907616131745515</v>
      </c>
      <c r="AK1017" s="14">
        <f t="shared" si="285"/>
        <v>16.480327269171589</v>
      </c>
      <c r="AL1017" s="14">
        <f t="shared" si="287"/>
        <v>19.665968861552805</v>
      </c>
    </row>
    <row r="1018" spans="1:38">
      <c r="A1018" s="1" t="s">
        <v>23</v>
      </c>
      <c r="B1018" s="1">
        <v>417</v>
      </c>
      <c r="C1018" s="1">
        <v>505071</v>
      </c>
      <c r="D1018" s="2">
        <v>42326</v>
      </c>
      <c r="E1018" s="3">
        <v>42326.531770833339</v>
      </c>
      <c r="F1018" s="4">
        <v>0.5082000000000001</v>
      </c>
      <c r="G1018" s="4">
        <v>0.4917999999999999</v>
      </c>
      <c r="H1018" s="4">
        <v>0</v>
      </c>
      <c r="I1018" s="5">
        <v>24</v>
      </c>
      <c r="J1018" s="1">
        <v>119</v>
      </c>
      <c r="K1018" s="1">
        <v>3</v>
      </c>
      <c r="L1018" s="1">
        <v>35.943647200000001</v>
      </c>
      <c r="M1018" s="1">
        <v>-97.280691700000006</v>
      </c>
      <c r="N1018" s="15">
        <v>36.661991385664948</v>
      </c>
      <c r="O1018" s="11">
        <v>37</v>
      </c>
      <c r="P1018" s="11">
        <v>52</v>
      </c>
      <c r="Q1018" s="11">
        <v>25.3</v>
      </c>
      <c r="R1018" s="12" t="s">
        <v>24</v>
      </c>
      <c r="S1018" s="2">
        <f t="shared" si="271"/>
        <v>89</v>
      </c>
      <c r="T1018" s="2">
        <f t="shared" si="272"/>
        <v>-15</v>
      </c>
      <c r="U1018" s="2">
        <f t="shared" si="273"/>
        <v>44.5</v>
      </c>
      <c r="V1018" s="1">
        <f t="shared" si="274"/>
        <v>112.5</v>
      </c>
      <c r="W1018" s="9">
        <f t="shared" si="275"/>
        <v>1.5682017240669948</v>
      </c>
      <c r="X1018" s="9">
        <f t="shared" si="275"/>
        <v>1.716003343634799</v>
      </c>
      <c r="Y1018" s="9">
        <f t="shared" si="276"/>
        <v>1.1760912590556811</v>
      </c>
      <c r="Z1018" s="9">
        <f t="shared" si="277"/>
        <v>1.6483600109809315</v>
      </c>
      <c r="AA1018" s="9">
        <f t="shared" si="277"/>
        <v>2.051152522447381</v>
      </c>
      <c r="AB1018" s="9">
        <f t="shared" si="278"/>
        <v>1.5642160510331002</v>
      </c>
      <c r="AC1018" s="14">
        <f t="shared" si="279"/>
        <v>49.700419257506567</v>
      </c>
      <c r="AD1018" s="14">
        <f t="shared" si="280"/>
        <v>49.131286836714416</v>
      </c>
      <c r="AE1018" s="14">
        <f t="shared" si="281"/>
        <v>27.458957969360487</v>
      </c>
      <c r="AF1018" s="14">
        <f t="shared" si="282"/>
        <v>73.352839530416603</v>
      </c>
      <c r="AG1018" s="14">
        <f t="shared" si="283"/>
        <v>116.07667705540803</v>
      </c>
      <c r="AH1018" s="14">
        <f t="shared" si="270"/>
        <v>36.661991385664948</v>
      </c>
      <c r="AI1018" s="14">
        <f t="shared" si="284"/>
        <v>45.45368822050699</v>
      </c>
      <c r="AJ1018" s="14">
        <f t="shared" si="286"/>
        <v>51.658935745664493</v>
      </c>
      <c r="AK1018" s="14">
        <f t="shared" si="285"/>
        <v>45.514930621669336</v>
      </c>
      <c r="AL1018" s="14">
        <f t="shared" si="287"/>
        <v>53.142318654836544</v>
      </c>
    </row>
    <row r="1019" spans="1:38">
      <c r="A1019" s="1" t="s">
        <v>23</v>
      </c>
      <c r="B1019" s="1">
        <v>417</v>
      </c>
      <c r="C1019" s="1">
        <v>505071</v>
      </c>
      <c r="D1019" s="2">
        <v>42326</v>
      </c>
      <c r="E1019" s="3">
        <v>42326.535034723333</v>
      </c>
      <c r="F1019" s="4">
        <v>0.5484</v>
      </c>
      <c r="G1019" s="4">
        <v>0.45160000000000006</v>
      </c>
      <c r="H1019" s="4">
        <v>0</v>
      </c>
      <c r="I1019" s="5">
        <v>22.8</v>
      </c>
      <c r="J1019" s="1">
        <v>119</v>
      </c>
      <c r="K1019" s="1">
        <v>2.9</v>
      </c>
      <c r="L1019" s="1">
        <v>35.943505000000002</v>
      </c>
      <c r="M1019" s="1">
        <v>-97.2801683</v>
      </c>
      <c r="N1019" s="15">
        <v>49.700419257506567</v>
      </c>
      <c r="O1019" s="11">
        <v>12</v>
      </c>
      <c r="P1019" s="11">
        <v>47</v>
      </c>
      <c r="Q1019" s="11">
        <v>48</v>
      </c>
      <c r="R1019" s="12" t="s">
        <v>24</v>
      </c>
      <c r="S1019" s="2">
        <f t="shared" si="271"/>
        <v>59</v>
      </c>
      <c r="T1019" s="2">
        <f t="shared" si="272"/>
        <v>-35</v>
      </c>
      <c r="U1019" s="2">
        <f t="shared" si="273"/>
        <v>29.5</v>
      </c>
      <c r="V1019" s="1">
        <f t="shared" si="274"/>
        <v>612.5</v>
      </c>
      <c r="W1019" s="9">
        <f t="shared" si="275"/>
        <v>1.0791812460476247</v>
      </c>
      <c r="X1019" s="9">
        <f t="shared" si="275"/>
        <v>1.6720978579357173</v>
      </c>
      <c r="Y1019" s="9">
        <f t="shared" si="276"/>
        <v>1.5440680443502754</v>
      </c>
      <c r="Z1019" s="9">
        <f t="shared" si="277"/>
        <v>1.469822015978163</v>
      </c>
      <c r="AA1019" s="9">
        <f t="shared" si="277"/>
        <v>2.7871060930365696</v>
      </c>
      <c r="AB1019" s="9">
        <f t="shared" si="278"/>
        <v>1.6963600523239477</v>
      </c>
      <c r="AC1019" s="14">
        <f t="shared" si="279"/>
        <v>23.652420272910035</v>
      </c>
      <c r="AD1019" s="14">
        <f t="shared" si="280"/>
        <v>55.870370583882774</v>
      </c>
      <c r="AE1019" s="14">
        <f t="shared" si="281"/>
        <v>57.115555891611436</v>
      </c>
      <c r="AF1019" s="14">
        <f t="shared" si="282"/>
        <v>66.376257797901459</v>
      </c>
      <c r="AG1019" s="14">
        <f t="shared" si="283"/>
        <v>100.49476764512977</v>
      </c>
      <c r="AH1019" s="14">
        <f t="shared" si="270"/>
        <v>49.700419257506567</v>
      </c>
      <c r="AI1019" s="14">
        <f t="shared" si="284"/>
        <v>43.089959418729947</v>
      </c>
      <c r="AJ1019" s="14">
        <f t="shared" si="286"/>
        <v>46.972158833662682</v>
      </c>
      <c r="AK1019" s="14">
        <f t="shared" si="285"/>
        <v>86.362410643171515</v>
      </c>
      <c r="AL1019" s="14">
        <f t="shared" si="287"/>
        <v>95.215349879175903</v>
      </c>
    </row>
    <row r="1020" spans="1:38">
      <c r="A1020" s="1" t="s">
        <v>23</v>
      </c>
      <c r="B1020" s="1">
        <v>417</v>
      </c>
      <c r="C1020" s="1">
        <v>505071</v>
      </c>
      <c r="D1020" s="2">
        <v>42326</v>
      </c>
      <c r="E1020" s="3">
        <v>42326.539027773339</v>
      </c>
      <c r="F1020" s="4">
        <v>0.81419999999999992</v>
      </c>
      <c r="G1020" s="4">
        <v>0.18580000000000002</v>
      </c>
      <c r="H1020" s="4">
        <v>0</v>
      </c>
      <c r="I1020" s="5">
        <v>8.6</v>
      </c>
      <c r="J1020" s="1">
        <v>119</v>
      </c>
      <c r="K1020" s="1">
        <v>2.4</v>
      </c>
      <c r="L1020" s="1">
        <v>35.943328100000002</v>
      </c>
      <c r="M1020" s="1">
        <v>-97.280314200000007</v>
      </c>
      <c r="N1020" s="15">
        <v>23.652420272910035</v>
      </c>
      <c r="O1020" s="11">
        <v>3</v>
      </c>
      <c r="P1020" s="11">
        <v>28</v>
      </c>
      <c r="Q1020" s="11">
        <v>69.3</v>
      </c>
      <c r="R1020" s="12" t="s">
        <v>24</v>
      </c>
      <c r="S1020" s="2">
        <f t="shared" si="271"/>
        <v>31</v>
      </c>
      <c r="T1020" s="2">
        <f t="shared" si="272"/>
        <v>-25</v>
      </c>
      <c r="U1020" s="2">
        <f t="shared" si="273"/>
        <v>15.5</v>
      </c>
      <c r="V1020" s="1">
        <f t="shared" si="274"/>
        <v>312.5</v>
      </c>
      <c r="W1020" s="9">
        <f t="shared" si="275"/>
        <v>0.47712125471966244</v>
      </c>
      <c r="X1020" s="9">
        <f t="shared" si="275"/>
        <v>1.447158031342219</v>
      </c>
      <c r="Y1020" s="9">
        <f t="shared" si="276"/>
        <v>1.3979400086720375</v>
      </c>
      <c r="Z1020" s="9">
        <f t="shared" si="277"/>
        <v>1.1903316981702914</v>
      </c>
      <c r="AA1020" s="9">
        <f t="shared" si="277"/>
        <v>2.4948500216800942</v>
      </c>
      <c r="AB1020" s="9">
        <f t="shared" si="278"/>
        <v>1.3738755872467414</v>
      </c>
      <c r="AC1020" s="14">
        <f t="shared" si="279"/>
        <v>42.723837524991424</v>
      </c>
      <c r="AD1020" s="14">
        <f t="shared" si="280"/>
        <v>58.11451683748237</v>
      </c>
      <c r="AE1020" s="14">
        <f t="shared" si="281"/>
        <v>38.923703713933165</v>
      </c>
      <c r="AF1020" s="14">
        <f t="shared" si="282"/>
        <v>76.842347372219734</v>
      </c>
      <c r="AG1020" s="14">
        <f t="shared" si="283"/>
        <v>113.54070393970895</v>
      </c>
      <c r="AH1020" s="14">
        <f t="shared" si="270"/>
        <v>23.652420272910035</v>
      </c>
      <c r="AI1020" s="14">
        <f t="shared" si="284"/>
        <v>49.131286836714416</v>
      </c>
      <c r="AJ1020" s="14">
        <f t="shared" si="286"/>
        <v>25.152658851147702</v>
      </c>
      <c r="AK1020" s="14">
        <f t="shared" si="285"/>
        <v>73.352839530416603</v>
      </c>
      <c r="AL1020" s="14">
        <f t="shared" si="287"/>
        <v>110.01483091608155</v>
      </c>
    </row>
    <row r="1021" spans="1:38">
      <c r="A1021" s="1" t="s">
        <v>23</v>
      </c>
      <c r="B1021" s="1">
        <v>383</v>
      </c>
      <c r="C1021" s="1">
        <v>505019</v>
      </c>
      <c r="D1021" s="2">
        <v>42326</v>
      </c>
      <c r="E1021" s="3">
        <v>42326.434872683334</v>
      </c>
      <c r="F1021" s="4">
        <v>0.68680000000000008</v>
      </c>
      <c r="G1021" s="4">
        <v>0.31319999999999998</v>
      </c>
      <c r="H1021" s="4">
        <v>0</v>
      </c>
      <c r="I1021" s="5">
        <v>16.600000000000001</v>
      </c>
      <c r="J1021" s="1">
        <v>1524</v>
      </c>
      <c r="K1021" s="1">
        <v>3.8</v>
      </c>
      <c r="L1021" s="1">
        <v>35.943410299999996</v>
      </c>
      <c r="M1021" s="1">
        <v>-97.280777799999996</v>
      </c>
      <c r="N1021" s="15">
        <v>25.676795369149907</v>
      </c>
      <c r="O1021" s="11">
        <v>14</v>
      </c>
      <c r="P1021" s="11">
        <v>31</v>
      </c>
      <c r="Q1021" s="11">
        <v>27.3</v>
      </c>
      <c r="R1021" s="12" t="s">
        <v>19</v>
      </c>
      <c r="S1021" s="2">
        <f t="shared" si="271"/>
        <v>45</v>
      </c>
      <c r="T1021" s="2">
        <f t="shared" si="272"/>
        <v>-17</v>
      </c>
      <c r="U1021" s="2">
        <f t="shared" si="273"/>
        <v>22.5</v>
      </c>
      <c r="V1021" s="1">
        <f t="shared" si="274"/>
        <v>144.5</v>
      </c>
      <c r="W1021" s="9">
        <f t="shared" si="275"/>
        <v>1.1461280356782377</v>
      </c>
      <c r="X1021" s="9">
        <f t="shared" si="275"/>
        <v>1.4913616938342726</v>
      </c>
      <c r="Y1021" s="9">
        <f t="shared" si="276"/>
        <v>1.2304489213782739</v>
      </c>
      <c r="Z1021" s="9">
        <f t="shared" si="277"/>
        <v>1.3521825181113623</v>
      </c>
      <c r="AA1021" s="9">
        <f t="shared" si="277"/>
        <v>2.1598678470925665</v>
      </c>
      <c r="AB1021" s="9">
        <f t="shared" si="278"/>
        <v>1.4095408200065875</v>
      </c>
      <c r="AC1021" s="14">
        <f t="shared" si="279"/>
        <v>34.11850984722831</v>
      </c>
      <c r="AD1021" s="14">
        <f t="shared" si="280"/>
        <v>4.2962811498403752</v>
      </c>
      <c r="AE1021" s="14">
        <f t="shared" si="281"/>
        <v>42.42110253133724</v>
      </c>
      <c r="AF1021" s="14">
        <f t="shared" si="282"/>
        <v>70.816866414717524</v>
      </c>
      <c r="AG1021" s="14">
        <f t="shared" si="283"/>
        <v>110.96675375754961</v>
      </c>
      <c r="AH1021" s="14">
        <f t="shared" si="270"/>
        <v>42.723837524991424</v>
      </c>
      <c r="AI1021" s="14">
        <f t="shared" si="284"/>
        <v>55.870370583882774</v>
      </c>
      <c r="AJ1021" s="14">
        <f t="shared" si="286"/>
        <v>27.458957969360487</v>
      </c>
      <c r="AK1021" s="14">
        <f t="shared" si="285"/>
        <v>66.376257797901459</v>
      </c>
      <c r="AL1021" s="14">
        <f t="shared" si="287"/>
        <v>116.07667705540803</v>
      </c>
    </row>
    <row r="1022" spans="1:38">
      <c r="A1022" s="1" t="s">
        <v>23</v>
      </c>
      <c r="B1022" s="1">
        <v>383</v>
      </c>
      <c r="C1022" s="1">
        <v>505019</v>
      </c>
      <c r="D1022" s="2">
        <v>42326</v>
      </c>
      <c r="E1022" s="3">
        <v>42326.437881943333</v>
      </c>
      <c r="F1022" s="4">
        <v>0.62059999999999993</v>
      </c>
      <c r="G1022" s="4">
        <v>0.37939999999999996</v>
      </c>
      <c r="H1022" s="4">
        <v>0</v>
      </c>
      <c r="I1022" s="5">
        <v>19.399999999999999</v>
      </c>
      <c r="J1022" s="1">
        <v>1524</v>
      </c>
      <c r="K1022" s="1">
        <v>3.7</v>
      </c>
      <c r="L1022" s="1">
        <v>35.943716100000003</v>
      </c>
      <c r="M1022" s="1">
        <v>-97.280746699999995</v>
      </c>
      <c r="N1022" s="15">
        <v>34.11850984722831</v>
      </c>
      <c r="O1022" s="11">
        <v>38</v>
      </c>
      <c r="P1022" s="11">
        <v>26</v>
      </c>
      <c r="Q1022" s="11">
        <v>22</v>
      </c>
      <c r="R1022" s="12" t="s">
        <v>19</v>
      </c>
      <c r="S1022" s="2">
        <f t="shared" si="271"/>
        <v>64</v>
      </c>
      <c r="T1022" s="2">
        <f t="shared" si="272"/>
        <v>12</v>
      </c>
      <c r="U1022" s="2">
        <f t="shared" si="273"/>
        <v>32</v>
      </c>
      <c r="V1022" s="1">
        <f t="shared" si="274"/>
        <v>72</v>
      </c>
      <c r="W1022" s="9">
        <f t="shared" si="275"/>
        <v>1.5797835966168099</v>
      </c>
      <c r="X1022" s="9">
        <f t="shared" si="275"/>
        <v>1.414973347970818</v>
      </c>
      <c r="Y1022" s="9">
        <f t="shared" si="276"/>
        <v>1.0791812460476247</v>
      </c>
      <c r="Z1022" s="9">
        <f t="shared" si="277"/>
        <v>1.5051499783199058</v>
      </c>
      <c r="AA1022" s="9">
        <f t="shared" si="277"/>
        <v>1.8573324964312683</v>
      </c>
      <c r="AB1022" s="9">
        <f t="shared" si="278"/>
        <v>1.5329900547563746</v>
      </c>
      <c r="AC1022" s="14">
        <f t="shared" si="279"/>
        <v>36.698356567489213</v>
      </c>
      <c r="AD1022" s="14">
        <f t="shared" si="280"/>
        <v>43.613445338125615</v>
      </c>
      <c r="AE1022" s="14">
        <f t="shared" si="281"/>
        <v>26.324481394629728</v>
      </c>
      <c r="AF1022" s="14">
        <f t="shared" si="282"/>
        <v>76.848243910321301</v>
      </c>
      <c r="AG1022" s="14">
        <f t="shared" si="283"/>
        <v>124.53185409871793</v>
      </c>
      <c r="AH1022" s="14">
        <f t="shared" si="270"/>
        <v>34.11850984722831</v>
      </c>
      <c r="AI1022" s="14">
        <f t="shared" si="284"/>
        <v>58.11451683748237</v>
      </c>
      <c r="AJ1022" s="14">
        <f t="shared" si="286"/>
        <v>57.115555891611436</v>
      </c>
      <c r="AK1022" s="14">
        <f t="shared" si="285"/>
        <v>76.842347372219734</v>
      </c>
      <c r="AL1022" s="14">
        <f t="shared" si="287"/>
        <v>100.49476764512977</v>
      </c>
    </row>
    <row r="1023" spans="1:38">
      <c r="A1023" s="1" t="s">
        <v>23</v>
      </c>
      <c r="B1023" s="1">
        <v>383</v>
      </c>
      <c r="C1023" s="1">
        <v>505019</v>
      </c>
      <c r="D1023" s="2">
        <v>42326</v>
      </c>
      <c r="E1023" s="3">
        <v>42326.441782403337</v>
      </c>
      <c r="F1023" s="4">
        <v>0.36320000000000002</v>
      </c>
      <c r="G1023" s="4">
        <v>0.63679999999999992</v>
      </c>
      <c r="H1023" s="4">
        <v>0</v>
      </c>
      <c r="I1023" s="5">
        <v>33.799999999999997</v>
      </c>
      <c r="J1023" s="1">
        <v>1524</v>
      </c>
      <c r="K1023" s="1">
        <v>3.3</v>
      </c>
      <c r="L1023" s="1">
        <v>35.943386099999998</v>
      </c>
      <c r="M1023" s="1">
        <v>-97.280740600000001</v>
      </c>
      <c r="N1023" s="15">
        <v>36.698356567489213</v>
      </c>
      <c r="O1023" s="11">
        <v>33</v>
      </c>
      <c r="P1023" s="11">
        <v>40</v>
      </c>
      <c r="Q1023" s="11">
        <v>11.3</v>
      </c>
      <c r="R1023" s="12" t="s">
        <v>19</v>
      </c>
      <c r="S1023" s="2">
        <f t="shared" si="271"/>
        <v>73</v>
      </c>
      <c r="T1023" s="2">
        <f t="shared" si="272"/>
        <v>-7</v>
      </c>
      <c r="U1023" s="2">
        <f t="shared" si="273"/>
        <v>36.5</v>
      </c>
      <c r="V1023" s="1">
        <f t="shared" si="274"/>
        <v>24.5</v>
      </c>
      <c r="W1023" s="9">
        <f t="shared" si="275"/>
        <v>1.5185139398778873</v>
      </c>
      <c r="X1023" s="9">
        <f t="shared" si="275"/>
        <v>1.6020599913279623</v>
      </c>
      <c r="Y1023" s="9">
        <f t="shared" si="276"/>
        <v>0.8450980400142567</v>
      </c>
      <c r="Z1023" s="9">
        <f t="shared" si="277"/>
        <v>1.5622928644564746</v>
      </c>
      <c r="AA1023" s="9">
        <f t="shared" si="277"/>
        <v>1.3891660843645324</v>
      </c>
      <c r="AB1023" s="9">
        <f t="shared" si="278"/>
        <v>1.5646466160326928</v>
      </c>
      <c r="AC1023" s="14">
        <f t="shared" si="279"/>
        <v>40.149887342832088</v>
      </c>
      <c r="AD1023" s="14">
        <f t="shared" si="280"/>
        <v>59.544339168484896</v>
      </c>
      <c r="AE1023" s="14">
        <f t="shared" si="281"/>
        <v>41.083956306939839</v>
      </c>
      <c r="AF1023" s="14">
        <f t="shared" si="282"/>
        <v>87.833497531228716</v>
      </c>
      <c r="AG1023" s="14">
        <f t="shared" si="283"/>
        <v>132.51626571599817</v>
      </c>
      <c r="AH1023" s="14">
        <f t="shared" si="270"/>
        <v>36.698356567489213</v>
      </c>
      <c r="AI1023" s="14">
        <f t="shared" si="284"/>
        <v>4.2962811498403752</v>
      </c>
      <c r="AJ1023" s="14">
        <f t="shared" si="286"/>
        <v>38.923703713933165</v>
      </c>
      <c r="AK1023" s="14">
        <f t="shared" si="285"/>
        <v>70.816866414717524</v>
      </c>
      <c r="AL1023" s="14">
        <f t="shared" si="287"/>
        <v>113.54070393970895</v>
      </c>
    </row>
    <row r="1024" spans="1:38">
      <c r="A1024" s="1" t="s">
        <v>23</v>
      </c>
      <c r="B1024" s="1">
        <v>383</v>
      </c>
      <c r="C1024" s="1">
        <v>505019</v>
      </c>
      <c r="D1024" s="2">
        <v>42326</v>
      </c>
      <c r="E1024" s="3">
        <v>42326.444780093334</v>
      </c>
      <c r="F1024" s="4">
        <v>0.40880000000000011</v>
      </c>
      <c r="G1024" s="4">
        <v>0.59119999999999995</v>
      </c>
      <c r="H1024" s="4">
        <v>0</v>
      </c>
      <c r="I1024" s="5">
        <v>30.6</v>
      </c>
      <c r="J1024" s="1">
        <v>1524</v>
      </c>
      <c r="K1024" s="1">
        <v>3.8</v>
      </c>
      <c r="L1024" s="1">
        <v>35.943520599999999</v>
      </c>
      <c r="M1024" s="1">
        <v>-97.280326700000003</v>
      </c>
      <c r="N1024" s="15">
        <v>40.149887342832088</v>
      </c>
      <c r="O1024" s="11">
        <v>55</v>
      </c>
      <c r="P1024" s="11">
        <v>72</v>
      </c>
      <c r="Q1024" s="11">
        <v>54.7</v>
      </c>
      <c r="R1024" s="12" t="s">
        <v>24</v>
      </c>
      <c r="S1024" s="2">
        <f t="shared" si="271"/>
        <v>127</v>
      </c>
      <c r="T1024" s="2">
        <f t="shared" si="272"/>
        <v>-17</v>
      </c>
      <c r="U1024" s="2">
        <f t="shared" si="273"/>
        <v>63.5</v>
      </c>
      <c r="V1024" s="1">
        <f t="shared" si="274"/>
        <v>144.5</v>
      </c>
      <c r="W1024" s="9">
        <f t="shared" si="275"/>
        <v>1.7403626894942439</v>
      </c>
      <c r="X1024" s="9">
        <f t="shared" si="275"/>
        <v>1.8573324964312683</v>
      </c>
      <c r="Y1024" s="9">
        <f t="shared" si="276"/>
        <v>1.2304489213782739</v>
      </c>
      <c r="Z1024" s="9">
        <f t="shared" si="277"/>
        <v>1.8027737252919753</v>
      </c>
      <c r="AA1024" s="9">
        <f t="shared" si="277"/>
        <v>2.1598678470925665</v>
      </c>
      <c r="AB1024" s="9">
        <f t="shared" si="278"/>
        <v>1.6036843310230429</v>
      </c>
      <c r="AC1024" s="14">
        <f t="shared" si="279"/>
        <v>47.683610188396621</v>
      </c>
      <c r="AD1024" s="14">
        <f t="shared" si="280"/>
        <v>3.203978401653762</v>
      </c>
      <c r="AE1024" s="14">
        <f t="shared" si="281"/>
        <v>25.885149635847426</v>
      </c>
      <c r="AF1024" s="14">
        <f t="shared" si="282"/>
        <v>92.366378373166071</v>
      </c>
      <c r="AG1024" s="14">
        <f t="shared" si="283"/>
        <v>115.34189733358224</v>
      </c>
      <c r="AH1024" s="14">
        <f t="shared" si="270"/>
        <v>40.149887342832088</v>
      </c>
      <c r="AI1024" s="14">
        <f t="shared" si="284"/>
        <v>43.613445338125615</v>
      </c>
      <c r="AJ1024" s="14">
        <f t="shared" si="286"/>
        <v>42.42110253133724</v>
      </c>
      <c r="AK1024" s="14">
        <f t="shared" si="285"/>
        <v>76.848243910321301</v>
      </c>
      <c r="AL1024" s="14">
        <f t="shared" si="287"/>
        <v>110.96675375754961</v>
      </c>
    </row>
    <row r="1025" spans="1:38">
      <c r="A1025" s="1" t="s">
        <v>23</v>
      </c>
      <c r="B1025" s="1">
        <v>383</v>
      </c>
      <c r="C1025" s="1">
        <v>505019</v>
      </c>
      <c r="D1025" s="2">
        <v>42326</v>
      </c>
      <c r="E1025" s="3">
        <v>42326.448263893333</v>
      </c>
      <c r="F1025" s="4">
        <v>0.42479999999999996</v>
      </c>
      <c r="G1025" s="4">
        <v>0.57520000000000004</v>
      </c>
      <c r="H1025" s="4">
        <v>0</v>
      </c>
      <c r="I1025" s="5">
        <v>30.4</v>
      </c>
      <c r="J1025" s="1">
        <v>1524</v>
      </c>
      <c r="K1025" s="1">
        <v>3.7</v>
      </c>
      <c r="L1025" s="1">
        <v>35.943902799999996</v>
      </c>
      <c r="M1025" s="1">
        <v>-97.280566899999997</v>
      </c>
      <c r="N1025" s="15">
        <v>47.683610188396621</v>
      </c>
      <c r="O1025" s="11">
        <v>16</v>
      </c>
      <c r="P1025" s="11">
        <v>45</v>
      </c>
      <c r="Q1025" s="11">
        <v>80</v>
      </c>
      <c r="R1025" s="12" t="s">
        <v>24</v>
      </c>
      <c r="S1025" s="2">
        <f t="shared" si="271"/>
        <v>61</v>
      </c>
      <c r="T1025" s="2">
        <f t="shared" si="272"/>
        <v>-29</v>
      </c>
      <c r="U1025" s="2">
        <f t="shared" si="273"/>
        <v>30.5</v>
      </c>
      <c r="V1025" s="1">
        <f t="shared" si="274"/>
        <v>420.5</v>
      </c>
      <c r="W1025" s="9">
        <f t="shared" si="275"/>
        <v>1.2041199826559246</v>
      </c>
      <c r="X1025" s="9">
        <f t="shared" si="275"/>
        <v>1.6532125137753435</v>
      </c>
      <c r="Y1025" s="9">
        <f t="shared" si="276"/>
        <v>1.4623979978989561</v>
      </c>
      <c r="Z1025" s="9">
        <f t="shared" si="277"/>
        <v>1.4842998393467857</v>
      </c>
      <c r="AA1025" s="9">
        <f t="shared" si="277"/>
        <v>2.6237660001339309</v>
      </c>
      <c r="AB1025" s="9">
        <f t="shared" si="278"/>
        <v>1.6783691289793374</v>
      </c>
      <c r="AC1025" s="14">
        <f t="shared" si="279"/>
        <v>44.682768184769458</v>
      </c>
      <c r="AD1025" s="14">
        <f t="shared" si="280"/>
        <v>33.792165635361911</v>
      </c>
      <c r="AE1025" s="14">
        <f t="shared" si="281"/>
        <v>17.777505925155033</v>
      </c>
      <c r="AF1025" s="14">
        <f t="shared" si="282"/>
        <v>67.658287145185625</v>
      </c>
      <c r="AG1025" s="14">
        <f t="shared" si="283"/>
        <v>101.72008776126984</v>
      </c>
      <c r="AH1025" s="14">
        <f t="shared" si="270"/>
        <v>47.683610188396621</v>
      </c>
      <c r="AI1025" s="14">
        <f t="shared" si="284"/>
        <v>59.544339168484896</v>
      </c>
      <c r="AJ1025" s="14">
        <f t="shared" si="286"/>
        <v>26.324481394629728</v>
      </c>
      <c r="AK1025" s="14">
        <f t="shared" si="285"/>
        <v>87.833497531228716</v>
      </c>
      <c r="AL1025" s="14">
        <f t="shared" si="287"/>
        <v>124.53185409871793</v>
      </c>
    </row>
    <row r="1026" spans="1:38">
      <c r="A1026" s="1" t="s">
        <v>23</v>
      </c>
      <c r="B1026" s="1">
        <v>383</v>
      </c>
      <c r="C1026" s="1">
        <v>505019</v>
      </c>
      <c r="D1026" s="2">
        <v>42326</v>
      </c>
      <c r="E1026" s="3">
        <v>42326.451643523338</v>
      </c>
      <c r="F1026" s="4">
        <v>0.51639999999999997</v>
      </c>
      <c r="G1026" s="4">
        <v>0.48359999999999997</v>
      </c>
      <c r="H1026" s="4">
        <v>0</v>
      </c>
      <c r="I1026" s="5">
        <v>24.6</v>
      </c>
      <c r="J1026" s="1">
        <v>1524</v>
      </c>
      <c r="K1026" s="1">
        <v>3.6</v>
      </c>
      <c r="L1026" s="1">
        <v>35.9435492</v>
      </c>
      <c r="M1026" s="1">
        <v>-97.280331099999998</v>
      </c>
      <c r="N1026" s="15">
        <v>44.682768184769458</v>
      </c>
      <c r="O1026" s="11">
        <v>32</v>
      </c>
      <c r="P1026" s="11">
        <v>43</v>
      </c>
      <c r="Q1026" s="11">
        <v>79.3</v>
      </c>
      <c r="R1026" s="12" t="s">
        <v>24</v>
      </c>
      <c r="S1026" s="2">
        <f t="shared" si="271"/>
        <v>75</v>
      </c>
      <c r="T1026" s="2">
        <f t="shared" si="272"/>
        <v>-11</v>
      </c>
      <c r="U1026" s="2">
        <f t="shared" si="273"/>
        <v>37.5</v>
      </c>
      <c r="V1026" s="1">
        <f t="shared" si="274"/>
        <v>60.5</v>
      </c>
      <c r="W1026" s="9">
        <f t="shared" si="275"/>
        <v>1.5051499783199058</v>
      </c>
      <c r="X1026" s="9">
        <f t="shared" si="275"/>
        <v>1.6334684555795864</v>
      </c>
      <c r="Y1026" s="9">
        <f t="shared" si="276"/>
        <v>1.0413926851582249</v>
      </c>
      <c r="Z1026" s="9">
        <f t="shared" si="277"/>
        <v>1.5740312677277186</v>
      </c>
      <c r="AA1026" s="9">
        <f t="shared" si="277"/>
        <v>1.7817553746524688</v>
      </c>
      <c r="AB1026" s="9">
        <f t="shared" si="278"/>
        <v>1.650140070668503</v>
      </c>
      <c r="AC1026" s="14">
        <f t="shared" si="279"/>
        <v>22.975518960416164</v>
      </c>
      <c r="AD1026" s="14">
        <f t="shared" si="280"/>
        <v>34.620027917103393</v>
      </c>
      <c r="AE1026" s="14">
        <f t="shared" si="281"/>
        <v>14.163506520544988</v>
      </c>
      <c r="AF1026" s="14">
        <f t="shared" si="282"/>
        <v>57.03731957650038</v>
      </c>
      <c r="AG1026" s="14">
        <f t="shared" si="283"/>
        <v>101.82575677057537</v>
      </c>
      <c r="AH1026" s="14">
        <f t="shared" ref="AH1026:AH1089" si="288">6371*ACOS(COS(RADIANS(90-L1026))*COS(RADIANS(90-L1025))+SIN(RADIANS(90-L1026))*SIN(RADIANS(90-L1025))*COS(RADIANS(M1026-M1025)))*1000</f>
        <v>44.682768184769458</v>
      </c>
      <c r="AI1026" s="14">
        <f t="shared" si="284"/>
        <v>3.203978401653762</v>
      </c>
      <c r="AJ1026" s="14">
        <f t="shared" si="286"/>
        <v>41.083956306939839</v>
      </c>
      <c r="AK1026" s="14">
        <f t="shared" si="285"/>
        <v>92.366378373166071</v>
      </c>
      <c r="AL1026" s="14">
        <f t="shared" si="287"/>
        <v>132.51626571599814</v>
      </c>
    </row>
    <row r="1027" spans="1:38">
      <c r="A1027" s="1" t="s">
        <v>23</v>
      </c>
      <c r="B1027" s="1">
        <v>383</v>
      </c>
      <c r="C1027" s="1">
        <v>505019</v>
      </c>
      <c r="D1027" s="2">
        <v>42326</v>
      </c>
      <c r="E1027" s="3">
        <v>42326.455231483335</v>
      </c>
      <c r="F1027" s="4">
        <v>0.5895999999999999</v>
      </c>
      <c r="G1027" s="4">
        <v>0.41040000000000004</v>
      </c>
      <c r="H1027" s="4">
        <v>0</v>
      </c>
      <c r="I1027" s="5">
        <v>20.399999999999999</v>
      </c>
      <c r="J1027" s="1">
        <v>1524</v>
      </c>
      <c r="K1027" s="1">
        <v>4</v>
      </c>
      <c r="L1027" s="1">
        <v>35.943744199999998</v>
      </c>
      <c r="M1027" s="1">
        <v>-97.280246700000006</v>
      </c>
      <c r="N1027" s="15">
        <v>22.975518960416164</v>
      </c>
      <c r="O1027" s="11">
        <v>42</v>
      </c>
      <c r="P1027" s="11">
        <v>107</v>
      </c>
      <c r="Q1027" s="11">
        <v>70.7</v>
      </c>
      <c r="R1027" s="12" t="s">
        <v>24</v>
      </c>
      <c r="S1027" s="2">
        <f t="shared" ref="S1027:S1090" si="289">+O1027+P1027</f>
        <v>149</v>
      </c>
      <c r="T1027" s="2">
        <f t="shared" ref="T1027:T1090" si="290">O1027-P1027</f>
        <v>-65</v>
      </c>
      <c r="U1027" s="2">
        <f t="shared" ref="U1027:U1090" si="291">AVERAGE(O1027:P1027)</f>
        <v>74.5</v>
      </c>
      <c r="V1027" s="1">
        <f t="shared" ref="V1027:V1090" si="292">VAR(O1027:P1027)</f>
        <v>2112.5</v>
      </c>
      <c r="W1027" s="9">
        <f t="shared" ref="W1027:X1090" si="293">LOG(O1027,10)</f>
        <v>1.6232492903979003</v>
      </c>
      <c r="X1027" s="9">
        <f t="shared" si="293"/>
        <v>2.0293837776852093</v>
      </c>
      <c r="Y1027" s="9">
        <f t="shared" ref="Y1027:Y1090" si="294">LOG(ABS(T1027),10)</f>
        <v>1.8129133566428552</v>
      </c>
      <c r="Z1027" s="9">
        <f t="shared" ref="Z1027:AA1090" si="295">LOG(U1027,10)</f>
        <v>1.8721562727482925</v>
      </c>
      <c r="AA1027" s="9">
        <f t="shared" si="295"/>
        <v>3.3247967176217297</v>
      </c>
      <c r="AB1027" s="9">
        <f t="shared" ref="AB1027:AB1090" si="296">LOG(N1027,10)</f>
        <v>1.3612653298122135</v>
      </c>
      <c r="AC1027" s="14">
        <f t="shared" ref="AC1027:AC1090" si="297">6371*ACOS(COS(RADIANS(90-L1027))*COS(RADIANS(90-L1028))+SIN(RADIANS(90-L1027))*SIN(RADIANS(90-L1028))*COS(RADIANS(M1027-M1028)))*1000</f>
        <v>34.061800616084213</v>
      </c>
      <c r="AD1027" s="14">
        <f t="shared" ref="AD1027:AD1090" si="298">6371*ACOS(COS(RADIANS(90-L1027))*COS(RADIANS(90-L1029))+SIN(RADIANS(90-L1027))*SIN(RADIANS(90-L1029))*COS(RADIANS(M1027-M1029)))*1000</f>
        <v>36.736525799486273</v>
      </c>
      <c r="AE1027" s="14">
        <f t="shared" ref="AE1027:AE1090" si="299">6371*ACOS(COS(RADIANS(90-L1027))*COS(RADIANS(90-L1030))+SIN(RADIANS(90-L1027))*SIN(RADIANS(90-L1030))*COS(RADIANS(M1027-M1030)))*1000</f>
        <v>50.891695561126717</v>
      </c>
      <c r="AF1027" s="14">
        <f t="shared" ref="AF1027:AF1090" si="300">AC1027+AC1028</f>
        <v>78.8502378101592</v>
      </c>
      <c r="AG1027" s="14">
        <f t="shared" ref="AG1027:AG1090" si="301">AC1027+AC1028+AC1029</f>
        <v>93.074067534390167</v>
      </c>
      <c r="AH1027" s="14">
        <f t="shared" si="288"/>
        <v>22.975518960416164</v>
      </c>
      <c r="AI1027" s="14">
        <f t="shared" si="284"/>
        <v>33.792165635361911</v>
      </c>
      <c r="AJ1027" s="14">
        <f t="shared" si="286"/>
        <v>25.885149635847426</v>
      </c>
      <c r="AK1027" s="14">
        <f t="shared" si="285"/>
        <v>67.658287145185625</v>
      </c>
      <c r="AL1027" s="14">
        <f t="shared" si="287"/>
        <v>115.34189733358224</v>
      </c>
    </row>
    <row r="1028" spans="1:38">
      <c r="A1028" s="1" t="s">
        <v>23</v>
      </c>
      <c r="B1028" s="1">
        <v>383</v>
      </c>
      <c r="C1028" s="1">
        <v>505019</v>
      </c>
      <c r="D1028" s="2">
        <v>42326</v>
      </c>
      <c r="E1028" s="3">
        <v>42326.458715273337</v>
      </c>
      <c r="F1028" s="4">
        <v>0.59960000000000002</v>
      </c>
      <c r="G1028" s="4">
        <v>0.40039999999999998</v>
      </c>
      <c r="H1028" s="4">
        <v>0</v>
      </c>
      <c r="I1028" s="5">
        <v>20</v>
      </c>
      <c r="J1028" s="1">
        <v>1524</v>
      </c>
      <c r="K1028" s="1">
        <v>4</v>
      </c>
      <c r="L1028" s="1">
        <v>35.943750000000001</v>
      </c>
      <c r="M1028" s="1">
        <v>-97.280625000000001</v>
      </c>
      <c r="N1028" s="15">
        <v>34.061800616084213</v>
      </c>
      <c r="O1028" s="11">
        <v>44</v>
      </c>
      <c r="P1028" s="11">
        <v>53</v>
      </c>
      <c r="Q1028" s="11">
        <v>88</v>
      </c>
      <c r="R1028" s="12" t="s">
        <v>24</v>
      </c>
      <c r="S1028" s="2">
        <f t="shared" si="289"/>
        <v>97</v>
      </c>
      <c r="T1028" s="2">
        <f t="shared" si="290"/>
        <v>-9</v>
      </c>
      <c r="U1028" s="2">
        <f t="shared" si="291"/>
        <v>48.5</v>
      </c>
      <c r="V1028" s="1">
        <f t="shared" si="292"/>
        <v>40.5</v>
      </c>
      <c r="W1028" s="9">
        <f t="shared" si="293"/>
        <v>1.6434526764861872</v>
      </c>
      <c r="X1028" s="9">
        <f t="shared" si="293"/>
        <v>1.7242758696007889</v>
      </c>
      <c r="Y1028" s="9">
        <f t="shared" si="294"/>
        <v>0.95424250943932487</v>
      </c>
      <c r="Z1028" s="9">
        <f t="shared" si="295"/>
        <v>1.6857417386022635</v>
      </c>
      <c r="AA1028" s="9">
        <f t="shared" si="295"/>
        <v>1.6074550232146683</v>
      </c>
      <c r="AB1028" s="9">
        <f t="shared" si="296"/>
        <v>1.5322676024333814</v>
      </c>
      <c r="AC1028" s="14">
        <f t="shared" si="297"/>
        <v>44.788437194074994</v>
      </c>
      <c r="AD1028" s="14">
        <f t="shared" si="298"/>
        <v>56.233759985259368</v>
      </c>
      <c r="AE1028" s="14">
        <f t="shared" si="299"/>
        <v>21.516829251992718</v>
      </c>
      <c r="AF1028" s="14">
        <f t="shared" si="300"/>
        <v>59.012266918305968</v>
      </c>
      <c r="AG1028" s="14">
        <f t="shared" si="301"/>
        <v>95.181244959599681</v>
      </c>
      <c r="AH1028" s="14">
        <f t="shared" si="288"/>
        <v>34.061800616084213</v>
      </c>
      <c r="AI1028" s="14">
        <f t="shared" si="284"/>
        <v>34.620027917103393</v>
      </c>
      <c r="AJ1028" s="14">
        <f t="shared" si="286"/>
        <v>17.777505925155033</v>
      </c>
      <c r="AK1028" s="14">
        <f t="shared" si="285"/>
        <v>57.03731957650038</v>
      </c>
      <c r="AL1028" s="14">
        <f t="shared" si="287"/>
        <v>101.72008776126984</v>
      </c>
    </row>
    <row r="1029" spans="1:38">
      <c r="A1029" s="1" t="s">
        <v>23</v>
      </c>
      <c r="B1029" s="1">
        <v>383</v>
      </c>
      <c r="C1029" s="1">
        <v>505019</v>
      </c>
      <c r="D1029" s="2">
        <v>42326</v>
      </c>
      <c r="E1029" s="3">
        <v>42326.462638893339</v>
      </c>
      <c r="F1029" s="4">
        <v>0.8375999999999999</v>
      </c>
      <c r="G1029" s="4">
        <v>0.16239999999999999</v>
      </c>
      <c r="H1029" s="4">
        <v>0</v>
      </c>
      <c r="I1029" s="5">
        <v>8</v>
      </c>
      <c r="J1029" s="1">
        <v>1524</v>
      </c>
      <c r="K1029" s="1">
        <v>3.6</v>
      </c>
      <c r="L1029" s="1">
        <v>35.943421899999997</v>
      </c>
      <c r="M1029" s="1">
        <v>-97.280336399999996</v>
      </c>
      <c r="N1029" s="15">
        <v>44.788437194074994</v>
      </c>
      <c r="O1029" s="11">
        <v>36</v>
      </c>
      <c r="P1029" s="11">
        <v>38</v>
      </c>
      <c r="Q1029" s="11">
        <v>73.3</v>
      </c>
      <c r="R1029" s="12" t="s">
        <v>24</v>
      </c>
      <c r="S1029" s="2">
        <f t="shared" si="289"/>
        <v>74</v>
      </c>
      <c r="T1029" s="2">
        <f t="shared" si="290"/>
        <v>-2</v>
      </c>
      <c r="U1029" s="2">
        <f t="shared" si="291"/>
        <v>37</v>
      </c>
      <c r="V1029" s="1">
        <f t="shared" si="292"/>
        <v>2</v>
      </c>
      <c r="W1029" s="9">
        <f t="shared" si="293"/>
        <v>1.556302500767287</v>
      </c>
      <c r="X1029" s="9">
        <f t="shared" si="293"/>
        <v>1.5797835966168099</v>
      </c>
      <c r="Y1029" s="9">
        <f t="shared" si="294"/>
        <v>0.30102999566398114</v>
      </c>
      <c r="Z1029" s="9">
        <f t="shared" si="295"/>
        <v>1.5682017240669948</v>
      </c>
      <c r="AA1029" s="9">
        <f t="shared" si="295"/>
        <v>0.30102999566398114</v>
      </c>
      <c r="AB1029" s="9">
        <f t="shared" si="296"/>
        <v>1.651165908842753</v>
      </c>
      <c r="AC1029" s="14">
        <f t="shared" si="297"/>
        <v>14.223829724230974</v>
      </c>
      <c r="AD1029" s="14">
        <f t="shared" si="298"/>
        <v>23.588508359433604</v>
      </c>
      <c r="AE1029" s="14">
        <f t="shared" si="299"/>
        <v>34.880293053939582</v>
      </c>
      <c r="AF1029" s="14">
        <f t="shared" si="300"/>
        <v>50.392807765524687</v>
      </c>
      <c r="AG1029" s="14">
        <f t="shared" si="301"/>
        <v>72.947884218397931</v>
      </c>
      <c r="AH1029" s="14">
        <f t="shared" si="288"/>
        <v>44.788437194074994</v>
      </c>
      <c r="AI1029" s="14">
        <f t="shared" ref="AI1029:AI1092" si="302">6371*ACOS(COS(RADIANS(90-L1029))*COS(RADIANS(90-L1027))+SIN(RADIANS(90-L1029))*SIN(RADIANS(90-L1027))*COS(RADIANS(M1029-M1027)))*1000</f>
        <v>36.736525799486273</v>
      </c>
      <c r="AJ1029" s="14">
        <f t="shared" si="286"/>
        <v>14.163506520544988</v>
      </c>
      <c r="AK1029" s="14">
        <f t="shared" ref="AK1029:AK1092" si="303">+AH1029+AH1028</f>
        <v>78.8502378101592</v>
      </c>
      <c r="AL1029" s="14">
        <f t="shared" si="287"/>
        <v>101.82575677057537</v>
      </c>
    </row>
    <row r="1030" spans="1:38">
      <c r="A1030" s="1" t="s">
        <v>23</v>
      </c>
      <c r="B1030" s="1">
        <v>383</v>
      </c>
      <c r="C1030" s="1">
        <v>505019</v>
      </c>
      <c r="D1030" s="2">
        <v>42326</v>
      </c>
      <c r="E1030" s="3">
        <v>42326.465590273336</v>
      </c>
      <c r="F1030" s="4">
        <v>0.48060000000000003</v>
      </c>
      <c r="G1030" s="4">
        <v>0.51939999999999997</v>
      </c>
      <c r="H1030" s="4">
        <v>0</v>
      </c>
      <c r="I1030" s="5">
        <v>25.6</v>
      </c>
      <c r="J1030" s="1">
        <v>1524</v>
      </c>
      <c r="K1030" s="1">
        <v>4.5999999999999996</v>
      </c>
      <c r="L1030" s="1">
        <v>35.943294700000003</v>
      </c>
      <c r="M1030" s="1">
        <v>-97.280353099999999</v>
      </c>
      <c r="N1030" s="15">
        <v>14.223829724230974</v>
      </c>
      <c r="O1030" s="11">
        <v>15</v>
      </c>
      <c r="P1030" s="11">
        <v>4</v>
      </c>
      <c r="Q1030" s="11">
        <v>86</v>
      </c>
      <c r="R1030" s="12" t="s">
        <v>21</v>
      </c>
      <c r="S1030" s="2">
        <f t="shared" si="289"/>
        <v>19</v>
      </c>
      <c r="T1030" s="2">
        <f t="shared" si="290"/>
        <v>11</v>
      </c>
      <c r="U1030" s="2">
        <f t="shared" si="291"/>
        <v>9.5</v>
      </c>
      <c r="V1030" s="1">
        <f t="shared" si="292"/>
        <v>60.5</v>
      </c>
      <c r="W1030" s="9">
        <f t="shared" si="293"/>
        <v>1.1760912590556811</v>
      </c>
      <c r="X1030" s="9">
        <f t="shared" si="293"/>
        <v>0.60205999132796229</v>
      </c>
      <c r="Y1030" s="9">
        <f t="shared" si="294"/>
        <v>1.0413926851582249</v>
      </c>
      <c r="Z1030" s="9">
        <f t="shared" si="295"/>
        <v>0.97772360528884772</v>
      </c>
      <c r="AA1030" s="9">
        <f t="shared" si="295"/>
        <v>1.7817553746524688</v>
      </c>
      <c r="AB1030" s="9">
        <f t="shared" si="296"/>
        <v>1.153016544647685</v>
      </c>
      <c r="AC1030" s="14">
        <f t="shared" si="297"/>
        <v>36.168978041293713</v>
      </c>
      <c r="AD1030" s="14">
        <f t="shared" si="298"/>
        <v>49.06915264260148</v>
      </c>
      <c r="AE1030" s="14">
        <f t="shared" si="299"/>
        <v>14.490933334253109</v>
      </c>
      <c r="AF1030" s="14">
        <f t="shared" si="300"/>
        <v>58.724054494166957</v>
      </c>
      <c r="AG1030" s="14">
        <f t="shared" si="301"/>
        <v>100.82504952038863</v>
      </c>
      <c r="AH1030" s="14">
        <f t="shared" si="288"/>
        <v>14.223829724230974</v>
      </c>
      <c r="AI1030" s="14">
        <f t="shared" si="302"/>
        <v>56.233759985259368</v>
      </c>
      <c r="AJ1030" s="14">
        <f t="shared" ref="AJ1030:AJ1093" si="304">6371*ACOS(COS(RADIANS(90-L1030))*COS(RADIANS(90-L1027))+SIN(RADIANS(90-L1030))*SIN(RADIANS(90-L1027))*COS(RADIANS(M1030-M1027)))*1000</f>
        <v>50.891695561126717</v>
      </c>
      <c r="AK1030" s="14">
        <f t="shared" si="303"/>
        <v>59.012266918305968</v>
      </c>
      <c r="AL1030" s="14">
        <f t="shared" ref="AL1030:AL1093" si="305">AH1030+AH1029+AH1028</f>
        <v>93.074067534390181</v>
      </c>
    </row>
    <row r="1031" spans="1:38">
      <c r="A1031" s="1" t="s">
        <v>23</v>
      </c>
      <c r="B1031" s="1">
        <v>383</v>
      </c>
      <c r="C1031" s="1">
        <v>505019</v>
      </c>
      <c r="D1031" s="2">
        <v>42326</v>
      </c>
      <c r="E1031" s="3">
        <v>42326.469062503333</v>
      </c>
      <c r="F1031" s="4">
        <v>0.57079999999999997</v>
      </c>
      <c r="G1031" s="4">
        <v>0.42920000000000003</v>
      </c>
      <c r="H1031" s="4">
        <v>0</v>
      </c>
      <c r="I1031" s="5">
        <v>21</v>
      </c>
      <c r="J1031" s="1">
        <v>1524</v>
      </c>
      <c r="K1031" s="1">
        <v>3.7</v>
      </c>
      <c r="L1031" s="1">
        <v>35.943607499999999</v>
      </c>
      <c r="M1031" s="1">
        <v>-97.280463299999994</v>
      </c>
      <c r="N1031" s="15">
        <v>36.168978041293713</v>
      </c>
      <c r="O1031" s="11">
        <v>22</v>
      </c>
      <c r="P1031" s="11">
        <v>40</v>
      </c>
      <c r="Q1031" s="11">
        <v>62.7</v>
      </c>
      <c r="R1031" s="12" t="s">
        <v>24</v>
      </c>
      <c r="S1031" s="2">
        <f t="shared" si="289"/>
        <v>62</v>
      </c>
      <c r="T1031" s="2">
        <f t="shared" si="290"/>
        <v>-18</v>
      </c>
      <c r="U1031" s="2">
        <f t="shared" si="291"/>
        <v>31</v>
      </c>
      <c r="V1031" s="1">
        <f t="shared" si="292"/>
        <v>162</v>
      </c>
      <c r="W1031" s="9">
        <f t="shared" si="293"/>
        <v>1.3424226808222062</v>
      </c>
      <c r="X1031" s="9">
        <f t="shared" si="293"/>
        <v>1.6020599913279623</v>
      </c>
      <c r="Y1031" s="9">
        <f t="shared" si="294"/>
        <v>1.2552725051033058</v>
      </c>
      <c r="Z1031" s="9">
        <f t="shared" si="295"/>
        <v>1.4913616938342726</v>
      </c>
      <c r="AA1031" s="9">
        <f t="shared" si="295"/>
        <v>2.2095150145426303</v>
      </c>
      <c r="AB1031" s="9">
        <f t="shared" si="296"/>
        <v>1.5583362378935779</v>
      </c>
      <c r="AC1031" s="14">
        <f t="shared" si="297"/>
        <v>22.555076452873244</v>
      </c>
      <c r="AD1031" s="14">
        <f t="shared" si="298"/>
        <v>36.281930957671179</v>
      </c>
      <c r="AE1031" s="14">
        <f t="shared" si="299"/>
        <v>42.310267020578166</v>
      </c>
      <c r="AF1031" s="14">
        <f t="shared" si="300"/>
        <v>64.656071479094919</v>
      </c>
      <c r="AG1031" s="14">
        <f t="shared" si="301"/>
        <v>70.684276016688145</v>
      </c>
      <c r="AH1031" s="14">
        <f t="shared" si="288"/>
        <v>36.168978041293713</v>
      </c>
      <c r="AI1031" s="14">
        <f t="shared" si="302"/>
        <v>23.588508359433604</v>
      </c>
      <c r="AJ1031" s="14">
        <f t="shared" si="304"/>
        <v>21.516829251992718</v>
      </c>
      <c r="AK1031" s="14">
        <f t="shared" si="303"/>
        <v>50.392807765524687</v>
      </c>
      <c r="AL1031" s="14">
        <f t="shared" si="305"/>
        <v>95.181244959599681</v>
      </c>
    </row>
    <row r="1032" spans="1:38">
      <c r="A1032" s="1" t="s">
        <v>23</v>
      </c>
      <c r="B1032" s="1">
        <v>383</v>
      </c>
      <c r="C1032" s="1">
        <v>505019</v>
      </c>
      <c r="D1032" s="2">
        <v>42326</v>
      </c>
      <c r="E1032" s="3">
        <v>42326.472546293335</v>
      </c>
      <c r="F1032" s="4">
        <v>0.61299999999999999</v>
      </c>
      <c r="G1032" s="4">
        <v>0.38700000000000001</v>
      </c>
      <c r="H1032" s="4">
        <v>0</v>
      </c>
      <c r="I1032" s="5">
        <v>18</v>
      </c>
      <c r="J1032" s="1">
        <v>1524</v>
      </c>
      <c r="K1032" s="1">
        <v>6.8</v>
      </c>
      <c r="L1032" s="1">
        <v>35.943730000000002</v>
      </c>
      <c r="M1032" s="1">
        <v>-97.280263599999998</v>
      </c>
      <c r="N1032" s="15">
        <v>22.555076452873244</v>
      </c>
      <c r="O1032" s="11">
        <v>40</v>
      </c>
      <c r="P1032" s="11">
        <v>67</v>
      </c>
      <c r="Q1032" s="11">
        <v>90</v>
      </c>
      <c r="R1032" s="12" t="s">
        <v>24</v>
      </c>
      <c r="S1032" s="2">
        <f t="shared" si="289"/>
        <v>107</v>
      </c>
      <c r="T1032" s="2">
        <f t="shared" si="290"/>
        <v>-27</v>
      </c>
      <c r="U1032" s="2">
        <f t="shared" si="291"/>
        <v>53.5</v>
      </c>
      <c r="V1032" s="1">
        <f t="shared" si="292"/>
        <v>364.5</v>
      </c>
      <c r="W1032" s="9">
        <f t="shared" si="293"/>
        <v>1.6020599913279623</v>
      </c>
      <c r="X1032" s="9">
        <f t="shared" si="293"/>
        <v>1.8260748027008262</v>
      </c>
      <c r="Y1032" s="9">
        <f t="shared" si="294"/>
        <v>1.4313637641589871</v>
      </c>
      <c r="Z1032" s="9">
        <f t="shared" si="295"/>
        <v>1.7283537820212282</v>
      </c>
      <c r="AA1032" s="9">
        <f t="shared" si="295"/>
        <v>2.561697532653993</v>
      </c>
      <c r="AB1032" s="9">
        <f t="shared" si="296"/>
        <v>1.3532443035243833</v>
      </c>
      <c r="AC1032" s="14">
        <f t="shared" si="297"/>
        <v>42.100995026221668</v>
      </c>
      <c r="AD1032" s="14">
        <f t="shared" si="298"/>
        <v>47.265766974375452</v>
      </c>
      <c r="AE1032" s="14">
        <f t="shared" si="299"/>
        <v>55.108448140621434</v>
      </c>
      <c r="AF1032" s="14">
        <f t="shared" si="300"/>
        <v>48.129199563814893</v>
      </c>
      <c r="AG1032" s="14">
        <f t="shared" si="301"/>
        <v>56.45432695324115</v>
      </c>
      <c r="AH1032" s="14">
        <f t="shared" si="288"/>
        <v>22.555076452873244</v>
      </c>
      <c r="AI1032" s="14">
        <f t="shared" si="302"/>
        <v>49.06915264260148</v>
      </c>
      <c r="AJ1032" s="14">
        <f t="shared" si="304"/>
        <v>34.880293053939582</v>
      </c>
      <c r="AK1032" s="14">
        <f t="shared" si="303"/>
        <v>58.724054494166957</v>
      </c>
      <c r="AL1032" s="14">
        <f t="shared" si="305"/>
        <v>72.947884218397931</v>
      </c>
    </row>
    <row r="1033" spans="1:38">
      <c r="A1033" s="1" t="s">
        <v>23</v>
      </c>
      <c r="B1033" s="1">
        <v>383</v>
      </c>
      <c r="C1033" s="1">
        <v>505019</v>
      </c>
      <c r="D1033" s="2">
        <v>42326</v>
      </c>
      <c r="E1033" s="3">
        <v>42326.476006943332</v>
      </c>
      <c r="F1033" s="4">
        <v>0.88780000000000003</v>
      </c>
      <c r="G1033" s="4">
        <v>0.11220000000000001</v>
      </c>
      <c r="H1033" s="4">
        <v>0</v>
      </c>
      <c r="I1033" s="5">
        <v>5</v>
      </c>
      <c r="J1033" s="1">
        <v>1524</v>
      </c>
      <c r="K1033" s="1">
        <v>2.5</v>
      </c>
      <c r="L1033" s="1">
        <v>35.943353899999998</v>
      </c>
      <c r="M1033" s="1">
        <v>-97.2802097</v>
      </c>
      <c r="N1033" s="15">
        <v>42.100995026221668</v>
      </c>
      <c r="O1033" s="11">
        <v>10</v>
      </c>
      <c r="P1033" s="11">
        <v>29</v>
      </c>
      <c r="Q1033" s="11">
        <v>88</v>
      </c>
      <c r="R1033" s="12" t="s">
        <v>24</v>
      </c>
      <c r="S1033" s="2">
        <f t="shared" si="289"/>
        <v>39</v>
      </c>
      <c r="T1033" s="2">
        <f t="shared" si="290"/>
        <v>-19</v>
      </c>
      <c r="U1033" s="2">
        <f t="shared" si="291"/>
        <v>19.5</v>
      </c>
      <c r="V1033" s="1">
        <f t="shared" si="292"/>
        <v>180.5</v>
      </c>
      <c r="W1033" s="9">
        <f t="shared" si="293"/>
        <v>1</v>
      </c>
      <c r="X1033" s="9">
        <f t="shared" si="293"/>
        <v>1.4623979978989561</v>
      </c>
      <c r="Y1033" s="9">
        <f t="shared" si="294"/>
        <v>1.2787536009528289</v>
      </c>
      <c r="Z1033" s="9">
        <f t="shared" si="295"/>
        <v>1.2900346113625178</v>
      </c>
      <c r="AA1033" s="9">
        <f t="shared" si="295"/>
        <v>2.2564772062416765</v>
      </c>
      <c r="AB1033" s="9">
        <f t="shared" si="296"/>
        <v>1.6242923601893686</v>
      </c>
      <c r="AC1033" s="14">
        <f t="shared" si="297"/>
        <v>6.0282045375932292</v>
      </c>
      <c r="AD1033" s="14">
        <f t="shared" si="298"/>
        <v>14.321077018055739</v>
      </c>
      <c r="AE1033" s="14">
        <f t="shared" si="299"/>
        <v>21.157157052718922</v>
      </c>
      <c r="AF1033" s="14">
        <f t="shared" si="300"/>
        <v>14.353331927019486</v>
      </c>
      <c r="AG1033" s="14">
        <f t="shared" si="301"/>
        <v>31.969650241607361</v>
      </c>
      <c r="AH1033" s="14">
        <f t="shared" si="288"/>
        <v>42.100995026221668</v>
      </c>
      <c r="AI1033" s="14">
        <f t="shared" si="302"/>
        <v>36.281930957671179</v>
      </c>
      <c r="AJ1033" s="14">
        <f t="shared" si="304"/>
        <v>14.490933334253109</v>
      </c>
      <c r="AK1033" s="14">
        <f t="shared" si="303"/>
        <v>64.656071479094919</v>
      </c>
      <c r="AL1033" s="14">
        <f t="shared" si="305"/>
        <v>100.82504952038863</v>
      </c>
    </row>
    <row r="1034" spans="1:38">
      <c r="A1034" s="1" t="s">
        <v>23</v>
      </c>
      <c r="B1034" s="1">
        <v>383</v>
      </c>
      <c r="C1034" s="1">
        <v>505019</v>
      </c>
      <c r="D1034" s="2">
        <v>42326</v>
      </c>
      <c r="E1034" s="3">
        <v>42326.479479163332</v>
      </c>
      <c r="F1034" s="4">
        <v>0.92920000000000003</v>
      </c>
      <c r="G1034" s="4">
        <v>7.0800000000000002E-2</v>
      </c>
      <c r="H1034" s="4">
        <v>0</v>
      </c>
      <c r="I1034" s="5">
        <v>3.6</v>
      </c>
      <c r="J1034" s="1">
        <v>1524</v>
      </c>
      <c r="K1034" s="1">
        <v>2.7</v>
      </c>
      <c r="L1034" s="1">
        <v>35.943312200000001</v>
      </c>
      <c r="M1034" s="1">
        <v>-97.280166899999998</v>
      </c>
      <c r="N1034" s="15">
        <v>6.0282045375932292</v>
      </c>
      <c r="O1034" s="11">
        <v>14</v>
      </c>
      <c r="P1034" s="11">
        <v>14</v>
      </c>
      <c r="Q1034" s="11">
        <v>98</v>
      </c>
      <c r="R1034" s="12" t="s">
        <v>21</v>
      </c>
      <c r="S1034" s="2">
        <f t="shared" si="289"/>
        <v>28</v>
      </c>
      <c r="T1034" s="2">
        <f t="shared" si="290"/>
        <v>0</v>
      </c>
      <c r="U1034" s="2">
        <f t="shared" si="291"/>
        <v>14</v>
      </c>
      <c r="V1034" s="1">
        <f t="shared" si="292"/>
        <v>0</v>
      </c>
      <c r="W1034" s="9">
        <f t="shared" si="293"/>
        <v>1.1461280356782377</v>
      </c>
      <c r="X1034" s="9">
        <f t="shared" si="293"/>
        <v>1.1461280356782377</v>
      </c>
      <c r="Y1034" s="9" t="e">
        <f t="shared" si="294"/>
        <v>#NUM!</v>
      </c>
      <c r="Z1034" s="9">
        <f t="shared" si="295"/>
        <v>1.1461280356782377</v>
      </c>
      <c r="AA1034" s="9" t="e">
        <f t="shared" si="295"/>
        <v>#NUM!</v>
      </c>
      <c r="AB1034" s="9">
        <f t="shared" si="296"/>
        <v>0.78018797954854402</v>
      </c>
      <c r="AC1034" s="14">
        <f t="shared" si="297"/>
        <v>8.3251273894262567</v>
      </c>
      <c r="AD1034" s="14">
        <f t="shared" si="298"/>
        <v>17.986919679790383</v>
      </c>
      <c r="AE1034" s="14">
        <f t="shared" si="299"/>
        <v>6.0595200960311679</v>
      </c>
      <c r="AF1034" s="14">
        <f t="shared" si="300"/>
        <v>25.941445704014132</v>
      </c>
      <c r="AG1034" s="14">
        <f t="shared" si="301"/>
        <v>49.816493498723744</v>
      </c>
      <c r="AH1034" s="14">
        <f t="shared" si="288"/>
        <v>6.0282045375932292</v>
      </c>
      <c r="AI1034" s="14">
        <f t="shared" si="302"/>
        <v>47.265766974375452</v>
      </c>
      <c r="AJ1034" s="14">
        <f t="shared" si="304"/>
        <v>42.310267020578166</v>
      </c>
      <c r="AK1034" s="14">
        <f t="shared" si="303"/>
        <v>48.129199563814893</v>
      </c>
      <c r="AL1034" s="14">
        <f t="shared" si="305"/>
        <v>70.684276016688131</v>
      </c>
    </row>
    <row r="1035" spans="1:38">
      <c r="A1035" s="1" t="s">
        <v>23</v>
      </c>
      <c r="B1035" s="1">
        <v>383</v>
      </c>
      <c r="C1035" s="1">
        <v>505019</v>
      </c>
      <c r="D1035" s="2">
        <v>42326</v>
      </c>
      <c r="E1035" s="3">
        <v>42326.482962963339</v>
      </c>
      <c r="F1035" s="4">
        <v>0.94200000000000006</v>
      </c>
      <c r="G1035" s="4">
        <v>5.7999999999999996E-2</v>
      </c>
      <c r="H1035" s="4">
        <v>0</v>
      </c>
      <c r="I1035" s="5">
        <v>2.6</v>
      </c>
      <c r="J1035" s="1">
        <v>1524</v>
      </c>
      <c r="K1035" s="1">
        <v>2.5</v>
      </c>
      <c r="L1035" s="1">
        <v>35.943248599999997</v>
      </c>
      <c r="M1035" s="1">
        <v>-97.280118099999996</v>
      </c>
      <c r="N1035" s="15">
        <v>8.3251273894262567</v>
      </c>
      <c r="O1035" s="11">
        <v>2</v>
      </c>
      <c r="P1035" s="11">
        <v>5</v>
      </c>
      <c r="Q1035" s="11">
        <v>94</v>
      </c>
      <c r="R1035" s="12" t="s">
        <v>21</v>
      </c>
      <c r="S1035" s="2">
        <f t="shared" si="289"/>
        <v>7</v>
      </c>
      <c r="T1035" s="2">
        <f t="shared" si="290"/>
        <v>-3</v>
      </c>
      <c r="U1035" s="2">
        <f t="shared" si="291"/>
        <v>3.5</v>
      </c>
      <c r="V1035" s="1">
        <f t="shared" si="292"/>
        <v>4.5</v>
      </c>
      <c r="W1035" s="9">
        <f t="shared" si="293"/>
        <v>0.30102999566398114</v>
      </c>
      <c r="X1035" s="9">
        <f t="shared" si="293"/>
        <v>0.69897000433601875</v>
      </c>
      <c r="Y1035" s="9">
        <f t="shared" si="294"/>
        <v>0.47712125471966244</v>
      </c>
      <c r="Z1035" s="9">
        <f t="shared" si="295"/>
        <v>0.54406804435027556</v>
      </c>
      <c r="AA1035" s="9">
        <f t="shared" si="295"/>
        <v>0.65321251377534362</v>
      </c>
      <c r="AB1035" s="9">
        <f t="shared" si="296"/>
        <v>0.92039088771608613</v>
      </c>
      <c r="AC1035" s="14">
        <f t="shared" si="297"/>
        <v>17.616318314587875</v>
      </c>
      <c r="AD1035" s="14">
        <f t="shared" si="298"/>
        <v>10.31348693930334</v>
      </c>
      <c r="AE1035" s="14">
        <f t="shared" si="299"/>
        <v>24.136354336061537</v>
      </c>
      <c r="AF1035" s="14">
        <f t="shared" si="300"/>
        <v>41.491366109297488</v>
      </c>
      <c r="AG1035" s="14">
        <f t="shared" si="301"/>
        <v>55.429730216556059</v>
      </c>
      <c r="AH1035" s="14">
        <f t="shared" si="288"/>
        <v>8.3251273894262567</v>
      </c>
      <c r="AI1035" s="14">
        <f t="shared" si="302"/>
        <v>14.321077018055739</v>
      </c>
      <c r="AJ1035" s="14">
        <f t="shared" si="304"/>
        <v>55.108448140621434</v>
      </c>
      <c r="AK1035" s="14">
        <f t="shared" si="303"/>
        <v>14.353331927019486</v>
      </c>
      <c r="AL1035" s="14">
        <f t="shared" si="305"/>
        <v>56.45432695324115</v>
      </c>
    </row>
    <row r="1036" spans="1:38">
      <c r="A1036" s="1" t="s">
        <v>23</v>
      </c>
      <c r="B1036" s="1">
        <v>383</v>
      </c>
      <c r="C1036" s="1">
        <v>505019</v>
      </c>
      <c r="D1036" s="2">
        <v>42326</v>
      </c>
      <c r="E1036" s="3">
        <v>42326.486493053337</v>
      </c>
      <c r="F1036" s="4">
        <v>0.90539999999999987</v>
      </c>
      <c r="G1036" s="4">
        <v>9.459999999999999E-2</v>
      </c>
      <c r="H1036" s="4">
        <v>0</v>
      </c>
      <c r="I1036" s="5">
        <v>4.5999999999999996</v>
      </c>
      <c r="J1036" s="1">
        <v>1524</v>
      </c>
      <c r="K1036" s="1">
        <v>7.8</v>
      </c>
      <c r="L1036" s="1">
        <v>35.943356399999999</v>
      </c>
      <c r="M1036" s="1">
        <v>-97.279974699999997</v>
      </c>
      <c r="N1036" s="15">
        <v>17.616318314587875</v>
      </c>
      <c r="O1036" s="11">
        <v>0</v>
      </c>
      <c r="P1036" s="11">
        <v>0</v>
      </c>
      <c r="Q1036" s="11">
        <v>100</v>
      </c>
      <c r="R1036" s="12" t="s">
        <v>21</v>
      </c>
      <c r="S1036" s="2">
        <f t="shared" si="289"/>
        <v>0</v>
      </c>
      <c r="T1036" s="2">
        <f t="shared" si="290"/>
        <v>0</v>
      </c>
      <c r="U1036" s="2">
        <f t="shared" si="291"/>
        <v>0</v>
      </c>
      <c r="V1036" s="1">
        <f t="shared" si="292"/>
        <v>0</v>
      </c>
      <c r="W1036" s="9" t="e">
        <f t="shared" si="293"/>
        <v>#NUM!</v>
      </c>
      <c r="X1036" s="9" t="e">
        <f t="shared" si="293"/>
        <v>#NUM!</v>
      </c>
      <c r="Y1036" s="9" t="e">
        <f t="shared" si="294"/>
        <v>#NUM!</v>
      </c>
      <c r="Z1036" s="9" t="e">
        <f t="shared" si="295"/>
        <v>#NUM!</v>
      </c>
      <c r="AA1036" s="9" t="e">
        <f t="shared" si="295"/>
        <v>#NUM!</v>
      </c>
      <c r="AB1036" s="9">
        <f t="shared" si="296"/>
        <v>1.2459151490970251</v>
      </c>
      <c r="AC1036" s="14">
        <f t="shared" si="297"/>
        <v>23.875047794709616</v>
      </c>
      <c r="AD1036" s="14">
        <f t="shared" si="298"/>
        <v>34.085077355663799</v>
      </c>
      <c r="AE1036" s="14">
        <f t="shared" si="299"/>
        <v>40.097550178970209</v>
      </c>
      <c r="AF1036" s="14">
        <f t="shared" si="300"/>
        <v>37.813411901968188</v>
      </c>
      <c r="AG1036" s="14">
        <f t="shared" si="301"/>
        <v>45.891842374054193</v>
      </c>
      <c r="AH1036" s="14">
        <f t="shared" si="288"/>
        <v>17.616318314587875</v>
      </c>
      <c r="AI1036" s="14">
        <f t="shared" si="302"/>
        <v>17.986919679790383</v>
      </c>
      <c r="AJ1036" s="14">
        <f t="shared" si="304"/>
        <v>21.157157052718922</v>
      </c>
      <c r="AK1036" s="14">
        <f t="shared" si="303"/>
        <v>25.941445704014132</v>
      </c>
      <c r="AL1036" s="14">
        <f t="shared" si="305"/>
        <v>31.969650241607361</v>
      </c>
    </row>
    <row r="1037" spans="1:38">
      <c r="A1037" s="1" t="s">
        <v>23</v>
      </c>
      <c r="B1037" s="1">
        <v>383</v>
      </c>
      <c r="C1037" s="1">
        <v>505019</v>
      </c>
      <c r="D1037" s="2">
        <v>42326</v>
      </c>
      <c r="E1037" s="3">
        <v>42326.490416663335</v>
      </c>
      <c r="F1037" s="4">
        <v>0.80500000000000005</v>
      </c>
      <c r="G1037" s="4">
        <v>0.19500000000000001</v>
      </c>
      <c r="H1037" s="4">
        <v>0</v>
      </c>
      <c r="I1037" s="5">
        <v>9.6</v>
      </c>
      <c r="J1037" s="1">
        <v>1524</v>
      </c>
      <c r="K1037" s="1">
        <v>1.8</v>
      </c>
      <c r="L1037" s="1">
        <v>35.943283600000001</v>
      </c>
      <c r="M1037" s="1">
        <v>-97.280224200000006</v>
      </c>
      <c r="N1037" s="15">
        <v>23.875047794709616</v>
      </c>
      <c r="O1037" s="11">
        <v>4</v>
      </c>
      <c r="P1037" s="11">
        <v>1</v>
      </c>
      <c r="Q1037" s="11">
        <v>100</v>
      </c>
      <c r="R1037" s="12" t="s">
        <v>21</v>
      </c>
      <c r="S1037" s="2">
        <f t="shared" si="289"/>
        <v>5</v>
      </c>
      <c r="T1037" s="2">
        <f t="shared" si="290"/>
        <v>3</v>
      </c>
      <c r="U1037" s="2">
        <f t="shared" si="291"/>
        <v>2.5</v>
      </c>
      <c r="V1037" s="1">
        <f t="shared" si="292"/>
        <v>4.5</v>
      </c>
      <c r="W1037" s="9">
        <f t="shared" si="293"/>
        <v>0.60205999132796229</v>
      </c>
      <c r="X1037" s="9">
        <f t="shared" si="293"/>
        <v>0</v>
      </c>
      <c r="Y1037" s="9">
        <f t="shared" si="294"/>
        <v>0.47712125471966244</v>
      </c>
      <c r="Z1037" s="9">
        <f t="shared" si="295"/>
        <v>0.3979400086720376</v>
      </c>
      <c r="AA1037" s="9">
        <f t="shared" si="295"/>
        <v>0.65321251377534362</v>
      </c>
      <c r="AB1037" s="9">
        <f t="shared" si="296"/>
        <v>1.3779442496571608</v>
      </c>
      <c r="AC1037" s="14">
        <f t="shared" si="297"/>
        <v>13.938364107258572</v>
      </c>
      <c r="AD1037" s="14">
        <f t="shared" si="298"/>
        <v>21.90352988202271</v>
      </c>
      <c r="AE1037" s="14">
        <f t="shared" si="299"/>
        <v>37.969134755569513</v>
      </c>
      <c r="AF1037" s="14">
        <f t="shared" si="300"/>
        <v>22.016794579344577</v>
      </c>
      <c r="AG1037" s="14">
        <f t="shared" si="301"/>
        <v>47.363985786365468</v>
      </c>
      <c r="AH1037" s="14">
        <f t="shared" si="288"/>
        <v>23.875047794709616</v>
      </c>
      <c r="AI1037" s="14">
        <f t="shared" si="302"/>
        <v>10.31348693930334</v>
      </c>
      <c r="AJ1037" s="14">
        <f t="shared" si="304"/>
        <v>6.0595200960311679</v>
      </c>
      <c r="AK1037" s="14">
        <f t="shared" si="303"/>
        <v>41.491366109297488</v>
      </c>
      <c r="AL1037" s="14">
        <f t="shared" si="305"/>
        <v>49.816493498723744</v>
      </c>
    </row>
    <row r="1038" spans="1:38">
      <c r="A1038" s="1" t="s">
        <v>23</v>
      </c>
      <c r="B1038" s="1">
        <v>383</v>
      </c>
      <c r="C1038" s="1">
        <v>505019</v>
      </c>
      <c r="D1038" s="2">
        <v>42326</v>
      </c>
      <c r="E1038" s="3">
        <v>42326.493368053336</v>
      </c>
      <c r="F1038" s="4">
        <v>0.79479999999999995</v>
      </c>
      <c r="G1038" s="4">
        <v>0.20520000000000002</v>
      </c>
      <c r="H1038" s="4">
        <v>0</v>
      </c>
      <c r="I1038" s="5">
        <v>10.199999999999999</v>
      </c>
      <c r="J1038" s="1">
        <v>1524</v>
      </c>
      <c r="K1038" s="1">
        <v>1.7</v>
      </c>
      <c r="L1038" s="1">
        <v>35.9433528</v>
      </c>
      <c r="M1038" s="1">
        <v>-97.280353300000002</v>
      </c>
      <c r="N1038" s="15">
        <v>13.938364107258572</v>
      </c>
      <c r="O1038" s="11">
        <v>18</v>
      </c>
      <c r="P1038" s="11">
        <v>10</v>
      </c>
      <c r="Q1038" s="11">
        <v>94.7</v>
      </c>
      <c r="R1038" s="12" t="s">
        <v>21</v>
      </c>
      <c r="S1038" s="2">
        <f t="shared" si="289"/>
        <v>28</v>
      </c>
      <c r="T1038" s="2">
        <f t="shared" si="290"/>
        <v>8</v>
      </c>
      <c r="U1038" s="2">
        <f t="shared" si="291"/>
        <v>14</v>
      </c>
      <c r="V1038" s="1">
        <f t="shared" si="292"/>
        <v>32</v>
      </c>
      <c r="W1038" s="9">
        <f t="shared" si="293"/>
        <v>1.2552725051033058</v>
      </c>
      <c r="X1038" s="9">
        <f t="shared" si="293"/>
        <v>1</v>
      </c>
      <c r="Y1038" s="9">
        <f t="shared" si="294"/>
        <v>0.90308998699194343</v>
      </c>
      <c r="Z1038" s="9">
        <f t="shared" si="295"/>
        <v>1.1461280356782377</v>
      </c>
      <c r="AA1038" s="9">
        <f t="shared" si="295"/>
        <v>1.5051499783199058</v>
      </c>
      <c r="AB1038" s="9">
        <f t="shared" si="296"/>
        <v>1.1442118052626431</v>
      </c>
      <c r="AC1038" s="14">
        <f t="shared" si="297"/>
        <v>8.0784304720860067</v>
      </c>
      <c r="AD1038" s="14">
        <f t="shared" si="298"/>
        <v>29.609770028611536</v>
      </c>
      <c r="AE1038" s="14">
        <f t="shared" si="299"/>
        <v>35.961185110443552</v>
      </c>
      <c r="AF1038" s="14">
        <f t="shared" si="300"/>
        <v>33.425621679106897</v>
      </c>
      <c r="AG1038" s="14">
        <f t="shared" si="301"/>
        <v>42.104805791608023</v>
      </c>
      <c r="AH1038" s="14">
        <f t="shared" si="288"/>
        <v>13.938364107258572</v>
      </c>
      <c r="AI1038" s="14">
        <f t="shared" si="302"/>
        <v>34.085077355663799</v>
      </c>
      <c r="AJ1038" s="14">
        <f t="shared" si="304"/>
        <v>24.136354336061537</v>
      </c>
      <c r="AK1038" s="14">
        <f t="shared" si="303"/>
        <v>37.813411901968188</v>
      </c>
      <c r="AL1038" s="14">
        <f t="shared" si="305"/>
        <v>55.429730216556067</v>
      </c>
    </row>
    <row r="1039" spans="1:38">
      <c r="A1039" s="1" t="s">
        <v>23</v>
      </c>
      <c r="B1039" s="1">
        <v>383</v>
      </c>
      <c r="C1039" s="1">
        <v>505019</v>
      </c>
      <c r="D1039" s="2">
        <v>42326</v>
      </c>
      <c r="E1039" s="3">
        <v>42326.496875003337</v>
      </c>
      <c r="F1039" s="4">
        <v>0.63200000000000012</v>
      </c>
      <c r="G1039" s="4">
        <v>0.36800000000000005</v>
      </c>
      <c r="H1039" s="4">
        <v>0</v>
      </c>
      <c r="I1039" s="5">
        <v>17.399999999999999</v>
      </c>
      <c r="J1039" s="1">
        <v>1524</v>
      </c>
      <c r="K1039" s="1">
        <v>2.4</v>
      </c>
      <c r="L1039" s="1">
        <v>35.943404700000002</v>
      </c>
      <c r="M1039" s="1">
        <v>-97.280416099999997</v>
      </c>
      <c r="N1039" s="15">
        <v>8.0784304720860067</v>
      </c>
      <c r="O1039" s="11">
        <v>38</v>
      </c>
      <c r="P1039" s="11">
        <v>52</v>
      </c>
      <c r="Q1039" s="11">
        <v>53.3</v>
      </c>
      <c r="R1039" s="12" t="s">
        <v>21</v>
      </c>
      <c r="S1039" s="2">
        <f t="shared" si="289"/>
        <v>90</v>
      </c>
      <c r="T1039" s="2">
        <f t="shared" si="290"/>
        <v>-14</v>
      </c>
      <c r="U1039" s="2">
        <f t="shared" si="291"/>
        <v>45</v>
      </c>
      <c r="V1039" s="1">
        <f t="shared" si="292"/>
        <v>98</v>
      </c>
      <c r="W1039" s="9">
        <f t="shared" si="293"/>
        <v>1.5797835966168099</v>
      </c>
      <c r="X1039" s="9">
        <f t="shared" si="293"/>
        <v>1.716003343634799</v>
      </c>
      <c r="Y1039" s="9">
        <f t="shared" si="294"/>
        <v>1.1461280356782377</v>
      </c>
      <c r="Z1039" s="9">
        <f t="shared" si="295"/>
        <v>1.6532125137753435</v>
      </c>
      <c r="AA1039" s="9">
        <f t="shared" si="295"/>
        <v>1.9912260756924949</v>
      </c>
      <c r="AB1039" s="9">
        <f t="shared" si="296"/>
        <v>0.90732699152652552</v>
      </c>
      <c r="AC1039" s="14">
        <f t="shared" si="297"/>
        <v>25.347191207020892</v>
      </c>
      <c r="AD1039" s="14">
        <f t="shared" si="298"/>
        <v>32.900525716944571</v>
      </c>
      <c r="AE1039" s="14">
        <f t="shared" si="299"/>
        <v>30.129059589682818</v>
      </c>
      <c r="AF1039" s="14">
        <f t="shared" si="300"/>
        <v>34.026375319522018</v>
      </c>
      <c r="AG1039" s="14">
        <f t="shared" si="301"/>
        <v>62.17192942202643</v>
      </c>
      <c r="AH1039" s="14">
        <f t="shared" si="288"/>
        <v>8.0784304720860067</v>
      </c>
      <c r="AI1039" s="14">
        <f t="shared" si="302"/>
        <v>21.90352988202271</v>
      </c>
      <c r="AJ1039" s="14">
        <f t="shared" si="304"/>
        <v>40.097550178970209</v>
      </c>
      <c r="AK1039" s="14">
        <f t="shared" si="303"/>
        <v>22.016794579344577</v>
      </c>
      <c r="AL1039" s="14">
        <f t="shared" si="305"/>
        <v>45.891842374054193</v>
      </c>
    </row>
    <row r="1040" spans="1:38">
      <c r="A1040" s="1" t="s">
        <v>23</v>
      </c>
      <c r="B1040" s="1">
        <v>383</v>
      </c>
      <c r="C1040" s="1">
        <v>505019</v>
      </c>
      <c r="D1040" s="2">
        <v>42326</v>
      </c>
      <c r="E1040" s="3">
        <v>42326.500277773339</v>
      </c>
      <c r="F1040" s="4">
        <v>0.55079999999999996</v>
      </c>
      <c r="G1040" s="4">
        <v>0.44920000000000004</v>
      </c>
      <c r="H1040" s="4">
        <v>0</v>
      </c>
      <c r="I1040" s="5">
        <v>22</v>
      </c>
      <c r="J1040" s="1">
        <v>1524</v>
      </c>
      <c r="K1040" s="1">
        <v>3</v>
      </c>
      <c r="L1040" s="1">
        <v>35.943617199999998</v>
      </c>
      <c r="M1040" s="1">
        <v>-97.280314200000007</v>
      </c>
      <c r="N1040" s="15">
        <v>25.347191207020892</v>
      </c>
      <c r="O1040" s="11">
        <v>34</v>
      </c>
      <c r="P1040" s="11">
        <v>79</v>
      </c>
      <c r="Q1040" s="11">
        <v>74.7</v>
      </c>
      <c r="R1040" s="12" t="s">
        <v>21</v>
      </c>
      <c r="S1040" s="2">
        <f t="shared" si="289"/>
        <v>113</v>
      </c>
      <c r="T1040" s="2">
        <f t="shared" si="290"/>
        <v>-45</v>
      </c>
      <c r="U1040" s="2">
        <f t="shared" si="291"/>
        <v>56.5</v>
      </c>
      <c r="V1040" s="1">
        <f t="shared" si="292"/>
        <v>1012.5</v>
      </c>
      <c r="W1040" s="9">
        <f t="shared" si="293"/>
        <v>1.5314789170422551</v>
      </c>
      <c r="X1040" s="9">
        <f t="shared" si="293"/>
        <v>1.8976270912904412</v>
      </c>
      <c r="Y1040" s="9">
        <f t="shared" si="294"/>
        <v>1.6532125137753435</v>
      </c>
      <c r="Z1040" s="9">
        <f t="shared" si="295"/>
        <v>1.7520484478194385</v>
      </c>
      <c r="AA1040" s="9">
        <f t="shared" si="295"/>
        <v>3.0053950318867058</v>
      </c>
      <c r="AB1040" s="9">
        <f t="shared" si="296"/>
        <v>1.4039298409523426</v>
      </c>
      <c r="AC1040" s="14">
        <f t="shared" si="297"/>
        <v>8.679184112501126</v>
      </c>
      <c r="AD1040" s="14">
        <f t="shared" si="298"/>
        <v>21.395223333972258</v>
      </c>
      <c r="AE1040" s="14">
        <f t="shared" si="299"/>
        <v>24.120292443356782</v>
      </c>
      <c r="AF1040" s="14">
        <f t="shared" si="300"/>
        <v>36.824738215005539</v>
      </c>
      <c r="AG1040" s="14">
        <f t="shared" si="301"/>
        <v>39.581133542186954</v>
      </c>
      <c r="AH1040" s="14">
        <f t="shared" si="288"/>
        <v>25.347191207020892</v>
      </c>
      <c r="AI1040" s="14">
        <f t="shared" si="302"/>
        <v>29.609770028611536</v>
      </c>
      <c r="AJ1040" s="14">
        <f t="shared" si="304"/>
        <v>37.969134755569513</v>
      </c>
      <c r="AK1040" s="14">
        <f t="shared" si="303"/>
        <v>33.425621679106897</v>
      </c>
      <c r="AL1040" s="14">
        <f t="shared" si="305"/>
        <v>47.363985786365468</v>
      </c>
    </row>
    <row r="1041" spans="1:38">
      <c r="A1041" s="1" t="s">
        <v>23</v>
      </c>
      <c r="B1041" s="1">
        <v>383</v>
      </c>
      <c r="C1041" s="1">
        <v>505019</v>
      </c>
      <c r="D1041" s="2">
        <v>42326</v>
      </c>
      <c r="E1041" s="3">
        <v>42326.504016203333</v>
      </c>
      <c r="F1041" s="4">
        <v>0.67559999999999987</v>
      </c>
      <c r="G1041" s="4">
        <v>0.32439999999999997</v>
      </c>
      <c r="H1041" s="4">
        <v>0</v>
      </c>
      <c r="I1041" s="5">
        <v>15.8</v>
      </c>
      <c r="J1041" s="1">
        <v>1524</v>
      </c>
      <c r="K1041" s="1">
        <v>2.4</v>
      </c>
      <c r="L1041" s="1">
        <v>35.9436617</v>
      </c>
      <c r="M1041" s="1">
        <v>-97.280235000000005</v>
      </c>
      <c r="N1041" s="15">
        <v>8.679184112501126</v>
      </c>
      <c r="O1041" s="11">
        <v>12</v>
      </c>
      <c r="P1041" s="11">
        <v>38</v>
      </c>
      <c r="Q1041" s="11">
        <v>91.3</v>
      </c>
      <c r="R1041" s="12" t="s">
        <v>24</v>
      </c>
      <c r="S1041" s="2">
        <f t="shared" si="289"/>
        <v>50</v>
      </c>
      <c r="T1041" s="2">
        <f t="shared" si="290"/>
        <v>-26</v>
      </c>
      <c r="U1041" s="2">
        <f t="shared" si="291"/>
        <v>25</v>
      </c>
      <c r="V1041" s="1">
        <f t="shared" si="292"/>
        <v>338</v>
      </c>
      <c r="W1041" s="9">
        <f t="shared" si="293"/>
        <v>1.0791812460476247</v>
      </c>
      <c r="X1041" s="9">
        <f t="shared" si="293"/>
        <v>1.5797835966168099</v>
      </c>
      <c r="Y1041" s="9">
        <f t="shared" si="294"/>
        <v>1.414973347970818</v>
      </c>
      <c r="Z1041" s="9">
        <f t="shared" si="295"/>
        <v>1.3979400086720375</v>
      </c>
      <c r="AA1041" s="9">
        <f t="shared" si="295"/>
        <v>2.5289167002776547</v>
      </c>
      <c r="AB1041" s="9">
        <f t="shared" si="296"/>
        <v>0.93847890120267152</v>
      </c>
      <c r="AC1041" s="14">
        <f t="shared" si="297"/>
        <v>28.145554102504413</v>
      </c>
      <c r="AD1041" s="14">
        <f t="shared" si="298"/>
        <v>30.896736113346314</v>
      </c>
      <c r="AE1041" s="14">
        <f t="shared" si="299"/>
        <v>40.703446727369922</v>
      </c>
      <c r="AF1041" s="14">
        <f t="shared" si="300"/>
        <v>30.901949429685828</v>
      </c>
      <c r="AG1041" s="14">
        <f t="shared" si="301"/>
        <v>67.406515828345903</v>
      </c>
      <c r="AH1041" s="14">
        <f t="shared" si="288"/>
        <v>8.679184112501126</v>
      </c>
      <c r="AI1041" s="14">
        <f t="shared" si="302"/>
        <v>32.900525716944571</v>
      </c>
      <c r="AJ1041" s="14">
        <f t="shared" si="304"/>
        <v>35.961185110443552</v>
      </c>
      <c r="AK1041" s="14">
        <f t="shared" si="303"/>
        <v>34.026375319522018</v>
      </c>
      <c r="AL1041" s="14">
        <f t="shared" si="305"/>
        <v>42.104805791608023</v>
      </c>
    </row>
    <row r="1042" spans="1:38">
      <c r="A1042" s="1" t="s">
        <v>23</v>
      </c>
      <c r="B1042" s="1">
        <v>383</v>
      </c>
      <c r="C1042" s="1">
        <v>505019</v>
      </c>
      <c r="D1042" s="2">
        <v>42326</v>
      </c>
      <c r="E1042" s="3">
        <v>42326.507268523339</v>
      </c>
      <c r="F1042" s="4">
        <v>0.53500000000000003</v>
      </c>
      <c r="G1042" s="4">
        <v>0.46500000000000002</v>
      </c>
      <c r="H1042" s="4">
        <v>0</v>
      </c>
      <c r="I1042" s="5">
        <v>23.4</v>
      </c>
      <c r="J1042" s="1">
        <v>1524</v>
      </c>
      <c r="K1042" s="1">
        <v>3.4</v>
      </c>
      <c r="L1042" s="1">
        <v>35.943653900000001</v>
      </c>
      <c r="M1042" s="1">
        <v>-97.280547499999997</v>
      </c>
      <c r="N1042" s="15">
        <v>28.145554102504413</v>
      </c>
      <c r="O1042" s="11">
        <v>11</v>
      </c>
      <c r="P1042" s="11">
        <v>38</v>
      </c>
      <c r="Q1042" s="11">
        <v>82</v>
      </c>
      <c r="R1042" s="12" t="s">
        <v>24</v>
      </c>
      <c r="S1042" s="2">
        <f t="shared" si="289"/>
        <v>49</v>
      </c>
      <c r="T1042" s="2">
        <f t="shared" si="290"/>
        <v>-27</v>
      </c>
      <c r="U1042" s="2">
        <f t="shared" si="291"/>
        <v>24.5</v>
      </c>
      <c r="V1042" s="1">
        <f t="shared" si="292"/>
        <v>364.5</v>
      </c>
      <c r="W1042" s="9">
        <f t="shared" si="293"/>
        <v>1.0413926851582249</v>
      </c>
      <c r="X1042" s="9">
        <f t="shared" si="293"/>
        <v>1.5797835966168099</v>
      </c>
      <c r="Y1042" s="9">
        <f t="shared" si="294"/>
        <v>1.4313637641589871</v>
      </c>
      <c r="Z1042" s="9">
        <f t="shared" si="295"/>
        <v>1.3891660843645324</v>
      </c>
      <c r="AA1042" s="9">
        <f t="shared" si="295"/>
        <v>2.561697532653993</v>
      </c>
      <c r="AB1042" s="9">
        <f t="shared" si="296"/>
        <v>1.449409803050983</v>
      </c>
      <c r="AC1042" s="14">
        <f t="shared" si="297"/>
        <v>2.7563953271814157</v>
      </c>
      <c r="AD1042" s="14">
        <f t="shared" si="298"/>
        <v>35.678372448766368</v>
      </c>
      <c r="AE1042" s="14">
        <f t="shared" si="299"/>
        <v>53.953660077481928</v>
      </c>
      <c r="AF1042" s="14">
        <f t="shared" si="300"/>
        <v>39.260961725841483</v>
      </c>
      <c r="AG1042" s="14">
        <f t="shared" si="301"/>
        <v>57.822694092003246</v>
      </c>
      <c r="AH1042" s="14">
        <f t="shared" si="288"/>
        <v>28.145554102504413</v>
      </c>
      <c r="AI1042" s="14">
        <f t="shared" si="302"/>
        <v>21.395223333972258</v>
      </c>
      <c r="AJ1042" s="14">
        <f t="shared" si="304"/>
        <v>30.129059589682818</v>
      </c>
      <c r="AK1042" s="14">
        <f t="shared" si="303"/>
        <v>36.824738215005539</v>
      </c>
      <c r="AL1042" s="14">
        <f t="shared" si="305"/>
        <v>62.17192942202643</v>
      </c>
    </row>
    <row r="1043" spans="1:38">
      <c r="A1043" s="1" t="s">
        <v>23</v>
      </c>
      <c r="B1043" s="1">
        <v>383</v>
      </c>
      <c r="C1043" s="1">
        <v>505019</v>
      </c>
      <c r="D1043" s="2">
        <v>42326</v>
      </c>
      <c r="E1043" s="3">
        <v>42326.510717593337</v>
      </c>
      <c r="F1043" s="4">
        <v>0.65839999999999999</v>
      </c>
      <c r="G1043" s="4">
        <v>0.34159999999999996</v>
      </c>
      <c r="H1043" s="4">
        <v>0</v>
      </c>
      <c r="I1043" s="5">
        <v>17.600000000000001</v>
      </c>
      <c r="J1043" s="1">
        <v>1524</v>
      </c>
      <c r="K1043" s="1">
        <v>3.6</v>
      </c>
      <c r="L1043" s="1">
        <v>35.943654700000003</v>
      </c>
      <c r="M1043" s="1">
        <v>-97.2805781</v>
      </c>
      <c r="N1043" s="15">
        <v>2.7563953271814157</v>
      </c>
      <c r="O1043" s="11">
        <v>72</v>
      </c>
      <c r="P1043" s="11">
        <v>82</v>
      </c>
      <c r="Q1043" s="11">
        <v>71.3</v>
      </c>
      <c r="R1043" s="12" t="s">
        <v>24</v>
      </c>
      <c r="S1043" s="2">
        <f t="shared" si="289"/>
        <v>154</v>
      </c>
      <c r="T1043" s="2">
        <f t="shared" si="290"/>
        <v>-10</v>
      </c>
      <c r="U1043" s="2">
        <f t="shared" si="291"/>
        <v>77</v>
      </c>
      <c r="V1043" s="1">
        <f t="shared" si="292"/>
        <v>50</v>
      </c>
      <c r="W1043" s="9">
        <f t="shared" si="293"/>
        <v>1.8573324964312683</v>
      </c>
      <c r="X1043" s="9">
        <f t="shared" si="293"/>
        <v>1.9138138523837167</v>
      </c>
      <c r="Y1043" s="9">
        <f t="shared" si="294"/>
        <v>1</v>
      </c>
      <c r="Z1043" s="9">
        <f t="shared" si="295"/>
        <v>1.8864907251724818</v>
      </c>
      <c r="AA1043" s="9">
        <f t="shared" si="295"/>
        <v>1.6989700043360185</v>
      </c>
      <c r="AB1043" s="9">
        <f t="shared" si="296"/>
        <v>0.44034150499934577</v>
      </c>
      <c r="AC1043" s="14">
        <f t="shared" si="297"/>
        <v>36.504566398660067</v>
      </c>
      <c r="AD1043" s="14">
        <f t="shared" si="298"/>
        <v>54.55170898796635</v>
      </c>
      <c r="AE1043" s="14">
        <f t="shared" si="299"/>
        <v>57.022221113014027</v>
      </c>
      <c r="AF1043" s="14">
        <f t="shared" si="300"/>
        <v>55.066298764821831</v>
      </c>
      <c r="AG1043" s="14">
        <f t="shared" si="301"/>
        <v>66.691900303383449</v>
      </c>
      <c r="AH1043" s="14">
        <f t="shared" si="288"/>
        <v>2.7563953271814157</v>
      </c>
      <c r="AI1043" s="14">
        <f t="shared" si="302"/>
        <v>30.896736113346314</v>
      </c>
      <c r="AJ1043" s="14">
        <f t="shared" si="304"/>
        <v>24.120292443356782</v>
      </c>
      <c r="AK1043" s="14">
        <f t="shared" si="303"/>
        <v>30.901949429685828</v>
      </c>
      <c r="AL1043" s="14">
        <f t="shared" si="305"/>
        <v>39.581133542186954</v>
      </c>
    </row>
    <row r="1044" spans="1:38">
      <c r="A1044" s="1" t="s">
        <v>23</v>
      </c>
      <c r="B1044" s="1">
        <v>383</v>
      </c>
      <c r="C1044" s="1">
        <v>505019</v>
      </c>
      <c r="D1044" s="2">
        <v>42326</v>
      </c>
      <c r="E1044" s="3">
        <v>42326.514212963339</v>
      </c>
      <c r="F1044" s="4">
        <v>0.7974</v>
      </c>
      <c r="G1044" s="4">
        <v>0.20259999999999997</v>
      </c>
      <c r="H1044" s="4">
        <v>0</v>
      </c>
      <c r="I1044" s="5">
        <v>9.1999999999999993</v>
      </c>
      <c r="J1044" s="1">
        <v>1524</v>
      </c>
      <c r="K1044" s="1">
        <v>2.2999999999999998</v>
      </c>
      <c r="L1044" s="1">
        <v>35.9433419</v>
      </c>
      <c r="M1044" s="1">
        <v>-97.280455000000003</v>
      </c>
      <c r="N1044" s="15">
        <v>36.504566398660067</v>
      </c>
      <c r="O1044" s="11">
        <v>34</v>
      </c>
      <c r="P1044" s="11">
        <v>38</v>
      </c>
      <c r="Q1044" s="11">
        <v>82.7</v>
      </c>
      <c r="R1044" s="12" t="s">
        <v>21</v>
      </c>
      <c r="S1044" s="2">
        <f t="shared" si="289"/>
        <v>72</v>
      </c>
      <c r="T1044" s="2">
        <f t="shared" si="290"/>
        <v>-4</v>
      </c>
      <c r="U1044" s="2">
        <f t="shared" si="291"/>
        <v>36</v>
      </c>
      <c r="V1044" s="1">
        <f t="shared" si="292"/>
        <v>8</v>
      </c>
      <c r="W1044" s="9">
        <f t="shared" si="293"/>
        <v>1.5314789170422551</v>
      </c>
      <c r="X1044" s="9">
        <f t="shared" si="293"/>
        <v>1.5797835966168099</v>
      </c>
      <c r="Y1044" s="9">
        <f t="shared" si="294"/>
        <v>0.60205999132796229</v>
      </c>
      <c r="Z1044" s="9">
        <f t="shared" si="295"/>
        <v>1.556302500767287</v>
      </c>
      <c r="AA1044" s="9">
        <f t="shared" si="295"/>
        <v>0.90308998699194343</v>
      </c>
      <c r="AB1044" s="9">
        <f t="shared" si="296"/>
        <v>1.562347194256394</v>
      </c>
      <c r="AC1044" s="14">
        <f t="shared" si="297"/>
        <v>18.561732366161763</v>
      </c>
      <c r="AD1044" s="14">
        <f t="shared" si="298"/>
        <v>24.669115738199299</v>
      </c>
      <c r="AE1044" s="14">
        <f t="shared" si="299"/>
        <v>17.077802008723886</v>
      </c>
      <c r="AF1044" s="14">
        <f t="shared" si="300"/>
        <v>30.187333904723388</v>
      </c>
      <c r="AG1044" s="14">
        <f t="shared" si="301"/>
        <v>43.94345530424259</v>
      </c>
      <c r="AH1044" s="14">
        <f t="shared" si="288"/>
        <v>36.504566398660067</v>
      </c>
      <c r="AI1044" s="14">
        <f t="shared" si="302"/>
        <v>35.678372448766368</v>
      </c>
      <c r="AJ1044" s="14">
        <f t="shared" si="304"/>
        <v>40.703446727369922</v>
      </c>
      <c r="AK1044" s="14">
        <f t="shared" si="303"/>
        <v>39.260961725841483</v>
      </c>
      <c r="AL1044" s="14">
        <f t="shared" si="305"/>
        <v>67.406515828345903</v>
      </c>
    </row>
    <row r="1045" spans="1:38">
      <c r="A1045" s="1" t="s">
        <v>23</v>
      </c>
      <c r="B1045" s="1">
        <v>383</v>
      </c>
      <c r="C1045" s="1">
        <v>505019</v>
      </c>
      <c r="D1045" s="2">
        <v>42326</v>
      </c>
      <c r="E1045" s="3">
        <v>42326.518194443335</v>
      </c>
      <c r="F1045" s="4">
        <v>0.92959999999999998</v>
      </c>
      <c r="G1045" s="4">
        <v>7.0400000000000004E-2</v>
      </c>
      <c r="H1045" s="4">
        <v>0</v>
      </c>
      <c r="I1045" s="5">
        <v>3.2</v>
      </c>
      <c r="J1045" s="1">
        <v>1524</v>
      </c>
      <c r="K1045" s="1">
        <v>2</v>
      </c>
      <c r="L1045" s="1">
        <v>35.943174999999997</v>
      </c>
      <c r="M1045" s="1">
        <v>-97.280451099999993</v>
      </c>
      <c r="N1045" s="15">
        <v>18.561732366161763</v>
      </c>
      <c r="O1045" s="11">
        <v>14</v>
      </c>
      <c r="P1045" s="11">
        <v>14</v>
      </c>
      <c r="Q1045" s="11">
        <v>94.7</v>
      </c>
      <c r="R1045" s="12" t="s">
        <v>21</v>
      </c>
      <c r="S1045" s="2">
        <f t="shared" si="289"/>
        <v>28</v>
      </c>
      <c r="T1045" s="2">
        <f t="shared" si="290"/>
        <v>0</v>
      </c>
      <c r="U1045" s="2">
        <f t="shared" si="291"/>
        <v>14</v>
      </c>
      <c r="V1045" s="1">
        <f t="shared" si="292"/>
        <v>0</v>
      </c>
      <c r="W1045" s="9">
        <f t="shared" si="293"/>
        <v>1.1461280356782377</v>
      </c>
      <c r="X1045" s="9">
        <f t="shared" si="293"/>
        <v>1.1461280356782377</v>
      </c>
      <c r="Y1045" s="9" t="e">
        <f t="shared" si="294"/>
        <v>#NUM!</v>
      </c>
      <c r="Z1045" s="9">
        <f t="shared" si="295"/>
        <v>1.1461280356782377</v>
      </c>
      <c r="AA1045" s="9" t="e">
        <f t="shared" si="295"/>
        <v>#NUM!</v>
      </c>
      <c r="AB1045" s="9">
        <f t="shared" si="296"/>
        <v>1.2686185064709283</v>
      </c>
      <c r="AC1045" s="14">
        <f t="shared" si="297"/>
        <v>11.625601538561625</v>
      </c>
      <c r="AD1045" s="14">
        <f t="shared" si="298"/>
        <v>2.3176659884007744</v>
      </c>
      <c r="AE1045" s="14">
        <f t="shared" si="299"/>
        <v>5.2032858120087955</v>
      </c>
      <c r="AF1045" s="14">
        <f t="shared" si="300"/>
        <v>25.381722938080831</v>
      </c>
      <c r="AG1045" s="14">
        <f t="shared" si="301"/>
        <v>32.006819283390442</v>
      </c>
      <c r="AH1045" s="14">
        <f t="shared" si="288"/>
        <v>18.561732366161763</v>
      </c>
      <c r="AI1045" s="14">
        <f t="shared" si="302"/>
        <v>54.55170898796635</v>
      </c>
      <c r="AJ1045" s="14">
        <f t="shared" si="304"/>
        <v>53.953660077481928</v>
      </c>
      <c r="AK1045" s="14">
        <f t="shared" si="303"/>
        <v>55.066298764821831</v>
      </c>
      <c r="AL1045" s="14">
        <f t="shared" si="305"/>
        <v>57.822694092003246</v>
      </c>
    </row>
    <row r="1046" spans="1:38">
      <c r="A1046" s="1" t="s">
        <v>23</v>
      </c>
      <c r="B1046" s="1">
        <v>383</v>
      </c>
      <c r="C1046" s="1">
        <v>505019</v>
      </c>
      <c r="D1046" s="2">
        <v>42326</v>
      </c>
      <c r="E1046" s="3">
        <v>42326.521365743334</v>
      </c>
      <c r="F1046" s="4">
        <v>0.94640000000000013</v>
      </c>
      <c r="G1046" s="4">
        <v>5.3599999999999995E-2</v>
      </c>
      <c r="H1046" s="4">
        <v>0</v>
      </c>
      <c r="I1046" s="5">
        <v>2.6</v>
      </c>
      <c r="J1046" s="1">
        <v>1524</v>
      </c>
      <c r="K1046" s="1">
        <v>3.8</v>
      </c>
      <c r="L1046" s="1">
        <v>35.943141900000001</v>
      </c>
      <c r="M1046" s="1">
        <v>-97.280573599999997</v>
      </c>
      <c r="N1046" s="15">
        <v>11.625601538561625</v>
      </c>
      <c r="O1046" s="11">
        <v>0</v>
      </c>
      <c r="P1046" s="11">
        <v>0</v>
      </c>
      <c r="Q1046" s="11">
        <v>100</v>
      </c>
      <c r="R1046" s="12" t="s">
        <v>21</v>
      </c>
      <c r="S1046" s="2">
        <f t="shared" si="289"/>
        <v>0</v>
      </c>
      <c r="T1046" s="2">
        <f t="shared" si="290"/>
        <v>0</v>
      </c>
      <c r="U1046" s="2">
        <f t="shared" si="291"/>
        <v>0</v>
      </c>
      <c r="V1046" s="1">
        <f t="shared" si="292"/>
        <v>0</v>
      </c>
      <c r="W1046" s="9" t="e">
        <f t="shared" si="293"/>
        <v>#NUM!</v>
      </c>
      <c r="X1046" s="9" t="e">
        <f t="shared" si="293"/>
        <v>#NUM!</v>
      </c>
      <c r="Y1046" s="9" t="e">
        <f t="shared" si="294"/>
        <v>#NUM!</v>
      </c>
      <c r="Z1046" s="9" t="e">
        <f t="shared" si="295"/>
        <v>#NUM!</v>
      </c>
      <c r="AA1046" s="9" t="e">
        <f t="shared" si="295"/>
        <v>#NUM!</v>
      </c>
      <c r="AB1046" s="9">
        <f t="shared" si="296"/>
        <v>1.0654154336582589</v>
      </c>
      <c r="AC1046" s="14">
        <f t="shared" si="297"/>
        <v>13.756121399519206</v>
      </c>
      <c r="AD1046" s="14">
        <f t="shared" si="298"/>
        <v>8.0510506191702191</v>
      </c>
      <c r="AE1046" s="14">
        <f t="shared" si="299"/>
        <v>63.585533655093229</v>
      </c>
      <c r="AF1046" s="14">
        <f t="shared" si="300"/>
        <v>20.381217744828817</v>
      </c>
      <c r="AG1046" s="14">
        <f t="shared" si="301"/>
        <v>79.717449810767107</v>
      </c>
      <c r="AH1046" s="14">
        <f t="shared" si="288"/>
        <v>11.625601538561625</v>
      </c>
      <c r="AI1046" s="14">
        <f t="shared" si="302"/>
        <v>24.669115738199299</v>
      </c>
      <c r="AJ1046" s="14">
        <f t="shared" si="304"/>
        <v>57.022221113014027</v>
      </c>
      <c r="AK1046" s="14">
        <f t="shared" si="303"/>
        <v>30.187333904723388</v>
      </c>
      <c r="AL1046" s="14">
        <f t="shared" si="305"/>
        <v>66.691900303383449</v>
      </c>
    </row>
    <row r="1047" spans="1:38">
      <c r="A1047" s="1" t="s">
        <v>23</v>
      </c>
      <c r="B1047" s="1">
        <v>383</v>
      </c>
      <c r="C1047" s="1">
        <v>505019</v>
      </c>
      <c r="D1047" s="2">
        <v>42326</v>
      </c>
      <c r="E1047" s="3">
        <v>42326.524560183338</v>
      </c>
      <c r="F1047" s="4">
        <v>0.95219999999999994</v>
      </c>
      <c r="G1047" s="4">
        <v>4.7799999999999995E-2</v>
      </c>
      <c r="H1047" s="4">
        <v>0</v>
      </c>
      <c r="I1047" s="5">
        <v>2.2000000000000002</v>
      </c>
      <c r="J1047" s="1">
        <v>1524</v>
      </c>
      <c r="K1047" s="1">
        <v>2</v>
      </c>
      <c r="L1047" s="1">
        <v>35.943189400000001</v>
      </c>
      <c r="M1047" s="1">
        <v>-97.280432500000003</v>
      </c>
      <c r="N1047" s="15">
        <v>13.756121399519206</v>
      </c>
      <c r="O1047" s="11">
        <v>16</v>
      </c>
      <c r="P1047" s="11">
        <v>4</v>
      </c>
      <c r="Q1047" s="11">
        <v>97.3</v>
      </c>
      <c r="R1047" s="12" t="s">
        <v>21</v>
      </c>
      <c r="S1047" s="2">
        <f t="shared" si="289"/>
        <v>20</v>
      </c>
      <c r="T1047" s="2">
        <f t="shared" si="290"/>
        <v>12</v>
      </c>
      <c r="U1047" s="2">
        <f t="shared" si="291"/>
        <v>10</v>
      </c>
      <c r="V1047" s="1">
        <f t="shared" si="292"/>
        <v>72</v>
      </c>
      <c r="W1047" s="9">
        <f t="shared" si="293"/>
        <v>1.2041199826559246</v>
      </c>
      <c r="X1047" s="9">
        <f t="shared" si="293"/>
        <v>0.60205999132796229</v>
      </c>
      <c r="Y1047" s="9">
        <f t="shared" si="294"/>
        <v>1.0791812460476247</v>
      </c>
      <c r="Z1047" s="9">
        <f t="shared" si="295"/>
        <v>1</v>
      </c>
      <c r="AA1047" s="9">
        <f t="shared" si="295"/>
        <v>1.8573324964312683</v>
      </c>
      <c r="AB1047" s="9">
        <f t="shared" si="296"/>
        <v>1.1384959998708721</v>
      </c>
      <c r="AC1047" s="14">
        <f t="shared" si="297"/>
        <v>6.6250963453096112</v>
      </c>
      <c r="AD1047" s="14">
        <f t="shared" si="298"/>
        <v>61.10131950624087</v>
      </c>
      <c r="AE1047" s="14">
        <f t="shared" si="299"/>
        <v>41.614593050568246</v>
      </c>
      <c r="AF1047" s="14">
        <f t="shared" si="300"/>
        <v>65.961328411247905</v>
      </c>
      <c r="AG1047" s="14">
        <f t="shared" si="301"/>
        <v>110.73980368532798</v>
      </c>
      <c r="AH1047" s="14">
        <f t="shared" si="288"/>
        <v>13.756121399519206</v>
      </c>
      <c r="AI1047" s="14">
        <f t="shared" si="302"/>
        <v>2.3176659884007744</v>
      </c>
      <c r="AJ1047" s="14">
        <f t="shared" si="304"/>
        <v>17.077802008723886</v>
      </c>
      <c r="AK1047" s="14">
        <f t="shared" si="303"/>
        <v>25.381722938080831</v>
      </c>
      <c r="AL1047" s="14">
        <f t="shared" si="305"/>
        <v>43.94345530424259</v>
      </c>
    </row>
    <row r="1048" spans="1:38">
      <c r="A1048" s="1" t="s">
        <v>23</v>
      </c>
      <c r="B1048" s="1">
        <v>383</v>
      </c>
      <c r="C1048" s="1">
        <v>505019</v>
      </c>
      <c r="D1048" s="2">
        <v>42326</v>
      </c>
      <c r="E1048" s="3">
        <v>42326.528125003337</v>
      </c>
      <c r="F1048" s="4">
        <v>0.56340000000000001</v>
      </c>
      <c r="G1048" s="4">
        <v>0.43660000000000004</v>
      </c>
      <c r="H1048" s="4">
        <v>0</v>
      </c>
      <c r="I1048" s="5">
        <v>22.2</v>
      </c>
      <c r="J1048" s="1">
        <v>1524</v>
      </c>
      <c r="K1048" s="1">
        <v>2.7</v>
      </c>
      <c r="L1048" s="1">
        <v>35.943189400000001</v>
      </c>
      <c r="M1048" s="1">
        <v>-97.280506099999997</v>
      </c>
      <c r="N1048" s="15">
        <v>6.6250963453096112</v>
      </c>
      <c r="O1048" s="11">
        <v>12</v>
      </c>
      <c r="P1048" s="11">
        <v>3</v>
      </c>
      <c r="Q1048" s="11">
        <v>98.7</v>
      </c>
      <c r="R1048" s="12" t="s">
        <v>21</v>
      </c>
      <c r="S1048" s="2">
        <f t="shared" si="289"/>
        <v>15</v>
      </c>
      <c r="T1048" s="2">
        <f t="shared" si="290"/>
        <v>9</v>
      </c>
      <c r="U1048" s="2">
        <f t="shared" si="291"/>
        <v>7.5</v>
      </c>
      <c r="V1048" s="1">
        <f t="shared" si="292"/>
        <v>40.5</v>
      </c>
      <c r="W1048" s="9">
        <f t="shared" si="293"/>
        <v>1.0791812460476247</v>
      </c>
      <c r="X1048" s="9">
        <f t="shared" si="293"/>
        <v>0.47712125471966244</v>
      </c>
      <c r="Y1048" s="9">
        <f t="shared" si="294"/>
        <v>0.95424250943932487</v>
      </c>
      <c r="Z1048" s="9">
        <f t="shared" si="295"/>
        <v>0.87506126339169987</v>
      </c>
      <c r="AA1048" s="9">
        <f t="shared" si="295"/>
        <v>1.6074550232146683</v>
      </c>
      <c r="AB1048" s="9">
        <f t="shared" si="296"/>
        <v>0.8211921983721775</v>
      </c>
      <c r="AC1048" s="14">
        <f t="shared" si="297"/>
        <v>59.336232065938297</v>
      </c>
      <c r="AD1048" s="14">
        <f t="shared" si="298"/>
        <v>45.167856292223973</v>
      </c>
      <c r="AE1048" s="14">
        <f t="shared" si="299"/>
        <v>30.066325114513237</v>
      </c>
      <c r="AF1048" s="14">
        <f t="shared" si="300"/>
        <v>104.11470734001838</v>
      </c>
      <c r="AG1048" s="14">
        <f t="shared" si="301"/>
        <v>149.02602719999703</v>
      </c>
      <c r="AH1048" s="14">
        <f t="shared" si="288"/>
        <v>6.6250963453096112</v>
      </c>
      <c r="AI1048" s="14">
        <f t="shared" si="302"/>
        <v>8.0510506191702191</v>
      </c>
      <c r="AJ1048" s="14">
        <f t="shared" si="304"/>
        <v>5.2032858120087955</v>
      </c>
      <c r="AK1048" s="14">
        <f t="shared" si="303"/>
        <v>20.381217744828817</v>
      </c>
      <c r="AL1048" s="14">
        <f t="shared" si="305"/>
        <v>32.006819283390442</v>
      </c>
    </row>
    <row r="1049" spans="1:38">
      <c r="A1049" s="1" t="s">
        <v>23</v>
      </c>
      <c r="B1049" s="1">
        <v>383</v>
      </c>
      <c r="C1049" s="1">
        <v>505019</v>
      </c>
      <c r="D1049" s="2">
        <v>42326</v>
      </c>
      <c r="E1049" s="3">
        <v>42326.531608793339</v>
      </c>
      <c r="F1049" s="4">
        <v>0.5484</v>
      </c>
      <c r="G1049" s="4">
        <v>0.45160000000000006</v>
      </c>
      <c r="H1049" s="4">
        <v>0</v>
      </c>
      <c r="I1049" s="5">
        <v>22.2</v>
      </c>
      <c r="J1049" s="1">
        <v>1524</v>
      </c>
      <c r="K1049" s="1">
        <v>17</v>
      </c>
      <c r="L1049" s="1">
        <v>35.943710600000003</v>
      </c>
      <c r="M1049" s="1">
        <v>-97.280647500000001</v>
      </c>
      <c r="N1049" s="15">
        <v>59.336232065938297</v>
      </c>
      <c r="O1049" s="11">
        <v>32</v>
      </c>
      <c r="P1049" s="11">
        <v>27</v>
      </c>
      <c r="Q1049" s="11">
        <v>64.7</v>
      </c>
      <c r="R1049" s="12" t="s">
        <v>21</v>
      </c>
      <c r="S1049" s="2">
        <f t="shared" si="289"/>
        <v>59</v>
      </c>
      <c r="T1049" s="2">
        <f t="shared" si="290"/>
        <v>5</v>
      </c>
      <c r="U1049" s="2">
        <f t="shared" si="291"/>
        <v>29.5</v>
      </c>
      <c r="V1049" s="1">
        <f t="shared" si="292"/>
        <v>12.5</v>
      </c>
      <c r="W1049" s="9">
        <f t="shared" si="293"/>
        <v>1.5051499783199058</v>
      </c>
      <c r="X1049" s="9">
        <f t="shared" si="293"/>
        <v>1.4313637641589871</v>
      </c>
      <c r="Y1049" s="9">
        <f t="shared" si="294"/>
        <v>0.69897000433601875</v>
      </c>
      <c r="Z1049" s="9">
        <f t="shared" si="295"/>
        <v>1.469822015978163</v>
      </c>
      <c r="AA1049" s="9">
        <f t="shared" si="295"/>
        <v>1.0969100130080565</v>
      </c>
      <c r="AB1049" s="9">
        <f t="shared" si="296"/>
        <v>1.7733199645469386</v>
      </c>
      <c r="AC1049" s="14">
        <f t="shared" si="297"/>
        <v>44.77847527408008</v>
      </c>
      <c r="AD1049" s="14">
        <f t="shared" si="298"/>
        <v>33.275871489961915</v>
      </c>
      <c r="AE1049" s="14">
        <f t="shared" si="299"/>
        <v>38.606463488667366</v>
      </c>
      <c r="AF1049" s="14">
        <f t="shared" si="300"/>
        <v>89.689795134058727</v>
      </c>
      <c r="AG1049" s="14">
        <f t="shared" si="301"/>
        <v>123.44646969322582</v>
      </c>
      <c r="AH1049" s="14">
        <f t="shared" si="288"/>
        <v>59.336232065938297</v>
      </c>
      <c r="AI1049" s="14">
        <f t="shared" si="302"/>
        <v>61.10131950624087</v>
      </c>
      <c r="AJ1049" s="14">
        <f t="shared" si="304"/>
        <v>63.585533655093229</v>
      </c>
      <c r="AK1049" s="14">
        <f t="shared" si="303"/>
        <v>65.961328411247905</v>
      </c>
      <c r="AL1049" s="14">
        <f t="shared" si="305"/>
        <v>79.717449810767107</v>
      </c>
    </row>
    <row r="1050" spans="1:38">
      <c r="A1050" s="1" t="s">
        <v>23</v>
      </c>
      <c r="B1050" s="1">
        <v>383</v>
      </c>
      <c r="C1050" s="1">
        <v>505019</v>
      </c>
      <c r="D1050" s="2">
        <v>42326</v>
      </c>
      <c r="E1050" s="3">
        <v>42326.535023143333</v>
      </c>
      <c r="F1050" s="4">
        <v>0.78379999999999994</v>
      </c>
      <c r="G1050" s="4">
        <v>0.21619999999999998</v>
      </c>
      <c r="H1050" s="4">
        <v>0</v>
      </c>
      <c r="I1050" s="5">
        <v>10.6</v>
      </c>
      <c r="J1050" s="1">
        <v>1524</v>
      </c>
      <c r="K1050" s="1">
        <v>2.9</v>
      </c>
      <c r="L1050" s="1">
        <v>35.943517800000002</v>
      </c>
      <c r="M1050" s="1">
        <v>-97.280210800000006</v>
      </c>
      <c r="N1050" s="15">
        <v>44.77847527408008</v>
      </c>
      <c r="O1050" s="11">
        <v>44</v>
      </c>
      <c r="P1050" s="11">
        <v>49</v>
      </c>
      <c r="Q1050" s="11">
        <v>85.3</v>
      </c>
      <c r="R1050" s="12" t="s">
        <v>24</v>
      </c>
      <c r="S1050" s="2">
        <f t="shared" si="289"/>
        <v>93</v>
      </c>
      <c r="T1050" s="2">
        <f t="shared" si="290"/>
        <v>-5</v>
      </c>
      <c r="U1050" s="2">
        <f t="shared" si="291"/>
        <v>46.5</v>
      </c>
      <c r="V1050" s="1">
        <f t="shared" si="292"/>
        <v>12.5</v>
      </c>
      <c r="W1050" s="9">
        <f t="shared" si="293"/>
        <v>1.6434526764861872</v>
      </c>
      <c r="X1050" s="9">
        <f t="shared" si="293"/>
        <v>1.6901960800285134</v>
      </c>
      <c r="Y1050" s="9">
        <f t="shared" si="294"/>
        <v>0.69897000433601875</v>
      </c>
      <c r="Z1050" s="9">
        <f t="shared" si="295"/>
        <v>1.6674529528899538</v>
      </c>
      <c r="AA1050" s="9">
        <f t="shared" si="295"/>
        <v>1.0969100130080565</v>
      </c>
      <c r="AB1050" s="9">
        <f t="shared" si="296"/>
        <v>1.6510693015849705</v>
      </c>
      <c r="AC1050" s="14">
        <f t="shared" si="297"/>
        <v>44.911319859978647</v>
      </c>
      <c r="AD1050" s="14">
        <f t="shared" si="298"/>
        <v>11.264944209397054</v>
      </c>
      <c r="AE1050" s="14">
        <f t="shared" si="299"/>
        <v>38.381344169479803</v>
      </c>
      <c r="AF1050" s="14">
        <f t="shared" si="300"/>
        <v>78.667994419145742</v>
      </c>
      <c r="AG1050" s="14">
        <f t="shared" si="301"/>
        <v>114.06371348549206</v>
      </c>
      <c r="AH1050" s="14">
        <f t="shared" si="288"/>
        <v>44.77847527408008</v>
      </c>
      <c r="AI1050" s="14">
        <f t="shared" si="302"/>
        <v>45.167856292223973</v>
      </c>
      <c r="AJ1050" s="14">
        <f t="shared" si="304"/>
        <v>41.614593050568246</v>
      </c>
      <c r="AK1050" s="14">
        <f t="shared" si="303"/>
        <v>104.11470734001838</v>
      </c>
      <c r="AL1050" s="14">
        <f t="shared" si="305"/>
        <v>110.739803685328</v>
      </c>
    </row>
    <row r="1051" spans="1:38">
      <c r="A1051" s="1" t="s">
        <v>23</v>
      </c>
      <c r="B1051" s="1">
        <v>406</v>
      </c>
      <c r="C1051" s="1">
        <v>505058</v>
      </c>
      <c r="D1051" s="2">
        <v>42326</v>
      </c>
      <c r="E1051" s="3">
        <v>42326.442372683334</v>
      </c>
      <c r="F1051" s="4">
        <v>0.29979999999999996</v>
      </c>
      <c r="G1051" s="4">
        <v>0.70019999999999993</v>
      </c>
      <c r="H1051" s="4">
        <v>0</v>
      </c>
      <c r="I1051" s="5">
        <v>34.200000000000003</v>
      </c>
      <c r="J1051" s="1">
        <v>118</v>
      </c>
      <c r="K1051" s="1">
        <v>3.6</v>
      </c>
      <c r="L1051" s="1">
        <v>35.9434136</v>
      </c>
      <c r="M1051" s="1">
        <v>-97.280692799999997</v>
      </c>
      <c r="N1051" s="15">
        <v>28.681774543720007</v>
      </c>
      <c r="O1051" s="11">
        <v>117</v>
      </c>
      <c r="P1051" s="11">
        <v>100</v>
      </c>
      <c r="Q1051" s="11">
        <v>14.7</v>
      </c>
      <c r="R1051" s="12" t="s">
        <v>20</v>
      </c>
      <c r="S1051" s="2">
        <f t="shared" si="289"/>
        <v>217</v>
      </c>
      <c r="T1051" s="2">
        <f t="shared" si="290"/>
        <v>17</v>
      </c>
      <c r="U1051" s="2">
        <f t="shared" si="291"/>
        <v>108.5</v>
      </c>
      <c r="V1051" s="1">
        <f t="shared" si="292"/>
        <v>144.5</v>
      </c>
      <c r="W1051" s="9">
        <f t="shared" si="293"/>
        <v>2.0681858617461617</v>
      </c>
      <c r="X1051" s="9">
        <f t="shared" si="293"/>
        <v>2</v>
      </c>
      <c r="Y1051" s="9">
        <f t="shared" si="294"/>
        <v>1.2304489213782739</v>
      </c>
      <c r="Z1051" s="9">
        <f t="shared" si="295"/>
        <v>2.0354297381845483</v>
      </c>
      <c r="AA1051" s="9">
        <f t="shared" si="295"/>
        <v>2.1598678470925665</v>
      </c>
      <c r="AB1051" s="9">
        <f t="shared" si="296"/>
        <v>1.4576060176618766</v>
      </c>
      <c r="AC1051" s="14">
        <f t="shared" si="297"/>
        <v>33.756674559167088</v>
      </c>
      <c r="AD1051" s="14">
        <f t="shared" si="298"/>
        <v>41.639275364199868</v>
      </c>
      <c r="AE1051" s="14">
        <f t="shared" si="299"/>
        <v>36.174335088514198</v>
      </c>
      <c r="AF1051" s="14">
        <f t="shared" si="300"/>
        <v>69.152393625513398</v>
      </c>
      <c r="AG1051" s="14">
        <f t="shared" si="301"/>
        <v>77.147276050628875</v>
      </c>
      <c r="AH1051" s="14">
        <f t="shared" si="288"/>
        <v>44.911319859978647</v>
      </c>
      <c r="AI1051" s="14">
        <f t="shared" si="302"/>
        <v>33.275871489961915</v>
      </c>
      <c r="AJ1051" s="14">
        <f t="shared" si="304"/>
        <v>30.066325114513237</v>
      </c>
      <c r="AK1051" s="14">
        <f t="shared" si="303"/>
        <v>89.689795134058727</v>
      </c>
      <c r="AL1051" s="14">
        <f t="shared" si="305"/>
        <v>149.02602719999703</v>
      </c>
    </row>
    <row r="1052" spans="1:38">
      <c r="A1052" s="1" t="s">
        <v>23</v>
      </c>
      <c r="B1052" s="1">
        <v>406</v>
      </c>
      <c r="C1052" s="1">
        <v>505058</v>
      </c>
      <c r="D1052" s="2">
        <v>42326</v>
      </c>
      <c r="E1052" s="3">
        <v>42326.445150463333</v>
      </c>
      <c r="F1052" s="4">
        <v>0.45379999999999998</v>
      </c>
      <c r="G1052" s="4">
        <v>0.54620000000000002</v>
      </c>
      <c r="H1052" s="4">
        <v>0</v>
      </c>
      <c r="I1052" s="5">
        <v>28.2</v>
      </c>
      <c r="J1052" s="1">
        <v>118</v>
      </c>
      <c r="K1052" s="1">
        <v>4.3</v>
      </c>
      <c r="L1052" s="1">
        <v>35.943480000000001</v>
      </c>
      <c r="M1052" s="1">
        <v>-97.280326900000006</v>
      </c>
      <c r="N1052" s="15">
        <v>33.756674559167088</v>
      </c>
      <c r="O1052" s="11">
        <v>61</v>
      </c>
      <c r="P1052" s="11">
        <v>129</v>
      </c>
      <c r="Q1052" s="11">
        <v>52.7</v>
      </c>
      <c r="R1052" s="12" t="s">
        <v>24</v>
      </c>
      <c r="S1052" s="2">
        <f t="shared" si="289"/>
        <v>190</v>
      </c>
      <c r="T1052" s="2">
        <f t="shared" si="290"/>
        <v>-68</v>
      </c>
      <c r="U1052" s="2">
        <f t="shared" si="291"/>
        <v>95</v>
      </c>
      <c r="V1052" s="1">
        <f t="shared" si="292"/>
        <v>2312</v>
      </c>
      <c r="W1052" s="9">
        <f t="shared" si="293"/>
        <v>1.7853298350107669</v>
      </c>
      <c r="X1052" s="9">
        <f t="shared" si="293"/>
        <v>2.1105897102992488</v>
      </c>
      <c r="Y1052" s="9">
        <f t="shared" si="294"/>
        <v>1.8325089127062362</v>
      </c>
      <c r="Z1052" s="9">
        <f t="shared" si="295"/>
        <v>1.9777236052888476</v>
      </c>
      <c r="AA1052" s="9">
        <f t="shared" si="295"/>
        <v>3.3639878297484915</v>
      </c>
      <c r="AB1052" s="9">
        <f t="shared" si="296"/>
        <v>1.5283596568002435</v>
      </c>
      <c r="AC1052" s="14">
        <f t="shared" si="297"/>
        <v>35.395719066346309</v>
      </c>
      <c r="AD1052" s="14">
        <f t="shared" si="298"/>
        <v>27.513225548079667</v>
      </c>
      <c r="AE1052" s="14">
        <f t="shared" si="299"/>
        <v>40.346943188411586</v>
      </c>
      <c r="AF1052" s="14">
        <f t="shared" si="300"/>
        <v>43.390601491461787</v>
      </c>
      <c r="AG1052" s="14">
        <f t="shared" si="301"/>
        <v>65.817847516643099</v>
      </c>
      <c r="AH1052" s="14">
        <f t="shared" si="288"/>
        <v>33.756674559167088</v>
      </c>
      <c r="AI1052" s="14">
        <f t="shared" si="302"/>
        <v>11.264944209397054</v>
      </c>
      <c r="AJ1052" s="14">
        <f t="shared" si="304"/>
        <v>38.606463488667366</v>
      </c>
      <c r="AK1052" s="14">
        <f t="shared" si="303"/>
        <v>78.667994419145742</v>
      </c>
      <c r="AL1052" s="14">
        <f t="shared" si="305"/>
        <v>123.44646969322582</v>
      </c>
    </row>
    <row r="1053" spans="1:38">
      <c r="A1053" s="1" t="s">
        <v>23</v>
      </c>
      <c r="B1053" s="1">
        <v>406</v>
      </c>
      <c r="C1053" s="1">
        <v>505058</v>
      </c>
      <c r="D1053" s="2">
        <v>42326</v>
      </c>
      <c r="E1053" s="3">
        <v>42326.448229163332</v>
      </c>
      <c r="F1053" s="4">
        <v>0.49320000000000008</v>
      </c>
      <c r="G1053" s="4">
        <v>0.50679999999999992</v>
      </c>
      <c r="H1053" s="4">
        <v>0</v>
      </c>
      <c r="I1053" s="5">
        <v>25.8</v>
      </c>
      <c r="J1053" s="1">
        <v>118</v>
      </c>
      <c r="K1053" s="1">
        <v>3.7</v>
      </c>
      <c r="L1053" s="1">
        <v>35.943759399999998</v>
      </c>
      <c r="M1053" s="1">
        <v>-97.280515300000005</v>
      </c>
      <c r="N1053" s="15">
        <v>35.395719066346309</v>
      </c>
      <c r="O1053" s="11">
        <v>120</v>
      </c>
      <c r="P1053" s="11">
        <v>69</v>
      </c>
      <c r="Q1053" s="11">
        <v>80.7</v>
      </c>
      <c r="R1053" s="12" t="s">
        <v>24</v>
      </c>
      <c r="S1053" s="2">
        <f t="shared" si="289"/>
        <v>189</v>
      </c>
      <c r="T1053" s="2">
        <f t="shared" si="290"/>
        <v>51</v>
      </c>
      <c r="U1053" s="2">
        <f t="shared" si="291"/>
        <v>94.5</v>
      </c>
      <c r="V1053" s="1">
        <f t="shared" si="292"/>
        <v>1300.5</v>
      </c>
      <c r="W1053" s="9">
        <f t="shared" si="293"/>
        <v>2.0791812460476247</v>
      </c>
      <c r="X1053" s="9">
        <f t="shared" si="293"/>
        <v>1.8388490907372552</v>
      </c>
      <c r="Y1053" s="9">
        <f t="shared" si="294"/>
        <v>1.7075701760979363</v>
      </c>
      <c r="Z1053" s="9">
        <f t="shared" si="295"/>
        <v>1.9754318085092628</v>
      </c>
      <c r="AA1053" s="9">
        <f t="shared" si="295"/>
        <v>3.1141103565318913</v>
      </c>
      <c r="AB1053" s="9">
        <f t="shared" si="296"/>
        <v>1.5489507394752724</v>
      </c>
      <c r="AC1053" s="14">
        <f t="shared" si="297"/>
        <v>7.9948824251154793</v>
      </c>
      <c r="AD1053" s="14">
        <f t="shared" si="298"/>
        <v>19.924881380201988</v>
      </c>
      <c r="AE1053" s="14">
        <f t="shared" si="299"/>
        <v>15.324333348898156</v>
      </c>
      <c r="AF1053" s="14">
        <f t="shared" si="300"/>
        <v>30.422128450296789</v>
      </c>
      <c r="AG1053" s="14">
        <f t="shared" si="301"/>
        <v>65.60164534466216</v>
      </c>
      <c r="AH1053" s="14">
        <f t="shared" si="288"/>
        <v>35.395719066346309</v>
      </c>
      <c r="AI1053" s="14">
        <f t="shared" si="302"/>
        <v>41.639275364199868</v>
      </c>
      <c r="AJ1053" s="14">
        <f t="shared" si="304"/>
        <v>38.381344169479803</v>
      </c>
      <c r="AK1053" s="14">
        <f t="shared" si="303"/>
        <v>69.152393625513398</v>
      </c>
      <c r="AL1053" s="14">
        <f t="shared" si="305"/>
        <v>114.06371348549204</v>
      </c>
    </row>
    <row r="1054" spans="1:38">
      <c r="A1054" s="1" t="s">
        <v>23</v>
      </c>
      <c r="B1054" s="1">
        <v>406</v>
      </c>
      <c r="C1054" s="1">
        <v>505058</v>
      </c>
      <c r="D1054" s="2">
        <v>42326</v>
      </c>
      <c r="E1054" s="3">
        <v>42326.451655093333</v>
      </c>
      <c r="F1054" s="4">
        <v>0.66620000000000001</v>
      </c>
      <c r="G1054" s="4">
        <v>0.33380000000000004</v>
      </c>
      <c r="H1054" s="4">
        <v>0</v>
      </c>
      <c r="I1054" s="5">
        <v>17.600000000000001</v>
      </c>
      <c r="J1054" s="1">
        <v>118</v>
      </c>
      <c r="K1054" s="1">
        <v>4.2</v>
      </c>
      <c r="L1054" s="1">
        <v>35.943691899999997</v>
      </c>
      <c r="M1054" s="1">
        <v>-97.280484700000002</v>
      </c>
      <c r="N1054" s="15">
        <v>7.9948824251154793</v>
      </c>
      <c r="O1054" s="11">
        <v>36</v>
      </c>
      <c r="P1054" s="11">
        <v>125</v>
      </c>
      <c r="Q1054" s="11">
        <v>73.3</v>
      </c>
      <c r="R1054" s="12" t="s">
        <v>24</v>
      </c>
      <c r="S1054" s="2">
        <f t="shared" si="289"/>
        <v>161</v>
      </c>
      <c r="T1054" s="2">
        <f t="shared" si="290"/>
        <v>-89</v>
      </c>
      <c r="U1054" s="2">
        <f t="shared" si="291"/>
        <v>80.5</v>
      </c>
      <c r="V1054" s="1">
        <f t="shared" si="292"/>
        <v>3960.5</v>
      </c>
      <c r="W1054" s="9">
        <f t="shared" si="293"/>
        <v>1.556302500767287</v>
      </c>
      <c r="X1054" s="9">
        <f t="shared" si="293"/>
        <v>2.0969100130080562</v>
      </c>
      <c r="Y1054" s="9">
        <f t="shared" si="294"/>
        <v>1.9493900066449126</v>
      </c>
      <c r="Z1054" s="9">
        <f t="shared" si="295"/>
        <v>1.9057958803678683</v>
      </c>
      <c r="AA1054" s="9">
        <f t="shared" si="295"/>
        <v>3.5977500176258439</v>
      </c>
      <c r="AB1054" s="9">
        <f t="shared" si="296"/>
        <v>0.90281208127812296</v>
      </c>
      <c r="AC1054" s="14">
        <f t="shared" si="297"/>
        <v>22.427246025181311</v>
      </c>
      <c r="AD1054" s="14">
        <f t="shared" si="298"/>
        <v>15.357820210973872</v>
      </c>
      <c r="AE1054" s="14">
        <f t="shared" si="299"/>
        <v>49.22392910781226</v>
      </c>
      <c r="AF1054" s="14">
        <f t="shared" si="300"/>
        <v>57.606762919546689</v>
      </c>
      <c r="AG1054" s="14">
        <f t="shared" si="301"/>
        <v>111.78346870662881</v>
      </c>
      <c r="AH1054" s="14">
        <f t="shared" si="288"/>
        <v>7.9948824251154793</v>
      </c>
      <c r="AI1054" s="14">
        <f t="shared" si="302"/>
        <v>27.513225548079667</v>
      </c>
      <c r="AJ1054" s="14">
        <f t="shared" si="304"/>
        <v>36.174335088514198</v>
      </c>
      <c r="AK1054" s="14">
        <f t="shared" si="303"/>
        <v>43.390601491461787</v>
      </c>
      <c r="AL1054" s="14">
        <f t="shared" si="305"/>
        <v>77.147276050628875</v>
      </c>
    </row>
    <row r="1055" spans="1:38">
      <c r="A1055" s="1" t="s">
        <v>23</v>
      </c>
      <c r="B1055" s="1">
        <v>406</v>
      </c>
      <c r="C1055" s="1">
        <v>505058</v>
      </c>
      <c r="D1055" s="2">
        <v>42326</v>
      </c>
      <c r="E1055" s="3">
        <v>42326.455138893332</v>
      </c>
      <c r="F1055" s="4">
        <v>0.66780000000000006</v>
      </c>
      <c r="G1055" s="4">
        <v>0.3322</v>
      </c>
      <c r="H1055" s="4">
        <v>0</v>
      </c>
      <c r="I1055" s="5">
        <v>16.8</v>
      </c>
      <c r="J1055" s="1">
        <v>118</v>
      </c>
      <c r="K1055" s="1">
        <v>4</v>
      </c>
      <c r="L1055" s="1">
        <v>35.943842799999999</v>
      </c>
      <c r="M1055" s="1">
        <v>-97.280319399999996</v>
      </c>
      <c r="N1055" s="15">
        <v>22.427246025181311</v>
      </c>
      <c r="O1055" s="11">
        <v>49</v>
      </c>
      <c r="P1055" s="11">
        <v>169</v>
      </c>
      <c r="Q1055" s="11">
        <v>84.7</v>
      </c>
      <c r="R1055" s="12" t="s">
        <v>24</v>
      </c>
      <c r="S1055" s="2">
        <f t="shared" si="289"/>
        <v>218</v>
      </c>
      <c r="T1055" s="2">
        <f t="shared" si="290"/>
        <v>-120</v>
      </c>
      <c r="U1055" s="2">
        <f t="shared" si="291"/>
        <v>109</v>
      </c>
      <c r="V1055" s="1">
        <f t="shared" si="292"/>
        <v>7200</v>
      </c>
      <c r="W1055" s="9">
        <f t="shared" si="293"/>
        <v>1.6901960800285134</v>
      </c>
      <c r="X1055" s="9">
        <f t="shared" si="293"/>
        <v>2.2278867046136734</v>
      </c>
      <c r="Y1055" s="9">
        <f t="shared" si="294"/>
        <v>2.0791812460476247</v>
      </c>
      <c r="Z1055" s="9">
        <f t="shared" si="295"/>
        <v>2.0374264979406234</v>
      </c>
      <c r="AA1055" s="9">
        <f t="shared" si="295"/>
        <v>3.8573324964312681</v>
      </c>
      <c r="AB1055" s="9">
        <f t="shared" si="296"/>
        <v>1.3507759472566976</v>
      </c>
      <c r="AC1055" s="14">
        <f t="shared" si="297"/>
        <v>35.179516894365378</v>
      </c>
      <c r="AD1055" s="14">
        <f t="shared" si="298"/>
        <v>64.275052915488743</v>
      </c>
      <c r="AE1055" s="14">
        <f t="shared" si="299"/>
        <v>62.069101479176993</v>
      </c>
      <c r="AF1055" s="14">
        <f t="shared" si="300"/>
        <v>89.356222681447491</v>
      </c>
      <c r="AG1055" s="14">
        <f t="shared" si="301"/>
        <v>97.695411881640879</v>
      </c>
      <c r="AH1055" s="14">
        <f t="shared" si="288"/>
        <v>22.427246025181311</v>
      </c>
      <c r="AI1055" s="14">
        <f t="shared" si="302"/>
        <v>19.924881380201988</v>
      </c>
      <c r="AJ1055" s="14">
        <f t="shared" si="304"/>
        <v>40.346943188411586</v>
      </c>
      <c r="AK1055" s="14">
        <f t="shared" si="303"/>
        <v>30.422128450296789</v>
      </c>
      <c r="AL1055" s="14">
        <f t="shared" si="305"/>
        <v>65.817847516643099</v>
      </c>
    </row>
    <row r="1056" spans="1:38">
      <c r="A1056" s="1" t="s">
        <v>23</v>
      </c>
      <c r="B1056" s="1">
        <v>406</v>
      </c>
      <c r="C1056" s="1">
        <v>505058</v>
      </c>
      <c r="D1056" s="2">
        <v>42326</v>
      </c>
      <c r="E1056" s="3">
        <v>42326.459097223335</v>
      </c>
      <c r="F1056" s="4">
        <v>0.62080000000000002</v>
      </c>
      <c r="G1056" s="4">
        <v>0.37920000000000004</v>
      </c>
      <c r="H1056" s="4">
        <v>0</v>
      </c>
      <c r="I1056" s="5">
        <v>19.399999999999999</v>
      </c>
      <c r="J1056" s="1">
        <v>118</v>
      </c>
      <c r="K1056" s="1">
        <v>4.3</v>
      </c>
      <c r="L1056" s="1">
        <v>35.943680299999997</v>
      </c>
      <c r="M1056" s="1">
        <v>-97.280654699999999</v>
      </c>
      <c r="N1056" s="15">
        <v>35.179516894365378</v>
      </c>
      <c r="O1056" s="11">
        <v>239</v>
      </c>
      <c r="P1056" s="11">
        <v>77</v>
      </c>
      <c r="Q1056" s="11">
        <v>85.3</v>
      </c>
      <c r="R1056" s="12" t="s">
        <v>24</v>
      </c>
      <c r="S1056" s="2">
        <f t="shared" si="289"/>
        <v>316</v>
      </c>
      <c r="T1056" s="2">
        <f t="shared" si="290"/>
        <v>162</v>
      </c>
      <c r="U1056" s="2">
        <f t="shared" si="291"/>
        <v>158</v>
      </c>
      <c r="V1056" s="1">
        <f t="shared" si="292"/>
        <v>13122</v>
      </c>
      <c r="W1056" s="9">
        <f t="shared" si="293"/>
        <v>2.3783979009481375</v>
      </c>
      <c r="X1056" s="9">
        <f t="shared" si="293"/>
        <v>1.8864907251724818</v>
      </c>
      <c r="Y1056" s="9">
        <f t="shared" si="294"/>
        <v>2.2095150145426303</v>
      </c>
      <c r="Z1056" s="9">
        <f t="shared" si="295"/>
        <v>2.1986570869544226</v>
      </c>
      <c r="AA1056" s="9">
        <f t="shared" si="295"/>
        <v>4.1180000334212803</v>
      </c>
      <c r="AB1056" s="9">
        <f t="shared" si="296"/>
        <v>1.546289871177386</v>
      </c>
      <c r="AC1056" s="14">
        <f t="shared" si="297"/>
        <v>54.176705787082113</v>
      </c>
      <c r="AD1056" s="14">
        <f t="shared" si="298"/>
        <v>47.867634988170813</v>
      </c>
      <c r="AE1056" s="14">
        <f t="shared" si="299"/>
        <v>32.099082915950873</v>
      </c>
      <c r="AF1056" s="14">
        <f t="shared" si="300"/>
        <v>62.515894987275502</v>
      </c>
      <c r="AG1056" s="14">
        <f t="shared" si="301"/>
        <v>78.287159763786647</v>
      </c>
      <c r="AH1056" s="14">
        <f t="shared" si="288"/>
        <v>35.179516894365378</v>
      </c>
      <c r="AI1056" s="14">
        <f t="shared" si="302"/>
        <v>15.357820210973872</v>
      </c>
      <c r="AJ1056" s="14">
        <f t="shared" si="304"/>
        <v>15.324333348898156</v>
      </c>
      <c r="AK1056" s="14">
        <f t="shared" si="303"/>
        <v>57.606762919546689</v>
      </c>
      <c r="AL1056" s="14">
        <f t="shared" si="305"/>
        <v>65.601645344662174</v>
      </c>
    </row>
    <row r="1057" spans="1:38">
      <c r="A1057" s="1" t="s">
        <v>23</v>
      </c>
      <c r="B1057" s="1">
        <v>406</v>
      </c>
      <c r="C1057" s="1">
        <v>505058</v>
      </c>
      <c r="D1057" s="2">
        <v>42326</v>
      </c>
      <c r="E1057" s="3">
        <v>42326.462569443334</v>
      </c>
      <c r="F1057" s="4">
        <v>0.94379999999999997</v>
      </c>
      <c r="G1057" s="4">
        <v>5.62E-2</v>
      </c>
      <c r="H1057" s="4">
        <v>0</v>
      </c>
      <c r="I1057" s="5">
        <v>2.8</v>
      </c>
      <c r="J1057" s="1">
        <v>118</v>
      </c>
      <c r="K1057" s="1">
        <v>3.6</v>
      </c>
      <c r="L1057" s="1">
        <v>35.943264999999997</v>
      </c>
      <c r="M1057" s="1">
        <v>-97.280339999999995</v>
      </c>
      <c r="N1057" s="15">
        <v>54.176705787082113</v>
      </c>
      <c r="O1057" s="11">
        <v>23</v>
      </c>
      <c r="P1057" s="11">
        <v>134</v>
      </c>
      <c r="Q1057" s="11">
        <v>72</v>
      </c>
      <c r="R1057" s="12" t="s">
        <v>24</v>
      </c>
      <c r="S1057" s="2">
        <f t="shared" si="289"/>
        <v>157</v>
      </c>
      <c r="T1057" s="2">
        <f t="shared" si="290"/>
        <v>-111</v>
      </c>
      <c r="U1057" s="2">
        <f t="shared" si="291"/>
        <v>78.5</v>
      </c>
      <c r="V1057" s="1">
        <f t="shared" si="292"/>
        <v>6160.5</v>
      </c>
      <c r="W1057" s="9">
        <f t="shared" si="293"/>
        <v>1.3617278360175928</v>
      </c>
      <c r="X1057" s="9">
        <f t="shared" si="293"/>
        <v>2.1271047983648073</v>
      </c>
      <c r="Y1057" s="9">
        <f t="shared" si="294"/>
        <v>2.0453229787866571</v>
      </c>
      <c r="Z1057" s="9">
        <f t="shared" si="295"/>
        <v>1.8948696567452525</v>
      </c>
      <c r="AA1057" s="9">
        <f t="shared" si="295"/>
        <v>3.789615961909333</v>
      </c>
      <c r="AB1057" s="9">
        <f t="shared" si="296"/>
        <v>1.7338125942374383</v>
      </c>
      <c r="AC1057" s="14">
        <f t="shared" si="297"/>
        <v>8.3391892001933865</v>
      </c>
      <c r="AD1057" s="14">
        <f t="shared" si="298"/>
        <v>22.588217808839683</v>
      </c>
      <c r="AE1057" s="14">
        <f t="shared" si="299"/>
        <v>53.173429040066054</v>
      </c>
      <c r="AF1057" s="14">
        <f t="shared" si="300"/>
        <v>24.110453976704527</v>
      </c>
      <c r="AG1057" s="14">
        <f t="shared" si="301"/>
        <v>68.015232454096349</v>
      </c>
      <c r="AH1057" s="14">
        <f t="shared" si="288"/>
        <v>54.176705787082113</v>
      </c>
      <c r="AI1057" s="14">
        <f t="shared" si="302"/>
        <v>64.275052915488743</v>
      </c>
      <c r="AJ1057" s="14">
        <f t="shared" si="304"/>
        <v>49.22392910781226</v>
      </c>
      <c r="AK1057" s="14">
        <f t="shared" si="303"/>
        <v>89.356222681447491</v>
      </c>
      <c r="AL1057" s="14">
        <f t="shared" si="305"/>
        <v>111.78346870662881</v>
      </c>
    </row>
    <row r="1058" spans="1:38">
      <c r="A1058" s="1" t="s">
        <v>23</v>
      </c>
      <c r="B1058" s="1">
        <v>406</v>
      </c>
      <c r="C1058" s="1">
        <v>505058</v>
      </c>
      <c r="D1058" s="2">
        <v>42326</v>
      </c>
      <c r="E1058" s="3">
        <v>42326.465659723333</v>
      </c>
      <c r="F1058" s="4">
        <v>0.83660000000000001</v>
      </c>
      <c r="G1058" s="4">
        <v>0.16339999999999999</v>
      </c>
      <c r="H1058" s="4">
        <v>0</v>
      </c>
      <c r="I1058" s="5">
        <v>7.6</v>
      </c>
      <c r="J1058" s="1">
        <v>118</v>
      </c>
      <c r="K1058" s="1">
        <v>3.6</v>
      </c>
      <c r="L1058" s="1">
        <v>35.9432914</v>
      </c>
      <c r="M1058" s="1">
        <v>-97.280426700000007</v>
      </c>
      <c r="N1058" s="15">
        <v>8.3391892001933865</v>
      </c>
      <c r="O1058" s="11">
        <v>87</v>
      </c>
      <c r="P1058" s="11">
        <v>128</v>
      </c>
      <c r="Q1058" s="11">
        <v>100</v>
      </c>
      <c r="R1058" s="12" t="s">
        <v>21</v>
      </c>
      <c r="S1058" s="2">
        <f t="shared" si="289"/>
        <v>215</v>
      </c>
      <c r="T1058" s="2">
        <f t="shared" si="290"/>
        <v>-41</v>
      </c>
      <c r="U1058" s="2">
        <f t="shared" si="291"/>
        <v>107.5</v>
      </c>
      <c r="V1058" s="1">
        <f t="shared" si="292"/>
        <v>840.5</v>
      </c>
      <c r="W1058" s="9">
        <f t="shared" si="293"/>
        <v>1.9395192526186182</v>
      </c>
      <c r="X1058" s="9">
        <f t="shared" si="293"/>
        <v>2.1072099696478679</v>
      </c>
      <c r="Y1058" s="9">
        <f t="shared" si="294"/>
        <v>1.6127838567197355</v>
      </c>
      <c r="Z1058" s="9">
        <f t="shared" si="295"/>
        <v>2.0314084642516237</v>
      </c>
      <c r="AA1058" s="9">
        <f t="shared" si="295"/>
        <v>2.9245377177754897</v>
      </c>
      <c r="AB1058" s="9">
        <f t="shared" si="296"/>
        <v>0.92112382725649489</v>
      </c>
      <c r="AC1058" s="14">
        <f t="shared" si="297"/>
        <v>15.77126477651114</v>
      </c>
      <c r="AD1058" s="14">
        <f t="shared" si="298"/>
        <v>52.747387735002647</v>
      </c>
      <c r="AE1058" s="14">
        <f t="shared" si="299"/>
        <v>23.644035727257595</v>
      </c>
      <c r="AF1058" s="14">
        <f t="shared" si="300"/>
        <v>59.676043253902968</v>
      </c>
      <c r="AG1058" s="14">
        <f t="shared" si="301"/>
        <v>92.815670013438165</v>
      </c>
      <c r="AH1058" s="14">
        <f t="shared" si="288"/>
        <v>8.3391892001933865</v>
      </c>
      <c r="AI1058" s="14">
        <f t="shared" si="302"/>
        <v>47.867634988170813</v>
      </c>
      <c r="AJ1058" s="14">
        <f t="shared" si="304"/>
        <v>62.069101479176993</v>
      </c>
      <c r="AK1058" s="14">
        <f t="shared" si="303"/>
        <v>62.515894987275502</v>
      </c>
      <c r="AL1058" s="14">
        <f t="shared" si="305"/>
        <v>97.695411881640879</v>
      </c>
    </row>
    <row r="1059" spans="1:38">
      <c r="A1059" s="1" t="s">
        <v>23</v>
      </c>
      <c r="B1059" s="1">
        <v>406</v>
      </c>
      <c r="C1059" s="1">
        <v>505058</v>
      </c>
      <c r="D1059" s="2">
        <v>42326</v>
      </c>
      <c r="E1059" s="3">
        <v>42326.469039353338</v>
      </c>
      <c r="F1059" s="4">
        <v>0.59019999999999995</v>
      </c>
      <c r="G1059" s="4">
        <v>0.40980000000000005</v>
      </c>
      <c r="H1059" s="4">
        <v>0</v>
      </c>
      <c r="I1059" s="5">
        <v>21.4</v>
      </c>
      <c r="J1059" s="1">
        <v>118</v>
      </c>
      <c r="K1059" s="1">
        <v>3.2</v>
      </c>
      <c r="L1059" s="1">
        <v>35.943418600000001</v>
      </c>
      <c r="M1059" s="1">
        <v>-97.280504199999996</v>
      </c>
      <c r="N1059" s="15">
        <v>15.77126477651114</v>
      </c>
      <c r="O1059" s="11">
        <v>169</v>
      </c>
      <c r="P1059" s="11">
        <v>32</v>
      </c>
      <c r="Q1059" s="11">
        <v>95.3</v>
      </c>
      <c r="R1059" s="12" t="s">
        <v>21</v>
      </c>
      <c r="S1059" s="2">
        <f t="shared" si="289"/>
        <v>201</v>
      </c>
      <c r="T1059" s="2">
        <f t="shared" si="290"/>
        <v>137</v>
      </c>
      <c r="U1059" s="2">
        <f t="shared" si="291"/>
        <v>100.5</v>
      </c>
      <c r="V1059" s="1">
        <f t="shared" si="292"/>
        <v>9384.5</v>
      </c>
      <c r="W1059" s="9">
        <f t="shared" si="293"/>
        <v>2.2278867046136734</v>
      </c>
      <c r="X1059" s="9">
        <f t="shared" si="293"/>
        <v>1.5051499783199058</v>
      </c>
      <c r="Y1059" s="9">
        <f t="shared" si="294"/>
        <v>2.1367205671564067</v>
      </c>
      <c r="Z1059" s="9">
        <f t="shared" si="295"/>
        <v>2.0021660617565074</v>
      </c>
      <c r="AA1059" s="9">
        <f t="shared" si="295"/>
        <v>3.9724111386488321</v>
      </c>
      <c r="AB1059" s="9">
        <f t="shared" si="296"/>
        <v>1.1978665229696173</v>
      </c>
      <c r="AC1059" s="14">
        <f t="shared" si="297"/>
        <v>43.904778477391829</v>
      </c>
      <c r="AD1059" s="14">
        <f t="shared" si="298"/>
        <v>24.639688002451532</v>
      </c>
      <c r="AE1059" s="14">
        <f t="shared" si="299"/>
        <v>26.550672080539073</v>
      </c>
      <c r="AF1059" s="14">
        <f t="shared" si="300"/>
        <v>77.04440523692702</v>
      </c>
      <c r="AG1059" s="14">
        <f t="shared" si="301"/>
        <v>92.33458895494185</v>
      </c>
      <c r="AH1059" s="14">
        <f t="shared" si="288"/>
        <v>15.77126477651114</v>
      </c>
      <c r="AI1059" s="14">
        <f t="shared" si="302"/>
        <v>22.588217808839683</v>
      </c>
      <c r="AJ1059" s="14">
        <f t="shared" si="304"/>
        <v>32.099082915950873</v>
      </c>
      <c r="AK1059" s="14">
        <f t="shared" si="303"/>
        <v>24.110453976704527</v>
      </c>
      <c r="AL1059" s="14">
        <f t="shared" si="305"/>
        <v>78.287159763786633</v>
      </c>
    </row>
    <row r="1060" spans="1:38">
      <c r="A1060" s="1" t="s">
        <v>23</v>
      </c>
      <c r="B1060" s="1">
        <v>406</v>
      </c>
      <c r="C1060" s="1">
        <v>505058</v>
      </c>
      <c r="D1060" s="2">
        <v>42326</v>
      </c>
      <c r="E1060" s="3">
        <v>42326.472500003336</v>
      </c>
      <c r="F1060" s="4">
        <v>0.63979999999999992</v>
      </c>
      <c r="G1060" s="4">
        <v>0.36019999999999996</v>
      </c>
      <c r="H1060" s="4">
        <v>0</v>
      </c>
      <c r="I1060" s="5">
        <v>17.8</v>
      </c>
      <c r="J1060" s="1">
        <v>118</v>
      </c>
      <c r="K1060" s="1">
        <v>3.1</v>
      </c>
      <c r="L1060" s="1">
        <v>35.943730600000002</v>
      </c>
      <c r="M1060" s="1">
        <v>-97.280205300000006</v>
      </c>
      <c r="N1060" s="15">
        <v>43.904778477391829</v>
      </c>
      <c r="O1060" s="11">
        <v>3</v>
      </c>
      <c r="P1060" s="11">
        <v>157</v>
      </c>
      <c r="Q1060" s="11">
        <v>90.7</v>
      </c>
      <c r="R1060" s="12" t="s">
        <v>24</v>
      </c>
      <c r="S1060" s="2">
        <f t="shared" si="289"/>
        <v>160</v>
      </c>
      <c r="T1060" s="2">
        <f t="shared" si="290"/>
        <v>-154</v>
      </c>
      <c r="U1060" s="2">
        <f t="shared" si="291"/>
        <v>80</v>
      </c>
      <c r="V1060" s="1">
        <f t="shared" si="292"/>
        <v>11858</v>
      </c>
      <c r="W1060" s="9">
        <f t="shared" si="293"/>
        <v>0.47712125471966244</v>
      </c>
      <c r="X1060" s="9">
        <f t="shared" si="293"/>
        <v>2.1958996524092336</v>
      </c>
      <c r="Y1060" s="9">
        <f t="shared" si="294"/>
        <v>2.1875207208364631</v>
      </c>
      <c r="Z1060" s="9">
        <f t="shared" si="295"/>
        <v>1.9030899869919433</v>
      </c>
      <c r="AA1060" s="9">
        <f t="shared" si="295"/>
        <v>4.0740114460089449</v>
      </c>
      <c r="AB1060" s="9">
        <f t="shared" si="296"/>
        <v>1.6425117902518225</v>
      </c>
      <c r="AC1060" s="14">
        <f t="shared" si="297"/>
        <v>33.13962675953519</v>
      </c>
      <c r="AD1060" s="14">
        <f t="shared" si="298"/>
        <v>48.419421821047635</v>
      </c>
      <c r="AE1060" s="14">
        <f t="shared" si="299"/>
        <v>43.677769323887226</v>
      </c>
      <c r="AF1060" s="14">
        <f t="shared" si="300"/>
        <v>48.429810477550021</v>
      </c>
      <c r="AG1060" s="14">
        <f t="shared" si="301"/>
        <v>54.30507067234403</v>
      </c>
      <c r="AH1060" s="14">
        <f t="shared" si="288"/>
        <v>43.904778477391829</v>
      </c>
      <c r="AI1060" s="14">
        <f t="shared" si="302"/>
        <v>52.747387735002647</v>
      </c>
      <c r="AJ1060" s="14">
        <f t="shared" si="304"/>
        <v>53.173429040066054</v>
      </c>
      <c r="AK1060" s="14">
        <f t="shared" si="303"/>
        <v>59.676043253902968</v>
      </c>
      <c r="AL1060" s="14">
        <f t="shared" si="305"/>
        <v>68.015232454096349</v>
      </c>
    </row>
    <row r="1061" spans="1:38">
      <c r="A1061" s="1" t="s">
        <v>23</v>
      </c>
      <c r="B1061" s="1">
        <v>406</v>
      </c>
      <c r="C1061" s="1">
        <v>505058</v>
      </c>
      <c r="D1061" s="2">
        <v>42326</v>
      </c>
      <c r="E1061" s="3">
        <v>42326.476006943332</v>
      </c>
      <c r="F1061" s="4">
        <v>0.89959999999999996</v>
      </c>
      <c r="G1061" s="4">
        <v>0.1004</v>
      </c>
      <c r="H1061" s="4">
        <v>0</v>
      </c>
      <c r="I1061" s="5">
        <v>5.2</v>
      </c>
      <c r="J1061" s="1">
        <v>118</v>
      </c>
      <c r="K1061" s="1">
        <v>2.5</v>
      </c>
      <c r="L1061" s="1">
        <v>35.943433300000002</v>
      </c>
      <c r="M1061" s="1">
        <v>-97.280231099999995</v>
      </c>
      <c r="N1061" s="15">
        <v>33.13962675953519</v>
      </c>
      <c r="O1061" s="11">
        <v>9</v>
      </c>
      <c r="P1061" s="11">
        <v>42</v>
      </c>
      <c r="Q1061" s="11">
        <v>95.3</v>
      </c>
      <c r="R1061" s="12" t="s">
        <v>24</v>
      </c>
      <c r="S1061" s="2">
        <f t="shared" si="289"/>
        <v>51</v>
      </c>
      <c r="T1061" s="2">
        <f t="shared" si="290"/>
        <v>-33</v>
      </c>
      <c r="U1061" s="2">
        <f t="shared" si="291"/>
        <v>25.5</v>
      </c>
      <c r="V1061" s="1">
        <f t="shared" si="292"/>
        <v>544.5</v>
      </c>
      <c r="W1061" s="9">
        <f t="shared" si="293"/>
        <v>0.95424250943932487</v>
      </c>
      <c r="X1061" s="9">
        <f t="shared" si="293"/>
        <v>1.6232492903979003</v>
      </c>
      <c r="Y1061" s="9">
        <f t="shared" si="294"/>
        <v>1.5185139398778873</v>
      </c>
      <c r="Z1061" s="9">
        <f t="shared" si="295"/>
        <v>1.406540180433955</v>
      </c>
      <c r="AA1061" s="9">
        <f t="shared" si="295"/>
        <v>2.7359978840917933</v>
      </c>
      <c r="AB1061" s="9">
        <f t="shared" si="296"/>
        <v>1.5203476127982511</v>
      </c>
      <c r="AC1061" s="14">
        <f t="shared" si="297"/>
        <v>15.290183718014827</v>
      </c>
      <c r="AD1061" s="14">
        <f t="shared" si="298"/>
        <v>11.076146414638055</v>
      </c>
      <c r="AE1061" s="14">
        <f t="shared" si="299"/>
        <v>16.603095269514647</v>
      </c>
      <c r="AF1061" s="14">
        <f t="shared" si="300"/>
        <v>21.165443912808833</v>
      </c>
      <c r="AG1061" s="14">
        <f t="shared" si="301"/>
        <v>31.616091234911934</v>
      </c>
      <c r="AH1061" s="14">
        <f t="shared" si="288"/>
        <v>33.13962675953519</v>
      </c>
      <c r="AI1061" s="14">
        <f t="shared" si="302"/>
        <v>24.639688002451532</v>
      </c>
      <c r="AJ1061" s="14">
        <f t="shared" si="304"/>
        <v>23.644035727257595</v>
      </c>
      <c r="AK1061" s="14">
        <f t="shared" si="303"/>
        <v>77.04440523692702</v>
      </c>
      <c r="AL1061" s="14">
        <f t="shared" si="305"/>
        <v>92.815670013438165</v>
      </c>
    </row>
    <row r="1062" spans="1:38">
      <c r="A1062" s="1" t="s">
        <v>23</v>
      </c>
      <c r="B1062" s="1">
        <v>406</v>
      </c>
      <c r="C1062" s="1">
        <v>505058</v>
      </c>
      <c r="D1062" s="2">
        <v>42326</v>
      </c>
      <c r="E1062" s="3">
        <v>42326.479479163332</v>
      </c>
      <c r="F1062" s="4">
        <v>0.91960000000000008</v>
      </c>
      <c r="G1062" s="4">
        <v>8.0400000000000013E-2</v>
      </c>
      <c r="H1062" s="4">
        <v>0</v>
      </c>
      <c r="I1062" s="5">
        <v>3.8</v>
      </c>
      <c r="J1062" s="1">
        <v>118</v>
      </c>
      <c r="K1062" s="1">
        <v>2.4</v>
      </c>
      <c r="L1062" s="1">
        <v>35.943296699999998</v>
      </c>
      <c r="M1062" s="1">
        <v>-97.280250600000002</v>
      </c>
      <c r="N1062" s="15">
        <v>15.290183718014827</v>
      </c>
      <c r="O1062" s="11">
        <v>177</v>
      </c>
      <c r="P1062" s="11">
        <v>28</v>
      </c>
      <c r="Q1062" s="11">
        <v>92.7</v>
      </c>
      <c r="R1062" s="12" t="s">
        <v>21</v>
      </c>
      <c r="S1062" s="2">
        <f t="shared" si="289"/>
        <v>205</v>
      </c>
      <c r="T1062" s="2">
        <f t="shared" si="290"/>
        <v>149</v>
      </c>
      <c r="U1062" s="2">
        <f t="shared" si="291"/>
        <v>102.5</v>
      </c>
      <c r="V1062" s="1">
        <f t="shared" si="292"/>
        <v>11100.5</v>
      </c>
      <c r="W1062" s="9">
        <f t="shared" si="293"/>
        <v>2.2479732663618064</v>
      </c>
      <c r="X1062" s="9">
        <f t="shared" si="293"/>
        <v>1.447158031342219</v>
      </c>
      <c r="Y1062" s="9">
        <f t="shared" si="294"/>
        <v>2.173186268412274</v>
      </c>
      <c r="Z1062" s="9">
        <f t="shared" si="295"/>
        <v>2.0107238653917729</v>
      </c>
      <c r="AA1062" s="9">
        <f t="shared" si="295"/>
        <v>4.0453425411605668</v>
      </c>
      <c r="AB1062" s="9">
        <f t="shared" si="296"/>
        <v>1.1844127036752841</v>
      </c>
      <c r="AC1062" s="14">
        <f t="shared" si="297"/>
        <v>5.8752601947940075</v>
      </c>
      <c r="AD1062" s="14">
        <f t="shared" si="298"/>
        <v>5.7071829149957232</v>
      </c>
      <c r="AE1062" s="14">
        <f t="shared" si="299"/>
        <v>8.8996462014445665</v>
      </c>
      <c r="AF1062" s="14">
        <f t="shared" si="300"/>
        <v>16.325907516897111</v>
      </c>
      <c r="AG1062" s="14">
        <f t="shared" si="301"/>
        <v>28.832889911695418</v>
      </c>
      <c r="AH1062" s="14">
        <f t="shared" si="288"/>
        <v>15.290183718014827</v>
      </c>
      <c r="AI1062" s="14">
        <f t="shared" si="302"/>
        <v>48.419421821047635</v>
      </c>
      <c r="AJ1062" s="14">
        <f t="shared" si="304"/>
        <v>26.550672080539073</v>
      </c>
      <c r="AK1062" s="14">
        <f t="shared" si="303"/>
        <v>48.429810477550021</v>
      </c>
      <c r="AL1062" s="14">
        <f t="shared" si="305"/>
        <v>92.33458895494185</v>
      </c>
    </row>
    <row r="1063" spans="1:38">
      <c r="A1063" s="1" t="s">
        <v>23</v>
      </c>
      <c r="B1063" s="1">
        <v>406</v>
      </c>
      <c r="C1063" s="1">
        <v>505058</v>
      </c>
      <c r="D1063" s="2">
        <v>42326</v>
      </c>
      <c r="E1063" s="3">
        <v>42326.482962963339</v>
      </c>
      <c r="F1063" s="4">
        <v>0.91280000000000006</v>
      </c>
      <c r="G1063" s="4">
        <v>8.72E-2</v>
      </c>
      <c r="H1063" s="4">
        <v>0</v>
      </c>
      <c r="I1063" s="5">
        <v>4.4000000000000004</v>
      </c>
      <c r="J1063" s="1">
        <v>118</v>
      </c>
      <c r="K1063" s="1">
        <v>2.5</v>
      </c>
      <c r="L1063" s="1">
        <v>35.943342800000003</v>
      </c>
      <c r="M1063" s="1">
        <v>-97.280282499999998</v>
      </c>
      <c r="N1063" s="15">
        <v>5.8752601947940075</v>
      </c>
      <c r="O1063" s="11">
        <v>139</v>
      </c>
      <c r="P1063" s="11">
        <v>6</v>
      </c>
      <c r="Q1063" s="11">
        <v>99.3</v>
      </c>
      <c r="R1063" s="12" t="s">
        <v>21</v>
      </c>
      <c r="S1063" s="2">
        <f t="shared" si="289"/>
        <v>145</v>
      </c>
      <c r="T1063" s="2">
        <f t="shared" si="290"/>
        <v>133</v>
      </c>
      <c r="U1063" s="2">
        <f t="shared" si="291"/>
        <v>72.5</v>
      </c>
      <c r="V1063" s="1">
        <f t="shared" si="292"/>
        <v>8844.5</v>
      </c>
      <c r="W1063" s="9">
        <f t="shared" si="293"/>
        <v>2.143014800254095</v>
      </c>
      <c r="X1063" s="9">
        <f t="shared" si="293"/>
        <v>0.77815125038364352</v>
      </c>
      <c r="Y1063" s="9">
        <f t="shared" si="294"/>
        <v>2.1238516409670858</v>
      </c>
      <c r="Z1063" s="9">
        <f t="shared" si="295"/>
        <v>1.8603380065709934</v>
      </c>
      <c r="AA1063" s="9">
        <f t="shared" si="295"/>
        <v>3.9466732862701899</v>
      </c>
      <c r="AB1063" s="9">
        <f t="shared" si="296"/>
        <v>0.76902710475841318</v>
      </c>
      <c r="AC1063" s="14">
        <f t="shared" si="297"/>
        <v>10.450647322103102</v>
      </c>
      <c r="AD1063" s="14">
        <f t="shared" si="298"/>
        <v>12.570236502045917</v>
      </c>
      <c r="AE1063" s="14">
        <f t="shared" si="299"/>
        <v>15.501512678646412</v>
      </c>
      <c r="AF1063" s="14">
        <f t="shared" si="300"/>
        <v>22.957629716901408</v>
      </c>
      <c r="AG1063" s="14">
        <f t="shared" si="301"/>
        <v>34.481226417419023</v>
      </c>
      <c r="AH1063" s="14">
        <f t="shared" si="288"/>
        <v>5.8752601947940075</v>
      </c>
      <c r="AI1063" s="14">
        <f t="shared" si="302"/>
        <v>11.076146414638055</v>
      </c>
      <c r="AJ1063" s="14">
        <f t="shared" si="304"/>
        <v>43.677769323887226</v>
      </c>
      <c r="AK1063" s="14">
        <f t="shared" si="303"/>
        <v>21.165443912808833</v>
      </c>
      <c r="AL1063" s="14">
        <f t="shared" si="305"/>
        <v>54.305070672344023</v>
      </c>
    </row>
    <row r="1064" spans="1:38">
      <c r="A1064" s="1" t="s">
        <v>23</v>
      </c>
      <c r="B1064" s="1">
        <v>406</v>
      </c>
      <c r="C1064" s="1">
        <v>505058</v>
      </c>
      <c r="D1064" s="2">
        <v>42326</v>
      </c>
      <c r="E1064" s="3">
        <v>42326.486423613336</v>
      </c>
      <c r="F1064" s="4">
        <v>0.92500000000000004</v>
      </c>
      <c r="G1064" s="4">
        <v>7.4999999999999997E-2</v>
      </c>
      <c r="H1064" s="4">
        <v>0</v>
      </c>
      <c r="I1064" s="5">
        <v>3.8</v>
      </c>
      <c r="J1064" s="1">
        <v>118</v>
      </c>
      <c r="K1064" s="1">
        <v>6.3</v>
      </c>
      <c r="L1064" s="1">
        <v>35.943288099999997</v>
      </c>
      <c r="M1064" s="1">
        <v>-97.280188100000004</v>
      </c>
      <c r="N1064" s="15">
        <v>10.450647322103102</v>
      </c>
      <c r="O1064" s="11">
        <v>162</v>
      </c>
      <c r="P1064" s="11">
        <v>3</v>
      </c>
      <c r="Q1064" s="11">
        <v>100</v>
      </c>
      <c r="R1064" s="12" t="s">
        <v>21</v>
      </c>
      <c r="S1064" s="2">
        <f t="shared" si="289"/>
        <v>165</v>
      </c>
      <c r="T1064" s="2">
        <f t="shared" si="290"/>
        <v>159</v>
      </c>
      <c r="U1064" s="2">
        <f t="shared" si="291"/>
        <v>82.5</v>
      </c>
      <c r="V1064" s="1">
        <f t="shared" si="292"/>
        <v>12640.5</v>
      </c>
      <c r="W1064" s="9">
        <f t="shared" si="293"/>
        <v>2.2095150145426303</v>
      </c>
      <c r="X1064" s="9">
        <f t="shared" si="293"/>
        <v>0.47712125471966244</v>
      </c>
      <c r="Y1064" s="9">
        <f t="shared" si="294"/>
        <v>2.2013971243204513</v>
      </c>
      <c r="Z1064" s="9">
        <f t="shared" si="295"/>
        <v>1.9164539485499248</v>
      </c>
      <c r="AA1064" s="9">
        <f t="shared" si="295"/>
        <v>4.1017642529769214</v>
      </c>
      <c r="AB1064" s="9">
        <f t="shared" si="296"/>
        <v>1.0191431918547802</v>
      </c>
      <c r="AC1064" s="14">
        <f t="shared" si="297"/>
        <v>12.506982394798305</v>
      </c>
      <c r="AD1064" s="14">
        <f t="shared" si="298"/>
        <v>6.4311219754016324</v>
      </c>
      <c r="AE1064" s="14">
        <f t="shared" si="299"/>
        <v>8.9642249791292983</v>
      </c>
      <c r="AF1064" s="14">
        <f t="shared" si="300"/>
        <v>24.030579095315918</v>
      </c>
      <c r="AG1064" s="14">
        <f t="shared" si="301"/>
        <v>27.575112753457809</v>
      </c>
      <c r="AH1064" s="14">
        <f t="shared" si="288"/>
        <v>10.450647322103102</v>
      </c>
      <c r="AI1064" s="14">
        <f t="shared" si="302"/>
        <v>5.7071829149957232</v>
      </c>
      <c r="AJ1064" s="14">
        <f t="shared" si="304"/>
        <v>16.603095269514647</v>
      </c>
      <c r="AK1064" s="14">
        <f t="shared" si="303"/>
        <v>16.325907516897111</v>
      </c>
      <c r="AL1064" s="14">
        <f t="shared" si="305"/>
        <v>31.616091234911938</v>
      </c>
    </row>
    <row r="1065" spans="1:38">
      <c r="A1065" s="1" t="s">
        <v>23</v>
      </c>
      <c r="B1065" s="1">
        <v>406</v>
      </c>
      <c r="C1065" s="1">
        <v>505058</v>
      </c>
      <c r="D1065" s="2">
        <v>42326</v>
      </c>
      <c r="E1065" s="3">
        <v>42326.489837963338</v>
      </c>
      <c r="F1065" s="4">
        <v>0.97560000000000002</v>
      </c>
      <c r="G1065" s="4">
        <v>2.4399999999999998E-2</v>
      </c>
      <c r="H1065" s="4">
        <v>0</v>
      </c>
      <c r="I1065" s="5">
        <v>1</v>
      </c>
      <c r="J1065" s="1">
        <v>118</v>
      </c>
      <c r="K1065" s="1">
        <v>6</v>
      </c>
      <c r="L1065" s="1">
        <v>35.943231699999998</v>
      </c>
      <c r="M1065" s="1">
        <v>-97.280308300000002</v>
      </c>
      <c r="N1065" s="15">
        <v>12.506982394798305</v>
      </c>
      <c r="O1065" s="11">
        <v>89</v>
      </c>
      <c r="P1065" s="11">
        <v>135</v>
      </c>
      <c r="Q1065" s="11">
        <v>98.7</v>
      </c>
      <c r="R1065" s="12" t="s">
        <v>21</v>
      </c>
      <c r="S1065" s="2">
        <f t="shared" si="289"/>
        <v>224</v>
      </c>
      <c r="T1065" s="2">
        <f t="shared" si="290"/>
        <v>-46</v>
      </c>
      <c r="U1065" s="2">
        <f t="shared" si="291"/>
        <v>112</v>
      </c>
      <c r="V1065" s="1">
        <f t="shared" si="292"/>
        <v>1058</v>
      </c>
      <c r="W1065" s="9">
        <f t="shared" si="293"/>
        <v>1.9493900066449126</v>
      </c>
      <c r="X1065" s="9">
        <f t="shared" si="293"/>
        <v>2.1303337684950061</v>
      </c>
      <c r="Y1065" s="9">
        <f t="shared" si="294"/>
        <v>1.6627578316815739</v>
      </c>
      <c r="Z1065" s="9">
        <f t="shared" si="295"/>
        <v>2.049218022670181</v>
      </c>
      <c r="AA1065" s="9">
        <f t="shared" si="295"/>
        <v>3.0244856676991665</v>
      </c>
      <c r="AB1065" s="9">
        <f t="shared" si="296"/>
        <v>1.0971525385205156</v>
      </c>
      <c r="AC1065" s="14">
        <f t="shared" si="297"/>
        <v>11.523596700517613</v>
      </c>
      <c r="AD1065" s="14">
        <f t="shared" si="298"/>
        <v>9.216061337156356</v>
      </c>
      <c r="AE1065" s="14">
        <f t="shared" si="299"/>
        <v>30.416060530640053</v>
      </c>
      <c r="AF1065" s="14">
        <f t="shared" si="300"/>
        <v>15.068130358659504</v>
      </c>
      <c r="AG1065" s="14">
        <f t="shared" si="301"/>
        <v>47.51600972923908</v>
      </c>
      <c r="AH1065" s="14">
        <f t="shared" si="288"/>
        <v>12.506982394798305</v>
      </c>
      <c r="AI1065" s="14">
        <f t="shared" si="302"/>
        <v>12.570236502045917</v>
      </c>
      <c r="AJ1065" s="14">
        <f t="shared" si="304"/>
        <v>8.8996462014445665</v>
      </c>
      <c r="AK1065" s="14">
        <f t="shared" si="303"/>
        <v>22.957629716901408</v>
      </c>
      <c r="AL1065" s="14">
        <f t="shared" si="305"/>
        <v>28.832889911695418</v>
      </c>
    </row>
    <row r="1066" spans="1:38">
      <c r="A1066" s="1" t="s">
        <v>23</v>
      </c>
      <c r="B1066" s="1">
        <v>406</v>
      </c>
      <c r="C1066" s="1">
        <v>505058</v>
      </c>
      <c r="D1066" s="2">
        <v>42326</v>
      </c>
      <c r="E1066" s="3">
        <v>42326.493483793332</v>
      </c>
      <c r="F1066" s="4">
        <v>0.93859999999999988</v>
      </c>
      <c r="G1066" s="4">
        <v>6.1400000000000003E-2</v>
      </c>
      <c r="H1066" s="4">
        <v>0</v>
      </c>
      <c r="I1066" s="5">
        <v>3.2</v>
      </c>
      <c r="J1066" s="1">
        <v>118</v>
      </c>
      <c r="K1066" s="1">
        <v>5.8</v>
      </c>
      <c r="L1066" s="1">
        <v>35.9432306</v>
      </c>
      <c r="M1066" s="1">
        <v>-97.280180299999998</v>
      </c>
      <c r="N1066" s="15">
        <v>11.523596700517613</v>
      </c>
      <c r="O1066" s="11">
        <v>153</v>
      </c>
      <c r="P1066" s="11">
        <v>0</v>
      </c>
      <c r="Q1066" s="11">
        <v>100</v>
      </c>
      <c r="R1066" s="12" t="s">
        <v>21</v>
      </c>
      <c r="S1066" s="2">
        <f t="shared" si="289"/>
        <v>153</v>
      </c>
      <c r="T1066" s="2">
        <f t="shared" si="290"/>
        <v>153</v>
      </c>
      <c r="U1066" s="2">
        <f t="shared" si="291"/>
        <v>76.5</v>
      </c>
      <c r="V1066" s="1">
        <f t="shared" si="292"/>
        <v>11704.5</v>
      </c>
      <c r="W1066" s="9">
        <f t="shared" si="293"/>
        <v>2.1846914308175984</v>
      </c>
      <c r="X1066" s="9" t="e">
        <f t="shared" si="293"/>
        <v>#NUM!</v>
      </c>
      <c r="Y1066" s="9">
        <f t="shared" si="294"/>
        <v>2.1846914308175984</v>
      </c>
      <c r="Z1066" s="9">
        <f t="shared" si="295"/>
        <v>1.8836614351536174</v>
      </c>
      <c r="AA1066" s="9">
        <f t="shared" si="295"/>
        <v>4.0683528659712156</v>
      </c>
      <c r="AB1066" s="9">
        <f t="shared" si="296"/>
        <v>1.0615880505625008</v>
      </c>
      <c r="AC1066" s="14">
        <f t="shared" si="297"/>
        <v>3.5445336581418907</v>
      </c>
      <c r="AD1066" s="14">
        <f t="shared" si="298"/>
        <v>30.474674265982049</v>
      </c>
      <c r="AE1066" s="14">
        <f t="shared" si="299"/>
        <v>47.314746759877792</v>
      </c>
      <c r="AF1066" s="14">
        <f t="shared" si="300"/>
        <v>35.992413028721472</v>
      </c>
      <c r="AG1066" s="14">
        <f t="shared" si="301"/>
        <v>56.739196933440319</v>
      </c>
      <c r="AH1066" s="14">
        <f t="shared" si="288"/>
        <v>11.523596700517613</v>
      </c>
      <c r="AI1066" s="14">
        <f t="shared" si="302"/>
        <v>6.4311219754016324</v>
      </c>
      <c r="AJ1066" s="14">
        <f t="shared" si="304"/>
        <v>15.501512678646412</v>
      </c>
      <c r="AK1066" s="14">
        <f t="shared" si="303"/>
        <v>24.030579095315918</v>
      </c>
      <c r="AL1066" s="14">
        <f t="shared" si="305"/>
        <v>34.481226417419023</v>
      </c>
    </row>
    <row r="1067" spans="1:38">
      <c r="A1067" s="1" t="s">
        <v>23</v>
      </c>
      <c r="B1067" s="1">
        <v>406</v>
      </c>
      <c r="C1067" s="1">
        <v>505058</v>
      </c>
      <c r="D1067" s="2">
        <v>42326</v>
      </c>
      <c r="E1067" s="3">
        <v>42326.496851853335</v>
      </c>
      <c r="F1067" s="4">
        <v>0.78</v>
      </c>
      <c r="G1067" s="4">
        <v>0.22</v>
      </c>
      <c r="H1067" s="4">
        <v>0</v>
      </c>
      <c r="I1067" s="5">
        <v>12</v>
      </c>
      <c r="J1067" s="1">
        <v>118</v>
      </c>
      <c r="K1067" s="1">
        <v>2.4</v>
      </c>
      <c r="L1067" s="1">
        <v>35.943209400000001</v>
      </c>
      <c r="M1067" s="1">
        <v>-97.2802097</v>
      </c>
      <c r="N1067" s="15">
        <v>3.5445336581418907</v>
      </c>
      <c r="O1067" s="11">
        <v>85</v>
      </c>
      <c r="P1067" s="11">
        <v>129</v>
      </c>
      <c r="Q1067" s="11">
        <v>100</v>
      </c>
      <c r="R1067" s="12" t="s">
        <v>21</v>
      </c>
      <c r="S1067" s="2">
        <f t="shared" si="289"/>
        <v>214</v>
      </c>
      <c r="T1067" s="2">
        <f t="shared" si="290"/>
        <v>-44</v>
      </c>
      <c r="U1067" s="2">
        <f t="shared" si="291"/>
        <v>107</v>
      </c>
      <c r="V1067" s="1">
        <f t="shared" si="292"/>
        <v>968</v>
      </c>
      <c r="W1067" s="9">
        <f t="shared" si="293"/>
        <v>1.9294189257142926</v>
      </c>
      <c r="X1067" s="9">
        <f t="shared" si="293"/>
        <v>2.1105897102992488</v>
      </c>
      <c r="Y1067" s="9">
        <f t="shared" si="294"/>
        <v>1.6434526764861872</v>
      </c>
      <c r="Z1067" s="9">
        <f t="shared" si="295"/>
        <v>2.0293837776852093</v>
      </c>
      <c r="AA1067" s="9">
        <f t="shared" si="295"/>
        <v>2.9858753573083932</v>
      </c>
      <c r="AB1067" s="9">
        <f t="shared" si="296"/>
        <v>0.5495591046761702</v>
      </c>
      <c r="AC1067" s="14">
        <f t="shared" si="297"/>
        <v>32.447879370579578</v>
      </c>
      <c r="AD1067" s="14">
        <f t="shared" si="298"/>
        <v>50.061426933699636</v>
      </c>
      <c r="AE1067" s="14">
        <f t="shared" si="299"/>
        <v>40.992485626001553</v>
      </c>
      <c r="AF1067" s="14">
        <f t="shared" si="300"/>
        <v>53.194663275298424</v>
      </c>
      <c r="AG1067" s="14">
        <f t="shared" si="301"/>
        <v>87.55770055122025</v>
      </c>
      <c r="AH1067" s="14">
        <f t="shared" si="288"/>
        <v>3.5445336581418907</v>
      </c>
      <c r="AI1067" s="14">
        <f t="shared" si="302"/>
        <v>9.216061337156356</v>
      </c>
      <c r="AJ1067" s="14">
        <f t="shared" si="304"/>
        <v>8.9642249791292983</v>
      </c>
      <c r="AK1067" s="14">
        <f t="shared" si="303"/>
        <v>15.068130358659504</v>
      </c>
      <c r="AL1067" s="14">
        <f t="shared" si="305"/>
        <v>27.575112753457809</v>
      </c>
    </row>
    <row r="1068" spans="1:38">
      <c r="A1068" s="1" t="s">
        <v>23</v>
      </c>
      <c r="B1068" s="1">
        <v>406</v>
      </c>
      <c r="C1068" s="1">
        <v>505058</v>
      </c>
      <c r="D1068" s="2">
        <v>42326</v>
      </c>
      <c r="E1068" s="3">
        <v>42326.500844903334</v>
      </c>
      <c r="F1068" s="4">
        <v>0.58660000000000001</v>
      </c>
      <c r="G1068" s="4">
        <v>0.41340000000000005</v>
      </c>
      <c r="H1068" s="4">
        <v>0</v>
      </c>
      <c r="I1068" s="5">
        <v>20.6</v>
      </c>
      <c r="J1068" s="1">
        <v>118</v>
      </c>
      <c r="K1068" s="1">
        <v>2.1</v>
      </c>
      <c r="L1068" s="1">
        <v>35.9435</v>
      </c>
      <c r="M1068" s="1">
        <v>-97.2802425</v>
      </c>
      <c r="N1068" s="15">
        <v>32.447879370579578</v>
      </c>
      <c r="O1068" s="11">
        <v>152</v>
      </c>
      <c r="P1068" s="11">
        <v>26</v>
      </c>
      <c r="Q1068" s="11">
        <v>95.3</v>
      </c>
      <c r="R1068" s="12" t="s">
        <v>21</v>
      </c>
      <c r="S1068" s="2">
        <f t="shared" si="289"/>
        <v>178</v>
      </c>
      <c r="T1068" s="2">
        <f t="shared" si="290"/>
        <v>126</v>
      </c>
      <c r="U1068" s="2">
        <f t="shared" si="291"/>
        <v>89</v>
      </c>
      <c r="V1068" s="1">
        <f t="shared" si="292"/>
        <v>7938</v>
      </c>
      <c r="W1068" s="9">
        <f t="shared" si="293"/>
        <v>2.1818435879447722</v>
      </c>
      <c r="X1068" s="9">
        <f t="shared" si="293"/>
        <v>1.414973347970818</v>
      </c>
      <c r="Y1068" s="9">
        <f t="shared" si="294"/>
        <v>2.1003705451175625</v>
      </c>
      <c r="Z1068" s="9">
        <f t="shared" si="295"/>
        <v>1.9493900066449126</v>
      </c>
      <c r="AA1068" s="9">
        <f t="shared" si="295"/>
        <v>3.8997110945711442</v>
      </c>
      <c r="AB1068" s="9">
        <f t="shared" si="296"/>
        <v>1.51118631877121</v>
      </c>
      <c r="AC1068" s="14">
        <f t="shared" si="297"/>
        <v>20.746783904718846</v>
      </c>
      <c r="AD1068" s="14">
        <f t="shared" si="298"/>
        <v>19.20909661763659</v>
      </c>
      <c r="AE1068" s="14">
        <f t="shared" si="299"/>
        <v>30.877915454056158</v>
      </c>
      <c r="AF1068" s="14">
        <f t="shared" si="300"/>
        <v>55.109821180640672</v>
      </c>
      <c r="AG1068" s="14">
        <f t="shared" si="301"/>
        <v>67.07769484404858</v>
      </c>
      <c r="AH1068" s="14">
        <f t="shared" si="288"/>
        <v>32.447879370579578</v>
      </c>
      <c r="AI1068" s="14">
        <f t="shared" si="302"/>
        <v>30.474674265982049</v>
      </c>
      <c r="AJ1068" s="14">
        <f t="shared" si="304"/>
        <v>30.416060530640053</v>
      </c>
      <c r="AK1068" s="14">
        <f t="shared" si="303"/>
        <v>35.992413028721472</v>
      </c>
      <c r="AL1068" s="14">
        <f t="shared" si="305"/>
        <v>47.516009729239087</v>
      </c>
    </row>
    <row r="1069" spans="1:38">
      <c r="A1069" s="1" t="s">
        <v>23</v>
      </c>
      <c r="B1069" s="1">
        <v>406</v>
      </c>
      <c r="C1069" s="1">
        <v>505058</v>
      </c>
      <c r="D1069" s="2">
        <v>42326</v>
      </c>
      <c r="E1069" s="3">
        <v>42326.503738423336</v>
      </c>
      <c r="F1069" s="4">
        <v>0.5885999999999999</v>
      </c>
      <c r="G1069" s="4">
        <v>0.41139999999999999</v>
      </c>
      <c r="H1069" s="4">
        <v>0</v>
      </c>
      <c r="I1069" s="5">
        <v>21</v>
      </c>
      <c r="J1069" s="1">
        <v>118</v>
      </c>
      <c r="K1069" s="1">
        <v>4.9000000000000004</v>
      </c>
      <c r="L1069" s="1">
        <v>35.943652200000002</v>
      </c>
      <c r="M1069" s="1">
        <v>-97.280109199999998</v>
      </c>
      <c r="N1069" s="15">
        <v>20.746783904718846</v>
      </c>
      <c r="O1069" s="11">
        <v>233</v>
      </c>
      <c r="P1069" s="11">
        <v>72</v>
      </c>
      <c r="Q1069" s="11">
        <v>87.3</v>
      </c>
      <c r="R1069" s="12" t="s">
        <v>24</v>
      </c>
      <c r="S1069" s="2">
        <f t="shared" si="289"/>
        <v>305</v>
      </c>
      <c r="T1069" s="2">
        <f t="shared" si="290"/>
        <v>161</v>
      </c>
      <c r="U1069" s="2">
        <f t="shared" si="291"/>
        <v>152.5</v>
      </c>
      <c r="V1069" s="1">
        <f t="shared" si="292"/>
        <v>12960.5</v>
      </c>
      <c r="W1069" s="9">
        <f t="shared" si="293"/>
        <v>2.3673559210260184</v>
      </c>
      <c r="X1069" s="9">
        <f t="shared" si="293"/>
        <v>1.8573324964312683</v>
      </c>
      <c r="Y1069" s="9">
        <f t="shared" si="294"/>
        <v>2.2068258760318495</v>
      </c>
      <c r="Z1069" s="9">
        <f t="shared" si="295"/>
        <v>2.1832698436828046</v>
      </c>
      <c r="AA1069" s="9">
        <f t="shared" si="295"/>
        <v>4.1126217563997178</v>
      </c>
      <c r="AB1069" s="9">
        <f t="shared" si="296"/>
        <v>1.3169507834246597</v>
      </c>
      <c r="AC1069" s="14">
        <f t="shared" si="297"/>
        <v>34.363037275921826</v>
      </c>
      <c r="AD1069" s="14">
        <f t="shared" si="298"/>
        <v>43.251442360735751</v>
      </c>
      <c r="AE1069" s="14">
        <f t="shared" si="299"/>
        <v>42.161106788402016</v>
      </c>
      <c r="AF1069" s="14">
        <f t="shared" si="300"/>
        <v>46.330910939329726</v>
      </c>
      <c r="AG1069" s="14">
        <f t="shared" si="301"/>
        <v>67.691985874575479</v>
      </c>
      <c r="AH1069" s="14">
        <f t="shared" si="288"/>
        <v>20.746783904718846</v>
      </c>
      <c r="AI1069" s="14">
        <f t="shared" si="302"/>
        <v>50.061426933699636</v>
      </c>
      <c r="AJ1069" s="14">
        <f t="shared" si="304"/>
        <v>47.314746759877792</v>
      </c>
      <c r="AK1069" s="14">
        <f t="shared" si="303"/>
        <v>53.194663275298424</v>
      </c>
      <c r="AL1069" s="14">
        <f t="shared" si="305"/>
        <v>56.739196933440311</v>
      </c>
    </row>
    <row r="1070" spans="1:38">
      <c r="A1070" s="1" t="s">
        <v>23</v>
      </c>
      <c r="B1070" s="1">
        <v>406</v>
      </c>
      <c r="C1070" s="1">
        <v>505058</v>
      </c>
      <c r="D1070" s="2">
        <v>42326</v>
      </c>
      <c r="E1070" s="3">
        <v>42326.507303243336</v>
      </c>
      <c r="F1070" s="4">
        <v>0.72060000000000002</v>
      </c>
      <c r="G1070" s="4">
        <v>0.27939999999999998</v>
      </c>
      <c r="H1070" s="4">
        <v>0</v>
      </c>
      <c r="I1070" s="5">
        <v>13.2</v>
      </c>
      <c r="J1070" s="1">
        <v>118</v>
      </c>
      <c r="K1070" s="1">
        <v>2.7</v>
      </c>
      <c r="L1070" s="1">
        <v>35.943520300000003</v>
      </c>
      <c r="M1070" s="1">
        <v>-97.280454399999996</v>
      </c>
      <c r="N1070" s="15">
        <v>34.363037275921826</v>
      </c>
      <c r="O1070" s="11">
        <v>227</v>
      </c>
      <c r="P1070" s="11">
        <v>62</v>
      </c>
      <c r="Q1070" s="11">
        <v>92.7</v>
      </c>
      <c r="R1070" s="12" t="s">
        <v>24</v>
      </c>
      <c r="S1070" s="2">
        <f t="shared" si="289"/>
        <v>289</v>
      </c>
      <c r="T1070" s="2">
        <f t="shared" si="290"/>
        <v>165</v>
      </c>
      <c r="U1070" s="2">
        <f t="shared" si="291"/>
        <v>144.5</v>
      </c>
      <c r="V1070" s="1">
        <f t="shared" si="292"/>
        <v>13612.5</v>
      </c>
      <c r="W1070" s="9">
        <f t="shared" si="293"/>
        <v>2.3560258571931225</v>
      </c>
      <c r="X1070" s="9">
        <f t="shared" si="293"/>
        <v>1.7923916894982537</v>
      </c>
      <c r="Y1070" s="9">
        <f t="shared" si="294"/>
        <v>2.2174839442139058</v>
      </c>
      <c r="Z1070" s="9">
        <f t="shared" si="295"/>
        <v>2.1598678470925665</v>
      </c>
      <c r="AA1070" s="9">
        <f t="shared" si="295"/>
        <v>4.1339378927638304</v>
      </c>
      <c r="AB1070" s="9">
        <f t="shared" si="296"/>
        <v>1.5360915432231206</v>
      </c>
      <c r="AC1070" s="14">
        <f t="shared" si="297"/>
        <v>11.967873663407902</v>
      </c>
      <c r="AD1070" s="14">
        <f t="shared" si="298"/>
        <v>13.68847170083809</v>
      </c>
      <c r="AE1070" s="14">
        <f t="shared" si="299"/>
        <v>37.123707509656654</v>
      </c>
      <c r="AF1070" s="14">
        <f t="shared" si="300"/>
        <v>33.328948598653653</v>
      </c>
      <c r="AG1070" s="14">
        <f t="shared" si="301"/>
        <v>57.003078651425952</v>
      </c>
      <c r="AH1070" s="14">
        <f t="shared" si="288"/>
        <v>34.363037275921826</v>
      </c>
      <c r="AI1070" s="14">
        <f t="shared" si="302"/>
        <v>19.20909661763659</v>
      </c>
      <c r="AJ1070" s="14">
        <f t="shared" si="304"/>
        <v>40.992485626001553</v>
      </c>
      <c r="AK1070" s="14">
        <f t="shared" si="303"/>
        <v>55.109821180640672</v>
      </c>
      <c r="AL1070" s="14">
        <f t="shared" si="305"/>
        <v>87.55770055122025</v>
      </c>
    </row>
    <row r="1071" spans="1:38">
      <c r="A1071" s="1" t="s">
        <v>23</v>
      </c>
      <c r="B1071" s="1">
        <v>406</v>
      </c>
      <c r="C1071" s="1">
        <v>505058</v>
      </c>
      <c r="D1071" s="2">
        <v>42326</v>
      </c>
      <c r="E1071" s="3">
        <v>42326.511261573338</v>
      </c>
      <c r="F1071" s="4">
        <v>0.81540000000000001</v>
      </c>
      <c r="G1071" s="4">
        <v>0.18460000000000001</v>
      </c>
      <c r="H1071" s="4">
        <v>0</v>
      </c>
      <c r="I1071" s="5">
        <v>9</v>
      </c>
      <c r="J1071" s="1">
        <v>118</v>
      </c>
      <c r="K1071" s="1">
        <v>2</v>
      </c>
      <c r="L1071" s="1">
        <v>35.943562499999999</v>
      </c>
      <c r="M1071" s="1">
        <v>-97.280576699999997</v>
      </c>
      <c r="N1071" s="15">
        <v>11.967873663407902</v>
      </c>
      <c r="O1071" s="11">
        <v>215</v>
      </c>
      <c r="P1071" s="11">
        <v>74</v>
      </c>
      <c r="Q1071" s="11">
        <v>84.7</v>
      </c>
      <c r="R1071" s="12" t="s">
        <v>24</v>
      </c>
      <c r="S1071" s="2">
        <f t="shared" si="289"/>
        <v>289</v>
      </c>
      <c r="T1071" s="2">
        <f t="shared" si="290"/>
        <v>141</v>
      </c>
      <c r="U1071" s="2">
        <f t="shared" si="291"/>
        <v>144.5</v>
      </c>
      <c r="V1071" s="1">
        <f t="shared" si="292"/>
        <v>9940.5</v>
      </c>
      <c r="W1071" s="9">
        <f t="shared" si="293"/>
        <v>2.3324384599156049</v>
      </c>
      <c r="X1071" s="9">
        <f t="shared" si="293"/>
        <v>1.8692317197309762</v>
      </c>
      <c r="Y1071" s="9">
        <f t="shared" si="294"/>
        <v>2.1492191126553797</v>
      </c>
      <c r="Z1071" s="9">
        <f t="shared" si="295"/>
        <v>2.1598678470925665</v>
      </c>
      <c r="AA1071" s="9">
        <f t="shared" si="295"/>
        <v>3.9974082296467781</v>
      </c>
      <c r="AB1071" s="9">
        <f t="shared" si="296"/>
        <v>1.0780169959971235</v>
      </c>
      <c r="AC1071" s="14">
        <f t="shared" si="297"/>
        <v>21.36107493524575</v>
      </c>
      <c r="AD1071" s="14">
        <f t="shared" si="298"/>
        <v>44.501471542881312</v>
      </c>
      <c r="AE1071" s="14">
        <f t="shared" si="299"/>
        <v>42.69471612097098</v>
      </c>
      <c r="AF1071" s="14">
        <f t="shared" si="300"/>
        <v>45.035204988018052</v>
      </c>
      <c r="AG1071" s="14">
        <f t="shared" si="301"/>
        <v>50.518488969376385</v>
      </c>
      <c r="AH1071" s="14">
        <f t="shared" si="288"/>
        <v>11.967873663407902</v>
      </c>
      <c r="AI1071" s="14">
        <f t="shared" si="302"/>
        <v>43.251442360735751</v>
      </c>
      <c r="AJ1071" s="14">
        <f t="shared" si="304"/>
        <v>30.877915454056158</v>
      </c>
      <c r="AK1071" s="14">
        <f t="shared" si="303"/>
        <v>46.330910939329726</v>
      </c>
      <c r="AL1071" s="14">
        <f t="shared" si="305"/>
        <v>67.07769484404858</v>
      </c>
    </row>
    <row r="1072" spans="1:38">
      <c r="A1072" s="1" t="s">
        <v>23</v>
      </c>
      <c r="B1072" s="1">
        <v>406</v>
      </c>
      <c r="C1072" s="1">
        <v>505058</v>
      </c>
      <c r="D1072" s="2">
        <v>42326</v>
      </c>
      <c r="E1072" s="3">
        <v>42326.514212963339</v>
      </c>
      <c r="F1072" s="4">
        <v>0.80200000000000005</v>
      </c>
      <c r="G1072" s="4">
        <v>0.19800000000000001</v>
      </c>
      <c r="H1072" s="4">
        <v>0</v>
      </c>
      <c r="I1072" s="5">
        <v>9.6</v>
      </c>
      <c r="J1072" s="1">
        <v>118</v>
      </c>
      <c r="K1072" s="1">
        <v>4.2</v>
      </c>
      <c r="L1072" s="1">
        <v>35.9433972</v>
      </c>
      <c r="M1072" s="1">
        <v>-97.280455799999999</v>
      </c>
      <c r="N1072" s="15">
        <v>21.36107493524575</v>
      </c>
      <c r="O1072" s="11">
        <v>177</v>
      </c>
      <c r="P1072" s="11">
        <v>28</v>
      </c>
      <c r="Q1072" s="11">
        <v>96</v>
      </c>
      <c r="R1072" s="12" t="s">
        <v>21</v>
      </c>
      <c r="S1072" s="2">
        <f t="shared" si="289"/>
        <v>205</v>
      </c>
      <c r="T1072" s="2">
        <f t="shared" si="290"/>
        <v>149</v>
      </c>
      <c r="U1072" s="2">
        <f t="shared" si="291"/>
        <v>102.5</v>
      </c>
      <c r="V1072" s="1">
        <f t="shared" si="292"/>
        <v>11100.5</v>
      </c>
      <c r="W1072" s="9">
        <f t="shared" si="293"/>
        <v>2.2479732663618064</v>
      </c>
      <c r="X1072" s="9">
        <f t="shared" si="293"/>
        <v>1.447158031342219</v>
      </c>
      <c r="Y1072" s="9">
        <f t="shared" si="294"/>
        <v>2.173186268412274</v>
      </c>
      <c r="Z1072" s="9">
        <f t="shared" si="295"/>
        <v>2.0107238653917729</v>
      </c>
      <c r="AA1072" s="9">
        <f t="shared" si="295"/>
        <v>4.0453425411605668</v>
      </c>
      <c r="AB1072" s="9">
        <f t="shared" si="296"/>
        <v>1.3296231035390691</v>
      </c>
      <c r="AC1072" s="14">
        <f t="shared" si="297"/>
        <v>23.674130052772302</v>
      </c>
      <c r="AD1072" s="14">
        <f t="shared" si="298"/>
        <v>22.951185054333134</v>
      </c>
      <c r="AE1072" s="14">
        <f t="shared" si="299"/>
        <v>24.400033811985633</v>
      </c>
      <c r="AF1072" s="14">
        <f t="shared" si="300"/>
        <v>29.157414034130635</v>
      </c>
      <c r="AG1072" s="14">
        <f t="shared" si="301"/>
        <v>41.321734233789485</v>
      </c>
      <c r="AH1072" s="14">
        <f t="shared" si="288"/>
        <v>21.36107493524575</v>
      </c>
      <c r="AI1072" s="14">
        <f t="shared" si="302"/>
        <v>13.68847170083809</v>
      </c>
      <c r="AJ1072" s="14">
        <f t="shared" si="304"/>
        <v>42.161106788402016</v>
      </c>
      <c r="AK1072" s="14">
        <f t="shared" si="303"/>
        <v>33.328948598653653</v>
      </c>
      <c r="AL1072" s="14">
        <f t="shared" si="305"/>
        <v>67.691985874575479</v>
      </c>
    </row>
    <row r="1073" spans="1:38">
      <c r="A1073" s="1" t="s">
        <v>23</v>
      </c>
      <c r="B1073" s="1">
        <v>406</v>
      </c>
      <c r="C1073" s="1">
        <v>505058</v>
      </c>
      <c r="D1073" s="2">
        <v>42326</v>
      </c>
      <c r="E1073" s="3">
        <v>42326.517673613336</v>
      </c>
      <c r="F1073" s="4">
        <v>0.93340000000000001</v>
      </c>
      <c r="G1073" s="4">
        <v>6.6599999999999993E-2</v>
      </c>
      <c r="H1073" s="4">
        <v>0</v>
      </c>
      <c r="I1073" s="5">
        <v>3.6</v>
      </c>
      <c r="J1073" s="1">
        <v>118</v>
      </c>
      <c r="K1073" s="1">
        <v>4</v>
      </c>
      <c r="L1073" s="1">
        <v>35.943189699999998</v>
      </c>
      <c r="M1073" s="1">
        <v>-97.2803969</v>
      </c>
      <c r="N1073" s="15">
        <v>23.674130052772302</v>
      </c>
      <c r="O1073" s="11">
        <v>177</v>
      </c>
      <c r="P1073" s="11">
        <v>16</v>
      </c>
      <c r="Q1073" s="11">
        <v>98</v>
      </c>
      <c r="R1073" s="12" t="s">
        <v>21</v>
      </c>
      <c r="S1073" s="2">
        <f t="shared" si="289"/>
        <v>193</v>
      </c>
      <c r="T1073" s="2">
        <f t="shared" si="290"/>
        <v>161</v>
      </c>
      <c r="U1073" s="2">
        <f t="shared" si="291"/>
        <v>96.5</v>
      </c>
      <c r="V1073" s="1">
        <f t="shared" si="292"/>
        <v>12960.5</v>
      </c>
      <c r="W1073" s="9">
        <f t="shared" si="293"/>
        <v>2.2479732663618064</v>
      </c>
      <c r="X1073" s="9">
        <f t="shared" si="293"/>
        <v>1.2041199826559246</v>
      </c>
      <c r="Y1073" s="9">
        <f t="shared" si="294"/>
        <v>2.2068258760318495</v>
      </c>
      <c r="Z1073" s="9">
        <f t="shared" si="295"/>
        <v>1.9845273133437924</v>
      </c>
      <c r="AA1073" s="9">
        <f t="shared" si="295"/>
        <v>4.1126217563997178</v>
      </c>
      <c r="AB1073" s="9">
        <f t="shared" si="296"/>
        <v>1.3742740290598028</v>
      </c>
      <c r="AC1073" s="14">
        <f t="shared" si="297"/>
        <v>5.4832839813583334</v>
      </c>
      <c r="AD1073" s="14">
        <f t="shared" si="298"/>
        <v>17.617597296197385</v>
      </c>
      <c r="AE1073" s="14">
        <f t="shared" si="299"/>
        <v>21.335744586346461</v>
      </c>
      <c r="AF1073" s="14">
        <f t="shared" si="300"/>
        <v>17.647604181017186</v>
      </c>
      <c r="AG1073" s="14">
        <f t="shared" si="301"/>
        <v>21.943885330857562</v>
      </c>
      <c r="AH1073" s="14">
        <f t="shared" si="288"/>
        <v>23.674130052772302</v>
      </c>
      <c r="AI1073" s="14">
        <f t="shared" si="302"/>
        <v>44.501471542881312</v>
      </c>
      <c r="AJ1073" s="14">
        <f t="shared" si="304"/>
        <v>37.123707509656654</v>
      </c>
      <c r="AK1073" s="14">
        <f t="shared" si="303"/>
        <v>45.035204988018052</v>
      </c>
      <c r="AL1073" s="14">
        <f t="shared" si="305"/>
        <v>57.003078651425952</v>
      </c>
    </row>
    <row r="1074" spans="1:38">
      <c r="A1074" s="1" t="s">
        <v>23</v>
      </c>
      <c r="B1074" s="1">
        <v>406</v>
      </c>
      <c r="C1074" s="1">
        <v>505058</v>
      </c>
      <c r="D1074" s="2">
        <v>42326</v>
      </c>
      <c r="E1074" s="3">
        <v>42326.521122683334</v>
      </c>
      <c r="F1074" s="4">
        <v>0.89500000000000002</v>
      </c>
      <c r="G1074" s="4">
        <v>0.105</v>
      </c>
      <c r="H1074" s="4">
        <v>0</v>
      </c>
      <c r="I1074" s="5">
        <v>4.8</v>
      </c>
      <c r="J1074" s="1">
        <v>118</v>
      </c>
      <c r="K1074" s="1">
        <v>4.4000000000000004</v>
      </c>
      <c r="L1074" s="1">
        <v>35.943190800000004</v>
      </c>
      <c r="M1074" s="1">
        <v>-97.280457799999994</v>
      </c>
      <c r="N1074" s="15">
        <v>5.4832839813583334</v>
      </c>
      <c r="O1074" s="11">
        <v>64</v>
      </c>
      <c r="P1074" s="11">
        <v>0</v>
      </c>
      <c r="Q1074" s="11">
        <v>100</v>
      </c>
      <c r="R1074" s="12" t="s">
        <v>21</v>
      </c>
      <c r="S1074" s="2">
        <f t="shared" si="289"/>
        <v>64</v>
      </c>
      <c r="T1074" s="2">
        <f t="shared" si="290"/>
        <v>64</v>
      </c>
      <c r="U1074" s="2">
        <f t="shared" si="291"/>
        <v>32</v>
      </c>
      <c r="V1074" s="1">
        <f t="shared" si="292"/>
        <v>2048</v>
      </c>
      <c r="W1074" s="9">
        <f t="shared" si="293"/>
        <v>1.8061799739838869</v>
      </c>
      <c r="X1074" s="9" t="e">
        <f t="shared" si="293"/>
        <v>#NUM!</v>
      </c>
      <c r="Y1074" s="9">
        <f t="shared" si="294"/>
        <v>1.8061799739838869</v>
      </c>
      <c r="Z1074" s="9">
        <f t="shared" si="295"/>
        <v>1.5051499783199058</v>
      </c>
      <c r="AA1074" s="9">
        <f t="shared" si="295"/>
        <v>3.3113299523037929</v>
      </c>
      <c r="AB1074" s="9">
        <f t="shared" si="296"/>
        <v>0.73904073874197784</v>
      </c>
      <c r="AC1074" s="14">
        <f t="shared" si="297"/>
        <v>12.164320199658851</v>
      </c>
      <c r="AD1074" s="14">
        <f t="shared" si="298"/>
        <v>15.997372383079744</v>
      </c>
      <c r="AE1074" s="14">
        <f t="shared" si="299"/>
        <v>45.318257197391134</v>
      </c>
      <c r="AF1074" s="14">
        <f t="shared" si="300"/>
        <v>16.460601349499228</v>
      </c>
      <c r="AG1074" s="14">
        <f t="shared" si="301"/>
        <v>51.796942487223554</v>
      </c>
      <c r="AH1074" s="14">
        <f t="shared" si="288"/>
        <v>5.4832839813583334</v>
      </c>
      <c r="AI1074" s="14">
        <f t="shared" si="302"/>
        <v>22.951185054333134</v>
      </c>
      <c r="AJ1074" s="14">
        <f t="shared" si="304"/>
        <v>42.69471612097098</v>
      </c>
      <c r="AK1074" s="14">
        <f t="shared" si="303"/>
        <v>29.157414034130635</v>
      </c>
      <c r="AL1074" s="14">
        <f t="shared" si="305"/>
        <v>50.518488969376385</v>
      </c>
    </row>
    <row r="1075" spans="1:38">
      <c r="A1075" s="1" t="s">
        <v>23</v>
      </c>
      <c r="B1075" s="1">
        <v>406</v>
      </c>
      <c r="C1075" s="1">
        <v>505058</v>
      </c>
      <c r="D1075" s="2">
        <v>42326</v>
      </c>
      <c r="E1075" s="3">
        <v>42326.524918983334</v>
      </c>
      <c r="F1075" s="4">
        <v>0.9466</v>
      </c>
      <c r="G1075" s="4">
        <v>5.3399999999999996E-2</v>
      </c>
      <c r="H1075" s="4">
        <v>0</v>
      </c>
      <c r="I1075" s="5">
        <v>2.6</v>
      </c>
      <c r="J1075" s="1">
        <v>118</v>
      </c>
      <c r="K1075" s="1">
        <v>4.8</v>
      </c>
      <c r="L1075" s="1">
        <v>35.943207200000003</v>
      </c>
      <c r="M1075" s="1">
        <v>-97.280591400000006</v>
      </c>
      <c r="N1075" s="15">
        <v>12.164320199658851</v>
      </c>
      <c r="O1075" s="11">
        <v>159</v>
      </c>
      <c r="P1075" s="11">
        <v>12</v>
      </c>
      <c r="Q1075" s="11">
        <v>98.7</v>
      </c>
      <c r="R1075" s="12" t="s">
        <v>21</v>
      </c>
      <c r="S1075" s="2">
        <f t="shared" si="289"/>
        <v>171</v>
      </c>
      <c r="T1075" s="2">
        <f t="shared" si="290"/>
        <v>147</v>
      </c>
      <c r="U1075" s="2">
        <f t="shared" si="291"/>
        <v>85.5</v>
      </c>
      <c r="V1075" s="1">
        <f t="shared" si="292"/>
        <v>10804.5</v>
      </c>
      <c r="W1075" s="9">
        <f t="shared" si="293"/>
        <v>2.2013971243204513</v>
      </c>
      <c r="X1075" s="9">
        <f t="shared" si="293"/>
        <v>1.0791812460476247</v>
      </c>
      <c r="Y1075" s="9">
        <f t="shared" si="294"/>
        <v>2.1673173347481756</v>
      </c>
      <c r="Z1075" s="9">
        <f t="shared" si="295"/>
        <v>1.9319661147281726</v>
      </c>
      <c r="AA1075" s="9">
        <f t="shared" si="295"/>
        <v>4.0336046738323708</v>
      </c>
      <c r="AB1075" s="9">
        <f t="shared" si="296"/>
        <v>1.0850878434940188</v>
      </c>
      <c r="AC1075" s="14">
        <f t="shared" si="297"/>
        <v>4.2962811498403752</v>
      </c>
      <c r="AD1075" s="14">
        <f t="shared" si="298"/>
        <v>38.820528052467829</v>
      </c>
      <c r="AE1075" s="14">
        <f t="shared" si="299"/>
        <v>63.617700846091417</v>
      </c>
      <c r="AF1075" s="14">
        <f t="shared" si="300"/>
        <v>39.632622287564701</v>
      </c>
      <c r="AG1075" s="14">
        <f t="shared" si="301"/>
        <v>97.930857508215183</v>
      </c>
      <c r="AH1075" s="14">
        <f t="shared" si="288"/>
        <v>12.164320199658851</v>
      </c>
      <c r="AI1075" s="14">
        <f t="shared" si="302"/>
        <v>17.617597296197385</v>
      </c>
      <c r="AJ1075" s="14">
        <f t="shared" si="304"/>
        <v>24.400033811985633</v>
      </c>
      <c r="AK1075" s="14">
        <f t="shared" si="303"/>
        <v>17.647604181017186</v>
      </c>
      <c r="AL1075" s="14">
        <f t="shared" si="305"/>
        <v>41.321734233789485</v>
      </c>
    </row>
    <row r="1076" spans="1:38">
      <c r="A1076" s="1" t="s">
        <v>23</v>
      </c>
      <c r="B1076" s="1">
        <v>406</v>
      </c>
      <c r="C1076" s="1">
        <v>505058</v>
      </c>
      <c r="D1076" s="2">
        <v>42326</v>
      </c>
      <c r="E1076" s="3">
        <v>42326.528622683334</v>
      </c>
      <c r="F1076" s="4">
        <v>0.73719999999999997</v>
      </c>
      <c r="G1076" s="4">
        <v>0.26280000000000003</v>
      </c>
      <c r="H1076" s="4">
        <v>0</v>
      </c>
      <c r="I1076" s="5">
        <v>13</v>
      </c>
      <c r="J1076" s="1">
        <v>118</v>
      </c>
      <c r="K1076" s="1">
        <v>2.2000000000000002</v>
      </c>
      <c r="L1076" s="1">
        <v>35.943231900000001</v>
      </c>
      <c r="M1076" s="1">
        <v>-97.280628100000001</v>
      </c>
      <c r="N1076" s="15">
        <v>4.2962811498403752</v>
      </c>
      <c r="O1076" s="11">
        <v>171</v>
      </c>
      <c r="P1076" s="11">
        <v>4</v>
      </c>
      <c r="Q1076" s="11">
        <v>99.3</v>
      </c>
      <c r="R1076" s="12" t="s">
        <v>21</v>
      </c>
      <c r="S1076" s="2">
        <f t="shared" si="289"/>
        <v>175</v>
      </c>
      <c r="T1076" s="2">
        <f t="shared" si="290"/>
        <v>167</v>
      </c>
      <c r="U1076" s="2">
        <f t="shared" si="291"/>
        <v>87.5</v>
      </c>
      <c r="V1076" s="1">
        <f t="shared" si="292"/>
        <v>13944.5</v>
      </c>
      <c r="W1076" s="9">
        <f t="shared" si="293"/>
        <v>2.2329961103921536</v>
      </c>
      <c r="X1076" s="9">
        <f t="shared" si="293"/>
        <v>0.60205999132796229</v>
      </c>
      <c r="Y1076" s="9">
        <f t="shared" si="294"/>
        <v>2.2227164711475833</v>
      </c>
      <c r="Z1076" s="9">
        <f t="shared" si="295"/>
        <v>1.9420080530223132</v>
      </c>
      <c r="AA1076" s="9">
        <f t="shared" si="295"/>
        <v>4.1444029466311854</v>
      </c>
      <c r="AB1076" s="9">
        <f t="shared" si="296"/>
        <v>0.63309269397385182</v>
      </c>
      <c r="AC1076" s="14">
        <f t="shared" si="297"/>
        <v>35.336341137724325</v>
      </c>
      <c r="AD1076" s="14">
        <f t="shared" si="298"/>
        <v>64.359130511207013</v>
      </c>
      <c r="AE1076" s="14">
        <f t="shared" si="299"/>
        <v>34.177762087366673</v>
      </c>
      <c r="AF1076" s="14">
        <f t="shared" si="300"/>
        <v>93.634576358374801</v>
      </c>
      <c r="AG1076" s="14">
        <f t="shared" si="301"/>
        <v>127.86345821461521</v>
      </c>
      <c r="AH1076" s="14">
        <f t="shared" si="288"/>
        <v>4.2962811498403752</v>
      </c>
      <c r="AI1076" s="14">
        <f t="shared" si="302"/>
        <v>15.997372383079744</v>
      </c>
      <c r="AJ1076" s="14">
        <f t="shared" si="304"/>
        <v>21.335744586346461</v>
      </c>
      <c r="AK1076" s="14">
        <f t="shared" si="303"/>
        <v>16.460601349499228</v>
      </c>
      <c r="AL1076" s="14">
        <f t="shared" si="305"/>
        <v>21.943885330857562</v>
      </c>
    </row>
    <row r="1077" spans="1:38">
      <c r="A1077" s="1" t="s">
        <v>23</v>
      </c>
      <c r="B1077" s="1">
        <v>406</v>
      </c>
      <c r="C1077" s="1">
        <v>505058</v>
      </c>
      <c r="D1077" s="2">
        <v>42326</v>
      </c>
      <c r="E1077" s="3">
        <v>42326.531574073335</v>
      </c>
      <c r="F1077" s="4">
        <v>0.50600000000000001</v>
      </c>
      <c r="G1077" s="4">
        <v>0.49399999999999994</v>
      </c>
      <c r="H1077" s="4">
        <v>0</v>
      </c>
      <c r="I1077" s="5">
        <v>26</v>
      </c>
      <c r="J1077" s="1">
        <v>118</v>
      </c>
      <c r="K1077" s="1">
        <v>2.1</v>
      </c>
      <c r="L1077" s="1">
        <v>35.943542200000003</v>
      </c>
      <c r="M1077" s="1">
        <v>-97.280712800000003</v>
      </c>
      <c r="N1077" s="15">
        <v>35.336341137724325</v>
      </c>
      <c r="O1077" s="11">
        <v>187</v>
      </c>
      <c r="P1077" s="11">
        <v>24</v>
      </c>
      <c r="Q1077" s="11">
        <v>97.3</v>
      </c>
      <c r="R1077" s="12" t="s">
        <v>21</v>
      </c>
      <c r="S1077" s="2">
        <f t="shared" si="289"/>
        <v>211</v>
      </c>
      <c r="T1077" s="2">
        <f t="shared" si="290"/>
        <v>163</v>
      </c>
      <c r="U1077" s="2">
        <f t="shared" si="291"/>
        <v>105.5</v>
      </c>
      <c r="V1077" s="1">
        <f t="shared" si="292"/>
        <v>13284.5</v>
      </c>
      <c r="W1077" s="9">
        <f t="shared" si="293"/>
        <v>2.271841606536499</v>
      </c>
      <c r="X1077" s="9">
        <f t="shared" si="293"/>
        <v>1.3802112417116059</v>
      </c>
      <c r="Y1077" s="9">
        <f t="shared" si="294"/>
        <v>2.2121876044039577</v>
      </c>
      <c r="Z1077" s="9">
        <f t="shared" si="295"/>
        <v>2.0232524596337114</v>
      </c>
      <c r="AA1077" s="9">
        <f t="shared" si="295"/>
        <v>4.1233452131439341</v>
      </c>
      <c r="AB1077" s="9">
        <f t="shared" si="296"/>
        <v>1.5482215789579443</v>
      </c>
      <c r="AC1077" s="14">
        <f t="shared" si="297"/>
        <v>58.298235220650476</v>
      </c>
      <c r="AD1077" s="14">
        <f t="shared" si="298"/>
        <v>46.453927961254138</v>
      </c>
      <c r="AE1077" s="14">
        <f t="shared" si="299"/>
        <v>49.475683325823638</v>
      </c>
      <c r="AF1077" s="14">
        <f t="shared" si="300"/>
        <v>92.527117076890875</v>
      </c>
      <c r="AG1077" s="14">
        <f t="shared" si="301"/>
        <v>101.05387132511478</v>
      </c>
      <c r="AH1077" s="14">
        <f t="shared" si="288"/>
        <v>35.336341137724325</v>
      </c>
      <c r="AI1077" s="14">
        <f t="shared" si="302"/>
        <v>38.820528052467829</v>
      </c>
      <c r="AJ1077" s="14">
        <f t="shared" si="304"/>
        <v>45.318257197391134</v>
      </c>
      <c r="AK1077" s="14">
        <f t="shared" si="303"/>
        <v>39.632622287564701</v>
      </c>
      <c r="AL1077" s="14">
        <f t="shared" si="305"/>
        <v>51.796942487223554</v>
      </c>
    </row>
    <row r="1078" spans="1:38">
      <c r="A1078" s="1" t="s">
        <v>23</v>
      </c>
      <c r="B1078" s="1">
        <v>406</v>
      </c>
      <c r="C1078" s="1">
        <v>505058</v>
      </c>
      <c r="D1078" s="2">
        <v>42326</v>
      </c>
      <c r="E1078" s="3">
        <v>42326.535023143333</v>
      </c>
      <c r="F1078" s="4">
        <v>0.7417999999999999</v>
      </c>
      <c r="G1078" s="4">
        <v>0.25820000000000004</v>
      </c>
      <c r="H1078" s="4">
        <v>0</v>
      </c>
      <c r="I1078" s="5">
        <v>12.6</v>
      </c>
      <c r="J1078" s="1">
        <v>118</v>
      </c>
      <c r="K1078" s="1">
        <v>4.5</v>
      </c>
      <c r="L1078" s="1">
        <v>35.943591699999999</v>
      </c>
      <c r="M1078" s="1">
        <v>-97.280068099999994</v>
      </c>
      <c r="N1078" s="15">
        <v>58.298235220650476</v>
      </c>
      <c r="O1078" s="11">
        <v>18</v>
      </c>
      <c r="P1078" s="11">
        <v>33</v>
      </c>
      <c r="Q1078" s="11">
        <v>90.7</v>
      </c>
      <c r="R1078" s="12" t="s">
        <v>24</v>
      </c>
      <c r="S1078" s="2">
        <f t="shared" si="289"/>
        <v>51</v>
      </c>
      <c r="T1078" s="2">
        <f t="shared" si="290"/>
        <v>-15</v>
      </c>
      <c r="U1078" s="2">
        <f t="shared" si="291"/>
        <v>25.5</v>
      </c>
      <c r="V1078" s="1">
        <f t="shared" si="292"/>
        <v>112.5</v>
      </c>
      <c r="W1078" s="9">
        <f t="shared" si="293"/>
        <v>1.2552725051033058</v>
      </c>
      <c r="X1078" s="9">
        <f t="shared" si="293"/>
        <v>1.5185139398778873</v>
      </c>
      <c r="Y1078" s="9">
        <f t="shared" si="294"/>
        <v>1.1760912590556811</v>
      </c>
      <c r="Z1078" s="9">
        <f t="shared" si="295"/>
        <v>1.406540180433955</v>
      </c>
      <c r="AA1078" s="9">
        <f t="shared" si="295"/>
        <v>2.051152522447381</v>
      </c>
      <c r="AB1078" s="9">
        <f t="shared" si="296"/>
        <v>1.7656554081803906</v>
      </c>
      <c r="AC1078" s="14">
        <f t="shared" si="297"/>
        <v>34.228881856240399</v>
      </c>
      <c r="AD1078" s="14">
        <f t="shared" si="298"/>
        <v>42.450517792735013</v>
      </c>
      <c r="AE1078" s="14">
        <f t="shared" si="299"/>
        <v>47.010326145984884</v>
      </c>
      <c r="AF1078" s="14">
        <f t="shared" si="300"/>
        <v>42.755636104464308</v>
      </c>
      <c r="AG1078" s="14">
        <f t="shared" si="301"/>
        <v>47.500501916661435</v>
      </c>
      <c r="AH1078" s="14">
        <f t="shared" si="288"/>
        <v>58.298235220650476</v>
      </c>
      <c r="AI1078" s="14">
        <f t="shared" si="302"/>
        <v>64.359130511207013</v>
      </c>
      <c r="AJ1078" s="14">
        <f t="shared" si="304"/>
        <v>63.617700846091417</v>
      </c>
      <c r="AK1078" s="14">
        <f t="shared" si="303"/>
        <v>93.634576358374801</v>
      </c>
      <c r="AL1078" s="14">
        <f t="shared" si="305"/>
        <v>97.930857508215183</v>
      </c>
    </row>
    <row r="1079" spans="1:38">
      <c r="A1079" s="1" t="s">
        <v>23</v>
      </c>
      <c r="B1079" s="1">
        <v>406</v>
      </c>
      <c r="C1079" s="1">
        <v>505058</v>
      </c>
      <c r="D1079" s="2">
        <v>42326</v>
      </c>
      <c r="E1079" s="3">
        <v>42326.538576393337</v>
      </c>
      <c r="F1079" s="4">
        <v>0.91220000000000001</v>
      </c>
      <c r="G1079" s="4">
        <v>8.7799999999999989E-2</v>
      </c>
      <c r="H1079" s="4">
        <v>0</v>
      </c>
      <c r="I1079" s="5">
        <v>4.4000000000000004</v>
      </c>
      <c r="J1079" s="1">
        <v>118</v>
      </c>
      <c r="K1079" s="1">
        <v>2.9</v>
      </c>
      <c r="L1079" s="1">
        <v>35.943330000000003</v>
      </c>
      <c r="M1079" s="1">
        <v>-97.280268300000003</v>
      </c>
      <c r="N1079" s="15">
        <v>34.228881856240399</v>
      </c>
      <c r="O1079" s="11">
        <v>216</v>
      </c>
      <c r="P1079" s="11">
        <v>9</v>
      </c>
      <c r="Q1079" s="11">
        <v>99.3</v>
      </c>
      <c r="R1079" s="12" t="s">
        <v>21</v>
      </c>
      <c r="S1079" s="2">
        <f t="shared" si="289"/>
        <v>225</v>
      </c>
      <c r="T1079" s="2">
        <f t="shared" si="290"/>
        <v>207</v>
      </c>
      <c r="U1079" s="2">
        <f t="shared" si="291"/>
        <v>112.5</v>
      </c>
      <c r="V1079" s="1">
        <f t="shared" si="292"/>
        <v>21424.5</v>
      </c>
      <c r="W1079" s="9">
        <f t="shared" si="293"/>
        <v>2.3344537511509307</v>
      </c>
      <c r="X1079" s="9">
        <f t="shared" si="293"/>
        <v>0.95424250943932487</v>
      </c>
      <c r="Y1079" s="9">
        <f t="shared" si="294"/>
        <v>2.3159703454569174</v>
      </c>
      <c r="Z1079" s="9">
        <f t="shared" si="295"/>
        <v>2.051152522447381</v>
      </c>
      <c r="AA1079" s="9">
        <f t="shared" si="295"/>
        <v>4.3309106952498535</v>
      </c>
      <c r="AB1079" s="9">
        <f t="shared" si="296"/>
        <v>1.5343927124128927</v>
      </c>
      <c r="AC1079" s="14">
        <f t="shared" si="297"/>
        <v>8.5267542482239111</v>
      </c>
      <c r="AD1079" s="14">
        <f t="shared" si="298"/>
        <v>12.836993583169587</v>
      </c>
      <c r="AE1079" s="14">
        <f t="shared" si="299"/>
        <v>14.2820051399426</v>
      </c>
      <c r="AF1079" s="14">
        <f t="shared" si="300"/>
        <v>13.271620060421041</v>
      </c>
      <c r="AG1079" s="14">
        <f t="shared" si="301"/>
        <v>17.643800249786512</v>
      </c>
      <c r="AH1079" s="14">
        <f t="shared" si="288"/>
        <v>34.228881856240399</v>
      </c>
      <c r="AI1079" s="14">
        <f t="shared" si="302"/>
        <v>46.453927961254138</v>
      </c>
      <c r="AJ1079" s="14">
        <f t="shared" si="304"/>
        <v>34.177762087366673</v>
      </c>
      <c r="AK1079" s="14">
        <f t="shared" si="303"/>
        <v>92.527117076890875</v>
      </c>
      <c r="AL1079" s="14">
        <f t="shared" si="305"/>
        <v>127.86345821461521</v>
      </c>
    </row>
    <row r="1080" spans="1:38">
      <c r="A1080" s="1" t="s">
        <v>23</v>
      </c>
      <c r="B1080" s="1">
        <v>406</v>
      </c>
      <c r="C1080" s="1">
        <v>505058</v>
      </c>
      <c r="D1080" s="2">
        <v>42326</v>
      </c>
      <c r="E1080" s="3">
        <v>42326.542245373334</v>
      </c>
      <c r="F1080" s="4">
        <v>0.96960000000000013</v>
      </c>
      <c r="G1080" s="4">
        <v>3.04E-2</v>
      </c>
      <c r="H1080" s="4">
        <v>0</v>
      </c>
      <c r="I1080" s="5">
        <v>1.2</v>
      </c>
      <c r="J1080" s="1">
        <v>118</v>
      </c>
      <c r="K1080" s="1">
        <v>1.4</v>
      </c>
      <c r="L1080" s="1">
        <v>35.943255800000003</v>
      </c>
      <c r="M1080" s="1">
        <v>-97.280292200000005</v>
      </c>
      <c r="N1080" s="15">
        <v>8.5267542482239111</v>
      </c>
      <c r="O1080" s="11">
        <v>182</v>
      </c>
      <c r="P1080" s="11">
        <v>2</v>
      </c>
      <c r="Q1080" s="11">
        <v>100</v>
      </c>
      <c r="R1080" s="12" t="s">
        <v>21</v>
      </c>
      <c r="S1080" s="2">
        <f t="shared" si="289"/>
        <v>184</v>
      </c>
      <c r="T1080" s="2">
        <f t="shared" si="290"/>
        <v>180</v>
      </c>
      <c r="U1080" s="2">
        <f t="shared" si="291"/>
        <v>92</v>
      </c>
      <c r="V1080" s="1">
        <f t="shared" si="292"/>
        <v>16200</v>
      </c>
      <c r="W1080" s="9">
        <f t="shared" si="293"/>
        <v>2.2600713879850747</v>
      </c>
      <c r="X1080" s="9">
        <f t="shared" si="293"/>
        <v>0.30102999566398114</v>
      </c>
      <c r="Y1080" s="9">
        <f t="shared" si="294"/>
        <v>2.255272505103306</v>
      </c>
      <c r="Z1080" s="9">
        <f t="shared" si="295"/>
        <v>1.9637878273455551</v>
      </c>
      <c r="AA1080" s="9">
        <f t="shared" si="295"/>
        <v>4.2095150145426308</v>
      </c>
      <c r="AB1080" s="9">
        <f t="shared" si="296"/>
        <v>0.93078374625076987</v>
      </c>
      <c r="AC1080" s="14">
        <f t="shared" si="297"/>
        <v>4.7448658121971299</v>
      </c>
      <c r="AD1080" s="14">
        <f t="shared" si="298"/>
        <v>5.8951686009940385</v>
      </c>
      <c r="AE1080" s="14">
        <f t="shared" si="299"/>
        <v>11.476574210979251</v>
      </c>
      <c r="AF1080" s="14">
        <f t="shared" si="300"/>
        <v>9.1170460015626009</v>
      </c>
      <c r="AG1080" s="14">
        <f t="shared" si="301"/>
        <v>21.247979268337104</v>
      </c>
      <c r="AH1080" s="14">
        <f t="shared" si="288"/>
        <v>8.5267542482239111</v>
      </c>
      <c r="AI1080" s="14">
        <f t="shared" si="302"/>
        <v>42.450517792735013</v>
      </c>
      <c r="AJ1080" s="14">
        <f t="shared" si="304"/>
        <v>49.475683325823638</v>
      </c>
      <c r="AK1080" s="14">
        <f t="shared" si="303"/>
        <v>42.755636104464308</v>
      </c>
      <c r="AL1080" s="14">
        <f t="shared" si="305"/>
        <v>101.05387132511478</v>
      </c>
    </row>
    <row r="1081" spans="1:38">
      <c r="A1081" s="1" t="s">
        <v>23</v>
      </c>
      <c r="B1081" s="1">
        <v>406</v>
      </c>
      <c r="C1081" s="1">
        <v>505058</v>
      </c>
      <c r="D1081" s="2">
        <v>42326</v>
      </c>
      <c r="E1081" s="3">
        <v>42326.545416663335</v>
      </c>
      <c r="F1081" s="4">
        <v>0.93919999999999992</v>
      </c>
      <c r="G1081" s="4">
        <v>6.08E-2</v>
      </c>
      <c r="H1081" s="4">
        <v>0</v>
      </c>
      <c r="I1081" s="5">
        <v>2.6</v>
      </c>
      <c r="J1081" s="1">
        <v>118</v>
      </c>
      <c r="K1081" s="1">
        <v>2.8</v>
      </c>
      <c r="L1081" s="1">
        <v>35.9432258</v>
      </c>
      <c r="M1081" s="1">
        <v>-97.280329699999996</v>
      </c>
      <c r="N1081" s="15">
        <v>4.7448658121971299</v>
      </c>
      <c r="O1081" s="11">
        <v>142</v>
      </c>
      <c r="P1081" s="11">
        <v>0</v>
      </c>
      <c r="Q1081" s="11">
        <v>100</v>
      </c>
      <c r="R1081" s="12" t="s">
        <v>21</v>
      </c>
      <c r="S1081" s="2">
        <f t="shared" si="289"/>
        <v>142</v>
      </c>
      <c r="T1081" s="2">
        <f t="shared" si="290"/>
        <v>142</v>
      </c>
      <c r="U1081" s="2">
        <f t="shared" si="291"/>
        <v>71</v>
      </c>
      <c r="V1081" s="1">
        <f t="shared" si="292"/>
        <v>10082</v>
      </c>
      <c r="W1081" s="9">
        <f t="shared" si="293"/>
        <v>2.1522883443830563</v>
      </c>
      <c r="X1081" s="9" t="e">
        <f t="shared" si="293"/>
        <v>#NUM!</v>
      </c>
      <c r="Y1081" s="9">
        <f t="shared" si="294"/>
        <v>2.1522883443830563</v>
      </c>
      <c r="Z1081" s="9">
        <f t="shared" si="295"/>
        <v>1.851258348719075</v>
      </c>
      <c r="AA1081" s="9">
        <f t="shared" si="295"/>
        <v>4.0035466931021313</v>
      </c>
      <c r="AB1081" s="9">
        <f t="shared" si="296"/>
        <v>0.67622393481465537</v>
      </c>
      <c r="AC1081" s="14">
        <f t="shared" si="297"/>
        <v>4.372180189365471</v>
      </c>
      <c r="AD1081" s="14">
        <f t="shared" si="298"/>
        <v>8.047691582845351</v>
      </c>
      <c r="AE1081" s="14">
        <f t="shared" si="299"/>
        <v>9.7787965298812285</v>
      </c>
      <c r="AF1081" s="14">
        <f t="shared" si="300"/>
        <v>16.503113456139971</v>
      </c>
      <c r="AG1081" s="14">
        <f t="shared" si="301"/>
        <v>18.729543543940739</v>
      </c>
      <c r="AH1081" s="14">
        <f t="shared" si="288"/>
        <v>4.7448658121971299</v>
      </c>
      <c r="AI1081" s="14">
        <f t="shared" si="302"/>
        <v>12.836993583169587</v>
      </c>
      <c r="AJ1081" s="14">
        <f t="shared" si="304"/>
        <v>47.010326145984884</v>
      </c>
      <c r="AK1081" s="14">
        <f t="shared" si="303"/>
        <v>13.271620060421041</v>
      </c>
      <c r="AL1081" s="14">
        <f t="shared" si="305"/>
        <v>47.500501916661442</v>
      </c>
    </row>
    <row r="1082" spans="1:38">
      <c r="A1082" s="1" t="s">
        <v>23</v>
      </c>
      <c r="B1082" s="1">
        <v>406</v>
      </c>
      <c r="C1082" s="1">
        <v>505058</v>
      </c>
      <c r="D1082" s="2">
        <v>42326</v>
      </c>
      <c r="E1082" s="3">
        <v>42326.549097223338</v>
      </c>
      <c r="F1082" s="4">
        <v>0.9042</v>
      </c>
      <c r="G1082" s="4">
        <v>9.5799999999999996E-2</v>
      </c>
      <c r="H1082" s="4">
        <v>0</v>
      </c>
      <c r="I1082" s="5">
        <v>4.4000000000000004</v>
      </c>
      <c r="J1082" s="1">
        <v>118</v>
      </c>
      <c r="K1082" s="1">
        <v>1.4</v>
      </c>
      <c r="L1082" s="1">
        <v>35.943202800000002</v>
      </c>
      <c r="M1082" s="1">
        <v>-97.280290300000004</v>
      </c>
      <c r="N1082" s="15">
        <v>4.372180189365471</v>
      </c>
      <c r="O1082" s="11">
        <v>132</v>
      </c>
      <c r="P1082" s="11">
        <v>2</v>
      </c>
      <c r="Q1082" s="11">
        <v>100</v>
      </c>
      <c r="R1082" s="12" t="s">
        <v>21</v>
      </c>
      <c r="S1082" s="2">
        <f t="shared" si="289"/>
        <v>134</v>
      </c>
      <c r="T1082" s="2">
        <f t="shared" si="290"/>
        <v>130</v>
      </c>
      <c r="U1082" s="2">
        <f t="shared" si="291"/>
        <v>67</v>
      </c>
      <c r="V1082" s="1">
        <f t="shared" si="292"/>
        <v>8450</v>
      </c>
      <c r="W1082" s="9">
        <f t="shared" si="293"/>
        <v>2.1205739312058496</v>
      </c>
      <c r="X1082" s="9">
        <f t="shared" si="293"/>
        <v>0.30102999566398114</v>
      </c>
      <c r="Y1082" s="9">
        <f t="shared" si="294"/>
        <v>2.1139433523068365</v>
      </c>
      <c r="Z1082" s="9">
        <f t="shared" si="295"/>
        <v>1.8260748027008262</v>
      </c>
      <c r="AA1082" s="9">
        <f t="shared" si="295"/>
        <v>3.9268567089496917</v>
      </c>
      <c r="AB1082" s="9">
        <f t="shared" si="296"/>
        <v>0.64069805209617936</v>
      </c>
      <c r="AC1082" s="14">
        <f t="shared" si="297"/>
        <v>12.130933266774502</v>
      </c>
      <c r="AD1082" s="14">
        <f t="shared" si="298"/>
        <v>14.018957582222269</v>
      </c>
      <c r="AE1082" s="14">
        <f t="shared" si="299"/>
        <v>35.204870766001321</v>
      </c>
      <c r="AF1082" s="14">
        <f t="shared" si="300"/>
        <v>14.35736335457527</v>
      </c>
      <c r="AG1082" s="14">
        <f t="shared" si="301"/>
        <v>50.74025577092867</v>
      </c>
      <c r="AH1082" s="14">
        <f t="shared" si="288"/>
        <v>4.372180189365471</v>
      </c>
      <c r="AI1082" s="14">
        <f t="shared" si="302"/>
        <v>5.8951686009940385</v>
      </c>
      <c r="AJ1082" s="14">
        <f t="shared" si="304"/>
        <v>14.2820051399426</v>
      </c>
      <c r="AK1082" s="14">
        <f t="shared" si="303"/>
        <v>9.1170460015626009</v>
      </c>
      <c r="AL1082" s="14">
        <f t="shared" si="305"/>
        <v>17.643800249786512</v>
      </c>
    </row>
    <row r="1083" spans="1:38">
      <c r="A1083" s="1" t="s">
        <v>23</v>
      </c>
      <c r="B1083" s="1">
        <v>406</v>
      </c>
      <c r="C1083" s="1">
        <v>505058</v>
      </c>
      <c r="D1083" s="2">
        <v>42326</v>
      </c>
      <c r="E1083" s="3">
        <v>42326.552638893336</v>
      </c>
      <c r="F1083" s="4">
        <v>0.90520000000000012</v>
      </c>
      <c r="G1083" s="4">
        <v>9.4800000000000009E-2</v>
      </c>
      <c r="H1083" s="4">
        <v>0</v>
      </c>
      <c r="I1083" s="5">
        <v>4.4000000000000004</v>
      </c>
      <c r="J1083" s="1">
        <v>118</v>
      </c>
      <c r="K1083" s="1">
        <v>1.9</v>
      </c>
      <c r="L1083" s="1">
        <v>35.943238100000002</v>
      </c>
      <c r="M1083" s="1">
        <v>-97.280417799999995</v>
      </c>
      <c r="N1083" s="15">
        <v>12.130933266774502</v>
      </c>
      <c r="O1083" s="11">
        <v>177</v>
      </c>
      <c r="P1083" s="11">
        <v>4</v>
      </c>
      <c r="Q1083" s="11">
        <v>99.3</v>
      </c>
      <c r="R1083" s="12" t="s">
        <v>21</v>
      </c>
      <c r="S1083" s="2">
        <f t="shared" si="289"/>
        <v>181</v>
      </c>
      <c r="T1083" s="2">
        <f t="shared" si="290"/>
        <v>173</v>
      </c>
      <c r="U1083" s="2">
        <f t="shared" si="291"/>
        <v>90.5</v>
      </c>
      <c r="V1083" s="1">
        <f t="shared" si="292"/>
        <v>14964.5</v>
      </c>
      <c r="W1083" s="9">
        <f t="shared" si="293"/>
        <v>2.2479732663618064</v>
      </c>
      <c r="X1083" s="9">
        <f t="shared" si="293"/>
        <v>0.60205999132796229</v>
      </c>
      <c r="Y1083" s="9">
        <f t="shared" si="294"/>
        <v>2.2380461031287955</v>
      </c>
      <c r="Z1083" s="9">
        <f t="shared" si="295"/>
        <v>1.9566485792052033</v>
      </c>
      <c r="AA1083" s="9">
        <f t="shared" si="295"/>
        <v>4.1750622105936097</v>
      </c>
      <c r="AB1083" s="9">
        <f t="shared" si="296"/>
        <v>1.0838942136463743</v>
      </c>
      <c r="AC1083" s="14">
        <f t="shared" si="297"/>
        <v>2.2264300878007681</v>
      </c>
      <c r="AD1083" s="14">
        <f t="shared" si="298"/>
        <v>36.96544497855281</v>
      </c>
      <c r="AE1083" s="14">
        <f t="shared" si="299"/>
        <v>64.840044020424642</v>
      </c>
      <c r="AF1083" s="14">
        <f t="shared" si="300"/>
        <v>38.609322504154164</v>
      </c>
      <c r="AG1083" s="14">
        <f t="shared" si="301"/>
        <v>86.329964403312204</v>
      </c>
      <c r="AH1083" s="14">
        <f t="shared" si="288"/>
        <v>12.130933266774502</v>
      </c>
      <c r="AI1083" s="14">
        <f t="shared" si="302"/>
        <v>8.047691582845351</v>
      </c>
      <c r="AJ1083" s="14">
        <f t="shared" si="304"/>
        <v>11.476574210979251</v>
      </c>
      <c r="AK1083" s="14">
        <f t="shared" si="303"/>
        <v>16.503113456139971</v>
      </c>
      <c r="AL1083" s="14">
        <f t="shared" si="305"/>
        <v>21.247979268337101</v>
      </c>
    </row>
    <row r="1084" spans="1:38">
      <c r="A1084" s="1" t="s">
        <v>23</v>
      </c>
      <c r="B1084" s="1">
        <v>406</v>
      </c>
      <c r="C1084" s="1">
        <v>505058</v>
      </c>
      <c r="D1084" s="2">
        <v>42326</v>
      </c>
      <c r="E1084" s="3">
        <v>42326.555879633335</v>
      </c>
      <c r="F1084" s="4">
        <v>0.8992</v>
      </c>
      <c r="G1084" s="4">
        <v>0.10080000000000001</v>
      </c>
      <c r="H1084" s="4">
        <v>0</v>
      </c>
      <c r="I1084" s="5">
        <v>5</v>
      </c>
      <c r="J1084" s="1">
        <v>118</v>
      </c>
      <c r="K1084" s="1">
        <v>1.7</v>
      </c>
      <c r="L1084" s="1">
        <v>35.943254199999998</v>
      </c>
      <c r="M1084" s="1">
        <v>-97.280432500000003</v>
      </c>
      <c r="N1084" s="15">
        <v>2.2264300878007681</v>
      </c>
      <c r="O1084" s="11">
        <v>144</v>
      </c>
      <c r="P1084" s="11">
        <v>2</v>
      </c>
      <c r="Q1084" s="11">
        <v>99.3</v>
      </c>
      <c r="R1084" s="12" t="s">
        <v>21</v>
      </c>
      <c r="S1084" s="2">
        <f t="shared" si="289"/>
        <v>146</v>
      </c>
      <c r="T1084" s="2">
        <f t="shared" si="290"/>
        <v>142</v>
      </c>
      <c r="U1084" s="2">
        <f t="shared" si="291"/>
        <v>73</v>
      </c>
      <c r="V1084" s="1">
        <f t="shared" si="292"/>
        <v>10082</v>
      </c>
      <c r="W1084" s="9">
        <f t="shared" si="293"/>
        <v>2.1583624920952493</v>
      </c>
      <c r="X1084" s="9">
        <f t="shared" si="293"/>
        <v>0.30102999566398114</v>
      </c>
      <c r="Y1084" s="9">
        <f t="shared" si="294"/>
        <v>2.1522883443830563</v>
      </c>
      <c r="Z1084" s="9">
        <f t="shared" si="295"/>
        <v>1.8633228601204557</v>
      </c>
      <c r="AA1084" s="9">
        <f t="shared" si="295"/>
        <v>4.0035466931021313</v>
      </c>
      <c r="AB1084" s="9">
        <f t="shared" si="296"/>
        <v>0.34760906238705047</v>
      </c>
      <c r="AC1084" s="14">
        <f t="shared" si="297"/>
        <v>36.3828924163534</v>
      </c>
      <c r="AD1084" s="14">
        <f t="shared" si="298"/>
        <v>62.856488003499408</v>
      </c>
      <c r="AE1084" s="14">
        <f t="shared" si="299"/>
        <v>51.624030819625631</v>
      </c>
      <c r="AF1084" s="14">
        <f t="shared" si="300"/>
        <v>84.103534315511439</v>
      </c>
      <c r="AG1084" s="14">
        <f t="shared" si="301"/>
        <v>109.17418325881934</v>
      </c>
      <c r="AH1084" s="14">
        <f t="shared" si="288"/>
        <v>2.2264300878007681</v>
      </c>
      <c r="AI1084" s="14">
        <f t="shared" si="302"/>
        <v>14.018957582222269</v>
      </c>
      <c r="AJ1084" s="14">
        <f t="shared" si="304"/>
        <v>9.7787965298812285</v>
      </c>
      <c r="AK1084" s="14">
        <f t="shared" si="303"/>
        <v>14.35736335457527</v>
      </c>
      <c r="AL1084" s="14">
        <f t="shared" si="305"/>
        <v>18.729543543940743</v>
      </c>
    </row>
    <row r="1085" spans="1:38">
      <c r="A1085" s="1" t="s">
        <v>23</v>
      </c>
      <c r="B1085" s="1">
        <v>1</v>
      </c>
      <c r="C1085" s="1">
        <v>505067</v>
      </c>
      <c r="D1085" s="2">
        <v>42326</v>
      </c>
      <c r="E1085" s="3">
        <v>42326.444687503339</v>
      </c>
      <c r="F1085" s="4">
        <v>1.954</v>
      </c>
      <c r="G1085" s="4">
        <v>1</v>
      </c>
      <c r="H1085" s="4">
        <v>0</v>
      </c>
      <c r="I1085" s="5">
        <v>34.799999999999997</v>
      </c>
      <c r="J1085" s="1">
        <v>152</v>
      </c>
      <c r="K1085" s="1">
        <v>3.7</v>
      </c>
      <c r="L1085" s="1">
        <v>35.943504699999998</v>
      </c>
      <c r="M1085" s="1">
        <v>-97.280172500000006</v>
      </c>
      <c r="N1085" s="15">
        <v>70.719724270128509</v>
      </c>
      <c r="O1085" s="11">
        <v>37</v>
      </c>
      <c r="P1085" s="11">
        <v>103</v>
      </c>
      <c r="Q1085" s="11">
        <v>58</v>
      </c>
      <c r="R1085" s="12" t="s">
        <v>19</v>
      </c>
      <c r="S1085" s="2">
        <f t="shared" si="289"/>
        <v>140</v>
      </c>
      <c r="T1085" s="2">
        <f t="shared" si="290"/>
        <v>-66</v>
      </c>
      <c r="U1085" s="2">
        <f t="shared" si="291"/>
        <v>70</v>
      </c>
      <c r="V1085" s="1">
        <f t="shared" si="292"/>
        <v>2178</v>
      </c>
      <c r="W1085" s="9">
        <f t="shared" si="293"/>
        <v>1.5682017240669948</v>
      </c>
      <c r="X1085" s="9">
        <f t="shared" si="293"/>
        <v>2.012837224705172</v>
      </c>
      <c r="Y1085" s="9">
        <f t="shared" si="294"/>
        <v>1.8195439355418683</v>
      </c>
      <c r="Z1085" s="9">
        <f t="shared" si="295"/>
        <v>1.8450980400142569</v>
      </c>
      <c r="AA1085" s="9">
        <f t="shared" si="295"/>
        <v>3.3380578754197558</v>
      </c>
      <c r="AB1085" s="9">
        <f t="shared" si="296"/>
        <v>1.8495405587330265</v>
      </c>
      <c r="AC1085" s="14">
        <f t="shared" si="297"/>
        <v>47.720641899158032</v>
      </c>
      <c r="AD1085" s="14">
        <f t="shared" si="298"/>
        <v>24.95895746551269</v>
      </c>
      <c r="AE1085" s="14">
        <f t="shared" si="299"/>
        <v>29.483791853746276</v>
      </c>
      <c r="AF1085" s="14">
        <f t="shared" si="300"/>
        <v>72.791290842465941</v>
      </c>
      <c r="AG1085" s="14">
        <f t="shared" si="301"/>
        <v>78.309800585957717</v>
      </c>
      <c r="AH1085" s="14">
        <f t="shared" si="288"/>
        <v>36.3828924163534</v>
      </c>
      <c r="AI1085" s="14">
        <f t="shared" si="302"/>
        <v>36.96544497855281</v>
      </c>
      <c r="AJ1085" s="14">
        <f t="shared" si="304"/>
        <v>35.204870766001321</v>
      </c>
      <c r="AK1085" s="14">
        <f t="shared" si="303"/>
        <v>38.609322504154164</v>
      </c>
      <c r="AL1085" s="14">
        <f t="shared" si="305"/>
        <v>50.74025577092867</v>
      </c>
    </row>
    <row r="1086" spans="1:38">
      <c r="A1086" s="1" t="s">
        <v>23</v>
      </c>
      <c r="B1086" s="1">
        <v>1</v>
      </c>
      <c r="C1086" s="1">
        <v>505067</v>
      </c>
      <c r="D1086" s="2">
        <v>42326</v>
      </c>
      <c r="E1086" s="3">
        <v>42326.448275463335</v>
      </c>
      <c r="F1086" s="4">
        <v>0.63600000000000001</v>
      </c>
      <c r="G1086" s="4">
        <v>0.92659999999999998</v>
      </c>
      <c r="H1086" s="4">
        <v>7.3400000000000007E-2</v>
      </c>
      <c r="I1086" s="5">
        <v>30.4</v>
      </c>
      <c r="J1086" s="1">
        <v>152</v>
      </c>
      <c r="K1086" s="1">
        <v>3.7</v>
      </c>
      <c r="L1086" s="1">
        <v>35.9438125</v>
      </c>
      <c r="M1086" s="1">
        <v>-97.280541900000003</v>
      </c>
      <c r="N1086" s="15">
        <v>47.720641899158032</v>
      </c>
      <c r="O1086" s="11">
        <v>40</v>
      </c>
      <c r="P1086" s="11">
        <v>125</v>
      </c>
      <c r="Q1086" s="11">
        <v>66</v>
      </c>
      <c r="R1086" s="12" t="s">
        <v>24</v>
      </c>
      <c r="S1086" s="2">
        <f t="shared" si="289"/>
        <v>165</v>
      </c>
      <c r="T1086" s="2">
        <f t="shared" si="290"/>
        <v>-85</v>
      </c>
      <c r="U1086" s="2">
        <f t="shared" si="291"/>
        <v>82.5</v>
      </c>
      <c r="V1086" s="1">
        <f t="shared" si="292"/>
        <v>3612.5</v>
      </c>
      <c r="W1086" s="9">
        <f t="shared" si="293"/>
        <v>1.6020599913279623</v>
      </c>
      <c r="X1086" s="9">
        <f t="shared" si="293"/>
        <v>2.0969100130080562</v>
      </c>
      <c r="Y1086" s="9">
        <f t="shared" si="294"/>
        <v>1.9294189257142926</v>
      </c>
      <c r="Z1086" s="9">
        <f t="shared" si="295"/>
        <v>1.9164539485499248</v>
      </c>
      <c r="AA1086" s="9">
        <f t="shared" si="295"/>
        <v>3.557807855764604</v>
      </c>
      <c r="AB1086" s="9">
        <f t="shared" si="296"/>
        <v>1.6787062768127916</v>
      </c>
      <c r="AC1086" s="14">
        <f t="shared" si="297"/>
        <v>25.070648943307905</v>
      </c>
      <c r="AD1086" s="14">
        <f t="shared" si="298"/>
        <v>24.079155116750073</v>
      </c>
      <c r="AE1086" s="14">
        <f t="shared" si="299"/>
        <v>15.300200988870749</v>
      </c>
      <c r="AF1086" s="14">
        <f t="shared" si="300"/>
        <v>30.589158686799678</v>
      </c>
      <c r="AG1086" s="14">
        <f t="shared" si="301"/>
        <v>66.217985190272884</v>
      </c>
      <c r="AH1086" s="14">
        <f t="shared" si="288"/>
        <v>47.720641899158032</v>
      </c>
      <c r="AI1086" s="14">
        <f t="shared" si="302"/>
        <v>62.856488003499408</v>
      </c>
      <c r="AJ1086" s="14">
        <f t="shared" si="304"/>
        <v>64.840044020424642</v>
      </c>
      <c r="AK1086" s="14">
        <f t="shared" si="303"/>
        <v>84.103534315511439</v>
      </c>
      <c r="AL1086" s="14">
        <f t="shared" si="305"/>
        <v>86.329964403312204</v>
      </c>
    </row>
    <row r="1087" spans="1:38">
      <c r="A1087" s="1" t="s">
        <v>23</v>
      </c>
      <c r="B1087" s="1">
        <v>1</v>
      </c>
      <c r="C1087" s="1">
        <v>505067</v>
      </c>
      <c r="D1087" s="2">
        <v>42326</v>
      </c>
      <c r="E1087" s="3">
        <v>42326.451747683335</v>
      </c>
      <c r="F1087" s="4">
        <v>0.36599999999999999</v>
      </c>
      <c r="G1087" s="4">
        <v>0.96320000000000006</v>
      </c>
      <c r="H1087" s="4">
        <v>3.6799999999999999E-2</v>
      </c>
      <c r="I1087" s="5">
        <v>26.6</v>
      </c>
      <c r="J1087" s="1">
        <v>152</v>
      </c>
      <c r="K1087" s="1">
        <v>4.2</v>
      </c>
      <c r="L1087" s="1">
        <v>35.943705299999998</v>
      </c>
      <c r="M1087" s="1">
        <v>-97.280296899999996</v>
      </c>
      <c r="N1087" s="15">
        <v>25.070648943307905</v>
      </c>
      <c r="O1087" s="11">
        <v>30</v>
      </c>
      <c r="P1087" s="11">
        <v>50</v>
      </c>
      <c r="Q1087" s="11">
        <v>83.3</v>
      </c>
      <c r="R1087" s="12" t="s">
        <v>24</v>
      </c>
      <c r="S1087" s="2">
        <f t="shared" si="289"/>
        <v>80</v>
      </c>
      <c r="T1087" s="2">
        <f t="shared" si="290"/>
        <v>-20</v>
      </c>
      <c r="U1087" s="2">
        <f t="shared" si="291"/>
        <v>40</v>
      </c>
      <c r="V1087" s="1">
        <f t="shared" si="292"/>
        <v>200</v>
      </c>
      <c r="W1087" s="9">
        <f t="shared" si="293"/>
        <v>1.4771212547196624</v>
      </c>
      <c r="X1087" s="9">
        <f t="shared" si="293"/>
        <v>1.6989700043360185</v>
      </c>
      <c r="Y1087" s="9">
        <f t="shared" si="294"/>
        <v>1.301029995663981</v>
      </c>
      <c r="Z1087" s="9">
        <f t="shared" si="295"/>
        <v>1.6020599913279623</v>
      </c>
      <c r="AA1087" s="9">
        <f t="shared" si="295"/>
        <v>2.3010299956639808</v>
      </c>
      <c r="AB1087" s="9">
        <f t="shared" si="296"/>
        <v>1.3991655756355239</v>
      </c>
      <c r="AC1087" s="14">
        <f t="shared" si="297"/>
        <v>5.5185097434917729</v>
      </c>
      <c r="AD1087" s="14">
        <f t="shared" si="298"/>
        <v>34.537795420346072</v>
      </c>
      <c r="AE1087" s="14">
        <f t="shared" si="299"/>
        <v>51.093891605643371</v>
      </c>
      <c r="AF1087" s="14">
        <f t="shared" si="300"/>
        <v>41.147336246964983</v>
      </c>
      <c r="AG1087" s="14">
        <f t="shared" si="301"/>
        <v>94.568837998706641</v>
      </c>
      <c r="AH1087" s="14">
        <f t="shared" si="288"/>
        <v>25.070648943307905</v>
      </c>
      <c r="AI1087" s="14">
        <f t="shared" si="302"/>
        <v>24.95895746551269</v>
      </c>
      <c r="AJ1087" s="14">
        <f t="shared" si="304"/>
        <v>51.624030819625631</v>
      </c>
      <c r="AK1087" s="14">
        <f t="shared" si="303"/>
        <v>72.791290842465941</v>
      </c>
      <c r="AL1087" s="14">
        <f t="shared" si="305"/>
        <v>109.17418325881934</v>
      </c>
    </row>
    <row r="1088" spans="1:38">
      <c r="A1088" s="1" t="s">
        <v>23</v>
      </c>
      <c r="B1088" s="1">
        <v>1</v>
      </c>
      <c r="C1088" s="1">
        <v>505067</v>
      </c>
      <c r="D1088" s="2">
        <v>42326</v>
      </c>
      <c r="E1088" s="3">
        <v>42326.455358793333</v>
      </c>
      <c r="F1088" s="4">
        <v>0.17600000000000002</v>
      </c>
      <c r="G1088" s="4">
        <v>0.98659999999999992</v>
      </c>
      <c r="H1088" s="4">
        <v>1.34E-2</v>
      </c>
      <c r="I1088" s="5">
        <v>10.8</v>
      </c>
      <c r="J1088" s="1">
        <v>152</v>
      </c>
      <c r="K1088" s="1">
        <v>4</v>
      </c>
      <c r="L1088" s="1">
        <v>35.943753899999997</v>
      </c>
      <c r="M1088" s="1">
        <v>-97.280284399999999</v>
      </c>
      <c r="N1088" s="15">
        <v>5.5185097434917729</v>
      </c>
      <c r="O1088" s="11">
        <v>22</v>
      </c>
      <c r="P1088" s="11">
        <v>26</v>
      </c>
      <c r="Q1088" s="11">
        <v>93.3</v>
      </c>
      <c r="R1088" s="12" t="s">
        <v>24</v>
      </c>
      <c r="S1088" s="2">
        <f t="shared" si="289"/>
        <v>48</v>
      </c>
      <c r="T1088" s="2">
        <f t="shared" si="290"/>
        <v>-4</v>
      </c>
      <c r="U1088" s="2">
        <f t="shared" si="291"/>
        <v>24</v>
      </c>
      <c r="V1088" s="1">
        <f t="shared" si="292"/>
        <v>8</v>
      </c>
      <c r="W1088" s="9">
        <f t="shared" si="293"/>
        <v>1.3424226808222062</v>
      </c>
      <c r="X1088" s="9">
        <f t="shared" si="293"/>
        <v>1.414973347970818</v>
      </c>
      <c r="Y1088" s="9">
        <f t="shared" si="294"/>
        <v>0.60205999132796229</v>
      </c>
      <c r="Z1088" s="9">
        <f t="shared" si="295"/>
        <v>1.3802112417116059</v>
      </c>
      <c r="AA1088" s="9">
        <f t="shared" si="295"/>
        <v>0.90308998699194343</v>
      </c>
      <c r="AB1088" s="9">
        <f t="shared" si="296"/>
        <v>0.74182181367868572</v>
      </c>
      <c r="AC1088" s="14">
        <f t="shared" si="297"/>
        <v>35.628826503473206</v>
      </c>
      <c r="AD1088" s="14">
        <f t="shared" si="298"/>
        <v>56.556902006866579</v>
      </c>
      <c r="AE1088" s="14">
        <f t="shared" si="299"/>
        <v>50.708603235283256</v>
      </c>
      <c r="AF1088" s="14">
        <f t="shared" si="300"/>
        <v>89.050328255214851</v>
      </c>
      <c r="AG1088" s="14">
        <f t="shared" si="301"/>
        <v>98.038650656854898</v>
      </c>
      <c r="AH1088" s="14">
        <f t="shared" si="288"/>
        <v>5.5185097434917729</v>
      </c>
      <c r="AI1088" s="14">
        <f t="shared" si="302"/>
        <v>24.079155116750073</v>
      </c>
      <c r="AJ1088" s="14">
        <f t="shared" si="304"/>
        <v>29.483791853746276</v>
      </c>
      <c r="AK1088" s="14">
        <f t="shared" si="303"/>
        <v>30.589158686799678</v>
      </c>
      <c r="AL1088" s="14">
        <f t="shared" si="305"/>
        <v>78.309800585957703</v>
      </c>
    </row>
    <row r="1089" spans="1:38">
      <c r="A1089" s="1" t="s">
        <v>23</v>
      </c>
      <c r="B1089" s="1">
        <v>1</v>
      </c>
      <c r="C1089" s="1">
        <v>505067</v>
      </c>
      <c r="D1089" s="2">
        <v>42326</v>
      </c>
      <c r="E1089" s="3">
        <v>42326.458657403338</v>
      </c>
      <c r="F1089" s="4">
        <v>0.27399999999999997</v>
      </c>
      <c r="G1089" s="4">
        <v>0.8932000000000001</v>
      </c>
      <c r="H1089" s="4">
        <v>0.10680000000000002</v>
      </c>
      <c r="I1089" s="5">
        <v>14.4</v>
      </c>
      <c r="J1089" s="1">
        <v>152</v>
      </c>
      <c r="K1089" s="1">
        <v>4.2</v>
      </c>
      <c r="L1089" s="1">
        <v>35.943731399999997</v>
      </c>
      <c r="M1089" s="1">
        <v>-97.280679199999994</v>
      </c>
      <c r="N1089" s="15">
        <v>35.628826503473206</v>
      </c>
      <c r="O1089" s="11">
        <v>26</v>
      </c>
      <c r="P1089" s="11">
        <v>84</v>
      </c>
      <c r="Q1089" s="11">
        <v>88.7</v>
      </c>
      <c r="R1089" s="12" t="s">
        <v>24</v>
      </c>
      <c r="S1089" s="2">
        <f t="shared" si="289"/>
        <v>110</v>
      </c>
      <c r="T1089" s="2">
        <f t="shared" si="290"/>
        <v>-58</v>
      </c>
      <c r="U1089" s="2">
        <f t="shared" si="291"/>
        <v>55</v>
      </c>
      <c r="V1089" s="1">
        <f t="shared" si="292"/>
        <v>1682</v>
      </c>
      <c r="W1089" s="9">
        <f t="shared" si="293"/>
        <v>1.414973347970818</v>
      </c>
      <c r="X1089" s="9">
        <f t="shared" si="293"/>
        <v>1.9242792860618814</v>
      </c>
      <c r="Y1089" s="9">
        <f t="shared" si="294"/>
        <v>1.7634279935629371</v>
      </c>
      <c r="Z1089" s="9">
        <f t="shared" si="295"/>
        <v>1.7403626894942439</v>
      </c>
      <c r="AA1089" s="9">
        <f t="shared" si="295"/>
        <v>3.2258259914618934</v>
      </c>
      <c r="AB1089" s="9">
        <f t="shared" si="296"/>
        <v>1.5518015183527272</v>
      </c>
      <c r="AC1089" s="14">
        <f t="shared" si="297"/>
        <v>53.421501751741651</v>
      </c>
      <c r="AD1089" s="14">
        <f t="shared" si="298"/>
        <v>53.162580156722598</v>
      </c>
      <c r="AE1089" s="14">
        <f t="shared" si="299"/>
        <v>23.831218146033841</v>
      </c>
      <c r="AF1089" s="14">
        <f t="shared" si="300"/>
        <v>62.409824153381699</v>
      </c>
      <c r="AG1089" s="14">
        <f t="shared" si="301"/>
        <v>96.562789349264222</v>
      </c>
      <c r="AH1089" s="14">
        <f t="shared" si="288"/>
        <v>35.628826503473206</v>
      </c>
      <c r="AI1089" s="14">
        <f t="shared" si="302"/>
        <v>34.537795420346072</v>
      </c>
      <c r="AJ1089" s="14">
        <f t="shared" si="304"/>
        <v>15.300200988870749</v>
      </c>
      <c r="AK1089" s="14">
        <f t="shared" si="303"/>
        <v>41.147336246964983</v>
      </c>
      <c r="AL1089" s="14">
        <f t="shared" si="305"/>
        <v>66.217985190272884</v>
      </c>
    </row>
    <row r="1090" spans="1:38">
      <c r="A1090" s="1" t="s">
        <v>23</v>
      </c>
      <c r="B1090" s="1">
        <v>1</v>
      </c>
      <c r="C1090" s="1">
        <v>505067</v>
      </c>
      <c r="D1090" s="2">
        <v>42326</v>
      </c>
      <c r="E1090" s="3">
        <v>42326.462361113336</v>
      </c>
      <c r="F1090" s="4">
        <v>0.248</v>
      </c>
      <c r="G1090" s="4">
        <v>0.98340000000000005</v>
      </c>
      <c r="H1090" s="4">
        <v>1.66E-2</v>
      </c>
      <c r="I1090" s="5">
        <v>20</v>
      </c>
      <c r="J1090" s="1">
        <v>152</v>
      </c>
      <c r="K1090" s="1">
        <v>3.3</v>
      </c>
      <c r="L1090" s="1">
        <v>35.943274700000003</v>
      </c>
      <c r="M1090" s="1">
        <v>-97.280495000000002</v>
      </c>
      <c r="N1090" s="15">
        <v>53.421501751741651</v>
      </c>
      <c r="O1090" s="11">
        <v>38</v>
      </c>
      <c r="P1090" s="11">
        <v>125</v>
      </c>
      <c r="Q1090" s="11">
        <v>74</v>
      </c>
      <c r="R1090" s="12" t="s">
        <v>24</v>
      </c>
      <c r="S1090" s="2">
        <f t="shared" si="289"/>
        <v>163</v>
      </c>
      <c r="T1090" s="2">
        <f t="shared" si="290"/>
        <v>-87</v>
      </c>
      <c r="U1090" s="2">
        <f t="shared" si="291"/>
        <v>81.5</v>
      </c>
      <c r="V1090" s="1">
        <f t="shared" si="292"/>
        <v>3784.5</v>
      </c>
      <c r="W1090" s="9">
        <f t="shared" si="293"/>
        <v>1.5797835966168099</v>
      </c>
      <c r="X1090" s="9">
        <f t="shared" si="293"/>
        <v>2.0969100130080562</v>
      </c>
      <c r="Y1090" s="9">
        <f t="shared" si="294"/>
        <v>1.9395192526186182</v>
      </c>
      <c r="Z1090" s="9">
        <f t="shared" si="295"/>
        <v>1.9111576087399764</v>
      </c>
      <c r="AA1090" s="9">
        <f t="shared" si="295"/>
        <v>3.5780085095732557</v>
      </c>
      <c r="AB1090" s="9">
        <f t="shared" si="296"/>
        <v>1.7277160924709649</v>
      </c>
      <c r="AC1090" s="14">
        <f t="shared" si="297"/>
        <v>8.9883224016400476</v>
      </c>
      <c r="AD1090" s="14">
        <f t="shared" si="298"/>
        <v>37.666469288945677</v>
      </c>
      <c r="AE1090" s="14">
        <f t="shared" si="299"/>
        <v>44.475945928955426</v>
      </c>
      <c r="AF1090" s="14">
        <f t="shared" si="300"/>
        <v>43.141287597522563</v>
      </c>
      <c r="AG1090" s="14">
        <f t="shared" si="301"/>
        <v>122.27212217465899</v>
      </c>
      <c r="AH1090" s="14">
        <f t="shared" ref="AH1090:AH1153" si="306">6371*ACOS(COS(RADIANS(90-L1090))*COS(RADIANS(90-L1089))+SIN(RADIANS(90-L1090))*SIN(RADIANS(90-L1089))*COS(RADIANS(M1090-M1089)))*1000</f>
        <v>53.421501751741651</v>
      </c>
      <c r="AI1090" s="14">
        <f t="shared" si="302"/>
        <v>56.556902006866579</v>
      </c>
      <c r="AJ1090" s="14">
        <f t="shared" si="304"/>
        <v>51.093891605643371</v>
      </c>
      <c r="AK1090" s="14">
        <f t="shared" si="303"/>
        <v>89.050328255214851</v>
      </c>
      <c r="AL1090" s="14">
        <f t="shared" si="305"/>
        <v>94.568837998706627</v>
      </c>
    </row>
    <row r="1091" spans="1:38">
      <c r="A1091" s="1" t="s">
        <v>23</v>
      </c>
      <c r="B1091" s="1">
        <v>1</v>
      </c>
      <c r="C1091" s="1">
        <v>505067</v>
      </c>
      <c r="D1091" s="2">
        <v>42326</v>
      </c>
      <c r="E1091" s="3">
        <v>42326.465601853335</v>
      </c>
      <c r="F1091" s="4">
        <v>5.2000000000000005E-2</v>
      </c>
      <c r="G1091" s="4">
        <v>0.93340000000000001</v>
      </c>
      <c r="H1091" s="4">
        <v>6.6599999999999993E-2</v>
      </c>
      <c r="I1091" s="5">
        <v>4.2</v>
      </c>
      <c r="J1091" s="1">
        <v>152</v>
      </c>
      <c r="K1091" s="1">
        <v>3.1</v>
      </c>
      <c r="L1091" s="1">
        <v>35.943308299999998</v>
      </c>
      <c r="M1091" s="1">
        <v>-97.280404200000007</v>
      </c>
      <c r="N1091" s="15">
        <v>8.9883224016400476</v>
      </c>
      <c r="O1091" s="11">
        <v>2</v>
      </c>
      <c r="P1091" s="11">
        <v>10</v>
      </c>
      <c r="Q1091" s="11">
        <v>98.7</v>
      </c>
      <c r="R1091" s="12" t="s">
        <v>21</v>
      </c>
      <c r="S1091" s="2">
        <f t="shared" ref="S1091:S1154" si="307">+O1091+P1091</f>
        <v>12</v>
      </c>
      <c r="T1091" s="2">
        <f t="shared" ref="T1091:T1154" si="308">O1091-P1091</f>
        <v>-8</v>
      </c>
      <c r="U1091" s="2">
        <f t="shared" ref="U1091:U1154" si="309">AVERAGE(O1091:P1091)</f>
        <v>6</v>
      </c>
      <c r="V1091" s="1">
        <f t="shared" ref="V1091:V1154" si="310">VAR(O1091:P1091)</f>
        <v>32</v>
      </c>
      <c r="W1091" s="9">
        <f t="shared" ref="W1091:X1154" si="311">LOG(O1091,10)</f>
        <v>0.30102999566398114</v>
      </c>
      <c r="X1091" s="9">
        <f t="shared" si="311"/>
        <v>1</v>
      </c>
      <c r="Y1091" s="9">
        <f t="shared" ref="Y1091:Y1154" si="312">LOG(ABS(T1091),10)</f>
        <v>0.90308998699194343</v>
      </c>
      <c r="Z1091" s="9">
        <f t="shared" ref="Z1091:AA1154" si="313">LOG(U1091,10)</f>
        <v>0.77815125038364352</v>
      </c>
      <c r="AA1091" s="9">
        <f t="shared" si="313"/>
        <v>1.5051499783199058</v>
      </c>
      <c r="AB1091" s="9">
        <f t="shared" ref="AB1091:AB1154" si="314">LOG(N1091,10)</f>
        <v>0.95367864171127281</v>
      </c>
      <c r="AC1091" s="14">
        <f t="shared" ref="AC1091:AC1154" si="315">6371*ACOS(COS(RADIANS(90-L1091))*COS(RADIANS(90-L1092))+SIN(RADIANS(90-L1091))*SIN(RADIANS(90-L1092))*COS(RADIANS(M1091-M1092)))*1000</f>
        <v>34.152965195882516</v>
      </c>
      <c r="AD1091" s="14">
        <f t="shared" ref="AD1091:AD1154" si="316">6371*ACOS(COS(RADIANS(90-L1091))*COS(RADIANS(90-L1093))+SIN(RADIANS(90-L1091))*SIN(RADIANS(90-L1093))*COS(RADIANS(M1091-M1093)))*1000</f>
        <v>52.498790589939894</v>
      </c>
      <c r="AE1091" s="14">
        <f t="shared" ref="AE1091:AE1154" si="317">6371*ACOS(COS(RADIANS(90-L1091))*COS(RADIANS(90-L1094))+SIN(RADIANS(90-L1091))*SIN(RADIANS(90-L1094))*COS(RADIANS(M1091-M1094)))*1000</f>
        <v>86.44373683836703</v>
      </c>
      <c r="AF1091" s="14">
        <f t="shared" ref="AF1091:AF1154" si="318">AC1091+AC1092</f>
        <v>113.28379977301894</v>
      </c>
      <c r="AG1091" s="14">
        <f t="shared" ref="AG1091:AG1154" si="319">AC1091+AC1092+AC1093</f>
        <v>161.08011612954809</v>
      </c>
      <c r="AH1091" s="14">
        <f t="shared" si="306"/>
        <v>8.9883224016400476</v>
      </c>
      <c r="AI1091" s="14">
        <f t="shared" si="302"/>
        <v>53.162580156722598</v>
      </c>
      <c r="AJ1091" s="14">
        <f t="shared" si="304"/>
        <v>50.708603235283256</v>
      </c>
      <c r="AK1091" s="14">
        <f t="shared" si="303"/>
        <v>62.409824153381699</v>
      </c>
      <c r="AL1091" s="14">
        <f t="shared" si="305"/>
        <v>98.038650656854912</v>
      </c>
    </row>
    <row r="1092" spans="1:38">
      <c r="A1092" s="1" t="s">
        <v>23</v>
      </c>
      <c r="B1092" s="1">
        <v>1</v>
      </c>
      <c r="C1092" s="1">
        <v>505067</v>
      </c>
      <c r="D1092" s="2">
        <v>42326</v>
      </c>
      <c r="E1092" s="3">
        <v>42326.469108793339</v>
      </c>
      <c r="F1092" s="4">
        <v>0.308</v>
      </c>
      <c r="G1092" s="4">
        <v>0.93980000000000008</v>
      </c>
      <c r="H1092" s="4">
        <v>6.0199999999999997E-2</v>
      </c>
      <c r="I1092" s="5">
        <v>16.600000000000001</v>
      </c>
      <c r="J1092" s="1">
        <v>152</v>
      </c>
      <c r="K1092" s="1">
        <v>4.2</v>
      </c>
      <c r="L1092" s="1">
        <v>35.943612199999997</v>
      </c>
      <c r="M1092" s="1">
        <v>-97.280459199999996</v>
      </c>
      <c r="N1092" s="15">
        <v>34.152965195882516</v>
      </c>
      <c r="O1092" s="11">
        <v>6</v>
      </c>
      <c r="P1092" s="11">
        <v>78</v>
      </c>
      <c r="Q1092" s="11">
        <v>86</v>
      </c>
      <c r="R1092" s="12" t="s">
        <v>21</v>
      </c>
      <c r="S1092" s="2">
        <f t="shared" si="307"/>
        <v>84</v>
      </c>
      <c r="T1092" s="2">
        <f t="shared" si="308"/>
        <v>-72</v>
      </c>
      <c r="U1092" s="2">
        <f t="shared" si="309"/>
        <v>42</v>
      </c>
      <c r="V1092" s="1">
        <f t="shared" si="310"/>
        <v>2592</v>
      </c>
      <c r="W1092" s="9">
        <f t="shared" si="311"/>
        <v>0.77815125038364352</v>
      </c>
      <c r="X1092" s="9">
        <f t="shared" si="311"/>
        <v>1.8920946026904801</v>
      </c>
      <c r="Y1092" s="9">
        <f t="shared" si="312"/>
        <v>1.8573324964312683</v>
      </c>
      <c r="Z1092" s="9">
        <f t="shared" si="313"/>
        <v>1.6232492903979003</v>
      </c>
      <c r="AA1092" s="9">
        <f t="shared" si="313"/>
        <v>3.4136349971985553</v>
      </c>
      <c r="AB1092" s="9">
        <f t="shared" si="314"/>
        <v>1.5334284155521116</v>
      </c>
      <c r="AC1092" s="14">
        <f t="shared" si="315"/>
        <v>79.130834577136426</v>
      </c>
      <c r="AD1092" s="14">
        <f t="shared" si="316"/>
        <v>99.22419167930596</v>
      </c>
      <c r="AE1092" s="14">
        <f t="shared" si="317"/>
        <v>127.63036633718161</v>
      </c>
      <c r="AF1092" s="14">
        <f t="shared" si="318"/>
        <v>126.92715093366557</v>
      </c>
      <c r="AG1092" s="14">
        <f t="shared" si="319"/>
        <v>155.87790314417592</v>
      </c>
      <c r="AH1092" s="14">
        <f t="shared" si="306"/>
        <v>34.152965195882516</v>
      </c>
      <c r="AI1092" s="14">
        <f t="shared" si="302"/>
        <v>37.666469288945677</v>
      </c>
      <c r="AJ1092" s="14">
        <f t="shared" si="304"/>
        <v>23.831218146033841</v>
      </c>
      <c r="AK1092" s="14">
        <f t="shared" si="303"/>
        <v>43.141287597522563</v>
      </c>
      <c r="AL1092" s="14">
        <f t="shared" si="305"/>
        <v>96.562789349264222</v>
      </c>
    </row>
    <row r="1093" spans="1:38">
      <c r="A1093" s="1" t="s">
        <v>23</v>
      </c>
      <c r="B1093" s="1" t="s">
        <v>25</v>
      </c>
      <c r="C1093" s="1">
        <v>505080</v>
      </c>
      <c r="D1093" s="2">
        <v>42327</v>
      </c>
      <c r="E1093" s="3">
        <v>42327.357962963339</v>
      </c>
      <c r="F1093" s="4">
        <v>0</v>
      </c>
      <c r="G1093" s="4">
        <v>1</v>
      </c>
      <c r="H1093" s="4">
        <v>0</v>
      </c>
      <c r="I1093" s="5">
        <v>0</v>
      </c>
      <c r="J1093" s="1">
        <v>1536</v>
      </c>
      <c r="K1093" s="1">
        <v>4.9000000000000004</v>
      </c>
      <c r="L1093" s="1">
        <v>35.942951700000002</v>
      </c>
      <c r="M1093" s="1">
        <v>-97.280786399999997</v>
      </c>
      <c r="N1093" s="15">
        <v>15.599172377198212</v>
      </c>
      <c r="O1093" s="11">
        <v>2</v>
      </c>
      <c r="P1093" s="11">
        <v>0</v>
      </c>
      <c r="Q1093" s="11">
        <v>0</v>
      </c>
      <c r="R1093" s="12" t="s">
        <v>20</v>
      </c>
      <c r="S1093" s="2">
        <f t="shared" si="307"/>
        <v>2</v>
      </c>
      <c r="T1093" s="2">
        <f t="shared" si="308"/>
        <v>2</v>
      </c>
      <c r="U1093" s="2">
        <f t="shared" si="309"/>
        <v>1</v>
      </c>
      <c r="V1093" s="1">
        <f t="shared" si="310"/>
        <v>2</v>
      </c>
      <c r="W1093" s="9">
        <f t="shared" si="311"/>
        <v>0.30102999566398114</v>
      </c>
      <c r="X1093" s="9" t="e">
        <f t="shared" si="311"/>
        <v>#NUM!</v>
      </c>
      <c r="Y1093" s="9">
        <f t="shared" si="312"/>
        <v>0.30102999566398114</v>
      </c>
      <c r="Z1093" s="9">
        <f t="shared" si="313"/>
        <v>0</v>
      </c>
      <c r="AA1093" s="9">
        <f t="shared" si="313"/>
        <v>0.30102999566398114</v>
      </c>
      <c r="AB1093" s="9">
        <f t="shared" si="314"/>
        <v>1.1931015572294181</v>
      </c>
      <c r="AC1093" s="14">
        <f t="shared" si="315"/>
        <v>47.796316356529147</v>
      </c>
      <c r="AD1093" s="14">
        <f t="shared" si="316"/>
        <v>72.589691717806602</v>
      </c>
      <c r="AE1093" s="14">
        <f t="shared" si="317"/>
        <v>99.256295522448298</v>
      </c>
      <c r="AF1093" s="14">
        <f t="shared" si="318"/>
        <v>76.747068567039506</v>
      </c>
      <c r="AG1093" s="14">
        <f t="shared" si="319"/>
        <v>123.08969318555563</v>
      </c>
      <c r="AH1093" s="14">
        <f t="shared" si="306"/>
        <v>79.130834577136426</v>
      </c>
      <c r="AI1093" s="14">
        <f t="shared" ref="AI1093:AI1156" si="320">6371*ACOS(COS(RADIANS(90-L1093))*COS(RADIANS(90-L1091))+SIN(RADIANS(90-L1093))*SIN(RADIANS(90-L1091))*COS(RADIANS(M1093-M1091)))*1000</f>
        <v>52.498790589939894</v>
      </c>
      <c r="AJ1093" s="14">
        <f t="shared" si="304"/>
        <v>44.475945928955426</v>
      </c>
      <c r="AK1093" s="14">
        <f t="shared" ref="AK1093:AK1156" si="321">+AH1093+AH1092</f>
        <v>113.28379977301894</v>
      </c>
      <c r="AL1093" s="14">
        <f t="shared" si="305"/>
        <v>122.27212217465899</v>
      </c>
    </row>
    <row r="1094" spans="1:38">
      <c r="A1094" s="1" t="s">
        <v>23</v>
      </c>
      <c r="B1094" s="1" t="s">
        <v>25</v>
      </c>
      <c r="C1094" s="1">
        <v>505080</v>
      </c>
      <c r="D1094" s="2">
        <v>42327</v>
      </c>
      <c r="E1094" s="3">
        <v>42327.361423613336</v>
      </c>
      <c r="F1094" s="4">
        <v>0.11599999999999999</v>
      </c>
      <c r="G1094" s="4">
        <v>1</v>
      </c>
      <c r="H1094" s="4">
        <v>0</v>
      </c>
      <c r="I1094" s="5">
        <v>7.2</v>
      </c>
      <c r="J1094" s="1">
        <v>1536</v>
      </c>
      <c r="K1094" s="1">
        <v>1.7</v>
      </c>
      <c r="L1094" s="1">
        <v>35.943040799999999</v>
      </c>
      <c r="M1094" s="1">
        <v>-97.281305799999998</v>
      </c>
      <c r="N1094" s="15">
        <v>47.796316356529147</v>
      </c>
      <c r="O1094" s="11">
        <v>16</v>
      </c>
      <c r="P1094" s="11">
        <v>3</v>
      </c>
      <c r="Q1094" s="11">
        <v>5.3</v>
      </c>
      <c r="R1094" s="12" t="s">
        <v>20</v>
      </c>
      <c r="S1094" s="2">
        <f t="shared" si="307"/>
        <v>19</v>
      </c>
      <c r="T1094" s="2">
        <f t="shared" si="308"/>
        <v>13</v>
      </c>
      <c r="U1094" s="2">
        <f t="shared" si="309"/>
        <v>9.5</v>
      </c>
      <c r="V1094" s="1">
        <f t="shared" si="310"/>
        <v>84.5</v>
      </c>
      <c r="W1094" s="9">
        <f t="shared" si="311"/>
        <v>1.2041199826559246</v>
      </c>
      <c r="X1094" s="9">
        <f t="shared" si="311"/>
        <v>0.47712125471966244</v>
      </c>
      <c r="Y1094" s="9">
        <f t="shared" si="312"/>
        <v>1.1139433523068367</v>
      </c>
      <c r="Z1094" s="9">
        <f t="shared" si="313"/>
        <v>0.97772360528884772</v>
      </c>
      <c r="AA1094" s="9">
        <f t="shared" si="313"/>
        <v>1.9268567089496922</v>
      </c>
      <c r="AB1094" s="9">
        <f t="shared" si="314"/>
        <v>1.6793944269954126</v>
      </c>
      <c r="AC1094" s="14">
        <f t="shared" si="315"/>
        <v>28.950752210510355</v>
      </c>
      <c r="AD1094" s="14">
        <f t="shared" si="316"/>
        <v>70.061606703147433</v>
      </c>
      <c r="AE1094" s="14">
        <f t="shared" si="317"/>
        <v>31.448096627036293</v>
      </c>
      <c r="AF1094" s="14">
        <f t="shared" si="318"/>
        <v>75.293376829026485</v>
      </c>
      <c r="AG1094" s="14">
        <f t="shared" si="319"/>
        <v>120.13159042133026</v>
      </c>
      <c r="AH1094" s="14">
        <f t="shared" si="306"/>
        <v>47.796316356529147</v>
      </c>
      <c r="AI1094" s="14">
        <f t="shared" si="320"/>
        <v>99.22419167930596</v>
      </c>
      <c r="AJ1094" s="14">
        <f t="shared" ref="AJ1094:AJ1157" si="322">6371*ACOS(COS(RADIANS(90-L1094))*COS(RADIANS(90-L1091))+SIN(RADIANS(90-L1094))*SIN(RADIANS(90-L1091))*COS(RADIANS(M1094-M1091)))*1000</f>
        <v>86.44373683836703</v>
      </c>
      <c r="AK1094" s="14">
        <f t="shared" si="321"/>
        <v>126.92715093366557</v>
      </c>
      <c r="AL1094" s="14">
        <f t="shared" ref="AL1094:AL1157" si="323">AH1094+AH1093+AH1092</f>
        <v>161.08011612954809</v>
      </c>
    </row>
    <row r="1095" spans="1:38">
      <c r="A1095" s="1" t="s">
        <v>23</v>
      </c>
      <c r="B1095" s="1" t="s">
        <v>25</v>
      </c>
      <c r="C1095" s="1">
        <v>505080</v>
      </c>
      <c r="D1095" s="2">
        <v>42327</v>
      </c>
      <c r="E1095" s="3">
        <v>42327.364942133339</v>
      </c>
      <c r="F1095" s="4">
        <v>0.42399999999999999</v>
      </c>
      <c r="G1095" s="4">
        <v>0.96340000000000003</v>
      </c>
      <c r="H1095" s="4">
        <v>3.6600000000000001E-2</v>
      </c>
      <c r="I1095" s="5">
        <v>12</v>
      </c>
      <c r="J1095" s="1">
        <v>1536</v>
      </c>
      <c r="K1095" s="1">
        <v>2.2999999999999998</v>
      </c>
      <c r="L1095" s="1">
        <v>35.942921900000002</v>
      </c>
      <c r="M1095" s="1">
        <v>-97.281591899999995</v>
      </c>
      <c r="N1095" s="15">
        <v>28.950752210510355</v>
      </c>
      <c r="O1095" s="11">
        <v>20</v>
      </c>
      <c r="P1095" s="11">
        <v>19</v>
      </c>
      <c r="Q1095" s="11">
        <v>22</v>
      </c>
      <c r="R1095" s="12" t="s">
        <v>22</v>
      </c>
      <c r="S1095" s="2">
        <f t="shared" si="307"/>
        <v>39</v>
      </c>
      <c r="T1095" s="2">
        <f t="shared" si="308"/>
        <v>1</v>
      </c>
      <c r="U1095" s="2">
        <f t="shared" si="309"/>
        <v>19.5</v>
      </c>
      <c r="V1095" s="1">
        <f t="shared" si="310"/>
        <v>0.5</v>
      </c>
      <c r="W1095" s="9">
        <f t="shared" si="311"/>
        <v>1.301029995663981</v>
      </c>
      <c r="X1095" s="9">
        <f t="shared" si="311"/>
        <v>1.2787536009528289</v>
      </c>
      <c r="Y1095" s="9">
        <f t="shared" si="312"/>
        <v>0</v>
      </c>
      <c r="Z1095" s="9">
        <f t="shared" si="313"/>
        <v>1.2900346113625178</v>
      </c>
      <c r="AA1095" s="9">
        <f t="shared" si="313"/>
        <v>-0.30102999566398114</v>
      </c>
      <c r="AB1095" s="9">
        <f t="shared" si="314"/>
        <v>1.4616598522302895</v>
      </c>
      <c r="AC1095" s="14">
        <f t="shared" si="315"/>
        <v>46.342624618516126</v>
      </c>
      <c r="AD1095" s="14">
        <f t="shared" si="316"/>
        <v>2.5189181017672979</v>
      </c>
      <c r="AE1095" s="14">
        <f t="shared" si="317"/>
        <v>6.0401534186824701</v>
      </c>
      <c r="AF1095" s="14">
        <f t="shared" si="318"/>
        <v>91.1808382108199</v>
      </c>
      <c r="AG1095" s="14">
        <f t="shared" si="319"/>
        <v>98.518544549937246</v>
      </c>
      <c r="AH1095" s="14">
        <f t="shared" si="306"/>
        <v>28.950752210510355</v>
      </c>
      <c r="AI1095" s="14">
        <f t="shared" si="320"/>
        <v>72.589691717806602</v>
      </c>
      <c r="AJ1095" s="14">
        <f t="shared" si="322"/>
        <v>127.63036633718161</v>
      </c>
      <c r="AK1095" s="14">
        <f t="shared" si="321"/>
        <v>76.747068567039506</v>
      </c>
      <c r="AL1095" s="14">
        <f t="shared" si="323"/>
        <v>155.87790314417595</v>
      </c>
    </row>
    <row r="1096" spans="1:38">
      <c r="A1096" s="1" t="s">
        <v>23</v>
      </c>
      <c r="B1096" s="1" t="s">
        <v>25</v>
      </c>
      <c r="C1096" s="1">
        <v>505080</v>
      </c>
      <c r="D1096" s="2">
        <v>42327</v>
      </c>
      <c r="E1096" s="3">
        <v>42327.368379633335</v>
      </c>
      <c r="F1096" s="4">
        <v>0.56000000000000005</v>
      </c>
      <c r="G1096" s="4">
        <v>0.98659999999999992</v>
      </c>
      <c r="H1096" s="4">
        <v>1.34E-2</v>
      </c>
      <c r="I1096" s="5">
        <v>17.600000000000001</v>
      </c>
      <c r="J1096" s="1">
        <v>1536</v>
      </c>
      <c r="K1096" s="1">
        <v>1.5</v>
      </c>
      <c r="L1096" s="1">
        <v>35.942526899999997</v>
      </c>
      <c r="M1096" s="1">
        <v>-97.281756099999996</v>
      </c>
      <c r="N1096" s="15">
        <v>46.342624618516126</v>
      </c>
      <c r="O1096" s="11">
        <v>70</v>
      </c>
      <c r="P1096" s="11">
        <v>67</v>
      </c>
      <c r="Q1096" s="11">
        <v>54</v>
      </c>
      <c r="R1096" s="12" t="s">
        <v>24</v>
      </c>
      <c r="S1096" s="2">
        <f t="shared" si="307"/>
        <v>137</v>
      </c>
      <c r="T1096" s="2">
        <f t="shared" si="308"/>
        <v>3</v>
      </c>
      <c r="U1096" s="2">
        <f t="shared" si="309"/>
        <v>68.5</v>
      </c>
      <c r="V1096" s="1">
        <f t="shared" si="310"/>
        <v>4.5</v>
      </c>
      <c r="W1096" s="9">
        <f t="shared" si="311"/>
        <v>1.8450980400142569</v>
      </c>
      <c r="X1096" s="9">
        <f t="shared" si="311"/>
        <v>1.8260748027008262</v>
      </c>
      <c r="Y1096" s="9">
        <f t="shared" si="312"/>
        <v>0.47712125471966244</v>
      </c>
      <c r="Z1096" s="9">
        <f t="shared" si="313"/>
        <v>1.8356905714924254</v>
      </c>
      <c r="AA1096" s="9">
        <f t="shared" si="313"/>
        <v>0.65321251377534362</v>
      </c>
      <c r="AB1096" s="9">
        <f t="shared" si="314"/>
        <v>1.6659806264556849</v>
      </c>
      <c r="AC1096" s="14">
        <f t="shared" si="315"/>
        <v>44.838213592303774</v>
      </c>
      <c r="AD1096" s="14">
        <f t="shared" si="316"/>
        <v>43.552027095028699</v>
      </c>
      <c r="AE1096" s="14">
        <f t="shared" si="317"/>
        <v>10.089527663933229</v>
      </c>
      <c r="AF1096" s="14">
        <f t="shared" si="318"/>
        <v>52.17591993142112</v>
      </c>
      <c r="AG1096" s="14">
        <f t="shared" si="319"/>
        <v>85.638693503970131</v>
      </c>
      <c r="AH1096" s="14">
        <f t="shared" si="306"/>
        <v>46.342624618516126</v>
      </c>
      <c r="AI1096" s="14">
        <f t="shared" si="320"/>
        <v>70.061606703147433</v>
      </c>
      <c r="AJ1096" s="14">
        <f t="shared" si="322"/>
        <v>99.256295522448298</v>
      </c>
      <c r="AK1096" s="14">
        <f t="shared" si="321"/>
        <v>75.293376829026485</v>
      </c>
      <c r="AL1096" s="14">
        <f t="shared" si="323"/>
        <v>123.08969318555563</v>
      </c>
    </row>
    <row r="1097" spans="1:38">
      <c r="A1097" s="1" t="s">
        <v>23</v>
      </c>
      <c r="B1097" s="1" t="s">
        <v>25</v>
      </c>
      <c r="C1097" s="1">
        <v>505080</v>
      </c>
      <c r="D1097" s="2">
        <v>42327</v>
      </c>
      <c r="E1097" s="3">
        <v>42327.371840273336</v>
      </c>
      <c r="F1097" s="4">
        <v>0.35399999999999998</v>
      </c>
      <c r="G1097" s="4">
        <v>0.99659999999999993</v>
      </c>
      <c r="H1097" s="4">
        <v>3.3999999999999998E-3</v>
      </c>
      <c r="I1097" s="5">
        <v>18.8</v>
      </c>
      <c r="J1097" s="1">
        <v>1536</v>
      </c>
      <c r="K1097" s="1">
        <v>2.2999999999999998</v>
      </c>
      <c r="L1097" s="1">
        <v>35.942914399999999</v>
      </c>
      <c r="M1097" s="1">
        <v>-97.281618300000005</v>
      </c>
      <c r="N1097" s="15">
        <v>44.838213592303774</v>
      </c>
      <c r="O1097" s="11">
        <v>54</v>
      </c>
      <c r="P1097" s="11">
        <v>28</v>
      </c>
      <c r="Q1097" s="11">
        <v>68</v>
      </c>
      <c r="R1097" s="12" t="s">
        <v>24</v>
      </c>
      <c r="S1097" s="2">
        <f t="shared" si="307"/>
        <v>82</v>
      </c>
      <c r="T1097" s="2">
        <f t="shared" si="308"/>
        <v>26</v>
      </c>
      <c r="U1097" s="2">
        <f t="shared" si="309"/>
        <v>41</v>
      </c>
      <c r="V1097" s="1">
        <f t="shared" si="310"/>
        <v>338</v>
      </c>
      <c r="W1097" s="9">
        <f t="shared" si="311"/>
        <v>1.7323937598229684</v>
      </c>
      <c r="X1097" s="9">
        <f t="shared" si="311"/>
        <v>1.447158031342219</v>
      </c>
      <c r="Y1097" s="9">
        <f t="shared" si="312"/>
        <v>1.414973347970818</v>
      </c>
      <c r="Z1097" s="9">
        <f t="shared" si="313"/>
        <v>1.6127838567197355</v>
      </c>
      <c r="AA1097" s="9">
        <f t="shared" si="313"/>
        <v>2.5289167002776547</v>
      </c>
      <c r="AB1097" s="9">
        <f t="shared" si="314"/>
        <v>1.651648301459518</v>
      </c>
      <c r="AC1097" s="14">
        <f t="shared" si="315"/>
        <v>7.3377063391173447</v>
      </c>
      <c r="AD1097" s="14">
        <f t="shared" si="316"/>
        <v>34.903023946632807</v>
      </c>
      <c r="AE1097" s="14">
        <f t="shared" si="317"/>
        <v>56.338000599440718</v>
      </c>
      <c r="AF1097" s="14">
        <f t="shared" si="318"/>
        <v>40.800479911666358</v>
      </c>
      <c r="AG1097" s="14">
        <f t="shared" si="319"/>
        <v>64.320304814065707</v>
      </c>
      <c r="AH1097" s="14">
        <f t="shared" si="306"/>
        <v>44.838213592303774</v>
      </c>
      <c r="AI1097" s="14">
        <f t="shared" si="320"/>
        <v>2.5189181017672979</v>
      </c>
      <c r="AJ1097" s="14">
        <f t="shared" si="322"/>
        <v>31.448096627036293</v>
      </c>
      <c r="AK1097" s="14">
        <f t="shared" si="321"/>
        <v>91.1808382108199</v>
      </c>
      <c r="AL1097" s="14">
        <f t="shared" si="323"/>
        <v>120.13159042133026</v>
      </c>
    </row>
    <row r="1098" spans="1:38">
      <c r="A1098" s="1" t="s">
        <v>23</v>
      </c>
      <c r="B1098" s="1" t="s">
        <v>25</v>
      </c>
      <c r="C1098" s="1">
        <v>505080</v>
      </c>
      <c r="D1098" s="2">
        <v>42327</v>
      </c>
      <c r="E1098" s="3">
        <v>42327.375243053335</v>
      </c>
      <c r="F1098" s="4">
        <v>0.10800000000000001</v>
      </c>
      <c r="G1098" s="4">
        <v>1</v>
      </c>
      <c r="H1098" s="4">
        <v>0</v>
      </c>
      <c r="I1098" s="5">
        <v>7.2</v>
      </c>
      <c r="J1098" s="1">
        <v>1536</v>
      </c>
      <c r="K1098" s="1">
        <v>4.2</v>
      </c>
      <c r="L1098" s="1">
        <v>35.942880600000002</v>
      </c>
      <c r="M1098" s="1">
        <v>-97.281548299999997</v>
      </c>
      <c r="N1098" s="15">
        <v>7.3377063391173447</v>
      </c>
      <c r="O1098" s="11">
        <v>94</v>
      </c>
      <c r="P1098" s="11">
        <v>35</v>
      </c>
      <c r="Q1098" s="11">
        <v>84.7</v>
      </c>
      <c r="R1098" s="12" t="s">
        <v>24</v>
      </c>
      <c r="S1098" s="2">
        <f t="shared" si="307"/>
        <v>129</v>
      </c>
      <c r="T1098" s="2">
        <f t="shared" si="308"/>
        <v>59</v>
      </c>
      <c r="U1098" s="2">
        <f t="shared" si="309"/>
        <v>64.5</v>
      </c>
      <c r="V1098" s="1">
        <f t="shared" si="310"/>
        <v>1740.5</v>
      </c>
      <c r="W1098" s="9">
        <f t="shared" si="311"/>
        <v>1.9731278535996983</v>
      </c>
      <c r="X1098" s="9">
        <f t="shared" si="311"/>
        <v>1.5440680443502754</v>
      </c>
      <c r="Y1098" s="9">
        <f t="shared" si="312"/>
        <v>1.7708520116421442</v>
      </c>
      <c r="Z1098" s="9">
        <f t="shared" si="313"/>
        <v>1.8095597146352675</v>
      </c>
      <c r="AA1098" s="9">
        <f t="shared" si="313"/>
        <v>3.2406740276203072</v>
      </c>
      <c r="AB1098" s="9">
        <f t="shared" si="314"/>
        <v>0.86556032695483132</v>
      </c>
      <c r="AC1098" s="14">
        <f t="shared" si="315"/>
        <v>33.462773572549011</v>
      </c>
      <c r="AD1098" s="14">
        <f t="shared" si="316"/>
        <v>56.206026047819876</v>
      </c>
      <c r="AE1098" s="14">
        <f t="shared" si="317"/>
        <v>64.556561056948965</v>
      </c>
      <c r="AF1098" s="14">
        <f t="shared" si="318"/>
        <v>56.982598474948354</v>
      </c>
      <c r="AG1098" s="14">
        <f t="shared" si="319"/>
        <v>84.194108794046983</v>
      </c>
      <c r="AH1098" s="14">
        <f t="shared" si="306"/>
        <v>7.3377063391173447</v>
      </c>
      <c r="AI1098" s="14">
        <f t="shared" si="320"/>
        <v>43.552027095028699</v>
      </c>
      <c r="AJ1098" s="14">
        <f t="shared" si="322"/>
        <v>6.0401534186824701</v>
      </c>
      <c r="AK1098" s="14">
        <f t="shared" si="321"/>
        <v>52.17591993142112</v>
      </c>
      <c r="AL1098" s="14">
        <f t="shared" si="323"/>
        <v>98.518544549937246</v>
      </c>
    </row>
    <row r="1099" spans="1:38">
      <c r="A1099" s="1" t="s">
        <v>23</v>
      </c>
      <c r="B1099" s="1" t="s">
        <v>25</v>
      </c>
      <c r="C1099" s="1">
        <v>505080</v>
      </c>
      <c r="D1099" s="2">
        <v>42327</v>
      </c>
      <c r="E1099" s="3">
        <v>42327.378773143333</v>
      </c>
      <c r="F1099" s="4">
        <v>0.18600000000000003</v>
      </c>
      <c r="G1099" s="4">
        <v>0.99659999999999993</v>
      </c>
      <c r="H1099" s="4">
        <v>3.3999999999999998E-3</v>
      </c>
      <c r="I1099" s="5">
        <v>12.2</v>
      </c>
      <c r="J1099" s="1">
        <v>1536</v>
      </c>
      <c r="K1099" s="1">
        <v>2.4</v>
      </c>
      <c r="L1099" s="1">
        <v>35.9426092</v>
      </c>
      <c r="M1099" s="1">
        <v>-97.281708899999998</v>
      </c>
      <c r="N1099" s="15">
        <v>33.462773572549011</v>
      </c>
      <c r="O1099" s="11">
        <v>29</v>
      </c>
      <c r="P1099" s="11">
        <v>7</v>
      </c>
      <c r="Q1099" s="11">
        <v>83.3</v>
      </c>
      <c r="R1099" s="12" t="s">
        <v>21</v>
      </c>
      <c r="S1099" s="2">
        <f t="shared" si="307"/>
        <v>36</v>
      </c>
      <c r="T1099" s="2">
        <f t="shared" si="308"/>
        <v>22</v>
      </c>
      <c r="U1099" s="2">
        <f t="shared" si="309"/>
        <v>18</v>
      </c>
      <c r="V1099" s="1">
        <f t="shared" si="310"/>
        <v>242</v>
      </c>
      <c r="W1099" s="9">
        <f t="shared" si="311"/>
        <v>1.4623979978989561</v>
      </c>
      <c r="X1099" s="9">
        <f t="shared" si="311"/>
        <v>0.8450980400142567</v>
      </c>
      <c r="Y1099" s="9">
        <f t="shared" si="312"/>
        <v>1.3424226808222062</v>
      </c>
      <c r="Z1099" s="9">
        <f t="shared" si="313"/>
        <v>1.2552725051033058</v>
      </c>
      <c r="AA1099" s="9">
        <f t="shared" si="313"/>
        <v>2.3838153659804311</v>
      </c>
      <c r="AB1099" s="9">
        <f t="shared" si="314"/>
        <v>1.524561934753458</v>
      </c>
      <c r="AC1099" s="14">
        <f t="shared" si="315"/>
        <v>23.519824902399343</v>
      </c>
      <c r="AD1099" s="14">
        <f t="shared" si="316"/>
        <v>33.963227237176156</v>
      </c>
      <c r="AE1099" s="14">
        <f t="shared" si="317"/>
        <v>10.356653475412481</v>
      </c>
      <c r="AF1099" s="14">
        <f t="shared" si="318"/>
        <v>50.731335221497972</v>
      </c>
      <c r="AG1099" s="14">
        <f t="shared" si="319"/>
        <v>84.565614805675253</v>
      </c>
      <c r="AH1099" s="14">
        <f t="shared" si="306"/>
        <v>33.462773572549011</v>
      </c>
      <c r="AI1099" s="14">
        <f t="shared" si="320"/>
        <v>34.903023946632807</v>
      </c>
      <c r="AJ1099" s="14">
        <f t="shared" si="322"/>
        <v>10.089527663933229</v>
      </c>
      <c r="AK1099" s="14">
        <f t="shared" si="321"/>
        <v>40.800479911666358</v>
      </c>
      <c r="AL1099" s="14">
        <f t="shared" si="323"/>
        <v>85.638693503970131</v>
      </c>
    </row>
    <row r="1100" spans="1:38">
      <c r="A1100" s="1" t="s">
        <v>23</v>
      </c>
      <c r="B1100" s="1" t="s">
        <v>25</v>
      </c>
      <c r="C1100" s="1">
        <v>505080</v>
      </c>
      <c r="D1100" s="2">
        <v>42327</v>
      </c>
      <c r="E1100" s="3">
        <v>42327.382268523339</v>
      </c>
      <c r="F1100" s="4">
        <v>0.24600000000000002</v>
      </c>
      <c r="G1100" s="4">
        <v>0.91</v>
      </c>
      <c r="H1100" s="4">
        <v>0.09</v>
      </c>
      <c r="I1100" s="5">
        <v>15.4</v>
      </c>
      <c r="J1100" s="1">
        <v>1536</v>
      </c>
      <c r="K1100" s="1">
        <v>2.9</v>
      </c>
      <c r="L1100" s="1">
        <v>35.942459200000002</v>
      </c>
      <c r="M1100" s="1">
        <v>-97.281893100000005</v>
      </c>
      <c r="N1100" s="15">
        <v>23.519824902399343</v>
      </c>
      <c r="O1100" s="11">
        <v>46</v>
      </c>
      <c r="P1100" s="11">
        <v>33</v>
      </c>
      <c r="Q1100" s="11">
        <v>75.3</v>
      </c>
      <c r="R1100" s="12" t="s">
        <v>24</v>
      </c>
      <c r="S1100" s="2">
        <f t="shared" si="307"/>
        <v>79</v>
      </c>
      <c r="T1100" s="2">
        <f t="shared" si="308"/>
        <v>13</v>
      </c>
      <c r="U1100" s="2">
        <f t="shared" si="309"/>
        <v>39.5</v>
      </c>
      <c r="V1100" s="1">
        <f t="shared" si="310"/>
        <v>84.5</v>
      </c>
      <c r="W1100" s="9">
        <f t="shared" si="311"/>
        <v>1.6627578316815739</v>
      </c>
      <c r="X1100" s="9">
        <f t="shared" si="311"/>
        <v>1.5185139398778873</v>
      </c>
      <c r="Y1100" s="9">
        <f t="shared" si="312"/>
        <v>1.1139433523068367</v>
      </c>
      <c r="Z1100" s="9">
        <f t="shared" si="313"/>
        <v>1.5965970956264601</v>
      </c>
      <c r="AA1100" s="9">
        <f t="shared" si="313"/>
        <v>1.9268567089496922</v>
      </c>
      <c r="AB1100" s="9">
        <f t="shared" si="314"/>
        <v>1.3714340842321271</v>
      </c>
      <c r="AC1100" s="14">
        <f t="shared" si="315"/>
        <v>27.211510319098629</v>
      </c>
      <c r="AD1100" s="14">
        <f t="shared" si="316"/>
        <v>31.535814135663422</v>
      </c>
      <c r="AE1100" s="14">
        <f t="shared" si="317"/>
        <v>36.669119837268397</v>
      </c>
      <c r="AF1100" s="14">
        <f t="shared" si="318"/>
        <v>61.04578990327591</v>
      </c>
      <c r="AG1100" s="14">
        <f t="shared" si="319"/>
        <v>79.730928140815607</v>
      </c>
      <c r="AH1100" s="14">
        <f t="shared" si="306"/>
        <v>23.519824902399343</v>
      </c>
      <c r="AI1100" s="14">
        <f t="shared" si="320"/>
        <v>56.206026047819876</v>
      </c>
      <c r="AJ1100" s="14">
        <f t="shared" si="322"/>
        <v>56.338000599440718</v>
      </c>
      <c r="AK1100" s="14">
        <f t="shared" si="321"/>
        <v>56.982598474948354</v>
      </c>
      <c r="AL1100" s="14">
        <f t="shared" si="323"/>
        <v>64.320304814065693</v>
      </c>
    </row>
    <row r="1101" spans="1:38">
      <c r="A1101" s="1" t="s">
        <v>23</v>
      </c>
      <c r="B1101" s="1" t="s">
        <v>25</v>
      </c>
      <c r="C1101" s="1">
        <v>505080</v>
      </c>
      <c r="D1101" s="2">
        <v>42327</v>
      </c>
      <c r="E1101" s="3">
        <v>42327.385659723339</v>
      </c>
      <c r="F1101" s="4">
        <v>0.16800000000000001</v>
      </c>
      <c r="G1101" s="4">
        <v>0.99659999999999993</v>
      </c>
      <c r="H1101" s="4">
        <v>3.3999999999999998E-3</v>
      </c>
      <c r="I1101" s="5">
        <v>8.6</v>
      </c>
      <c r="J1101" s="1">
        <v>1536</v>
      </c>
      <c r="K1101" s="1">
        <v>3</v>
      </c>
      <c r="L1101" s="1">
        <v>35.942306700000003</v>
      </c>
      <c r="M1101" s="1">
        <v>-97.281656699999999</v>
      </c>
      <c r="N1101" s="15">
        <v>27.211510319098629</v>
      </c>
      <c r="O1101" s="11">
        <v>34</v>
      </c>
      <c r="P1101" s="11">
        <v>37</v>
      </c>
      <c r="Q1101" s="11">
        <v>88.7</v>
      </c>
      <c r="R1101" s="12" t="s">
        <v>21</v>
      </c>
      <c r="S1101" s="2">
        <f t="shared" si="307"/>
        <v>71</v>
      </c>
      <c r="T1101" s="2">
        <f t="shared" si="308"/>
        <v>-3</v>
      </c>
      <c r="U1101" s="2">
        <f t="shared" si="309"/>
        <v>35.5</v>
      </c>
      <c r="V1101" s="1">
        <f t="shared" si="310"/>
        <v>4.5</v>
      </c>
      <c r="W1101" s="9">
        <f t="shared" si="311"/>
        <v>1.5314789170422551</v>
      </c>
      <c r="X1101" s="9">
        <f t="shared" si="311"/>
        <v>1.5682017240669948</v>
      </c>
      <c r="Y1101" s="9">
        <f t="shared" si="312"/>
        <v>0.47712125471966244</v>
      </c>
      <c r="Z1101" s="9">
        <f t="shared" si="313"/>
        <v>1.550228353055094</v>
      </c>
      <c r="AA1101" s="9">
        <f t="shared" si="313"/>
        <v>0.65321251377534362</v>
      </c>
      <c r="AB1101" s="9">
        <f t="shared" si="314"/>
        <v>1.4347526470736669</v>
      </c>
      <c r="AC1101" s="14">
        <f t="shared" si="315"/>
        <v>33.834279584177281</v>
      </c>
      <c r="AD1101" s="14">
        <f t="shared" si="316"/>
        <v>49.492166463379391</v>
      </c>
      <c r="AE1101" s="14">
        <f t="shared" si="317"/>
        <v>75.328870762806588</v>
      </c>
      <c r="AF1101" s="14">
        <f t="shared" si="318"/>
        <v>52.519417821716985</v>
      </c>
      <c r="AG1101" s="14">
        <f t="shared" si="319"/>
        <v>78.73084556301491</v>
      </c>
      <c r="AH1101" s="14">
        <f t="shared" si="306"/>
        <v>27.211510319098629</v>
      </c>
      <c r="AI1101" s="14">
        <f t="shared" si="320"/>
        <v>33.963227237176156</v>
      </c>
      <c r="AJ1101" s="14">
        <f t="shared" si="322"/>
        <v>64.556561056948965</v>
      </c>
      <c r="AK1101" s="14">
        <f t="shared" si="321"/>
        <v>50.731335221497972</v>
      </c>
      <c r="AL1101" s="14">
        <f t="shared" si="323"/>
        <v>84.194108794046983</v>
      </c>
    </row>
    <row r="1102" spans="1:38">
      <c r="A1102" s="1" t="s">
        <v>23</v>
      </c>
      <c r="B1102" s="1" t="s">
        <v>25</v>
      </c>
      <c r="C1102" s="1">
        <v>505080</v>
      </c>
      <c r="D1102" s="2">
        <v>42327</v>
      </c>
      <c r="E1102" s="3">
        <v>42327.389722223335</v>
      </c>
      <c r="F1102" s="4">
        <v>0.25800000000000001</v>
      </c>
      <c r="G1102" s="4">
        <v>0.8932000000000001</v>
      </c>
      <c r="H1102" s="4">
        <v>0.10679999999999999</v>
      </c>
      <c r="I1102" s="5">
        <v>10.199999999999999</v>
      </c>
      <c r="J1102" s="1">
        <v>1536</v>
      </c>
      <c r="K1102" s="1">
        <v>3</v>
      </c>
      <c r="L1102" s="1">
        <v>35.942606699999999</v>
      </c>
      <c r="M1102" s="1">
        <v>-97.281593900000004</v>
      </c>
      <c r="N1102" s="15">
        <v>33.834279584177281</v>
      </c>
      <c r="O1102" s="11">
        <v>19</v>
      </c>
      <c r="P1102" s="11">
        <v>9</v>
      </c>
      <c r="Q1102" s="11">
        <v>78</v>
      </c>
      <c r="R1102" s="12" t="s">
        <v>21</v>
      </c>
      <c r="S1102" s="2">
        <f t="shared" si="307"/>
        <v>28</v>
      </c>
      <c r="T1102" s="2">
        <f t="shared" si="308"/>
        <v>10</v>
      </c>
      <c r="U1102" s="2">
        <f t="shared" si="309"/>
        <v>14</v>
      </c>
      <c r="V1102" s="1">
        <f t="shared" si="310"/>
        <v>50</v>
      </c>
      <c r="W1102" s="9">
        <f t="shared" si="311"/>
        <v>1.2787536009528289</v>
      </c>
      <c r="X1102" s="9">
        <f t="shared" si="311"/>
        <v>0.95424250943932487</v>
      </c>
      <c r="Y1102" s="9">
        <f t="shared" si="312"/>
        <v>1</v>
      </c>
      <c r="Z1102" s="9">
        <f t="shared" si="313"/>
        <v>1.1461280356782377</v>
      </c>
      <c r="AA1102" s="9">
        <f t="shared" si="313"/>
        <v>1.6989700043360185</v>
      </c>
      <c r="AB1102" s="9">
        <f t="shared" si="314"/>
        <v>1.5293569337100632</v>
      </c>
      <c r="AC1102" s="14">
        <f t="shared" si="315"/>
        <v>18.6851382375397</v>
      </c>
      <c r="AD1102" s="14">
        <f t="shared" si="316"/>
        <v>44.542970049876949</v>
      </c>
      <c r="AE1102" s="14">
        <f t="shared" si="317"/>
        <v>48.223393611232623</v>
      </c>
      <c r="AF1102" s="14">
        <f t="shared" si="318"/>
        <v>44.896565978837621</v>
      </c>
      <c r="AG1102" s="14">
        <f t="shared" si="319"/>
        <v>52.115395096800739</v>
      </c>
      <c r="AH1102" s="14">
        <f t="shared" si="306"/>
        <v>33.834279584177281</v>
      </c>
      <c r="AI1102" s="14">
        <f t="shared" si="320"/>
        <v>31.535814135663422</v>
      </c>
      <c r="AJ1102" s="14">
        <f t="shared" si="322"/>
        <v>10.356653475412481</v>
      </c>
      <c r="AK1102" s="14">
        <f t="shared" si="321"/>
        <v>61.04578990327591</v>
      </c>
      <c r="AL1102" s="14">
        <f t="shared" si="323"/>
        <v>84.565614805675253</v>
      </c>
    </row>
    <row r="1103" spans="1:38">
      <c r="A1103" s="1" t="s">
        <v>23</v>
      </c>
      <c r="B1103" s="1" t="s">
        <v>25</v>
      </c>
      <c r="C1103" s="1">
        <v>505080</v>
      </c>
      <c r="D1103" s="2">
        <v>42327</v>
      </c>
      <c r="E1103" s="3">
        <v>42327.392708333333</v>
      </c>
      <c r="F1103" s="4">
        <v>0.14800000000000002</v>
      </c>
      <c r="G1103" s="4">
        <v>0.98659999999999992</v>
      </c>
      <c r="H1103" s="4">
        <v>1.34E-2</v>
      </c>
      <c r="I1103" s="5">
        <v>5.6</v>
      </c>
      <c r="J1103" s="1">
        <v>1536</v>
      </c>
      <c r="K1103" s="1">
        <v>2.9</v>
      </c>
      <c r="L1103" s="1">
        <v>35.9427503</v>
      </c>
      <c r="M1103" s="1">
        <v>-97.281701699999999</v>
      </c>
      <c r="N1103" s="15">
        <v>18.6851382375397</v>
      </c>
      <c r="O1103" s="11">
        <v>28</v>
      </c>
      <c r="P1103" s="11">
        <v>10</v>
      </c>
      <c r="Q1103" s="11">
        <v>95.3</v>
      </c>
      <c r="R1103" s="12" t="s">
        <v>21</v>
      </c>
      <c r="S1103" s="2">
        <f t="shared" si="307"/>
        <v>38</v>
      </c>
      <c r="T1103" s="2">
        <f t="shared" si="308"/>
        <v>18</v>
      </c>
      <c r="U1103" s="2">
        <f t="shared" si="309"/>
        <v>19</v>
      </c>
      <c r="V1103" s="1">
        <f t="shared" si="310"/>
        <v>162</v>
      </c>
      <c r="W1103" s="9">
        <f t="shared" si="311"/>
        <v>1.447158031342219</v>
      </c>
      <c r="X1103" s="9">
        <f t="shared" si="311"/>
        <v>1</v>
      </c>
      <c r="Y1103" s="9">
        <f t="shared" si="312"/>
        <v>1.2552725051033058</v>
      </c>
      <c r="Z1103" s="9">
        <f t="shared" si="313"/>
        <v>1.2787536009528289</v>
      </c>
      <c r="AA1103" s="9">
        <f t="shared" si="313"/>
        <v>2.2095150145426303</v>
      </c>
      <c r="AB1103" s="9">
        <f t="shared" si="314"/>
        <v>1.2714963152217067</v>
      </c>
      <c r="AC1103" s="14">
        <f t="shared" si="315"/>
        <v>26.211427741297921</v>
      </c>
      <c r="AD1103" s="14">
        <f t="shared" si="316"/>
        <v>29.541204466775106</v>
      </c>
      <c r="AE1103" s="14">
        <f t="shared" si="317"/>
        <v>28.78074376184836</v>
      </c>
      <c r="AF1103" s="14">
        <f t="shared" si="318"/>
        <v>33.430256859261043</v>
      </c>
      <c r="AG1103" s="14">
        <f t="shared" si="319"/>
        <v>37.029043518193248</v>
      </c>
      <c r="AH1103" s="14">
        <f t="shared" si="306"/>
        <v>18.6851382375397</v>
      </c>
      <c r="AI1103" s="14">
        <f t="shared" si="320"/>
        <v>49.492166463379391</v>
      </c>
      <c r="AJ1103" s="14">
        <f t="shared" si="322"/>
        <v>36.669119837268397</v>
      </c>
      <c r="AK1103" s="14">
        <f t="shared" si="321"/>
        <v>52.519417821716985</v>
      </c>
      <c r="AL1103" s="14">
        <f t="shared" si="323"/>
        <v>79.730928140815621</v>
      </c>
    </row>
    <row r="1104" spans="1:38">
      <c r="A1104" s="1" t="s">
        <v>23</v>
      </c>
      <c r="B1104" s="1" t="s">
        <v>25</v>
      </c>
      <c r="C1104" s="1">
        <v>505080</v>
      </c>
      <c r="D1104" s="2">
        <v>42327</v>
      </c>
      <c r="E1104" s="3">
        <v>42327.396539353336</v>
      </c>
      <c r="F1104" s="4">
        <v>0.35200000000000004</v>
      </c>
      <c r="G1104" s="4">
        <v>0.98640000000000017</v>
      </c>
      <c r="H1104" s="4">
        <v>1.3599999999999999E-2</v>
      </c>
      <c r="I1104" s="5">
        <v>15.8</v>
      </c>
      <c r="J1104" s="1">
        <v>1536</v>
      </c>
      <c r="K1104" s="1">
        <v>2.9</v>
      </c>
      <c r="L1104" s="1">
        <v>35.942976100000003</v>
      </c>
      <c r="M1104" s="1">
        <v>-97.281785299999996</v>
      </c>
      <c r="N1104" s="15">
        <v>26.211427741297921</v>
      </c>
      <c r="O1104" s="11">
        <v>22</v>
      </c>
      <c r="P1104" s="11">
        <v>17</v>
      </c>
      <c r="Q1104" s="11">
        <v>68</v>
      </c>
      <c r="R1104" s="12" t="s">
        <v>21</v>
      </c>
      <c r="S1104" s="2">
        <f t="shared" si="307"/>
        <v>39</v>
      </c>
      <c r="T1104" s="2">
        <f t="shared" si="308"/>
        <v>5</v>
      </c>
      <c r="U1104" s="2">
        <f t="shared" si="309"/>
        <v>19.5</v>
      </c>
      <c r="V1104" s="1">
        <f t="shared" si="310"/>
        <v>12.5</v>
      </c>
      <c r="W1104" s="9">
        <f t="shared" si="311"/>
        <v>1.3424226808222062</v>
      </c>
      <c r="X1104" s="9">
        <f t="shared" si="311"/>
        <v>1.2304489213782739</v>
      </c>
      <c r="Y1104" s="9">
        <f t="shared" si="312"/>
        <v>0.69897000433601875</v>
      </c>
      <c r="Z1104" s="9">
        <f t="shared" si="313"/>
        <v>1.2900346113625178</v>
      </c>
      <c r="AA1104" s="9">
        <f t="shared" si="313"/>
        <v>1.0969100130080565</v>
      </c>
      <c r="AB1104" s="9">
        <f t="shared" si="314"/>
        <v>1.418490677691338</v>
      </c>
      <c r="AC1104" s="14">
        <f t="shared" si="315"/>
        <v>7.2188291179631214</v>
      </c>
      <c r="AD1104" s="14">
        <f t="shared" si="316"/>
        <v>9.9405915923465038</v>
      </c>
      <c r="AE1104" s="14">
        <f t="shared" si="317"/>
        <v>11.003897927575723</v>
      </c>
      <c r="AF1104" s="14">
        <f t="shared" si="318"/>
        <v>10.817615776895328</v>
      </c>
      <c r="AG1104" s="14">
        <f t="shared" si="319"/>
        <v>31.56961200487207</v>
      </c>
      <c r="AH1104" s="14">
        <f t="shared" si="306"/>
        <v>26.211427741297921</v>
      </c>
      <c r="AI1104" s="14">
        <f t="shared" si="320"/>
        <v>44.542970049876949</v>
      </c>
      <c r="AJ1104" s="14">
        <f t="shared" si="322"/>
        <v>75.328870762806588</v>
      </c>
      <c r="AK1104" s="14">
        <f t="shared" si="321"/>
        <v>44.896565978837621</v>
      </c>
      <c r="AL1104" s="14">
        <f t="shared" si="323"/>
        <v>78.730845563014896</v>
      </c>
    </row>
    <row r="1105" spans="1:38">
      <c r="A1105" s="1" t="s">
        <v>23</v>
      </c>
      <c r="B1105" s="1" t="s">
        <v>25</v>
      </c>
      <c r="C1105" s="1">
        <v>505080</v>
      </c>
      <c r="D1105" s="2">
        <v>42327</v>
      </c>
      <c r="E1105" s="3">
        <v>42327.400104163338</v>
      </c>
      <c r="F1105" s="4">
        <v>0.03</v>
      </c>
      <c r="G1105" s="4">
        <v>0.84</v>
      </c>
      <c r="H1105" s="4">
        <v>0.16</v>
      </c>
      <c r="I1105" s="5">
        <v>2.2000000000000002</v>
      </c>
      <c r="J1105" s="1">
        <v>1536</v>
      </c>
      <c r="K1105" s="1">
        <v>2.1</v>
      </c>
      <c r="L1105" s="1">
        <v>35.942980599999999</v>
      </c>
      <c r="M1105" s="1">
        <v>-97.281865300000007</v>
      </c>
      <c r="N1105" s="15">
        <v>7.2188291179631214</v>
      </c>
      <c r="O1105" s="11">
        <v>30</v>
      </c>
      <c r="P1105" s="11">
        <v>20</v>
      </c>
      <c r="Q1105" s="11">
        <v>92.7</v>
      </c>
      <c r="R1105" s="12" t="s">
        <v>21</v>
      </c>
      <c r="S1105" s="2">
        <f t="shared" si="307"/>
        <v>50</v>
      </c>
      <c r="T1105" s="2">
        <f t="shared" si="308"/>
        <v>10</v>
      </c>
      <c r="U1105" s="2">
        <f t="shared" si="309"/>
        <v>25</v>
      </c>
      <c r="V1105" s="1">
        <f t="shared" si="310"/>
        <v>50</v>
      </c>
      <c r="W1105" s="9">
        <f t="shared" si="311"/>
        <v>1.4771212547196624</v>
      </c>
      <c r="X1105" s="9">
        <f t="shared" si="311"/>
        <v>1.301029995663981</v>
      </c>
      <c r="Y1105" s="9">
        <f t="shared" si="312"/>
        <v>1</v>
      </c>
      <c r="Z1105" s="9">
        <f t="shared" si="313"/>
        <v>1.3979400086720375</v>
      </c>
      <c r="AA1105" s="9">
        <f t="shared" si="313"/>
        <v>1.6989700043360185</v>
      </c>
      <c r="AB1105" s="9">
        <f t="shared" si="314"/>
        <v>0.858466761441538</v>
      </c>
      <c r="AC1105" s="14">
        <f t="shared" si="315"/>
        <v>3.5987866589322071</v>
      </c>
      <c r="AD1105" s="14">
        <f t="shared" si="316"/>
        <v>18.222631991218208</v>
      </c>
      <c r="AE1105" s="14">
        <f t="shared" si="317"/>
        <v>35.704255577732937</v>
      </c>
      <c r="AF1105" s="14">
        <f t="shared" si="318"/>
        <v>24.350782886908952</v>
      </c>
      <c r="AG1105" s="14">
        <f t="shared" si="319"/>
        <v>43.118941458882176</v>
      </c>
      <c r="AH1105" s="14">
        <f t="shared" si="306"/>
        <v>7.2188291179631214</v>
      </c>
      <c r="AI1105" s="14">
        <f t="shared" si="320"/>
        <v>29.541204466775106</v>
      </c>
      <c r="AJ1105" s="14">
        <f t="shared" si="322"/>
        <v>48.223393611232623</v>
      </c>
      <c r="AK1105" s="14">
        <f t="shared" si="321"/>
        <v>33.430256859261043</v>
      </c>
      <c r="AL1105" s="14">
        <f t="shared" si="323"/>
        <v>52.115395096800739</v>
      </c>
    </row>
    <row r="1106" spans="1:38">
      <c r="A1106" s="1" t="s">
        <v>23</v>
      </c>
      <c r="B1106" s="1" t="s">
        <v>25</v>
      </c>
      <c r="C1106" s="1">
        <v>505080</v>
      </c>
      <c r="D1106" s="2">
        <v>42327</v>
      </c>
      <c r="E1106" s="3">
        <v>42327.403090273336</v>
      </c>
      <c r="F1106" s="4">
        <v>0.17399999999999999</v>
      </c>
      <c r="G1106" s="4">
        <v>0.87659999999999993</v>
      </c>
      <c r="H1106" s="4">
        <v>0.1234</v>
      </c>
      <c r="I1106" s="5">
        <v>8.4</v>
      </c>
      <c r="J1106" s="1">
        <v>1536</v>
      </c>
      <c r="K1106" s="1">
        <v>2.2999999999999998</v>
      </c>
      <c r="L1106" s="1">
        <v>35.942957499999999</v>
      </c>
      <c r="M1106" s="1">
        <v>-97.281893299999993</v>
      </c>
      <c r="N1106" s="15">
        <v>3.5987866589322071</v>
      </c>
      <c r="O1106" s="11">
        <v>38</v>
      </c>
      <c r="P1106" s="11">
        <v>36</v>
      </c>
      <c r="Q1106" s="11">
        <v>90</v>
      </c>
      <c r="R1106" s="12" t="s">
        <v>21</v>
      </c>
      <c r="S1106" s="2">
        <f t="shared" si="307"/>
        <v>74</v>
      </c>
      <c r="T1106" s="2">
        <f t="shared" si="308"/>
        <v>2</v>
      </c>
      <c r="U1106" s="2">
        <f t="shared" si="309"/>
        <v>37</v>
      </c>
      <c r="V1106" s="1">
        <f t="shared" si="310"/>
        <v>2</v>
      </c>
      <c r="W1106" s="9">
        <f t="shared" si="311"/>
        <v>1.5797835966168099</v>
      </c>
      <c r="X1106" s="9">
        <f t="shared" si="311"/>
        <v>1.556302500767287</v>
      </c>
      <c r="Y1106" s="9">
        <f t="shared" si="312"/>
        <v>0.30102999566398114</v>
      </c>
      <c r="Z1106" s="9">
        <f t="shared" si="313"/>
        <v>1.5682017240669948</v>
      </c>
      <c r="AA1106" s="9">
        <f t="shared" si="313"/>
        <v>0.30102999566398114</v>
      </c>
      <c r="AB1106" s="9">
        <f t="shared" si="314"/>
        <v>0.55615610183636599</v>
      </c>
      <c r="AC1106" s="14">
        <f t="shared" si="315"/>
        <v>20.751996227976743</v>
      </c>
      <c r="AD1106" s="14">
        <f t="shared" si="316"/>
        <v>38.74476881818056</v>
      </c>
      <c r="AE1106" s="14">
        <f t="shared" si="317"/>
        <v>41.989636526429173</v>
      </c>
      <c r="AF1106" s="14">
        <f t="shared" si="318"/>
        <v>39.520154799949964</v>
      </c>
      <c r="AG1106" s="14">
        <f t="shared" si="319"/>
        <v>49.878113543927235</v>
      </c>
      <c r="AH1106" s="14">
        <f t="shared" si="306"/>
        <v>3.5987866589322071</v>
      </c>
      <c r="AI1106" s="14">
        <f t="shared" si="320"/>
        <v>9.9405915923465038</v>
      </c>
      <c r="AJ1106" s="14">
        <f t="shared" si="322"/>
        <v>28.78074376184836</v>
      </c>
      <c r="AK1106" s="14">
        <f t="shared" si="321"/>
        <v>10.817615776895328</v>
      </c>
      <c r="AL1106" s="14">
        <f t="shared" si="323"/>
        <v>37.029043518193248</v>
      </c>
    </row>
    <row r="1107" spans="1:38">
      <c r="A1107" s="1" t="s">
        <v>23</v>
      </c>
      <c r="B1107" s="1" t="s">
        <v>25</v>
      </c>
      <c r="C1107" s="1">
        <v>505080</v>
      </c>
      <c r="D1107" s="2">
        <v>42327</v>
      </c>
      <c r="E1107" s="3">
        <v>42327.406550923333</v>
      </c>
      <c r="F1107" s="4">
        <v>0.17800000000000002</v>
      </c>
      <c r="G1107" s="4">
        <v>0.90339999999999998</v>
      </c>
      <c r="H1107" s="4">
        <v>9.6600000000000005E-2</v>
      </c>
      <c r="I1107" s="5">
        <v>9</v>
      </c>
      <c r="J1107" s="1">
        <v>1536</v>
      </c>
      <c r="K1107" s="1">
        <v>2.2000000000000002</v>
      </c>
      <c r="L1107" s="1">
        <v>35.942970000000003</v>
      </c>
      <c r="M1107" s="1">
        <v>-97.281663300000005</v>
      </c>
      <c r="N1107" s="15">
        <v>20.751996227976743</v>
      </c>
      <c r="O1107" s="11">
        <v>29</v>
      </c>
      <c r="P1107" s="11">
        <v>40</v>
      </c>
      <c r="Q1107" s="11">
        <v>88.7</v>
      </c>
      <c r="R1107" s="12" t="s">
        <v>21</v>
      </c>
      <c r="S1107" s="2">
        <f t="shared" si="307"/>
        <v>69</v>
      </c>
      <c r="T1107" s="2">
        <f t="shared" si="308"/>
        <v>-11</v>
      </c>
      <c r="U1107" s="2">
        <f t="shared" si="309"/>
        <v>34.5</v>
      </c>
      <c r="V1107" s="1">
        <f t="shared" si="310"/>
        <v>60.5</v>
      </c>
      <c r="W1107" s="9">
        <f t="shared" si="311"/>
        <v>1.4623979978989561</v>
      </c>
      <c r="X1107" s="9">
        <f t="shared" si="311"/>
        <v>1.6020599913279623</v>
      </c>
      <c r="Y1107" s="9">
        <f t="shared" si="312"/>
        <v>1.0413926851582249</v>
      </c>
      <c r="Z1107" s="9">
        <f t="shared" si="313"/>
        <v>1.537819095073274</v>
      </c>
      <c r="AA1107" s="9">
        <f t="shared" si="313"/>
        <v>1.7817553746524688</v>
      </c>
      <c r="AB1107" s="9">
        <f t="shared" si="314"/>
        <v>1.3170598797997082</v>
      </c>
      <c r="AC1107" s="14">
        <f t="shared" si="315"/>
        <v>18.768158571973224</v>
      </c>
      <c r="AD1107" s="14">
        <f t="shared" si="316"/>
        <v>21.301500837638265</v>
      </c>
      <c r="AE1107" s="14">
        <f t="shared" si="317"/>
        <v>40.952891251151868</v>
      </c>
      <c r="AF1107" s="14">
        <f t="shared" si="318"/>
        <v>29.126117315950495</v>
      </c>
      <c r="AG1107" s="14">
        <f t="shared" si="319"/>
        <v>65.254829817661843</v>
      </c>
      <c r="AH1107" s="14">
        <f t="shared" si="306"/>
        <v>20.751996227976743</v>
      </c>
      <c r="AI1107" s="14">
        <f t="shared" si="320"/>
        <v>18.222631991218208</v>
      </c>
      <c r="AJ1107" s="14">
        <f t="shared" si="322"/>
        <v>11.003897927575723</v>
      </c>
      <c r="AK1107" s="14">
        <f t="shared" si="321"/>
        <v>24.350782886908952</v>
      </c>
      <c r="AL1107" s="14">
        <f t="shared" si="323"/>
        <v>31.569612004872074</v>
      </c>
    </row>
    <row r="1108" spans="1:38">
      <c r="A1108" s="1" t="s">
        <v>23</v>
      </c>
      <c r="B1108" s="1" t="s">
        <v>25</v>
      </c>
      <c r="C1108" s="1">
        <v>505080</v>
      </c>
      <c r="D1108" s="2">
        <v>42327</v>
      </c>
      <c r="E1108" s="3">
        <v>42327.409988423336</v>
      </c>
      <c r="F1108" s="4">
        <v>0.14800000000000002</v>
      </c>
      <c r="G1108" s="4">
        <v>0.92659999999999998</v>
      </c>
      <c r="H1108" s="4">
        <v>7.3400000000000007E-2</v>
      </c>
      <c r="I1108" s="5">
        <v>5.2</v>
      </c>
      <c r="J1108" s="1">
        <v>1536</v>
      </c>
      <c r="K1108" s="1">
        <v>2.4</v>
      </c>
      <c r="L1108" s="1">
        <v>35.943045599999998</v>
      </c>
      <c r="M1108" s="1">
        <v>-97.281476900000001</v>
      </c>
      <c r="N1108" s="15">
        <v>18.768158571973224</v>
      </c>
      <c r="O1108" s="11">
        <v>34</v>
      </c>
      <c r="P1108" s="11">
        <v>32</v>
      </c>
      <c r="Q1108" s="11">
        <v>90.7</v>
      </c>
      <c r="R1108" s="12" t="s">
        <v>21</v>
      </c>
      <c r="S1108" s="2">
        <f t="shared" si="307"/>
        <v>66</v>
      </c>
      <c r="T1108" s="2">
        <f t="shared" si="308"/>
        <v>2</v>
      </c>
      <c r="U1108" s="2">
        <f t="shared" si="309"/>
        <v>33</v>
      </c>
      <c r="V1108" s="1">
        <f t="shared" si="310"/>
        <v>2</v>
      </c>
      <c r="W1108" s="9">
        <f t="shared" si="311"/>
        <v>1.5314789170422551</v>
      </c>
      <c r="X1108" s="9">
        <f t="shared" si="311"/>
        <v>1.5051499783199058</v>
      </c>
      <c r="Y1108" s="9">
        <f t="shared" si="312"/>
        <v>0.30102999566398114</v>
      </c>
      <c r="Z1108" s="9">
        <f t="shared" si="313"/>
        <v>1.5185139398778873</v>
      </c>
      <c r="AA1108" s="9">
        <f t="shared" si="313"/>
        <v>0.30102999566398114</v>
      </c>
      <c r="AB1108" s="9">
        <f t="shared" si="314"/>
        <v>1.2734216641364382</v>
      </c>
      <c r="AC1108" s="14">
        <f t="shared" si="315"/>
        <v>10.357958743977269</v>
      </c>
      <c r="AD1108" s="14">
        <f t="shared" si="316"/>
        <v>45.301150637996557</v>
      </c>
      <c r="AE1108" s="14">
        <f t="shared" si="317"/>
        <v>46.146074793289138</v>
      </c>
      <c r="AF1108" s="14">
        <f t="shared" si="318"/>
        <v>46.486671245688619</v>
      </c>
      <c r="AG1108" s="14">
        <f t="shared" si="319"/>
        <v>47.917015732497958</v>
      </c>
      <c r="AH1108" s="14">
        <f t="shared" si="306"/>
        <v>18.768158571973224</v>
      </c>
      <c r="AI1108" s="14">
        <f t="shared" si="320"/>
        <v>38.74476881818056</v>
      </c>
      <c r="AJ1108" s="14">
        <f t="shared" si="322"/>
        <v>35.704255577732937</v>
      </c>
      <c r="AK1108" s="14">
        <f t="shared" si="321"/>
        <v>39.520154799949964</v>
      </c>
      <c r="AL1108" s="14">
        <f t="shared" si="323"/>
        <v>43.118941458882169</v>
      </c>
    </row>
    <row r="1109" spans="1:38">
      <c r="A1109" s="1" t="s">
        <v>23</v>
      </c>
      <c r="B1109" s="1" t="s">
        <v>25</v>
      </c>
      <c r="C1109" s="1">
        <v>505080</v>
      </c>
      <c r="D1109" s="2">
        <v>42327</v>
      </c>
      <c r="E1109" s="3">
        <v>42327.413518523339</v>
      </c>
      <c r="F1109" s="4">
        <v>6.0000000000000001E-3</v>
      </c>
      <c r="G1109" s="4">
        <v>0.98659999999999992</v>
      </c>
      <c r="H1109" s="4">
        <v>1.34E-2</v>
      </c>
      <c r="I1109" s="5">
        <v>1</v>
      </c>
      <c r="J1109" s="1">
        <v>1536</v>
      </c>
      <c r="K1109" s="1">
        <v>3.4</v>
      </c>
      <c r="L1109" s="1">
        <v>35.942961699999998</v>
      </c>
      <c r="M1109" s="1">
        <v>-97.2814269</v>
      </c>
      <c r="N1109" s="15">
        <v>10.357958743977269</v>
      </c>
      <c r="O1109" s="11">
        <v>55</v>
      </c>
      <c r="P1109" s="11">
        <v>8</v>
      </c>
      <c r="Q1109" s="11">
        <v>95.3</v>
      </c>
      <c r="R1109" s="12" t="s">
        <v>21</v>
      </c>
      <c r="S1109" s="2">
        <f t="shared" si="307"/>
        <v>63</v>
      </c>
      <c r="T1109" s="2">
        <f t="shared" si="308"/>
        <v>47</v>
      </c>
      <c r="U1109" s="2">
        <f t="shared" si="309"/>
        <v>31.5</v>
      </c>
      <c r="V1109" s="1">
        <f t="shared" si="310"/>
        <v>1104.5</v>
      </c>
      <c r="W1109" s="9">
        <f t="shared" si="311"/>
        <v>1.7403626894942439</v>
      </c>
      <c r="X1109" s="9">
        <f t="shared" si="311"/>
        <v>0.90308998699194343</v>
      </c>
      <c r="Y1109" s="9">
        <f t="shared" si="312"/>
        <v>1.6720978579357173</v>
      </c>
      <c r="Z1109" s="9">
        <f t="shared" si="313"/>
        <v>1.4983105537896002</v>
      </c>
      <c r="AA1109" s="9">
        <f t="shared" si="313"/>
        <v>3.0431657202074534</v>
      </c>
      <c r="AB1109" s="9">
        <f t="shared" si="314"/>
        <v>1.0152741768789497</v>
      </c>
      <c r="AC1109" s="14">
        <f t="shared" si="315"/>
        <v>36.128712501711348</v>
      </c>
      <c r="AD1109" s="14">
        <f t="shared" si="316"/>
        <v>37.106223586320873</v>
      </c>
      <c r="AE1109" s="14">
        <f t="shared" si="317"/>
        <v>62.998708937827217</v>
      </c>
      <c r="AF1109" s="14">
        <f t="shared" si="318"/>
        <v>37.559056988520695</v>
      </c>
      <c r="AG1109" s="14">
        <f t="shared" si="319"/>
        <v>63.909374633571943</v>
      </c>
      <c r="AH1109" s="14">
        <f t="shared" si="306"/>
        <v>10.357958743977269</v>
      </c>
      <c r="AI1109" s="14">
        <f t="shared" si="320"/>
        <v>21.301500837638265</v>
      </c>
      <c r="AJ1109" s="14">
        <f t="shared" si="322"/>
        <v>41.989636526429173</v>
      </c>
      <c r="AK1109" s="14">
        <f t="shared" si="321"/>
        <v>29.126117315950495</v>
      </c>
      <c r="AL1109" s="14">
        <f t="shared" si="323"/>
        <v>49.878113543927242</v>
      </c>
    </row>
    <row r="1110" spans="1:38">
      <c r="A1110" s="1" t="s">
        <v>23</v>
      </c>
      <c r="B1110" s="1" t="s">
        <v>25</v>
      </c>
      <c r="C1110" s="1">
        <v>505080</v>
      </c>
      <c r="D1110" s="2">
        <v>42327</v>
      </c>
      <c r="E1110" s="3">
        <v>42327.417476853334</v>
      </c>
      <c r="F1110" s="4">
        <v>0.222</v>
      </c>
      <c r="G1110" s="4">
        <v>0.90659999999999996</v>
      </c>
      <c r="H1110" s="4">
        <v>9.3399999999999997E-2</v>
      </c>
      <c r="I1110" s="5">
        <v>9.1999999999999993</v>
      </c>
      <c r="J1110" s="1">
        <v>1536</v>
      </c>
      <c r="K1110" s="1">
        <v>4.3</v>
      </c>
      <c r="L1110" s="1">
        <v>35.942638299999999</v>
      </c>
      <c r="M1110" s="1">
        <v>-97.281465600000004</v>
      </c>
      <c r="N1110" s="15">
        <v>36.128712501711348</v>
      </c>
      <c r="O1110" s="11">
        <v>40</v>
      </c>
      <c r="P1110" s="11">
        <v>12</v>
      </c>
      <c r="Q1110" s="11">
        <v>82</v>
      </c>
      <c r="R1110" s="12" t="s">
        <v>21</v>
      </c>
      <c r="S1110" s="2">
        <f t="shared" si="307"/>
        <v>52</v>
      </c>
      <c r="T1110" s="2">
        <f t="shared" si="308"/>
        <v>28</v>
      </c>
      <c r="U1110" s="2">
        <f t="shared" si="309"/>
        <v>26</v>
      </c>
      <c r="V1110" s="1">
        <f t="shared" si="310"/>
        <v>392</v>
      </c>
      <c r="W1110" s="9">
        <f t="shared" si="311"/>
        <v>1.6020599913279623</v>
      </c>
      <c r="X1110" s="9">
        <f t="shared" si="311"/>
        <v>1.0791812460476247</v>
      </c>
      <c r="Y1110" s="9">
        <f t="shared" si="312"/>
        <v>1.447158031342219</v>
      </c>
      <c r="Z1110" s="9">
        <f t="shared" si="313"/>
        <v>1.414973347970818</v>
      </c>
      <c r="AA1110" s="9">
        <f t="shared" si="313"/>
        <v>2.5932860670204567</v>
      </c>
      <c r="AB1110" s="9">
        <f t="shared" si="314"/>
        <v>1.5578524851394249</v>
      </c>
      <c r="AC1110" s="14">
        <f t="shared" si="315"/>
        <v>1.4303444868093429</v>
      </c>
      <c r="AD1110" s="14">
        <f t="shared" si="316"/>
        <v>27.09301050715429</v>
      </c>
      <c r="AE1110" s="14">
        <f t="shared" si="317"/>
        <v>31.779653032013133</v>
      </c>
      <c r="AF1110" s="14">
        <f t="shared" si="318"/>
        <v>27.780662131860591</v>
      </c>
      <c r="AG1110" s="14">
        <f t="shared" si="319"/>
        <v>32.98221553562297</v>
      </c>
      <c r="AH1110" s="14">
        <f t="shared" si="306"/>
        <v>36.128712501711348</v>
      </c>
      <c r="AI1110" s="14">
        <f t="shared" si="320"/>
        <v>45.301150637996557</v>
      </c>
      <c r="AJ1110" s="14">
        <f t="shared" si="322"/>
        <v>40.952891251151868</v>
      </c>
      <c r="AK1110" s="14">
        <f t="shared" si="321"/>
        <v>46.486671245688619</v>
      </c>
      <c r="AL1110" s="14">
        <f t="shared" si="323"/>
        <v>65.254829817661843</v>
      </c>
    </row>
    <row r="1111" spans="1:38">
      <c r="A1111" s="1" t="s">
        <v>23</v>
      </c>
      <c r="B1111" s="1" t="s">
        <v>25</v>
      </c>
      <c r="C1111" s="1">
        <v>505080</v>
      </c>
      <c r="D1111" s="2">
        <v>42327</v>
      </c>
      <c r="E1111" s="3">
        <v>42327.420358793337</v>
      </c>
      <c r="F1111" s="4">
        <v>2.2000000000000002E-2</v>
      </c>
      <c r="G1111" s="4">
        <v>0.99320000000000008</v>
      </c>
      <c r="H1111" s="4">
        <v>6.7999999999999996E-3</v>
      </c>
      <c r="I1111" s="5">
        <v>1.8</v>
      </c>
      <c r="J1111" s="1">
        <v>1536</v>
      </c>
      <c r="K1111" s="1">
        <v>4.2</v>
      </c>
      <c r="L1111" s="1">
        <v>35.942630600000001</v>
      </c>
      <c r="M1111" s="1">
        <v>-97.281478300000003</v>
      </c>
      <c r="N1111" s="15">
        <v>1.4303444868093429</v>
      </c>
      <c r="O1111" s="11">
        <v>66</v>
      </c>
      <c r="P1111" s="11">
        <v>0</v>
      </c>
      <c r="Q1111" s="11">
        <v>100</v>
      </c>
      <c r="R1111" s="12" t="s">
        <v>21</v>
      </c>
      <c r="S1111" s="2">
        <f t="shared" si="307"/>
        <v>66</v>
      </c>
      <c r="T1111" s="2">
        <f t="shared" si="308"/>
        <v>66</v>
      </c>
      <c r="U1111" s="2">
        <f t="shared" si="309"/>
        <v>33</v>
      </c>
      <c r="V1111" s="1">
        <f t="shared" si="310"/>
        <v>2178</v>
      </c>
      <c r="W1111" s="9">
        <f t="shared" si="311"/>
        <v>1.8195439355418683</v>
      </c>
      <c r="X1111" s="9" t="e">
        <f t="shared" si="311"/>
        <v>#NUM!</v>
      </c>
      <c r="Y1111" s="9">
        <f t="shared" si="312"/>
        <v>1.8195439355418683</v>
      </c>
      <c r="Z1111" s="9">
        <f t="shared" si="313"/>
        <v>1.5185139398778873</v>
      </c>
      <c r="AA1111" s="9">
        <f t="shared" si="313"/>
        <v>3.3380578754197558</v>
      </c>
      <c r="AB1111" s="9">
        <f t="shared" si="314"/>
        <v>0.15544064634822208</v>
      </c>
      <c r="AC1111" s="14">
        <f t="shared" si="315"/>
        <v>26.350317645051248</v>
      </c>
      <c r="AD1111" s="14">
        <f t="shared" si="316"/>
        <v>30.940460819324667</v>
      </c>
      <c r="AE1111" s="14">
        <f t="shared" si="317"/>
        <v>6.1802806059345627</v>
      </c>
      <c r="AF1111" s="14">
        <f t="shared" si="318"/>
        <v>31.551871048813631</v>
      </c>
      <c r="AG1111" s="14">
        <f t="shared" si="319"/>
        <v>58.943295777410313</v>
      </c>
      <c r="AH1111" s="14">
        <f t="shared" si="306"/>
        <v>1.4303444868093429</v>
      </c>
      <c r="AI1111" s="14">
        <f t="shared" si="320"/>
        <v>37.106223586320873</v>
      </c>
      <c r="AJ1111" s="14">
        <f t="shared" si="322"/>
        <v>46.146074793289138</v>
      </c>
      <c r="AK1111" s="14">
        <f t="shared" si="321"/>
        <v>37.559056988520695</v>
      </c>
      <c r="AL1111" s="14">
        <f t="shared" si="323"/>
        <v>47.917015732497966</v>
      </c>
    </row>
    <row r="1112" spans="1:38">
      <c r="A1112" s="1" t="s">
        <v>23</v>
      </c>
      <c r="B1112" s="1" t="s">
        <v>25</v>
      </c>
      <c r="C1112" s="1">
        <v>505080</v>
      </c>
      <c r="D1112" s="2">
        <v>42327</v>
      </c>
      <c r="E1112" s="3">
        <v>42327.423912033337</v>
      </c>
      <c r="F1112" s="4">
        <v>0.10199999999999999</v>
      </c>
      <c r="G1112" s="4">
        <v>0.96660000000000001</v>
      </c>
      <c r="H1112" s="4">
        <v>3.3399999999999999E-2</v>
      </c>
      <c r="I1112" s="5">
        <v>7.6</v>
      </c>
      <c r="J1112" s="1">
        <v>1536</v>
      </c>
      <c r="K1112" s="1">
        <v>2.2000000000000002</v>
      </c>
      <c r="L1112" s="1">
        <v>35.942395300000001</v>
      </c>
      <c r="M1112" s="1">
        <v>-97.281443600000003</v>
      </c>
      <c r="N1112" s="15">
        <v>26.350317645051248</v>
      </c>
      <c r="O1112" s="11">
        <v>50</v>
      </c>
      <c r="P1112" s="11">
        <v>12</v>
      </c>
      <c r="Q1112" s="11">
        <v>94</v>
      </c>
      <c r="R1112" s="12" t="s">
        <v>21</v>
      </c>
      <c r="S1112" s="2">
        <f t="shared" si="307"/>
        <v>62</v>
      </c>
      <c r="T1112" s="2">
        <f t="shared" si="308"/>
        <v>38</v>
      </c>
      <c r="U1112" s="2">
        <f t="shared" si="309"/>
        <v>31</v>
      </c>
      <c r="V1112" s="1">
        <f t="shared" si="310"/>
        <v>722</v>
      </c>
      <c r="W1112" s="9">
        <f t="shared" si="311"/>
        <v>1.6989700043360185</v>
      </c>
      <c r="X1112" s="9">
        <f t="shared" si="311"/>
        <v>1.0791812460476247</v>
      </c>
      <c r="Y1112" s="9">
        <f t="shared" si="312"/>
        <v>1.5797835966168099</v>
      </c>
      <c r="Z1112" s="9">
        <f t="shared" si="313"/>
        <v>1.4913616938342726</v>
      </c>
      <c r="AA1112" s="9">
        <f t="shared" si="313"/>
        <v>2.8585371975696385</v>
      </c>
      <c r="AB1112" s="9">
        <f t="shared" si="314"/>
        <v>1.4207858548677863</v>
      </c>
      <c r="AC1112" s="14">
        <f t="shared" si="315"/>
        <v>5.2015534037623823</v>
      </c>
      <c r="AD1112" s="14">
        <f t="shared" si="316"/>
        <v>22.429255257050418</v>
      </c>
      <c r="AE1112" s="14">
        <f t="shared" si="317"/>
        <v>45.129129287873269</v>
      </c>
      <c r="AF1112" s="14">
        <f t="shared" si="318"/>
        <v>32.592978132359065</v>
      </c>
      <c r="AG1112" s="14">
        <f t="shared" si="319"/>
        <v>55.293038203300782</v>
      </c>
      <c r="AH1112" s="14">
        <f t="shared" si="306"/>
        <v>26.350317645051248</v>
      </c>
      <c r="AI1112" s="14">
        <f t="shared" si="320"/>
        <v>27.09301050715429</v>
      </c>
      <c r="AJ1112" s="14">
        <f t="shared" si="322"/>
        <v>62.998708937827217</v>
      </c>
      <c r="AK1112" s="14">
        <f t="shared" si="321"/>
        <v>27.780662131860591</v>
      </c>
      <c r="AL1112" s="14">
        <f t="shared" si="323"/>
        <v>63.909374633571943</v>
      </c>
    </row>
    <row r="1113" spans="1:38">
      <c r="A1113" s="1" t="s">
        <v>23</v>
      </c>
      <c r="B1113" s="1" t="s">
        <v>25</v>
      </c>
      <c r="C1113" s="1">
        <v>505080</v>
      </c>
      <c r="D1113" s="2">
        <v>42327</v>
      </c>
      <c r="E1113" s="3">
        <v>42327.427847223335</v>
      </c>
      <c r="F1113" s="4">
        <v>8.0000000000000002E-3</v>
      </c>
      <c r="G1113" s="4">
        <v>1</v>
      </c>
      <c r="H1113" s="4">
        <v>0</v>
      </c>
      <c r="I1113" s="5">
        <v>1.4</v>
      </c>
      <c r="J1113" s="1">
        <v>1536</v>
      </c>
      <c r="K1113" s="1">
        <v>2.7</v>
      </c>
      <c r="L1113" s="1">
        <v>35.942352499999998</v>
      </c>
      <c r="M1113" s="1">
        <v>-97.281466899999998</v>
      </c>
      <c r="N1113" s="15">
        <v>5.2015534037623823</v>
      </c>
      <c r="O1113" s="11">
        <v>56</v>
      </c>
      <c r="P1113" s="11">
        <v>2</v>
      </c>
      <c r="Q1113" s="11">
        <v>100</v>
      </c>
      <c r="R1113" s="12" t="s">
        <v>21</v>
      </c>
      <c r="S1113" s="2">
        <f t="shared" si="307"/>
        <v>58</v>
      </c>
      <c r="T1113" s="2">
        <f t="shared" si="308"/>
        <v>54</v>
      </c>
      <c r="U1113" s="2">
        <f t="shared" si="309"/>
        <v>29</v>
      </c>
      <c r="V1113" s="1">
        <f t="shared" si="310"/>
        <v>1458</v>
      </c>
      <c r="W1113" s="9">
        <f t="shared" si="311"/>
        <v>1.7481880270062005</v>
      </c>
      <c r="X1113" s="9">
        <f t="shared" si="311"/>
        <v>0.30102999566398114</v>
      </c>
      <c r="Y1113" s="9">
        <f t="shared" si="312"/>
        <v>1.7323937598229684</v>
      </c>
      <c r="Z1113" s="9">
        <f t="shared" si="313"/>
        <v>1.4623979978989561</v>
      </c>
      <c r="AA1113" s="9">
        <f t="shared" si="313"/>
        <v>3.1637575239819555</v>
      </c>
      <c r="AB1113" s="9">
        <f t="shared" si="314"/>
        <v>0.7161330616992071</v>
      </c>
      <c r="AC1113" s="14">
        <f t="shared" si="315"/>
        <v>27.391424728596682</v>
      </c>
      <c r="AD1113" s="14">
        <f t="shared" si="316"/>
        <v>50.06295719183651</v>
      </c>
      <c r="AE1113" s="14">
        <f t="shared" si="317"/>
        <v>78.3979921184701</v>
      </c>
      <c r="AF1113" s="14">
        <f t="shared" si="318"/>
        <v>50.091484799538399</v>
      </c>
      <c r="AG1113" s="14">
        <f t="shared" si="319"/>
        <v>79.436782403433</v>
      </c>
      <c r="AH1113" s="14">
        <f t="shared" si="306"/>
        <v>5.2015534037623823</v>
      </c>
      <c r="AI1113" s="14">
        <f t="shared" si="320"/>
        <v>30.940460819324667</v>
      </c>
      <c r="AJ1113" s="14">
        <f t="shared" si="322"/>
        <v>31.779653032013133</v>
      </c>
      <c r="AK1113" s="14">
        <f t="shared" si="321"/>
        <v>31.551871048813631</v>
      </c>
      <c r="AL1113" s="14">
        <f t="shared" si="323"/>
        <v>32.98221553562297</v>
      </c>
    </row>
    <row r="1114" spans="1:38">
      <c r="A1114" s="1" t="s">
        <v>23</v>
      </c>
      <c r="B1114" s="1" t="s">
        <v>25</v>
      </c>
      <c r="C1114" s="1">
        <v>505080</v>
      </c>
      <c r="D1114" s="2">
        <v>42327</v>
      </c>
      <c r="E1114" s="3">
        <v>42327.430868053336</v>
      </c>
      <c r="F1114" s="4">
        <v>0.39</v>
      </c>
      <c r="G1114" s="4">
        <v>0.93320000000000003</v>
      </c>
      <c r="H1114" s="4">
        <v>6.6799999999999998E-2</v>
      </c>
      <c r="I1114" s="5">
        <v>6.6</v>
      </c>
      <c r="J1114" s="1">
        <v>1536</v>
      </c>
      <c r="K1114" s="1">
        <v>3.8</v>
      </c>
      <c r="L1114" s="1">
        <v>35.942596399999999</v>
      </c>
      <c r="M1114" s="1">
        <v>-97.281424200000004</v>
      </c>
      <c r="N1114" s="15">
        <v>27.391424728596682</v>
      </c>
      <c r="O1114" s="11">
        <v>34</v>
      </c>
      <c r="P1114" s="11">
        <v>2</v>
      </c>
      <c r="Q1114" s="11">
        <v>100</v>
      </c>
      <c r="R1114" s="12" t="s">
        <v>21</v>
      </c>
      <c r="S1114" s="2">
        <f t="shared" si="307"/>
        <v>36</v>
      </c>
      <c r="T1114" s="2">
        <f t="shared" si="308"/>
        <v>32</v>
      </c>
      <c r="U1114" s="2">
        <f t="shared" si="309"/>
        <v>18</v>
      </c>
      <c r="V1114" s="1">
        <f t="shared" si="310"/>
        <v>512</v>
      </c>
      <c r="W1114" s="9">
        <f t="shared" si="311"/>
        <v>1.5314789170422551</v>
      </c>
      <c r="X1114" s="9">
        <f t="shared" si="311"/>
        <v>0.30102999566398114</v>
      </c>
      <c r="Y1114" s="9">
        <f t="shared" si="312"/>
        <v>1.5051499783199058</v>
      </c>
      <c r="Z1114" s="9">
        <f t="shared" si="313"/>
        <v>1.2552725051033058</v>
      </c>
      <c r="AA1114" s="9">
        <f t="shared" si="313"/>
        <v>2.7092699609758304</v>
      </c>
      <c r="AB1114" s="9">
        <f t="shared" si="314"/>
        <v>1.4376146220924313</v>
      </c>
      <c r="AC1114" s="14">
        <f t="shared" si="315"/>
        <v>22.700060070941717</v>
      </c>
      <c r="AD1114" s="14">
        <f t="shared" si="316"/>
        <v>51.493539214714886</v>
      </c>
      <c r="AE1114" s="14">
        <f t="shared" si="317"/>
        <v>48.86724724704461</v>
      </c>
      <c r="AF1114" s="14">
        <f t="shared" si="318"/>
        <v>52.04535767483631</v>
      </c>
      <c r="AG1114" s="14">
        <f t="shared" si="319"/>
        <v>59.07698134499806</v>
      </c>
      <c r="AH1114" s="14">
        <f t="shared" si="306"/>
        <v>27.391424728596682</v>
      </c>
      <c r="AI1114" s="14">
        <f t="shared" si="320"/>
        <v>22.429255257050418</v>
      </c>
      <c r="AJ1114" s="14">
        <f t="shared" si="322"/>
        <v>6.1802806059345627</v>
      </c>
      <c r="AK1114" s="14">
        <f t="shared" si="321"/>
        <v>32.592978132359065</v>
      </c>
      <c r="AL1114" s="14">
        <f t="shared" si="323"/>
        <v>58.943295777410313</v>
      </c>
    </row>
    <row r="1115" spans="1:38">
      <c r="A1115" s="1" t="s">
        <v>23</v>
      </c>
      <c r="B1115" s="1" t="s">
        <v>25</v>
      </c>
      <c r="C1115" s="1">
        <v>505080</v>
      </c>
      <c r="D1115" s="2">
        <v>42327</v>
      </c>
      <c r="E1115" s="3">
        <v>42327.434236113339</v>
      </c>
      <c r="F1115" s="4">
        <v>0.04</v>
      </c>
      <c r="G1115" s="4">
        <v>0.96320000000000006</v>
      </c>
      <c r="H1115" s="4">
        <v>3.6799999999999999E-2</v>
      </c>
      <c r="I1115" s="5">
        <v>3.2</v>
      </c>
      <c r="J1115" s="1">
        <v>1536</v>
      </c>
      <c r="K1115" s="1">
        <v>3.4</v>
      </c>
      <c r="L1115" s="1">
        <v>35.942799999999998</v>
      </c>
      <c r="M1115" s="1">
        <v>-97.281405800000002</v>
      </c>
      <c r="N1115" s="15">
        <v>22.700060070941717</v>
      </c>
      <c r="O1115" s="11">
        <v>28</v>
      </c>
      <c r="P1115" s="11">
        <v>8</v>
      </c>
      <c r="Q1115" s="11">
        <v>95.3</v>
      </c>
      <c r="R1115" s="12" t="s">
        <v>21</v>
      </c>
      <c r="S1115" s="2">
        <f t="shared" si="307"/>
        <v>36</v>
      </c>
      <c r="T1115" s="2">
        <f t="shared" si="308"/>
        <v>20</v>
      </c>
      <c r="U1115" s="2">
        <f t="shared" si="309"/>
        <v>18</v>
      </c>
      <c r="V1115" s="1">
        <f t="shared" si="310"/>
        <v>200</v>
      </c>
      <c r="W1115" s="9">
        <f t="shared" si="311"/>
        <v>1.447158031342219</v>
      </c>
      <c r="X1115" s="9">
        <f t="shared" si="311"/>
        <v>0.90308998699194343</v>
      </c>
      <c r="Y1115" s="9">
        <f t="shared" si="312"/>
        <v>1.301029995663981</v>
      </c>
      <c r="Z1115" s="9">
        <f t="shared" si="313"/>
        <v>1.2552725051033058</v>
      </c>
      <c r="AA1115" s="9">
        <f t="shared" si="313"/>
        <v>2.3010299956639808</v>
      </c>
      <c r="AB1115" s="9">
        <f t="shared" si="314"/>
        <v>1.3560270064637832</v>
      </c>
      <c r="AC1115" s="14">
        <f t="shared" si="315"/>
        <v>29.345297603894593</v>
      </c>
      <c r="AD1115" s="14">
        <f t="shared" si="316"/>
        <v>27.949699841827382</v>
      </c>
      <c r="AE1115" s="14">
        <f t="shared" si="317"/>
        <v>30.195394936356035</v>
      </c>
      <c r="AF1115" s="14">
        <f t="shared" si="318"/>
        <v>36.376921274056343</v>
      </c>
      <c r="AG1115" s="14">
        <f t="shared" si="319"/>
        <v>39.341275001836706</v>
      </c>
      <c r="AH1115" s="14">
        <f t="shared" si="306"/>
        <v>22.700060070941717</v>
      </c>
      <c r="AI1115" s="14">
        <f t="shared" si="320"/>
        <v>50.06295719183651</v>
      </c>
      <c r="AJ1115" s="14">
        <f t="shared" si="322"/>
        <v>45.129129287873269</v>
      </c>
      <c r="AK1115" s="14">
        <f t="shared" si="321"/>
        <v>50.091484799538399</v>
      </c>
      <c r="AL1115" s="14">
        <f t="shared" si="323"/>
        <v>55.293038203300782</v>
      </c>
    </row>
    <row r="1116" spans="1:38">
      <c r="A1116" s="1" t="s">
        <v>23</v>
      </c>
      <c r="B1116" s="1" t="s">
        <v>25</v>
      </c>
      <c r="C1116" s="1">
        <v>505080</v>
      </c>
      <c r="D1116" s="2">
        <v>42327</v>
      </c>
      <c r="E1116" s="3">
        <v>42327.437812503333</v>
      </c>
      <c r="F1116" s="4">
        <v>8.8000000000000009E-2</v>
      </c>
      <c r="G1116" s="4">
        <v>0.95</v>
      </c>
      <c r="H1116" s="4">
        <v>0.05</v>
      </c>
      <c r="I1116" s="5">
        <v>6.8</v>
      </c>
      <c r="J1116" s="1">
        <v>1536</v>
      </c>
      <c r="K1116" s="1">
        <v>3.6</v>
      </c>
      <c r="L1116" s="1">
        <v>35.943057500000002</v>
      </c>
      <c r="M1116" s="1">
        <v>-97.281477199999998</v>
      </c>
      <c r="N1116" s="15">
        <v>29.345297603894593</v>
      </c>
      <c r="O1116" s="11">
        <v>32</v>
      </c>
      <c r="P1116" s="11">
        <v>11</v>
      </c>
      <c r="Q1116" s="11">
        <v>92.7</v>
      </c>
      <c r="R1116" s="12" t="s">
        <v>21</v>
      </c>
      <c r="S1116" s="2">
        <f t="shared" si="307"/>
        <v>43</v>
      </c>
      <c r="T1116" s="2">
        <f t="shared" si="308"/>
        <v>21</v>
      </c>
      <c r="U1116" s="2">
        <f t="shared" si="309"/>
        <v>21.5</v>
      </c>
      <c r="V1116" s="1">
        <f t="shared" si="310"/>
        <v>220.5</v>
      </c>
      <c r="W1116" s="9">
        <f t="shared" si="311"/>
        <v>1.5051499783199058</v>
      </c>
      <c r="X1116" s="9">
        <f t="shared" si="311"/>
        <v>1.0413926851582249</v>
      </c>
      <c r="Y1116" s="9">
        <f t="shared" si="312"/>
        <v>1.3222192947339191</v>
      </c>
      <c r="Z1116" s="9">
        <f t="shared" si="313"/>
        <v>1.3324384599156052</v>
      </c>
      <c r="AA1116" s="9">
        <f t="shared" si="313"/>
        <v>2.3434085938038569</v>
      </c>
      <c r="AB1116" s="9">
        <f t="shared" si="314"/>
        <v>1.4675385182480871</v>
      </c>
      <c r="AC1116" s="14">
        <f t="shared" si="315"/>
        <v>7.0316236701617463</v>
      </c>
      <c r="AD1116" s="14">
        <f t="shared" si="316"/>
        <v>5.25927841452134</v>
      </c>
      <c r="AE1116" s="14">
        <f t="shared" si="317"/>
        <v>9.5992684729861999</v>
      </c>
      <c r="AF1116" s="14">
        <f t="shared" si="318"/>
        <v>9.9959773979421129</v>
      </c>
      <c r="AG1116" s="14">
        <f t="shared" si="319"/>
        <v>22.504761198939516</v>
      </c>
      <c r="AH1116" s="14">
        <f t="shared" si="306"/>
        <v>29.345297603894593</v>
      </c>
      <c r="AI1116" s="14">
        <f t="shared" si="320"/>
        <v>51.493539214714886</v>
      </c>
      <c r="AJ1116" s="14">
        <f t="shared" si="322"/>
        <v>78.3979921184701</v>
      </c>
      <c r="AK1116" s="14">
        <f t="shared" si="321"/>
        <v>52.04535767483631</v>
      </c>
      <c r="AL1116" s="14">
        <f t="shared" si="323"/>
        <v>79.436782403433</v>
      </c>
    </row>
    <row r="1117" spans="1:38">
      <c r="A1117" s="1" t="s">
        <v>23</v>
      </c>
      <c r="B1117" s="1" t="s">
        <v>25</v>
      </c>
      <c r="C1117" s="1">
        <v>505080</v>
      </c>
      <c r="D1117" s="2">
        <v>42327</v>
      </c>
      <c r="E1117" s="3">
        <v>42327.441296293335</v>
      </c>
      <c r="F1117" s="4">
        <v>1.8000000000000002E-2</v>
      </c>
      <c r="G1117" s="4">
        <v>0.88659999999999994</v>
      </c>
      <c r="H1117" s="4">
        <v>0.1134</v>
      </c>
      <c r="I1117" s="5">
        <v>1.8</v>
      </c>
      <c r="J1117" s="1">
        <v>1536</v>
      </c>
      <c r="K1117" s="1">
        <v>3.6</v>
      </c>
      <c r="L1117" s="1">
        <v>35.943024999999999</v>
      </c>
      <c r="M1117" s="1">
        <v>-97.281544199999999</v>
      </c>
      <c r="N1117" s="15">
        <v>7.0316236701617463</v>
      </c>
      <c r="O1117" s="11">
        <v>36</v>
      </c>
      <c r="P1117" s="11">
        <v>6</v>
      </c>
      <c r="Q1117" s="11">
        <v>96</v>
      </c>
      <c r="R1117" s="12" t="s">
        <v>21</v>
      </c>
      <c r="S1117" s="2">
        <f t="shared" si="307"/>
        <v>42</v>
      </c>
      <c r="T1117" s="2">
        <f t="shared" si="308"/>
        <v>30</v>
      </c>
      <c r="U1117" s="2">
        <f t="shared" si="309"/>
        <v>21</v>
      </c>
      <c r="V1117" s="1">
        <f t="shared" si="310"/>
        <v>450</v>
      </c>
      <c r="W1117" s="9">
        <f t="shared" si="311"/>
        <v>1.556302500767287</v>
      </c>
      <c r="X1117" s="9">
        <f t="shared" si="311"/>
        <v>0.77815125038364352</v>
      </c>
      <c r="Y1117" s="9">
        <f t="shared" si="312"/>
        <v>1.4771212547196624</v>
      </c>
      <c r="Z1117" s="9">
        <f t="shared" si="313"/>
        <v>1.3222192947339191</v>
      </c>
      <c r="AA1117" s="9">
        <f t="shared" si="313"/>
        <v>2.6532125137753435</v>
      </c>
      <c r="AB1117" s="9">
        <f t="shared" si="314"/>
        <v>0.84705561941133256</v>
      </c>
      <c r="AC1117" s="14">
        <f t="shared" si="315"/>
        <v>2.9643537277803667</v>
      </c>
      <c r="AD1117" s="14">
        <f t="shared" si="316"/>
        <v>11.774273545219538</v>
      </c>
      <c r="AE1117" s="14">
        <f t="shared" si="317"/>
        <v>42.261031966416951</v>
      </c>
      <c r="AF1117" s="14">
        <f t="shared" si="318"/>
        <v>15.473137528777769</v>
      </c>
      <c r="AG1117" s="14">
        <f t="shared" si="319"/>
        <v>53.619883921479648</v>
      </c>
      <c r="AH1117" s="14">
        <f t="shared" si="306"/>
        <v>7.0316236701617463</v>
      </c>
      <c r="AI1117" s="14">
        <f t="shared" si="320"/>
        <v>27.949699841827382</v>
      </c>
      <c r="AJ1117" s="14">
        <f t="shared" si="322"/>
        <v>48.86724724704461</v>
      </c>
      <c r="AK1117" s="14">
        <f t="shared" si="321"/>
        <v>36.376921274056343</v>
      </c>
      <c r="AL1117" s="14">
        <f t="shared" si="323"/>
        <v>59.07698134499806</v>
      </c>
    </row>
    <row r="1118" spans="1:38">
      <c r="A1118" s="1" t="s">
        <v>23</v>
      </c>
      <c r="B1118" s="1" t="s">
        <v>25</v>
      </c>
      <c r="C1118" s="1">
        <v>505080</v>
      </c>
      <c r="D1118" s="2">
        <v>42327</v>
      </c>
      <c r="E1118" s="3">
        <v>42327.444745373337</v>
      </c>
      <c r="F1118" s="4">
        <v>1.8000000000000002E-2</v>
      </c>
      <c r="G1118" s="4">
        <v>0.85</v>
      </c>
      <c r="H1118" s="4">
        <v>0.15</v>
      </c>
      <c r="I1118" s="5">
        <v>1.8</v>
      </c>
      <c r="J1118" s="1">
        <v>1536</v>
      </c>
      <c r="K1118" s="1">
        <v>3.8</v>
      </c>
      <c r="L1118" s="1">
        <v>35.943050599999999</v>
      </c>
      <c r="M1118" s="1">
        <v>-97.281535000000005</v>
      </c>
      <c r="N1118" s="15">
        <v>2.9643537277803667</v>
      </c>
      <c r="O1118" s="11">
        <v>50</v>
      </c>
      <c r="P1118" s="11">
        <v>4</v>
      </c>
      <c r="Q1118" s="11">
        <v>98.7</v>
      </c>
      <c r="R1118" s="12" t="s">
        <v>21</v>
      </c>
      <c r="S1118" s="2">
        <f t="shared" si="307"/>
        <v>54</v>
      </c>
      <c r="T1118" s="2">
        <f t="shared" si="308"/>
        <v>46</v>
      </c>
      <c r="U1118" s="2">
        <f t="shared" si="309"/>
        <v>27</v>
      </c>
      <c r="V1118" s="1">
        <f t="shared" si="310"/>
        <v>1058</v>
      </c>
      <c r="W1118" s="9">
        <f t="shared" si="311"/>
        <v>1.6989700043360185</v>
      </c>
      <c r="X1118" s="9">
        <f t="shared" si="311"/>
        <v>0.60205999132796229</v>
      </c>
      <c r="Y1118" s="9">
        <f t="shared" si="312"/>
        <v>1.6627578316815739</v>
      </c>
      <c r="Z1118" s="9">
        <f t="shared" si="313"/>
        <v>1.4313637641589871</v>
      </c>
      <c r="AA1118" s="9">
        <f t="shared" si="313"/>
        <v>3.0244856676991665</v>
      </c>
      <c r="AB1118" s="9">
        <f t="shared" si="314"/>
        <v>0.47193002550739444</v>
      </c>
      <c r="AC1118" s="14">
        <f t="shared" si="315"/>
        <v>12.508783800997403</v>
      </c>
      <c r="AD1118" s="14">
        <f t="shared" si="316"/>
        <v>45.046373724277004</v>
      </c>
      <c r="AE1118" s="14">
        <f t="shared" si="317"/>
        <v>51.626649507946489</v>
      </c>
      <c r="AF1118" s="14">
        <f t="shared" si="318"/>
        <v>50.655530193699278</v>
      </c>
      <c r="AG1118" s="14">
        <f t="shared" si="319"/>
        <v>57.239688373364345</v>
      </c>
      <c r="AH1118" s="14">
        <f t="shared" si="306"/>
        <v>2.9643537277803667</v>
      </c>
      <c r="AI1118" s="14">
        <f t="shared" si="320"/>
        <v>5.25927841452134</v>
      </c>
      <c r="AJ1118" s="14">
        <f t="shared" si="322"/>
        <v>30.195394936356035</v>
      </c>
      <c r="AK1118" s="14">
        <f t="shared" si="321"/>
        <v>9.9959773979421129</v>
      </c>
      <c r="AL1118" s="14">
        <f t="shared" si="323"/>
        <v>39.341275001836706</v>
      </c>
    </row>
    <row r="1119" spans="1:38">
      <c r="A1119" s="1" t="s">
        <v>23</v>
      </c>
      <c r="B1119" s="1" t="s">
        <v>25</v>
      </c>
      <c r="C1119" s="1">
        <v>505080</v>
      </c>
      <c r="D1119" s="2">
        <v>42327</v>
      </c>
      <c r="E1119" s="3">
        <v>42327.448229163332</v>
      </c>
      <c r="F1119" s="4">
        <v>0.05</v>
      </c>
      <c r="G1119" s="4">
        <v>0.98320000000000007</v>
      </c>
      <c r="H1119" s="4">
        <v>1.6800000000000002E-2</v>
      </c>
      <c r="I1119" s="5">
        <v>4.2</v>
      </c>
      <c r="J1119" s="1">
        <v>1536</v>
      </c>
      <c r="K1119" s="1">
        <v>3.6</v>
      </c>
      <c r="L1119" s="1">
        <v>35.942982499999999</v>
      </c>
      <c r="M1119" s="1">
        <v>-97.281424400000006</v>
      </c>
      <c r="N1119" s="15">
        <v>12.508783800997403</v>
      </c>
      <c r="O1119" s="11">
        <v>16</v>
      </c>
      <c r="P1119" s="11">
        <v>4</v>
      </c>
      <c r="Q1119" s="11">
        <v>94.7</v>
      </c>
      <c r="R1119" s="12" t="s">
        <v>21</v>
      </c>
      <c r="S1119" s="2">
        <f t="shared" si="307"/>
        <v>20</v>
      </c>
      <c r="T1119" s="2">
        <f t="shared" si="308"/>
        <v>12</v>
      </c>
      <c r="U1119" s="2">
        <f t="shared" si="309"/>
        <v>10</v>
      </c>
      <c r="V1119" s="1">
        <f t="shared" si="310"/>
        <v>72</v>
      </c>
      <c r="W1119" s="9">
        <f t="shared" si="311"/>
        <v>1.2041199826559246</v>
      </c>
      <c r="X1119" s="9">
        <f t="shared" si="311"/>
        <v>0.60205999132796229</v>
      </c>
      <c r="Y1119" s="9">
        <f t="shared" si="312"/>
        <v>1.0791812460476247</v>
      </c>
      <c r="Z1119" s="9">
        <f t="shared" si="313"/>
        <v>1</v>
      </c>
      <c r="AA1119" s="9">
        <f t="shared" si="313"/>
        <v>1.8573324964312683</v>
      </c>
      <c r="AB1119" s="9">
        <f t="shared" si="314"/>
        <v>1.0972150863367338</v>
      </c>
      <c r="AC1119" s="14">
        <f t="shared" si="315"/>
        <v>38.146746392701878</v>
      </c>
      <c r="AD1119" s="14">
        <f t="shared" si="316"/>
        <v>44.599386470481896</v>
      </c>
      <c r="AE1119" s="14">
        <f t="shared" si="317"/>
        <v>58.777601006509528</v>
      </c>
      <c r="AF1119" s="14">
        <f t="shared" si="318"/>
        <v>44.730904572366946</v>
      </c>
      <c r="AG1119" s="14">
        <f t="shared" si="319"/>
        <v>60.43459181129851</v>
      </c>
      <c r="AH1119" s="14">
        <f t="shared" si="306"/>
        <v>12.508783800997403</v>
      </c>
      <c r="AI1119" s="14">
        <f t="shared" si="320"/>
        <v>11.774273545219538</v>
      </c>
      <c r="AJ1119" s="14">
        <f t="shared" si="322"/>
        <v>9.5992684729861999</v>
      </c>
      <c r="AK1119" s="14">
        <f t="shared" si="321"/>
        <v>15.473137528777769</v>
      </c>
      <c r="AL1119" s="14">
        <f t="shared" si="323"/>
        <v>22.504761198939516</v>
      </c>
    </row>
    <row r="1120" spans="1:38">
      <c r="A1120" s="1" t="s">
        <v>23</v>
      </c>
      <c r="B1120" s="1" t="s">
        <v>25</v>
      </c>
      <c r="C1120" s="1">
        <v>505080</v>
      </c>
      <c r="D1120" s="2">
        <v>42327</v>
      </c>
      <c r="E1120" s="3">
        <v>42327.452152773338</v>
      </c>
      <c r="F1120" s="4">
        <v>0.16200000000000001</v>
      </c>
      <c r="G1120" s="4">
        <v>0.81</v>
      </c>
      <c r="H1120" s="4">
        <v>0.19</v>
      </c>
      <c r="I1120" s="5">
        <v>8.4</v>
      </c>
      <c r="J1120" s="1">
        <v>1536</v>
      </c>
      <c r="K1120" s="1">
        <v>3.6</v>
      </c>
      <c r="L1120" s="1">
        <v>35.942646099999997</v>
      </c>
      <c r="M1120" s="1">
        <v>-97.281507500000004</v>
      </c>
      <c r="N1120" s="15">
        <v>38.146746392701878</v>
      </c>
      <c r="O1120" s="11">
        <v>50</v>
      </c>
      <c r="P1120" s="11">
        <v>8</v>
      </c>
      <c r="Q1120" s="11">
        <v>84</v>
      </c>
      <c r="R1120" s="12" t="s">
        <v>21</v>
      </c>
      <c r="S1120" s="2">
        <f t="shared" si="307"/>
        <v>58</v>
      </c>
      <c r="T1120" s="2">
        <f t="shared" si="308"/>
        <v>42</v>
      </c>
      <c r="U1120" s="2">
        <f t="shared" si="309"/>
        <v>29</v>
      </c>
      <c r="V1120" s="1">
        <f t="shared" si="310"/>
        <v>882</v>
      </c>
      <c r="W1120" s="9">
        <f t="shared" si="311"/>
        <v>1.6989700043360185</v>
      </c>
      <c r="X1120" s="9">
        <f t="shared" si="311"/>
        <v>0.90308998699194343</v>
      </c>
      <c r="Y1120" s="9">
        <f t="shared" si="312"/>
        <v>1.6232492903979003</v>
      </c>
      <c r="Z1120" s="9">
        <f t="shared" si="313"/>
        <v>1.4623979978989561</v>
      </c>
      <c r="AA1120" s="9">
        <f t="shared" si="313"/>
        <v>2.9454685851318194</v>
      </c>
      <c r="AB1120" s="9">
        <f t="shared" si="314"/>
        <v>1.58145750208241</v>
      </c>
      <c r="AC1120" s="14">
        <f t="shared" si="315"/>
        <v>6.5841581796650672</v>
      </c>
      <c r="AD1120" s="14">
        <f t="shared" si="316"/>
        <v>22.036034862301214</v>
      </c>
      <c r="AE1120" s="14">
        <f t="shared" si="317"/>
        <v>65.091492417395983</v>
      </c>
      <c r="AF1120" s="14">
        <f t="shared" si="318"/>
        <v>22.287845418596632</v>
      </c>
      <c r="AG1120" s="14">
        <f t="shared" si="319"/>
        <v>100.10537740773673</v>
      </c>
      <c r="AH1120" s="14">
        <f t="shared" si="306"/>
        <v>38.146746392701878</v>
      </c>
      <c r="AI1120" s="14">
        <f t="shared" si="320"/>
        <v>45.046373724277004</v>
      </c>
      <c r="AJ1120" s="14">
        <f t="shared" si="322"/>
        <v>42.261031966416951</v>
      </c>
      <c r="AK1120" s="14">
        <f t="shared" si="321"/>
        <v>50.655530193699278</v>
      </c>
      <c r="AL1120" s="14">
        <f t="shared" si="323"/>
        <v>53.619883921479641</v>
      </c>
    </row>
    <row r="1121" spans="1:38">
      <c r="A1121" s="1" t="s">
        <v>23</v>
      </c>
      <c r="B1121" s="1" t="s">
        <v>25</v>
      </c>
      <c r="C1121" s="1">
        <v>505080</v>
      </c>
      <c r="D1121" s="2">
        <v>42327</v>
      </c>
      <c r="E1121" s="3">
        <v>42327.455150463335</v>
      </c>
      <c r="F1121" s="4">
        <v>2.4E-2</v>
      </c>
      <c r="G1121" s="4">
        <v>0.97</v>
      </c>
      <c r="H1121" s="4">
        <v>0.03</v>
      </c>
      <c r="I1121" s="5">
        <v>2.8</v>
      </c>
      <c r="J1121" s="1">
        <v>1536</v>
      </c>
      <c r="K1121" s="1">
        <v>3.5</v>
      </c>
      <c r="L1121" s="1">
        <v>35.942586900000002</v>
      </c>
      <c r="M1121" s="1">
        <v>-97.281506100000001</v>
      </c>
      <c r="N1121" s="15">
        <v>6.5841581796650672</v>
      </c>
      <c r="O1121" s="11">
        <v>64</v>
      </c>
      <c r="P1121" s="11">
        <v>3</v>
      </c>
      <c r="Q1121" s="11">
        <v>98</v>
      </c>
      <c r="R1121" s="12" t="s">
        <v>21</v>
      </c>
      <c r="S1121" s="2">
        <f t="shared" si="307"/>
        <v>67</v>
      </c>
      <c r="T1121" s="2">
        <f t="shared" si="308"/>
        <v>61</v>
      </c>
      <c r="U1121" s="2">
        <f t="shared" si="309"/>
        <v>33.5</v>
      </c>
      <c r="V1121" s="1">
        <f t="shared" si="310"/>
        <v>1860.5</v>
      </c>
      <c r="W1121" s="9">
        <f t="shared" si="311"/>
        <v>1.8061799739838869</v>
      </c>
      <c r="X1121" s="9">
        <f t="shared" si="311"/>
        <v>0.47712125471966244</v>
      </c>
      <c r="Y1121" s="9">
        <f t="shared" si="312"/>
        <v>1.7853298350107669</v>
      </c>
      <c r="Z1121" s="9">
        <f t="shared" si="313"/>
        <v>1.5250448070368452</v>
      </c>
      <c r="AA1121" s="9">
        <f t="shared" si="313"/>
        <v>3.2696296743575526</v>
      </c>
      <c r="AB1121" s="9">
        <f t="shared" si="314"/>
        <v>0.81850025594213693</v>
      </c>
      <c r="AC1121" s="14">
        <f t="shared" si="315"/>
        <v>15.703687238931563</v>
      </c>
      <c r="AD1121" s="14">
        <f t="shared" si="316"/>
        <v>69.592559599732212</v>
      </c>
      <c r="AE1121" s="14">
        <f t="shared" si="317"/>
        <v>50.373173653559974</v>
      </c>
      <c r="AF1121" s="14">
        <f t="shared" si="318"/>
        <v>93.521219228071658</v>
      </c>
      <c r="AG1121" s="14">
        <f t="shared" si="319"/>
        <v>129.20956837422693</v>
      </c>
      <c r="AH1121" s="14">
        <f t="shared" si="306"/>
        <v>6.5841581796650672</v>
      </c>
      <c r="AI1121" s="14">
        <f t="shared" si="320"/>
        <v>44.599386470481896</v>
      </c>
      <c r="AJ1121" s="14">
        <f t="shared" si="322"/>
        <v>51.626649507946489</v>
      </c>
      <c r="AK1121" s="14">
        <f t="shared" si="321"/>
        <v>44.730904572366946</v>
      </c>
      <c r="AL1121" s="14">
        <f t="shared" si="323"/>
        <v>57.239688373364345</v>
      </c>
    </row>
    <row r="1122" spans="1:38">
      <c r="A1122" s="1" t="s">
        <v>23</v>
      </c>
      <c r="B1122" s="1" t="s">
        <v>25</v>
      </c>
      <c r="C1122" s="1">
        <v>505080</v>
      </c>
      <c r="D1122" s="2">
        <v>42327</v>
      </c>
      <c r="E1122" s="3">
        <v>42327.458645833336</v>
      </c>
      <c r="F1122" s="4">
        <v>6.8000000000000005E-2</v>
      </c>
      <c r="G1122" s="4">
        <v>0.95679999999999987</v>
      </c>
      <c r="H1122" s="4">
        <v>4.3200000000000002E-2</v>
      </c>
      <c r="I1122" s="5">
        <v>4.4000000000000004</v>
      </c>
      <c r="J1122" s="1">
        <v>1536</v>
      </c>
      <c r="K1122" s="1">
        <v>3.8</v>
      </c>
      <c r="L1122" s="1">
        <v>35.9424542</v>
      </c>
      <c r="M1122" s="1">
        <v>-97.281446399999993</v>
      </c>
      <c r="N1122" s="15">
        <v>15.703687238931563</v>
      </c>
      <c r="O1122" s="11">
        <v>31</v>
      </c>
      <c r="P1122" s="11">
        <v>7</v>
      </c>
      <c r="Q1122" s="11">
        <v>96</v>
      </c>
      <c r="R1122" s="12" t="s">
        <v>21</v>
      </c>
      <c r="S1122" s="2">
        <f t="shared" si="307"/>
        <v>38</v>
      </c>
      <c r="T1122" s="2">
        <f t="shared" si="308"/>
        <v>24</v>
      </c>
      <c r="U1122" s="2">
        <f t="shared" si="309"/>
        <v>19</v>
      </c>
      <c r="V1122" s="1">
        <f t="shared" si="310"/>
        <v>288</v>
      </c>
      <c r="W1122" s="9">
        <f t="shared" si="311"/>
        <v>1.4913616938342726</v>
      </c>
      <c r="X1122" s="9">
        <f t="shared" si="311"/>
        <v>0.8450980400142567</v>
      </c>
      <c r="Y1122" s="9">
        <f t="shared" si="312"/>
        <v>1.3802112417116059</v>
      </c>
      <c r="Z1122" s="9">
        <f t="shared" si="313"/>
        <v>1.2787536009528289</v>
      </c>
      <c r="AA1122" s="9">
        <f t="shared" si="313"/>
        <v>2.4593924877592306</v>
      </c>
      <c r="AB1122" s="9">
        <f t="shared" si="314"/>
        <v>1.1960016370912623</v>
      </c>
      <c r="AC1122" s="14">
        <f t="shared" si="315"/>
        <v>77.817531989140093</v>
      </c>
      <c r="AD1122" s="14">
        <f t="shared" si="316"/>
        <v>63.954690925428267</v>
      </c>
      <c r="AE1122" s="14">
        <f t="shared" si="317"/>
        <v>42.377419881375111</v>
      </c>
      <c r="AF1122" s="14">
        <f t="shared" si="318"/>
        <v>113.50588113529535</v>
      </c>
      <c r="AG1122" s="14">
        <f t="shared" si="319"/>
        <v>152.95638099258269</v>
      </c>
      <c r="AH1122" s="14">
        <f t="shared" si="306"/>
        <v>15.703687238931563</v>
      </c>
      <c r="AI1122" s="14">
        <f t="shared" si="320"/>
        <v>22.036034862301214</v>
      </c>
      <c r="AJ1122" s="14">
        <f t="shared" si="322"/>
        <v>58.777601006509528</v>
      </c>
      <c r="AK1122" s="14">
        <f t="shared" si="321"/>
        <v>22.287845418596632</v>
      </c>
      <c r="AL1122" s="14">
        <f t="shared" si="323"/>
        <v>60.43459181129851</v>
      </c>
    </row>
    <row r="1123" spans="1:38">
      <c r="A1123" s="1" t="s">
        <v>23</v>
      </c>
      <c r="B1123" s="1">
        <v>383</v>
      </c>
      <c r="C1123" s="1">
        <v>505075</v>
      </c>
      <c r="D1123" s="2">
        <v>42327</v>
      </c>
      <c r="E1123" s="3">
        <v>42327.357962963339</v>
      </c>
      <c r="F1123" s="4">
        <v>0</v>
      </c>
      <c r="G1123" s="4">
        <v>0</v>
      </c>
      <c r="H1123" s="4">
        <v>1</v>
      </c>
      <c r="I1123" s="5">
        <v>0</v>
      </c>
      <c r="J1123" s="1">
        <v>1526</v>
      </c>
      <c r="K1123" s="1">
        <v>2.4</v>
      </c>
      <c r="L1123" s="1">
        <v>35.943038899999998</v>
      </c>
      <c r="M1123" s="1">
        <v>-97.280971399999999</v>
      </c>
      <c r="N1123" s="15">
        <v>13.255633132646549</v>
      </c>
      <c r="O1123" s="11">
        <v>56</v>
      </c>
      <c r="P1123" s="11">
        <v>4</v>
      </c>
      <c r="Q1123" s="11">
        <v>2</v>
      </c>
      <c r="R1123" s="12" t="s">
        <v>20</v>
      </c>
      <c r="S1123" s="2">
        <f t="shared" si="307"/>
        <v>60</v>
      </c>
      <c r="T1123" s="2">
        <f t="shared" si="308"/>
        <v>52</v>
      </c>
      <c r="U1123" s="2">
        <f t="shared" si="309"/>
        <v>30</v>
      </c>
      <c r="V1123" s="1">
        <f t="shared" si="310"/>
        <v>1352</v>
      </c>
      <c r="W1123" s="9">
        <f t="shared" si="311"/>
        <v>1.7481880270062005</v>
      </c>
      <c r="X1123" s="9">
        <f t="shared" si="311"/>
        <v>0.60205999132796229</v>
      </c>
      <c r="Y1123" s="9">
        <f t="shared" si="312"/>
        <v>1.716003343634799</v>
      </c>
      <c r="Z1123" s="9">
        <f t="shared" si="313"/>
        <v>1.4771212547196624</v>
      </c>
      <c r="AA1123" s="9">
        <f t="shared" si="313"/>
        <v>3.1309766916056168</v>
      </c>
      <c r="AB1123" s="9">
        <f t="shared" si="314"/>
        <v>1.1224004758977024</v>
      </c>
      <c r="AC1123" s="14">
        <f t="shared" si="315"/>
        <v>35.688349146155261</v>
      </c>
      <c r="AD1123" s="14">
        <f t="shared" si="316"/>
        <v>70.387273289592045</v>
      </c>
      <c r="AE1123" s="14">
        <f t="shared" si="317"/>
        <v>92.053075556656424</v>
      </c>
      <c r="AF1123" s="14">
        <f t="shared" si="318"/>
        <v>75.138849003442587</v>
      </c>
      <c r="AG1123" s="14">
        <f t="shared" si="319"/>
        <v>99.271655702550817</v>
      </c>
      <c r="AH1123" s="14">
        <f t="shared" si="306"/>
        <v>77.817531989140093</v>
      </c>
      <c r="AI1123" s="14">
        <f t="shared" si="320"/>
        <v>69.592559599732212</v>
      </c>
      <c r="AJ1123" s="14">
        <f t="shared" si="322"/>
        <v>65.091492417395983</v>
      </c>
      <c r="AK1123" s="14">
        <f t="shared" si="321"/>
        <v>93.521219228071658</v>
      </c>
      <c r="AL1123" s="14">
        <f t="shared" si="323"/>
        <v>100.10537740773673</v>
      </c>
    </row>
    <row r="1124" spans="1:38">
      <c r="A1124" s="1" t="s">
        <v>23</v>
      </c>
      <c r="B1124" s="1">
        <v>383</v>
      </c>
      <c r="C1124" s="1">
        <v>505075</v>
      </c>
      <c r="D1124" s="2">
        <v>42327</v>
      </c>
      <c r="E1124" s="3">
        <v>42327.361388893332</v>
      </c>
      <c r="F1124" s="4">
        <v>0.65460000000000007</v>
      </c>
      <c r="G1124" s="4">
        <v>0.11279999999999997</v>
      </c>
      <c r="H1124" s="4">
        <v>0.23240000000000002</v>
      </c>
      <c r="I1124" s="5">
        <v>3.4</v>
      </c>
      <c r="J1124" s="1">
        <v>1526</v>
      </c>
      <c r="K1124" s="1">
        <v>1.7</v>
      </c>
      <c r="L1124" s="1">
        <v>35.943025800000001</v>
      </c>
      <c r="M1124" s="1">
        <v>-97.281367500000002</v>
      </c>
      <c r="N1124" s="15">
        <v>35.688349146155261</v>
      </c>
      <c r="O1124" s="11">
        <v>142</v>
      </c>
      <c r="P1124" s="11">
        <v>13</v>
      </c>
      <c r="Q1124" s="11">
        <v>6.7</v>
      </c>
      <c r="R1124" s="12" t="s">
        <v>20</v>
      </c>
      <c r="S1124" s="2">
        <f t="shared" si="307"/>
        <v>155</v>
      </c>
      <c r="T1124" s="2">
        <f t="shared" si="308"/>
        <v>129</v>
      </c>
      <c r="U1124" s="2">
        <f t="shared" si="309"/>
        <v>77.5</v>
      </c>
      <c r="V1124" s="1">
        <f t="shared" si="310"/>
        <v>8320.5</v>
      </c>
      <c r="W1124" s="9">
        <f t="shared" si="311"/>
        <v>2.1522883443830563</v>
      </c>
      <c r="X1124" s="9">
        <f t="shared" si="311"/>
        <v>1.1139433523068367</v>
      </c>
      <c r="Y1124" s="9">
        <f t="shared" si="312"/>
        <v>2.1105897102992488</v>
      </c>
      <c r="Z1124" s="9">
        <f t="shared" si="313"/>
        <v>1.8893017025063101</v>
      </c>
      <c r="AA1124" s="9">
        <f t="shared" si="313"/>
        <v>3.9201494249345163</v>
      </c>
      <c r="AB1124" s="9">
        <f t="shared" si="314"/>
        <v>1.5525264590428764</v>
      </c>
      <c r="AC1124" s="14">
        <f t="shared" si="315"/>
        <v>39.450499857287326</v>
      </c>
      <c r="AD1124" s="14">
        <f t="shared" si="316"/>
        <v>63.320918580284989</v>
      </c>
      <c r="AE1124" s="14">
        <f t="shared" si="317"/>
        <v>15.53954827043369</v>
      </c>
      <c r="AF1124" s="14">
        <f t="shared" si="318"/>
        <v>63.583306556395549</v>
      </c>
      <c r="AG1124" s="14">
        <f t="shared" si="319"/>
        <v>112.81291131662584</v>
      </c>
      <c r="AH1124" s="14">
        <f t="shared" si="306"/>
        <v>35.688349146155261</v>
      </c>
      <c r="AI1124" s="14">
        <f t="shared" si="320"/>
        <v>63.954690925428267</v>
      </c>
      <c r="AJ1124" s="14">
        <f t="shared" si="322"/>
        <v>50.373173653559974</v>
      </c>
      <c r="AK1124" s="14">
        <f t="shared" si="321"/>
        <v>113.50588113529535</v>
      </c>
      <c r="AL1124" s="14">
        <f t="shared" si="323"/>
        <v>129.2095683742269</v>
      </c>
    </row>
    <row r="1125" spans="1:38">
      <c r="A1125" s="1" t="s">
        <v>23</v>
      </c>
      <c r="B1125" s="1">
        <v>383</v>
      </c>
      <c r="C1125" s="1">
        <v>505075</v>
      </c>
      <c r="D1125" s="2">
        <v>42327</v>
      </c>
      <c r="E1125" s="3">
        <v>42327.364930553333</v>
      </c>
      <c r="F1125" s="4">
        <v>0.46799999999999997</v>
      </c>
      <c r="G1125" s="4">
        <v>0.53200000000000003</v>
      </c>
      <c r="H1125" s="4">
        <v>0</v>
      </c>
      <c r="I1125" s="5">
        <v>27.2</v>
      </c>
      <c r="J1125" s="1">
        <v>1526</v>
      </c>
      <c r="K1125" s="1">
        <v>1.7</v>
      </c>
      <c r="L1125" s="1">
        <v>35.942782200000003</v>
      </c>
      <c r="M1125" s="1">
        <v>-97.281686100000002</v>
      </c>
      <c r="N1125" s="15">
        <v>39.450499857287326</v>
      </c>
      <c r="O1125" s="11">
        <v>64</v>
      </c>
      <c r="P1125" s="11">
        <v>10</v>
      </c>
      <c r="Q1125" s="11">
        <v>14.7</v>
      </c>
      <c r="R1125" s="12" t="s">
        <v>22</v>
      </c>
      <c r="S1125" s="2">
        <f t="shared" si="307"/>
        <v>74</v>
      </c>
      <c r="T1125" s="2">
        <f t="shared" si="308"/>
        <v>54</v>
      </c>
      <c r="U1125" s="2">
        <f t="shared" si="309"/>
        <v>37</v>
      </c>
      <c r="V1125" s="1">
        <f t="shared" si="310"/>
        <v>1458</v>
      </c>
      <c r="W1125" s="9">
        <f t="shared" si="311"/>
        <v>1.8061799739838869</v>
      </c>
      <c r="X1125" s="9">
        <f t="shared" si="311"/>
        <v>1</v>
      </c>
      <c r="Y1125" s="9">
        <f t="shared" si="312"/>
        <v>1.7323937598229684</v>
      </c>
      <c r="Z1125" s="9">
        <f t="shared" si="313"/>
        <v>1.5682017240669948</v>
      </c>
      <c r="AA1125" s="9">
        <f t="shared" si="313"/>
        <v>3.1637575239819555</v>
      </c>
      <c r="AB1125" s="9">
        <f t="shared" si="314"/>
        <v>1.5960525103055487</v>
      </c>
      <c r="AC1125" s="14">
        <f t="shared" si="315"/>
        <v>24.132806699108222</v>
      </c>
      <c r="AD1125" s="14">
        <f t="shared" si="316"/>
        <v>25.096698618569</v>
      </c>
      <c r="AE1125" s="14">
        <f t="shared" si="317"/>
        <v>25.311965259568801</v>
      </c>
      <c r="AF1125" s="14">
        <f t="shared" si="318"/>
        <v>73.362411459338517</v>
      </c>
      <c r="AG1125" s="14">
        <f t="shared" si="319"/>
        <v>77.691086285030181</v>
      </c>
      <c r="AH1125" s="14">
        <f t="shared" si="306"/>
        <v>39.450499857287326</v>
      </c>
      <c r="AI1125" s="14">
        <f t="shared" si="320"/>
        <v>70.387273289592045</v>
      </c>
      <c r="AJ1125" s="14">
        <f t="shared" si="322"/>
        <v>42.377419881375111</v>
      </c>
      <c r="AK1125" s="14">
        <f t="shared" si="321"/>
        <v>75.138849003442587</v>
      </c>
      <c r="AL1125" s="14">
        <f t="shared" si="323"/>
        <v>152.95638099258269</v>
      </c>
    </row>
    <row r="1126" spans="1:38">
      <c r="A1126" s="1" t="s">
        <v>23</v>
      </c>
      <c r="B1126" s="1">
        <v>383</v>
      </c>
      <c r="C1126" s="1">
        <v>505075</v>
      </c>
      <c r="D1126" s="2">
        <v>42327</v>
      </c>
      <c r="E1126" s="3">
        <v>42327.368865743338</v>
      </c>
      <c r="F1126" s="4">
        <v>0.49959999999999993</v>
      </c>
      <c r="G1126" s="4">
        <v>0.50040000000000007</v>
      </c>
      <c r="H1126" s="4">
        <v>0</v>
      </c>
      <c r="I1126" s="5">
        <v>25</v>
      </c>
      <c r="J1126" s="1">
        <v>1526</v>
      </c>
      <c r="K1126" s="1">
        <v>2</v>
      </c>
      <c r="L1126" s="1">
        <v>35.942606400000003</v>
      </c>
      <c r="M1126" s="1">
        <v>-97.281843300000006</v>
      </c>
      <c r="N1126" s="15">
        <v>24.132806699108222</v>
      </c>
      <c r="O1126" s="11">
        <v>23</v>
      </c>
      <c r="P1126" s="11">
        <v>109</v>
      </c>
      <c r="Q1126" s="11">
        <v>72</v>
      </c>
      <c r="R1126" s="12" t="s">
        <v>24</v>
      </c>
      <c r="S1126" s="2">
        <f t="shared" si="307"/>
        <v>132</v>
      </c>
      <c r="T1126" s="2">
        <f t="shared" si="308"/>
        <v>-86</v>
      </c>
      <c r="U1126" s="2">
        <f t="shared" si="309"/>
        <v>66</v>
      </c>
      <c r="V1126" s="1">
        <f t="shared" si="310"/>
        <v>3698</v>
      </c>
      <c r="W1126" s="9">
        <f t="shared" si="311"/>
        <v>1.3617278360175928</v>
      </c>
      <c r="X1126" s="9">
        <f t="shared" si="311"/>
        <v>2.0374264979406234</v>
      </c>
      <c r="Y1126" s="9">
        <f t="shared" si="312"/>
        <v>1.9344984512435675</v>
      </c>
      <c r="Z1126" s="9">
        <f t="shared" si="313"/>
        <v>1.8195439355418683</v>
      </c>
      <c r="AA1126" s="9">
        <f t="shared" si="313"/>
        <v>3.5679669068231536</v>
      </c>
      <c r="AB1126" s="9">
        <f t="shared" si="314"/>
        <v>1.3826078342606278</v>
      </c>
      <c r="AC1126" s="14">
        <f t="shared" si="315"/>
        <v>49.229604760230302</v>
      </c>
      <c r="AD1126" s="14">
        <f t="shared" si="316"/>
        <v>49.258522121344626</v>
      </c>
      <c r="AE1126" s="14">
        <f t="shared" si="317"/>
        <v>20.99358403888818</v>
      </c>
      <c r="AF1126" s="14">
        <f t="shared" si="318"/>
        <v>53.558279585921959</v>
      </c>
      <c r="AG1126" s="14">
        <f t="shared" si="319"/>
        <v>86.591125308254732</v>
      </c>
      <c r="AH1126" s="14">
        <f t="shared" si="306"/>
        <v>24.132806699108222</v>
      </c>
      <c r="AI1126" s="14">
        <f t="shared" si="320"/>
        <v>63.320918580284989</v>
      </c>
      <c r="AJ1126" s="14">
        <f t="shared" si="322"/>
        <v>92.053075556656424</v>
      </c>
      <c r="AK1126" s="14">
        <f t="shared" si="321"/>
        <v>63.583306556395549</v>
      </c>
      <c r="AL1126" s="14">
        <f t="shared" si="323"/>
        <v>99.271655702550817</v>
      </c>
    </row>
    <row r="1127" spans="1:38">
      <c r="A1127" s="1" t="s">
        <v>23</v>
      </c>
      <c r="B1127" s="1">
        <v>383</v>
      </c>
      <c r="C1127" s="1">
        <v>505075</v>
      </c>
      <c r="D1127" s="2">
        <v>42327</v>
      </c>
      <c r="E1127" s="3">
        <v>42327.372314813336</v>
      </c>
      <c r="F1127" s="4">
        <v>0.5786</v>
      </c>
      <c r="G1127" s="4">
        <v>0.4214</v>
      </c>
      <c r="H1127" s="4">
        <v>0</v>
      </c>
      <c r="I1127" s="5">
        <v>21.8</v>
      </c>
      <c r="J1127" s="1">
        <v>1526</v>
      </c>
      <c r="K1127" s="1">
        <v>2.5</v>
      </c>
      <c r="L1127" s="1">
        <v>35.942965299999997</v>
      </c>
      <c r="M1127" s="1">
        <v>-97.281523100000001</v>
      </c>
      <c r="N1127" s="15">
        <v>49.229604760230302</v>
      </c>
      <c r="O1127" s="11">
        <v>101</v>
      </c>
      <c r="P1127" s="11">
        <v>80</v>
      </c>
      <c r="Q1127" s="11">
        <v>70</v>
      </c>
      <c r="R1127" s="12" t="s">
        <v>24</v>
      </c>
      <c r="S1127" s="2">
        <f t="shared" si="307"/>
        <v>181</v>
      </c>
      <c r="T1127" s="2">
        <f t="shared" si="308"/>
        <v>21</v>
      </c>
      <c r="U1127" s="2">
        <f t="shared" si="309"/>
        <v>90.5</v>
      </c>
      <c r="V1127" s="1">
        <f t="shared" si="310"/>
        <v>220.5</v>
      </c>
      <c r="W1127" s="9">
        <f t="shared" si="311"/>
        <v>2.0043213737826426</v>
      </c>
      <c r="X1127" s="9">
        <f t="shared" si="311"/>
        <v>1.9030899869919433</v>
      </c>
      <c r="Y1127" s="9">
        <f t="shared" si="312"/>
        <v>1.3222192947339191</v>
      </c>
      <c r="Z1127" s="9">
        <f t="shared" si="313"/>
        <v>1.9566485792052033</v>
      </c>
      <c r="AA1127" s="9">
        <f t="shared" si="313"/>
        <v>2.3434085938038569</v>
      </c>
      <c r="AB1127" s="9">
        <f t="shared" si="314"/>
        <v>1.6922263490544931</v>
      </c>
      <c r="AC1127" s="14">
        <f t="shared" si="315"/>
        <v>4.3286748256916585</v>
      </c>
      <c r="AD1127" s="14">
        <f t="shared" si="316"/>
        <v>31.673409022792811</v>
      </c>
      <c r="AE1127" s="14">
        <f t="shared" si="317"/>
        <v>55.901979319253229</v>
      </c>
      <c r="AF1127" s="14">
        <f t="shared" si="318"/>
        <v>37.361520548024437</v>
      </c>
      <c r="AG1127" s="14">
        <f t="shared" si="319"/>
        <v>65.539717949186112</v>
      </c>
      <c r="AH1127" s="14">
        <f t="shared" si="306"/>
        <v>49.229604760230302</v>
      </c>
      <c r="AI1127" s="14">
        <f t="shared" si="320"/>
        <v>25.096698618569</v>
      </c>
      <c r="AJ1127" s="14">
        <f t="shared" si="322"/>
        <v>15.53954827043369</v>
      </c>
      <c r="AK1127" s="14">
        <f t="shared" si="321"/>
        <v>73.362411459338517</v>
      </c>
      <c r="AL1127" s="14">
        <f t="shared" si="323"/>
        <v>112.81291131662584</v>
      </c>
    </row>
    <row r="1128" spans="1:38">
      <c r="A1128" s="1" t="s">
        <v>23</v>
      </c>
      <c r="B1128" s="1">
        <v>383</v>
      </c>
      <c r="C1128" s="1">
        <v>505075</v>
      </c>
      <c r="D1128" s="2">
        <v>42327</v>
      </c>
      <c r="E1128" s="3">
        <v>42327.375277773339</v>
      </c>
      <c r="F1128" s="4">
        <v>0.86</v>
      </c>
      <c r="G1128" s="4">
        <v>0.14000000000000001</v>
      </c>
      <c r="H1128" s="4">
        <v>0</v>
      </c>
      <c r="I1128" s="5">
        <v>6</v>
      </c>
      <c r="J1128" s="1">
        <v>1526</v>
      </c>
      <c r="K1128" s="1">
        <v>2.5</v>
      </c>
      <c r="L1128" s="1">
        <v>35.942986900000001</v>
      </c>
      <c r="M1128" s="1">
        <v>-97.2815631</v>
      </c>
      <c r="N1128" s="15">
        <v>4.3286748256916585</v>
      </c>
      <c r="O1128" s="11">
        <v>237</v>
      </c>
      <c r="P1128" s="11">
        <v>59</v>
      </c>
      <c r="Q1128" s="11">
        <v>83.3</v>
      </c>
      <c r="R1128" s="12" t="s">
        <v>24</v>
      </c>
      <c r="S1128" s="2">
        <f t="shared" si="307"/>
        <v>296</v>
      </c>
      <c r="T1128" s="2">
        <f t="shared" si="308"/>
        <v>178</v>
      </c>
      <c r="U1128" s="2">
        <f t="shared" si="309"/>
        <v>148</v>
      </c>
      <c r="V1128" s="1">
        <f t="shared" si="310"/>
        <v>15842</v>
      </c>
      <c r="W1128" s="9">
        <f t="shared" si="311"/>
        <v>2.374748346010104</v>
      </c>
      <c r="X1128" s="9">
        <f t="shared" si="311"/>
        <v>1.7708520116421442</v>
      </c>
      <c r="Y1128" s="9">
        <f t="shared" si="312"/>
        <v>2.2504200023088936</v>
      </c>
      <c r="Z1128" s="9">
        <f t="shared" si="313"/>
        <v>2.170261715394957</v>
      </c>
      <c r="AA1128" s="9">
        <f t="shared" si="313"/>
        <v>4.199810008953806</v>
      </c>
      <c r="AB1128" s="9">
        <f t="shared" si="314"/>
        <v>0.63635496241006528</v>
      </c>
      <c r="AC1128" s="14">
        <f t="shared" si="315"/>
        <v>33.03284572233278</v>
      </c>
      <c r="AD1128" s="14">
        <f t="shared" si="316"/>
        <v>55.687301124380141</v>
      </c>
      <c r="AE1128" s="14">
        <f t="shared" si="317"/>
        <v>68.861277642923383</v>
      </c>
      <c r="AF1128" s="14">
        <f t="shared" si="318"/>
        <v>61.211043123494456</v>
      </c>
      <c r="AG1128" s="14">
        <f t="shared" si="319"/>
        <v>95.502403416678035</v>
      </c>
      <c r="AH1128" s="14">
        <f t="shared" si="306"/>
        <v>4.3286748256916585</v>
      </c>
      <c r="AI1128" s="14">
        <f t="shared" si="320"/>
        <v>49.258522121344626</v>
      </c>
      <c r="AJ1128" s="14">
        <f t="shared" si="322"/>
        <v>25.311965259568801</v>
      </c>
      <c r="AK1128" s="14">
        <f t="shared" si="321"/>
        <v>53.558279585921959</v>
      </c>
      <c r="AL1128" s="14">
        <f t="shared" si="323"/>
        <v>77.691086285030181</v>
      </c>
    </row>
    <row r="1129" spans="1:38">
      <c r="A1129" s="1" t="s">
        <v>23</v>
      </c>
      <c r="B1129" s="1">
        <v>383</v>
      </c>
      <c r="C1129" s="1">
        <v>505075</v>
      </c>
      <c r="D1129" s="2">
        <v>42327</v>
      </c>
      <c r="E1129" s="3">
        <v>42327.378981483336</v>
      </c>
      <c r="F1129" s="4">
        <v>0.62139999999999995</v>
      </c>
      <c r="G1129" s="4">
        <v>0.37859999999999999</v>
      </c>
      <c r="H1129" s="4">
        <v>0</v>
      </c>
      <c r="I1129" s="5">
        <v>18.8</v>
      </c>
      <c r="J1129" s="1">
        <v>1526</v>
      </c>
      <c r="K1129" s="1">
        <v>4.0999999999999996</v>
      </c>
      <c r="L1129" s="1">
        <v>35.942696099999999</v>
      </c>
      <c r="M1129" s="1">
        <v>-97.281638099999995</v>
      </c>
      <c r="N1129" s="15">
        <v>33.03284572233278</v>
      </c>
      <c r="O1129" s="11">
        <v>227</v>
      </c>
      <c r="P1129" s="11">
        <v>69</v>
      </c>
      <c r="Q1129" s="11">
        <v>84.7</v>
      </c>
      <c r="R1129" s="12" t="s">
        <v>24</v>
      </c>
      <c r="S1129" s="2">
        <f t="shared" si="307"/>
        <v>296</v>
      </c>
      <c r="T1129" s="2">
        <f t="shared" si="308"/>
        <v>158</v>
      </c>
      <c r="U1129" s="2">
        <f t="shared" si="309"/>
        <v>148</v>
      </c>
      <c r="V1129" s="1">
        <f t="shared" si="310"/>
        <v>12482</v>
      </c>
      <c r="W1129" s="9">
        <f t="shared" si="311"/>
        <v>2.3560258571931225</v>
      </c>
      <c r="X1129" s="9">
        <f t="shared" si="311"/>
        <v>1.8388490907372552</v>
      </c>
      <c r="Y1129" s="9">
        <f t="shared" si="312"/>
        <v>2.1986570869544226</v>
      </c>
      <c r="Z1129" s="9">
        <f t="shared" si="313"/>
        <v>2.170261715394957</v>
      </c>
      <c r="AA1129" s="9">
        <f t="shared" si="313"/>
        <v>4.096284178244864</v>
      </c>
      <c r="AB1129" s="9">
        <f t="shared" si="314"/>
        <v>1.5189459890189982</v>
      </c>
      <c r="AC1129" s="14">
        <f t="shared" si="315"/>
        <v>28.178197401161675</v>
      </c>
      <c r="AD1129" s="14">
        <f t="shared" si="316"/>
        <v>36.310858921558605</v>
      </c>
      <c r="AE1129" s="14">
        <f t="shared" si="317"/>
        <v>17.008262066892989</v>
      </c>
      <c r="AF1129" s="14">
        <f t="shared" si="318"/>
        <v>62.469557694345255</v>
      </c>
      <c r="AG1129" s="14">
        <f t="shared" si="319"/>
        <v>84.117928276713272</v>
      </c>
      <c r="AH1129" s="14">
        <f t="shared" si="306"/>
        <v>33.03284572233278</v>
      </c>
      <c r="AI1129" s="14">
        <f t="shared" si="320"/>
        <v>31.673409022792811</v>
      </c>
      <c r="AJ1129" s="14">
        <f t="shared" si="322"/>
        <v>20.99358403888818</v>
      </c>
      <c r="AK1129" s="14">
        <f t="shared" si="321"/>
        <v>37.361520548024437</v>
      </c>
      <c r="AL1129" s="14">
        <f t="shared" si="323"/>
        <v>86.591125308254732</v>
      </c>
    </row>
    <row r="1130" spans="1:38">
      <c r="A1130" s="1" t="s">
        <v>23</v>
      </c>
      <c r="B1130" s="1">
        <v>383</v>
      </c>
      <c r="C1130" s="1">
        <v>505075</v>
      </c>
      <c r="D1130" s="2">
        <v>42327</v>
      </c>
      <c r="E1130" s="3">
        <v>42327.382199073334</v>
      </c>
      <c r="F1130" s="4">
        <v>0.61099999999999999</v>
      </c>
      <c r="G1130" s="4">
        <v>0.38900000000000001</v>
      </c>
      <c r="H1130" s="4">
        <v>0</v>
      </c>
      <c r="I1130" s="5">
        <v>18.600000000000001</v>
      </c>
      <c r="J1130" s="1">
        <v>1526</v>
      </c>
      <c r="K1130" s="1">
        <v>2.6</v>
      </c>
      <c r="L1130" s="1">
        <v>35.942573299999999</v>
      </c>
      <c r="M1130" s="1">
        <v>-97.281911899999997</v>
      </c>
      <c r="N1130" s="15">
        <v>28.178197401161675</v>
      </c>
      <c r="O1130" s="11">
        <v>117</v>
      </c>
      <c r="P1130" s="11">
        <v>27</v>
      </c>
      <c r="Q1130" s="11">
        <v>93.3</v>
      </c>
      <c r="R1130" s="12" t="s">
        <v>21</v>
      </c>
      <c r="S1130" s="2">
        <f t="shared" si="307"/>
        <v>144</v>
      </c>
      <c r="T1130" s="2">
        <f t="shared" si="308"/>
        <v>90</v>
      </c>
      <c r="U1130" s="2">
        <f t="shared" si="309"/>
        <v>72</v>
      </c>
      <c r="V1130" s="1">
        <f t="shared" si="310"/>
        <v>4050</v>
      </c>
      <c r="W1130" s="9">
        <f t="shared" si="311"/>
        <v>2.0681858617461617</v>
      </c>
      <c r="X1130" s="9">
        <f t="shared" si="311"/>
        <v>1.4313637641589871</v>
      </c>
      <c r="Y1130" s="9">
        <f t="shared" si="312"/>
        <v>1.9542425094393248</v>
      </c>
      <c r="Z1130" s="9">
        <f t="shared" si="313"/>
        <v>1.8573324964312683</v>
      </c>
      <c r="AA1130" s="9">
        <f t="shared" si="313"/>
        <v>3.6074550232146683</v>
      </c>
      <c r="AB1130" s="9">
        <f t="shared" si="314"/>
        <v>1.4499132072343623</v>
      </c>
      <c r="AC1130" s="14">
        <f t="shared" si="315"/>
        <v>34.29136029318358</v>
      </c>
      <c r="AD1130" s="14">
        <f t="shared" si="316"/>
        <v>18.686585221114662</v>
      </c>
      <c r="AE1130" s="14">
        <f t="shared" si="317"/>
        <v>27.325538683452109</v>
      </c>
      <c r="AF1130" s="14">
        <f t="shared" si="318"/>
        <v>55.939730875551597</v>
      </c>
      <c r="AG1130" s="14">
        <f t="shared" si="319"/>
        <v>78.684611615646546</v>
      </c>
      <c r="AH1130" s="14">
        <f t="shared" si="306"/>
        <v>28.178197401161675</v>
      </c>
      <c r="AI1130" s="14">
        <f t="shared" si="320"/>
        <v>55.687301124380141</v>
      </c>
      <c r="AJ1130" s="14">
        <f t="shared" si="322"/>
        <v>55.901979319253229</v>
      </c>
      <c r="AK1130" s="14">
        <f t="shared" si="321"/>
        <v>61.211043123494456</v>
      </c>
      <c r="AL1130" s="14">
        <f t="shared" si="323"/>
        <v>65.539717949186112</v>
      </c>
    </row>
    <row r="1131" spans="1:38">
      <c r="A1131" s="1" t="s">
        <v>23</v>
      </c>
      <c r="B1131" s="1">
        <v>383</v>
      </c>
      <c r="C1131" s="1">
        <v>505075</v>
      </c>
      <c r="D1131" s="2">
        <v>42327</v>
      </c>
      <c r="E1131" s="3">
        <v>42327.386250003336</v>
      </c>
      <c r="F1131" s="4">
        <v>0.72180000000000011</v>
      </c>
      <c r="G1131" s="4">
        <v>0.2782</v>
      </c>
      <c r="H1131" s="4">
        <v>0</v>
      </c>
      <c r="I1131" s="5">
        <v>14.2</v>
      </c>
      <c r="J1131" s="1">
        <v>1526</v>
      </c>
      <c r="K1131" s="1">
        <v>3</v>
      </c>
      <c r="L1131" s="1">
        <v>35.9423697</v>
      </c>
      <c r="M1131" s="1">
        <v>-97.2816258</v>
      </c>
      <c r="N1131" s="15">
        <v>34.29136029318358</v>
      </c>
      <c r="O1131" s="11">
        <v>230</v>
      </c>
      <c r="P1131" s="11">
        <v>13</v>
      </c>
      <c r="Q1131" s="11">
        <v>90</v>
      </c>
      <c r="R1131" s="12" t="s">
        <v>21</v>
      </c>
      <c r="S1131" s="2">
        <f t="shared" si="307"/>
        <v>243</v>
      </c>
      <c r="T1131" s="2">
        <f t="shared" si="308"/>
        <v>217</v>
      </c>
      <c r="U1131" s="2">
        <f t="shared" si="309"/>
        <v>121.5</v>
      </c>
      <c r="V1131" s="1">
        <f t="shared" si="310"/>
        <v>23544.5</v>
      </c>
      <c r="W1131" s="9">
        <f t="shared" si="311"/>
        <v>2.3617278360175926</v>
      </c>
      <c r="X1131" s="9">
        <f t="shared" si="311"/>
        <v>1.1139433523068367</v>
      </c>
      <c r="Y1131" s="9">
        <f t="shared" si="312"/>
        <v>2.3364597338485296</v>
      </c>
      <c r="Z1131" s="9">
        <f t="shared" si="313"/>
        <v>2.0845762779343309</v>
      </c>
      <c r="AA1131" s="9">
        <f t="shared" si="313"/>
        <v>4.3718894720330779</v>
      </c>
      <c r="AB1131" s="9">
        <f t="shared" si="314"/>
        <v>1.5351847133478327</v>
      </c>
      <c r="AC1131" s="14">
        <f t="shared" si="315"/>
        <v>21.648370582368017</v>
      </c>
      <c r="AD1131" s="14">
        <f t="shared" si="316"/>
        <v>43.837292596152764</v>
      </c>
      <c r="AE1131" s="14">
        <f t="shared" si="317"/>
        <v>67.688001974887328</v>
      </c>
      <c r="AF1131" s="14">
        <f t="shared" si="318"/>
        <v>44.393251322462973</v>
      </c>
      <c r="AG1131" s="14">
        <f t="shared" si="319"/>
        <v>68.415446207397594</v>
      </c>
      <c r="AH1131" s="14">
        <f t="shared" si="306"/>
        <v>34.29136029318358</v>
      </c>
      <c r="AI1131" s="14">
        <f t="shared" si="320"/>
        <v>36.310858921558605</v>
      </c>
      <c r="AJ1131" s="14">
        <f t="shared" si="322"/>
        <v>68.861277642923383</v>
      </c>
      <c r="AK1131" s="14">
        <f t="shared" si="321"/>
        <v>62.469557694345255</v>
      </c>
      <c r="AL1131" s="14">
        <f t="shared" si="323"/>
        <v>95.502403416678035</v>
      </c>
    </row>
    <row r="1132" spans="1:38">
      <c r="A1132" s="1" t="s">
        <v>23</v>
      </c>
      <c r="B1132" s="1">
        <v>383</v>
      </c>
      <c r="C1132" s="1">
        <v>505075</v>
      </c>
      <c r="D1132" s="2">
        <v>42327</v>
      </c>
      <c r="E1132" s="3">
        <v>42327.389236113333</v>
      </c>
      <c r="F1132" s="4">
        <v>0.75040000000000007</v>
      </c>
      <c r="G1132" s="4">
        <v>0.24960000000000002</v>
      </c>
      <c r="H1132" s="4">
        <v>0</v>
      </c>
      <c r="I1132" s="5">
        <v>11.8</v>
      </c>
      <c r="J1132" s="1">
        <v>1526</v>
      </c>
      <c r="K1132" s="1">
        <v>3</v>
      </c>
      <c r="L1132" s="1">
        <v>35.9425533</v>
      </c>
      <c r="M1132" s="1">
        <v>-97.281705799999997</v>
      </c>
      <c r="N1132" s="15">
        <v>21.648370582368017</v>
      </c>
      <c r="O1132" s="11">
        <v>11</v>
      </c>
      <c r="P1132" s="11">
        <v>89</v>
      </c>
      <c r="Q1132" s="11">
        <v>70.7</v>
      </c>
      <c r="R1132" s="12" t="s">
        <v>24</v>
      </c>
      <c r="S1132" s="2">
        <f t="shared" si="307"/>
        <v>100</v>
      </c>
      <c r="T1132" s="2">
        <f t="shared" si="308"/>
        <v>-78</v>
      </c>
      <c r="U1132" s="2">
        <f t="shared" si="309"/>
        <v>50</v>
      </c>
      <c r="V1132" s="1">
        <f t="shared" si="310"/>
        <v>3042</v>
      </c>
      <c r="W1132" s="9">
        <f t="shared" si="311"/>
        <v>1.0413926851582249</v>
      </c>
      <c r="X1132" s="9">
        <f t="shared" si="311"/>
        <v>1.9493900066449126</v>
      </c>
      <c r="Y1132" s="9">
        <f t="shared" si="312"/>
        <v>1.8920946026904801</v>
      </c>
      <c r="Z1132" s="9">
        <f t="shared" si="313"/>
        <v>1.6989700043360185</v>
      </c>
      <c r="AA1132" s="9">
        <f t="shared" si="313"/>
        <v>3.483159209716979</v>
      </c>
      <c r="AB1132" s="9">
        <f t="shared" si="314"/>
        <v>1.33542521368167</v>
      </c>
      <c r="AC1132" s="14">
        <f t="shared" si="315"/>
        <v>22.744880740094953</v>
      </c>
      <c r="AD1132" s="14">
        <f t="shared" si="316"/>
        <v>46.230858358280003</v>
      </c>
      <c r="AE1132" s="14">
        <f t="shared" si="317"/>
        <v>50.533052316067639</v>
      </c>
      <c r="AF1132" s="14">
        <f t="shared" si="318"/>
        <v>46.767075625029577</v>
      </c>
      <c r="AG1132" s="14">
        <f t="shared" si="319"/>
        <v>51.141316704898635</v>
      </c>
      <c r="AH1132" s="14">
        <f t="shared" si="306"/>
        <v>21.648370582368017</v>
      </c>
      <c r="AI1132" s="14">
        <f t="shared" si="320"/>
        <v>18.686585221114662</v>
      </c>
      <c r="AJ1132" s="14">
        <f t="shared" si="322"/>
        <v>17.008262066892989</v>
      </c>
      <c r="AK1132" s="14">
        <f t="shared" si="321"/>
        <v>55.939730875551597</v>
      </c>
      <c r="AL1132" s="14">
        <f t="shared" si="323"/>
        <v>84.117928276713272</v>
      </c>
    </row>
    <row r="1133" spans="1:38">
      <c r="A1133" s="1" t="s">
        <v>23</v>
      </c>
      <c r="B1133" s="1">
        <v>383</v>
      </c>
      <c r="C1133" s="1">
        <v>505075</v>
      </c>
      <c r="D1133" s="2">
        <v>42327</v>
      </c>
      <c r="E1133" s="3">
        <v>42327.393136573337</v>
      </c>
      <c r="F1133" s="4">
        <v>0.76879999999999993</v>
      </c>
      <c r="G1133" s="4">
        <v>0.23119999999999996</v>
      </c>
      <c r="H1133" s="4">
        <v>0</v>
      </c>
      <c r="I1133" s="5">
        <v>10.4</v>
      </c>
      <c r="J1133" s="1">
        <v>1526</v>
      </c>
      <c r="K1133" s="1">
        <v>3.7</v>
      </c>
      <c r="L1133" s="1">
        <v>35.942757800000003</v>
      </c>
      <c r="M1133" s="1">
        <v>-97.281711400000006</v>
      </c>
      <c r="N1133" s="15">
        <v>22.744880740094953</v>
      </c>
      <c r="O1133" s="11">
        <v>5</v>
      </c>
      <c r="P1133" s="11">
        <v>55</v>
      </c>
      <c r="Q1133" s="11">
        <v>90.7</v>
      </c>
      <c r="R1133" s="12" t="s">
        <v>21</v>
      </c>
      <c r="S1133" s="2">
        <f t="shared" si="307"/>
        <v>60</v>
      </c>
      <c r="T1133" s="2">
        <f t="shared" si="308"/>
        <v>-50</v>
      </c>
      <c r="U1133" s="2">
        <f t="shared" si="309"/>
        <v>30</v>
      </c>
      <c r="V1133" s="1">
        <f t="shared" si="310"/>
        <v>1250</v>
      </c>
      <c r="W1133" s="9">
        <f t="shared" si="311"/>
        <v>0.69897000433601875</v>
      </c>
      <c r="X1133" s="9">
        <f t="shared" si="311"/>
        <v>1.7403626894942439</v>
      </c>
      <c r="Y1133" s="9">
        <f t="shared" si="312"/>
        <v>1.6989700043360185</v>
      </c>
      <c r="Z1133" s="9">
        <f t="shared" si="313"/>
        <v>1.4771212547196624</v>
      </c>
      <c r="AA1133" s="9">
        <f t="shared" si="313"/>
        <v>3.0969100130080558</v>
      </c>
      <c r="AB1133" s="9">
        <f t="shared" si="314"/>
        <v>1.356883664003764</v>
      </c>
      <c r="AC1133" s="14">
        <f t="shared" si="315"/>
        <v>24.022194884934621</v>
      </c>
      <c r="AD1133" s="14">
        <f t="shared" si="316"/>
        <v>28.393114580701486</v>
      </c>
      <c r="AE1133" s="14">
        <f t="shared" si="317"/>
        <v>26.762326166472448</v>
      </c>
      <c r="AF1133" s="14">
        <f t="shared" si="318"/>
        <v>28.396435964803679</v>
      </c>
      <c r="AG1133" s="14">
        <f t="shared" si="319"/>
        <v>34.311445965866881</v>
      </c>
      <c r="AH1133" s="14">
        <f t="shared" si="306"/>
        <v>22.744880740094953</v>
      </c>
      <c r="AI1133" s="14">
        <f t="shared" si="320"/>
        <v>43.837292596152764</v>
      </c>
      <c r="AJ1133" s="14">
        <f t="shared" si="322"/>
        <v>27.325538683452109</v>
      </c>
      <c r="AK1133" s="14">
        <f t="shared" si="321"/>
        <v>44.393251322462973</v>
      </c>
      <c r="AL1133" s="14">
        <f t="shared" si="323"/>
        <v>78.68461161564656</v>
      </c>
    </row>
    <row r="1134" spans="1:38">
      <c r="A1134" s="1" t="s">
        <v>23</v>
      </c>
      <c r="B1134" s="1">
        <v>383</v>
      </c>
      <c r="C1134" s="1">
        <v>505075</v>
      </c>
      <c r="D1134" s="2">
        <v>42327</v>
      </c>
      <c r="E1134" s="3">
        <v>42327.396666663335</v>
      </c>
      <c r="F1134" s="4">
        <v>0.58939999999999992</v>
      </c>
      <c r="G1134" s="4">
        <v>0.41060000000000002</v>
      </c>
      <c r="H1134" s="4">
        <v>0</v>
      </c>
      <c r="I1134" s="5">
        <v>21.2</v>
      </c>
      <c r="J1134" s="1">
        <v>1526</v>
      </c>
      <c r="K1134" s="1">
        <v>1.8</v>
      </c>
      <c r="L1134" s="1">
        <v>35.9429625</v>
      </c>
      <c r="M1134" s="1">
        <v>-97.281796700000001</v>
      </c>
      <c r="N1134" s="15">
        <v>24.022194884934621</v>
      </c>
      <c r="O1134" s="11">
        <v>251</v>
      </c>
      <c r="P1134" s="11">
        <v>54</v>
      </c>
      <c r="Q1134" s="11">
        <v>80</v>
      </c>
      <c r="R1134" s="12" t="s">
        <v>21</v>
      </c>
      <c r="S1134" s="2">
        <f t="shared" si="307"/>
        <v>305</v>
      </c>
      <c r="T1134" s="2">
        <f t="shared" si="308"/>
        <v>197</v>
      </c>
      <c r="U1134" s="2">
        <f t="shared" si="309"/>
        <v>152.5</v>
      </c>
      <c r="V1134" s="1">
        <f t="shared" si="310"/>
        <v>19404.5</v>
      </c>
      <c r="W1134" s="9">
        <f t="shared" si="311"/>
        <v>2.3996737214810375</v>
      </c>
      <c r="X1134" s="9">
        <f t="shared" si="311"/>
        <v>1.7323937598229684</v>
      </c>
      <c r="Y1134" s="9">
        <f t="shared" si="312"/>
        <v>2.2944662261615929</v>
      </c>
      <c r="Z1134" s="9">
        <f t="shared" si="313"/>
        <v>2.1832698436828046</v>
      </c>
      <c r="AA1134" s="9">
        <f t="shared" si="313"/>
        <v>4.2879024566592046</v>
      </c>
      <c r="AB1134" s="9">
        <f t="shared" si="314"/>
        <v>1.3806126859505883</v>
      </c>
      <c r="AC1134" s="14">
        <f t="shared" si="315"/>
        <v>4.3742410798690567</v>
      </c>
      <c r="AD1134" s="14">
        <f t="shared" si="316"/>
        <v>6.0528232586352093</v>
      </c>
      <c r="AE1134" s="14">
        <f t="shared" si="317"/>
        <v>16.37406854904566</v>
      </c>
      <c r="AF1134" s="14">
        <f t="shared" si="318"/>
        <v>10.28925108093226</v>
      </c>
      <c r="AG1134" s="14">
        <f t="shared" si="319"/>
        <v>32.695590415227962</v>
      </c>
      <c r="AH1134" s="14">
        <f t="shared" si="306"/>
        <v>24.022194884934621</v>
      </c>
      <c r="AI1134" s="14">
        <f t="shared" si="320"/>
        <v>46.230858358280003</v>
      </c>
      <c r="AJ1134" s="14">
        <f t="shared" si="322"/>
        <v>67.688001974887328</v>
      </c>
      <c r="AK1134" s="14">
        <f t="shared" si="321"/>
        <v>46.767075625029577</v>
      </c>
      <c r="AL1134" s="14">
        <f t="shared" si="323"/>
        <v>68.415446207397594</v>
      </c>
    </row>
    <row r="1135" spans="1:38">
      <c r="A1135" s="1" t="s">
        <v>23</v>
      </c>
      <c r="B1135" s="1">
        <v>383</v>
      </c>
      <c r="C1135" s="1">
        <v>505075</v>
      </c>
      <c r="D1135" s="2">
        <v>42327</v>
      </c>
      <c r="E1135" s="3">
        <v>42327.399594903334</v>
      </c>
      <c r="F1135" s="4">
        <v>0.72179999999999989</v>
      </c>
      <c r="G1135" s="4">
        <v>0.2782</v>
      </c>
      <c r="H1135" s="4">
        <v>0</v>
      </c>
      <c r="I1135" s="5">
        <v>13</v>
      </c>
      <c r="J1135" s="1">
        <v>1526</v>
      </c>
      <c r="K1135" s="1">
        <v>2.1</v>
      </c>
      <c r="L1135" s="1">
        <v>35.942999200000003</v>
      </c>
      <c r="M1135" s="1">
        <v>-97.281814199999999</v>
      </c>
      <c r="N1135" s="15">
        <v>4.3742410798690567</v>
      </c>
      <c r="O1135" s="11">
        <v>219</v>
      </c>
      <c r="P1135" s="11">
        <v>58</v>
      </c>
      <c r="Q1135" s="11">
        <v>86</v>
      </c>
      <c r="R1135" s="12" t="s">
        <v>21</v>
      </c>
      <c r="S1135" s="2">
        <f t="shared" si="307"/>
        <v>277</v>
      </c>
      <c r="T1135" s="2">
        <f t="shared" si="308"/>
        <v>161</v>
      </c>
      <c r="U1135" s="2">
        <f t="shared" si="309"/>
        <v>138.5</v>
      </c>
      <c r="V1135" s="1">
        <f t="shared" si="310"/>
        <v>12960.5</v>
      </c>
      <c r="W1135" s="9">
        <f t="shared" si="311"/>
        <v>2.3404441148401181</v>
      </c>
      <c r="X1135" s="9">
        <f t="shared" si="311"/>
        <v>1.7634279935629371</v>
      </c>
      <c r="Y1135" s="9">
        <f t="shared" si="312"/>
        <v>2.2068258760318495</v>
      </c>
      <c r="Z1135" s="9">
        <f t="shared" si="313"/>
        <v>2.1414497734004669</v>
      </c>
      <c r="AA1135" s="9">
        <f t="shared" si="313"/>
        <v>4.1126217563997178</v>
      </c>
      <c r="AB1135" s="9">
        <f t="shared" si="314"/>
        <v>0.64090271486339057</v>
      </c>
      <c r="AC1135" s="14">
        <f t="shared" si="315"/>
        <v>5.9150100010632034</v>
      </c>
      <c r="AD1135" s="14">
        <f t="shared" si="316"/>
        <v>18.868017292740014</v>
      </c>
      <c r="AE1135" s="14">
        <f t="shared" si="317"/>
        <v>35.751176130697004</v>
      </c>
      <c r="AF1135" s="14">
        <f t="shared" si="318"/>
        <v>28.321349335358903</v>
      </c>
      <c r="AG1135" s="14">
        <f t="shared" si="319"/>
        <v>47.630824878772017</v>
      </c>
      <c r="AH1135" s="14">
        <f t="shared" si="306"/>
        <v>4.3742410798690567</v>
      </c>
      <c r="AI1135" s="14">
        <f t="shared" si="320"/>
        <v>28.393114580701486</v>
      </c>
      <c r="AJ1135" s="14">
        <f t="shared" si="322"/>
        <v>50.533052316067639</v>
      </c>
      <c r="AK1135" s="14">
        <f t="shared" si="321"/>
        <v>28.396435964803679</v>
      </c>
      <c r="AL1135" s="14">
        <f t="shared" si="323"/>
        <v>51.141316704898628</v>
      </c>
    </row>
    <row r="1136" spans="1:38">
      <c r="A1136" s="1" t="s">
        <v>23</v>
      </c>
      <c r="B1136" s="1">
        <v>383</v>
      </c>
      <c r="C1136" s="1">
        <v>505075</v>
      </c>
      <c r="D1136" s="2">
        <v>42327</v>
      </c>
      <c r="E1136" s="3">
        <v>42327.403101853335</v>
      </c>
      <c r="F1136" s="4">
        <v>0.74539999999999995</v>
      </c>
      <c r="G1136" s="4">
        <v>0.25459999999999999</v>
      </c>
      <c r="H1136" s="4">
        <v>0</v>
      </c>
      <c r="I1136" s="5">
        <v>12.2</v>
      </c>
      <c r="J1136" s="1">
        <v>1526</v>
      </c>
      <c r="K1136" s="1">
        <v>2.2000000000000002</v>
      </c>
      <c r="L1136" s="1">
        <v>35.942964400000001</v>
      </c>
      <c r="M1136" s="1">
        <v>-97.281863900000005</v>
      </c>
      <c r="N1136" s="15">
        <v>5.9150100010632034</v>
      </c>
      <c r="O1136" s="11">
        <v>211</v>
      </c>
      <c r="P1136" s="11">
        <v>36</v>
      </c>
      <c r="Q1136" s="11">
        <v>90.7</v>
      </c>
      <c r="R1136" s="12" t="s">
        <v>21</v>
      </c>
      <c r="S1136" s="2">
        <f t="shared" si="307"/>
        <v>247</v>
      </c>
      <c r="T1136" s="2">
        <f t="shared" si="308"/>
        <v>175</v>
      </c>
      <c r="U1136" s="2">
        <f t="shared" si="309"/>
        <v>123.5</v>
      </c>
      <c r="V1136" s="1">
        <f t="shared" si="310"/>
        <v>15312.5</v>
      </c>
      <c r="W1136" s="9">
        <f t="shared" si="311"/>
        <v>2.3242824552976926</v>
      </c>
      <c r="X1136" s="9">
        <f t="shared" si="311"/>
        <v>1.556302500767287</v>
      </c>
      <c r="Y1136" s="9">
        <f t="shared" si="312"/>
        <v>2.2430380486862944</v>
      </c>
      <c r="Z1136" s="9">
        <f t="shared" si="313"/>
        <v>2.0916669575956846</v>
      </c>
      <c r="AA1136" s="9">
        <f t="shared" si="313"/>
        <v>4.1850461017086076</v>
      </c>
      <c r="AB1136" s="9">
        <f t="shared" si="314"/>
        <v>0.77195548326705821</v>
      </c>
      <c r="AC1136" s="14">
        <f t="shared" si="315"/>
        <v>22.406339334295701</v>
      </c>
      <c r="AD1136" s="14">
        <f t="shared" si="316"/>
        <v>40.49800054033259</v>
      </c>
      <c r="AE1136" s="14">
        <f t="shared" si="317"/>
        <v>40.350740473634517</v>
      </c>
      <c r="AF1136" s="14">
        <f t="shared" si="318"/>
        <v>41.715814877708816</v>
      </c>
      <c r="AG1136" s="14">
        <f t="shared" si="319"/>
        <v>50.144230299604914</v>
      </c>
      <c r="AH1136" s="14">
        <f t="shared" si="306"/>
        <v>5.9150100010632034</v>
      </c>
      <c r="AI1136" s="14">
        <f t="shared" si="320"/>
        <v>6.0528232586352093</v>
      </c>
      <c r="AJ1136" s="14">
        <f t="shared" si="322"/>
        <v>26.762326166472448</v>
      </c>
      <c r="AK1136" s="14">
        <f t="shared" si="321"/>
        <v>10.28925108093226</v>
      </c>
      <c r="AL1136" s="14">
        <f t="shared" si="323"/>
        <v>34.311445965866881</v>
      </c>
    </row>
    <row r="1137" spans="1:38">
      <c r="A1137" s="1" t="s">
        <v>23</v>
      </c>
      <c r="B1137" s="1">
        <v>383</v>
      </c>
      <c r="C1137" s="1">
        <v>505075</v>
      </c>
      <c r="D1137" s="2">
        <v>42327</v>
      </c>
      <c r="E1137" s="3">
        <v>42327.406562503333</v>
      </c>
      <c r="F1137" s="4">
        <v>0.70599999999999996</v>
      </c>
      <c r="G1137" s="4">
        <v>0.29399999999999998</v>
      </c>
      <c r="H1137" s="4">
        <v>0</v>
      </c>
      <c r="I1137" s="5">
        <v>14.6</v>
      </c>
      <c r="J1137" s="1">
        <v>1526</v>
      </c>
      <c r="K1137" s="1">
        <v>3.7</v>
      </c>
      <c r="L1137" s="1">
        <v>35.942943100000001</v>
      </c>
      <c r="M1137" s="1">
        <v>-97.281616400000004</v>
      </c>
      <c r="N1137" s="15">
        <v>22.406339334295701</v>
      </c>
      <c r="O1137" s="11">
        <v>5</v>
      </c>
      <c r="P1137" s="11">
        <v>44</v>
      </c>
      <c r="Q1137" s="11">
        <v>85.3</v>
      </c>
      <c r="R1137" s="12" t="s">
        <v>21</v>
      </c>
      <c r="S1137" s="2">
        <f t="shared" si="307"/>
        <v>49</v>
      </c>
      <c r="T1137" s="2">
        <f t="shared" si="308"/>
        <v>-39</v>
      </c>
      <c r="U1137" s="2">
        <f t="shared" si="309"/>
        <v>24.5</v>
      </c>
      <c r="V1137" s="1">
        <f t="shared" si="310"/>
        <v>760.5</v>
      </c>
      <c r="W1137" s="9">
        <f t="shared" si="311"/>
        <v>0.69897000433601875</v>
      </c>
      <c r="X1137" s="9">
        <f t="shared" si="311"/>
        <v>1.6434526764861872</v>
      </c>
      <c r="Y1137" s="9">
        <f t="shared" si="312"/>
        <v>1.5910646070264991</v>
      </c>
      <c r="Z1137" s="9">
        <f t="shared" si="313"/>
        <v>1.3891660843645324</v>
      </c>
      <c r="AA1137" s="9">
        <f t="shared" si="313"/>
        <v>2.8810992183890169</v>
      </c>
      <c r="AB1137" s="9">
        <f t="shared" si="314"/>
        <v>1.3503709088877245</v>
      </c>
      <c r="AC1137" s="14">
        <f t="shared" si="315"/>
        <v>19.309475543413114</v>
      </c>
      <c r="AD1137" s="14">
        <f t="shared" si="316"/>
        <v>17.950555325534133</v>
      </c>
      <c r="AE1137" s="14">
        <f t="shared" si="317"/>
        <v>41.610586206733743</v>
      </c>
      <c r="AF1137" s="14">
        <f t="shared" si="318"/>
        <v>27.737890965309212</v>
      </c>
      <c r="AG1137" s="14">
        <f t="shared" si="319"/>
        <v>66.000231679097737</v>
      </c>
      <c r="AH1137" s="14">
        <f t="shared" si="306"/>
        <v>22.406339334295701</v>
      </c>
      <c r="AI1137" s="14">
        <f t="shared" si="320"/>
        <v>18.868017292740014</v>
      </c>
      <c r="AJ1137" s="14">
        <f t="shared" si="322"/>
        <v>16.37406854904566</v>
      </c>
      <c r="AK1137" s="14">
        <f t="shared" si="321"/>
        <v>28.321349335358903</v>
      </c>
      <c r="AL1137" s="14">
        <f t="shared" si="323"/>
        <v>32.695590415227962</v>
      </c>
    </row>
    <row r="1138" spans="1:38">
      <c r="A1138" s="1" t="s">
        <v>23</v>
      </c>
      <c r="B1138" s="1">
        <v>383</v>
      </c>
      <c r="C1138" s="1">
        <v>505075</v>
      </c>
      <c r="D1138" s="2">
        <v>42327</v>
      </c>
      <c r="E1138" s="3">
        <v>42327.410023143333</v>
      </c>
      <c r="F1138" s="4">
        <v>0.85959999999999992</v>
      </c>
      <c r="G1138" s="4">
        <v>0.1404</v>
      </c>
      <c r="H1138" s="4">
        <v>0</v>
      </c>
      <c r="I1138" s="5">
        <v>6.2</v>
      </c>
      <c r="J1138" s="1">
        <v>1526</v>
      </c>
      <c r="K1138" s="1">
        <v>2.2000000000000002</v>
      </c>
      <c r="L1138" s="1">
        <v>35.9430075</v>
      </c>
      <c r="M1138" s="1">
        <v>-97.281417200000007</v>
      </c>
      <c r="N1138" s="15">
        <v>19.309475543413114</v>
      </c>
      <c r="O1138" s="11">
        <v>110</v>
      </c>
      <c r="P1138" s="11">
        <v>24</v>
      </c>
      <c r="Q1138" s="11">
        <v>84.7</v>
      </c>
      <c r="R1138" s="12" t="s">
        <v>21</v>
      </c>
      <c r="S1138" s="2">
        <f t="shared" si="307"/>
        <v>134</v>
      </c>
      <c r="T1138" s="2">
        <f t="shared" si="308"/>
        <v>86</v>
      </c>
      <c r="U1138" s="2">
        <f t="shared" si="309"/>
        <v>67</v>
      </c>
      <c r="V1138" s="1">
        <f t="shared" si="310"/>
        <v>3698</v>
      </c>
      <c r="W1138" s="9">
        <f t="shared" si="311"/>
        <v>2.0413926851582249</v>
      </c>
      <c r="X1138" s="9">
        <f t="shared" si="311"/>
        <v>1.3802112417116059</v>
      </c>
      <c r="Y1138" s="9">
        <f t="shared" si="312"/>
        <v>1.9344984512435675</v>
      </c>
      <c r="Z1138" s="9">
        <f t="shared" si="313"/>
        <v>1.8260748027008262</v>
      </c>
      <c r="AA1138" s="9">
        <f t="shared" si="313"/>
        <v>3.5679669068231536</v>
      </c>
      <c r="AB1138" s="9">
        <f t="shared" si="314"/>
        <v>1.2857704782488499</v>
      </c>
      <c r="AC1138" s="14">
        <f t="shared" si="315"/>
        <v>8.428415421896096</v>
      </c>
      <c r="AD1138" s="14">
        <f t="shared" si="316"/>
        <v>46.651209284458652</v>
      </c>
      <c r="AE1138" s="14">
        <f t="shared" si="317"/>
        <v>51.00385077974412</v>
      </c>
      <c r="AF1138" s="14">
        <f t="shared" si="318"/>
        <v>46.69075613568463</v>
      </c>
      <c r="AG1138" s="14">
        <f t="shared" si="319"/>
        <v>51.075287141070014</v>
      </c>
      <c r="AH1138" s="14">
        <f t="shared" si="306"/>
        <v>19.309475543413114</v>
      </c>
      <c r="AI1138" s="14">
        <f t="shared" si="320"/>
        <v>40.49800054033259</v>
      </c>
      <c r="AJ1138" s="14">
        <f t="shared" si="322"/>
        <v>35.751176130697004</v>
      </c>
      <c r="AK1138" s="14">
        <f t="shared" si="321"/>
        <v>41.715814877708816</v>
      </c>
      <c r="AL1138" s="14">
        <f t="shared" si="323"/>
        <v>47.630824878772017</v>
      </c>
    </row>
    <row r="1139" spans="1:38">
      <c r="A1139" s="1" t="s">
        <v>23</v>
      </c>
      <c r="B1139" s="1">
        <v>383</v>
      </c>
      <c r="C1139" s="1">
        <v>505075</v>
      </c>
      <c r="D1139" s="2">
        <v>42327</v>
      </c>
      <c r="E1139" s="3">
        <v>42327.413518523339</v>
      </c>
      <c r="F1139" s="4">
        <v>0.87400000000000011</v>
      </c>
      <c r="G1139" s="4">
        <v>0.126</v>
      </c>
      <c r="H1139" s="4">
        <v>0</v>
      </c>
      <c r="I1139" s="5">
        <v>4.8</v>
      </c>
      <c r="J1139" s="1">
        <v>1526</v>
      </c>
      <c r="K1139" s="1">
        <v>2.2000000000000002</v>
      </c>
      <c r="L1139" s="1">
        <v>35.942931700000003</v>
      </c>
      <c r="M1139" s="1">
        <v>-97.281417500000003</v>
      </c>
      <c r="N1139" s="15">
        <v>8.428415421896096</v>
      </c>
      <c r="O1139" s="11">
        <v>214</v>
      </c>
      <c r="P1139" s="11">
        <v>9</v>
      </c>
      <c r="Q1139" s="11">
        <v>98.7</v>
      </c>
      <c r="R1139" s="12" t="s">
        <v>21</v>
      </c>
      <c r="S1139" s="2">
        <f t="shared" si="307"/>
        <v>223</v>
      </c>
      <c r="T1139" s="2">
        <f t="shared" si="308"/>
        <v>205</v>
      </c>
      <c r="U1139" s="2">
        <f t="shared" si="309"/>
        <v>111.5</v>
      </c>
      <c r="V1139" s="1">
        <f t="shared" si="310"/>
        <v>21012.5</v>
      </c>
      <c r="W1139" s="9">
        <f t="shared" si="311"/>
        <v>2.3304137733491905</v>
      </c>
      <c r="X1139" s="9">
        <f t="shared" si="311"/>
        <v>0.95424250943932487</v>
      </c>
      <c r="Y1139" s="9">
        <f t="shared" si="312"/>
        <v>2.3117538610557542</v>
      </c>
      <c r="Z1139" s="9">
        <f t="shared" si="313"/>
        <v>2.0472748673841794</v>
      </c>
      <c r="AA1139" s="9">
        <f t="shared" si="313"/>
        <v>4.3224777264475271</v>
      </c>
      <c r="AB1139" s="9">
        <f t="shared" si="314"/>
        <v>0.92574593308115993</v>
      </c>
      <c r="AC1139" s="14">
        <f t="shared" si="315"/>
        <v>38.262340713788532</v>
      </c>
      <c r="AD1139" s="14">
        <f t="shared" si="316"/>
        <v>42.605328673458011</v>
      </c>
      <c r="AE1139" s="14">
        <f t="shared" si="317"/>
        <v>61.746489975350151</v>
      </c>
      <c r="AF1139" s="14">
        <f t="shared" si="318"/>
        <v>42.646871719173916</v>
      </c>
      <c r="AG1139" s="14">
        <f t="shared" si="319"/>
        <v>62.414397853012943</v>
      </c>
      <c r="AH1139" s="14">
        <f t="shared" si="306"/>
        <v>8.428415421896096</v>
      </c>
      <c r="AI1139" s="14">
        <f t="shared" si="320"/>
        <v>17.950555325534133</v>
      </c>
      <c r="AJ1139" s="14">
        <f t="shared" si="322"/>
        <v>40.350740473634517</v>
      </c>
      <c r="AK1139" s="14">
        <f t="shared" si="321"/>
        <v>27.737890965309212</v>
      </c>
      <c r="AL1139" s="14">
        <f t="shared" si="323"/>
        <v>50.144230299604914</v>
      </c>
    </row>
    <row r="1140" spans="1:38">
      <c r="A1140" s="1" t="s">
        <v>23</v>
      </c>
      <c r="B1140" s="1">
        <v>383</v>
      </c>
      <c r="C1140" s="1">
        <v>505075</v>
      </c>
      <c r="D1140" s="2">
        <v>42327</v>
      </c>
      <c r="E1140" s="3">
        <v>42327.416956023335</v>
      </c>
      <c r="F1140" s="4">
        <v>0.74860000000000004</v>
      </c>
      <c r="G1140" s="4">
        <v>0.25140000000000001</v>
      </c>
      <c r="H1140" s="4">
        <v>0</v>
      </c>
      <c r="I1140" s="5">
        <v>12.8</v>
      </c>
      <c r="J1140" s="1">
        <v>1526</v>
      </c>
      <c r="K1140" s="1">
        <v>4.9000000000000004</v>
      </c>
      <c r="L1140" s="1">
        <v>35.942589699999999</v>
      </c>
      <c r="M1140" s="1">
        <v>-97.281464400000004</v>
      </c>
      <c r="N1140" s="15">
        <v>38.262340713788532</v>
      </c>
      <c r="O1140" s="11">
        <v>233</v>
      </c>
      <c r="P1140" s="11">
        <v>14</v>
      </c>
      <c r="Q1140" s="11">
        <v>87.3</v>
      </c>
      <c r="R1140" s="12" t="s">
        <v>21</v>
      </c>
      <c r="S1140" s="2">
        <f t="shared" si="307"/>
        <v>247</v>
      </c>
      <c r="T1140" s="2">
        <f t="shared" si="308"/>
        <v>219</v>
      </c>
      <c r="U1140" s="2">
        <f t="shared" si="309"/>
        <v>123.5</v>
      </c>
      <c r="V1140" s="1">
        <f t="shared" si="310"/>
        <v>23980.5</v>
      </c>
      <c r="W1140" s="9">
        <f t="shared" si="311"/>
        <v>2.3673559210260184</v>
      </c>
      <c r="X1140" s="9">
        <f t="shared" si="311"/>
        <v>1.1461280356782377</v>
      </c>
      <c r="Y1140" s="9">
        <f t="shared" si="312"/>
        <v>2.3404441148401181</v>
      </c>
      <c r="Z1140" s="9">
        <f t="shared" si="313"/>
        <v>2.0916669575956846</v>
      </c>
      <c r="AA1140" s="9">
        <f t="shared" si="313"/>
        <v>4.3798582340162548</v>
      </c>
      <c r="AB1140" s="9">
        <f t="shared" si="314"/>
        <v>1.5827715346402378</v>
      </c>
      <c r="AC1140" s="14">
        <f t="shared" si="315"/>
        <v>4.3845310053853837</v>
      </c>
      <c r="AD1140" s="14">
        <f t="shared" si="316"/>
        <v>24.095618474722968</v>
      </c>
      <c r="AE1140" s="14">
        <f t="shared" si="317"/>
        <v>21.977060124815708</v>
      </c>
      <c r="AF1140" s="14">
        <f t="shared" si="318"/>
        <v>24.152057139224414</v>
      </c>
      <c r="AG1140" s="14">
        <f t="shared" si="319"/>
        <v>32.24442123532878</v>
      </c>
      <c r="AH1140" s="14">
        <f t="shared" si="306"/>
        <v>38.262340713788532</v>
      </c>
      <c r="AI1140" s="14">
        <f t="shared" si="320"/>
        <v>46.651209284458652</v>
      </c>
      <c r="AJ1140" s="14">
        <f t="shared" si="322"/>
        <v>41.610586206733743</v>
      </c>
      <c r="AK1140" s="14">
        <f t="shared" si="321"/>
        <v>46.69075613568463</v>
      </c>
      <c r="AL1140" s="14">
        <f t="shared" si="323"/>
        <v>66.000231679097737</v>
      </c>
    </row>
    <row r="1141" spans="1:38">
      <c r="A1141" s="1" t="s">
        <v>23</v>
      </c>
      <c r="B1141" s="1">
        <v>383</v>
      </c>
      <c r="C1141" s="1">
        <v>505075</v>
      </c>
      <c r="D1141" s="2">
        <v>42327</v>
      </c>
      <c r="E1141" s="3">
        <v>42327.420451393336</v>
      </c>
      <c r="F1141" s="4">
        <v>0.8123999999999999</v>
      </c>
      <c r="G1141" s="4">
        <v>0.18759999999999999</v>
      </c>
      <c r="H1141" s="4">
        <v>0</v>
      </c>
      <c r="I1141" s="5">
        <v>8.4</v>
      </c>
      <c r="J1141" s="1">
        <v>1526</v>
      </c>
      <c r="K1141" s="1">
        <v>2.2000000000000002</v>
      </c>
      <c r="L1141" s="1">
        <v>35.942550300000001</v>
      </c>
      <c r="M1141" s="1">
        <v>-97.2814628</v>
      </c>
      <c r="N1141" s="15">
        <v>4.3845310053853837</v>
      </c>
      <c r="O1141" s="11">
        <v>171</v>
      </c>
      <c r="P1141" s="11">
        <v>8</v>
      </c>
      <c r="Q1141" s="11">
        <v>100</v>
      </c>
      <c r="R1141" s="12" t="s">
        <v>21</v>
      </c>
      <c r="S1141" s="2">
        <f t="shared" si="307"/>
        <v>179</v>
      </c>
      <c r="T1141" s="2">
        <f t="shared" si="308"/>
        <v>163</v>
      </c>
      <c r="U1141" s="2">
        <f t="shared" si="309"/>
        <v>89.5</v>
      </c>
      <c r="V1141" s="1">
        <f t="shared" si="310"/>
        <v>13284.5</v>
      </c>
      <c r="W1141" s="9">
        <f t="shared" si="311"/>
        <v>2.2329961103921536</v>
      </c>
      <c r="X1141" s="9">
        <f t="shared" si="311"/>
        <v>0.90308998699194343</v>
      </c>
      <c r="Y1141" s="9">
        <f t="shared" si="312"/>
        <v>2.2121876044039577</v>
      </c>
      <c r="Z1141" s="9">
        <f t="shared" si="313"/>
        <v>1.9518230353159116</v>
      </c>
      <c r="AA1141" s="9">
        <f t="shared" si="313"/>
        <v>4.1233452131439341</v>
      </c>
      <c r="AB1141" s="9">
        <f t="shared" si="314"/>
        <v>0.64192314555467767</v>
      </c>
      <c r="AC1141" s="14">
        <f t="shared" si="315"/>
        <v>19.767526133839031</v>
      </c>
      <c r="AD1141" s="14">
        <f t="shared" si="316"/>
        <v>17.698750706508726</v>
      </c>
      <c r="AE1141" s="14">
        <f t="shared" si="317"/>
        <v>9.4611967355084925</v>
      </c>
      <c r="AF1141" s="14">
        <f t="shared" si="318"/>
        <v>27.859890229943396</v>
      </c>
      <c r="AG1141" s="14">
        <f t="shared" si="319"/>
        <v>37.001326359872081</v>
      </c>
      <c r="AH1141" s="14">
        <f t="shared" si="306"/>
        <v>4.3845310053853837</v>
      </c>
      <c r="AI1141" s="14">
        <f t="shared" si="320"/>
        <v>42.605328673458011</v>
      </c>
      <c r="AJ1141" s="14">
        <f t="shared" si="322"/>
        <v>51.00385077974412</v>
      </c>
      <c r="AK1141" s="14">
        <f t="shared" si="321"/>
        <v>42.646871719173916</v>
      </c>
      <c r="AL1141" s="14">
        <f t="shared" si="323"/>
        <v>51.075287141070014</v>
      </c>
    </row>
    <row r="1142" spans="1:38">
      <c r="A1142" s="1" t="s">
        <v>23</v>
      </c>
      <c r="B1142" s="1">
        <v>383</v>
      </c>
      <c r="C1142" s="1">
        <v>505075</v>
      </c>
      <c r="D1142" s="2">
        <v>42327</v>
      </c>
      <c r="E1142" s="3">
        <v>42327.423923613336</v>
      </c>
      <c r="F1142" s="4">
        <v>0.84840000000000004</v>
      </c>
      <c r="G1142" s="4">
        <v>0.15160000000000001</v>
      </c>
      <c r="H1142" s="4">
        <v>0</v>
      </c>
      <c r="I1142" s="5">
        <v>6.2</v>
      </c>
      <c r="J1142" s="1">
        <v>1526</v>
      </c>
      <c r="K1142" s="1">
        <v>2.2000000000000002</v>
      </c>
      <c r="L1142" s="1">
        <v>35.942376400000001</v>
      </c>
      <c r="M1142" s="1">
        <v>-97.281417200000007</v>
      </c>
      <c r="N1142" s="15">
        <v>19.767526133839031</v>
      </c>
      <c r="O1142" s="11">
        <v>116</v>
      </c>
      <c r="P1142" s="11">
        <v>139</v>
      </c>
      <c r="Q1142" s="11">
        <v>96</v>
      </c>
      <c r="R1142" s="12" t="s">
        <v>21</v>
      </c>
      <c r="S1142" s="2">
        <f t="shared" si="307"/>
        <v>255</v>
      </c>
      <c r="T1142" s="2">
        <f t="shared" si="308"/>
        <v>-23</v>
      </c>
      <c r="U1142" s="2">
        <f t="shared" si="309"/>
        <v>127.5</v>
      </c>
      <c r="V1142" s="1">
        <f t="shared" si="310"/>
        <v>264.5</v>
      </c>
      <c r="W1142" s="9">
        <f t="shared" si="311"/>
        <v>2.0644579892269181</v>
      </c>
      <c r="X1142" s="9">
        <f t="shared" si="311"/>
        <v>2.143014800254095</v>
      </c>
      <c r="Y1142" s="9">
        <f t="shared" si="312"/>
        <v>1.3617278360175928</v>
      </c>
      <c r="Z1142" s="9">
        <f t="shared" si="313"/>
        <v>2.1055101847699738</v>
      </c>
      <c r="AA1142" s="9">
        <f t="shared" si="313"/>
        <v>2.4224256763712044</v>
      </c>
      <c r="AB1142" s="9">
        <f t="shared" si="314"/>
        <v>1.2959523216329174</v>
      </c>
      <c r="AC1142" s="14">
        <f t="shared" si="315"/>
        <v>8.0923640961043652</v>
      </c>
      <c r="AD1142" s="14">
        <f t="shared" si="316"/>
        <v>10.423878423749366</v>
      </c>
      <c r="AE1142" s="14">
        <f t="shared" si="317"/>
        <v>53.212568330313516</v>
      </c>
      <c r="AF1142" s="14">
        <f t="shared" si="318"/>
        <v>17.233800226033047</v>
      </c>
      <c r="AG1142" s="14">
        <f t="shared" si="319"/>
        <v>60.47138313406419</v>
      </c>
      <c r="AH1142" s="14">
        <f t="shared" si="306"/>
        <v>19.767526133839031</v>
      </c>
      <c r="AI1142" s="14">
        <f t="shared" si="320"/>
        <v>24.095618474722968</v>
      </c>
      <c r="AJ1142" s="14">
        <f t="shared" si="322"/>
        <v>61.746489975350151</v>
      </c>
      <c r="AK1142" s="14">
        <f t="shared" si="321"/>
        <v>24.152057139224414</v>
      </c>
      <c r="AL1142" s="14">
        <f t="shared" si="323"/>
        <v>62.414397853012943</v>
      </c>
    </row>
    <row r="1143" spans="1:38">
      <c r="A1143" s="1" t="s">
        <v>23</v>
      </c>
      <c r="B1143" s="1">
        <v>383</v>
      </c>
      <c r="C1143" s="1">
        <v>505075</v>
      </c>
      <c r="D1143" s="2">
        <v>42327</v>
      </c>
      <c r="E1143" s="3">
        <v>42327.427569443338</v>
      </c>
      <c r="F1143" s="4">
        <v>0.93359999999999999</v>
      </c>
      <c r="G1143" s="4">
        <v>6.6400000000000001E-2</v>
      </c>
      <c r="H1143" s="4">
        <v>0</v>
      </c>
      <c r="I1143" s="5">
        <v>3</v>
      </c>
      <c r="J1143" s="1">
        <v>1526</v>
      </c>
      <c r="K1143" s="1">
        <v>4</v>
      </c>
      <c r="L1143" s="1">
        <v>35.942394700000001</v>
      </c>
      <c r="M1143" s="1">
        <v>-97.281504200000001</v>
      </c>
      <c r="N1143" s="15">
        <v>8.0923640961043652</v>
      </c>
      <c r="O1143" s="11">
        <v>188</v>
      </c>
      <c r="P1143" s="11">
        <v>8</v>
      </c>
      <c r="Q1143" s="11">
        <v>100</v>
      </c>
      <c r="R1143" s="12" t="s">
        <v>21</v>
      </c>
      <c r="S1143" s="2">
        <f t="shared" si="307"/>
        <v>196</v>
      </c>
      <c r="T1143" s="2">
        <f t="shared" si="308"/>
        <v>180</v>
      </c>
      <c r="U1143" s="2">
        <f t="shared" si="309"/>
        <v>98</v>
      </c>
      <c r="V1143" s="1">
        <f t="shared" si="310"/>
        <v>16200</v>
      </c>
      <c r="W1143" s="9">
        <f t="shared" si="311"/>
        <v>2.2741578492636796</v>
      </c>
      <c r="X1143" s="9">
        <f t="shared" si="311"/>
        <v>0.90308998699194343</v>
      </c>
      <c r="Y1143" s="9">
        <f t="shared" si="312"/>
        <v>2.255272505103306</v>
      </c>
      <c r="Z1143" s="9">
        <f t="shared" si="313"/>
        <v>1.9912260756924949</v>
      </c>
      <c r="AA1143" s="9">
        <f t="shared" si="313"/>
        <v>4.2095150145426308</v>
      </c>
      <c r="AB1143" s="9">
        <f t="shared" si="314"/>
        <v>0.90807541455498708</v>
      </c>
      <c r="AC1143" s="14">
        <f t="shared" si="315"/>
        <v>9.1414361299286817</v>
      </c>
      <c r="AD1143" s="14">
        <f t="shared" si="316"/>
        <v>51.38780243395491</v>
      </c>
      <c r="AE1143" s="14">
        <f t="shared" si="317"/>
        <v>61.519538115015763</v>
      </c>
      <c r="AF1143" s="14">
        <f t="shared" si="318"/>
        <v>52.379019037959822</v>
      </c>
      <c r="AG1143" s="14">
        <f t="shared" si="319"/>
        <v>63.096200870659473</v>
      </c>
      <c r="AH1143" s="14">
        <f t="shared" si="306"/>
        <v>8.0923640961043652</v>
      </c>
      <c r="AI1143" s="14">
        <f t="shared" si="320"/>
        <v>17.698750706508726</v>
      </c>
      <c r="AJ1143" s="14">
        <f t="shared" si="322"/>
        <v>21.977060124815708</v>
      </c>
      <c r="AK1143" s="14">
        <f t="shared" si="321"/>
        <v>27.859890229943396</v>
      </c>
      <c r="AL1143" s="14">
        <f t="shared" si="323"/>
        <v>32.24442123532878</v>
      </c>
    </row>
    <row r="1144" spans="1:38">
      <c r="A1144" s="1" t="s">
        <v>23</v>
      </c>
      <c r="B1144" s="1">
        <v>383</v>
      </c>
      <c r="C1144" s="1">
        <v>505075</v>
      </c>
      <c r="D1144" s="2">
        <v>42327</v>
      </c>
      <c r="E1144" s="3">
        <v>42327.430821763337</v>
      </c>
      <c r="F1144" s="4">
        <v>0.82539999999999991</v>
      </c>
      <c r="G1144" s="4">
        <v>0.17460000000000001</v>
      </c>
      <c r="H1144" s="4">
        <v>0</v>
      </c>
      <c r="I1144" s="5">
        <v>8.6</v>
      </c>
      <c r="J1144" s="1">
        <v>1526</v>
      </c>
      <c r="K1144" s="1">
        <v>2.2999999999999998</v>
      </c>
      <c r="L1144" s="1">
        <v>35.942465599999998</v>
      </c>
      <c r="M1144" s="1">
        <v>-97.281452799999997</v>
      </c>
      <c r="N1144" s="15">
        <v>9.1414361299286817</v>
      </c>
      <c r="O1144" s="11">
        <v>153</v>
      </c>
      <c r="P1144" s="11">
        <v>12</v>
      </c>
      <c r="Q1144" s="11">
        <v>98</v>
      </c>
      <c r="R1144" s="12" t="s">
        <v>21</v>
      </c>
      <c r="S1144" s="2">
        <f t="shared" si="307"/>
        <v>165</v>
      </c>
      <c r="T1144" s="2">
        <f t="shared" si="308"/>
        <v>141</v>
      </c>
      <c r="U1144" s="2">
        <f t="shared" si="309"/>
        <v>82.5</v>
      </c>
      <c r="V1144" s="1">
        <f t="shared" si="310"/>
        <v>9940.5</v>
      </c>
      <c r="W1144" s="9">
        <f t="shared" si="311"/>
        <v>2.1846914308175984</v>
      </c>
      <c r="X1144" s="9">
        <f t="shared" si="311"/>
        <v>1.0791812460476247</v>
      </c>
      <c r="Y1144" s="9">
        <f t="shared" si="312"/>
        <v>2.1492191126553797</v>
      </c>
      <c r="Z1144" s="9">
        <f t="shared" si="313"/>
        <v>1.9164539485499248</v>
      </c>
      <c r="AA1144" s="9">
        <f t="shared" si="313"/>
        <v>3.9974082296467781</v>
      </c>
      <c r="AB1144" s="9">
        <f t="shared" si="314"/>
        <v>0.96101442924679736</v>
      </c>
      <c r="AC1144" s="14">
        <f t="shared" si="315"/>
        <v>43.237582908031143</v>
      </c>
      <c r="AD1144" s="14">
        <f t="shared" si="316"/>
        <v>53.627016291653007</v>
      </c>
      <c r="AE1144" s="14">
        <f t="shared" si="317"/>
        <v>57.445661797617561</v>
      </c>
      <c r="AF1144" s="14">
        <f t="shared" si="318"/>
        <v>53.954764740730795</v>
      </c>
      <c r="AG1144" s="14">
        <f t="shared" si="319"/>
        <v>59.206325940641236</v>
      </c>
      <c r="AH1144" s="14">
        <f t="shared" si="306"/>
        <v>9.1414361299286817</v>
      </c>
      <c r="AI1144" s="14">
        <f t="shared" si="320"/>
        <v>10.423878423749366</v>
      </c>
      <c r="AJ1144" s="14">
        <f t="shared" si="322"/>
        <v>9.4611967355084925</v>
      </c>
      <c r="AK1144" s="14">
        <f t="shared" si="321"/>
        <v>17.233800226033047</v>
      </c>
      <c r="AL1144" s="14">
        <f t="shared" si="323"/>
        <v>37.001326359872081</v>
      </c>
    </row>
    <row r="1145" spans="1:38">
      <c r="A1145" s="1" t="s">
        <v>23</v>
      </c>
      <c r="B1145" s="1">
        <v>383</v>
      </c>
      <c r="C1145" s="1">
        <v>505075</v>
      </c>
      <c r="D1145" s="2">
        <v>42327</v>
      </c>
      <c r="E1145" s="3">
        <v>42327.434340273336</v>
      </c>
      <c r="F1145" s="4">
        <v>0.78760000000000008</v>
      </c>
      <c r="G1145" s="4">
        <v>0.21240000000000003</v>
      </c>
      <c r="H1145" s="4">
        <v>0</v>
      </c>
      <c r="I1145" s="5">
        <v>9.6</v>
      </c>
      <c r="J1145" s="1">
        <v>1526</v>
      </c>
      <c r="K1145" s="1">
        <v>2.2000000000000002</v>
      </c>
      <c r="L1145" s="1">
        <v>35.942854400000002</v>
      </c>
      <c r="M1145" s="1">
        <v>-97.281445599999998</v>
      </c>
      <c r="N1145" s="15">
        <v>43.237582908031143</v>
      </c>
      <c r="O1145" s="11">
        <v>213</v>
      </c>
      <c r="P1145" s="11">
        <v>34</v>
      </c>
      <c r="Q1145" s="11">
        <v>89.3</v>
      </c>
      <c r="R1145" s="12" t="s">
        <v>21</v>
      </c>
      <c r="S1145" s="2">
        <f t="shared" si="307"/>
        <v>247</v>
      </c>
      <c r="T1145" s="2">
        <f t="shared" si="308"/>
        <v>179</v>
      </c>
      <c r="U1145" s="2">
        <f t="shared" si="309"/>
        <v>123.5</v>
      </c>
      <c r="V1145" s="1">
        <f t="shared" si="310"/>
        <v>16020.5</v>
      </c>
      <c r="W1145" s="9">
        <f t="shared" si="311"/>
        <v>2.3283796034387376</v>
      </c>
      <c r="X1145" s="9">
        <f t="shared" si="311"/>
        <v>1.5314789170422551</v>
      </c>
      <c r="Y1145" s="9">
        <f t="shared" si="312"/>
        <v>2.2528530309798929</v>
      </c>
      <c r="Z1145" s="9">
        <f t="shared" si="313"/>
        <v>2.0916669575956846</v>
      </c>
      <c r="AA1145" s="9">
        <f t="shared" si="313"/>
        <v>4.2046760662958045</v>
      </c>
      <c r="AB1145" s="9">
        <f t="shared" si="314"/>
        <v>1.6358614077825429</v>
      </c>
      <c r="AC1145" s="14">
        <f t="shared" si="315"/>
        <v>10.717181832699652</v>
      </c>
      <c r="AD1145" s="14">
        <f t="shared" si="316"/>
        <v>15.405866615757269</v>
      </c>
      <c r="AE1145" s="14">
        <f t="shared" si="317"/>
        <v>24.093187096873248</v>
      </c>
      <c r="AF1145" s="14">
        <f t="shared" si="318"/>
        <v>15.968743032610089</v>
      </c>
      <c r="AG1145" s="14">
        <f t="shared" si="319"/>
        <v>25.37740103839603</v>
      </c>
      <c r="AH1145" s="14">
        <f t="shared" si="306"/>
        <v>43.237582908031143</v>
      </c>
      <c r="AI1145" s="14">
        <f t="shared" si="320"/>
        <v>51.38780243395491</v>
      </c>
      <c r="AJ1145" s="14">
        <f t="shared" si="322"/>
        <v>53.212568330313516</v>
      </c>
      <c r="AK1145" s="14">
        <f t="shared" si="321"/>
        <v>52.379019037959822</v>
      </c>
      <c r="AL1145" s="14">
        <f t="shared" si="323"/>
        <v>60.471383134064183</v>
      </c>
    </row>
    <row r="1146" spans="1:38">
      <c r="A1146" s="1" t="s">
        <v>23</v>
      </c>
      <c r="B1146" s="1">
        <v>383</v>
      </c>
      <c r="C1146" s="1">
        <v>505075</v>
      </c>
      <c r="D1146" s="2">
        <v>42327</v>
      </c>
      <c r="E1146" s="3">
        <v>42327.438333333339</v>
      </c>
      <c r="F1146" s="4">
        <v>0.84359999999999991</v>
      </c>
      <c r="G1146" s="4">
        <v>0.15639999999999998</v>
      </c>
      <c r="H1146" s="4">
        <v>0</v>
      </c>
      <c r="I1146" s="5">
        <v>7.2</v>
      </c>
      <c r="J1146" s="1">
        <v>1526</v>
      </c>
      <c r="K1146" s="1">
        <v>3.6</v>
      </c>
      <c r="L1146" s="1">
        <v>35.942947500000002</v>
      </c>
      <c r="M1146" s="1">
        <v>-97.281476400000003</v>
      </c>
      <c r="N1146" s="15">
        <v>10.717181832699652</v>
      </c>
      <c r="O1146" s="11">
        <v>6</v>
      </c>
      <c r="P1146" s="11">
        <v>6</v>
      </c>
      <c r="Q1146" s="11">
        <v>94</v>
      </c>
      <c r="R1146" s="12" t="s">
        <v>21</v>
      </c>
      <c r="S1146" s="2">
        <f t="shared" si="307"/>
        <v>12</v>
      </c>
      <c r="T1146" s="2">
        <f t="shared" si="308"/>
        <v>0</v>
      </c>
      <c r="U1146" s="2">
        <f t="shared" si="309"/>
        <v>6</v>
      </c>
      <c r="V1146" s="1">
        <f t="shared" si="310"/>
        <v>0</v>
      </c>
      <c r="W1146" s="9">
        <f t="shared" si="311"/>
        <v>0.77815125038364352</v>
      </c>
      <c r="X1146" s="9">
        <f t="shared" si="311"/>
        <v>0.77815125038364352</v>
      </c>
      <c r="Y1146" s="9" t="e">
        <f t="shared" si="312"/>
        <v>#NUM!</v>
      </c>
      <c r="Z1146" s="9">
        <f t="shared" si="313"/>
        <v>0.77815125038364352</v>
      </c>
      <c r="AA1146" s="9" t="e">
        <f t="shared" si="313"/>
        <v>#NUM!</v>
      </c>
      <c r="AB1146" s="9">
        <f t="shared" si="314"/>
        <v>1.0300805992175259</v>
      </c>
      <c r="AC1146" s="14">
        <f t="shared" si="315"/>
        <v>5.2515611999104372</v>
      </c>
      <c r="AD1146" s="14">
        <f t="shared" si="316"/>
        <v>13.376110600142654</v>
      </c>
      <c r="AE1146" s="14">
        <f t="shared" si="317"/>
        <v>8.3796199096195512</v>
      </c>
      <c r="AF1146" s="14">
        <f t="shared" si="318"/>
        <v>14.660219205696379</v>
      </c>
      <c r="AG1146" s="14">
        <f t="shared" si="319"/>
        <v>23.936228585201611</v>
      </c>
      <c r="AH1146" s="14">
        <f t="shared" si="306"/>
        <v>10.717181832699652</v>
      </c>
      <c r="AI1146" s="14">
        <f t="shared" si="320"/>
        <v>53.627016291653007</v>
      </c>
      <c r="AJ1146" s="14">
        <f t="shared" si="322"/>
        <v>61.519538115015763</v>
      </c>
      <c r="AK1146" s="14">
        <f t="shared" si="321"/>
        <v>53.954764740730795</v>
      </c>
      <c r="AL1146" s="14">
        <f t="shared" si="323"/>
        <v>63.096200870659473</v>
      </c>
    </row>
    <row r="1147" spans="1:38">
      <c r="A1147" s="1" t="s">
        <v>23</v>
      </c>
      <c r="B1147" s="1">
        <v>383</v>
      </c>
      <c r="C1147" s="1">
        <v>505075</v>
      </c>
      <c r="D1147" s="2">
        <v>42327</v>
      </c>
      <c r="E1147" s="3">
        <v>42327.441203703333</v>
      </c>
      <c r="F1147" s="4">
        <v>0.89800000000000002</v>
      </c>
      <c r="G1147" s="4">
        <v>0.10199999999999999</v>
      </c>
      <c r="H1147" s="4">
        <v>0</v>
      </c>
      <c r="I1147" s="5">
        <v>4.5999999999999996</v>
      </c>
      <c r="J1147" s="1">
        <v>1526</v>
      </c>
      <c r="K1147" s="1">
        <v>3.6</v>
      </c>
      <c r="L1147" s="1">
        <v>35.942979399999999</v>
      </c>
      <c r="M1147" s="1">
        <v>-97.281519399999993</v>
      </c>
      <c r="N1147" s="15">
        <v>5.2515611999104372</v>
      </c>
      <c r="O1147" s="11">
        <v>243</v>
      </c>
      <c r="P1147" s="11">
        <v>43</v>
      </c>
      <c r="Q1147" s="11">
        <v>91.3</v>
      </c>
      <c r="R1147" s="12" t="s">
        <v>24</v>
      </c>
      <c r="S1147" s="2">
        <f t="shared" si="307"/>
        <v>286</v>
      </c>
      <c r="T1147" s="2">
        <f t="shared" si="308"/>
        <v>200</v>
      </c>
      <c r="U1147" s="2">
        <f t="shared" si="309"/>
        <v>143</v>
      </c>
      <c r="V1147" s="1">
        <f t="shared" si="310"/>
        <v>20000</v>
      </c>
      <c r="W1147" s="9">
        <f t="shared" si="311"/>
        <v>2.3856062735983117</v>
      </c>
      <c r="X1147" s="9">
        <f t="shared" si="311"/>
        <v>1.6334684555795864</v>
      </c>
      <c r="Y1147" s="9">
        <f t="shared" si="312"/>
        <v>2.3010299956639808</v>
      </c>
      <c r="Z1147" s="9">
        <f t="shared" si="313"/>
        <v>2.1553360374650614</v>
      </c>
      <c r="AA1147" s="9">
        <f t="shared" si="313"/>
        <v>4.3010299956639804</v>
      </c>
      <c r="AB1147" s="9">
        <f t="shared" si="314"/>
        <v>0.7202884309705806</v>
      </c>
      <c r="AC1147" s="14">
        <f t="shared" si="315"/>
        <v>9.4086580057859415</v>
      </c>
      <c r="AD1147" s="14">
        <f t="shared" si="316"/>
        <v>8.7628931306455993</v>
      </c>
      <c r="AE1147" s="14">
        <f t="shared" si="317"/>
        <v>36.41656653089975</v>
      </c>
      <c r="AF1147" s="14">
        <f t="shared" si="318"/>
        <v>18.684667385291178</v>
      </c>
      <c r="AG1147" s="14">
        <f t="shared" si="319"/>
        <v>59.687155534462249</v>
      </c>
      <c r="AH1147" s="14">
        <f t="shared" si="306"/>
        <v>5.2515611999104372</v>
      </c>
      <c r="AI1147" s="14">
        <f t="shared" si="320"/>
        <v>15.405866615757269</v>
      </c>
      <c r="AJ1147" s="14">
        <f t="shared" si="322"/>
        <v>57.445661797617561</v>
      </c>
      <c r="AK1147" s="14">
        <f t="shared" si="321"/>
        <v>15.968743032610089</v>
      </c>
      <c r="AL1147" s="14">
        <f t="shared" si="323"/>
        <v>59.206325940641236</v>
      </c>
    </row>
    <row r="1148" spans="1:38">
      <c r="A1148" s="1" t="s">
        <v>23</v>
      </c>
      <c r="B1148" s="1">
        <v>383</v>
      </c>
      <c r="C1148" s="1">
        <v>505075</v>
      </c>
      <c r="D1148" s="2">
        <v>42327</v>
      </c>
      <c r="E1148" s="3">
        <v>42327.444768523339</v>
      </c>
      <c r="F1148" s="4">
        <v>0.85039999999999993</v>
      </c>
      <c r="G1148" s="4">
        <v>0.14959999999999998</v>
      </c>
      <c r="H1148" s="4">
        <v>0</v>
      </c>
      <c r="I1148" s="5">
        <v>6.8</v>
      </c>
      <c r="J1148" s="1">
        <v>1526</v>
      </c>
      <c r="K1148" s="1">
        <v>3.7</v>
      </c>
      <c r="L1148" s="1">
        <v>35.943063899999999</v>
      </c>
      <c r="M1148" s="1">
        <v>-97.281513899999993</v>
      </c>
      <c r="N1148" s="15">
        <v>9.4086580057859415</v>
      </c>
      <c r="O1148" s="11">
        <v>182</v>
      </c>
      <c r="P1148" s="11">
        <v>12</v>
      </c>
      <c r="Q1148" s="11">
        <v>94</v>
      </c>
      <c r="R1148" s="12" t="s">
        <v>21</v>
      </c>
      <c r="S1148" s="2">
        <f t="shared" si="307"/>
        <v>194</v>
      </c>
      <c r="T1148" s="2">
        <f t="shared" si="308"/>
        <v>170</v>
      </c>
      <c r="U1148" s="2">
        <f t="shared" si="309"/>
        <v>97</v>
      </c>
      <c r="V1148" s="1">
        <f t="shared" si="310"/>
        <v>14450</v>
      </c>
      <c r="W1148" s="9">
        <f t="shared" si="311"/>
        <v>2.2600713879850747</v>
      </c>
      <c r="X1148" s="9">
        <f t="shared" si="311"/>
        <v>1.0791812460476247</v>
      </c>
      <c r="Y1148" s="9">
        <f t="shared" si="312"/>
        <v>2.2304489213782737</v>
      </c>
      <c r="Z1148" s="9">
        <f t="shared" si="313"/>
        <v>1.9867717342662448</v>
      </c>
      <c r="AA1148" s="9">
        <f t="shared" si="313"/>
        <v>4.1598678470925661</v>
      </c>
      <c r="AB1148" s="9">
        <f t="shared" si="314"/>
        <v>0.97352768269984469</v>
      </c>
      <c r="AC1148" s="14">
        <f t="shared" si="315"/>
        <v>9.2760093795052345</v>
      </c>
      <c r="AD1148" s="14">
        <f t="shared" si="316"/>
        <v>45.81599512048173</v>
      </c>
      <c r="AE1148" s="14">
        <f t="shared" si="317"/>
        <v>47.924368999672005</v>
      </c>
      <c r="AF1148" s="14">
        <f t="shared" si="318"/>
        <v>50.278497528676304</v>
      </c>
      <c r="AG1148" s="14">
        <f t="shared" si="319"/>
        <v>52.822338394315381</v>
      </c>
      <c r="AH1148" s="14">
        <f t="shared" si="306"/>
        <v>9.4086580057859415</v>
      </c>
      <c r="AI1148" s="14">
        <f t="shared" si="320"/>
        <v>13.376110600142654</v>
      </c>
      <c r="AJ1148" s="14">
        <f t="shared" si="322"/>
        <v>24.093187096873248</v>
      </c>
      <c r="AK1148" s="14">
        <f t="shared" si="321"/>
        <v>14.660219205696379</v>
      </c>
      <c r="AL1148" s="14">
        <f t="shared" si="323"/>
        <v>25.37740103839603</v>
      </c>
    </row>
    <row r="1149" spans="1:38">
      <c r="A1149" s="1" t="s">
        <v>23</v>
      </c>
      <c r="B1149" s="1">
        <v>383</v>
      </c>
      <c r="C1149" s="1">
        <v>505075</v>
      </c>
      <c r="D1149" s="2">
        <v>42327</v>
      </c>
      <c r="E1149" s="3">
        <v>42327.448437503335</v>
      </c>
      <c r="F1149" s="4">
        <v>0.85860000000000003</v>
      </c>
      <c r="G1149" s="4">
        <v>0.1414</v>
      </c>
      <c r="H1149" s="4">
        <v>0</v>
      </c>
      <c r="I1149" s="5">
        <v>6.6</v>
      </c>
      <c r="J1149" s="1">
        <v>1526</v>
      </c>
      <c r="K1149" s="1">
        <v>3.8</v>
      </c>
      <c r="L1149" s="1">
        <v>35.9430136</v>
      </c>
      <c r="M1149" s="1">
        <v>-97.281431699999999</v>
      </c>
      <c r="N1149" s="15">
        <v>9.2760093795052345</v>
      </c>
      <c r="O1149" s="11">
        <v>212</v>
      </c>
      <c r="P1149" s="11">
        <v>19</v>
      </c>
      <c r="Q1149" s="11">
        <v>87.3</v>
      </c>
      <c r="R1149" s="12" t="s">
        <v>21</v>
      </c>
      <c r="S1149" s="2">
        <f t="shared" si="307"/>
        <v>231</v>
      </c>
      <c r="T1149" s="2">
        <f t="shared" si="308"/>
        <v>193</v>
      </c>
      <c r="U1149" s="2">
        <f t="shared" si="309"/>
        <v>115.5</v>
      </c>
      <c r="V1149" s="1">
        <f t="shared" si="310"/>
        <v>18624.5</v>
      </c>
      <c r="W1149" s="9">
        <f t="shared" si="311"/>
        <v>2.3263358609287512</v>
      </c>
      <c r="X1149" s="9">
        <f t="shared" si="311"/>
        <v>1.2787536009528289</v>
      </c>
      <c r="Y1149" s="9">
        <f t="shared" si="312"/>
        <v>2.2855573090077734</v>
      </c>
      <c r="Z1149" s="9">
        <f t="shared" si="313"/>
        <v>2.0625819842281627</v>
      </c>
      <c r="AA1149" s="9">
        <f t="shared" si="313"/>
        <v>4.2700846223515656</v>
      </c>
      <c r="AB1149" s="9">
        <f t="shared" si="314"/>
        <v>0.9673611791062372</v>
      </c>
      <c r="AC1149" s="14">
        <f t="shared" si="315"/>
        <v>41.002488149171072</v>
      </c>
      <c r="AD1149" s="14">
        <f t="shared" si="316"/>
        <v>43.331074186105937</v>
      </c>
      <c r="AE1149" s="14">
        <f t="shared" si="317"/>
        <v>60.60888316633806</v>
      </c>
      <c r="AF1149" s="14">
        <f t="shared" si="318"/>
        <v>43.546329014810155</v>
      </c>
      <c r="AG1149" s="14">
        <f t="shared" si="319"/>
        <v>61.492113895966547</v>
      </c>
      <c r="AH1149" s="14">
        <f t="shared" si="306"/>
        <v>9.2760093795052345</v>
      </c>
      <c r="AI1149" s="14">
        <f t="shared" si="320"/>
        <v>8.7628931306455993</v>
      </c>
      <c r="AJ1149" s="14">
        <f t="shared" si="322"/>
        <v>8.3796199096195512</v>
      </c>
      <c r="AK1149" s="14">
        <f t="shared" si="321"/>
        <v>18.684667385291178</v>
      </c>
      <c r="AL1149" s="14">
        <f t="shared" si="323"/>
        <v>23.936228585201615</v>
      </c>
    </row>
    <row r="1150" spans="1:38">
      <c r="A1150" s="1" t="s">
        <v>23</v>
      </c>
      <c r="B1150" s="1">
        <v>383</v>
      </c>
      <c r="C1150" s="1">
        <v>505075</v>
      </c>
      <c r="D1150" s="2">
        <v>42327</v>
      </c>
      <c r="E1150" s="3">
        <v>42327.452152773338</v>
      </c>
      <c r="F1150" s="4">
        <v>0.7258</v>
      </c>
      <c r="G1150" s="4">
        <v>0.2742</v>
      </c>
      <c r="H1150" s="4">
        <v>0</v>
      </c>
      <c r="I1150" s="5">
        <v>13.2</v>
      </c>
      <c r="J1150" s="1">
        <v>1526</v>
      </c>
      <c r="K1150" s="1">
        <v>3.6</v>
      </c>
      <c r="L1150" s="1">
        <v>35.942651900000001</v>
      </c>
      <c r="M1150" s="1">
        <v>-97.281520299999997</v>
      </c>
      <c r="N1150" s="15">
        <v>41.002488149171072</v>
      </c>
      <c r="O1150" s="11">
        <v>25</v>
      </c>
      <c r="P1150" s="11">
        <v>6</v>
      </c>
      <c r="Q1150" s="11">
        <v>84</v>
      </c>
      <c r="R1150" s="12" t="s">
        <v>21</v>
      </c>
      <c r="S1150" s="2">
        <f t="shared" si="307"/>
        <v>31</v>
      </c>
      <c r="T1150" s="2">
        <f t="shared" si="308"/>
        <v>19</v>
      </c>
      <c r="U1150" s="2">
        <f t="shared" si="309"/>
        <v>15.5</v>
      </c>
      <c r="V1150" s="1">
        <f t="shared" si="310"/>
        <v>180.5</v>
      </c>
      <c r="W1150" s="9">
        <f t="shared" si="311"/>
        <v>1.3979400086720375</v>
      </c>
      <c r="X1150" s="9">
        <f t="shared" si="311"/>
        <v>0.77815125038364352</v>
      </c>
      <c r="Y1150" s="9">
        <f t="shared" si="312"/>
        <v>1.2787536009528289</v>
      </c>
      <c r="Z1150" s="9">
        <f t="shared" si="313"/>
        <v>1.1903316981702914</v>
      </c>
      <c r="AA1150" s="9">
        <f t="shared" si="313"/>
        <v>2.2564772062416765</v>
      </c>
      <c r="AB1150" s="9">
        <f t="shared" si="314"/>
        <v>1.6128102117604144</v>
      </c>
      <c r="AC1150" s="14">
        <f t="shared" si="315"/>
        <v>2.5438408656390799</v>
      </c>
      <c r="AD1150" s="14">
        <f t="shared" si="316"/>
        <v>19.919226397179244</v>
      </c>
      <c r="AE1150" s="14">
        <f t="shared" si="317"/>
        <v>35.470754539355994</v>
      </c>
      <c r="AF1150" s="14">
        <f t="shared" si="318"/>
        <v>20.489625746795472</v>
      </c>
      <c r="AG1150" s="14">
        <f t="shared" si="319"/>
        <v>36.809939539093286</v>
      </c>
      <c r="AH1150" s="14">
        <f t="shared" si="306"/>
        <v>41.002488149171072</v>
      </c>
      <c r="AI1150" s="14">
        <f t="shared" si="320"/>
        <v>45.81599512048173</v>
      </c>
      <c r="AJ1150" s="14">
        <f t="shared" si="322"/>
        <v>36.41656653089975</v>
      </c>
      <c r="AK1150" s="14">
        <f t="shared" si="321"/>
        <v>50.278497528676304</v>
      </c>
      <c r="AL1150" s="14">
        <f t="shared" si="323"/>
        <v>59.687155534462249</v>
      </c>
    </row>
    <row r="1151" spans="1:38">
      <c r="A1151" s="1" t="s">
        <v>23</v>
      </c>
      <c r="B1151" s="1">
        <v>383</v>
      </c>
      <c r="C1151" s="1">
        <v>505075</v>
      </c>
      <c r="D1151" s="2">
        <v>42327</v>
      </c>
      <c r="E1151" s="3">
        <v>42327.455173613336</v>
      </c>
      <c r="F1151" s="4">
        <v>0.86499999999999999</v>
      </c>
      <c r="G1151" s="4">
        <v>0.13500000000000001</v>
      </c>
      <c r="H1151" s="4">
        <v>0</v>
      </c>
      <c r="I1151" s="5">
        <v>6.4</v>
      </c>
      <c r="J1151" s="1">
        <v>1526</v>
      </c>
      <c r="K1151" s="1">
        <v>4.4000000000000004</v>
      </c>
      <c r="L1151" s="1">
        <v>35.942633299999997</v>
      </c>
      <c r="M1151" s="1">
        <v>-97.281536700000004</v>
      </c>
      <c r="N1151" s="15">
        <v>2.5438408656390799</v>
      </c>
      <c r="O1151" s="11">
        <v>16</v>
      </c>
      <c r="P1151" s="11">
        <v>8</v>
      </c>
      <c r="Q1151" s="11">
        <v>98</v>
      </c>
      <c r="R1151" s="12" t="s">
        <v>21</v>
      </c>
      <c r="S1151" s="2">
        <f t="shared" si="307"/>
        <v>24</v>
      </c>
      <c r="T1151" s="2">
        <f t="shared" si="308"/>
        <v>8</v>
      </c>
      <c r="U1151" s="2">
        <f t="shared" si="309"/>
        <v>12</v>
      </c>
      <c r="V1151" s="1">
        <f t="shared" si="310"/>
        <v>32</v>
      </c>
      <c r="W1151" s="9">
        <f t="shared" si="311"/>
        <v>1.2041199826559246</v>
      </c>
      <c r="X1151" s="9">
        <f t="shared" si="311"/>
        <v>0.90308998699194343</v>
      </c>
      <c r="Y1151" s="9">
        <f t="shared" si="312"/>
        <v>0.90308998699194343</v>
      </c>
      <c r="Z1151" s="9">
        <f t="shared" si="313"/>
        <v>1.0791812460476247</v>
      </c>
      <c r="AA1151" s="9">
        <f t="shared" si="313"/>
        <v>1.5051499783199058</v>
      </c>
      <c r="AB1151" s="9">
        <f t="shared" si="314"/>
        <v>0.40548993978436826</v>
      </c>
      <c r="AC1151" s="14">
        <f t="shared" si="315"/>
        <v>17.945784881156392</v>
      </c>
      <c r="AD1151" s="14">
        <f t="shared" si="316"/>
        <v>33.80149919923214</v>
      </c>
      <c r="AE1151" s="14">
        <f t="shared" si="317"/>
        <v>26.840342762983084</v>
      </c>
      <c r="AF1151" s="14">
        <f t="shared" si="318"/>
        <v>34.266098673454209</v>
      </c>
      <c r="AG1151" s="14">
        <f t="shared" si="319"/>
        <v>45.893250603397114</v>
      </c>
      <c r="AH1151" s="14">
        <f t="shared" si="306"/>
        <v>2.5438408656390799</v>
      </c>
      <c r="AI1151" s="14">
        <f t="shared" si="320"/>
        <v>43.331074186105937</v>
      </c>
      <c r="AJ1151" s="14">
        <f t="shared" si="322"/>
        <v>47.924368999672005</v>
      </c>
      <c r="AK1151" s="14">
        <f t="shared" si="321"/>
        <v>43.546329014810155</v>
      </c>
      <c r="AL1151" s="14">
        <f t="shared" si="323"/>
        <v>52.822338394315388</v>
      </c>
    </row>
    <row r="1152" spans="1:38">
      <c r="A1152" s="1" t="s">
        <v>23</v>
      </c>
      <c r="B1152" s="1">
        <v>383</v>
      </c>
      <c r="C1152" s="1">
        <v>505075</v>
      </c>
      <c r="D1152" s="2">
        <v>42327</v>
      </c>
      <c r="E1152" s="3">
        <v>42327.458645833336</v>
      </c>
      <c r="F1152" s="4">
        <v>0.84799999999999998</v>
      </c>
      <c r="G1152" s="4">
        <v>0.152</v>
      </c>
      <c r="H1152" s="4">
        <v>0</v>
      </c>
      <c r="I1152" s="5">
        <v>7</v>
      </c>
      <c r="J1152" s="1">
        <v>1526</v>
      </c>
      <c r="K1152" s="1">
        <v>3.8</v>
      </c>
      <c r="L1152" s="1">
        <v>35.942472799999997</v>
      </c>
      <c r="M1152" s="1">
        <v>-97.281515799999994</v>
      </c>
      <c r="N1152" s="15">
        <v>17.945784881156392</v>
      </c>
      <c r="O1152" s="11">
        <v>234</v>
      </c>
      <c r="P1152" s="11">
        <v>18</v>
      </c>
      <c r="Q1152" s="11">
        <v>95.3</v>
      </c>
      <c r="R1152" s="12" t="s">
        <v>21</v>
      </c>
      <c r="S1152" s="2">
        <f t="shared" si="307"/>
        <v>252</v>
      </c>
      <c r="T1152" s="2">
        <f t="shared" si="308"/>
        <v>216</v>
      </c>
      <c r="U1152" s="2">
        <f t="shared" si="309"/>
        <v>126</v>
      </c>
      <c r="V1152" s="1">
        <f t="shared" si="310"/>
        <v>23328</v>
      </c>
      <c r="W1152" s="9">
        <f t="shared" si="311"/>
        <v>2.3692158574101425</v>
      </c>
      <c r="X1152" s="9">
        <f t="shared" si="311"/>
        <v>1.2552725051033058</v>
      </c>
      <c r="Y1152" s="9">
        <f t="shared" si="312"/>
        <v>2.3344537511509307</v>
      </c>
      <c r="Z1152" s="9">
        <f t="shared" si="313"/>
        <v>2.1003705451175625</v>
      </c>
      <c r="AA1152" s="9">
        <f t="shared" si="313"/>
        <v>4.3678775066378801</v>
      </c>
      <c r="AB1152" s="9">
        <f t="shared" si="314"/>
        <v>1.2539624574923784</v>
      </c>
      <c r="AC1152" s="14">
        <f t="shared" si="315"/>
        <v>16.320313792297814</v>
      </c>
      <c r="AD1152" s="14">
        <f t="shared" si="316"/>
        <v>9.5087073119297649</v>
      </c>
      <c r="AE1152" s="14">
        <f t="shared" si="317"/>
        <v>14.093336035546411</v>
      </c>
      <c r="AF1152" s="14">
        <f t="shared" si="318"/>
        <v>27.947465722240715</v>
      </c>
      <c r="AG1152" s="14">
        <f t="shared" si="319"/>
        <v>50.824705855717411</v>
      </c>
      <c r="AH1152" s="14">
        <f t="shared" si="306"/>
        <v>17.945784881156392</v>
      </c>
      <c r="AI1152" s="14">
        <f t="shared" si="320"/>
        <v>19.919226397179244</v>
      </c>
      <c r="AJ1152" s="14">
        <f t="shared" si="322"/>
        <v>60.60888316633806</v>
      </c>
      <c r="AK1152" s="14">
        <f t="shared" si="321"/>
        <v>20.489625746795472</v>
      </c>
      <c r="AL1152" s="14">
        <f t="shared" si="323"/>
        <v>61.49211389596654</v>
      </c>
    </row>
    <row r="1153" spans="1:38">
      <c r="A1153" s="1" t="s">
        <v>23</v>
      </c>
      <c r="B1153" s="1">
        <v>383</v>
      </c>
      <c r="C1153" s="1">
        <v>505075</v>
      </c>
      <c r="D1153" s="2">
        <v>42327</v>
      </c>
      <c r="E1153" s="3">
        <v>42327.462118053336</v>
      </c>
      <c r="F1153" s="4">
        <v>0.81920000000000004</v>
      </c>
      <c r="G1153" s="4">
        <v>0.18080000000000002</v>
      </c>
      <c r="H1153" s="4">
        <v>0</v>
      </c>
      <c r="I1153" s="5">
        <v>8.6</v>
      </c>
      <c r="J1153" s="1">
        <v>1526</v>
      </c>
      <c r="K1153" s="1">
        <v>3.2</v>
      </c>
      <c r="L1153" s="1">
        <v>35.942339699999998</v>
      </c>
      <c r="M1153" s="1">
        <v>-97.281439399999996</v>
      </c>
      <c r="N1153" s="15">
        <v>16.320313792297814</v>
      </c>
      <c r="O1153" s="11">
        <v>238</v>
      </c>
      <c r="P1153" s="11">
        <v>13</v>
      </c>
      <c r="Q1153" s="11">
        <v>96</v>
      </c>
      <c r="R1153" s="12" t="s">
        <v>21</v>
      </c>
      <c r="S1153" s="2">
        <f t="shared" si="307"/>
        <v>251</v>
      </c>
      <c r="T1153" s="2">
        <f t="shared" si="308"/>
        <v>225</v>
      </c>
      <c r="U1153" s="2">
        <f t="shared" si="309"/>
        <v>125.5</v>
      </c>
      <c r="V1153" s="1">
        <f t="shared" si="310"/>
        <v>25312.5</v>
      </c>
      <c r="W1153" s="9">
        <f t="shared" si="311"/>
        <v>2.3765769570565118</v>
      </c>
      <c r="X1153" s="9">
        <f t="shared" si="311"/>
        <v>1.1139433523068367</v>
      </c>
      <c r="Y1153" s="9">
        <f t="shared" si="312"/>
        <v>2.3521825181113623</v>
      </c>
      <c r="Z1153" s="9">
        <f t="shared" si="313"/>
        <v>2.0986437258170567</v>
      </c>
      <c r="AA1153" s="9">
        <f t="shared" si="313"/>
        <v>4.4033350405587433</v>
      </c>
      <c r="AB1153" s="9">
        <f t="shared" si="314"/>
        <v>1.2127285047213519</v>
      </c>
      <c r="AC1153" s="14">
        <f t="shared" si="315"/>
        <v>11.627151929942903</v>
      </c>
      <c r="AD1153" s="14">
        <f t="shared" si="316"/>
        <v>30.140723667130274</v>
      </c>
      <c r="AE1153" s="14">
        <f t="shared" si="317"/>
        <v>48.029098642890624</v>
      </c>
      <c r="AF1153" s="14">
        <f t="shared" si="318"/>
        <v>34.504392063419601</v>
      </c>
      <c r="AG1153" s="14">
        <f t="shared" si="319"/>
        <v>52.492564375619779</v>
      </c>
      <c r="AH1153" s="14">
        <f t="shared" si="306"/>
        <v>16.320313792297814</v>
      </c>
      <c r="AI1153" s="14">
        <f t="shared" si="320"/>
        <v>33.80149919923214</v>
      </c>
      <c r="AJ1153" s="14">
        <f t="shared" si="322"/>
        <v>35.470754539355994</v>
      </c>
      <c r="AK1153" s="14">
        <f t="shared" si="321"/>
        <v>34.266098673454209</v>
      </c>
      <c r="AL1153" s="14">
        <f t="shared" si="323"/>
        <v>36.809939539093293</v>
      </c>
    </row>
    <row r="1154" spans="1:38">
      <c r="A1154" s="1" t="s">
        <v>23</v>
      </c>
      <c r="B1154" s="1">
        <v>383</v>
      </c>
      <c r="C1154" s="1">
        <v>505075</v>
      </c>
      <c r="D1154" s="2">
        <v>42327</v>
      </c>
      <c r="E1154" s="3">
        <v>42327.465601853335</v>
      </c>
      <c r="F1154" s="4">
        <v>0.80400000000000005</v>
      </c>
      <c r="G1154" s="4">
        <v>0.19600000000000001</v>
      </c>
      <c r="H1154" s="4">
        <v>0</v>
      </c>
      <c r="I1154" s="5">
        <v>9.4</v>
      </c>
      <c r="J1154" s="1">
        <v>1526</v>
      </c>
      <c r="K1154" s="1">
        <v>2.9</v>
      </c>
      <c r="L1154" s="1">
        <v>35.9423922</v>
      </c>
      <c r="M1154" s="1">
        <v>-97.281551100000001</v>
      </c>
      <c r="N1154" s="15">
        <v>11.627151929942903</v>
      </c>
      <c r="O1154" s="11">
        <v>2</v>
      </c>
      <c r="P1154" s="11">
        <v>151</v>
      </c>
      <c r="Q1154" s="11">
        <v>93.3</v>
      </c>
      <c r="R1154" s="12" t="s">
        <v>21</v>
      </c>
      <c r="S1154" s="2">
        <f t="shared" si="307"/>
        <v>153</v>
      </c>
      <c r="T1154" s="2">
        <f t="shared" si="308"/>
        <v>-149</v>
      </c>
      <c r="U1154" s="2">
        <f t="shared" si="309"/>
        <v>76.5</v>
      </c>
      <c r="V1154" s="1">
        <f t="shared" si="310"/>
        <v>11100.5</v>
      </c>
      <c r="W1154" s="9">
        <f t="shared" si="311"/>
        <v>0.30102999566398114</v>
      </c>
      <c r="X1154" s="9">
        <f t="shared" si="311"/>
        <v>2.1789769472931693</v>
      </c>
      <c r="Y1154" s="9">
        <f t="shared" si="312"/>
        <v>2.173186268412274</v>
      </c>
      <c r="Z1154" s="9">
        <f t="shared" si="313"/>
        <v>1.8836614351536174</v>
      </c>
      <c r="AA1154" s="9">
        <f t="shared" si="313"/>
        <v>4.0453425411605668</v>
      </c>
      <c r="AB1154" s="9">
        <f t="shared" si="314"/>
        <v>1.0654733473521005</v>
      </c>
      <c r="AC1154" s="14">
        <f t="shared" si="315"/>
        <v>22.877240133476697</v>
      </c>
      <c r="AD1154" s="14">
        <f t="shared" si="316"/>
        <v>39.707475711172393</v>
      </c>
      <c r="AE1154" s="14">
        <f t="shared" si="317"/>
        <v>25.852922855708282</v>
      </c>
      <c r="AF1154" s="14">
        <f t="shared" si="318"/>
        <v>40.865412445676874</v>
      </c>
      <c r="AG1154" s="14">
        <f t="shared" si="319"/>
        <v>78.409172150678785</v>
      </c>
      <c r="AH1154" s="14">
        <f t="shared" ref="AH1154:AH1217" si="324">6371*ACOS(COS(RADIANS(90-L1154))*COS(RADIANS(90-L1153))+SIN(RADIANS(90-L1154))*SIN(RADIANS(90-L1153))*COS(RADIANS(M1154-M1153)))*1000</f>
        <v>11.627151929942903</v>
      </c>
      <c r="AI1154" s="14">
        <f t="shared" si="320"/>
        <v>9.5087073119297649</v>
      </c>
      <c r="AJ1154" s="14">
        <f t="shared" si="322"/>
        <v>26.840342762983084</v>
      </c>
      <c r="AK1154" s="14">
        <f t="shared" si="321"/>
        <v>27.947465722240715</v>
      </c>
      <c r="AL1154" s="14">
        <f t="shared" si="323"/>
        <v>45.893250603397107</v>
      </c>
    </row>
    <row r="1155" spans="1:38">
      <c r="A1155" s="1" t="s">
        <v>23</v>
      </c>
      <c r="B1155" s="1">
        <v>383</v>
      </c>
      <c r="C1155" s="1">
        <v>505075</v>
      </c>
      <c r="D1155" s="2">
        <v>42327</v>
      </c>
      <c r="E1155" s="3">
        <v>42327.469305553335</v>
      </c>
      <c r="F1155" s="4">
        <v>0.78439999999999999</v>
      </c>
      <c r="G1155" s="4">
        <v>0.21560000000000001</v>
      </c>
      <c r="H1155" s="4">
        <v>0</v>
      </c>
      <c r="I1155" s="5">
        <v>9.8000000000000007</v>
      </c>
      <c r="J1155" s="1">
        <v>1526</v>
      </c>
      <c r="K1155" s="1">
        <v>1.5</v>
      </c>
      <c r="L1155" s="1">
        <v>35.942597800000001</v>
      </c>
      <c r="M1155" s="1">
        <v>-97.281541700000005</v>
      </c>
      <c r="N1155" s="15">
        <v>22.877240133476697</v>
      </c>
      <c r="O1155" s="11">
        <v>250</v>
      </c>
      <c r="P1155" s="11">
        <v>26</v>
      </c>
      <c r="Q1155" s="11">
        <v>88</v>
      </c>
      <c r="R1155" s="12" t="s">
        <v>21</v>
      </c>
      <c r="S1155" s="2">
        <f t="shared" ref="S1155:S1218" si="325">+O1155+P1155</f>
        <v>276</v>
      </c>
      <c r="T1155" s="2">
        <f t="shared" ref="T1155:T1218" si="326">O1155-P1155</f>
        <v>224</v>
      </c>
      <c r="U1155" s="2">
        <f t="shared" ref="U1155:U1218" si="327">AVERAGE(O1155:P1155)</f>
        <v>138</v>
      </c>
      <c r="V1155" s="1">
        <f t="shared" ref="V1155:V1218" si="328">VAR(O1155:P1155)</f>
        <v>25088</v>
      </c>
      <c r="W1155" s="9">
        <f t="shared" ref="W1155:X1218" si="329">LOG(O1155,10)</f>
        <v>2.397940008672037</v>
      </c>
      <c r="X1155" s="9">
        <f t="shared" si="329"/>
        <v>1.414973347970818</v>
      </c>
      <c r="Y1155" s="9">
        <f t="shared" ref="Y1155:Y1218" si="330">LOG(ABS(T1155),10)</f>
        <v>2.3502480183341623</v>
      </c>
      <c r="Z1155" s="9">
        <f t="shared" ref="Z1155:AA1218" si="331">LOG(U1155,10)</f>
        <v>2.1398790864012365</v>
      </c>
      <c r="AA1155" s="9">
        <f t="shared" si="331"/>
        <v>4.3994660410043434</v>
      </c>
      <c r="AB1155" s="9">
        <f t="shared" ref="AB1155:AB1218" si="332">LOG(N1155,10)</f>
        <v>1.3594036308247868</v>
      </c>
      <c r="AC1155" s="14">
        <f t="shared" ref="AC1155:AC1218" si="333">6371*ACOS(COS(RADIANS(90-L1155))*COS(RADIANS(90-L1156))+SIN(RADIANS(90-L1155))*SIN(RADIANS(90-L1156))*COS(RADIANS(M1155-M1156)))*1000</f>
        <v>17.988172312200177</v>
      </c>
      <c r="AD1155" s="14">
        <f t="shared" ref="AD1155:AD1218" si="334">6371*ACOS(COS(RADIANS(90-L1155))*COS(RADIANS(90-L1157))+SIN(RADIANS(90-L1155))*SIN(RADIANS(90-L1157))*COS(RADIANS(M1155-M1157)))*1000</f>
        <v>30.78056525462447</v>
      </c>
      <c r="AE1155" s="14">
        <f t="shared" ref="AE1155:AE1218" si="335">6371*ACOS(COS(RADIANS(90-L1155))*COS(RADIANS(90-L1158))+SIN(RADIANS(90-L1155))*SIN(RADIANS(90-L1158))*COS(RADIANS(M1155-M1158)))*1000</f>
        <v>48.255061914524333</v>
      </c>
      <c r="AF1155" s="14">
        <f t="shared" ref="AF1155:AF1218" si="336">AC1155+AC1156</f>
        <v>55.531932017202081</v>
      </c>
      <c r="AG1155" s="14">
        <f t="shared" ref="AG1155:AG1218" si="337">AC1155+AC1156+AC1157</f>
        <v>125.68340030916336</v>
      </c>
      <c r="AH1155" s="14">
        <f t="shared" si="324"/>
        <v>22.877240133476697</v>
      </c>
      <c r="AI1155" s="14">
        <f t="shared" si="320"/>
        <v>30.140723667130274</v>
      </c>
      <c r="AJ1155" s="14">
        <f t="shared" si="322"/>
        <v>14.093336035546411</v>
      </c>
      <c r="AK1155" s="14">
        <f t="shared" si="321"/>
        <v>34.504392063419601</v>
      </c>
      <c r="AL1155" s="14">
        <f t="shared" si="323"/>
        <v>50.824705855717411</v>
      </c>
    </row>
    <row r="1156" spans="1:38">
      <c r="A1156" s="1" t="s">
        <v>23</v>
      </c>
      <c r="B1156" s="1">
        <v>406</v>
      </c>
      <c r="C1156" s="1">
        <v>505048</v>
      </c>
      <c r="D1156" s="2">
        <v>42327</v>
      </c>
      <c r="E1156" s="3">
        <v>42327.364907403338</v>
      </c>
      <c r="F1156" s="4">
        <v>0.66449999999999998</v>
      </c>
      <c r="G1156" s="4">
        <v>0.33550000000000002</v>
      </c>
      <c r="H1156" s="4">
        <v>0</v>
      </c>
      <c r="I1156" s="5">
        <v>17.5</v>
      </c>
      <c r="J1156" s="1">
        <v>1531</v>
      </c>
      <c r="K1156" s="1">
        <v>2.5</v>
      </c>
      <c r="L1156" s="1">
        <v>35.942743900000004</v>
      </c>
      <c r="M1156" s="1">
        <v>-97.281627499999999</v>
      </c>
      <c r="N1156" s="15">
        <v>82.465829503726383</v>
      </c>
      <c r="O1156" s="11">
        <v>33</v>
      </c>
      <c r="P1156" s="11">
        <v>68</v>
      </c>
      <c r="Q1156" s="11">
        <v>63.3</v>
      </c>
      <c r="R1156" s="12" t="s">
        <v>24</v>
      </c>
      <c r="S1156" s="2">
        <f t="shared" si="325"/>
        <v>101</v>
      </c>
      <c r="T1156" s="2">
        <f t="shared" si="326"/>
        <v>-35</v>
      </c>
      <c r="U1156" s="2">
        <f t="shared" si="327"/>
        <v>50.5</v>
      </c>
      <c r="V1156" s="1">
        <f t="shared" si="328"/>
        <v>612.5</v>
      </c>
      <c r="W1156" s="9">
        <f t="shared" si="329"/>
        <v>1.5185139398778873</v>
      </c>
      <c r="X1156" s="9">
        <f t="shared" si="329"/>
        <v>1.8325089127062362</v>
      </c>
      <c r="Y1156" s="9">
        <f t="shared" si="330"/>
        <v>1.5440680443502754</v>
      </c>
      <c r="Z1156" s="9">
        <f t="shared" si="331"/>
        <v>1.7032913781186614</v>
      </c>
      <c r="AA1156" s="9">
        <f t="shared" si="331"/>
        <v>2.7871060930365696</v>
      </c>
      <c r="AB1156" s="9">
        <f t="shared" si="332"/>
        <v>1.9162740317970748</v>
      </c>
      <c r="AC1156" s="14">
        <f t="shared" si="333"/>
        <v>37.543759705001904</v>
      </c>
      <c r="AD1156" s="14">
        <f t="shared" si="334"/>
        <v>33.131738930107346</v>
      </c>
      <c r="AE1156" s="14">
        <f t="shared" si="335"/>
        <v>28.882806505604375</v>
      </c>
      <c r="AF1156" s="14">
        <f t="shared" si="336"/>
        <v>107.69522799696318</v>
      </c>
      <c r="AG1156" s="14">
        <f t="shared" si="337"/>
        <v>118.48741321000932</v>
      </c>
      <c r="AH1156" s="14">
        <f t="shared" si="324"/>
        <v>17.988172312200177</v>
      </c>
      <c r="AI1156" s="14">
        <f t="shared" si="320"/>
        <v>39.707475711172393</v>
      </c>
      <c r="AJ1156" s="14">
        <f t="shared" si="322"/>
        <v>48.029098642890624</v>
      </c>
      <c r="AK1156" s="14">
        <f t="shared" si="321"/>
        <v>40.865412445676874</v>
      </c>
      <c r="AL1156" s="14">
        <f t="shared" si="323"/>
        <v>52.492564375619779</v>
      </c>
    </row>
    <row r="1157" spans="1:38">
      <c r="A1157" s="1" t="s">
        <v>23</v>
      </c>
      <c r="B1157" s="1">
        <v>406</v>
      </c>
      <c r="C1157" s="1">
        <v>505048</v>
      </c>
      <c r="D1157" s="2">
        <v>42327</v>
      </c>
      <c r="E1157" s="3">
        <v>42327.368333333339</v>
      </c>
      <c r="F1157" s="4">
        <v>0.67599999999999993</v>
      </c>
      <c r="G1157" s="4">
        <v>0.32400000000000001</v>
      </c>
      <c r="H1157" s="4">
        <v>0</v>
      </c>
      <c r="I1157" s="5">
        <v>16.8</v>
      </c>
      <c r="J1157" s="1">
        <v>1531</v>
      </c>
      <c r="K1157" s="1">
        <v>4.0999999999999996</v>
      </c>
      <c r="L1157" s="1">
        <v>35.942448599999999</v>
      </c>
      <c r="M1157" s="1">
        <v>-97.281829700000003</v>
      </c>
      <c r="N1157" s="15">
        <v>37.543759705001904</v>
      </c>
      <c r="O1157" s="11">
        <v>58</v>
      </c>
      <c r="P1157" s="11">
        <v>105</v>
      </c>
      <c r="Q1157" s="11">
        <v>78.7</v>
      </c>
      <c r="R1157" s="12" t="s">
        <v>24</v>
      </c>
      <c r="S1157" s="2">
        <f t="shared" si="325"/>
        <v>163</v>
      </c>
      <c r="T1157" s="2">
        <f t="shared" si="326"/>
        <v>-47</v>
      </c>
      <c r="U1157" s="2">
        <f t="shared" si="327"/>
        <v>81.5</v>
      </c>
      <c r="V1157" s="1">
        <f t="shared" si="328"/>
        <v>1104.5</v>
      </c>
      <c r="W1157" s="9">
        <f t="shared" si="329"/>
        <v>1.7634279935629371</v>
      </c>
      <c r="X1157" s="9">
        <f t="shared" si="329"/>
        <v>2.0211892990699378</v>
      </c>
      <c r="Y1157" s="9">
        <f t="shared" si="330"/>
        <v>1.6720978579357173</v>
      </c>
      <c r="Z1157" s="9">
        <f t="shared" si="331"/>
        <v>1.9111576087399764</v>
      </c>
      <c r="AA1157" s="9">
        <f t="shared" si="331"/>
        <v>3.0431657202074534</v>
      </c>
      <c r="AB1157" s="9">
        <f t="shared" si="332"/>
        <v>1.5745377615558747</v>
      </c>
      <c r="AC1157" s="14">
        <f t="shared" si="333"/>
        <v>70.15146829196128</v>
      </c>
      <c r="AD1157" s="14">
        <f t="shared" si="334"/>
        <v>66.377359104194952</v>
      </c>
      <c r="AE1157" s="14">
        <f t="shared" si="335"/>
        <v>24.967802878840928</v>
      </c>
      <c r="AF1157" s="14">
        <f t="shared" si="336"/>
        <v>80.943653505007433</v>
      </c>
      <c r="AG1157" s="14">
        <f t="shared" si="337"/>
        <v>122.41994972950066</v>
      </c>
      <c r="AH1157" s="14">
        <f t="shared" si="324"/>
        <v>37.543759705001904</v>
      </c>
      <c r="AI1157" s="14">
        <f t="shared" ref="AI1157:AI1220" si="338">6371*ACOS(COS(RADIANS(90-L1157))*COS(RADIANS(90-L1155))+SIN(RADIANS(90-L1157))*SIN(RADIANS(90-L1155))*COS(RADIANS(M1157-M1155)))*1000</f>
        <v>30.78056525462447</v>
      </c>
      <c r="AJ1157" s="14">
        <f t="shared" si="322"/>
        <v>25.852922855708282</v>
      </c>
      <c r="AK1157" s="14">
        <f t="shared" ref="AK1157:AK1220" si="339">+AH1157+AH1156</f>
        <v>55.531932017202081</v>
      </c>
      <c r="AL1157" s="14">
        <f t="shared" si="323"/>
        <v>78.409172150678785</v>
      </c>
    </row>
    <row r="1158" spans="1:38">
      <c r="A1158" s="1" t="s">
        <v>23</v>
      </c>
      <c r="B1158" s="1">
        <v>406</v>
      </c>
      <c r="C1158" s="1">
        <v>505048</v>
      </c>
      <c r="D1158" s="2">
        <v>42327</v>
      </c>
      <c r="E1158" s="3">
        <v>42327.371921293336</v>
      </c>
      <c r="F1158" s="4">
        <v>0.56040000000000001</v>
      </c>
      <c r="G1158" s="4">
        <v>0.43959999999999999</v>
      </c>
      <c r="H1158" s="4">
        <v>0</v>
      </c>
      <c r="I1158" s="5">
        <v>23.2</v>
      </c>
      <c r="J1158" s="1">
        <v>1531</v>
      </c>
      <c r="K1158" s="1">
        <v>2.7</v>
      </c>
      <c r="L1158" s="1">
        <v>35.943031699999999</v>
      </c>
      <c r="M1158" s="1">
        <v>-97.281532200000001</v>
      </c>
      <c r="N1158" s="15">
        <v>70.15146829196128</v>
      </c>
      <c r="O1158" s="11">
        <v>34</v>
      </c>
      <c r="P1158" s="11">
        <v>60</v>
      </c>
      <c r="Q1158" s="11">
        <v>90</v>
      </c>
      <c r="R1158" s="12" t="s">
        <v>24</v>
      </c>
      <c r="S1158" s="2">
        <f t="shared" si="325"/>
        <v>94</v>
      </c>
      <c r="T1158" s="2">
        <f t="shared" si="326"/>
        <v>-26</v>
      </c>
      <c r="U1158" s="2">
        <f t="shared" si="327"/>
        <v>47</v>
      </c>
      <c r="V1158" s="1">
        <f t="shared" si="328"/>
        <v>338</v>
      </c>
      <c r="W1158" s="9">
        <f t="shared" si="329"/>
        <v>1.5314789170422551</v>
      </c>
      <c r="X1158" s="9">
        <f t="shared" si="329"/>
        <v>1.7781512503836434</v>
      </c>
      <c r="Y1158" s="9">
        <f t="shared" si="330"/>
        <v>1.414973347970818</v>
      </c>
      <c r="Z1158" s="9">
        <f t="shared" si="331"/>
        <v>1.6720978579357173</v>
      </c>
      <c r="AA1158" s="9">
        <f t="shared" si="331"/>
        <v>2.5289167002776547</v>
      </c>
      <c r="AB1158" s="9">
        <f t="shared" si="332"/>
        <v>1.8460367653775396</v>
      </c>
      <c r="AC1158" s="14">
        <f t="shared" si="333"/>
        <v>10.792185213046146</v>
      </c>
      <c r="AD1158" s="14">
        <f t="shared" si="334"/>
        <v>45.9966172307793</v>
      </c>
      <c r="AE1158" s="14">
        <f t="shared" si="335"/>
        <v>76.260467714767799</v>
      </c>
      <c r="AF1158" s="14">
        <f t="shared" si="336"/>
        <v>52.268481437539371</v>
      </c>
      <c r="AG1158" s="14">
        <f t="shared" si="337"/>
        <v>85.154211164984787</v>
      </c>
      <c r="AH1158" s="14">
        <f t="shared" si="324"/>
        <v>70.15146829196128</v>
      </c>
      <c r="AI1158" s="14">
        <f t="shared" si="338"/>
        <v>33.131738930107346</v>
      </c>
      <c r="AJ1158" s="14">
        <f t="shared" ref="AJ1158:AJ1221" si="340">6371*ACOS(COS(RADIANS(90-L1158))*COS(RADIANS(90-L1155))+SIN(RADIANS(90-L1158))*SIN(RADIANS(90-L1155))*COS(RADIANS(M1158-M1155)))*1000</f>
        <v>48.255061914524333</v>
      </c>
      <c r="AK1158" s="14">
        <f t="shared" si="339"/>
        <v>107.69522799696318</v>
      </c>
      <c r="AL1158" s="14">
        <f t="shared" ref="AL1158:AL1221" si="341">AH1158+AH1157+AH1156</f>
        <v>125.68340030916336</v>
      </c>
    </row>
    <row r="1159" spans="1:38">
      <c r="A1159" s="1" t="s">
        <v>23</v>
      </c>
      <c r="B1159" s="1">
        <v>406</v>
      </c>
      <c r="C1159" s="1">
        <v>505048</v>
      </c>
      <c r="D1159" s="2">
        <v>42327</v>
      </c>
      <c r="E1159" s="3">
        <v>42327.375370373338</v>
      </c>
      <c r="F1159" s="4">
        <v>0.76200000000000001</v>
      </c>
      <c r="G1159" s="4">
        <v>0.23800000000000002</v>
      </c>
      <c r="H1159" s="4">
        <v>0</v>
      </c>
      <c r="I1159" s="5">
        <v>11.8</v>
      </c>
      <c r="J1159" s="1">
        <v>1531</v>
      </c>
      <c r="K1159" s="1">
        <v>2.8</v>
      </c>
      <c r="L1159" s="1">
        <v>35.942960599999999</v>
      </c>
      <c r="M1159" s="1">
        <v>-97.281450599999999</v>
      </c>
      <c r="N1159" s="15">
        <v>10.792185213046146</v>
      </c>
      <c r="O1159" s="11">
        <v>19</v>
      </c>
      <c r="P1159" s="11">
        <v>1</v>
      </c>
      <c r="Q1159" s="11">
        <v>98.7</v>
      </c>
      <c r="R1159" s="12" t="s">
        <v>21</v>
      </c>
      <c r="S1159" s="2">
        <f t="shared" si="325"/>
        <v>20</v>
      </c>
      <c r="T1159" s="2">
        <f t="shared" si="326"/>
        <v>18</v>
      </c>
      <c r="U1159" s="2">
        <f t="shared" si="327"/>
        <v>10</v>
      </c>
      <c r="V1159" s="1">
        <f t="shared" si="328"/>
        <v>162</v>
      </c>
      <c r="W1159" s="9">
        <f t="shared" si="329"/>
        <v>1.2787536009528289</v>
      </c>
      <c r="X1159" s="9">
        <f t="shared" si="329"/>
        <v>0</v>
      </c>
      <c r="Y1159" s="9">
        <f t="shared" si="330"/>
        <v>1.2552725051033058</v>
      </c>
      <c r="Z1159" s="9">
        <f t="shared" si="331"/>
        <v>1</v>
      </c>
      <c r="AA1159" s="9">
        <f t="shared" si="331"/>
        <v>2.2095150145426303</v>
      </c>
      <c r="AB1159" s="9">
        <f t="shared" si="332"/>
        <v>1.0331093899916548</v>
      </c>
      <c r="AC1159" s="14">
        <f t="shared" si="333"/>
        <v>41.476296224493225</v>
      </c>
      <c r="AD1159" s="14">
        <f t="shared" si="334"/>
        <v>73.53962955746529</v>
      </c>
      <c r="AE1159" s="14">
        <f t="shared" si="335"/>
        <v>76.352181867630492</v>
      </c>
      <c r="AF1159" s="14">
        <f t="shared" si="336"/>
        <v>74.362025951938634</v>
      </c>
      <c r="AG1159" s="14">
        <f t="shared" si="337"/>
        <v>106.66528691940957</v>
      </c>
      <c r="AH1159" s="14">
        <f t="shared" si="324"/>
        <v>10.792185213046146</v>
      </c>
      <c r="AI1159" s="14">
        <f t="shared" si="338"/>
        <v>66.377359104194952</v>
      </c>
      <c r="AJ1159" s="14">
        <f t="shared" si="340"/>
        <v>28.882806505604375</v>
      </c>
      <c r="AK1159" s="14">
        <f t="shared" si="339"/>
        <v>80.943653505007433</v>
      </c>
      <c r="AL1159" s="14">
        <f t="shared" si="341"/>
        <v>118.48741321000934</v>
      </c>
    </row>
    <row r="1160" spans="1:38">
      <c r="A1160" s="1" t="s">
        <v>23</v>
      </c>
      <c r="B1160" s="1">
        <v>406</v>
      </c>
      <c r="C1160" s="1">
        <v>505048</v>
      </c>
      <c r="D1160" s="2">
        <v>42327</v>
      </c>
      <c r="E1160" s="3">
        <v>42327.378900463336</v>
      </c>
      <c r="F1160" s="4">
        <v>0.76980000000000004</v>
      </c>
      <c r="G1160" s="4">
        <v>0.23020000000000004</v>
      </c>
      <c r="H1160" s="4">
        <v>0</v>
      </c>
      <c r="I1160" s="5">
        <v>10.8</v>
      </c>
      <c r="J1160" s="1">
        <v>1531</v>
      </c>
      <c r="K1160" s="1">
        <v>2.9</v>
      </c>
      <c r="L1160" s="1">
        <v>35.942634200000001</v>
      </c>
      <c r="M1160" s="1">
        <v>-97.281673600000005</v>
      </c>
      <c r="N1160" s="15">
        <v>41.476296224493225</v>
      </c>
      <c r="O1160" s="11">
        <v>60</v>
      </c>
      <c r="P1160" s="11">
        <v>42</v>
      </c>
      <c r="Q1160" s="11">
        <v>94</v>
      </c>
      <c r="R1160" s="12" t="s">
        <v>21</v>
      </c>
      <c r="S1160" s="2">
        <f t="shared" si="325"/>
        <v>102</v>
      </c>
      <c r="T1160" s="2">
        <f t="shared" si="326"/>
        <v>18</v>
      </c>
      <c r="U1160" s="2">
        <f t="shared" si="327"/>
        <v>51</v>
      </c>
      <c r="V1160" s="1">
        <f t="shared" si="328"/>
        <v>162</v>
      </c>
      <c r="W1160" s="9">
        <f t="shared" si="329"/>
        <v>1.7781512503836434</v>
      </c>
      <c r="X1160" s="9">
        <f t="shared" si="329"/>
        <v>1.6232492903979003</v>
      </c>
      <c r="Y1160" s="9">
        <f t="shared" si="330"/>
        <v>1.2552725051033058</v>
      </c>
      <c r="Z1160" s="9">
        <f t="shared" si="331"/>
        <v>1.7075701760979363</v>
      </c>
      <c r="AA1160" s="9">
        <f t="shared" si="331"/>
        <v>2.2095150145426303</v>
      </c>
      <c r="AB1160" s="9">
        <f t="shared" si="332"/>
        <v>1.6177999675559045</v>
      </c>
      <c r="AC1160" s="14">
        <f t="shared" si="333"/>
        <v>32.885729727445408</v>
      </c>
      <c r="AD1160" s="14">
        <f t="shared" si="334"/>
        <v>38.730111144296806</v>
      </c>
      <c r="AE1160" s="14">
        <f t="shared" si="335"/>
        <v>6.0758590698242188</v>
      </c>
      <c r="AF1160" s="14">
        <f t="shared" si="336"/>
        <v>65.188990694916342</v>
      </c>
      <c r="AG1160" s="14">
        <f t="shared" si="337"/>
        <v>97.852528148995688</v>
      </c>
      <c r="AH1160" s="14">
        <f t="shared" si="324"/>
        <v>41.476296224493225</v>
      </c>
      <c r="AI1160" s="14">
        <f t="shared" si="338"/>
        <v>45.9966172307793</v>
      </c>
      <c r="AJ1160" s="14">
        <f t="shared" si="340"/>
        <v>24.967802878840928</v>
      </c>
      <c r="AK1160" s="14">
        <f t="shared" si="339"/>
        <v>52.268481437539371</v>
      </c>
      <c r="AL1160" s="14">
        <f t="shared" si="341"/>
        <v>122.41994972950064</v>
      </c>
    </row>
    <row r="1161" spans="1:38">
      <c r="A1161" s="1" t="s">
        <v>23</v>
      </c>
      <c r="B1161" s="1">
        <v>406</v>
      </c>
      <c r="C1161" s="1">
        <v>505048</v>
      </c>
      <c r="D1161" s="2">
        <v>42327</v>
      </c>
      <c r="E1161" s="3">
        <v>42327.382349533334</v>
      </c>
      <c r="F1161" s="4">
        <v>0.70879999999999999</v>
      </c>
      <c r="G1161" s="4">
        <v>0.29119999999999996</v>
      </c>
      <c r="H1161" s="4">
        <v>0</v>
      </c>
      <c r="I1161" s="5">
        <v>14.6</v>
      </c>
      <c r="J1161" s="1">
        <v>1531</v>
      </c>
      <c r="K1161" s="1">
        <v>2.9</v>
      </c>
      <c r="L1161" s="1">
        <v>35.942429199999999</v>
      </c>
      <c r="M1161" s="1">
        <v>-97.281936900000005</v>
      </c>
      <c r="N1161" s="15">
        <v>32.885729727445408</v>
      </c>
      <c r="O1161" s="11">
        <v>38</v>
      </c>
      <c r="P1161" s="11">
        <v>35</v>
      </c>
      <c r="Q1161" s="11">
        <v>86</v>
      </c>
      <c r="R1161" s="12" t="s">
        <v>21</v>
      </c>
      <c r="S1161" s="2">
        <f t="shared" si="325"/>
        <v>73</v>
      </c>
      <c r="T1161" s="2">
        <f t="shared" si="326"/>
        <v>3</v>
      </c>
      <c r="U1161" s="2">
        <f t="shared" si="327"/>
        <v>36.5</v>
      </c>
      <c r="V1161" s="1">
        <f t="shared" si="328"/>
        <v>4.5</v>
      </c>
      <c r="W1161" s="9">
        <f t="shared" si="329"/>
        <v>1.5797835966168099</v>
      </c>
      <c r="X1161" s="9">
        <f t="shared" si="329"/>
        <v>1.5440680443502754</v>
      </c>
      <c r="Y1161" s="9">
        <f t="shared" si="330"/>
        <v>0.47712125471966244</v>
      </c>
      <c r="Z1161" s="9">
        <f t="shared" si="331"/>
        <v>1.5622928644564746</v>
      </c>
      <c r="AA1161" s="9">
        <f t="shared" si="331"/>
        <v>0.65321251377534362</v>
      </c>
      <c r="AB1161" s="9">
        <f t="shared" si="332"/>
        <v>1.5170074832056641</v>
      </c>
      <c r="AC1161" s="14">
        <f t="shared" si="333"/>
        <v>32.303260967470933</v>
      </c>
      <c r="AD1161" s="14">
        <f t="shared" si="334"/>
        <v>29.362184688007886</v>
      </c>
      <c r="AE1161" s="14">
        <f t="shared" si="335"/>
        <v>42.309095423345376</v>
      </c>
      <c r="AF1161" s="14">
        <f t="shared" si="336"/>
        <v>64.96679842155028</v>
      </c>
      <c r="AG1161" s="14">
        <f t="shared" si="337"/>
        <v>80.439213367450733</v>
      </c>
      <c r="AH1161" s="14">
        <f t="shared" si="324"/>
        <v>32.885729727445408</v>
      </c>
      <c r="AI1161" s="14">
        <f t="shared" si="338"/>
        <v>73.53962955746529</v>
      </c>
      <c r="AJ1161" s="14">
        <f t="shared" si="340"/>
        <v>76.260467714767799</v>
      </c>
      <c r="AK1161" s="14">
        <f t="shared" si="339"/>
        <v>74.362025951938634</v>
      </c>
      <c r="AL1161" s="14">
        <f t="shared" si="341"/>
        <v>85.154211164984787</v>
      </c>
    </row>
    <row r="1162" spans="1:38">
      <c r="A1162" s="1" t="s">
        <v>23</v>
      </c>
      <c r="B1162" s="1">
        <v>406</v>
      </c>
      <c r="C1162" s="1">
        <v>505048</v>
      </c>
      <c r="D1162" s="2">
        <v>42327</v>
      </c>
      <c r="E1162" s="3">
        <v>42327.385740743339</v>
      </c>
      <c r="F1162" s="4">
        <v>0.76479999999999992</v>
      </c>
      <c r="G1162" s="4">
        <v>0.23519999999999999</v>
      </c>
      <c r="H1162" s="4">
        <v>0</v>
      </c>
      <c r="I1162" s="5">
        <v>12.4</v>
      </c>
      <c r="J1162" s="1">
        <v>1531</v>
      </c>
      <c r="K1162" s="1">
        <v>3.1</v>
      </c>
      <c r="L1162" s="1">
        <v>35.942288300000001</v>
      </c>
      <c r="M1162" s="1">
        <v>-97.281623100000004</v>
      </c>
      <c r="N1162" s="15">
        <v>32.303260967470933</v>
      </c>
      <c r="O1162" s="11">
        <v>50</v>
      </c>
      <c r="P1162" s="11">
        <v>42</v>
      </c>
      <c r="Q1162" s="11">
        <v>67.3</v>
      </c>
      <c r="R1162" s="12" t="s">
        <v>21</v>
      </c>
      <c r="S1162" s="2">
        <f t="shared" si="325"/>
        <v>92</v>
      </c>
      <c r="T1162" s="2">
        <f t="shared" si="326"/>
        <v>8</v>
      </c>
      <c r="U1162" s="2">
        <f t="shared" si="327"/>
        <v>46</v>
      </c>
      <c r="V1162" s="1">
        <f t="shared" si="328"/>
        <v>32</v>
      </c>
      <c r="W1162" s="9">
        <f t="shared" si="329"/>
        <v>1.6989700043360185</v>
      </c>
      <c r="X1162" s="9">
        <f t="shared" si="329"/>
        <v>1.6232492903979003</v>
      </c>
      <c r="Y1162" s="9">
        <f t="shared" si="330"/>
        <v>0.90308998699194343</v>
      </c>
      <c r="Z1162" s="9">
        <f t="shared" si="331"/>
        <v>1.6627578316815739</v>
      </c>
      <c r="AA1162" s="9">
        <f t="shared" si="331"/>
        <v>1.5051499783199058</v>
      </c>
      <c r="AB1162" s="9">
        <f t="shared" si="332"/>
        <v>1.5092463659438953</v>
      </c>
      <c r="AC1162" s="14">
        <f t="shared" si="333"/>
        <v>32.663537454079346</v>
      </c>
      <c r="AD1162" s="14">
        <f t="shared" si="334"/>
        <v>47.380798666628145</v>
      </c>
      <c r="AE1162" s="14">
        <f t="shared" si="335"/>
        <v>71.201220313666497</v>
      </c>
      <c r="AF1162" s="14">
        <f t="shared" si="336"/>
        <v>48.135952399979807</v>
      </c>
      <c r="AG1162" s="14">
        <f t="shared" si="337"/>
        <v>73.685014855828115</v>
      </c>
      <c r="AH1162" s="14">
        <f t="shared" si="324"/>
        <v>32.303260967470933</v>
      </c>
      <c r="AI1162" s="14">
        <f t="shared" si="338"/>
        <v>38.730111144296806</v>
      </c>
      <c r="AJ1162" s="14">
        <f t="shared" si="340"/>
        <v>76.352181867630492</v>
      </c>
      <c r="AK1162" s="14">
        <f t="shared" si="339"/>
        <v>65.188990694916342</v>
      </c>
      <c r="AL1162" s="14">
        <f t="shared" si="341"/>
        <v>106.66528691940957</v>
      </c>
    </row>
    <row r="1163" spans="1:38">
      <c r="A1163" s="1" t="s">
        <v>23</v>
      </c>
      <c r="B1163" s="1">
        <v>406</v>
      </c>
      <c r="C1163" s="1">
        <v>505048</v>
      </c>
      <c r="D1163" s="2">
        <v>42327</v>
      </c>
      <c r="E1163" s="3">
        <v>42327.389722223335</v>
      </c>
      <c r="F1163" s="4">
        <v>0.74299999999999999</v>
      </c>
      <c r="G1163" s="4">
        <v>0.25700000000000001</v>
      </c>
      <c r="H1163" s="4">
        <v>0</v>
      </c>
      <c r="I1163" s="5">
        <v>12.4</v>
      </c>
      <c r="J1163" s="1">
        <v>1531</v>
      </c>
      <c r="K1163" s="1">
        <v>3.1</v>
      </c>
      <c r="L1163" s="1">
        <v>35.942579700000003</v>
      </c>
      <c r="M1163" s="1">
        <v>-97.2816689</v>
      </c>
      <c r="N1163" s="15">
        <v>32.663537454079346</v>
      </c>
      <c r="O1163" s="11">
        <v>28</v>
      </c>
      <c r="P1163" s="11">
        <v>62</v>
      </c>
      <c r="Q1163" s="11">
        <v>90.7</v>
      </c>
      <c r="R1163" s="12" t="s">
        <v>21</v>
      </c>
      <c r="S1163" s="2">
        <f t="shared" si="325"/>
        <v>90</v>
      </c>
      <c r="T1163" s="2">
        <f t="shared" si="326"/>
        <v>-34</v>
      </c>
      <c r="U1163" s="2">
        <f t="shared" si="327"/>
        <v>45</v>
      </c>
      <c r="V1163" s="1">
        <f t="shared" si="328"/>
        <v>578</v>
      </c>
      <c r="W1163" s="9">
        <f t="shared" si="329"/>
        <v>1.447158031342219</v>
      </c>
      <c r="X1163" s="9">
        <f t="shared" si="329"/>
        <v>1.7923916894982537</v>
      </c>
      <c r="Y1163" s="9">
        <f t="shared" si="330"/>
        <v>1.5314789170422551</v>
      </c>
      <c r="Z1163" s="9">
        <f t="shared" si="331"/>
        <v>1.6532125137753435</v>
      </c>
      <c r="AA1163" s="9">
        <f t="shared" si="331"/>
        <v>2.761927838420529</v>
      </c>
      <c r="AB1163" s="9">
        <f t="shared" si="332"/>
        <v>1.5140632169466792</v>
      </c>
      <c r="AC1163" s="14">
        <f t="shared" si="333"/>
        <v>15.472414945900459</v>
      </c>
      <c r="AD1163" s="14">
        <f t="shared" si="334"/>
        <v>38.580892154791655</v>
      </c>
      <c r="AE1163" s="14">
        <f t="shared" si="335"/>
        <v>52.367122705317513</v>
      </c>
      <c r="AF1163" s="14">
        <f t="shared" si="336"/>
        <v>41.021477401748776</v>
      </c>
      <c r="AG1163" s="14">
        <f t="shared" si="337"/>
        <v>56.181428767155374</v>
      </c>
      <c r="AH1163" s="14">
        <f t="shared" si="324"/>
        <v>32.663537454079346</v>
      </c>
      <c r="AI1163" s="14">
        <f t="shared" si="338"/>
        <v>29.362184688007886</v>
      </c>
      <c r="AJ1163" s="14">
        <f t="shared" si="340"/>
        <v>6.0758590698242188</v>
      </c>
      <c r="AK1163" s="14">
        <f t="shared" si="339"/>
        <v>64.96679842155028</v>
      </c>
      <c r="AL1163" s="14">
        <f t="shared" si="341"/>
        <v>97.852528148995688</v>
      </c>
    </row>
    <row r="1164" spans="1:38">
      <c r="A1164" s="1" t="s">
        <v>23</v>
      </c>
      <c r="B1164" s="1">
        <v>406</v>
      </c>
      <c r="C1164" s="1">
        <v>505048</v>
      </c>
      <c r="D1164" s="2">
        <v>42327</v>
      </c>
      <c r="E1164" s="3">
        <v>42327.392650463335</v>
      </c>
      <c r="F1164" s="4">
        <v>0.8146000000000001</v>
      </c>
      <c r="G1164" s="4">
        <v>0.18539999999999998</v>
      </c>
      <c r="H1164" s="4">
        <v>0</v>
      </c>
      <c r="I1164" s="5">
        <v>9</v>
      </c>
      <c r="J1164" s="1">
        <v>1531</v>
      </c>
      <c r="K1164" s="1">
        <v>3.1</v>
      </c>
      <c r="L1164" s="1">
        <v>35.9427144</v>
      </c>
      <c r="M1164" s="1">
        <v>-97.2816258</v>
      </c>
      <c r="N1164" s="15">
        <v>15.472414945900459</v>
      </c>
      <c r="O1164" s="11">
        <v>32</v>
      </c>
      <c r="P1164" s="11">
        <v>6</v>
      </c>
      <c r="Q1164" s="11">
        <v>98.7</v>
      </c>
      <c r="R1164" s="12" t="s">
        <v>21</v>
      </c>
      <c r="S1164" s="2">
        <f t="shared" si="325"/>
        <v>38</v>
      </c>
      <c r="T1164" s="2">
        <f t="shared" si="326"/>
        <v>26</v>
      </c>
      <c r="U1164" s="2">
        <f t="shared" si="327"/>
        <v>19</v>
      </c>
      <c r="V1164" s="1">
        <f t="shared" si="328"/>
        <v>338</v>
      </c>
      <c r="W1164" s="9">
        <f t="shared" si="329"/>
        <v>1.5051499783199058</v>
      </c>
      <c r="X1164" s="9">
        <f t="shared" si="329"/>
        <v>0.77815125038364352</v>
      </c>
      <c r="Y1164" s="9">
        <f t="shared" si="330"/>
        <v>1.414973347970818</v>
      </c>
      <c r="Z1164" s="9">
        <f t="shared" si="331"/>
        <v>1.2787536009528289</v>
      </c>
      <c r="AA1164" s="9">
        <f t="shared" si="331"/>
        <v>2.5289167002776547</v>
      </c>
      <c r="AB1164" s="9">
        <f t="shared" si="332"/>
        <v>1.1895581039919239</v>
      </c>
      <c r="AC1164" s="14">
        <f t="shared" si="333"/>
        <v>25.549062455848315</v>
      </c>
      <c r="AD1164" s="14">
        <f t="shared" si="334"/>
        <v>40.439762611406358</v>
      </c>
      <c r="AE1164" s="14">
        <f t="shared" si="335"/>
        <v>36.890884458850913</v>
      </c>
      <c r="AF1164" s="14">
        <f t="shared" si="336"/>
        <v>40.709013821254914</v>
      </c>
      <c r="AG1164" s="14">
        <f t="shared" si="337"/>
        <v>44.482617280085847</v>
      </c>
      <c r="AH1164" s="14">
        <f t="shared" si="324"/>
        <v>15.472414945900459</v>
      </c>
      <c r="AI1164" s="14">
        <f t="shared" si="338"/>
        <v>47.380798666628145</v>
      </c>
      <c r="AJ1164" s="14">
        <f t="shared" si="340"/>
        <v>42.309095423345376</v>
      </c>
      <c r="AK1164" s="14">
        <f t="shared" si="339"/>
        <v>48.135952399979807</v>
      </c>
      <c r="AL1164" s="14">
        <f t="shared" si="341"/>
        <v>80.439213367450748</v>
      </c>
    </row>
    <row r="1165" spans="1:38">
      <c r="A1165" s="1" t="s">
        <v>23</v>
      </c>
      <c r="B1165" s="1">
        <v>406</v>
      </c>
      <c r="C1165" s="1">
        <v>505048</v>
      </c>
      <c r="D1165" s="2">
        <v>42327</v>
      </c>
      <c r="E1165" s="3">
        <v>42327.396203703334</v>
      </c>
      <c r="F1165" s="4">
        <v>0.66439999999999999</v>
      </c>
      <c r="G1165" s="4">
        <v>0.33559999999999995</v>
      </c>
      <c r="H1165" s="4">
        <v>0</v>
      </c>
      <c r="I1165" s="5">
        <v>17.8</v>
      </c>
      <c r="J1165" s="1">
        <v>1531</v>
      </c>
      <c r="K1165" s="1">
        <v>2.9</v>
      </c>
      <c r="L1165" s="1">
        <v>35.942920000000001</v>
      </c>
      <c r="M1165" s="1">
        <v>-97.281752499999996</v>
      </c>
      <c r="N1165" s="15">
        <v>25.549062455848315</v>
      </c>
      <c r="O1165" s="11">
        <v>22</v>
      </c>
      <c r="P1165" s="11">
        <v>18</v>
      </c>
      <c r="Q1165" s="11">
        <v>80.7</v>
      </c>
      <c r="R1165" s="12" t="s">
        <v>24</v>
      </c>
      <c r="S1165" s="2">
        <f t="shared" si="325"/>
        <v>40</v>
      </c>
      <c r="T1165" s="2">
        <f t="shared" si="326"/>
        <v>4</v>
      </c>
      <c r="U1165" s="2">
        <f t="shared" si="327"/>
        <v>20</v>
      </c>
      <c r="V1165" s="1">
        <f t="shared" si="328"/>
        <v>8</v>
      </c>
      <c r="W1165" s="9">
        <f t="shared" si="329"/>
        <v>1.3424226808222062</v>
      </c>
      <c r="X1165" s="9">
        <f t="shared" si="329"/>
        <v>1.2552725051033058</v>
      </c>
      <c r="Y1165" s="9">
        <f t="shared" si="330"/>
        <v>0.60205999132796229</v>
      </c>
      <c r="Z1165" s="9">
        <f t="shared" si="331"/>
        <v>1.301029995663981</v>
      </c>
      <c r="AA1165" s="9">
        <f t="shared" si="331"/>
        <v>0.90308998699194343</v>
      </c>
      <c r="AB1165" s="9">
        <f t="shared" si="332"/>
        <v>1.4073749679649681</v>
      </c>
      <c r="AC1165" s="14">
        <f t="shared" si="333"/>
        <v>15.159951365406599</v>
      </c>
      <c r="AD1165" s="14">
        <f t="shared" si="334"/>
        <v>11.940732174129165</v>
      </c>
      <c r="AE1165" s="14">
        <f t="shared" si="335"/>
        <v>12.353267553641079</v>
      </c>
      <c r="AF1165" s="14">
        <f t="shared" si="336"/>
        <v>18.933554824237532</v>
      </c>
      <c r="AG1165" s="14">
        <f t="shared" si="337"/>
        <v>42.586737181190102</v>
      </c>
      <c r="AH1165" s="14">
        <f t="shared" si="324"/>
        <v>25.549062455848315</v>
      </c>
      <c r="AI1165" s="14">
        <f t="shared" si="338"/>
        <v>38.580892154791655</v>
      </c>
      <c r="AJ1165" s="14">
        <f t="shared" si="340"/>
        <v>71.201220313666497</v>
      </c>
      <c r="AK1165" s="14">
        <f t="shared" si="339"/>
        <v>41.021477401748776</v>
      </c>
      <c r="AL1165" s="14">
        <f t="shared" si="341"/>
        <v>73.685014855828115</v>
      </c>
    </row>
    <row r="1166" spans="1:38">
      <c r="A1166" s="1" t="s">
        <v>23</v>
      </c>
      <c r="B1166" s="1">
        <v>406</v>
      </c>
      <c r="C1166" s="1">
        <v>505048</v>
      </c>
      <c r="D1166" s="2">
        <v>42327</v>
      </c>
      <c r="E1166" s="3">
        <v>42327.399675923334</v>
      </c>
      <c r="F1166" s="4">
        <v>0.79979999999999984</v>
      </c>
      <c r="G1166" s="4">
        <v>0.20019999999999999</v>
      </c>
      <c r="H1166" s="4">
        <v>0</v>
      </c>
      <c r="I1166" s="5">
        <v>9.8000000000000007</v>
      </c>
      <c r="J1166" s="1">
        <v>1531</v>
      </c>
      <c r="K1166" s="1">
        <v>2.9</v>
      </c>
      <c r="L1166" s="1">
        <v>35.943024200000004</v>
      </c>
      <c r="M1166" s="1">
        <v>-97.2818611</v>
      </c>
      <c r="N1166" s="15">
        <v>15.159951365406599</v>
      </c>
      <c r="O1166" s="11">
        <v>26</v>
      </c>
      <c r="P1166" s="11">
        <v>19</v>
      </c>
      <c r="Q1166" s="11">
        <v>94.7</v>
      </c>
      <c r="R1166" s="12" t="s">
        <v>21</v>
      </c>
      <c r="S1166" s="2">
        <f t="shared" si="325"/>
        <v>45</v>
      </c>
      <c r="T1166" s="2">
        <f t="shared" si="326"/>
        <v>7</v>
      </c>
      <c r="U1166" s="2">
        <f t="shared" si="327"/>
        <v>22.5</v>
      </c>
      <c r="V1166" s="1">
        <f t="shared" si="328"/>
        <v>24.5</v>
      </c>
      <c r="W1166" s="9">
        <f t="shared" si="329"/>
        <v>1.414973347970818</v>
      </c>
      <c r="X1166" s="9">
        <f t="shared" si="329"/>
        <v>1.2787536009528289</v>
      </c>
      <c r="Y1166" s="9">
        <f t="shared" si="330"/>
        <v>0.8450980400142567</v>
      </c>
      <c r="Z1166" s="9">
        <f t="shared" si="331"/>
        <v>1.3521825181113623</v>
      </c>
      <c r="AA1166" s="9">
        <f t="shared" si="331"/>
        <v>1.3891660843645324</v>
      </c>
      <c r="AB1166" s="9">
        <f t="shared" si="332"/>
        <v>1.1806978080394763</v>
      </c>
      <c r="AC1166" s="14">
        <f t="shared" si="333"/>
        <v>3.773603458830932</v>
      </c>
      <c r="AD1166" s="14">
        <f t="shared" si="334"/>
        <v>26.270331251348367</v>
      </c>
      <c r="AE1166" s="14">
        <f t="shared" si="335"/>
        <v>43.808499896488939</v>
      </c>
      <c r="AF1166" s="14">
        <f t="shared" si="336"/>
        <v>27.426785815783504</v>
      </c>
      <c r="AG1166" s="14">
        <f t="shared" si="337"/>
        <v>51.531753462167984</v>
      </c>
      <c r="AH1166" s="14">
        <f t="shared" si="324"/>
        <v>15.159951365406599</v>
      </c>
      <c r="AI1166" s="14">
        <f t="shared" si="338"/>
        <v>40.439762611406358</v>
      </c>
      <c r="AJ1166" s="14">
        <f t="shared" si="340"/>
        <v>52.367122705317513</v>
      </c>
      <c r="AK1166" s="14">
        <f t="shared" si="339"/>
        <v>40.709013821254914</v>
      </c>
      <c r="AL1166" s="14">
        <f t="shared" si="341"/>
        <v>56.181428767155374</v>
      </c>
    </row>
    <row r="1167" spans="1:38">
      <c r="A1167" s="1" t="s">
        <v>23</v>
      </c>
      <c r="B1167" s="1">
        <v>406</v>
      </c>
      <c r="C1167" s="1">
        <v>505048</v>
      </c>
      <c r="D1167" s="2">
        <v>42327</v>
      </c>
      <c r="E1167" s="3">
        <v>42327.403101853335</v>
      </c>
      <c r="F1167" s="4">
        <v>0.85540000000000005</v>
      </c>
      <c r="G1167" s="4">
        <v>0.14459999999999998</v>
      </c>
      <c r="H1167" s="4">
        <v>0</v>
      </c>
      <c r="I1167" s="5">
        <v>6.4</v>
      </c>
      <c r="J1167" s="1">
        <v>1531</v>
      </c>
      <c r="K1167" s="1">
        <v>6.8</v>
      </c>
      <c r="L1167" s="1">
        <v>35.9429911</v>
      </c>
      <c r="M1167" s="1">
        <v>-97.281851900000007</v>
      </c>
      <c r="N1167" s="15">
        <v>3.773603458830932</v>
      </c>
      <c r="O1167" s="11">
        <v>18</v>
      </c>
      <c r="P1167" s="11">
        <v>16</v>
      </c>
      <c r="Q1167" s="11">
        <v>97.3</v>
      </c>
      <c r="R1167" s="12" t="s">
        <v>21</v>
      </c>
      <c r="S1167" s="2">
        <f t="shared" si="325"/>
        <v>34</v>
      </c>
      <c r="T1167" s="2">
        <f t="shared" si="326"/>
        <v>2</v>
      </c>
      <c r="U1167" s="2">
        <f t="shared" si="327"/>
        <v>17</v>
      </c>
      <c r="V1167" s="1">
        <f t="shared" si="328"/>
        <v>2</v>
      </c>
      <c r="W1167" s="9">
        <f t="shared" si="329"/>
        <v>1.2552725051033058</v>
      </c>
      <c r="X1167" s="9">
        <f t="shared" si="329"/>
        <v>1.2041199826559246</v>
      </c>
      <c r="Y1167" s="9">
        <f t="shared" si="330"/>
        <v>0.30102999566398114</v>
      </c>
      <c r="Z1167" s="9">
        <f t="shared" si="331"/>
        <v>1.2304489213782739</v>
      </c>
      <c r="AA1167" s="9">
        <f t="shared" si="331"/>
        <v>0.30102999566398114</v>
      </c>
      <c r="AB1167" s="9">
        <f t="shared" si="332"/>
        <v>0.57675626130593538</v>
      </c>
      <c r="AC1167" s="14">
        <f t="shared" si="333"/>
        <v>23.653182356952573</v>
      </c>
      <c r="AD1167" s="14">
        <f t="shared" si="334"/>
        <v>42.7449275936318</v>
      </c>
      <c r="AE1167" s="14">
        <f t="shared" si="335"/>
        <v>40.247976042739886</v>
      </c>
      <c r="AF1167" s="14">
        <f t="shared" si="336"/>
        <v>47.75815000333705</v>
      </c>
      <c r="AG1167" s="14">
        <f t="shared" si="337"/>
        <v>50.684252404373353</v>
      </c>
      <c r="AH1167" s="14">
        <f t="shared" si="324"/>
        <v>3.773603458830932</v>
      </c>
      <c r="AI1167" s="14">
        <f t="shared" si="338"/>
        <v>11.940732174129165</v>
      </c>
      <c r="AJ1167" s="14">
        <f t="shared" si="340"/>
        <v>36.890884458850913</v>
      </c>
      <c r="AK1167" s="14">
        <f t="shared" si="339"/>
        <v>18.933554824237532</v>
      </c>
      <c r="AL1167" s="14">
        <f t="shared" si="341"/>
        <v>44.482617280085847</v>
      </c>
    </row>
    <row r="1168" spans="1:38">
      <c r="A1168" s="1" t="s">
        <v>23</v>
      </c>
      <c r="B1168" s="1">
        <v>406</v>
      </c>
      <c r="C1168" s="1">
        <v>505048</v>
      </c>
      <c r="D1168" s="2">
        <v>42327</v>
      </c>
      <c r="E1168" s="3">
        <v>42327.406620373338</v>
      </c>
      <c r="F1168" s="4">
        <v>0.68</v>
      </c>
      <c r="G1168" s="4">
        <v>0.32</v>
      </c>
      <c r="H1168" s="4">
        <v>0</v>
      </c>
      <c r="I1168" s="5">
        <v>16.2</v>
      </c>
      <c r="J1168" s="1">
        <v>1531</v>
      </c>
      <c r="K1168" s="1">
        <v>2.6</v>
      </c>
      <c r="L1168" s="1">
        <v>35.942891099999997</v>
      </c>
      <c r="M1168" s="1">
        <v>-97.281620000000004</v>
      </c>
      <c r="N1168" s="15">
        <v>23.653182356952573</v>
      </c>
      <c r="O1168" s="11">
        <v>9</v>
      </c>
      <c r="P1168" s="11">
        <v>16</v>
      </c>
      <c r="Q1168" s="11">
        <v>94.7</v>
      </c>
      <c r="R1168" s="12" t="s">
        <v>21</v>
      </c>
      <c r="S1168" s="2">
        <f t="shared" si="325"/>
        <v>25</v>
      </c>
      <c r="T1168" s="2">
        <f t="shared" si="326"/>
        <v>-7</v>
      </c>
      <c r="U1168" s="2">
        <f t="shared" si="327"/>
        <v>12.5</v>
      </c>
      <c r="V1168" s="1">
        <f t="shared" si="328"/>
        <v>24.5</v>
      </c>
      <c r="W1168" s="9">
        <f t="shared" si="329"/>
        <v>0.95424250943932487</v>
      </c>
      <c r="X1168" s="9">
        <f t="shared" si="329"/>
        <v>1.2041199826559246</v>
      </c>
      <c r="Y1168" s="9">
        <f t="shared" si="330"/>
        <v>0.8450980400142567</v>
      </c>
      <c r="Z1168" s="9">
        <f t="shared" si="331"/>
        <v>1.0969100130080565</v>
      </c>
      <c r="AA1168" s="9">
        <f t="shared" si="331"/>
        <v>1.3891660843645324</v>
      </c>
      <c r="AB1168" s="9">
        <f t="shared" si="332"/>
        <v>1.3738895800457358</v>
      </c>
      <c r="AC1168" s="14">
        <f t="shared" si="333"/>
        <v>24.10496764638448</v>
      </c>
      <c r="AD1168" s="14">
        <f t="shared" si="334"/>
        <v>21.187806042609616</v>
      </c>
      <c r="AE1168" s="14">
        <f t="shared" si="335"/>
        <v>30.038584427796835</v>
      </c>
      <c r="AF1168" s="14">
        <f t="shared" si="336"/>
        <v>27.031070047420783</v>
      </c>
      <c r="AG1168" s="14">
        <f t="shared" si="337"/>
        <v>60.759966165794268</v>
      </c>
      <c r="AH1168" s="14">
        <f t="shared" si="324"/>
        <v>23.653182356952573</v>
      </c>
      <c r="AI1168" s="14">
        <f t="shared" si="338"/>
        <v>26.270331251348367</v>
      </c>
      <c r="AJ1168" s="14">
        <f t="shared" si="340"/>
        <v>12.353267553641079</v>
      </c>
      <c r="AK1168" s="14">
        <f t="shared" si="339"/>
        <v>27.426785815783504</v>
      </c>
      <c r="AL1168" s="14">
        <f t="shared" si="341"/>
        <v>42.586737181190102</v>
      </c>
    </row>
    <row r="1169" spans="1:38">
      <c r="A1169" s="1" t="s">
        <v>23</v>
      </c>
      <c r="B1169" s="1">
        <v>406</v>
      </c>
      <c r="C1169" s="1">
        <v>505048</v>
      </c>
      <c r="D1169" s="2">
        <v>42327</v>
      </c>
      <c r="E1169" s="3">
        <v>42327.410196763332</v>
      </c>
      <c r="F1169" s="4">
        <v>0.89880000000000004</v>
      </c>
      <c r="G1169" s="4">
        <v>0.1012</v>
      </c>
      <c r="H1169" s="4">
        <v>0</v>
      </c>
      <c r="I1169" s="5">
        <v>5.4</v>
      </c>
      <c r="J1169" s="1">
        <v>1531</v>
      </c>
      <c r="K1169" s="1">
        <v>2.2999999999999998</v>
      </c>
      <c r="L1169" s="1">
        <v>35.942982499999999</v>
      </c>
      <c r="M1169" s="1">
        <v>-97.281377199999994</v>
      </c>
      <c r="N1169" s="15">
        <v>24.10496764638448</v>
      </c>
      <c r="O1169" s="11">
        <v>28</v>
      </c>
      <c r="P1169" s="11">
        <v>11</v>
      </c>
      <c r="Q1169" s="11">
        <v>96</v>
      </c>
      <c r="R1169" s="12" t="s">
        <v>21</v>
      </c>
      <c r="S1169" s="2">
        <f t="shared" si="325"/>
        <v>39</v>
      </c>
      <c r="T1169" s="2">
        <f t="shared" si="326"/>
        <v>17</v>
      </c>
      <c r="U1169" s="2">
        <f t="shared" si="327"/>
        <v>19.5</v>
      </c>
      <c r="V1169" s="1">
        <f t="shared" si="328"/>
        <v>144.5</v>
      </c>
      <c r="W1169" s="9">
        <f t="shared" si="329"/>
        <v>1.447158031342219</v>
      </c>
      <c r="X1169" s="9">
        <f t="shared" si="329"/>
        <v>1.0413926851582249</v>
      </c>
      <c r="Y1169" s="9">
        <f t="shared" si="330"/>
        <v>1.2304489213782739</v>
      </c>
      <c r="Z1169" s="9">
        <f t="shared" si="331"/>
        <v>1.2900346113625178</v>
      </c>
      <c r="AA1169" s="9">
        <f t="shared" si="331"/>
        <v>2.1598678470925665</v>
      </c>
      <c r="AB1169" s="9">
        <f t="shared" si="332"/>
        <v>1.3821065529106613</v>
      </c>
      <c r="AC1169" s="14">
        <f t="shared" si="333"/>
        <v>2.9261024010363013</v>
      </c>
      <c r="AD1169" s="14">
        <f t="shared" si="334"/>
        <v>35.421681514524074</v>
      </c>
      <c r="AE1169" s="14">
        <f t="shared" si="335"/>
        <v>40.727796058754876</v>
      </c>
      <c r="AF1169" s="14">
        <f t="shared" si="336"/>
        <v>36.654998519409787</v>
      </c>
      <c r="AG1169" s="14">
        <f t="shared" si="337"/>
        <v>41.979844825150266</v>
      </c>
      <c r="AH1169" s="14">
        <f t="shared" si="324"/>
        <v>24.10496764638448</v>
      </c>
      <c r="AI1169" s="14">
        <f t="shared" si="338"/>
        <v>42.7449275936318</v>
      </c>
      <c r="AJ1169" s="14">
        <f t="shared" si="340"/>
        <v>43.808499896488939</v>
      </c>
      <c r="AK1169" s="14">
        <f t="shared" si="339"/>
        <v>47.75815000333705</v>
      </c>
      <c r="AL1169" s="14">
        <f t="shared" si="341"/>
        <v>51.531753462167984</v>
      </c>
    </row>
    <row r="1170" spans="1:38">
      <c r="A1170" s="1" t="s">
        <v>23</v>
      </c>
      <c r="B1170" s="1">
        <v>406</v>
      </c>
      <c r="C1170" s="1">
        <v>505048</v>
      </c>
      <c r="D1170" s="2">
        <v>42327</v>
      </c>
      <c r="E1170" s="3">
        <v>42327.413518523339</v>
      </c>
      <c r="F1170" s="4">
        <v>0.90280000000000005</v>
      </c>
      <c r="G1170" s="4">
        <v>9.7200000000000009E-2</v>
      </c>
      <c r="H1170" s="4">
        <v>0</v>
      </c>
      <c r="I1170" s="5">
        <v>4.8</v>
      </c>
      <c r="J1170" s="1">
        <v>1531</v>
      </c>
      <c r="K1170" s="1">
        <v>2.2000000000000002</v>
      </c>
      <c r="L1170" s="1">
        <v>35.942969699999999</v>
      </c>
      <c r="M1170" s="1">
        <v>-97.281405599999999</v>
      </c>
      <c r="N1170" s="15">
        <v>2.9261024010363013</v>
      </c>
      <c r="O1170" s="11">
        <v>48</v>
      </c>
      <c r="P1170" s="11">
        <v>2</v>
      </c>
      <c r="Q1170" s="11">
        <v>100</v>
      </c>
      <c r="R1170" s="12" t="s">
        <v>21</v>
      </c>
      <c r="S1170" s="2">
        <f t="shared" si="325"/>
        <v>50</v>
      </c>
      <c r="T1170" s="2">
        <f t="shared" si="326"/>
        <v>46</v>
      </c>
      <c r="U1170" s="2">
        <f t="shared" si="327"/>
        <v>25</v>
      </c>
      <c r="V1170" s="1">
        <f t="shared" si="328"/>
        <v>1058</v>
      </c>
      <c r="W1170" s="9">
        <f t="shared" si="329"/>
        <v>1.6812412373755872</v>
      </c>
      <c r="X1170" s="9">
        <f t="shared" si="329"/>
        <v>0.30102999566398114</v>
      </c>
      <c r="Y1170" s="9">
        <f t="shared" si="330"/>
        <v>1.6627578316815739</v>
      </c>
      <c r="Z1170" s="9">
        <f t="shared" si="331"/>
        <v>1.3979400086720375</v>
      </c>
      <c r="AA1170" s="9">
        <f t="shared" si="331"/>
        <v>3.0244856676991665</v>
      </c>
      <c r="AB1170" s="9">
        <f t="shared" si="332"/>
        <v>0.46628952049976008</v>
      </c>
      <c r="AC1170" s="14">
        <f t="shared" si="333"/>
        <v>33.728896118373484</v>
      </c>
      <c r="AD1170" s="14">
        <f t="shared" si="334"/>
        <v>38.995879813550573</v>
      </c>
      <c r="AE1170" s="14">
        <f t="shared" si="335"/>
        <v>63.983151115337257</v>
      </c>
      <c r="AF1170" s="14">
        <f t="shared" si="336"/>
        <v>39.053742424113963</v>
      </c>
      <c r="AG1170" s="14">
        <f t="shared" si="337"/>
        <v>64.324905328315253</v>
      </c>
      <c r="AH1170" s="14">
        <f t="shared" si="324"/>
        <v>2.9261024010363013</v>
      </c>
      <c r="AI1170" s="14">
        <f t="shared" si="338"/>
        <v>21.187806042609616</v>
      </c>
      <c r="AJ1170" s="14">
        <f t="shared" si="340"/>
        <v>40.247976042739886</v>
      </c>
      <c r="AK1170" s="14">
        <f t="shared" si="339"/>
        <v>27.031070047420783</v>
      </c>
      <c r="AL1170" s="14">
        <f t="shared" si="341"/>
        <v>50.684252404373353</v>
      </c>
    </row>
    <row r="1171" spans="1:38">
      <c r="A1171" s="1" t="s">
        <v>23</v>
      </c>
      <c r="B1171" s="1">
        <v>406</v>
      </c>
      <c r="C1171" s="1">
        <v>505048</v>
      </c>
      <c r="D1171" s="2">
        <v>42327</v>
      </c>
      <c r="E1171" s="3">
        <v>42327.417037033338</v>
      </c>
      <c r="F1171" s="4">
        <v>0.76539999999999997</v>
      </c>
      <c r="G1171" s="4">
        <v>0.2346</v>
      </c>
      <c r="H1171" s="4">
        <v>0</v>
      </c>
      <c r="I1171" s="5">
        <v>12</v>
      </c>
      <c r="J1171" s="1">
        <v>1531</v>
      </c>
      <c r="K1171" s="1">
        <v>4.5999999999999996</v>
      </c>
      <c r="L1171" s="1">
        <v>35.942667200000002</v>
      </c>
      <c r="M1171" s="1">
        <v>-97.281433300000003</v>
      </c>
      <c r="N1171" s="15">
        <v>33.728896118373484</v>
      </c>
      <c r="O1171" s="11">
        <v>48</v>
      </c>
      <c r="P1171" s="11">
        <v>15</v>
      </c>
      <c r="Q1171" s="11">
        <v>94</v>
      </c>
      <c r="R1171" s="12" t="s">
        <v>21</v>
      </c>
      <c r="S1171" s="2">
        <f t="shared" si="325"/>
        <v>63</v>
      </c>
      <c r="T1171" s="2">
        <f t="shared" si="326"/>
        <v>33</v>
      </c>
      <c r="U1171" s="2">
        <f t="shared" si="327"/>
        <v>31.5</v>
      </c>
      <c r="V1171" s="1">
        <f t="shared" si="328"/>
        <v>544.5</v>
      </c>
      <c r="W1171" s="9">
        <f t="shared" si="329"/>
        <v>1.6812412373755872</v>
      </c>
      <c r="X1171" s="9">
        <f t="shared" si="329"/>
        <v>1.1760912590556811</v>
      </c>
      <c r="Y1171" s="9">
        <f t="shared" si="330"/>
        <v>1.5185139398778873</v>
      </c>
      <c r="Z1171" s="9">
        <f t="shared" si="331"/>
        <v>1.4983105537896002</v>
      </c>
      <c r="AA1171" s="9">
        <f t="shared" si="331"/>
        <v>2.7359978840917933</v>
      </c>
      <c r="AB1171" s="9">
        <f t="shared" si="332"/>
        <v>1.5280021278021849</v>
      </c>
      <c r="AC1171" s="14">
        <f t="shared" si="333"/>
        <v>5.3248463057404827</v>
      </c>
      <c r="AD1171" s="14">
        <f t="shared" si="334"/>
        <v>30.358818023155543</v>
      </c>
      <c r="AE1171" s="14">
        <f t="shared" si="335"/>
        <v>69.031084166404582</v>
      </c>
      <c r="AF1171" s="14">
        <f t="shared" si="336"/>
        <v>30.596009209941766</v>
      </c>
      <c r="AG1171" s="14">
        <f t="shared" si="337"/>
        <v>77.177520168783431</v>
      </c>
      <c r="AH1171" s="14">
        <f t="shared" si="324"/>
        <v>33.728896118373484</v>
      </c>
      <c r="AI1171" s="14">
        <f t="shared" si="338"/>
        <v>35.421681514524074</v>
      </c>
      <c r="AJ1171" s="14">
        <f t="shared" si="340"/>
        <v>30.038584427796835</v>
      </c>
      <c r="AK1171" s="14">
        <f t="shared" si="339"/>
        <v>36.654998519409787</v>
      </c>
      <c r="AL1171" s="14">
        <f t="shared" si="341"/>
        <v>60.759966165794268</v>
      </c>
    </row>
    <row r="1172" spans="1:38">
      <c r="A1172" s="1" t="s">
        <v>23</v>
      </c>
      <c r="B1172" s="1">
        <v>406</v>
      </c>
      <c r="C1172" s="1">
        <v>505048</v>
      </c>
      <c r="D1172" s="2">
        <v>42327</v>
      </c>
      <c r="E1172" s="3">
        <v>42327.420405093333</v>
      </c>
      <c r="F1172" s="4">
        <v>0.92079999999999995</v>
      </c>
      <c r="G1172" s="4">
        <v>7.9199999999999993E-2</v>
      </c>
      <c r="H1172" s="4">
        <v>0</v>
      </c>
      <c r="I1172" s="5">
        <v>3.8</v>
      </c>
      <c r="J1172" s="1">
        <v>1531</v>
      </c>
      <c r="K1172" s="1">
        <v>2.2999999999999998</v>
      </c>
      <c r="L1172" s="1">
        <v>35.942620599999998</v>
      </c>
      <c r="M1172" s="1">
        <v>-97.281446900000006</v>
      </c>
      <c r="N1172" s="15">
        <v>5.3248463057404827</v>
      </c>
      <c r="O1172" s="11">
        <v>35</v>
      </c>
      <c r="P1172" s="11">
        <v>2</v>
      </c>
      <c r="Q1172" s="11">
        <v>99.3</v>
      </c>
      <c r="R1172" s="12" t="s">
        <v>21</v>
      </c>
      <c r="S1172" s="2">
        <f t="shared" si="325"/>
        <v>37</v>
      </c>
      <c r="T1172" s="2">
        <f t="shared" si="326"/>
        <v>33</v>
      </c>
      <c r="U1172" s="2">
        <f t="shared" si="327"/>
        <v>18.5</v>
      </c>
      <c r="V1172" s="1">
        <f t="shared" si="328"/>
        <v>544.5</v>
      </c>
      <c r="W1172" s="9">
        <f t="shared" si="329"/>
        <v>1.5440680443502754</v>
      </c>
      <c r="X1172" s="9">
        <f t="shared" si="329"/>
        <v>0.30102999566398114</v>
      </c>
      <c r="Y1172" s="9">
        <f t="shared" si="330"/>
        <v>1.5185139398778873</v>
      </c>
      <c r="Z1172" s="9">
        <f t="shared" si="331"/>
        <v>1.2671717284030135</v>
      </c>
      <c r="AA1172" s="9">
        <f t="shared" si="331"/>
        <v>2.7359978840917933</v>
      </c>
      <c r="AB1172" s="9">
        <f t="shared" si="332"/>
        <v>0.72630707698737595</v>
      </c>
      <c r="AC1172" s="14">
        <f t="shared" si="333"/>
        <v>25.271162904201283</v>
      </c>
      <c r="AD1172" s="14">
        <f t="shared" si="334"/>
        <v>65.628655441603897</v>
      </c>
      <c r="AE1172" s="14">
        <f t="shared" si="335"/>
        <v>1.8772239940783031</v>
      </c>
      <c r="AF1172" s="14">
        <f t="shared" si="336"/>
        <v>71.852673863042952</v>
      </c>
      <c r="AG1172" s="14">
        <f t="shared" si="337"/>
        <v>138.21468806531414</v>
      </c>
      <c r="AH1172" s="14">
        <f t="shared" si="324"/>
        <v>5.3248463057404827</v>
      </c>
      <c r="AI1172" s="14">
        <f t="shared" si="338"/>
        <v>38.995879813550573</v>
      </c>
      <c r="AJ1172" s="14">
        <f t="shared" si="340"/>
        <v>40.727796058754876</v>
      </c>
      <c r="AK1172" s="14">
        <f t="shared" si="339"/>
        <v>39.053742424113963</v>
      </c>
      <c r="AL1172" s="14">
        <f t="shared" si="341"/>
        <v>41.979844825150266</v>
      </c>
    </row>
    <row r="1173" spans="1:38">
      <c r="A1173" s="1" t="s">
        <v>23</v>
      </c>
      <c r="B1173" s="1">
        <v>406</v>
      </c>
      <c r="C1173" s="1">
        <v>505048</v>
      </c>
      <c r="D1173" s="2">
        <v>42327</v>
      </c>
      <c r="E1173" s="3">
        <v>42327.424166663339</v>
      </c>
      <c r="F1173" s="4">
        <v>0.84120000000000006</v>
      </c>
      <c r="G1173" s="4">
        <v>0.1588</v>
      </c>
      <c r="H1173" s="4">
        <v>0</v>
      </c>
      <c r="I1173" s="5">
        <v>7.8</v>
      </c>
      <c r="J1173" s="1">
        <v>1531</v>
      </c>
      <c r="K1173" s="1">
        <v>4.0999999999999996</v>
      </c>
      <c r="L1173" s="1">
        <v>35.942394399999998</v>
      </c>
      <c r="M1173" s="1">
        <v>-97.281419700000001</v>
      </c>
      <c r="N1173" s="15">
        <v>25.271162904201283</v>
      </c>
      <c r="O1173" s="11">
        <v>43</v>
      </c>
      <c r="P1173" s="11">
        <v>8</v>
      </c>
      <c r="Q1173" s="11">
        <v>100</v>
      </c>
      <c r="R1173" s="12" t="s">
        <v>21</v>
      </c>
      <c r="S1173" s="2">
        <f t="shared" si="325"/>
        <v>51</v>
      </c>
      <c r="T1173" s="2">
        <f t="shared" si="326"/>
        <v>35</v>
      </c>
      <c r="U1173" s="2">
        <f t="shared" si="327"/>
        <v>25.5</v>
      </c>
      <c r="V1173" s="1">
        <f t="shared" si="328"/>
        <v>612.5</v>
      </c>
      <c r="W1173" s="9">
        <f t="shared" si="329"/>
        <v>1.6334684555795864</v>
      </c>
      <c r="X1173" s="9">
        <f t="shared" si="329"/>
        <v>0.90308998699194343</v>
      </c>
      <c r="Y1173" s="9">
        <f t="shared" si="330"/>
        <v>1.5440680443502754</v>
      </c>
      <c r="Z1173" s="9">
        <f t="shared" si="331"/>
        <v>1.406540180433955</v>
      </c>
      <c r="AA1173" s="9">
        <f t="shared" si="331"/>
        <v>2.7871060930365696</v>
      </c>
      <c r="AB1173" s="9">
        <f t="shared" si="332"/>
        <v>1.4026252273277948</v>
      </c>
      <c r="AC1173" s="14">
        <f t="shared" si="333"/>
        <v>46.581510958841662</v>
      </c>
      <c r="AD1173" s="14">
        <f t="shared" si="334"/>
        <v>24.982598401506849</v>
      </c>
      <c r="AE1173" s="14">
        <f t="shared" si="335"/>
        <v>50.262211206599346</v>
      </c>
      <c r="AF1173" s="14">
        <f t="shared" si="336"/>
        <v>112.94352516111283</v>
      </c>
      <c r="AG1173" s="14">
        <f t="shared" si="337"/>
        <v>138.43077969401341</v>
      </c>
      <c r="AH1173" s="14">
        <f t="shared" si="324"/>
        <v>25.271162904201283</v>
      </c>
      <c r="AI1173" s="14">
        <f t="shared" si="338"/>
        <v>30.358818023155543</v>
      </c>
      <c r="AJ1173" s="14">
        <f t="shared" si="340"/>
        <v>63.983151115337257</v>
      </c>
      <c r="AK1173" s="14">
        <f t="shared" si="339"/>
        <v>30.596009209941766</v>
      </c>
      <c r="AL1173" s="14">
        <f t="shared" si="341"/>
        <v>64.324905328315253</v>
      </c>
    </row>
    <row r="1174" spans="1:38">
      <c r="A1174" s="1" t="s">
        <v>23</v>
      </c>
      <c r="B1174" s="1">
        <v>406</v>
      </c>
      <c r="C1174" s="1">
        <v>505048</v>
      </c>
      <c r="D1174" s="2">
        <v>42327</v>
      </c>
      <c r="E1174" s="3">
        <v>42327.427361113332</v>
      </c>
      <c r="F1174" s="4">
        <v>0.91260000000000008</v>
      </c>
      <c r="G1174" s="4">
        <v>8.7400000000000005E-2</v>
      </c>
      <c r="H1174" s="4">
        <v>0</v>
      </c>
      <c r="I1174" s="5">
        <v>4.4000000000000004</v>
      </c>
      <c r="J1174" s="1">
        <v>1531</v>
      </c>
      <c r="K1174" s="1">
        <v>3</v>
      </c>
      <c r="L1174" s="1">
        <v>35.942160299999998</v>
      </c>
      <c r="M1174" s="1">
        <v>-97.280990599999996</v>
      </c>
      <c r="N1174" s="15">
        <v>46.581510958841662</v>
      </c>
      <c r="O1174" s="11">
        <v>9</v>
      </c>
      <c r="P1174" s="11">
        <v>0</v>
      </c>
      <c r="Q1174" s="11">
        <v>100</v>
      </c>
      <c r="R1174" s="12" t="s">
        <v>21</v>
      </c>
      <c r="S1174" s="2">
        <f t="shared" si="325"/>
        <v>9</v>
      </c>
      <c r="T1174" s="2">
        <f t="shared" si="326"/>
        <v>9</v>
      </c>
      <c r="U1174" s="2">
        <f t="shared" si="327"/>
        <v>4.5</v>
      </c>
      <c r="V1174" s="1">
        <f t="shared" si="328"/>
        <v>40.5</v>
      </c>
      <c r="W1174" s="9">
        <f t="shared" si="329"/>
        <v>0.95424250943932487</v>
      </c>
      <c r="X1174" s="9" t="e">
        <f t="shared" si="329"/>
        <v>#NUM!</v>
      </c>
      <c r="Y1174" s="9">
        <f t="shared" si="330"/>
        <v>0.95424250943932487</v>
      </c>
      <c r="Z1174" s="9">
        <f t="shared" si="331"/>
        <v>0.65321251377534362</v>
      </c>
      <c r="AA1174" s="9">
        <f t="shared" si="331"/>
        <v>1.6074550232146683</v>
      </c>
      <c r="AB1174" s="9">
        <f t="shared" si="332"/>
        <v>1.6682135715847639</v>
      </c>
      <c r="AC1174" s="14">
        <f t="shared" si="333"/>
        <v>66.362014202271169</v>
      </c>
      <c r="AD1174" s="14">
        <f t="shared" si="334"/>
        <v>87.246933408764434</v>
      </c>
      <c r="AE1174" s="14">
        <f t="shared" si="335"/>
        <v>106.42962491987306</v>
      </c>
      <c r="AF1174" s="14">
        <f t="shared" si="336"/>
        <v>91.849268735171734</v>
      </c>
      <c r="AG1174" s="14">
        <f t="shared" si="337"/>
        <v>113.25438912478236</v>
      </c>
      <c r="AH1174" s="14">
        <f t="shared" si="324"/>
        <v>46.581510958841662</v>
      </c>
      <c r="AI1174" s="14">
        <f t="shared" si="338"/>
        <v>65.628655441603897</v>
      </c>
      <c r="AJ1174" s="14">
        <f t="shared" si="340"/>
        <v>69.031084166404582</v>
      </c>
      <c r="AK1174" s="14">
        <f t="shared" si="339"/>
        <v>71.852673863042952</v>
      </c>
      <c r="AL1174" s="14">
        <f t="shared" si="341"/>
        <v>77.177520168783431</v>
      </c>
    </row>
    <row r="1175" spans="1:38">
      <c r="A1175" s="1" t="s">
        <v>23</v>
      </c>
      <c r="B1175" s="1">
        <v>406</v>
      </c>
      <c r="C1175" s="1">
        <v>505048</v>
      </c>
      <c r="D1175" s="2">
        <v>42327</v>
      </c>
      <c r="E1175" s="3">
        <v>42327.430856483334</v>
      </c>
      <c r="F1175" s="4">
        <v>0.7984</v>
      </c>
      <c r="G1175" s="4">
        <v>0.20160000000000003</v>
      </c>
      <c r="H1175" s="4">
        <v>0</v>
      </c>
      <c r="I1175" s="5">
        <v>9.8000000000000007</v>
      </c>
      <c r="J1175" s="1">
        <v>1531</v>
      </c>
      <c r="K1175" s="1">
        <v>3.1</v>
      </c>
      <c r="L1175" s="1">
        <v>35.942615799999999</v>
      </c>
      <c r="M1175" s="1">
        <v>-97.281466899999998</v>
      </c>
      <c r="N1175" s="15">
        <v>66.362014202271169</v>
      </c>
      <c r="O1175" s="11">
        <v>32</v>
      </c>
      <c r="P1175" s="11">
        <v>0</v>
      </c>
      <c r="Q1175" s="11">
        <v>100</v>
      </c>
      <c r="R1175" s="12" t="s">
        <v>21</v>
      </c>
      <c r="S1175" s="2">
        <f t="shared" si="325"/>
        <v>32</v>
      </c>
      <c r="T1175" s="2">
        <f t="shared" si="326"/>
        <v>32</v>
      </c>
      <c r="U1175" s="2">
        <f t="shared" si="327"/>
        <v>16</v>
      </c>
      <c r="V1175" s="1">
        <f t="shared" si="328"/>
        <v>512</v>
      </c>
      <c r="W1175" s="9">
        <f t="shared" si="329"/>
        <v>1.5051499783199058</v>
      </c>
      <c r="X1175" s="9" t="e">
        <f t="shared" si="329"/>
        <v>#NUM!</v>
      </c>
      <c r="Y1175" s="9">
        <f t="shared" si="330"/>
        <v>1.5051499783199058</v>
      </c>
      <c r="Z1175" s="9">
        <f t="shared" si="331"/>
        <v>1.2041199826559246</v>
      </c>
      <c r="AA1175" s="9">
        <f t="shared" si="331"/>
        <v>2.7092699609758304</v>
      </c>
      <c r="AB1175" s="9">
        <f t="shared" si="332"/>
        <v>1.821919559143409</v>
      </c>
      <c r="AC1175" s="14">
        <f t="shared" si="333"/>
        <v>25.487254532900572</v>
      </c>
      <c r="AD1175" s="14">
        <f t="shared" si="334"/>
        <v>46.891887136947915</v>
      </c>
      <c r="AE1175" s="14">
        <f t="shared" si="335"/>
        <v>47.527420587849974</v>
      </c>
      <c r="AF1175" s="14">
        <f t="shared" si="336"/>
        <v>46.892374922511195</v>
      </c>
      <c r="AG1175" s="14">
        <f t="shared" si="337"/>
        <v>48.469558545219058</v>
      </c>
      <c r="AH1175" s="14">
        <f t="shared" si="324"/>
        <v>66.362014202271169</v>
      </c>
      <c r="AI1175" s="14">
        <f t="shared" si="338"/>
        <v>24.982598401506849</v>
      </c>
      <c r="AJ1175" s="14">
        <f t="shared" si="340"/>
        <v>1.8772239940783031</v>
      </c>
      <c r="AK1175" s="14">
        <f t="shared" si="339"/>
        <v>112.94352516111283</v>
      </c>
      <c r="AL1175" s="14">
        <f t="shared" si="341"/>
        <v>138.21468806531411</v>
      </c>
    </row>
    <row r="1176" spans="1:38">
      <c r="A1176" s="1" t="s">
        <v>23</v>
      </c>
      <c r="B1176" s="1">
        <v>406</v>
      </c>
      <c r="C1176" s="1">
        <v>505048</v>
      </c>
      <c r="D1176" s="2">
        <v>42327</v>
      </c>
      <c r="E1176" s="3">
        <v>42327.434375003337</v>
      </c>
      <c r="F1176" s="4">
        <v>0.85340000000000005</v>
      </c>
      <c r="G1176" s="4">
        <v>0.14660000000000001</v>
      </c>
      <c r="H1176" s="4">
        <v>0</v>
      </c>
      <c r="I1176" s="5">
        <v>7.4</v>
      </c>
      <c r="J1176" s="1">
        <v>1531</v>
      </c>
      <c r="K1176" s="1">
        <v>3.7</v>
      </c>
      <c r="L1176" s="1">
        <v>35.942844999999998</v>
      </c>
      <c r="M1176" s="1">
        <v>-97.281463900000006</v>
      </c>
      <c r="N1176" s="15">
        <v>25.487254532900572</v>
      </c>
      <c r="O1176" s="11">
        <v>18</v>
      </c>
      <c r="P1176" s="11">
        <v>18</v>
      </c>
      <c r="Q1176" s="11">
        <v>95.3</v>
      </c>
      <c r="R1176" s="12" t="s">
        <v>21</v>
      </c>
      <c r="S1176" s="2">
        <f t="shared" si="325"/>
        <v>36</v>
      </c>
      <c r="T1176" s="2">
        <f t="shared" si="326"/>
        <v>0</v>
      </c>
      <c r="U1176" s="2">
        <f t="shared" si="327"/>
        <v>18</v>
      </c>
      <c r="V1176" s="1">
        <f t="shared" si="328"/>
        <v>0</v>
      </c>
      <c r="W1176" s="9">
        <f t="shared" si="329"/>
        <v>1.2552725051033058</v>
      </c>
      <c r="X1176" s="9">
        <f t="shared" si="329"/>
        <v>1.2552725051033058</v>
      </c>
      <c r="Y1176" s="9" t="e">
        <f t="shared" si="330"/>
        <v>#NUM!</v>
      </c>
      <c r="Z1176" s="9">
        <f t="shared" si="331"/>
        <v>1.2552725051033058</v>
      </c>
      <c r="AA1176" s="9" t="e">
        <f t="shared" si="331"/>
        <v>#NUM!</v>
      </c>
      <c r="AB1176" s="9">
        <f t="shared" si="332"/>
        <v>1.4063230561272411</v>
      </c>
      <c r="AC1176" s="14">
        <f t="shared" si="333"/>
        <v>21.405120389610623</v>
      </c>
      <c r="AD1176" s="14">
        <f t="shared" si="334"/>
        <v>22.073426524124031</v>
      </c>
      <c r="AE1176" s="14">
        <f t="shared" si="335"/>
        <v>32.315534772982211</v>
      </c>
      <c r="AF1176" s="14">
        <f t="shared" si="336"/>
        <v>22.98230401231849</v>
      </c>
      <c r="AG1176" s="14">
        <f t="shared" si="337"/>
        <v>35.592985281129643</v>
      </c>
      <c r="AH1176" s="14">
        <f t="shared" si="324"/>
        <v>25.487254532900572</v>
      </c>
      <c r="AI1176" s="14">
        <f t="shared" si="338"/>
        <v>87.246933408764434</v>
      </c>
      <c r="AJ1176" s="14">
        <f t="shared" si="340"/>
        <v>50.262211206599346</v>
      </c>
      <c r="AK1176" s="14">
        <f t="shared" si="339"/>
        <v>91.849268735171734</v>
      </c>
      <c r="AL1176" s="14">
        <f t="shared" si="341"/>
        <v>138.43077969401338</v>
      </c>
    </row>
    <row r="1177" spans="1:38">
      <c r="A1177" s="1" t="s">
        <v>23</v>
      </c>
      <c r="B1177" s="1">
        <v>406</v>
      </c>
      <c r="C1177" s="1">
        <v>505048</v>
      </c>
      <c r="D1177" s="2">
        <v>42327</v>
      </c>
      <c r="E1177" s="3">
        <v>42327.437928243337</v>
      </c>
      <c r="F1177" s="4">
        <v>0.87840000000000007</v>
      </c>
      <c r="G1177" s="4">
        <v>0.1216</v>
      </c>
      <c r="H1177" s="4">
        <v>0</v>
      </c>
      <c r="I1177" s="5">
        <v>5.6</v>
      </c>
      <c r="J1177" s="1">
        <v>1531</v>
      </c>
      <c r="K1177" s="1">
        <v>5.0999999999999996</v>
      </c>
      <c r="L1177" s="1">
        <v>35.943037500000003</v>
      </c>
      <c r="M1177" s="1">
        <v>-97.281463599999995</v>
      </c>
      <c r="N1177" s="15">
        <v>21.405120389610623</v>
      </c>
      <c r="O1177" s="11">
        <v>13</v>
      </c>
      <c r="P1177" s="11">
        <v>5</v>
      </c>
      <c r="Q1177" s="11">
        <v>98.7</v>
      </c>
      <c r="R1177" s="12" t="s">
        <v>21</v>
      </c>
      <c r="S1177" s="2">
        <f t="shared" si="325"/>
        <v>18</v>
      </c>
      <c r="T1177" s="2">
        <f t="shared" si="326"/>
        <v>8</v>
      </c>
      <c r="U1177" s="2">
        <f t="shared" si="327"/>
        <v>9</v>
      </c>
      <c r="V1177" s="1">
        <f t="shared" si="328"/>
        <v>32</v>
      </c>
      <c r="W1177" s="9">
        <f t="shared" si="329"/>
        <v>1.1139433523068367</v>
      </c>
      <c r="X1177" s="9">
        <f t="shared" si="329"/>
        <v>0.69897000433601875</v>
      </c>
      <c r="Y1177" s="9">
        <f t="shared" si="330"/>
        <v>0.90308998699194343</v>
      </c>
      <c r="Z1177" s="9">
        <f t="shared" si="331"/>
        <v>0.95424250943932487</v>
      </c>
      <c r="AA1177" s="9">
        <f t="shared" si="331"/>
        <v>1.5051499783199058</v>
      </c>
      <c r="AB1177" s="9">
        <f t="shared" si="332"/>
        <v>1.3305176747957213</v>
      </c>
      <c r="AC1177" s="14">
        <f t="shared" si="333"/>
        <v>1.5771836227078673</v>
      </c>
      <c r="AD1177" s="14">
        <f t="shared" si="334"/>
        <v>14.114423811045329</v>
      </c>
      <c r="AE1177" s="14">
        <f t="shared" si="335"/>
        <v>10.397907421206165</v>
      </c>
      <c r="AF1177" s="14">
        <f t="shared" si="336"/>
        <v>14.18786489151902</v>
      </c>
      <c r="AG1177" s="14">
        <f t="shared" si="337"/>
        <v>38.700114703809739</v>
      </c>
      <c r="AH1177" s="14">
        <f t="shared" si="324"/>
        <v>21.405120389610623</v>
      </c>
      <c r="AI1177" s="14">
        <f t="shared" si="338"/>
        <v>46.891887136947915</v>
      </c>
      <c r="AJ1177" s="14">
        <f t="shared" si="340"/>
        <v>106.42962491987306</v>
      </c>
      <c r="AK1177" s="14">
        <f t="shared" si="339"/>
        <v>46.892374922511195</v>
      </c>
      <c r="AL1177" s="14">
        <f t="shared" si="341"/>
        <v>113.25438912478236</v>
      </c>
    </row>
    <row r="1178" spans="1:38">
      <c r="A1178" s="1" t="s">
        <v>23</v>
      </c>
      <c r="B1178" s="1">
        <v>406</v>
      </c>
      <c r="C1178" s="1">
        <v>505048</v>
      </c>
      <c r="D1178" s="2">
        <v>42327</v>
      </c>
      <c r="E1178" s="3">
        <v>42327.441307873334</v>
      </c>
      <c r="F1178" s="4">
        <v>0.8859999999999999</v>
      </c>
      <c r="G1178" s="4">
        <v>0.114</v>
      </c>
      <c r="H1178" s="4">
        <v>0</v>
      </c>
      <c r="I1178" s="5">
        <v>5.4</v>
      </c>
      <c r="J1178" s="1">
        <v>1531</v>
      </c>
      <c r="K1178" s="1">
        <v>3.6</v>
      </c>
      <c r="L1178" s="1">
        <v>35.943043099999997</v>
      </c>
      <c r="M1178" s="1">
        <v>-97.281479700000006</v>
      </c>
      <c r="N1178" s="15">
        <v>1.5771836227078673</v>
      </c>
      <c r="O1178" s="11">
        <v>45</v>
      </c>
      <c r="P1178" s="11">
        <v>6</v>
      </c>
      <c r="Q1178" s="11">
        <v>97.3</v>
      </c>
      <c r="R1178" s="12" t="s">
        <v>21</v>
      </c>
      <c r="S1178" s="2">
        <f t="shared" si="325"/>
        <v>51</v>
      </c>
      <c r="T1178" s="2">
        <f t="shared" si="326"/>
        <v>39</v>
      </c>
      <c r="U1178" s="2">
        <f t="shared" si="327"/>
        <v>25.5</v>
      </c>
      <c r="V1178" s="1">
        <f t="shared" si="328"/>
        <v>760.5</v>
      </c>
      <c r="W1178" s="9">
        <f t="shared" si="329"/>
        <v>1.6532125137753435</v>
      </c>
      <c r="X1178" s="9">
        <f t="shared" si="329"/>
        <v>0.77815125038364352</v>
      </c>
      <c r="Y1178" s="9">
        <f t="shared" si="330"/>
        <v>1.5910646070264991</v>
      </c>
      <c r="Z1178" s="9">
        <f t="shared" si="331"/>
        <v>1.406540180433955</v>
      </c>
      <c r="AA1178" s="9">
        <f t="shared" si="331"/>
        <v>2.8810992183890169</v>
      </c>
      <c r="AB1178" s="9">
        <f t="shared" si="332"/>
        <v>0.19788225876098159</v>
      </c>
      <c r="AC1178" s="14">
        <f t="shared" si="333"/>
        <v>12.610681268811152</v>
      </c>
      <c r="AD1178" s="14">
        <f t="shared" si="334"/>
        <v>11.919579398467661</v>
      </c>
      <c r="AE1178" s="14">
        <f t="shared" si="335"/>
        <v>41.776816940388038</v>
      </c>
      <c r="AF1178" s="14">
        <f t="shared" si="336"/>
        <v>37.122931081101868</v>
      </c>
      <c r="AG1178" s="14">
        <f t="shared" si="337"/>
        <v>73.175102656072738</v>
      </c>
      <c r="AH1178" s="14">
        <f t="shared" si="324"/>
        <v>1.5771836227078673</v>
      </c>
      <c r="AI1178" s="14">
        <f t="shared" si="338"/>
        <v>22.073426524124031</v>
      </c>
      <c r="AJ1178" s="14">
        <f t="shared" si="340"/>
        <v>47.527420587849974</v>
      </c>
      <c r="AK1178" s="14">
        <f t="shared" si="339"/>
        <v>22.98230401231849</v>
      </c>
      <c r="AL1178" s="14">
        <f t="shared" si="341"/>
        <v>48.469558545219058</v>
      </c>
    </row>
    <row r="1179" spans="1:38">
      <c r="A1179" s="1" t="s">
        <v>23</v>
      </c>
      <c r="B1179" s="1">
        <v>406</v>
      </c>
      <c r="C1179" s="1">
        <v>505048</v>
      </c>
      <c r="D1179" s="2">
        <v>42327</v>
      </c>
      <c r="E1179" s="3">
        <v>42327.444768523339</v>
      </c>
      <c r="F1179" s="4">
        <v>0.87980000000000003</v>
      </c>
      <c r="G1179" s="4">
        <v>0.1202</v>
      </c>
      <c r="H1179" s="4">
        <v>0</v>
      </c>
      <c r="I1179" s="5">
        <v>6</v>
      </c>
      <c r="J1179" s="1">
        <v>1531</v>
      </c>
      <c r="K1179" s="1">
        <v>4.2</v>
      </c>
      <c r="L1179" s="1">
        <v>35.943118900000002</v>
      </c>
      <c r="M1179" s="1">
        <v>-97.281583900000001</v>
      </c>
      <c r="N1179" s="15">
        <v>12.610681268811152</v>
      </c>
      <c r="O1179" s="11">
        <v>30</v>
      </c>
      <c r="P1179" s="11">
        <v>132</v>
      </c>
      <c r="Q1179" s="11">
        <v>97.3</v>
      </c>
      <c r="R1179" s="12" t="s">
        <v>21</v>
      </c>
      <c r="S1179" s="2">
        <f t="shared" si="325"/>
        <v>162</v>
      </c>
      <c r="T1179" s="2">
        <f t="shared" si="326"/>
        <v>-102</v>
      </c>
      <c r="U1179" s="2">
        <f t="shared" si="327"/>
        <v>81</v>
      </c>
      <c r="V1179" s="1">
        <f t="shared" si="328"/>
        <v>5202</v>
      </c>
      <c r="W1179" s="9">
        <f t="shared" si="329"/>
        <v>1.4771212547196624</v>
      </c>
      <c r="X1179" s="9">
        <f t="shared" si="329"/>
        <v>2.1205739312058496</v>
      </c>
      <c r="Y1179" s="9">
        <f t="shared" si="330"/>
        <v>2.0086001717619171</v>
      </c>
      <c r="Z1179" s="9">
        <f t="shared" si="331"/>
        <v>1.9084850188786497</v>
      </c>
      <c r="AA1179" s="9">
        <f t="shared" si="331"/>
        <v>3.7161703478598538</v>
      </c>
      <c r="AB1179" s="9">
        <f t="shared" si="332"/>
        <v>1.1007385491657289</v>
      </c>
      <c r="AC1179" s="14">
        <f t="shared" si="333"/>
        <v>24.512249812290719</v>
      </c>
      <c r="AD1179" s="14">
        <f t="shared" si="334"/>
        <v>50.888330628556574</v>
      </c>
      <c r="AE1179" s="14">
        <f t="shared" si="335"/>
        <v>58.54183436276594</v>
      </c>
      <c r="AF1179" s="14">
        <f t="shared" si="336"/>
        <v>60.564421387261589</v>
      </c>
      <c r="AG1179" s="14">
        <f t="shared" si="337"/>
        <v>68.538986416405876</v>
      </c>
      <c r="AH1179" s="14">
        <f t="shared" si="324"/>
        <v>12.610681268811152</v>
      </c>
      <c r="AI1179" s="14">
        <f t="shared" si="338"/>
        <v>14.114423811045329</v>
      </c>
      <c r="AJ1179" s="14">
        <f t="shared" si="340"/>
        <v>32.315534772982211</v>
      </c>
      <c r="AK1179" s="14">
        <f t="shared" si="339"/>
        <v>14.18786489151902</v>
      </c>
      <c r="AL1179" s="14">
        <f t="shared" si="341"/>
        <v>35.592985281129643</v>
      </c>
    </row>
    <row r="1180" spans="1:38">
      <c r="A1180" s="1" t="s">
        <v>23</v>
      </c>
      <c r="B1180" s="1">
        <v>406</v>
      </c>
      <c r="C1180" s="1">
        <v>505048</v>
      </c>
      <c r="D1180" s="2">
        <v>42327</v>
      </c>
      <c r="E1180" s="3">
        <v>42327.448252313334</v>
      </c>
      <c r="F1180" s="4">
        <v>0.89740000000000009</v>
      </c>
      <c r="G1180" s="4">
        <v>0.10260000000000001</v>
      </c>
      <c r="H1180" s="4">
        <v>0</v>
      </c>
      <c r="I1180" s="5">
        <v>5.4</v>
      </c>
      <c r="J1180" s="1">
        <v>1531</v>
      </c>
      <c r="K1180" s="1">
        <v>3.8</v>
      </c>
      <c r="L1180" s="1">
        <v>35.942977800000001</v>
      </c>
      <c r="M1180" s="1">
        <v>-97.281374700000001</v>
      </c>
      <c r="N1180" s="15">
        <v>24.512249812290719</v>
      </c>
      <c r="O1180" s="11">
        <v>13</v>
      </c>
      <c r="P1180" s="11">
        <v>1</v>
      </c>
      <c r="Q1180" s="11">
        <v>100</v>
      </c>
      <c r="R1180" s="12" t="s">
        <v>21</v>
      </c>
      <c r="S1180" s="2">
        <f t="shared" si="325"/>
        <v>14</v>
      </c>
      <c r="T1180" s="2">
        <f t="shared" si="326"/>
        <v>12</v>
      </c>
      <c r="U1180" s="2">
        <f t="shared" si="327"/>
        <v>7</v>
      </c>
      <c r="V1180" s="1">
        <f t="shared" si="328"/>
        <v>72</v>
      </c>
      <c r="W1180" s="9">
        <f t="shared" si="329"/>
        <v>1.1139433523068367</v>
      </c>
      <c r="X1180" s="9">
        <f t="shared" si="329"/>
        <v>0</v>
      </c>
      <c r="Y1180" s="9">
        <f t="shared" si="330"/>
        <v>1.0791812460476247</v>
      </c>
      <c r="Z1180" s="9">
        <f t="shared" si="331"/>
        <v>0.8450980400142567</v>
      </c>
      <c r="AA1180" s="9">
        <f t="shared" si="331"/>
        <v>1.8573324964312683</v>
      </c>
      <c r="AB1180" s="9">
        <f t="shared" si="332"/>
        <v>1.3893831740110334</v>
      </c>
      <c r="AC1180" s="14">
        <f t="shared" si="333"/>
        <v>36.05217157497087</v>
      </c>
      <c r="AD1180" s="14">
        <f t="shared" si="334"/>
        <v>42.166450658193355</v>
      </c>
      <c r="AE1180" s="14">
        <f t="shared" si="335"/>
        <v>62.872975177040715</v>
      </c>
      <c r="AF1180" s="14">
        <f t="shared" si="336"/>
        <v>44.026736604115158</v>
      </c>
      <c r="AG1180" s="14">
        <f t="shared" si="337"/>
        <v>65.971785905847952</v>
      </c>
      <c r="AH1180" s="14">
        <f t="shared" si="324"/>
        <v>24.512249812290719</v>
      </c>
      <c r="AI1180" s="14">
        <f t="shared" si="338"/>
        <v>11.919579398467661</v>
      </c>
      <c r="AJ1180" s="14">
        <f t="shared" si="340"/>
        <v>10.397907421206165</v>
      </c>
      <c r="AK1180" s="14">
        <f t="shared" si="339"/>
        <v>37.122931081101868</v>
      </c>
      <c r="AL1180" s="14">
        <f t="shared" si="341"/>
        <v>38.700114703809732</v>
      </c>
    </row>
    <row r="1181" spans="1:38">
      <c r="A1181" s="1" t="s">
        <v>23</v>
      </c>
      <c r="B1181" s="1">
        <v>406</v>
      </c>
      <c r="C1181" s="1">
        <v>505048</v>
      </c>
      <c r="D1181" s="2">
        <v>42327</v>
      </c>
      <c r="E1181" s="3">
        <v>42327.451875003339</v>
      </c>
      <c r="F1181" s="4">
        <v>0.74340000000000006</v>
      </c>
      <c r="G1181" s="4">
        <v>0.25660000000000005</v>
      </c>
      <c r="H1181" s="4">
        <v>0</v>
      </c>
      <c r="I1181" s="5">
        <v>13.8</v>
      </c>
      <c r="J1181" s="1">
        <v>1531</v>
      </c>
      <c r="K1181" s="1">
        <v>3.9</v>
      </c>
      <c r="L1181" s="1">
        <v>35.942667499999999</v>
      </c>
      <c r="M1181" s="1">
        <v>-97.2814908</v>
      </c>
      <c r="N1181" s="15">
        <v>36.05217157497087</v>
      </c>
      <c r="O1181" s="11">
        <v>50</v>
      </c>
      <c r="P1181" s="11">
        <v>13</v>
      </c>
      <c r="Q1181" s="11">
        <v>94</v>
      </c>
      <c r="R1181" s="12" t="s">
        <v>21</v>
      </c>
      <c r="S1181" s="2">
        <f t="shared" si="325"/>
        <v>63</v>
      </c>
      <c r="T1181" s="2">
        <f t="shared" si="326"/>
        <v>37</v>
      </c>
      <c r="U1181" s="2">
        <f t="shared" si="327"/>
        <v>31.5</v>
      </c>
      <c r="V1181" s="1">
        <f t="shared" si="328"/>
        <v>684.5</v>
      </c>
      <c r="W1181" s="9">
        <f t="shared" si="329"/>
        <v>1.6989700043360185</v>
      </c>
      <c r="X1181" s="9">
        <f t="shared" si="329"/>
        <v>1.1139433523068367</v>
      </c>
      <c r="Y1181" s="9">
        <f t="shared" si="330"/>
        <v>1.5682017240669948</v>
      </c>
      <c r="Z1181" s="9">
        <f t="shared" si="331"/>
        <v>1.4983105537896002</v>
      </c>
      <c r="AA1181" s="9">
        <f t="shared" si="331"/>
        <v>2.8353734524700083</v>
      </c>
      <c r="AB1181" s="9">
        <f t="shared" si="332"/>
        <v>1.5569314292391585</v>
      </c>
      <c r="AC1181" s="14">
        <f t="shared" si="333"/>
        <v>7.9745650291442871</v>
      </c>
      <c r="AD1181" s="14">
        <f t="shared" si="334"/>
        <v>29.779585365338423</v>
      </c>
      <c r="AE1181" s="14">
        <f t="shared" si="335"/>
        <v>43.206096064233975</v>
      </c>
      <c r="AF1181" s="14">
        <f t="shared" si="336"/>
        <v>29.919614330877089</v>
      </c>
      <c r="AG1181" s="14">
        <f t="shared" si="337"/>
        <v>43.957203472390958</v>
      </c>
      <c r="AH1181" s="14">
        <f t="shared" si="324"/>
        <v>36.05217157497087</v>
      </c>
      <c r="AI1181" s="14">
        <f t="shared" si="338"/>
        <v>50.888330628556574</v>
      </c>
      <c r="AJ1181" s="14">
        <f t="shared" si="340"/>
        <v>41.776816940388038</v>
      </c>
      <c r="AK1181" s="14">
        <f t="shared" si="339"/>
        <v>60.564421387261589</v>
      </c>
      <c r="AL1181" s="14">
        <f t="shared" si="341"/>
        <v>73.175102656072738</v>
      </c>
    </row>
    <row r="1182" spans="1:38">
      <c r="A1182" s="1" t="s">
        <v>23</v>
      </c>
      <c r="B1182" s="1">
        <v>406</v>
      </c>
      <c r="C1182" s="1">
        <v>505048</v>
      </c>
      <c r="D1182" s="2">
        <v>42327</v>
      </c>
      <c r="E1182" s="3">
        <v>42327.455416663339</v>
      </c>
      <c r="F1182" s="4">
        <v>0.90839999999999999</v>
      </c>
      <c r="G1182" s="4">
        <v>9.1600000000000015E-2</v>
      </c>
      <c r="H1182" s="4">
        <v>0</v>
      </c>
      <c r="I1182" s="5">
        <v>4.5999999999999996</v>
      </c>
      <c r="J1182" s="1">
        <v>1531</v>
      </c>
      <c r="K1182" s="1">
        <v>3.9</v>
      </c>
      <c r="L1182" s="1">
        <v>35.942603599999998</v>
      </c>
      <c r="M1182" s="1">
        <v>-97.281450599999999</v>
      </c>
      <c r="N1182" s="15">
        <v>7.9745650291442871</v>
      </c>
      <c r="O1182" s="11">
        <v>46</v>
      </c>
      <c r="P1182" s="11">
        <v>1</v>
      </c>
      <c r="Q1182" s="11">
        <v>100</v>
      </c>
      <c r="R1182" s="12" t="s">
        <v>21</v>
      </c>
      <c r="S1182" s="2">
        <f t="shared" si="325"/>
        <v>47</v>
      </c>
      <c r="T1182" s="2">
        <f t="shared" si="326"/>
        <v>45</v>
      </c>
      <c r="U1182" s="2">
        <f t="shared" si="327"/>
        <v>23.5</v>
      </c>
      <c r="V1182" s="1">
        <f t="shared" si="328"/>
        <v>1012.5</v>
      </c>
      <c r="W1182" s="9">
        <f t="shared" si="329"/>
        <v>1.6627578316815739</v>
      </c>
      <c r="X1182" s="9">
        <f t="shared" si="329"/>
        <v>0</v>
      </c>
      <c r="Y1182" s="9">
        <f t="shared" si="330"/>
        <v>1.6532125137753435</v>
      </c>
      <c r="Z1182" s="9">
        <f t="shared" si="331"/>
        <v>1.3710678622717363</v>
      </c>
      <c r="AA1182" s="9">
        <f t="shared" si="331"/>
        <v>3.0053950318867058</v>
      </c>
      <c r="AB1182" s="9">
        <f t="shared" si="332"/>
        <v>0.90170700388041192</v>
      </c>
      <c r="AC1182" s="14">
        <f t="shared" si="333"/>
        <v>21.945049301732801</v>
      </c>
      <c r="AD1182" s="14">
        <f t="shared" si="334"/>
        <v>35.597192308715499</v>
      </c>
      <c r="AE1182" s="14">
        <f t="shared" si="335"/>
        <v>27.366242048953325</v>
      </c>
      <c r="AF1182" s="14">
        <f t="shared" si="336"/>
        <v>35.982638443246671</v>
      </c>
      <c r="AG1182" s="14">
        <f t="shared" si="337"/>
        <v>50.098339287933726</v>
      </c>
      <c r="AH1182" s="14">
        <f t="shared" si="324"/>
        <v>7.9745650291442871</v>
      </c>
      <c r="AI1182" s="14">
        <f t="shared" si="338"/>
        <v>42.166450658193355</v>
      </c>
      <c r="AJ1182" s="14">
        <f t="shared" si="340"/>
        <v>58.54183436276594</v>
      </c>
      <c r="AK1182" s="14">
        <f t="shared" si="339"/>
        <v>44.026736604115158</v>
      </c>
      <c r="AL1182" s="14">
        <f t="shared" si="341"/>
        <v>68.538986416405876</v>
      </c>
    </row>
    <row r="1183" spans="1:38">
      <c r="A1183" s="1" t="s">
        <v>23</v>
      </c>
      <c r="B1183" s="1">
        <v>406</v>
      </c>
      <c r="C1183" s="1">
        <v>505048</v>
      </c>
      <c r="D1183" s="2">
        <v>42327</v>
      </c>
      <c r="E1183" s="3">
        <v>42327.458680553333</v>
      </c>
      <c r="F1183" s="4">
        <v>0.84759999999999991</v>
      </c>
      <c r="G1183" s="4">
        <v>0.15239999999999998</v>
      </c>
      <c r="H1183" s="4">
        <v>0</v>
      </c>
      <c r="I1183" s="5">
        <v>7.8</v>
      </c>
      <c r="J1183" s="1">
        <v>1531</v>
      </c>
      <c r="K1183" s="1">
        <v>3.8</v>
      </c>
      <c r="L1183" s="1">
        <v>35.942412500000003</v>
      </c>
      <c r="M1183" s="1">
        <v>-97.281389700000005</v>
      </c>
      <c r="N1183" s="15">
        <v>21.945049301732801</v>
      </c>
      <c r="O1183" s="11">
        <v>54</v>
      </c>
      <c r="P1183" s="11">
        <v>8</v>
      </c>
      <c r="Q1183" s="11">
        <v>99.3</v>
      </c>
      <c r="R1183" s="12" t="s">
        <v>21</v>
      </c>
      <c r="S1183" s="2">
        <f t="shared" si="325"/>
        <v>62</v>
      </c>
      <c r="T1183" s="2">
        <f t="shared" si="326"/>
        <v>46</v>
      </c>
      <c r="U1183" s="2">
        <f t="shared" si="327"/>
        <v>31</v>
      </c>
      <c r="V1183" s="1">
        <f t="shared" si="328"/>
        <v>1058</v>
      </c>
      <c r="W1183" s="9">
        <f t="shared" si="329"/>
        <v>1.7323937598229684</v>
      </c>
      <c r="X1183" s="9">
        <f t="shared" si="329"/>
        <v>0.90308998699194343</v>
      </c>
      <c r="Y1183" s="9">
        <f t="shared" si="330"/>
        <v>1.6627578316815739</v>
      </c>
      <c r="Z1183" s="9">
        <f t="shared" si="331"/>
        <v>1.4913616938342726</v>
      </c>
      <c r="AA1183" s="9">
        <f t="shared" si="331"/>
        <v>3.0244856676991665</v>
      </c>
      <c r="AB1183" s="9">
        <f t="shared" si="332"/>
        <v>1.3413365608677748</v>
      </c>
      <c r="AC1183" s="14">
        <f t="shared" si="333"/>
        <v>14.037589141513873</v>
      </c>
      <c r="AD1183" s="14">
        <f t="shared" si="334"/>
        <v>12.99122867319058</v>
      </c>
      <c r="AE1183" s="14">
        <f t="shared" si="335"/>
        <v>19.390287683065832</v>
      </c>
      <c r="AF1183" s="14">
        <f t="shared" si="336"/>
        <v>28.153289986200924</v>
      </c>
      <c r="AG1183" s="14">
        <f t="shared" si="337"/>
        <v>49.507613099583068</v>
      </c>
      <c r="AH1183" s="14">
        <f t="shared" si="324"/>
        <v>21.945049301732801</v>
      </c>
      <c r="AI1183" s="14">
        <f t="shared" si="338"/>
        <v>29.779585365338423</v>
      </c>
      <c r="AJ1183" s="14">
        <f t="shared" si="340"/>
        <v>62.872975177040715</v>
      </c>
      <c r="AK1183" s="14">
        <f t="shared" si="339"/>
        <v>29.919614330877089</v>
      </c>
      <c r="AL1183" s="14">
        <f t="shared" si="341"/>
        <v>65.971785905847952</v>
      </c>
    </row>
    <row r="1184" spans="1:38">
      <c r="A1184" s="1" t="s">
        <v>23</v>
      </c>
      <c r="B1184" s="1">
        <v>406</v>
      </c>
      <c r="C1184" s="1">
        <v>505048</v>
      </c>
      <c r="D1184" s="2">
        <v>42327</v>
      </c>
      <c r="E1184" s="3">
        <v>42327.462141203338</v>
      </c>
      <c r="F1184" s="4">
        <v>0.83879999999999999</v>
      </c>
      <c r="G1184" s="4">
        <v>0.16119999999999998</v>
      </c>
      <c r="H1184" s="4">
        <v>0</v>
      </c>
      <c r="I1184" s="5">
        <v>7.8</v>
      </c>
      <c r="J1184" s="1">
        <v>1531</v>
      </c>
      <c r="K1184" s="1">
        <v>3.2</v>
      </c>
      <c r="L1184" s="1">
        <v>35.9422864</v>
      </c>
      <c r="M1184" s="1">
        <v>-97.281397200000001</v>
      </c>
      <c r="N1184" s="15">
        <v>14.037589141513873</v>
      </c>
      <c r="O1184" s="11">
        <v>58</v>
      </c>
      <c r="P1184" s="11">
        <v>2</v>
      </c>
      <c r="Q1184" s="11">
        <v>100</v>
      </c>
      <c r="R1184" s="12" t="s">
        <v>21</v>
      </c>
      <c r="S1184" s="2">
        <f t="shared" si="325"/>
        <v>60</v>
      </c>
      <c r="T1184" s="2">
        <f t="shared" si="326"/>
        <v>56</v>
      </c>
      <c r="U1184" s="2">
        <f t="shared" si="327"/>
        <v>30</v>
      </c>
      <c r="V1184" s="1">
        <f t="shared" si="328"/>
        <v>1568</v>
      </c>
      <c r="W1184" s="9">
        <f t="shared" si="329"/>
        <v>1.7634279935629371</v>
      </c>
      <c r="X1184" s="9">
        <f t="shared" si="329"/>
        <v>0.30102999566398114</v>
      </c>
      <c r="Y1184" s="9">
        <f t="shared" si="330"/>
        <v>1.7481880270062005</v>
      </c>
      <c r="Z1184" s="9">
        <f t="shared" si="331"/>
        <v>1.4771212547196624</v>
      </c>
      <c r="AA1184" s="9">
        <f t="shared" si="331"/>
        <v>3.1953460583484192</v>
      </c>
      <c r="AB1184" s="9">
        <f t="shared" si="332"/>
        <v>1.1472925271355632</v>
      </c>
      <c r="AC1184" s="14">
        <f t="shared" si="333"/>
        <v>14.115700844687051</v>
      </c>
      <c r="AD1184" s="14">
        <f t="shared" si="334"/>
        <v>31.717199656941641</v>
      </c>
      <c r="AE1184" s="14">
        <f t="shared" si="335"/>
        <v>45.662398017496606</v>
      </c>
      <c r="AF1184" s="14">
        <f t="shared" si="336"/>
        <v>35.470023958069191</v>
      </c>
      <c r="AG1184" s="14">
        <f t="shared" si="337"/>
        <v>49.420668280600871</v>
      </c>
      <c r="AH1184" s="14">
        <f t="shared" si="324"/>
        <v>14.037589141513873</v>
      </c>
      <c r="AI1184" s="14">
        <f t="shared" si="338"/>
        <v>35.597192308715499</v>
      </c>
      <c r="AJ1184" s="14">
        <f t="shared" si="340"/>
        <v>43.206096064233975</v>
      </c>
      <c r="AK1184" s="14">
        <f t="shared" si="339"/>
        <v>35.982638443246671</v>
      </c>
      <c r="AL1184" s="14">
        <f t="shared" si="341"/>
        <v>43.957203472390958</v>
      </c>
    </row>
    <row r="1185" spans="1:38">
      <c r="A1185" s="1" t="s">
        <v>23</v>
      </c>
      <c r="B1185" s="1">
        <v>406</v>
      </c>
      <c r="C1185" s="1">
        <v>505048</v>
      </c>
      <c r="D1185" s="2">
        <v>42327</v>
      </c>
      <c r="E1185" s="3">
        <v>42327.466018523337</v>
      </c>
      <c r="F1185" s="4">
        <v>0.80180000000000007</v>
      </c>
      <c r="G1185" s="4">
        <v>0.19820000000000002</v>
      </c>
      <c r="H1185" s="4">
        <v>0</v>
      </c>
      <c r="I1185" s="5">
        <v>9.6</v>
      </c>
      <c r="J1185" s="1">
        <v>1531</v>
      </c>
      <c r="K1185" s="1">
        <v>2.9</v>
      </c>
      <c r="L1185" s="1">
        <v>35.9423642</v>
      </c>
      <c r="M1185" s="1">
        <v>-97.281521100000006</v>
      </c>
      <c r="N1185" s="15">
        <v>14.115700844687051</v>
      </c>
      <c r="O1185" s="11">
        <v>26</v>
      </c>
      <c r="P1185" s="11">
        <v>6</v>
      </c>
      <c r="Q1185" s="11">
        <v>98.7</v>
      </c>
      <c r="R1185" s="12" t="s">
        <v>21</v>
      </c>
      <c r="S1185" s="2">
        <f t="shared" si="325"/>
        <v>32</v>
      </c>
      <c r="T1185" s="2">
        <f t="shared" si="326"/>
        <v>20</v>
      </c>
      <c r="U1185" s="2">
        <f t="shared" si="327"/>
        <v>16</v>
      </c>
      <c r="V1185" s="1">
        <f t="shared" si="328"/>
        <v>200</v>
      </c>
      <c r="W1185" s="9">
        <f t="shared" si="329"/>
        <v>1.414973347970818</v>
      </c>
      <c r="X1185" s="9">
        <f t="shared" si="329"/>
        <v>0.77815125038364352</v>
      </c>
      <c r="Y1185" s="9">
        <f t="shared" si="330"/>
        <v>1.301029995663981</v>
      </c>
      <c r="Z1185" s="9">
        <f t="shared" si="331"/>
        <v>1.2041199826559246</v>
      </c>
      <c r="AA1185" s="9">
        <f t="shared" si="331"/>
        <v>2.3010299956639808</v>
      </c>
      <c r="AB1185" s="9">
        <f t="shared" si="332"/>
        <v>1.1497024457435878</v>
      </c>
      <c r="AC1185" s="14">
        <f t="shared" si="333"/>
        <v>21.354323113382144</v>
      </c>
      <c r="AD1185" s="14">
        <f t="shared" si="334"/>
        <v>34.620027917103393</v>
      </c>
      <c r="AE1185" s="14">
        <f t="shared" si="335"/>
        <v>61.179373208920751</v>
      </c>
      <c r="AF1185" s="14">
        <f t="shared" si="336"/>
        <v>35.304967435913824</v>
      </c>
      <c r="AG1185" s="14">
        <f t="shared" si="337"/>
        <v>62.712016824033157</v>
      </c>
      <c r="AH1185" s="14">
        <f t="shared" si="324"/>
        <v>14.115700844687051</v>
      </c>
      <c r="AI1185" s="14">
        <f t="shared" si="338"/>
        <v>12.99122867319058</v>
      </c>
      <c r="AJ1185" s="14">
        <f t="shared" si="340"/>
        <v>27.366242048953325</v>
      </c>
      <c r="AK1185" s="14">
        <f t="shared" si="339"/>
        <v>28.153289986200924</v>
      </c>
      <c r="AL1185" s="14">
        <f t="shared" si="341"/>
        <v>50.098339287933726</v>
      </c>
    </row>
    <row r="1186" spans="1:38">
      <c r="A1186" s="1" t="s">
        <v>23</v>
      </c>
      <c r="B1186" s="1">
        <v>406</v>
      </c>
      <c r="C1186" s="1">
        <v>505048</v>
      </c>
      <c r="D1186" s="2">
        <v>42327</v>
      </c>
      <c r="E1186" s="3">
        <v>42327.469386573335</v>
      </c>
      <c r="F1186" s="4">
        <v>0.81359999999999999</v>
      </c>
      <c r="G1186" s="4">
        <v>0.18640000000000001</v>
      </c>
      <c r="H1186" s="4">
        <v>0</v>
      </c>
      <c r="I1186" s="5">
        <v>9.1999999999999993</v>
      </c>
      <c r="J1186" s="1">
        <v>1531</v>
      </c>
      <c r="K1186" s="1">
        <v>1.6</v>
      </c>
      <c r="L1186" s="1">
        <v>35.942556099999997</v>
      </c>
      <c r="M1186" s="1">
        <v>-97.281511899999998</v>
      </c>
      <c r="N1186" s="15">
        <v>21.354323113382144</v>
      </c>
      <c r="O1186" s="11">
        <v>46</v>
      </c>
      <c r="P1186" s="11">
        <v>18</v>
      </c>
      <c r="Q1186" s="11">
        <v>95.3</v>
      </c>
      <c r="R1186" s="12" t="s">
        <v>21</v>
      </c>
      <c r="S1186" s="2">
        <f t="shared" si="325"/>
        <v>64</v>
      </c>
      <c r="T1186" s="2">
        <f t="shared" si="326"/>
        <v>28</v>
      </c>
      <c r="U1186" s="2">
        <f t="shared" si="327"/>
        <v>32</v>
      </c>
      <c r="V1186" s="1">
        <f t="shared" si="328"/>
        <v>392</v>
      </c>
      <c r="W1186" s="9">
        <f t="shared" si="329"/>
        <v>1.6627578316815739</v>
      </c>
      <c r="X1186" s="9">
        <f t="shared" si="329"/>
        <v>1.2552725051033058</v>
      </c>
      <c r="Y1186" s="9">
        <f t="shared" si="330"/>
        <v>1.447158031342219</v>
      </c>
      <c r="Z1186" s="9">
        <f t="shared" si="331"/>
        <v>1.5051499783199058</v>
      </c>
      <c r="AA1186" s="9">
        <f t="shared" si="331"/>
        <v>2.5932860670204567</v>
      </c>
      <c r="AB1186" s="9">
        <f t="shared" si="332"/>
        <v>1.3294858097697713</v>
      </c>
      <c r="AC1186" s="14">
        <f t="shared" si="333"/>
        <v>13.95064432253168</v>
      </c>
      <c r="AD1186" s="14">
        <f t="shared" si="334"/>
        <v>39.827365909527401</v>
      </c>
      <c r="AE1186" s="14">
        <f t="shared" si="335"/>
        <v>42.966062955130724</v>
      </c>
      <c r="AF1186" s="14">
        <f t="shared" si="336"/>
        <v>41.357693710651013</v>
      </c>
      <c r="AG1186" s="14">
        <f t="shared" si="337"/>
        <v>44.658658320445582</v>
      </c>
      <c r="AH1186" s="14">
        <f t="shared" si="324"/>
        <v>21.354323113382144</v>
      </c>
      <c r="AI1186" s="14">
        <f t="shared" si="338"/>
        <v>31.717199656941641</v>
      </c>
      <c r="AJ1186" s="14">
        <f t="shared" si="340"/>
        <v>19.390287683065832</v>
      </c>
      <c r="AK1186" s="14">
        <f t="shared" si="339"/>
        <v>35.470023958069191</v>
      </c>
      <c r="AL1186" s="14">
        <f t="shared" si="341"/>
        <v>49.507613099583068</v>
      </c>
    </row>
    <row r="1187" spans="1:38">
      <c r="A1187" s="1" t="s">
        <v>23</v>
      </c>
      <c r="B1187" s="1">
        <v>406</v>
      </c>
      <c r="C1187" s="1">
        <v>505048</v>
      </c>
      <c r="D1187" s="2">
        <v>42327</v>
      </c>
      <c r="E1187" s="3">
        <v>42327.472488423336</v>
      </c>
      <c r="F1187" s="4">
        <v>0.80460000000000009</v>
      </c>
      <c r="G1187" s="4">
        <v>0.19539999999999999</v>
      </c>
      <c r="H1187" s="4">
        <v>0</v>
      </c>
      <c r="I1187" s="5">
        <v>10</v>
      </c>
      <c r="J1187" s="1">
        <v>1531</v>
      </c>
      <c r="K1187" s="1">
        <v>1.7</v>
      </c>
      <c r="L1187" s="1">
        <v>35.942673300000003</v>
      </c>
      <c r="M1187" s="1">
        <v>-97.281567199999998</v>
      </c>
      <c r="N1187" s="15">
        <v>13.95064432253168</v>
      </c>
      <c r="O1187" s="11">
        <v>12</v>
      </c>
      <c r="P1187" s="11">
        <v>2</v>
      </c>
      <c r="Q1187" s="11">
        <v>100</v>
      </c>
      <c r="R1187" s="12" t="s">
        <v>21</v>
      </c>
      <c r="S1187" s="2">
        <f t="shared" si="325"/>
        <v>14</v>
      </c>
      <c r="T1187" s="2">
        <f t="shared" si="326"/>
        <v>10</v>
      </c>
      <c r="U1187" s="2">
        <f t="shared" si="327"/>
        <v>7</v>
      </c>
      <c r="V1187" s="1">
        <f t="shared" si="328"/>
        <v>50</v>
      </c>
      <c r="W1187" s="9">
        <f t="shared" si="329"/>
        <v>1.0791812460476247</v>
      </c>
      <c r="X1187" s="9">
        <f t="shared" si="329"/>
        <v>0.30102999566398114</v>
      </c>
      <c r="Y1187" s="9">
        <f t="shared" si="330"/>
        <v>1</v>
      </c>
      <c r="Z1187" s="9">
        <f t="shared" si="331"/>
        <v>0.8450980400142567</v>
      </c>
      <c r="AA1187" s="9">
        <f t="shared" si="331"/>
        <v>1.6989700043360185</v>
      </c>
      <c r="AB1187" s="9">
        <f t="shared" si="332"/>
        <v>1.1445942663377866</v>
      </c>
      <c r="AC1187" s="14">
        <f t="shared" si="333"/>
        <v>27.407049388119333</v>
      </c>
      <c r="AD1187" s="14">
        <f t="shared" si="334"/>
        <v>30.315740889855558</v>
      </c>
      <c r="AE1187" s="14">
        <f t="shared" si="335"/>
        <v>31.625140793000828</v>
      </c>
      <c r="AF1187" s="14">
        <f t="shared" si="336"/>
        <v>30.708013997913898</v>
      </c>
      <c r="AG1187" s="14">
        <f t="shared" si="337"/>
        <v>41.41930749887446</v>
      </c>
      <c r="AH1187" s="14">
        <f t="shared" si="324"/>
        <v>13.95064432253168</v>
      </c>
      <c r="AI1187" s="14">
        <f t="shared" si="338"/>
        <v>34.620027917103393</v>
      </c>
      <c r="AJ1187" s="14">
        <f t="shared" si="340"/>
        <v>45.662398017496606</v>
      </c>
      <c r="AK1187" s="14">
        <f t="shared" si="339"/>
        <v>35.304967435913824</v>
      </c>
      <c r="AL1187" s="14">
        <f t="shared" si="341"/>
        <v>49.420668280600879</v>
      </c>
    </row>
    <row r="1188" spans="1:38">
      <c r="A1188" s="1" t="s">
        <v>23</v>
      </c>
      <c r="B1188" s="1">
        <v>406</v>
      </c>
      <c r="C1188" s="1">
        <v>505048</v>
      </c>
      <c r="D1188" s="2">
        <v>42327</v>
      </c>
      <c r="E1188" s="3">
        <v>42327.476041663336</v>
      </c>
      <c r="F1188" s="4">
        <v>0.90180000000000005</v>
      </c>
      <c r="G1188" s="4">
        <v>9.8199999999999982E-2</v>
      </c>
      <c r="H1188" s="4">
        <v>0</v>
      </c>
      <c r="I1188" s="5">
        <v>4.5999999999999996</v>
      </c>
      <c r="J1188" s="1">
        <v>1531</v>
      </c>
      <c r="K1188" s="1">
        <v>2.5</v>
      </c>
      <c r="L1188" s="1">
        <v>35.942914199999997</v>
      </c>
      <c r="M1188" s="1">
        <v>-97.281502799999998</v>
      </c>
      <c r="N1188" s="15">
        <v>27.407049388119333</v>
      </c>
      <c r="O1188" s="11">
        <v>28</v>
      </c>
      <c r="P1188" s="11">
        <v>7</v>
      </c>
      <c r="Q1188" s="11">
        <v>97.3</v>
      </c>
      <c r="R1188" s="12" t="s">
        <v>21</v>
      </c>
      <c r="S1188" s="2">
        <f t="shared" si="325"/>
        <v>35</v>
      </c>
      <c r="T1188" s="2">
        <f t="shared" si="326"/>
        <v>21</v>
      </c>
      <c r="U1188" s="2">
        <f t="shared" si="327"/>
        <v>17.5</v>
      </c>
      <c r="V1188" s="1">
        <f t="shared" si="328"/>
        <v>220.5</v>
      </c>
      <c r="W1188" s="9">
        <f t="shared" si="329"/>
        <v>1.447158031342219</v>
      </c>
      <c r="X1188" s="9">
        <f t="shared" si="329"/>
        <v>0.8450980400142567</v>
      </c>
      <c r="Y1188" s="9">
        <f t="shared" si="330"/>
        <v>1.3222192947339191</v>
      </c>
      <c r="Z1188" s="9">
        <f t="shared" si="331"/>
        <v>1.2430380486862944</v>
      </c>
      <c r="AA1188" s="9">
        <f t="shared" si="331"/>
        <v>2.3434085938038569</v>
      </c>
      <c r="AB1188" s="9">
        <f t="shared" si="332"/>
        <v>1.4378622824043494</v>
      </c>
      <c r="AC1188" s="14">
        <f t="shared" si="333"/>
        <v>3.3009646097945655</v>
      </c>
      <c r="AD1188" s="14">
        <f t="shared" si="334"/>
        <v>12.414401099194672</v>
      </c>
      <c r="AE1188" s="14">
        <f t="shared" si="335"/>
        <v>9.2150833498141349</v>
      </c>
      <c r="AF1188" s="14">
        <f t="shared" si="336"/>
        <v>14.012258110755127</v>
      </c>
      <c r="AG1188" s="14">
        <f t="shared" si="337"/>
        <v>18.004058793022804</v>
      </c>
      <c r="AH1188" s="14">
        <f t="shared" si="324"/>
        <v>27.407049388119333</v>
      </c>
      <c r="AI1188" s="14">
        <f t="shared" si="338"/>
        <v>39.827365909527401</v>
      </c>
      <c r="AJ1188" s="14">
        <f t="shared" si="340"/>
        <v>61.179373208920751</v>
      </c>
      <c r="AK1188" s="14">
        <f t="shared" si="339"/>
        <v>41.357693710651013</v>
      </c>
      <c r="AL1188" s="14">
        <f t="shared" si="341"/>
        <v>62.712016824033157</v>
      </c>
    </row>
    <row r="1189" spans="1:38">
      <c r="A1189" s="1" t="s">
        <v>23</v>
      </c>
      <c r="B1189" s="1">
        <v>406</v>
      </c>
      <c r="C1189" s="1">
        <v>505048</v>
      </c>
      <c r="D1189" s="2">
        <v>42327</v>
      </c>
      <c r="E1189" s="3">
        <v>42327.479525463335</v>
      </c>
      <c r="F1189" s="4">
        <v>0.91480000000000006</v>
      </c>
      <c r="G1189" s="4">
        <v>8.5199999999999998E-2</v>
      </c>
      <c r="H1189" s="4">
        <v>0</v>
      </c>
      <c r="I1189" s="5">
        <v>4</v>
      </c>
      <c r="J1189" s="1">
        <v>1531</v>
      </c>
      <c r="K1189" s="1">
        <v>1.9</v>
      </c>
      <c r="L1189" s="1">
        <v>35.942942500000001</v>
      </c>
      <c r="M1189" s="1">
        <v>-97.281513899999993</v>
      </c>
      <c r="N1189" s="15">
        <v>3.3009646097945655</v>
      </c>
      <c r="O1189" s="11">
        <v>42</v>
      </c>
      <c r="P1189" s="11">
        <v>4</v>
      </c>
      <c r="Q1189" s="11">
        <v>99.3</v>
      </c>
      <c r="R1189" s="12" t="s">
        <v>21</v>
      </c>
      <c r="S1189" s="2">
        <f t="shared" si="325"/>
        <v>46</v>
      </c>
      <c r="T1189" s="2">
        <f t="shared" si="326"/>
        <v>38</v>
      </c>
      <c r="U1189" s="2">
        <f t="shared" si="327"/>
        <v>23</v>
      </c>
      <c r="V1189" s="1">
        <f t="shared" si="328"/>
        <v>722</v>
      </c>
      <c r="W1189" s="9">
        <f t="shared" si="329"/>
        <v>1.6232492903979003</v>
      </c>
      <c r="X1189" s="9">
        <f t="shared" si="329"/>
        <v>0.60205999132796229</v>
      </c>
      <c r="Y1189" s="9">
        <f t="shared" si="330"/>
        <v>1.5797835966168099</v>
      </c>
      <c r="Z1189" s="9">
        <f t="shared" si="331"/>
        <v>1.3617278360175928</v>
      </c>
      <c r="AA1189" s="9">
        <f t="shared" si="331"/>
        <v>2.8585371975696385</v>
      </c>
      <c r="AB1189" s="9">
        <f t="shared" si="332"/>
        <v>0.5186408682099467</v>
      </c>
      <c r="AC1189" s="14">
        <f t="shared" si="333"/>
        <v>10.711293500960561</v>
      </c>
      <c r="AD1189" s="14">
        <f t="shared" si="334"/>
        <v>6.9827476984691828</v>
      </c>
      <c r="AE1189" s="14">
        <f t="shared" si="335"/>
        <v>23.885803979118325</v>
      </c>
      <c r="AF1189" s="14">
        <f t="shared" si="336"/>
        <v>14.703094183228238</v>
      </c>
      <c r="AG1189" s="14">
        <f t="shared" si="337"/>
        <v>35.990416380130121</v>
      </c>
      <c r="AH1189" s="14">
        <f t="shared" si="324"/>
        <v>3.3009646097945655</v>
      </c>
      <c r="AI1189" s="14">
        <f t="shared" si="338"/>
        <v>30.315740889855558</v>
      </c>
      <c r="AJ1189" s="14">
        <f t="shared" si="340"/>
        <v>42.966062955130724</v>
      </c>
      <c r="AK1189" s="14">
        <f t="shared" si="339"/>
        <v>30.708013997913898</v>
      </c>
      <c r="AL1189" s="14">
        <f t="shared" si="341"/>
        <v>44.658658320445582</v>
      </c>
    </row>
    <row r="1190" spans="1:38">
      <c r="A1190" s="1" t="s">
        <v>23</v>
      </c>
      <c r="B1190" s="1">
        <v>406</v>
      </c>
      <c r="C1190" s="1">
        <v>505048</v>
      </c>
      <c r="D1190" s="2">
        <v>42327</v>
      </c>
      <c r="E1190" s="3">
        <v>42327.483009263335</v>
      </c>
      <c r="F1190" s="4">
        <v>0.92120000000000002</v>
      </c>
      <c r="G1190" s="4">
        <v>7.8799999999999995E-2</v>
      </c>
      <c r="H1190" s="4">
        <v>0</v>
      </c>
      <c r="I1190" s="5">
        <v>3.8</v>
      </c>
      <c r="J1190" s="1">
        <v>1531</v>
      </c>
      <c r="K1190" s="1">
        <v>2.1</v>
      </c>
      <c r="L1190" s="1">
        <v>35.9429528</v>
      </c>
      <c r="M1190" s="1">
        <v>-97.281632200000004</v>
      </c>
      <c r="N1190" s="15">
        <v>10.711293500960561</v>
      </c>
      <c r="O1190" s="11">
        <v>40</v>
      </c>
      <c r="P1190" s="11">
        <v>7</v>
      </c>
      <c r="Q1190" s="11">
        <v>96.7</v>
      </c>
      <c r="R1190" s="12" t="s">
        <v>21</v>
      </c>
      <c r="S1190" s="2">
        <f t="shared" si="325"/>
        <v>47</v>
      </c>
      <c r="T1190" s="2">
        <f t="shared" si="326"/>
        <v>33</v>
      </c>
      <c r="U1190" s="2">
        <f t="shared" si="327"/>
        <v>23.5</v>
      </c>
      <c r="V1190" s="1">
        <f t="shared" si="328"/>
        <v>544.5</v>
      </c>
      <c r="W1190" s="9">
        <f t="shared" si="329"/>
        <v>1.6020599913279623</v>
      </c>
      <c r="X1190" s="9">
        <f t="shared" si="329"/>
        <v>0.8450980400142567</v>
      </c>
      <c r="Y1190" s="9">
        <f t="shared" si="330"/>
        <v>1.5185139398778873</v>
      </c>
      <c r="Z1190" s="9">
        <f t="shared" si="331"/>
        <v>1.3710678622717363</v>
      </c>
      <c r="AA1190" s="9">
        <f t="shared" si="331"/>
        <v>2.7359978840917933</v>
      </c>
      <c r="AB1190" s="9">
        <f t="shared" si="332"/>
        <v>1.0298419196095325</v>
      </c>
      <c r="AC1190" s="14">
        <f t="shared" si="333"/>
        <v>3.9918006822676766</v>
      </c>
      <c r="AD1190" s="14">
        <f t="shared" si="334"/>
        <v>18.995839078358443</v>
      </c>
      <c r="AE1190" s="14">
        <f t="shared" si="335"/>
        <v>58.298003326190397</v>
      </c>
      <c r="AF1190" s="14">
        <f t="shared" si="336"/>
        <v>25.279122879169559</v>
      </c>
      <c r="AG1190" s="14">
        <f t="shared" si="337"/>
        <v>64.763077382795188</v>
      </c>
      <c r="AH1190" s="14">
        <f t="shared" si="324"/>
        <v>10.711293500960561</v>
      </c>
      <c r="AI1190" s="14">
        <f t="shared" si="338"/>
        <v>12.414401099194672</v>
      </c>
      <c r="AJ1190" s="14">
        <f t="shared" si="340"/>
        <v>31.625140793000828</v>
      </c>
      <c r="AK1190" s="14">
        <f t="shared" si="339"/>
        <v>14.012258110755127</v>
      </c>
      <c r="AL1190" s="14">
        <f t="shared" si="341"/>
        <v>41.41930749887446</v>
      </c>
    </row>
    <row r="1191" spans="1:38">
      <c r="A1191" s="1" t="s">
        <v>23</v>
      </c>
      <c r="B1191" s="1" t="s">
        <v>26</v>
      </c>
      <c r="C1191" s="1">
        <v>505001</v>
      </c>
      <c r="D1191" s="2">
        <v>42328</v>
      </c>
      <c r="E1191" s="3">
        <v>42328.368726853332</v>
      </c>
      <c r="F1191" s="4">
        <v>1.022</v>
      </c>
      <c r="G1191" s="4">
        <v>0.98659999999999992</v>
      </c>
      <c r="H1191" s="4">
        <v>1.34E-2</v>
      </c>
      <c r="I1191" s="5">
        <v>9</v>
      </c>
      <c r="J1191" s="1">
        <v>1538</v>
      </c>
      <c r="K1191" s="1">
        <v>2.5</v>
      </c>
      <c r="L1191" s="1">
        <v>35.942959399999999</v>
      </c>
      <c r="M1191" s="1">
        <v>-97.281588600000006</v>
      </c>
      <c r="N1191" s="15">
        <v>57.66582872205062</v>
      </c>
      <c r="O1191" s="11">
        <v>4</v>
      </c>
      <c r="P1191" s="11">
        <v>4</v>
      </c>
      <c r="Q1191" s="11">
        <v>64</v>
      </c>
      <c r="R1191" s="12" t="s">
        <v>20</v>
      </c>
      <c r="S1191" s="2">
        <f t="shared" si="325"/>
        <v>8</v>
      </c>
      <c r="T1191" s="2">
        <f t="shared" si="326"/>
        <v>0</v>
      </c>
      <c r="U1191" s="2">
        <f t="shared" si="327"/>
        <v>4</v>
      </c>
      <c r="V1191" s="1">
        <f t="shared" si="328"/>
        <v>0</v>
      </c>
      <c r="W1191" s="9">
        <f t="shared" si="329"/>
        <v>0.60205999132796229</v>
      </c>
      <c r="X1191" s="9">
        <f t="shared" si="329"/>
        <v>0.60205999132796229</v>
      </c>
      <c r="Y1191" s="9" t="e">
        <f t="shared" si="330"/>
        <v>#NUM!</v>
      </c>
      <c r="Z1191" s="9">
        <f t="shared" si="331"/>
        <v>0.60205999132796229</v>
      </c>
      <c r="AA1191" s="9" t="e">
        <f t="shared" si="331"/>
        <v>#NUM!</v>
      </c>
      <c r="AB1191" s="9">
        <f t="shared" si="332"/>
        <v>1.7609185377033481</v>
      </c>
      <c r="AC1191" s="14">
        <f t="shared" si="333"/>
        <v>21.287322196901883</v>
      </c>
      <c r="AD1191" s="14">
        <f t="shared" si="334"/>
        <v>60.015179068562574</v>
      </c>
      <c r="AE1191" s="14">
        <f t="shared" si="335"/>
        <v>46.40248577754069</v>
      </c>
      <c r="AF1191" s="14">
        <f t="shared" si="336"/>
        <v>60.771276700527508</v>
      </c>
      <c r="AG1191" s="14">
        <f t="shared" si="337"/>
        <v>86.624722473122247</v>
      </c>
      <c r="AH1191" s="14">
        <f t="shared" si="324"/>
        <v>3.9918006822676766</v>
      </c>
      <c r="AI1191" s="14">
        <f t="shared" si="338"/>
        <v>6.9827476984691828</v>
      </c>
      <c r="AJ1191" s="14">
        <f t="shared" si="340"/>
        <v>9.2150833498141349</v>
      </c>
      <c r="AK1191" s="14">
        <f t="shared" si="339"/>
        <v>14.703094183228238</v>
      </c>
      <c r="AL1191" s="14">
        <f t="shared" si="341"/>
        <v>18.004058793022804</v>
      </c>
    </row>
    <row r="1192" spans="1:38">
      <c r="A1192" s="1" t="s">
        <v>23</v>
      </c>
      <c r="B1192" s="1" t="s">
        <v>26</v>
      </c>
      <c r="C1192" s="1">
        <v>505001</v>
      </c>
      <c r="D1192" s="2">
        <v>42328</v>
      </c>
      <c r="E1192" s="3">
        <v>42328.371898143334</v>
      </c>
      <c r="F1192" s="4">
        <v>0.79400000000000004</v>
      </c>
      <c r="G1192" s="4">
        <v>0.88</v>
      </c>
      <c r="H1192" s="4">
        <v>0.12</v>
      </c>
      <c r="I1192" s="5">
        <v>23.2</v>
      </c>
      <c r="J1192" s="1">
        <v>1538</v>
      </c>
      <c r="K1192" s="1">
        <v>3.3</v>
      </c>
      <c r="L1192" s="1">
        <v>35.942791900000003</v>
      </c>
      <c r="M1192" s="1">
        <v>-97.281703100000001</v>
      </c>
      <c r="N1192" s="15">
        <v>21.287322196901883</v>
      </c>
      <c r="O1192" s="11">
        <v>58</v>
      </c>
      <c r="P1192" s="11">
        <v>44</v>
      </c>
      <c r="Q1192" s="11">
        <v>30</v>
      </c>
      <c r="R1192" s="12" t="s">
        <v>24</v>
      </c>
      <c r="S1192" s="2">
        <f t="shared" si="325"/>
        <v>102</v>
      </c>
      <c r="T1192" s="2">
        <f t="shared" si="326"/>
        <v>14</v>
      </c>
      <c r="U1192" s="2">
        <f t="shared" si="327"/>
        <v>51</v>
      </c>
      <c r="V1192" s="1">
        <f t="shared" si="328"/>
        <v>98</v>
      </c>
      <c r="W1192" s="9">
        <f t="shared" si="329"/>
        <v>1.7634279935629371</v>
      </c>
      <c r="X1192" s="9">
        <f t="shared" si="329"/>
        <v>1.6434526764861872</v>
      </c>
      <c r="Y1192" s="9">
        <f t="shared" si="330"/>
        <v>1.1461280356782377</v>
      </c>
      <c r="Z1192" s="9">
        <f t="shared" si="331"/>
        <v>1.7075701760979363</v>
      </c>
      <c r="AA1192" s="9">
        <f t="shared" si="331"/>
        <v>1.9912260756924949</v>
      </c>
      <c r="AB1192" s="9">
        <f t="shared" si="332"/>
        <v>1.32812103352606</v>
      </c>
      <c r="AC1192" s="14">
        <f t="shared" si="333"/>
        <v>39.483954503625625</v>
      </c>
      <c r="AD1192" s="14">
        <f t="shared" si="334"/>
        <v>25.918553435558156</v>
      </c>
      <c r="AE1192" s="14">
        <f t="shared" si="335"/>
        <v>10.707085568001151</v>
      </c>
      <c r="AF1192" s="14">
        <f t="shared" si="336"/>
        <v>65.337400276220365</v>
      </c>
      <c r="AG1192" s="14">
        <f t="shared" si="337"/>
        <v>80.870277283231701</v>
      </c>
      <c r="AH1192" s="14">
        <f t="shared" si="324"/>
        <v>21.287322196901883</v>
      </c>
      <c r="AI1192" s="14">
        <f t="shared" si="338"/>
        <v>18.995839078358443</v>
      </c>
      <c r="AJ1192" s="14">
        <f t="shared" si="340"/>
        <v>23.885803979118325</v>
      </c>
      <c r="AK1192" s="14">
        <f t="shared" si="339"/>
        <v>25.279122879169559</v>
      </c>
      <c r="AL1192" s="14">
        <f t="shared" si="341"/>
        <v>35.990416380130121</v>
      </c>
    </row>
    <row r="1193" spans="1:38">
      <c r="A1193" s="1" t="s">
        <v>23</v>
      </c>
      <c r="B1193" s="1" t="s">
        <v>26</v>
      </c>
      <c r="C1193" s="1">
        <v>505001</v>
      </c>
      <c r="D1193" s="2">
        <v>42328</v>
      </c>
      <c r="E1193" s="3">
        <v>42328.375497683337</v>
      </c>
      <c r="F1193" s="4">
        <v>0.30399999999999999</v>
      </c>
      <c r="G1193" s="4">
        <v>0.99659999999999993</v>
      </c>
      <c r="H1193" s="4">
        <v>3.3999999999999998E-3</v>
      </c>
      <c r="I1193" s="5">
        <v>10.199999999999999</v>
      </c>
      <c r="J1193" s="1">
        <v>1538</v>
      </c>
      <c r="K1193" s="1">
        <v>2.8</v>
      </c>
      <c r="L1193" s="1">
        <v>35.942442200000002</v>
      </c>
      <c r="M1193" s="1">
        <v>-97.281779200000003</v>
      </c>
      <c r="N1193" s="15">
        <v>39.483954503625625</v>
      </c>
      <c r="O1193" s="11">
        <v>78</v>
      </c>
      <c r="P1193" s="11">
        <v>34</v>
      </c>
      <c r="Q1193" s="11">
        <v>47.3</v>
      </c>
      <c r="R1193" s="12" t="s">
        <v>24</v>
      </c>
      <c r="S1193" s="2">
        <f t="shared" si="325"/>
        <v>112</v>
      </c>
      <c r="T1193" s="2">
        <f t="shared" si="326"/>
        <v>44</v>
      </c>
      <c r="U1193" s="2">
        <f t="shared" si="327"/>
        <v>56</v>
      </c>
      <c r="V1193" s="1">
        <f t="shared" si="328"/>
        <v>968</v>
      </c>
      <c r="W1193" s="9">
        <f t="shared" si="329"/>
        <v>1.8920946026904801</v>
      </c>
      <c r="X1193" s="9">
        <f t="shared" si="329"/>
        <v>1.5314789170422551</v>
      </c>
      <c r="Y1193" s="9">
        <f t="shared" si="330"/>
        <v>1.6434526764861872</v>
      </c>
      <c r="Z1193" s="9">
        <f t="shared" si="331"/>
        <v>1.7481880270062005</v>
      </c>
      <c r="AA1193" s="9">
        <f t="shared" si="331"/>
        <v>2.9858753573083932</v>
      </c>
      <c r="AB1193" s="9">
        <f t="shared" si="332"/>
        <v>1.5964206428095697</v>
      </c>
      <c r="AC1193" s="14">
        <f t="shared" si="333"/>
        <v>25.853445772594739</v>
      </c>
      <c r="AD1193" s="14">
        <f t="shared" si="334"/>
        <v>30.611886460198079</v>
      </c>
      <c r="AE1193" s="14">
        <f t="shared" si="335"/>
        <v>24.042446211270718</v>
      </c>
      <c r="AF1193" s="14">
        <f t="shared" si="336"/>
        <v>41.386322779606076</v>
      </c>
      <c r="AG1193" s="14">
        <f t="shared" si="337"/>
        <v>56.094861457822944</v>
      </c>
      <c r="AH1193" s="14">
        <f t="shared" si="324"/>
        <v>39.483954503625625</v>
      </c>
      <c r="AI1193" s="14">
        <f t="shared" si="338"/>
        <v>60.015179068562574</v>
      </c>
      <c r="AJ1193" s="14">
        <f t="shared" si="340"/>
        <v>58.298003326190397</v>
      </c>
      <c r="AK1193" s="14">
        <f t="shared" si="339"/>
        <v>60.771276700527508</v>
      </c>
      <c r="AL1193" s="14">
        <f t="shared" si="341"/>
        <v>64.763077382795188</v>
      </c>
    </row>
    <row r="1194" spans="1:38">
      <c r="A1194" s="1" t="s">
        <v>23</v>
      </c>
      <c r="B1194" s="1" t="s">
        <v>26</v>
      </c>
      <c r="C1194" s="1">
        <v>505001</v>
      </c>
      <c r="D1194" s="2">
        <v>42328</v>
      </c>
      <c r="E1194" s="3">
        <v>42328.378831023336</v>
      </c>
      <c r="F1194" s="4">
        <v>0.22</v>
      </c>
      <c r="G1194" s="4">
        <v>1</v>
      </c>
      <c r="H1194" s="4">
        <v>0</v>
      </c>
      <c r="I1194" s="5">
        <v>11.6</v>
      </c>
      <c r="J1194" s="1">
        <v>1538</v>
      </c>
      <c r="K1194" s="1">
        <v>2.9</v>
      </c>
      <c r="L1194" s="1">
        <v>35.942642800000002</v>
      </c>
      <c r="M1194" s="1">
        <v>-97.281924399999994</v>
      </c>
      <c r="N1194" s="15">
        <v>25.853445772594739</v>
      </c>
      <c r="O1194" s="11">
        <v>62</v>
      </c>
      <c r="P1194" s="11">
        <v>25</v>
      </c>
      <c r="Q1194" s="11">
        <v>48</v>
      </c>
      <c r="R1194" s="12" t="s">
        <v>24</v>
      </c>
      <c r="S1194" s="2">
        <f t="shared" si="325"/>
        <v>87</v>
      </c>
      <c r="T1194" s="2">
        <f t="shared" si="326"/>
        <v>37</v>
      </c>
      <c r="U1194" s="2">
        <f t="shared" si="327"/>
        <v>43.5</v>
      </c>
      <c r="V1194" s="1">
        <f t="shared" si="328"/>
        <v>684.5</v>
      </c>
      <c r="W1194" s="9">
        <f t="shared" si="329"/>
        <v>1.7923916894982537</v>
      </c>
      <c r="X1194" s="9">
        <f t="shared" si="329"/>
        <v>1.3979400086720375</v>
      </c>
      <c r="Y1194" s="9">
        <f t="shared" si="330"/>
        <v>1.5682017240669948</v>
      </c>
      <c r="Z1194" s="9">
        <f t="shared" si="331"/>
        <v>1.6384892569546372</v>
      </c>
      <c r="AA1194" s="9">
        <f t="shared" si="331"/>
        <v>2.8353734524700083</v>
      </c>
      <c r="AB1194" s="9">
        <f t="shared" si="332"/>
        <v>1.4125184344819224</v>
      </c>
      <c r="AC1194" s="14">
        <f t="shared" si="333"/>
        <v>15.532877007011336</v>
      </c>
      <c r="AD1194" s="14">
        <f t="shared" si="334"/>
        <v>24.448742414059588</v>
      </c>
      <c r="AE1194" s="14">
        <f t="shared" si="335"/>
        <v>29.418762379691763</v>
      </c>
      <c r="AF1194" s="14">
        <f t="shared" si="336"/>
        <v>30.241415685228201</v>
      </c>
      <c r="AG1194" s="14">
        <f t="shared" si="337"/>
        <v>63.574387161316139</v>
      </c>
      <c r="AH1194" s="14">
        <f t="shared" si="324"/>
        <v>25.853445772594739</v>
      </c>
      <c r="AI1194" s="14">
        <f t="shared" si="338"/>
        <v>25.918553435558156</v>
      </c>
      <c r="AJ1194" s="14">
        <f t="shared" si="340"/>
        <v>46.40248577754069</v>
      </c>
      <c r="AK1194" s="14">
        <f t="shared" si="339"/>
        <v>65.337400276220365</v>
      </c>
      <c r="AL1194" s="14">
        <f t="shared" si="341"/>
        <v>86.624722473122247</v>
      </c>
    </row>
    <row r="1195" spans="1:38">
      <c r="A1195" s="1" t="s">
        <v>23</v>
      </c>
      <c r="B1195" s="1" t="s">
        <v>26</v>
      </c>
      <c r="C1195" s="1">
        <v>505001</v>
      </c>
      <c r="D1195" s="2">
        <v>42328</v>
      </c>
      <c r="E1195" s="3">
        <v>42328.382581023339</v>
      </c>
      <c r="F1195" s="4">
        <v>0.17399999999999999</v>
      </c>
      <c r="G1195" s="4">
        <v>0.99659999999999993</v>
      </c>
      <c r="H1195" s="4">
        <v>3.3999999999999998E-3</v>
      </c>
      <c r="I1195" s="5">
        <v>8.4</v>
      </c>
      <c r="J1195" s="1">
        <v>1538</v>
      </c>
      <c r="K1195" s="1">
        <v>3</v>
      </c>
      <c r="L1195" s="1">
        <v>35.942717500000001</v>
      </c>
      <c r="M1195" s="1">
        <v>-97.281778599999996</v>
      </c>
      <c r="N1195" s="15">
        <v>15.532877007011336</v>
      </c>
      <c r="O1195" s="11">
        <v>73</v>
      </c>
      <c r="P1195" s="11">
        <v>60</v>
      </c>
      <c r="Q1195" s="11">
        <v>44</v>
      </c>
      <c r="R1195" s="12" t="s">
        <v>24</v>
      </c>
      <c r="S1195" s="2">
        <f t="shared" si="325"/>
        <v>133</v>
      </c>
      <c r="T1195" s="2">
        <f t="shared" si="326"/>
        <v>13</v>
      </c>
      <c r="U1195" s="2">
        <f t="shared" si="327"/>
        <v>66.5</v>
      </c>
      <c r="V1195" s="1">
        <f t="shared" si="328"/>
        <v>84.5</v>
      </c>
      <c r="W1195" s="9">
        <f t="shared" si="329"/>
        <v>1.8633228601204557</v>
      </c>
      <c r="X1195" s="9">
        <f t="shared" si="329"/>
        <v>1.7781512503836434</v>
      </c>
      <c r="Y1195" s="9">
        <f t="shared" si="330"/>
        <v>1.1139433523068367</v>
      </c>
      <c r="Z1195" s="9">
        <f t="shared" si="331"/>
        <v>1.8228216453031043</v>
      </c>
      <c r="AA1195" s="9">
        <f t="shared" si="331"/>
        <v>1.9268567089496922</v>
      </c>
      <c r="AB1195" s="9">
        <f t="shared" si="332"/>
        <v>1.1912519034136013</v>
      </c>
      <c r="AC1195" s="14">
        <f t="shared" si="333"/>
        <v>14.708538678216865</v>
      </c>
      <c r="AD1195" s="14">
        <f t="shared" si="334"/>
        <v>37.825134518889136</v>
      </c>
      <c r="AE1195" s="14">
        <f t="shared" si="335"/>
        <v>45.186010616383498</v>
      </c>
      <c r="AF1195" s="14">
        <f t="shared" si="336"/>
        <v>48.041510154304802</v>
      </c>
      <c r="AG1195" s="14">
        <f t="shared" si="337"/>
        <v>55.945693303628197</v>
      </c>
      <c r="AH1195" s="14">
        <f t="shared" si="324"/>
        <v>15.532877007011336</v>
      </c>
      <c r="AI1195" s="14">
        <f t="shared" si="338"/>
        <v>30.611886460198079</v>
      </c>
      <c r="AJ1195" s="14">
        <f t="shared" si="340"/>
        <v>10.707085568001151</v>
      </c>
      <c r="AK1195" s="14">
        <f t="shared" si="339"/>
        <v>41.386322779606076</v>
      </c>
      <c r="AL1195" s="14">
        <f t="shared" si="341"/>
        <v>80.870277283231701</v>
      </c>
    </row>
    <row r="1196" spans="1:38">
      <c r="A1196" s="1" t="s">
        <v>23</v>
      </c>
      <c r="B1196" s="1" t="s">
        <v>26</v>
      </c>
      <c r="C1196" s="1">
        <v>505001</v>
      </c>
      <c r="D1196" s="2">
        <v>42328</v>
      </c>
      <c r="E1196" s="3">
        <v>42328.385775463335</v>
      </c>
      <c r="F1196" s="4">
        <v>0.128</v>
      </c>
      <c r="G1196" s="4">
        <v>1</v>
      </c>
      <c r="H1196" s="4">
        <v>0</v>
      </c>
      <c r="I1196" s="5">
        <v>7.2</v>
      </c>
      <c r="J1196" s="1">
        <v>1538</v>
      </c>
      <c r="K1196" s="1">
        <v>2.6</v>
      </c>
      <c r="L1196" s="1">
        <v>35.942632799999998</v>
      </c>
      <c r="M1196" s="1">
        <v>-97.2816531</v>
      </c>
      <c r="N1196" s="15">
        <v>14.708538678216865</v>
      </c>
      <c r="O1196" s="11">
        <v>149</v>
      </c>
      <c r="P1196" s="11">
        <v>37</v>
      </c>
      <c r="Q1196" s="11">
        <v>78.7</v>
      </c>
      <c r="R1196" s="12" t="s">
        <v>21</v>
      </c>
      <c r="S1196" s="2">
        <f t="shared" si="325"/>
        <v>186</v>
      </c>
      <c r="T1196" s="2">
        <f t="shared" si="326"/>
        <v>112</v>
      </c>
      <c r="U1196" s="2">
        <f t="shared" si="327"/>
        <v>93</v>
      </c>
      <c r="V1196" s="1">
        <f t="shared" si="328"/>
        <v>6272</v>
      </c>
      <c r="W1196" s="9">
        <f t="shared" si="329"/>
        <v>2.173186268412274</v>
      </c>
      <c r="X1196" s="9">
        <f t="shared" si="329"/>
        <v>1.5682017240669948</v>
      </c>
      <c r="Y1196" s="9">
        <f t="shared" si="330"/>
        <v>2.049218022670181</v>
      </c>
      <c r="Z1196" s="9">
        <f t="shared" si="331"/>
        <v>1.968482948553935</v>
      </c>
      <c r="AA1196" s="9">
        <f t="shared" si="331"/>
        <v>3.7974060496763813</v>
      </c>
      <c r="AB1196" s="9">
        <f t="shared" si="332"/>
        <v>1.1675695268735389</v>
      </c>
      <c r="AC1196" s="14">
        <f t="shared" si="333"/>
        <v>33.332971476087934</v>
      </c>
      <c r="AD1196" s="14">
        <f t="shared" si="334"/>
        <v>41.236685093027688</v>
      </c>
      <c r="AE1196" s="14">
        <f t="shared" si="335"/>
        <v>27.632369537551547</v>
      </c>
      <c r="AF1196" s="14">
        <f t="shared" si="336"/>
        <v>41.237154625411328</v>
      </c>
      <c r="AG1196" s="14">
        <f t="shared" si="337"/>
        <v>67.929678663774183</v>
      </c>
      <c r="AH1196" s="14">
        <f t="shared" si="324"/>
        <v>14.708538678216865</v>
      </c>
      <c r="AI1196" s="14">
        <f t="shared" si="338"/>
        <v>24.448742414059588</v>
      </c>
      <c r="AJ1196" s="14">
        <f t="shared" si="340"/>
        <v>24.042446211270718</v>
      </c>
      <c r="AK1196" s="14">
        <f t="shared" si="339"/>
        <v>30.241415685228201</v>
      </c>
      <c r="AL1196" s="14">
        <f t="shared" si="341"/>
        <v>56.094861457822944</v>
      </c>
    </row>
    <row r="1197" spans="1:38">
      <c r="A1197" s="1" t="s">
        <v>23</v>
      </c>
      <c r="B1197" s="1" t="s">
        <v>26</v>
      </c>
      <c r="C1197" s="1">
        <v>505001</v>
      </c>
      <c r="D1197" s="2">
        <v>42328</v>
      </c>
      <c r="E1197" s="3">
        <v>42328.389236113333</v>
      </c>
      <c r="F1197" s="4">
        <v>0.20800000000000002</v>
      </c>
      <c r="G1197" s="4">
        <v>0.99659999999999993</v>
      </c>
      <c r="H1197" s="4">
        <v>3.3999999999999998E-3</v>
      </c>
      <c r="I1197" s="5">
        <v>10.199999999999999</v>
      </c>
      <c r="J1197" s="1">
        <v>1538</v>
      </c>
      <c r="K1197" s="1">
        <v>2.6</v>
      </c>
      <c r="L1197" s="1">
        <v>35.942383599999999</v>
      </c>
      <c r="M1197" s="1">
        <v>-97.281858900000003</v>
      </c>
      <c r="N1197" s="15">
        <v>33.332971476087934</v>
      </c>
      <c r="O1197" s="11">
        <v>96</v>
      </c>
      <c r="P1197" s="11">
        <v>27</v>
      </c>
      <c r="Q1197" s="11">
        <v>57.3</v>
      </c>
      <c r="R1197" s="12" t="s">
        <v>21</v>
      </c>
      <c r="S1197" s="2">
        <f t="shared" si="325"/>
        <v>123</v>
      </c>
      <c r="T1197" s="2">
        <f t="shared" si="326"/>
        <v>69</v>
      </c>
      <c r="U1197" s="2">
        <f t="shared" si="327"/>
        <v>61.5</v>
      </c>
      <c r="V1197" s="1">
        <f t="shared" si="328"/>
        <v>2380.5</v>
      </c>
      <c r="W1197" s="9">
        <f t="shared" si="329"/>
        <v>1.9822712330395682</v>
      </c>
      <c r="X1197" s="9">
        <f t="shared" si="329"/>
        <v>1.4313637641589871</v>
      </c>
      <c r="Y1197" s="9">
        <f t="shared" si="330"/>
        <v>1.8388490907372552</v>
      </c>
      <c r="Z1197" s="9">
        <f t="shared" si="331"/>
        <v>1.7888751157754168</v>
      </c>
      <c r="AA1197" s="9">
        <f t="shared" si="331"/>
        <v>3.3766681858105287</v>
      </c>
      <c r="AB1197" s="9">
        <f t="shared" si="332"/>
        <v>1.5228740306765998</v>
      </c>
      <c r="AC1197" s="14">
        <f t="shared" si="333"/>
        <v>7.9041831493233961</v>
      </c>
      <c r="AD1197" s="14">
        <f t="shared" si="334"/>
        <v>21.354745164581466</v>
      </c>
      <c r="AE1197" s="14">
        <f t="shared" si="335"/>
        <v>29.4747728081608</v>
      </c>
      <c r="AF1197" s="14">
        <f t="shared" si="336"/>
        <v>34.596707187686256</v>
      </c>
      <c r="AG1197" s="14">
        <f t="shared" si="337"/>
        <v>50.662946240041414</v>
      </c>
      <c r="AH1197" s="14">
        <f t="shared" si="324"/>
        <v>33.332971476087934</v>
      </c>
      <c r="AI1197" s="14">
        <f t="shared" si="338"/>
        <v>37.825134518889136</v>
      </c>
      <c r="AJ1197" s="14">
        <f t="shared" si="340"/>
        <v>29.418762379691763</v>
      </c>
      <c r="AK1197" s="14">
        <f t="shared" si="339"/>
        <v>48.041510154304802</v>
      </c>
      <c r="AL1197" s="14">
        <f t="shared" si="341"/>
        <v>63.574387161316139</v>
      </c>
    </row>
    <row r="1198" spans="1:38">
      <c r="A1198" s="1" t="s">
        <v>23</v>
      </c>
      <c r="B1198" s="1" t="s">
        <v>26</v>
      </c>
      <c r="C1198" s="1">
        <v>505001</v>
      </c>
      <c r="D1198" s="2">
        <v>42328</v>
      </c>
      <c r="E1198" s="3">
        <v>42328.392696763338</v>
      </c>
      <c r="F1198" s="4">
        <v>2.2000000000000002E-2</v>
      </c>
      <c r="G1198" s="4">
        <v>1</v>
      </c>
      <c r="H1198" s="4">
        <v>0</v>
      </c>
      <c r="I1198" s="5">
        <v>2.8</v>
      </c>
      <c r="J1198" s="1">
        <v>1538</v>
      </c>
      <c r="K1198" s="1">
        <v>2.6</v>
      </c>
      <c r="L1198" s="1">
        <v>35.942324999999997</v>
      </c>
      <c r="M1198" s="1">
        <v>-97.281908599999994</v>
      </c>
      <c r="N1198" s="15">
        <v>7.9041831493233961</v>
      </c>
      <c r="O1198" s="11">
        <v>136</v>
      </c>
      <c r="P1198" s="11">
        <v>24</v>
      </c>
      <c r="Q1198" s="11">
        <v>83.3</v>
      </c>
      <c r="R1198" s="12" t="s">
        <v>21</v>
      </c>
      <c r="S1198" s="2">
        <f t="shared" si="325"/>
        <v>160</v>
      </c>
      <c r="T1198" s="2">
        <f t="shared" si="326"/>
        <v>112</v>
      </c>
      <c r="U1198" s="2">
        <f t="shared" si="327"/>
        <v>80</v>
      </c>
      <c r="V1198" s="1">
        <f t="shared" si="328"/>
        <v>6272</v>
      </c>
      <c r="W1198" s="9">
        <f t="shared" si="329"/>
        <v>2.1335389083702174</v>
      </c>
      <c r="X1198" s="9">
        <f t="shared" si="329"/>
        <v>1.3802112417116059</v>
      </c>
      <c r="Y1198" s="9">
        <f t="shared" si="330"/>
        <v>2.049218022670181</v>
      </c>
      <c r="Z1198" s="9">
        <f t="shared" si="331"/>
        <v>1.9030899869919433</v>
      </c>
      <c r="AA1198" s="9">
        <f t="shared" si="331"/>
        <v>3.7974060496763813</v>
      </c>
      <c r="AB1198" s="9">
        <f t="shared" si="332"/>
        <v>0.89785699481577885</v>
      </c>
      <c r="AC1198" s="14">
        <f t="shared" si="333"/>
        <v>26.692524038362862</v>
      </c>
      <c r="AD1198" s="14">
        <f t="shared" si="334"/>
        <v>36.886731002501172</v>
      </c>
      <c r="AE1198" s="14">
        <f t="shared" si="335"/>
        <v>41.039289620608429</v>
      </c>
      <c r="AF1198" s="14">
        <f t="shared" si="336"/>
        <v>42.75876309071802</v>
      </c>
      <c r="AG1198" s="14">
        <f t="shared" si="337"/>
        <v>50.220701666778169</v>
      </c>
      <c r="AH1198" s="14">
        <f t="shared" si="324"/>
        <v>7.9041831493233961</v>
      </c>
      <c r="AI1198" s="14">
        <f t="shared" si="338"/>
        <v>41.236685093027688</v>
      </c>
      <c r="AJ1198" s="14">
        <f t="shared" si="340"/>
        <v>45.186010616383498</v>
      </c>
      <c r="AK1198" s="14">
        <f t="shared" si="339"/>
        <v>41.237154625411328</v>
      </c>
      <c r="AL1198" s="14">
        <f t="shared" si="341"/>
        <v>55.94569330362819</v>
      </c>
    </row>
    <row r="1199" spans="1:38">
      <c r="A1199" s="1" t="s">
        <v>23</v>
      </c>
      <c r="B1199" s="1" t="s">
        <v>26</v>
      </c>
      <c r="C1199" s="1">
        <v>505001</v>
      </c>
      <c r="D1199" s="2">
        <v>42328</v>
      </c>
      <c r="E1199" s="3">
        <v>42328.396145833336</v>
      </c>
      <c r="F1199" s="4">
        <v>8.4000000000000005E-2</v>
      </c>
      <c r="G1199" s="4">
        <v>1</v>
      </c>
      <c r="H1199" s="4">
        <v>0</v>
      </c>
      <c r="I1199" s="5">
        <v>6.8</v>
      </c>
      <c r="J1199" s="1">
        <v>1538</v>
      </c>
      <c r="K1199" s="1">
        <v>2.6</v>
      </c>
      <c r="L1199" s="1">
        <v>35.942385600000001</v>
      </c>
      <c r="M1199" s="1">
        <v>-97.281621700000002</v>
      </c>
      <c r="N1199" s="15">
        <v>26.692524038362862</v>
      </c>
      <c r="O1199" s="11">
        <v>121</v>
      </c>
      <c r="P1199" s="11">
        <v>22</v>
      </c>
      <c r="Q1199" s="11">
        <v>94</v>
      </c>
      <c r="R1199" s="12" t="s">
        <v>21</v>
      </c>
      <c r="S1199" s="2">
        <f t="shared" si="325"/>
        <v>143</v>
      </c>
      <c r="T1199" s="2">
        <f t="shared" si="326"/>
        <v>99</v>
      </c>
      <c r="U1199" s="2">
        <f t="shared" si="327"/>
        <v>71.5</v>
      </c>
      <c r="V1199" s="1">
        <f t="shared" si="328"/>
        <v>4900.5</v>
      </c>
      <c r="W1199" s="9">
        <f t="shared" si="329"/>
        <v>2.0827853703164498</v>
      </c>
      <c r="X1199" s="9">
        <f t="shared" si="329"/>
        <v>1.3424226808222062</v>
      </c>
      <c r="Y1199" s="9">
        <f t="shared" si="330"/>
        <v>1.9956351945975497</v>
      </c>
      <c r="Z1199" s="9">
        <f t="shared" si="331"/>
        <v>1.8543060418010802</v>
      </c>
      <c r="AA1199" s="9">
        <f t="shared" si="331"/>
        <v>3.6902403935311181</v>
      </c>
      <c r="AB1199" s="9">
        <f t="shared" si="332"/>
        <v>1.4263896425062941</v>
      </c>
      <c r="AC1199" s="14">
        <f t="shared" si="333"/>
        <v>16.066239052355158</v>
      </c>
      <c r="AD1199" s="14">
        <f t="shared" si="334"/>
        <v>23.195123867142399</v>
      </c>
      <c r="AE1199" s="14">
        <f t="shared" si="335"/>
        <v>33.72622390974378</v>
      </c>
      <c r="AF1199" s="14">
        <f t="shared" si="336"/>
        <v>23.528177628415303</v>
      </c>
      <c r="AG1199" s="14">
        <f t="shared" si="337"/>
        <v>34.395677907971049</v>
      </c>
      <c r="AH1199" s="14">
        <f t="shared" si="324"/>
        <v>26.692524038362862</v>
      </c>
      <c r="AI1199" s="14">
        <f t="shared" si="338"/>
        <v>21.354745164581466</v>
      </c>
      <c r="AJ1199" s="14">
        <f t="shared" si="340"/>
        <v>27.632369537551547</v>
      </c>
      <c r="AK1199" s="14">
        <f t="shared" si="339"/>
        <v>34.596707187686256</v>
      </c>
      <c r="AL1199" s="14">
        <f t="shared" si="341"/>
        <v>67.929678663774183</v>
      </c>
    </row>
    <row r="1200" spans="1:38">
      <c r="A1200" s="1" t="s">
        <v>23</v>
      </c>
      <c r="B1200" s="1" t="s">
        <v>26</v>
      </c>
      <c r="C1200" s="1">
        <v>505001</v>
      </c>
      <c r="D1200" s="2">
        <v>42328</v>
      </c>
      <c r="E1200" s="3">
        <v>42328.400138893339</v>
      </c>
      <c r="F1200" s="4">
        <v>0.17199999999999999</v>
      </c>
      <c r="G1200" s="4">
        <v>1</v>
      </c>
      <c r="H1200" s="4">
        <v>0</v>
      </c>
      <c r="I1200" s="5">
        <v>6.6</v>
      </c>
      <c r="J1200" s="1">
        <v>1538</v>
      </c>
      <c r="K1200" s="1">
        <v>2.8</v>
      </c>
      <c r="L1200" s="1">
        <v>35.942526700000002</v>
      </c>
      <c r="M1200" s="1">
        <v>-97.281583299999994</v>
      </c>
      <c r="N1200" s="15">
        <v>16.066239052355158</v>
      </c>
      <c r="O1200" s="11">
        <v>77</v>
      </c>
      <c r="P1200" s="11">
        <v>44</v>
      </c>
      <c r="Q1200" s="11">
        <v>48.7</v>
      </c>
      <c r="R1200" s="12" t="s">
        <v>21</v>
      </c>
      <c r="S1200" s="2">
        <f t="shared" si="325"/>
        <v>121</v>
      </c>
      <c r="T1200" s="2">
        <f t="shared" si="326"/>
        <v>33</v>
      </c>
      <c r="U1200" s="2">
        <f t="shared" si="327"/>
        <v>60.5</v>
      </c>
      <c r="V1200" s="1">
        <f t="shared" si="328"/>
        <v>544.5</v>
      </c>
      <c r="W1200" s="9">
        <f t="shared" si="329"/>
        <v>1.8864907251724818</v>
      </c>
      <c r="X1200" s="9">
        <f t="shared" si="329"/>
        <v>1.6434526764861872</v>
      </c>
      <c r="Y1200" s="9">
        <f t="shared" si="330"/>
        <v>1.5185139398778873</v>
      </c>
      <c r="Z1200" s="9">
        <f t="shared" si="331"/>
        <v>1.7817553746524688</v>
      </c>
      <c r="AA1200" s="9">
        <f t="shared" si="331"/>
        <v>2.7359978840917933</v>
      </c>
      <c r="AB1200" s="9">
        <f t="shared" si="332"/>
        <v>1.2059142246183205</v>
      </c>
      <c r="AC1200" s="14">
        <f t="shared" si="333"/>
        <v>7.4619385760601453</v>
      </c>
      <c r="AD1200" s="14">
        <f t="shared" si="334"/>
        <v>18.323250331713894</v>
      </c>
      <c r="AE1200" s="14">
        <f t="shared" si="335"/>
        <v>34.297273401035831</v>
      </c>
      <c r="AF1200" s="14">
        <f t="shared" si="336"/>
        <v>18.329438855615887</v>
      </c>
      <c r="AG1200" s="14">
        <f t="shared" si="337"/>
        <v>34.352987315422027</v>
      </c>
      <c r="AH1200" s="14">
        <f t="shared" si="324"/>
        <v>16.066239052355158</v>
      </c>
      <c r="AI1200" s="14">
        <f t="shared" si="338"/>
        <v>36.886731002501172</v>
      </c>
      <c r="AJ1200" s="14">
        <f t="shared" si="340"/>
        <v>29.4747728081608</v>
      </c>
      <c r="AK1200" s="14">
        <f t="shared" si="339"/>
        <v>42.75876309071802</v>
      </c>
      <c r="AL1200" s="14">
        <f t="shared" si="341"/>
        <v>50.662946240041414</v>
      </c>
    </row>
    <row r="1201" spans="1:38">
      <c r="A1201" s="1" t="s">
        <v>23</v>
      </c>
      <c r="B1201" s="1" t="s">
        <v>26</v>
      </c>
      <c r="C1201" s="1">
        <v>505001</v>
      </c>
      <c r="D1201" s="2">
        <v>42328</v>
      </c>
      <c r="E1201" s="3">
        <v>42328.403101853335</v>
      </c>
      <c r="F1201" s="4">
        <v>0</v>
      </c>
      <c r="G1201" s="4">
        <v>0.97340000000000004</v>
      </c>
      <c r="H1201" s="4">
        <v>2.6600000000000002E-2</v>
      </c>
      <c r="I1201" s="5">
        <v>0.2</v>
      </c>
      <c r="J1201" s="1">
        <v>1538</v>
      </c>
      <c r="K1201" s="1">
        <v>2.4</v>
      </c>
      <c r="L1201" s="1">
        <v>35.942593100000003</v>
      </c>
      <c r="M1201" s="1">
        <v>-97.281595300000006</v>
      </c>
      <c r="N1201" s="15">
        <v>7.4619385760601453</v>
      </c>
      <c r="O1201" s="11">
        <v>40</v>
      </c>
      <c r="P1201" s="11">
        <v>1</v>
      </c>
      <c r="Q1201" s="11">
        <v>100</v>
      </c>
      <c r="R1201" s="12" t="s">
        <v>21</v>
      </c>
      <c r="S1201" s="2">
        <f t="shared" si="325"/>
        <v>41</v>
      </c>
      <c r="T1201" s="2">
        <f t="shared" si="326"/>
        <v>39</v>
      </c>
      <c r="U1201" s="2">
        <f t="shared" si="327"/>
        <v>20.5</v>
      </c>
      <c r="V1201" s="1">
        <f t="shared" si="328"/>
        <v>760.5</v>
      </c>
      <c r="W1201" s="9">
        <f t="shared" si="329"/>
        <v>1.6020599913279623</v>
      </c>
      <c r="X1201" s="9">
        <f t="shared" si="329"/>
        <v>0</v>
      </c>
      <c r="Y1201" s="9">
        <f t="shared" si="330"/>
        <v>1.5910646070264991</v>
      </c>
      <c r="Z1201" s="9">
        <f t="shared" si="331"/>
        <v>1.3117538610557542</v>
      </c>
      <c r="AA1201" s="9">
        <f t="shared" si="331"/>
        <v>2.8810992183890169</v>
      </c>
      <c r="AB1201" s="9">
        <f t="shared" si="332"/>
        <v>0.87285166976673345</v>
      </c>
      <c r="AC1201" s="14">
        <f t="shared" si="333"/>
        <v>10.867500279555742</v>
      </c>
      <c r="AD1201" s="14">
        <f t="shared" si="334"/>
        <v>26.867360235889983</v>
      </c>
      <c r="AE1201" s="14">
        <f t="shared" si="335"/>
        <v>27.92873195900669</v>
      </c>
      <c r="AF1201" s="14">
        <f t="shared" si="336"/>
        <v>26.891048739361878</v>
      </c>
      <c r="AG1201" s="14">
        <f t="shared" si="337"/>
        <v>28.014338333141929</v>
      </c>
      <c r="AH1201" s="14">
        <f t="shared" si="324"/>
        <v>7.4619385760601453</v>
      </c>
      <c r="AI1201" s="14">
        <f t="shared" si="338"/>
        <v>23.195123867142399</v>
      </c>
      <c r="AJ1201" s="14">
        <f t="shared" si="340"/>
        <v>41.039289620608429</v>
      </c>
      <c r="AK1201" s="14">
        <f t="shared" si="339"/>
        <v>23.528177628415303</v>
      </c>
      <c r="AL1201" s="14">
        <f t="shared" si="341"/>
        <v>50.220701666778169</v>
      </c>
    </row>
    <row r="1202" spans="1:38">
      <c r="A1202" s="1" t="s">
        <v>23</v>
      </c>
      <c r="B1202" s="1" t="s">
        <v>26</v>
      </c>
      <c r="C1202" s="1">
        <v>505001</v>
      </c>
      <c r="D1202" s="2">
        <v>42328</v>
      </c>
      <c r="E1202" s="3">
        <v>42328.406805553335</v>
      </c>
      <c r="F1202" s="4">
        <v>3.4000000000000002E-2</v>
      </c>
      <c r="G1202" s="4">
        <v>0.99320000000000008</v>
      </c>
      <c r="H1202" s="4">
        <v>6.7999999999999996E-3</v>
      </c>
      <c r="I1202" s="5">
        <v>2.6</v>
      </c>
      <c r="J1202" s="1">
        <v>1538</v>
      </c>
      <c r="K1202" s="1">
        <v>2.2000000000000002</v>
      </c>
      <c r="L1202" s="1">
        <v>35.9426889</v>
      </c>
      <c r="M1202" s="1">
        <v>-97.281619199999994</v>
      </c>
      <c r="N1202" s="15">
        <v>10.867500279555742</v>
      </c>
      <c r="O1202" s="11">
        <v>131</v>
      </c>
      <c r="P1202" s="11">
        <v>4</v>
      </c>
      <c r="Q1202" s="11">
        <v>98</v>
      </c>
      <c r="R1202" s="12" t="s">
        <v>21</v>
      </c>
      <c r="S1202" s="2">
        <f t="shared" si="325"/>
        <v>135</v>
      </c>
      <c r="T1202" s="2">
        <f t="shared" si="326"/>
        <v>127</v>
      </c>
      <c r="U1202" s="2">
        <f t="shared" si="327"/>
        <v>67.5</v>
      </c>
      <c r="V1202" s="1">
        <f t="shared" si="328"/>
        <v>8064.5</v>
      </c>
      <c r="W1202" s="9">
        <f t="shared" si="329"/>
        <v>2.117271295655764</v>
      </c>
      <c r="X1202" s="9">
        <f t="shared" si="329"/>
        <v>0.60205999132796229</v>
      </c>
      <c r="Y1202" s="9">
        <f t="shared" si="330"/>
        <v>2.1038037209559568</v>
      </c>
      <c r="Z1202" s="9">
        <f t="shared" si="331"/>
        <v>1.8293037728310249</v>
      </c>
      <c r="AA1202" s="9">
        <f t="shared" si="331"/>
        <v>3.9065774462479319</v>
      </c>
      <c r="AB1202" s="9">
        <f t="shared" si="332"/>
        <v>1.0361296600346726</v>
      </c>
      <c r="AC1202" s="14">
        <f t="shared" si="333"/>
        <v>16.023548459806136</v>
      </c>
      <c r="AD1202" s="14">
        <f t="shared" si="334"/>
        <v>17.0981080889403</v>
      </c>
      <c r="AE1202" s="14">
        <f t="shared" si="335"/>
        <v>31.000990361887524</v>
      </c>
      <c r="AF1202" s="14">
        <f t="shared" si="336"/>
        <v>17.146838053586187</v>
      </c>
      <c r="AG1202" s="14">
        <f t="shared" si="337"/>
        <v>32.913530454574897</v>
      </c>
      <c r="AH1202" s="14">
        <f t="shared" si="324"/>
        <v>10.867500279555742</v>
      </c>
      <c r="AI1202" s="14">
        <f t="shared" si="338"/>
        <v>18.323250331713894</v>
      </c>
      <c r="AJ1202" s="14">
        <f t="shared" si="340"/>
        <v>33.72622390974378</v>
      </c>
      <c r="AK1202" s="14">
        <f t="shared" si="339"/>
        <v>18.329438855615887</v>
      </c>
      <c r="AL1202" s="14">
        <f t="shared" si="341"/>
        <v>34.395677907971049</v>
      </c>
    </row>
    <row r="1203" spans="1:38">
      <c r="A1203" s="1" t="s">
        <v>23</v>
      </c>
      <c r="B1203" s="1" t="s">
        <v>26</v>
      </c>
      <c r="C1203" s="1">
        <v>505001</v>
      </c>
      <c r="D1203" s="2">
        <v>42328</v>
      </c>
      <c r="E1203" s="3">
        <v>42328.410081023336</v>
      </c>
      <c r="F1203" s="4">
        <v>7.400000000000001E-2</v>
      </c>
      <c r="G1203" s="4">
        <v>0.99659999999999993</v>
      </c>
      <c r="H1203" s="4">
        <v>3.3999999999999998E-3</v>
      </c>
      <c r="I1203" s="5">
        <v>4.5999999999999996</v>
      </c>
      <c r="J1203" s="1">
        <v>1538</v>
      </c>
      <c r="K1203" s="1">
        <v>5.0999999999999996</v>
      </c>
      <c r="L1203" s="1">
        <v>35.942827200000004</v>
      </c>
      <c r="M1203" s="1">
        <v>-97.281669199999996</v>
      </c>
      <c r="N1203" s="15">
        <v>16.023548459806136</v>
      </c>
      <c r="O1203" s="11">
        <v>167</v>
      </c>
      <c r="P1203" s="11">
        <v>16</v>
      </c>
      <c r="Q1203" s="11">
        <v>95.3</v>
      </c>
      <c r="R1203" s="12" t="s">
        <v>21</v>
      </c>
      <c r="S1203" s="2">
        <f t="shared" si="325"/>
        <v>183</v>
      </c>
      <c r="T1203" s="2">
        <f t="shared" si="326"/>
        <v>151</v>
      </c>
      <c r="U1203" s="2">
        <f t="shared" si="327"/>
        <v>91.5</v>
      </c>
      <c r="V1203" s="1">
        <f t="shared" si="328"/>
        <v>11400.5</v>
      </c>
      <c r="W1203" s="9">
        <f t="shared" si="329"/>
        <v>2.2227164711475833</v>
      </c>
      <c r="X1203" s="9">
        <f t="shared" si="329"/>
        <v>1.2041199826559246</v>
      </c>
      <c r="Y1203" s="9">
        <f t="shared" si="330"/>
        <v>2.1789769472931693</v>
      </c>
      <c r="Z1203" s="9">
        <f t="shared" si="331"/>
        <v>1.9614210940664483</v>
      </c>
      <c r="AA1203" s="9">
        <f t="shared" si="331"/>
        <v>4.0569238989223573</v>
      </c>
      <c r="AB1203" s="9">
        <f t="shared" si="332"/>
        <v>1.204758698131652</v>
      </c>
      <c r="AC1203" s="14">
        <f t="shared" si="333"/>
        <v>1.1232895937800524</v>
      </c>
      <c r="AD1203" s="14">
        <f t="shared" si="334"/>
        <v>16.807301823325904</v>
      </c>
      <c r="AE1203" s="14">
        <f t="shared" si="335"/>
        <v>17.972633503310131</v>
      </c>
      <c r="AF1203" s="14">
        <f t="shared" si="336"/>
        <v>16.889981994768767</v>
      </c>
      <c r="AG1203" s="14">
        <f t="shared" si="337"/>
        <v>35.224050336587936</v>
      </c>
      <c r="AH1203" s="14">
        <f t="shared" si="324"/>
        <v>16.023548459806136</v>
      </c>
      <c r="AI1203" s="14">
        <f t="shared" si="338"/>
        <v>26.867360235889983</v>
      </c>
      <c r="AJ1203" s="14">
        <f t="shared" si="340"/>
        <v>34.297273401035831</v>
      </c>
      <c r="AK1203" s="14">
        <f t="shared" si="339"/>
        <v>26.891048739361878</v>
      </c>
      <c r="AL1203" s="14">
        <f t="shared" si="341"/>
        <v>34.352987315422027</v>
      </c>
    </row>
    <row r="1204" spans="1:38">
      <c r="A1204" s="1" t="s">
        <v>23</v>
      </c>
      <c r="B1204" s="1" t="s">
        <v>26</v>
      </c>
      <c r="C1204" s="1">
        <v>505001</v>
      </c>
      <c r="D1204" s="2">
        <v>42328</v>
      </c>
      <c r="E1204" s="3">
        <v>42328.414004633334</v>
      </c>
      <c r="F1204" s="4">
        <v>0.1</v>
      </c>
      <c r="G1204" s="4">
        <v>1</v>
      </c>
      <c r="H1204" s="4">
        <v>0</v>
      </c>
      <c r="I1204" s="5">
        <v>1.4</v>
      </c>
      <c r="J1204" s="1">
        <v>1538</v>
      </c>
      <c r="K1204" s="1">
        <v>4.3</v>
      </c>
      <c r="L1204" s="1">
        <v>35.942835600000002</v>
      </c>
      <c r="M1204" s="1">
        <v>-97.281676099999999</v>
      </c>
      <c r="N1204" s="15">
        <v>1.1232895937800524</v>
      </c>
      <c r="O1204" s="11">
        <v>144</v>
      </c>
      <c r="P1204" s="11">
        <v>5</v>
      </c>
      <c r="Q1204" s="11">
        <v>98.7</v>
      </c>
      <c r="R1204" s="12" t="s">
        <v>21</v>
      </c>
      <c r="S1204" s="2">
        <f t="shared" si="325"/>
        <v>149</v>
      </c>
      <c r="T1204" s="2">
        <f t="shared" si="326"/>
        <v>139</v>
      </c>
      <c r="U1204" s="2">
        <f t="shared" si="327"/>
        <v>74.5</v>
      </c>
      <c r="V1204" s="1">
        <f t="shared" si="328"/>
        <v>9660.5</v>
      </c>
      <c r="W1204" s="9">
        <f t="shared" si="329"/>
        <v>2.1583624920952493</v>
      </c>
      <c r="X1204" s="9">
        <f t="shared" si="329"/>
        <v>0.69897000433601875</v>
      </c>
      <c r="Y1204" s="9">
        <f t="shared" si="330"/>
        <v>2.143014800254095</v>
      </c>
      <c r="Z1204" s="9">
        <f t="shared" si="331"/>
        <v>1.8721562727482925</v>
      </c>
      <c r="AA1204" s="9">
        <f t="shared" si="331"/>
        <v>3.9849996048442082</v>
      </c>
      <c r="AB1204" s="9">
        <f t="shared" si="332"/>
        <v>5.0491735573221785E-2</v>
      </c>
      <c r="AC1204" s="14">
        <f t="shared" si="333"/>
        <v>15.766692400988713</v>
      </c>
      <c r="AD1204" s="14">
        <f t="shared" si="334"/>
        <v>17.903297095112734</v>
      </c>
      <c r="AE1204" s="14">
        <f t="shared" si="335"/>
        <v>33.796699402360851</v>
      </c>
      <c r="AF1204" s="14">
        <f t="shared" si="336"/>
        <v>34.100760742807879</v>
      </c>
      <c r="AG1204" s="14">
        <f t="shared" si="337"/>
        <v>54.805145876679177</v>
      </c>
      <c r="AH1204" s="14">
        <f t="shared" si="324"/>
        <v>1.1232895937800524</v>
      </c>
      <c r="AI1204" s="14">
        <f t="shared" si="338"/>
        <v>17.0981080889403</v>
      </c>
      <c r="AJ1204" s="14">
        <f t="shared" si="340"/>
        <v>27.92873195900669</v>
      </c>
      <c r="AK1204" s="14">
        <f t="shared" si="339"/>
        <v>17.146838053586187</v>
      </c>
      <c r="AL1204" s="14">
        <f t="shared" si="341"/>
        <v>28.014338333141929</v>
      </c>
    </row>
    <row r="1205" spans="1:38">
      <c r="A1205" s="1" t="s">
        <v>23</v>
      </c>
      <c r="B1205" s="1" t="s">
        <v>26</v>
      </c>
      <c r="C1205" s="1">
        <v>505001</v>
      </c>
      <c r="D1205" s="2">
        <v>42328</v>
      </c>
      <c r="E1205" s="3">
        <v>42328.417002313334</v>
      </c>
      <c r="F1205" s="4">
        <v>0.14199999999999999</v>
      </c>
      <c r="G1205" s="4">
        <v>0.84</v>
      </c>
      <c r="H1205" s="4">
        <v>0.16</v>
      </c>
      <c r="I1205" s="5">
        <v>4.4000000000000004</v>
      </c>
      <c r="J1205" s="1">
        <v>1538</v>
      </c>
      <c r="K1205" s="1">
        <v>4.3</v>
      </c>
      <c r="L1205" s="1">
        <v>35.942914399999999</v>
      </c>
      <c r="M1205" s="1">
        <v>-97.281821699999995</v>
      </c>
      <c r="N1205" s="15">
        <v>15.766692400988713</v>
      </c>
      <c r="O1205" s="11">
        <v>206</v>
      </c>
      <c r="P1205" s="11">
        <v>10</v>
      </c>
      <c r="Q1205" s="11">
        <v>94.7</v>
      </c>
      <c r="R1205" s="12" t="s">
        <v>21</v>
      </c>
      <c r="S1205" s="2">
        <f t="shared" si="325"/>
        <v>216</v>
      </c>
      <c r="T1205" s="2">
        <f t="shared" si="326"/>
        <v>196</v>
      </c>
      <c r="U1205" s="2">
        <f t="shared" si="327"/>
        <v>108</v>
      </c>
      <c r="V1205" s="1">
        <f t="shared" si="328"/>
        <v>19208</v>
      </c>
      <c r="W1205" s="9">
        <f t="shared" si="329"/>
        <v>2.3138672203691533</v>
      </c>
      <c r="X1205" s="9">
        <f t="shared" si="329"/>
        <v>1</v>
      </c>
      <c r="Y1205" s="9">
        <f t="shared" si="330"/>
        <v>2.2922560713564755</v>
      </c>
      <c r="Z1205" s="9">
        <f t="shared" si="331"/>
        <v>2.0334237554869494</v>
      </c>
      <c r="AA1205" s="9">
        <f t="shared" si="331"/>
        <v>4.2834821470489706</v>
      </c>
      <c r="AB1205" s="9">
        <f t="shared" si="332"/>
        <v>1.197740594872162</v>
      </c>
      <c r="AC1205" s="14">
        <f t="shared" si="333"/>
        <v>18.334068341819165</v>
      </c>
      <c r="AD1205" s="14">
        <f t="shared" si="334"/>
        <v>38.977617090713011</v>
      </c>
      <c r="AE1205" s="14">
        <f t="shared" si="335"/>
        <v>53.881949945339791</v>
      </c>
      <c r="AF1205" s="14">
        <f t="shared" si="336"/>
        <v>39.03845347569046</v>
      </c>
      <c r="AG1205" s="14">
        <f t="shared" si="337"/>
        <v>54.567558499840409</v>
      </c>
      <c r="AH1205" s="14">
        <f t="shared" si="324"/>
        <v>15.766692400988713</v>
      </c>
      <c r="AI1205" s="14">
        <f t="shared" si="338"/>
        <v>16.807301823325904</v>
      </c>
      <c r="AJ1205" s="14">
        <f t="shared" si="340"/>
        <v>31.000990361887524</v>
      </c>
      <c r="AK1205" s="14">
        <f t="shared" si="339"/>
        <v>16.889981994768767</v>
      </c>
      <c r="AL1205" s="14">
        <f t="shared" si="341"/>
        <v>32.913530454574904</v>
      </c>
    </row>
    <row r="1206" spans="1:38">
      <c r="A1206" s="1" t="s">
        <v>23</v>
      </c>
      <c r="B1206" s="1" t="s">
        <v>26</v>
      </c>
      <c r="C1206" s="1">
        <v>505001</v>
      </c>
      <c r="D1206" s="2">
        <v>42328</v>
      </c>
      <c r="E1206" s="3">
        <v>42328.420462963339</v>
      </c>
      <c r="F1206" s="4">
        <v>0.09</v>
      </c>
      <c r="G1206" s="4">
        <v>0.93</v>
      </c>
      <c r="H1206" s="4">
        <v>7.0000000000000007E-2</v>
      </c>
      <c r="I1206" s="5">
        <v>1.2</v>
      </c>
      <c r="J1206" s="1">
        <v>1538</v>
      </c>
      <c r="K1206" s="1">
        <v>2.2000000000000002</v>
      </c>
      <c r="L1206" s="1">
        <v>35.942750599999997</v>
      </c>
      <c r="M1206" s="1">
        <v>-97.281845000000004</v>
      </c>
      <c r="N1206" s="15">
        <v>18.334068341819165</v>
      </c>
      <c r="O1206" s="11">
        <v>162</v>
      </c>
      <c r="P1206" s="11">
        <v>4</v>
      </c>
      <c r="Q1206" s="11">
        <v>74.7</v>
      </c>
      <c r="R1206" s="12" t="s">
        <v>21</v>
      </c>
      <c r="S1206" s="2">
        <f t="shared" si="325"/>
        <v>166</v>
      </c>
      <c r="T1206" s="2">
        <f t="shared" si="326"/>
        <v>158</v>
      </c>
      <c r="U1206" s="2">
        <f t="shared" si="327"/>
        <v>83</v>
      </c>
      <c r="V1206" s="1">
        <f t="shared" si="328"/>
        <v>12482</v>
      </c>
      <c r="W1206" s="9">
        <f t="shared" si="329"/>
        <v>2.2095150145426303</v>
      </c>
      <c r="X1206" s="9">
        <f t="shared" si="329"/>
        <v>0.60205999132796229</v>
      </c>
      <c r="Y1206" s="9">
        <f t="shared" si="330"/>
        <v>2.1986570869544226</v>
      </c>
      <c r="Z1206" s="9">
        <f t="shared" si="331"/>
        <v>1.919078092376074</v>
      </c>
      <c r="AA1206" s="9">
        <f t="shared" si="331"/>
        <v>4.096284178244864</v>
      </c>
      <c r="AB1206" s="9">
        <f t="shared" si="332"/>
        <v>1.2632588458871779</v>
      </c>
      <c r="AC1206" s="14">
        <f t="shared" si="333"/>
        <v>20.704385133871295</v>
      </c>
      <c r="AD1206" s="14">
        <f t="shared" si="334"/>
        <v>35.565656683674177</v>
      </c>
      <c r="AE1206" s="14">
        <f t="shared" si="335"/>
        <v>43.05355013672574</v>
      </c>
      <c r="AF1206" s="14">
        <f t="shared" si="336"/>
        <v>36.23349015802124</v>
      </c>
      <c r="AG1206" s="14">
        <f t="shared" si="337"/>
        <v>44.110259872143232</v>
      </c>
      <c r="AH1206" s="14">
        <f t="shared" si="324"/>
        <v>18.334068341819165</v>
      </c>
      <c r="AI1206" s="14">
        <f t="shared" si="338"/>
        <v>17.903297095112734</v>
      </c>
      <c r="AJ1206" s="14">
        <f t="shared" si="340"/>
        <v>17.972633503310131</v>
      </c>
      <c r="AK1206" s="14">
        <f t="shared" si="339"/>
        <v>34.100760742807879</v>
      </c>
      <c r="AL1206" s="14">
        <f t="shared" si="341"/>
        <v>35.224050336587929</v>
      </c>
    </row>
    <row r="1207" spans="1:38">
      <c r="A1207" s="1" t="s">
        <v>23</v>
      </c>
      <c r="B1207" s="1" t="s">
        <v>26</v>
      </c>
      <c r="C1207" s="1">
        <v>505001</v>
      </c>
      <c r="D1207" s="2">
        <v>42328</v>
      </c>
      <c r="E1207" s="3">
        <v>42328.423946763338</v>
      </c>
      <c r="F1207" s="4">
        <v>0.16399999999999998</v>
      </c>
      <c r="G1207" s="4">
        <v>0.95660000000000001</v>
      </c>
      <c r="H1207" s="4">
        <v>4.3400000000000001E-2</v>
      </c>
      <c r="I1207" s="5">
        <v>6.6</v>
      </c>
      <c r="J1207" s="1">
        <v>1538</v>
      </c>
      <c r="K1207" s="1">
        <v>2.2000000000000002</v>
      </c>
      <c r="L1207" s="1">
        <v>35.942564400000002</v>
      </c>
      <c r="M1207" s="1">
        <v>-97.281845599999997</v>
      </c>
      <c r="N1207" s="15">
        <v>20.704385133871295</v>
      </c>
      <c r="O1207" s="11">
        <v>47</v>
      </c>
      <c r="P1207" s="11">
        <v>9</v>
      </c>
      <c r="Q1207" s="11">
        <v>72</v>
      </c>
      <c r="R1207" s="12" t="s">
        <v>21</v>
      </c>
      <c r="S1207" s="2">
        <f t="shared" si="325"/>
        <v>56</v>
      </c>
      <c r="T1207" s="2">
        <f t="shared" si="326"/>
        <v>38</v>
      </c>
      <c r="U1207" s="2">
        <f t="shared" si="327"/>
        <v>28</v>
      </c>
      <c r="V1207" s="1">
        <f t="shared" si="328"/>
        <v>722</v>
      </c>
      <c r="W1207" s="9">
        <f t="shared" si="329"/>
        <v>1.6720978579357173</v>
      </c>
      <c r="X1207" s="9">
        <f t="shared" si="329"/>
        <v>0.95424250943932487</v>
      </c>
      <c r="Y1207" s="9">
        <f t="shared" si="330"/>
        <v>1.5797835966168099</v>
      </c>
      <c r="Z1207" s="9">
        <f t="shared" si="331"/>
        <v>1.447158031342219</v>
      </c>
      <c r="AA1207" s="9">
        <f t="shared" si="331"/>
        <v>2.8585371975696385</v>
      </c>
      <c r="AB1207" s="9">
        <f t="shared" si="332"/>
        <v>1.3160623376187948</v>
      </c>
      <c r="AC1207" s="14">
        <f t="shared" si="333"/>
        <v>15.529105024149947</v>
      </c>
      <c r="AD1207" s="14">
        <f t="shared" si="334"/>
        <v>22.562867049425339</v>
      </c>
      <c r="AE1207" s="14">
        <f t="shared" si="335"/>
        <v>27.013721846653958</v>
      </c>
      <c r="AF1207" s="14">
        <f t="shared" si="336"/>
        <v>23.405874738271937</v>
      </c>
      <c r="AG1207" s="14">
        <f t="shared" si="337"/>
        <v>27.857722786875037</v>
      </c>
      <c r="AH1207" s="14">
        <f t="shared" si="324"/>
        <v>20.704385133871295</v>
      </c>
      <c r="AI1207" s="14">
        <f t="shared" si="338"/>
        <v>38.977617090713011</v>
      </c>
      <c r="AJ1207" s="14">
        <f t="shared" si="340"/>
        <v>33.796699402360851</v>
      </c>
      <c r="AK1207" s="14">
        <f t="shared" si="339"/>
        <v>39.03845347569046</v>
      </c>
      <c r="AL1207" s="14">
        <f t="shared" si="341"/>
        <v>54.805145876679177</v>
      </c>
    </row>
    <row r="1208" spans="1:38">
      <c r="A1208" s="1" t="s">
        <v>23</v>
      </c>
      <c r="B1208" s="1" t="s">
        <v>26</v>
      </c>
      <c r="C1208" s="1">
        <v>505001</v>
      </c>
      <c r="D1208" s="2">
        <v>42328</v>
      </c>
      <c r="E1208" s="3">
        <v>42328.427847223335</v>
      </c>
      <c r="F1208" s="4">
        <v>2.4E-2</v>
      </c>
      <c r="G1208" s="4">
        <v>1</v>
      </c>
      <c r="H1208" s="4">
        <v>0</v>
      </c>
      <c r="I1208" s="5">
        <v>2.2000000000000002</v>
      </c>
      <c r="J1208" s="1">
        <v>1538</v>
      </c>
      <c r="K1208" s="1">
        <v>2.1</v>
      </c>
      <c r="L1208" s="1">
        <v>35.9424353</v>
      </c>
      <c r="M1208" s="1">
        <v>-97.281911399999998</v>
      </c>
      <c r="N1208" s="15">
        <v>15.529105024149947</v>
      </c>
      <c r="O1208" s="11">
        <v>169</v>
      </c>
      <c r="P1208" s="11">
        <v>17</v>
      </c>
      <c r="Q1208" s="11">
        <v>93.3</v>
      </c>
      <c r="R1208" s="12" t="s">
        <v>21</v>
      </c>
      <c r="S1208" s="2">
        <f t="shared" si="325"/>
        <v>186</v>
      </c>
      <c r="T1208" s="2">
        <f t="shared" si="326"/>
        <v>152</v>
      </c>
      <c r="U1208" s="2">
        <f t="shared" si="327"/>
        <v>93</v>
      </c>
      <c r="V1208" s="1">
        <f t="shared" si="328"/>
        <v>11552</v>
      </c>
      <c r="W1208" s="9">
        <f t="shared" si="329"/>
        <v>2.2278867046136734</v>
      </c>
      <c r="X1208" s="9">
        <f t="shared" si="329"/>
        <v>1.2304489213782739</v>
      </c>
      <c r="Y1208" s="9">
        <f t="shared" si="330"/>
        <v>2.1818435879447722</v>
      </c>
      <c r="Z1208" s="9">
        <f t="shared" si="331"/>
        <v>1.968482948553935</v>
      </c>
      <c r="AA1208" s="9">
        <f t="shared" si="331"/>
        <v>4.0626571802255631</v>
      </c>
      <c r="AB1208" s="9">
        <f t="shared" si="332"/>
        <v>1.1911464271211392</v>
      </c>
      <c r="AC1208" s="14">
        <f t="shared" si="333"/>
        <v>7.8767697141219895</v>
      </c>
      <c r="AD1208" s="14">
        <f t="shared" si="334"/>
        <v>12.119783851753052</v>
      </c>
      <c r="AE1208" s="14">
        <f t="shared" si="335"/>
        <v>8.9752776620597441</v>
      </c>
      <c r="AF1208" s="14">
        <f t="shared" si="336"/>
        <v>12.328617762725091</v>
      </c>
      <c r="AG1208" s="14">
        <f t="shared" si="337"/>
        <v>15.703831303669036</v>
      </c>
      <c r="AH1208" s="14">
        <f t="shared" si="324"/>
        <v>15.529105024149947</v>
      </c>
      <c r="AI1208" s="14">
        <f t="shared" si="338"/>
        <v>35.565656683674177</v>
      </c>
      <c r="AJ1208" s="14">
        <f t="shared" si="340"/>
        <v>53.881949945339791</v>
      </c>
      <c r="AK1208" s="14">
        <f t="shared" si="339"/>
        <v>36.23349015802124</v>
      </c>
      <c r="AL1208" s="14">
        <f t="shared" si="341"/>
        <v>54.567558499840402</v>
      </c>
    </row>
    <row r="1209" spans="1:38">
      <c r="A1209" s="1" t="s">
        <v>23</v>
      </c>
      <c r="B1209" s="1" t="s">
        <v>26</v>
      </c>
      <c r="C1209" s="1">
        <v>505001</v>
      </c>
      <c r="D1209" s="2">
        <v>42328</v>
      </c>
      <c r="E1209" s="3">
        <v>42328.430914353339</v>
      </c>
      <c r="F1209" s="4">
        <v>6.0000000000000001E-3</v>
      </c>
      <c r="G1209" s="4">
        <v>1</v>
      </c>
      <c r="H1209" s="4">
        <v>0</v>
      </c>
      <c r="I1209" s="5">
        <v>0.4</v>
      </c>
      <c r="J1209" s="1">
        <v>1538</v>
      </c>
      <c r="K1209" s="1">
        <v>2.1</v>
      </c>
      <c r="L1209" s="1">
        <v>35.942365600000002</v>
      </c>
      <c r="M1209" s="1">
        <v>-97.281895800000001</v>
      </c>
      <c r="N1209" s="15">
        <v>7.8767697141219895</v>
      </c>
      <c r="O1209" s="11">
        <v>157</v>
      </c>
      <c r="P1209" s="11">
        <v>0</v>
      </c>
      <c r="Q1209" s="11">
        <v>100</v>
      </c>
      <c r="R1209" s="12" t="s">
        <v>21</v>
      </c>
      <c r="S1209" s="2">
        <f t="shared" si="325"/>
        <v>157</v>
      </c>
      <c r="T1209" s="2">
        <f t="shared" si="326"/>
        <v>157</v>
      </c>
      <c r="U1209" s="2">
        <f t="shared" si="327"/>
        <v>78.5</v>
      </c>
      <c r="V1209" s="1">
        <f t="shared" si="328"/>
        <v>12324.5</v>
      </c>
      <c r="W1209" s="9">
        <f t="shared" si="329"/>
        <v>2.1958996524092336</v>
      </c>
      <c r="X1209" s="9" t="e">
        <f t="shared" si="329"/>
        <v>#NUM!</v>
      </c>
      <c r="Y1209" s="9">
        <f t="shared" si="330"/>
        <v>2.1958996524092336</v>
      </c>
      <c r="Z1209" s="9">
        <f t="shared" si="331"/>
        <v>1.8948696567452525</v>
      </c>
      <c r="AA1209" s="9">
        <f t="shared" si="331"/>
        <v>4.0907693091544859</v>
      </c>
      <c r="AB1209" s="9">
        <f t="shared" si="332"/>
        <v>0.89634814858623335</v>
      </c>
      <c r="AC1209" s="14">
        <f t="shared" si="333"/>
        <v>4.451848048603102</v>
      </c>
      <c r="AD1209" s="14">
        <f t="shared" si="334"/>
        <v>1.1152372339284788</v>
      </c>
      <c r="AE1209" s="14">
        <f t="shared" si="335"/>
        <v>8.7526020012653749</v>
      </c>
      <c r="AF1209" s="14">
        <f t="shared" si="336"/>
        <v>7.8270615895470463</v>
      </c>
      <c r="AG1209" s="14">
        <f t="shared" si="337"/>
        <v>16.927985293013094</v>
      </c>
      <c r="AH1209" s="14">
        <f t="shared" si="324"/>
        <v>7.8767697141219895</v>
      </c>
      <c r="AI1209" s="14">
        <f t="shared" si="338"/>
        <v>22.562867049425339</v>
      </c>
      <c r="AJ1209" s="14">
        <f t="shared" si="340"/>
        <v>43.05355013672574</v>
      </c>
      <c r="AK1209" s="14">
        <f t="shared" si="339"/>
        <v>23.405874738271937</v>
      </c>
      <c r="AL1209" s="14">
        <f t="shared" si="341"/>
        <v>44.110259872143232</v>
      </c>
    </row>
    <row r="1210" spans="1:38">
      <c r="A1210" s="1" t="s">
        <v>23</v>
      </c>
      <c r="B1210" s="1" t="s">
        <v>26</v>
      </c>
      <c r="C1210" s="1">
        <v>505001</v>
      </c>
      <c r="D1210" s="2">
        <v>42328</v>
      </c>
      <c r="E1210" s="3">
        <v>42328.434351853335</v>
      </c>
      <c r="F1210" s="4">
        <v>0.01</v>
      </c>
      <c r="G1210" s="4">
        <v>1</v>
      </c>
      <c r="H1210" s="4">
        <v>0</v>
      </c>
      <c r="I1210" s="5">
        <v>1.8</v>
      </c>
      <c r="J1210" s="1">
        <v>1538</v>
      </c>
      <c r="K1210" s="1">
        <v>2.5</v>
      </c>
      <c r="L1210" s="1">
        <v>35.942326399999999</v>
      </c>
      <c r="M1210" s="1">
        <v>-97.281905800000004</v>
      </c>
      <c r="N1210" s="15">
        <v>4.451848048603102</v>
      </c>
      <c r="O1210" s="11">
        <v>130</v>
      </c>
      <c r="P1210" s="11">
        <v>4</v>
      </c>
      <c r="Q1210" s="11">
        <v>97.3</v>
      </c>
      <c r="R1210" s="12" t="s">
        <v>21</v>
      </c>
      <c r="S1210" s="2">
        <f t="shared" si="325"/>
        <v>134</v>
      </c>
      <c r="T1210" s="2">
        <f t="shared" si="326"/>
        <v>126</v>
      </c>
      <c r="U1210" s="2">
        <f t="shared" si="327"/>
        <v>67</v>
      </c>
      <c r="V1210" s="1">
        <f t="shared" si="328"/>
        <v>7938</v>
      </c>
      <c r="W1210" s="9">
        <f t="shared" si="329"/>
        <v>2.1139433523068365</v>
      </c>
      <c r="X1210" s="9">
        <f t="shared" si="329"/>
        <v>0.60205999132796229</v>
      </c>
      <c r="Y1210" s="9">
        <f t="shared" si="330"/>
        <v>2.1003705451175625</v>
      </c>
      <c r="Z1210" s="9">
        <f t="shared" si="331"/>
        <v>1.8260748027008262</v>
      </c>
      <c r="AA1210" s="9">
        <f t="shared" si="331"/>
        <v>3.8997110945711442</v>
      </c>
      <c r="AB1210" s="9">
        <f t="shared" si="332"/>
        <v>0.64854033248670528</v>
      </c>
      <c r="AC1210" s="14">
        <f t="shared" si="333"/>
        <v>3.3752135409439443</v>
      </c>
      <c r="AD1210" s="14">
        <f t="shared" si="334"/>
        <v>11.499325756092027</v>
      </c>
      <c r="AE1210" s="14">
        <f t="shared" si="335"/>
        <v>12.861543219965466</v>
      </c>
      <c r="AF1210" s="14">
        <f t="shared" si="336"/>
        <v>12.476137244409991</v>
      </c>
      <c r="AG1210" s="14">
        <f t="shared" si="337"/>
        <v>22.019850114649131</v>
      </c>
      <c r="AH1210" s="14">
        <f t="shared" si="324"/>
        <v>4.451848048603102</v>
      </c>
      <c r="AI1210" s="14">
        <f t="shared" si="338"/>
        <v>12.119783851753052</v>
      </c>
      <c r="AJ1210" s="14">
        <f t="shared" si="340"/>
        <v>27.013721846653958</v>
      </c>
      <c r="AK1210" s="14">
        <f t="shared" si="339"/>
        <v>12.328617762725091</v>
      </c>
      <c r="AL1210" s="14">
        <f t="shared" si="341"/>
        <v>27.857722786875037</v>
      </c>
    </row>
    <row r="1211" spans="1:38">
      <c r="A1211" s="1" t="s">
        <v>23</v>
      </c>
      <c r="B1211" s="1" t="s">
        <v>26</v>
      </c>
      <c r="C1211" s="1">
        <v>505001</v>
      </c>
      <c r="D1211" s="2">
        <v>42328</v>
      </c>
      <c r="E1211" s="3">
        <v>42328.437824073335</v>
      </c>
      <c r="F1211" s="4">
        <v>1.2E-2</v>
      </c>
      <c r="G1211" s="4">
        <v>1</v>
      </c>
      <c r="H1211" s="4">
        <v>0</v>
      </c>
      <c r="I1211" s="5">
        <v>1.4</v>
      </c>
      <c r="J1211" s="1">
        <v>1538</v>
      </c>
      <c r="K1211" s="1">
        <v>3.4</v>
      </c>
      <c r="L1211" s="1">
        <v>35.942355599999999</v>
      </c>
      <c r="M1211" s="1">
        <v>-97.281895599999999</v>
      </c>
      <c r="N1211" s="15">
        <v>3.3752135409439443</v>
      </c>
      <c r="O1211" s="11">
        <v>143</v>
      </c>
      <c r="P1211" s="11">
        <v>0</v>
      </c>
      <c r="Q1211" s="11">
        <v>100</v>
      </c>
      <c r="R1211" s="12" t="s">
        <v>21</v>
      </c>
      <c r="S1211" s="2">
        <f t="shared" si="325"/>
        <v>143</v>
      </c>
      <c r="T1211" s="2">
        <f t="shared" si="326"/>
        <v>143</v>
      </c>
      <c r="U1211" s="2">
        <f t="shared" si="327"/>
        <v>71.5</v>
      </c>
      <c r="V1211" s="1">
        <f t="shared" si="328"/>
        <v>10224.5</v>
      </c>
      <c r="W1211" s="9">
        <f t="shared" si="329"/>
        <v>2.1553360374650614</v>
      </c>
      <c r="X1211" s="9" t="e">
        <f t="shared" si="329"/>
        <v>#NUM!</v>
      </c>
      <c r="Y1211" s="9">
        <f t="shared" si="330"/>
        <v>2.1553360374650614</v>
      </c>
      <c r="Z1211" s="9">
        <f t="shared" si="331"/>
        <v>1.8543060418010802</v>
      </c>
      <c r="AA1211" s="9">
        <f t="shared" si="331"/>
        <v>4.0096420792661416</v>
      </c>
      <c r="AB1211" s="9">
        <f t="shared" si="332"/>
        <v>0.52830125471366762</v>
      </c>
      <c r="AC1211" s="14">
        <f t="shared" si="333"/>
        <v>9.1009237034660462</v>
      </c>
      <c r="AD1211" s="14">
        <f t="shared" si="334"/>
        <v>9.5248069219309173</v>
      </c>
      <c r="AE1211" s="14">
        <f t="shared" si="335"/>
        <v>18.211747785574328</v>
      </c>
      <c r="AF1211" s="14">
        <f t="shared" si="336"/>
        <v>18.644636573705185</v>
      </c>
      <c r="AG1211" s="14">
        <f t="shared" si="337"/>
        <v>27.648487618587843</v>
      </c>
      <c r="AH1211" s="14">
        <f t="shared" si="324"/>
        <v>3.3752135409439443</v>
      </c>
      <c r="AI1211" s="14">
        <f t="shared" si="338"/>
        <v>1.1152372339284788</v>
      </c>
      <c r="AJ1211" s="14">
        <f t="shared" si="340"/>
        <v>8.9752776620597441</v>
      </c>
      <c r="AK1211" s="14">
        <f t="shared" si="339"/>
        <v>7.8270615895470463</v>
      </c>
      <c r="AL1211" s="14">
        <f t="shared" si="341"/>
        <v>15.703831303669036</v>
      </c>
    </row>
    <row r="1212" spans="1:38">
      <c r="A1212" s="1" t="s">
        <v>23</v>
      </c>
      <c r="B1212" s="1" t="s">
        <v>26</v>
      </c>
      <c r="C1212" s="1">
        <v>505001</v>
      </c>
      <c r="D1212" s="2">
        <v>42328</v>
      </c>
      <c r="E1212" s="3">
        <v>42328.441331023336</v>
      </c>
      <c r="F1212" s="4">
        <v>1.3999999999999999E-2</v>
      </c>
      <c r="G1212" s="4">
        <v>1</v>
      </c>
      <c r="H1212" s="4">
        <v>0</v>
      </c>
      <c r="I1212" s="5">
        <v>1</v>
      </c>
      <c r="J1212" s="1">
        <v>1538</v>
      </c>
      <c r="K1212" s="1">
        <v>3.6</v>
      </c>
      <c r="L1212" s="1">
        <v>35.942386900000002</v>
      </c>
      <c r="M1212" s="1">
        <v>-97.281802200000001</v>
      </c>
      <c r="N1212" s="15">
        <v>9.1009237034660462</v>
      </c>
      <c r="O1212" s="11">
        <v>75</v>
      </c>
      <c r="P1212" s="11">
        <v>12</v>
      </c>
      <c r="Q1212" s="11">
        <v>96</v>
      </c>
      <c r="R1212" s="12" t="s">
        <v>21</v>
      </c>
      <c r="S1212" s="2">
        <f t="shared" si="325"/>
        <v>87</v>
      </c>
      <c r="T1212" s="2">
        <f t="shared" si="326"/>
        <v>63</v>
      </c>
      <c r="U1212" s="2">
        <f t="shared" si="327"/>
        <v>43.5</v>
      </c>
      <c r="V1212" s="1">
        <f t="shared" si="328"/>
        <v>1984.5</v>
      </c>
      <c r="W1212" s="9">
        <f t="shared" si="329"/>
        <v>1.8750612633916997</v>
      </c>
      <c r="X1212" s="9">
        <f t="shared" si="329"/>
        <v>1.0791812460476247</v>
      </c>
      <c r="Y1212" s="9">
        <f t="shared" si="330"/>
        <v>1.7993405494535815</v>
      </c>
      <c r="Z1212" s="9">
        <f t="shared" si="331"/>
        <v>1.6384892569546372</v>
      </c>
      <c r="AA1212" s="9">
        <f t="shared" si="331"/>
        <v>3.2976511032431817</v>
      </c>
      <c r="AB1212" s="9">
        <f t="shared" si="332"/>
        <v>0.95908547352544316</v>
      </c>
      <c r="AC1212" s="14">
        <f t="shared" si="333"/>
        <v>9.5437128702391405</v>
      </c>
      <c r="AD1212" s="14">
        <f t="shared" si="334"/>
        <v>17.650818306646165</v>
      </c>
      <c r="AE1212" s="14">
        <f t="shared" si="335"/>
        <v>45.736551588761778</v>
      </c>
      <c r="AF1212" s="14">
        <f t="shared" si="336"/>
        <v>18.547563915121799</v>
      </c>
      <c r="AG1212" s="14">
        <f t="shared" si="337"/>
        <v>48.256245406102181</v>
      </c>
      <c r="AH1212" s="14">
        <f t="shared" si="324"/>
        <v>9.1009237034660462</v>
      </c>
      <c r="AI1212" s="14">
        <f t="shared" si="338"/>
        <v>11.499325756092027</v>
      </c>
      <c r="AJ1212" s="14">
        <f t="shared" si="340"/>
        <v>8.7526020012653749</v>
      </c>
      <c r="AK1212" s="14">
        <f t="shared" si="339"/>
        <v>12.476137244409991</v>
      </c>
      <c r="AL1212" s="14">
        <f t="shared" si="341"/>
        <v>16.927985293013094</v>
      </c>
    </row>
    <row r="1213" spans="1:38">
      <c r="A1213" s="1" t="s">
        <v>23</v>
      </c>
      <c r="B1213" s="1" t="s">
        <v>26</v>
      </c>
      <c r="C1213" s="1">
        <v>505001</v>
      </c>
      <c r="D1213" s="2">
        <v>42328</v>
      </c>
      <c r="E1213" s="3">
        <v>42328.445000003339</v>
      </c>
      <c r="F1213" s="4">
        <v>5.5999999999999994E-2</v>
      </c>
      <c r="G1213" s="4">
        <v>1</v>
      </c>
      <c r="H1213" s="4">
        <v>0</v>
      </c>
      <c r="I1213" s="5">
        <v>3.4</v>
      </c>
      <c r="J1213" s="1">
        <v>1538</v>
      </c>
      <c r="K1213" s="1">
        <v>2</v>
      </c>
      <c r="L1213" s="1">
        <v>35.9424408</v>
      </c>
      <c r="M1213" s="1">
        <v>-97.281884700000006</v>
      </c>
      <c r="N1213" s="15">
        <v>9.5437128702391405</v>
      </c>
      <c r="O1213" s="11">
        <v>110</v>
      </c>
      <c r="P1213" s="11">
        <v>14</v>
      </c>
      <c r="Q1213" s="11">
        <v>96.7</v>
      </c>
      <c r="R1213" s="12" t="s">
        <v>21</v>
      </c>
      <c r="S1213" s="2">
        <f t="shared" si="325"/>
        <v>124</v>
      </c>
      <c r="T1213" s="2">
        <f t="shared" si="326"/>
        <v>96</v>
      </c>
      <c r="U1213" s="2">
        <f t="shared" si="327"/>
        <v>62</v>
      </c>
      <c r="V1213" s="1">
        <f t="shared" si="328"/>
        <v>4608</v>
      </c>
      <c r="W1213" s="9">
        <f t="shared" si="329"/>
        <v>2.0413926851582249</v>
      </c>
      <c r="X1213" s="9">
        <f t="shared" si="329"/>
        <v>1.1461280356782377</v>
      </c>
      <c r="Y1213" s="9">
        <f t="shared" si="330"/>
        <v>1.9822712330395682</v>
      </c>
      <c r="Z1213" s="9">
        <f t="shared" si="331"/>
        <v>1.7923916894982537</v>
      </c>
      <c r="AA1213" s="9">
        <f t="shared" si="331"/>
        <v>3.6635124704151552</v>
      </c>
      <c r="AB1213" s="9">
        <f t="shared" si="332"/>
        <v>0.97971736478356131</v>
      </c>
      <c r="AC1213" s="14">
        <f t="shared" si="333"/>
        <v>9.0038510448826603</v>
      </c>
      <c r="AD1213" s="14">
        <f t="shared" si="334"/>
        <v>38.542795639852081</v>
      </c>
      <c r="AE1213" s="14">
        <f t="shared" si="335"/>
        <v>53.524483949024983</v>
      </c>
      <c r="AF1213" s="14">
        <f t="shared" si="336"/>
        <v>38.712532535863041</v>
      </c>
      <c r="AG1213" s="14">
        <f t="shared" si="337"/>
        <v>58.947340457371489</v>
      </c>
      <c r="AH1213" s="14">
        <f t="shared" si="324"/>
        <v>9.5437128702391405</v>
      </c>
      <c r="AI1213" s="14">
        <f t="shared" si="338"/>
        <v>9.5248069219309173</v>
      </c>
      <c r="AJ1213" s="14">
        <f t="shared" si="340"/>
        <v>12.861543219965466</v>
      </c>
      <c r="AK1213" s="14">
        <f t="shared" si="339"/>
        <v>18.644636573705185</v>
      </c>
      <c r="AL1213" s="14">
        <f t="shared" si="341"/>
        <v>22.019850114649131</v>
      </c>
    </row>
    <row r="1214" spans="1:38">
      <c r="A1214" s="1" t="s">
        <v>23</v>
      </c>
      <c r="B1214" s="1" t="s">
        <v>26</v>
      </c>
      <c r="C1214" s="1">
        <v>505001</v>
      </c>
      <c r="D1214" s="2">
        <v>42328</v>
      </c>
      <c r="E1214" s="3">
        <v>42328.448275463335</v>
      </c>
      <c r="F1214" s="4">
        <v>1.6E-2</v>
      </c>
      <c r="G1214" s="4">
        <v>1</v>
      </c>
      <c r="H1214" s="4">
        <v>0</v>
      </c>
      <c r="I1214" s="5">
        <v>1.4</v>
      </c>
      <c r="J1214" s="1">
        <v>1538</v>
      </c>
      <c r="K1214" s="1">
        <v>2</v>
      </c>
      <c r="L1214" s="1">
        <v>35.942518900000003</v>
      </c>
      <c r="M1214" s="1">
        <v>-97.281911100000002</v>
      </c>
      <c r="N1214" s="15">
        <v>9.0038510448826603</v>
      </c>
      <c r="O1214" s="11">
        <v>112</v>
      </c>
      <c r="P1214" s="11">
        <v>0</v>
      </c>
      <c r="Q1214" s="11">
        <v>100</v>
      </c>
      <c r="R1214" s="12" t="s">
        <v>21</v>
      </c>
      <c r="S1214" s="2">
        <f t="shared" si="325"/>
        <v>112</v>
      </c>
      <c r="T1214" s="2">
        <f t="shared" si="326"/>
        <v>112</v>
      </c>
      <c r="U1214" s="2">
        <f t="shared" si="327"/>
        <v>56</v>
      </c>
      <c r="V1214" s="1">
        <f t="shared" si="328"/>
        <v>6272</v>
      </c>
      <c r="W1214" s="9">
        <f t="shared" si="329"/>
        <v>2.049218022670181</v>
      </c>
      <c r="X1214" s="9" t="e">
        <f t="shared" si="329"/>
        <v>#NUM!</v>
      </c>
      <c r="Y1214" s="9">
        <f t="shared" si="330"/>
        <v>2.049218022670181</v>
      </c>
      <c r="Z1214" s="9">
        <f t="shared" si="331"/>
        <v>1.7481880270062005</v>
      </c>
      <c r="AA1214" s="9">
        <f t="shared" si="331"/>
        <v>3.7974060496763813</v>
      </c>
      <c r="AB1214" s="9">
        <f t="shared" si="332"/>
        <v>0.95442830164160852</v>
      </c>
      <c r="AC1214" s="14">
        <f t="shared" si="333"/>
        <v>29.708681490980382</v>
      </c>
      <c r="AD1214" s="14">
        <f t="shared" si="334"/>
        <v>45.683512483124964</v>
      </c>
      <c r="AE1214" s="14">
        <f t="shared" si="335"/>
        <v>49.467667439794468</v>
      </c>
      <c r="AF1214" s="14">
        <f t="shared" si="336"/>
        <v>49.94348941248883</v>
      </c>
      <c r="AG1214" s="14">
        <f t="shared" si="337"/>
        <v>58.420419470077476</v>
      </c>
      <c r="AH1214" s="14">
        <f t="shared" si="324"/>
        <v>9.0038510448826603</v>
      </c>
      <c r="AI1214" s="14">
        <f t="shared" si="338"/>
        <v>17.650818306646165</v>
      </c>
      <c r="AJ1214" s="14">
        <f t="shared" si="340"/>
        <v>18.211747785574328</v>
      </c>
      <c r="AK1214" s="14">
        <f t="shared" si="339"/>
        <v>18.547563915121799</v>
      </c>
      <c r="AL1214" s="14">
        <f t="shared" si="341"/>
        <v>27.648487618587843</v>
      </c>
    </row>
    <row r="1215" spans="1:38">
      <c r="A1215" s="1" t="s">
        <v>23</v>
      </c>
      <c r="B1215" s="1" t="s">
        <v>26</v>
      </c>
      <c r="C1215" s="1">
        <v>505001</v>
      </c>
      <c r="D1215" s="2">
        <v>42328</v>
      </c>
      <c r="E1215" s="3">
        <v>42328.451747683335</v>
      </c>
      <c r="F1215" s="4">
        <v>0.152</v>
      </c>
      <c r="G1215" s="4">
        <v>0.99</v>
      </c>
      <c r="H1215" s="4">
        <v>0.01</v>
      </c>
      <c r="I1215" s="5">
        <v>11.2</v>
      </c>
      <c r="J1215" s="1">
        <v>1538</v>
      </c>
      <c r="K1215" s="1">
        <v>2</v>
      </c>
      <c r="L1215" s="1">
        <v>35.942785800000003</v>
      </c>
      <c r="M1215" s="1">
        <v>-97.281926100000007</v>
      </c>
      <c r="N1215" s="15">
        <v>29.708681490980382</v>
      </c>
      <c r="O1215" s="11">
        <v>108</v>
      </c>
      <c r="P1215" s="11">
        <v>14</v>
      </c>
      <c r="Q1215" s="11">
        <v>86</v>
      </c>
      <c r="R1215" s="12" t="s">
        <v>21</v>
      </c>
      <c r="S1215" s="2">
        <f t="shared" si="325"/>
        <v>122</v>
      </c>
      <c r="T1215" s="2">
        <f t="shared" si="326"/>
        <v>94</v>
      </c>
      <c r="U1215" s="2">
        <f t="shared" si="327"/>
        <v>61</v>
      </c>
      <c r="V1215" s="1">
        <f t="shared" si="328"/>
        <v>4418</v>
      </c>
      <c r="W1215" s="9">
        <f t="shared" si="329"/>
        <v>2.0334237554869494</v>
      </c>
      <c r="X1215" s="9">
        <f t="shared" si="329"/>
        <v>1.1461280356782377</v>
      </c>
      <c r="Y1215" s="9">
        <f t="shared" si="330"/>
        <v>1.9731278535996983</v>
      </c>
      <c r="Z1215" s="9">
        <f t="shared" si="331"/>
        <v>1.7853298350107669</v>
      </c>
      <c r="AA1215" s="9">
        <f t="shared" si="331"/>
        <v>3.6452257115354159</v>
      </c>
      <c r="AB1215" s="9">
        <f t="shared" si="332"/>
        <v>1.4728833776906314</v>
      </c>
      <c r="AC1215" s="14">
        <f t="shared" si="333"/>
        <v>20.234807921508448</v>
      </c>
      <c r="AD1215" s="14">
        <f t="shared" si="334"/>
        <v>27.351088360509479</v>
      </c>
      <c r="AE1215" s="14">
        <f t="shared" si="335"/>
        <v>35.145939718448375</v>
      </c>
      <c r="AF1215" s="14">
        <f t="shared" si="336"/>
        <v>28.711737979097098</v>
      </c>
      <c r="AG1215" s="14">
        <f t="shared" si="337"/>
        <v>41.150073622685525</v>
      </c>
      <c r="AH1215" s="14">
        <f t="shared" si="324"/>
        <v>29.708681490980382</v>
      </c>
      <c r="AI1215" s="14">
        <f t="shared" si="338"/>
        <v>38.542795639852081</v>
      </c>
      <c r="AJ1215" s="14">
        <f t="shared" si="340"/>
        <v>45.736551588761778</v>
      </c>
      <c r="AK1215" s="14">
        <f t="shared" si="339"/>
        <v>38.712532535863041</v>
      </c>
      <c r="AL1215" s="14">
        <f t="shared" si="341"/>
        <v>48.256245406102181</v>
      </c>
    </row>
    <row r="1216" spans="1:38">
      <c r="A1216" s="1" t="s">
        <v>23</v>
      </c>
      <c r="B1216" s="1" t="s">
        <v>26</v>
      </c>
      <c r="C1216" s="1">
        <v>505001</v>
      </c>
      <c r="D1216" s="2">
        <v>42328</v>
      </c>
      <c r="E1216" s="3">
        <v>42328.455254633336</v>
      </c>
      <c r="F1216" s="4">
        <v>0.312</v>
      </c>
      <c r="G1216" s="4">
        <v>0.95320000000000005</v>
      </c>
      <c r="H1216" s="4">
        <v>4.6799999999999994E-2</v>
      </c>
      <c r="I1216" s="5">
        <v>10.199999999999999</v>
      </c>
      <c r="J1216" s="1">
        <v>1538</v>
      </c>
      <c r="K1216" s="1">
        <v>2</v>
      </c>
      <c r="L1216" s="1">
        <v>35.942912200000002</v>
      </c>
      <c r="M1216" s="1">
        <v>-97.2817644</v>
      </c>
      <c r="N1216" s="15">
        <v>20.234807921508448</v>
      </c>
      <c r="O1216" s="11">
        <v>87</v>
      </c>
      <c r="P1216" s="11">
        <v>48</v>
      </c>
      <c r="Q1216" s="11">
        <v>46.7</v>
      </c>
      <c r="R1216" s="12" t="s">
        <v>24</v>
      </c>
      <c r="S1216" s="2">
        <f t="shared" si="325"/>
        <v>135</v>
      </c>
      <c r="T1216" s="2">
        <f t="shared" si="326"/>
        <v>39</v>
      </c>
      <c r="U1216" s="2">
        <f t="shared" si="327"/>
        <v>67.5</v>
      </c>
      <c r="V1216" s="1">
        <f t="shared" si="328"/>
        <v>760.5</v>
      </c>
      <c r="W1216" s="9">
        <f t="shared" si="329"/>
        <v>1.9395192526186182</v>
      </c>
      <c r="X1216" s="9">
        <f t="shared" si="329"/>
        <v>1.6812412373755872</v>
      </c>
      <c r="Y1216" s="9">
        <f t="shared" si="330"/>
        <v>1.5910646070264991</v>
      </c>
      <c r="Z1216" s="9">
        <f t="shared" si="331"/>
        <v>1.8293037728310249</v>
      </c>
      <c r="AA1216" s="9">
        <f t="shared" si="331"/>
        <v>2.8810992183890169</v>
      </c>
      <c r="AB1216" s="9">
        <f t="shared" si="332"/>
        <v>1.3060990862158535</v>
      </c>
      <c r="AC1216" s="14">
        <f t="shared" si="333"/>
        <v>8.4769300575886497</v>
      </c>
      <c r="AD1216" s="14">
        <f t="shared" si="334"/>
        <v>20.083696350443383</v>
      </c>
      <c r="AE1216" s="14">
        <f t="shared" si="335"/>
        <v>19.647019896683602</v>
      </c>
      <c r="AF1216" s="14">
        <f t="shared" si="336"/>
        <v>20.915265701177077</v>
      </c>
      <c r="AG1216" s="14">
        <f t="shared" si="337"/>
        <v>29.278197950769691</v>
      </c>
      <c r="AH1216" s="14">
        <f t="shared" si="324"/>
        <v>20.234807921508448</v>
      </c>
      <c r="AI1216" s="14">
        <f t="shared" si="338"/>
        <v>45.683512483124964</v>
      </c>
      <c r="AJ1216" s="14">
        <f t="shared" si="340"/>
        <v>53.524483949024983</v>
      </c>
      <c r="AK1216" s="14">
        <f t="shared" si="339"/>
        <v>49.94348941248883</v>
      </c>
      <c r="AL1216" s="14">
        <f t="shared" si="341"/>
        <v>58.947340457371489</v>
      </c>
    </row>
    <row r="1217" spans="1:38">
      <c r="A1217" s="1" t="s">
        <v>23</v>
      </c>
      <c r="B1217" s="1" t="s">
        <v>26</v>
      </c>
      <c r="C1217" s="1">
        <v>505001</v>
      </c>
      <c r="D1217" s="2">
        <v>42328</v>
      </c>
      <c r="E1217" s="3">
        <v>42328.459074073333</v>
      </c>
      <c r="F1217" s="4">
        <v>0.04</v>
      </c>
      <c r="G1217" s="4">
        <v>1</v>
      </c>
      <c r="H1217" s="4">
        <v>0</v>
      </c>
      <c r="I1217" s="5">
        <v>1.6</v>
      </c>
      <c r="J1217" s="1">
        <v>1538</v>
      </c>
      <c r="K1217" s="1">
        <v>3.7</v>
      </c>
      <c r="L1217" s="1">
        <v>35.942918900000002</v>
      </c>
      <c r="M1217" s="1">
        <v>-97.281670599999998</v>
      </c>
      <c r="N1217" s="15">
        <v>8.4769300575886497</v>
      </c>
      <c r="O1217" s="11">
        <v>172</v>
      </c>
      <c r="P1217" s="11">
        <v>9</v>
      </c>
      <c r="Q1217" s="11">
        <v>91.3</v>
      </c>
      <c r="R1217" s="12" t="s">
        <v>21</v>
      </c>
      <c r="S1217" s="2">
        <f t="shared" si="325"/>
        <v>181</v>
      </c>
      <c r="T1217" s="2">
        <f t="shared" si="326"/>
        <v>163</v>
      </c>
      <c r="U1217" s="2">
        <f t="shared" si="327"/>
        <v>90.5</v>
      </c>
      <c r="V1217" s="1">
        <f t="shared" si="328"/>
        <v>13284.5</v>
      </c>
      <c r="W1217" s="9">
        <f t="shared" si="329"/>
        <v>2.2355284469075487</v>
      </c>
      <c r="X1217" s="9">
        <f t="shared" si="329"/>
        <v>0.95424250943932487</v>
      </c>
      <c r="Y1217" s="9">
        <f t="shared" si="330"/>
        <v>2.2121876044039577</v>
      </c>
      <c r="Z1217" s="9">
        <f t="shared" si="331"/>
        <v>1.9566485792052033</v>
      </c>
      <c r="AA1217" s="9">
        <f t="shared" si="331"/>
        <v>4.1233452131439341</v>
      </c>
      <c r="AB1217" s="9">
        <f t="shared" si="332"/>
        <v>0.92823859984615964</v>
      </c>
      <c r="AC1217" s="14">
        <f t="shared" si="333"/>
        <v>12.438335643588427</v>
      </c>
      <c r="AD1217" s="14">
        <f t="shared" si="334"/>
        <v>14.77334778293371</v>
      </c>
      <c r="AE1217" s="14">
        <f t="shared" si="335"/>
        <v>35.243123104217403</v>
      </c>
      <c r="AF1217" s="14">
        <f t="shared" si="336"/>
        <v>20.801267893181041</v>
      </c>
      <c r="AG1217" s="14">
        <f t="shared" si="337"/>
        <v>44.996548782464615</v>
      </c>
      <c r="AH1217" s="14">
        <f t="shared" si="324"/>
        <v>8.4769300575886497</v>
      </c>
      <c r="AI1217" s="14">
        <f t="shared" si="338"/>
        <v>27.351088360509479</v>
      </c>
      <c r="AJ1217" s="14">
        <f t="shared" si="340"/>
        <v>49.467667439794468</v>
      </c>
      <c r="AK1217" s="14">
        <f t="shared" si="339"/>
        <v>28.711737979097098</v>
      </c>
      <c r="AL1217" s="14">
        <f t="shared" si="341"/>
        <v>58.420419470077476</v>
      </c>
    </row>
    <row r="1218" spans="1:38">
      <c r="A1218" s="1" t="s">
        <v>23</v>
      </c>
      <c r="B1218" s="1" t="s">
        <v>26</v>
      </c>
      <c r="C1218" s="1">
        <v>505001</v>
      </c>
      <c r="D1218" s="2">
        <v>42328</v>
      </c>
      <c r="E1218" s="3">
        <v>42328.462118053336</v>
      </c>
      <c r="F1218" s="4">
        <v>2E-3</v>
      </c>
      <c r="G1218" s="4">
        <v>0.99320000000000008</v>
      </c>
      <c r="H1218" s="4">
        <v>6.7999999999999996E-3</v>
      </c>
      <c r="I1218" s="5">
        <v>0.6</v>
      </c>
      <c r="J1218" s="1">
        <v>1538</v>
      </c>
      <c r="K1218" s="1">
        <v>3.3</v>
      </c>
      <c r="L1218" s="1">
        <v>35.9428664</v>
      </c>
      <c r="M1218" s="1">
        <v>-97.281548599999994</v>
      </c>
      <c r="N1218" s="15">
        <v>12.438335643588427</v>
      </c>
      <c r="O1218" s="11">
        <v>183</v>
      </c>
      <c r="P1218" s="11">
        <v>10</v>
      </c>
      <c r="Q1218" s="11">
        <v>98</v>
      </c>
      <c r="R1218" s="12" t="s">
        <v>21</v>
      </c>
      <c r="S1218" s="2">
        <f t="shared" si="325"/>
        <v>193</v>
      </c>
      <c r="T1218" s="2">
        <f t="shared" si="326"/>
        <v>173</v>
      </c>
      <c r="U1218" s="2">
        <f t="shared" si="327"/>
        <v>96.5</v>
      </c>
      <c r="V1218" s="1">
        <f t="shared" si="328"/>
        <v>14964.5</v>
      </c>
      <c r="W1218" s="9">
        <f t="shared" si="329"/>
        <v>2.2624510897304293</v>
      </c>
      <c r="X1218" s="9">
        <f t="shared" si="329"/>
        <v>1</v>
      </c>
      <c r="Y1218" s="9">
        <f t="shared" si="330"/>
        <v>2.2380461031287955</v>
      </c>
      <c r="Z1218" s="9">
        <f t="shared" si="331"/>
        <v>1.9845273133437924</v>
      </c>
      <c r="AA1218" s="9">
        <f t="shared" si="331"/>
        <v>4.1750622105936097</v>
      </c>
      <c r="AB1218" s="9">
        <f t="shared" si="332"/>
        <v>1.0947622719011716</v>
      </c>
      <c r="AC1218" s="14">
        <f t="shared" si="333"/>
        <v>8.3629322495926139</v>
      </c>
      <c r="AD1218" s="14">
        <f t="shared" si="334"/>
        <v>32.533593881683309</v>
      </c>
      <c r="AE1218" s="14">
        <f t="shared" si="335"/>
        <v>32.420091509657077</v>
      </c>
      <c r="AF1218" s="14">
        <f t="shared" si="336"/>
        <v>32.558213138876191</v>
      </c>
      <c r="AG1218" s="14">
        <f t="shared" si="337"/>
        <v>38.530088608851322</v>
      </c>
      <c r="AH1218" s="14">
        <f t="shared" ref="AH1218:AH1281" si="342">6371*ACOS(COS(RADIANS(90-L1218))*COS(RADIANS(90-L1217))+SIN(RADIANS(90-L1218))*SIN(RADIANS(90-L1217))*COS(RADIANS(M1218-M1217)))*1000</f>
        <v>12.438335643588427</v>
      </c>
      <c r="AI1218" s="14">
        <f t="shared" si="338"/>
        <v>20.083696350443383</v>
      </c>
      <c r="AJ1218" s="14">
        <f t="shared" si="340"/>
        <v>35.145939718448375</v>
      </c>
      <c r="AK1218" s="14">
        <f t="shared" si="339"/>
        <v>20.915265701177077</v>
      </c>
      <c r="AL1218" s="14">
        <f t="shared" si="341"/>
        <v>41.150073622685525</v>
      </c>
    </row>
    <row r="1219" spans="1:38">
      <c r="A1219" s="1" t="s">
        <v>23</v>
      </c>
      <c r="B1219" s="1" t="s">
        <v>26</v>
      </c>
      <c r="C1219" s="1">
        <v>505001</v>
      </c>
      <c r="D1219" s="2">
        <v>42328</v>
      </c>
      <c r="E1219" s="3">
        <v>42328.465613423337</v>
      </c>
      <c r="F1219" s="4">
        <v>1.8000000000000002E-2</v>
      </c>
      <c r="G1219" s="4">
        <v>0.99</v>
      </c>
      <c r="H1219" s="4">
        <v>0.01</v>
      </c>
      <c r="I1219" s="5">
        <v>1.8</v>
      </c>
      <c r="J1219" s="1">
        <v>1538</v>
      </c>
      <c r="K1219" s="1">
        <v>1.9</v>
      </c>
      <c r="L1219" s="1">
        <v>35.942801099999997</v>
      </c>
      <c r="M1219" s="1">
        <v>-97.281594699999999</v>
      </c>
      <c r="N1219" s="15">
        <v>8.3629322495926139</v>
      </c>
      <c r="O1219" s="11">
        <v>202</v>
      </c>
      <c r="P1219" s="11">
        <v>2</v>
      </c>
      <c r="Q1219" s="11">
        <v>99.3</v>
      </c>
      <c r="R1219" s="12" t="s">
        <v>21</v>
      </c>
      <c r="S1219" s="2">
        <f t="shared" ref="S1219:S1282" si="343">+O1219+P1219</f>
        <v>204</v>
      </c>
      <c r="T1219" s="2">
        <f t="shared" ref="T1219:T1282" si="344">O1219-P1219</f>
        <v>200</v>
      </c>
      <c r="U1219" s="2">
        <f t="shared" ref="U1219:U1282" si="345">AVERAGE(O1219:P1219)</f>
        <v>102</v>
      </c>
      <c r="V1219" s="1">
        <f t="shared" ref="V1219:V1282" si="346">VAR(O1219:P1219)</f>
        <v>20000</v>
      </c>
      <c r="W1219" s="9">
        <f t="shared" ref="W1219:X1282" si="347">LOG(O1219,10)</f>
        <v>2.3053513694466239</v>
      </c>
      <c r="X1219" s="9">
        <f t="shared" si="347"/>
        <v>0.30102999566398114</v>
      </c>
      <c r="Y1219" s="9">
        <f t="shared" ref="Y1219:Y1282" si="348">LOG(ABS(T1219),10)</f>
        <v>2.3010299956639808</v>
      </c>
      <c r="Z1219" s="9">
        <f t="shared" ref="Z1219:AA1282" si="349">LOG(U1219,10)</f>
        <v>2.0086001717619171</v>
      </c>
      <c r="AA1219" s="9">
        <f t="shared" si="349"/>
        <v>4.3010299956639804</v>
      </c>
      <c r="AB1219" s="9">
        <f t="shared" ref="AB1219:AB1282" si="350">LOG(N1219,10)</f>
        <v>0.92235857846035396</v>
      </c>
      <c r="AC1219" s="14">
        <f t="shared" ref="AC1219:AC1282" si="351">6371*ACOS(COS(RADIANS(90-L1219))*COS(RADIANS(90-L1220))+SIN(RADIANS(90-L1219))*SIN(RADIANS(90-L1220))*COS(RADIANS(M1219-M1220)))*1000</f>
        <v>24.195280889283577</v>
      </c>
      <c r="AD1219" s="14">
        <f t="shared" ref="AD1219:AD1282" si="352">6371*ACOS(COS(RADIANS(90-L1219))*COS(RADIANS(90-L1221))+SIN(RADIANS(90-L1219))*SIN(RADIANS(90-L1221))*COS(RADIANS(M1219-M1221)))*1000</f>
        <v>24.406312342750702</v>
      </c>
      <c r="AE1219" s="14">
        <f t="shared" ref="AE1219:AE1282" si="353">6371*ACOS(COS(RADIANS(90-L1219))*COS(RADIANS(90-L1222))+SIN(RADIANS(90-L1219))*SIN(RADIANS(90-L1222))*COS(RADIANS(M1219-M1222)))*1000</f>
        <v>28.279088421781395</v>
      </c>
      <c r="AF1219" s="14">
        <f t="shared" ref="AF1219:AF1282" si="354">AC1219+AC1220</f>
        <v>30.167156359258705</v>
      </c>
      <c r="AG1219" s="14">
        <f t="shared" ref="AG1219:AG1282" si="355">AC1219+AC1220+AC1221</f>
        <v>37.30626551656546</v>
      </c>
      <c r="AH1219" s="14">
        <f t="shared" si="342"/>
        <v>8.3629322495926139</v>
      </c>
      <c r="AI1219" s="14">
        <f t="shared" si="338"/>
        <v>14.77334778293371</v>
      </c>
      <c r="AJ1219" s="14">
        <f t="shared" si="340"/>
        <v>19.647019896683602</v>
      </c>
      <c r="AK1219" s="14">
        <f t="shared" si="339"/>
        <v>20.801267893181041</v>
      </c>
      <c r="AL1219" s="14">
        <f t="shared" si="341"/>
        <v>29.278197950769691</v>
      </c>
    </row>
    <row r="1220" spans="1:38">
      <c r="A1220" s="1" t="s">
        <v>23</v>
      </c>
      <c r="B1220" s="1" t="s">
        <v>26</v>
      </c>
      <c r="C1220" s="1">
        <v>505001</v>
      </c>
      <c r="D1220" s="2">
        <v>42328</v>
      </c>
      <c r="E1220" s="3">
        <v>42328.469050923333</v>
      </c>
      <c r="F1220" s="4">
        <v>0.14000000000000001</v>
      </c>
      <c r="G1220" s="4">
        <v>0.97979999999999989</v>
      </c>
      <c r="H1220" s="4">
        <v>2.0199999999999999E-2</v>
      </c>
      <c r="I1220" s="5">
        <v>8.4</v>
      </c>
      <c r="J1220" s="1">
        <v>1538</v>
      </c>
      <c r="K1220" s="1">
        <v>3.1</v>
      </c>
      <c r="L1220" s="1">
        <v>35.942603300000002</v>
      </c>
      <c r="M1220" s="1">
        <v>-97.281706700000001</v>
      </c>
      <c r="N1220" s="15">
        <v>24.195280889283577</v>
      </c>
      <c r="O1220" s="11">
        <v>144</v>
      </c>
      <c r="P1220" s="11">
        <v>34</v>
      </c>
      <c r="Q1220" s="11">
        <v>77.3</v>
      </c>
      <c r="R1220" s="12" t="s">
        <v>21</v>
      </c>
      <c r="S1220" s="2">
        <f t="shared" si="343"/>
        <v>178</v>
      </c>
      <c r="T1220" s="2">
        <f t="shared" si="344"/>
        <v>110</v>
      </c>
      <c r="U1220" s="2">
        <f t="shared" si="345"/>
        <v>89</v>
      </c>
      <c r="V1220" s="1">
        <f t="shared" si="346"/>
        <v>6050</v>
      </c>
      <c r="W1220" s="9">
        <f t="shared" si="347"/>
        <v>2.1583624920952493</v>
      </c>
      <c r="X1220" s="9">
        <f t="shared" si="347"/>
        <v>1.5314789170422551</v>
      </c>
      <c r="Y1220" s="9">
        <f t="shared" si="348"/>
        <v>2.0413926851582249</v>
      </c>
      <c r="Z1220" s="9">
        <f t="shared" si="349"/>
        <v>1.9493900066449126</v>
      </c>
      <c r="AA1220" s="9">
        <f t="shared" si="349"/>
        <v>3.7817553746524686</v>
      </c>
      <c r="AB1220" s="9">
        <f t="shared" si="350"/>
        <v>1.3837306683110524</v>
      </c>
      <c r="AC1220" s="14">
        <f t="shared" si="351"/>
        <v>5.9718754699751297</v>
      </c>
      <c r="AD1220" s="14">
        <f t="shared" si="352"/>
        <v>4.1086259662139746</v>
      </c>
      <c r="AE1220" s="14">
        <f t="shared" si="353"/>
        <v>23.76589095969117</v>
      </c>
      <c r="AF1220" s="14">
        <f t="shared" si="354"/>
        <v>13.110984627281885</v>
      </c>
      <c r="AG1220" s="14">
        <f t="shared" si="355"/>
        <v>32.787570472059492</v>
      </c>
      <c r="AH1220" s="14">
        <f t="shared" si="342"/>
        <v>24.195280889283577</v>
      </c>
      <c r="AI1220" s="14">
        <f t="shared" si="338"/>
        <v>32.533593881683309</v>
      </c>
      <c r="AJ1220" s="14">
        <f t="shared" si="340"/>
        <v>35.243123104217403</v>
      </c>
      <c r="AK1220" s="14">
        <f t="shared" si="339"/>
        <v>32.558213138876191</v>
      </c>
      <c r="AL1220" s="14">
        <f t="shared" si="341"/>
        <v>44.996548782464615</v>
      </c>
    </row>
    <row r="1221" spans="1:38">
      <c r="A1221" s="1" t="s">
        <v>23</v>
      </c>
      <c r="B1221" s="1" t="s">
        <v>26</v>
      </c>
      <c r="C1221" s="1">
        <v>505001</v>
      </c>
      <c r="D1221" s="2">
        <v>42328</v>
      </c>
      <c r="E1221" s="3">
        <v>42328.472916663333</v>
      </c>
      <c r="F1221" s="4">
        <v>0.19600000000000001</v>
      </c>
      <c r="G1221" s="4">
        <v>0.99659999999999993</v>
      </c>
      <c r="H1221" s="4">
        <v>3.3999999999999998E-3</v>
      </c>
      <c r="I1221" s="5">
        <v>10.6</v>
      </c>
      <c r="J1221" s="1">
        <v>1538</v>
      </c>
      <c r="K1221" s="1">
        <v>1.9</v>
      </c>
      <c r="L1221" s="1">
        <v>35.942585299999998</v>
      </c>
      <c r="M1221" s="1">
        <v>-97.281644200000002</v>
      </c>
      <c r="N1221" s="15">
        <v>5.9718754699751297</v>
      </c>
      <c r="O1221" s="11">
        <v>38</v>
      </c>
      <c r="P1221" s="11">
        <v>56</v>
      </c>
      <c r="Q1221" s="11">
        <v>32.700000000000003</v>
      </c>
      <c r="R1221" s="12" t="s">
        <v>24</v>
      </c>
      <c r="S1221" s="2">
        <f t="shared" si="343"/>
        <v>94</v>
      </c>
      <c r="T1221" s="2">
        <f t="shared" si="344"/>
        <v>-18</v>
      </c>
      <c r="U1221" s="2">
        <f t="shared" si="345"/>
        <v>47</v>
      </c>
      <c r="V1221" s="1">
        <f t="shared" si="346"/>
        <v>162</v>
      </c>
      <c r="W1221" s="9">
        <f t="shared" si="347"/>
        <v>1.5797835966168099</v>
      </c>
      <c r="X1221" s="9">
        <f t="shared" si="347"/>
        <v>1.7481880270062005</v>
      </c>
      <c r="Y1221" s="9">
        <f t="shared" si="348"/>
        <v>1.2552725051033058</v>
      </c>
      <c r="Z1221" s="9">
        <f t="shared" si="349"/>
        <v>1.6720978579357173</v>
      </c>
      <c r="AA1221" s="9">
        <f t="shared" si="349"/>
        <v>2.2095150145426303</v>
      </c>
      <c r="AB1221" s="9">
        <f t="shared" si="350"/>
        <v>0.77611074291324977</v>
      </c>
      <c r="AC1221" s="14">
        <f t="shared" si="351"/>
        <v>7.1391091573067555</v>
      </c>
      <c r="AD1221" s="14">
        <f t="shared" si="352"/>
        <v>23.788444372289554</v>
      </c>
      <c r="AE1221" s="14">
        <f t="shared" si="353"/>
        <v>15.617938566951928</v>
      </c>
      <c r="AF1221" s="14">
        <f t="shared" si="354"/>
        <v>26.815695002084361</v>
      </c>
      <c r="AG1221" s="14">
        <f t="shared" si="355"/>
        <v>59.778072613423824</v>
      </c>
      <c r="AH1221" s="14">
        <f t="shared" si="342"/>
        <v>5.9718754699751297</v>
      </c>
      <c r="AI1221" s="14">
        <f t="shared" ref="AI1221:AI1284" si="356">6371*ACOS(COS(RADIANS(90-L1221))*COS(RADIANS(90-L1219))+SIN(RADIANS(90-L1221))*SIN(RADIANS(90-L1219))*COS(RADIANS(M1221-M1219)))*1000</f>
        <v>24.406312342750702</v>
      </c>
      <c r="AJ1221" s="14">
        <f t="shared" si="340"/>
        <v>32.420091509657077</v>
      </c>
      <c r="AK1221" s="14">
        <f t="shared" ref="AK1221:AK1284" si="357">+AH1221+AH1220</f>
        <v>30.167156359258705</v>
      </c>
      <c r="AL1221" s="14">
        <f t="shared" si="341"/>
        <v>38.530088608851315</v>
      </c>
    </row>
    <row r="1222" spans="1:38">
      <c r="A1222" s="1" t="s">
        <v>23</v>
      </c>
      <c r="B1222" s="1">
        <v>383</v>
      </c>
      <c r="C1222" s="1">
        <v>505081</v>
      </c>
      <c r="D1222" s="2">
        <v>42328</v>
      </c>
      <c r="E1222" s="3">
        <v>42328.371840273336</v>
      </c>
      <c r="F1222" s="4">
        <v>0.46540000000000004</v>
      </c>
      <c r="G1222" s="4">
        <v>0.53459999999999996</v>
      </c>
      <c r="H1222" s="4">
        <v>0</v>
      </c>
      <c r="I1222" s="5">
        <v>27.8</v>
      </c>
      <c r="J1222" s="1">
        <v>1526</v>
      </c>
      <c r="K1222" s="1">
        <v>2.2999999999999998</v>
      </c>
      <c r="L1222" s="1">
        <v>35.942568100000003</v>
      </c>
      <c r="M1222" s="1">
        <v>-97.2817206</v>
      </c>
      <c r="N1222" s="15">
        <v>49.495626313049492</v>
      </c>
      <c r="O1222" s="11">
        <v>192</v>
      </c>
      <c r="P1222" s="11">
        <v>71</v>
      </c>
      <c r="Q1222" s="11">
        <v>52.7</v>
      </c>
      <c r="R1222" s="12" t="s">
        <v>24</v>
      </c>
      <c r="S1222" s="2">
        <f t="shared" si="343"/>
        <v>263</v>
      </c>
      <c r="T1222" s="2">
        <f t="shared" si="344"/>
        <v>121</v>
      </c>
      <c r="U1222" s="2">
        <f t="shared" si="345"/>
        <v>131.5</v>
      </c>
      <c r="V1222" s="1">
        <f t="shared" si="346"/>
        <v>7320.5</v>
      </c>
      <c r="W1222" s="9">
        <f t="shared" si="347"/>
        <v>2.2833012287035492</v>
      </c>
      <c r="X1222" s="9">
        <f t="shared" si="347"/>
        <v>1.851258348719075</v>
      </c>
      <c r="Y1222" s="9">
        <f t="shared" si="348"/>
        <v>2.0827853703164498</v>
      </c>
      <c r="Z1222" s="9">
        <f t="shared" si="349"/>
        <v>2.1189257528257763</v>
      </c>
      <c r="AA1222" s="9">
        <f t="shared" si="349"/>
        <v>3.8645407449689189</v>
      </c>
      <c r="AB1222" s="9">
        <f t="shared" si="350"/>
        <v>1.6945668241451024</v>
      </c>
      <c r="AC1222" s="14">
        <f t="shared" si="351"/>
        <v>19.676585844777605</v>
      </c>
      <c r="AD1222" s="14">
        <f t="shared" si="352"/>
        <v>14.09141739903319</v>
      </c>
      <c r="AE1222" s="14">
        <f t="shared" si="353"/>
        <v>20.896119562923587</v>
      </c>
      <c r="AF1222" s="14">
        <f t="shared" si="354"/>
        <v>52.638963456117068</v>
      </c>
      <c r="AG1222" s="14">
        <f t="shared" si="355"/>
        <v>60.215966015143557</v>
      </c>
      <c r="AH1222" s="14">
        <f t="shared" si="342"/>
        <v>7.1391091573067555</v>
      </c>
      <c r="AI1222" s="14">
        <f t="shared" si="356"/>
        <v>4.1086259662139746</v>
      </c>
      <c r="AJ1222" s="14">
        <f t="shared" ref="AJ1222:AJ1285" si="358">6371*ACOS(COS(RADIANS(90-L1222))*COS(RADIANS(90-L1219))+SIN(RADIANS(90-L1222))*SIN(RADIANS(90-L1219))*COS(RADIANS(M1222-M1219)))*1000</f>
        <v>28.279088421781395</v>
      </c>
      <c r="AK1222" s="14">
        <f t="shared" si="357"/>
        <v>13.110984627281885</v>
      </c>
      <c r="AL1222" s="14">
        <f t="shared" ref="AL1222:AL1285" si="359">AH1222+AH1221+AH1220</f>
        <v>37.30626551656546</v>
      </c>
    </row>
    <row r="1223" spans="1:38">
      <c r="A1223" s="1" t="s">
        <v>23</v>
      </c>
      <c r="B1223" s="1">
        <v>383</v>
      </c>
      <c r="C1223" s="1">
        <v>505081</v>
      </c>
      <c r="D1223" s="2">
        <v>42328</v>
      </c>
      <c r="E1223" s="3">
        <v>42328.375324073335</v>
      </c>
      <c r="F1223" s="4">
        <v>0.68259999999999987</v>
      </c>
      <c r="G1223" s="4">
        <v>0.31739999999999996</v>
      </c>
      <c r="H1223" s="4">
        <v>0</v>
      </c>
      <c r="I1223" s="5">
        <v>15</v>
      </c>
      <c r="J1223" s="1">
        <v>1526</v>
      </c>
      <c r="K1223" s="1">
        <v>2.2999999999999998</v>
      </c>
      <c r="L1223" s="1">
        <v>35.942394700000001</v>
      </c>
      <c r="M1223" s="1">
        <v>-97.281764199999998</v>
      </c>
      <c r="N1223" s="15">
        <v>19.676585844777605</v>
      </c>
      <c r="O1223" s="11">
        <v>247</v>
      </c>
      <c r="P1223" s="11">
        <v>121</v>
      </c>
      <c r="Q1223" s="11">
        <v>68</v>
      </c>
      <c r="R1223" s="12" t="s">
        <v>24</v>
      </c>
      <c r="S1223" s="2">
        <f t="shared" si="343"/>
        <v>368</v>
      </c>
      <c r="T1223" s="2">
        <f t="shared" si="344"/>
        <v>126</v>
      </c>
      <c r="U1223" s="2">
        <f t="shared" si="345"/>
        <v>184</v>
      </c>
      <c r="V1223" s="1">
        <f t="shared" si="346"/>
        <v>7938</v>
      </c>
      <c r="W1223" s="9">
        <f t="shared" si="347"/>
        <v>2.3926969532596658</v>
      </c>
      <c r="X1223" s="9">
        <f t="shared" si="347"/>
        <v>2.0827853703164498</v>
      </c>
      <c r="Y1223" s="9">
        <f t="shared" si="348"/>
        <v>2.1003705451175625</v>
      </c>
      <c r="Z1223" s="9">
        <f t="shared" si="349"/>
        <v>2.2648178230095364</v>
      </c>
      <c r="AA1223" s="9">
        <f t="shared" si="349"/>
        <v>3.8997110945711442</v>
      </c>
      <c r="AB1223" s="9">
        <f t="shared" si="350"/>
        <v>1.2939497446337096</v>
      </c>
      <c r="AC1223" s="14">
        <f t="shared" si="351"/>
        <v>32.962377611339463</v>
      </c>
      <c r="AD1223" s="14">
        <f t="shared" si="352"/>
        <v>40.257715799625785</v>
      </c>
      <c r="AE1223" s="14">
        <f t="shared" si="353"/>
        <v>34.820683277540844</v>
      </c>
      <c r="AF1223" s="14">
        <f t="shared" si="354"/>
        <v>40.539380170365952</v>
      </c>
      <c r="AG1223" s="14">
        <f t="shared" si="355"/>
        <v>61.691637785610041</v>
      </c>
      <c r="AH1223" s="14">
        <f t="shared" si="342"/>
        <v>19.676585844777605</v>
      </c>
      <c r="AI1223" s="14">
        <f t="shared" si="356"/>
        <v>23.788444372289554</v>
      </c>
      <c r="AJ1223" s="14">
        <f t="shared" si="358"/>
        <v>23.76589095969117</v>
      </c>
      <c r="AK1223" s="14">
        <f t="shared" si="357"/>
        <v>26.815695002084361</v>
      </c>
      <c r="AL1223" s="14">
        <f t="shared" si="359"/>
        <v>32.787570472059492</v>
      </c>
    </row>
    <row r="1224" spans="1:38">
      <c r="A1224" s="1" t="s">
        <v>23</v>
      </c>
      <c r="B1224" s="1">
        <v>383</v>
      </c>
      <c r="C1224" s="1">
        <v>505081</v>
      </c>
      <c r="D1224" s="2">
        <v>42328</v>
      </c>
      <c r="E1224" s="3">
        <v>42328.378784723333</v>
      </c>
      <c r="F1224" s="4">
        <v>0.70499999999999996</v>
      </c>
      <c r="G1224" s="4">
        <v>0.29499999999999993</v>
      </c>
      <c r="H1224" s="4">
        <v>0</v>
      </c>
      <c r="I1224" s="5">
        <v>14.4</v>
      </c>
      <c r="J1224" s="1">
        <v>1526</v>
      </c>
      <c r="K1224" s="1">
        <v>2.9</v>
      </c>
      <c r="L1224" s="1">
        <v>35.942691099999998</v>
      </c>
      <c r="M1224" s="1">
        <v>-97.281758300000007</v>
      </c>
      <c r="N1224" s="15">
        <v>32.962377611339463</v>
      </c>
      <c r="O1224" s="11">
        <v>22</v>
      </c>
      <c r="P1224" s="11">
        <v>82</v>
      </c>
      <c r="Q1224" s="11">
        <v>83.3</v>
      </c>
      <c r="R1224" s="12" t="s">
        <v>21</v>
      </c>
      <c r="S1224" s="2">
        <f t="shared" si="343"/>
        <v>104</v>
      </c>
      <c r="T1224" s="2">
        <f t="shared" si="344"/>
        <v>-60</v>
      </c>
      <c r="U1224" s="2">
        <f t="shared" si="345"/>
        <v>52</v>
      </c>
      <c r="V1224" s="1">
        <f t="shared" si="346"/>
        <v>1800</v>
      </c>
      <c r="W1224" s="9">
        <f t="shared" si="347"/>
        <v>1.3424226808222062</v>
      </c>
      <c r="X1224" s="9">
        <f t="shared" si="347"/>
        <v>1.9138138523837167</v>
      </c>
      <c r="Y1224" s="9">
        <f t="shared" si="348"/>
        <v>1.7781512503836434</v>
      </c>
      <c r="Z1224" s="9">
        <f t="shared" si="349"/>
        <v>1.716003343634799</v>
      </c>
      <c r="AA1224" s="9">
        <f t="shared" si="349"/>
        <v>3.255272505103306</v>
      </c>
      <c r="AB1224" s="9">
        <f t="shared" si="350"/>
        <v>1.5180185302776044</v>
      </c>
      <c r="AC1224" s="14">
        <f t="shared" si="351"/>
        <v>7.5770025590264911</v>
      </c>
      <c r="AD1224" s="14">
        <f t="shared" si="352"/>
        <v>20.404906292154745</v>
      </c>
      <c r="AE1224" s="14">
        <f t="shared" si="353"/>
        <v>32.712477609683653</v>
      </c>
      <c r="AF1224" s="14">
        <f t="shared" si="354"/>
        <v>28.729260174270578</v>
      </c>
      <c r="AG1224" s="14">
        <f t="shared" si="355"/>
        <v>70.074209159258771</v>
      </c>
      <c r="AH1224" s="14">
        <f t="shared" si="342"/>
        <v>32.962377611339463</v>
      </c>
      <c r="AI1224" s="14">
        <f t="shared" si="356"/>
        <v>14.09141739903319</v>
      </c>
      <c r="AJ1224" s="14">
        <f t="shared" si="358"/>
        <v>15.617938566951928</v>
      </c>
      <c r="AK1224" s="14">
        <f t="shared" si="357"/>
        <v>52.638963456117068</v>
      </c>
      <c r="AL1224" s="14">
        <f t="shared" si="359"/>
        <v>59.778072613423824</v>
      </c>
    </row>
    <row r="1225" spans="1:38">
      <c r="A1225" s="1" t="s">
        <v>23</v>
      </c>
      <c r="B1225" s="1">
        <v>383</v>
      </c>
      <c r="C1225" s="1">
        <v>505081</v>
      </c>
      <c r="D1225" s="2">
        <v>42328</v>
      </c>
      <c r="E1225" s="3">
        <v>42328.382349533334</v>
      </c>
      <c r="F1225" s="4">
        <v>0.68659999999999999</v>
      </c>
      <c r="G1225" s="4">
        <v>0.31339999999999996</v>
      </c>
      <c r="H1225" s="4">
        <v>0</v>
      </c>
      <c r="I1225" s="5">
        <v>14.8</v>
      </c>
      <c r="J1225" s="1">
        <v>1526</v>
      </c>
      <c r="K1225" s="1">
        <v>2.9</v>
      </c>
      <c r="L1225" s="1">
        <v>35.9427558</v>
      </c>
      <c r="M1225" s="1">
        <v>-97.281731899999997</v>
      </c>
      <c r="N1225" s="15">
        <v>7.5770025590264911</v>
      </c>
      <c r="O1225" s="11">
        <v>219</v>
      </c>
      <c r="P1225" s="11">
        <v>99</v>
      </c>
      <c r="Q1225" s="11">
        <v>66.7</v>
      </c>
      <c r="R1225" s="12" t="s">
        <v>24</v>
      </c>
      <c r="S1225" s="2">
        <f t="shared" si="343"/>
        <v>318</v>
      </c>
      <c r="T1225" s="2">
        <f t="shared" si="344"/>
        <v>120</v>
      </c>
      <c r="U1225" s="2">
        <f t="shared" si="345"/>
        <v>159</v>
      </c>
      <c r="V1225" s="1">
        <f t="shared" si="346"/>
        <v>7200</v>
      </c>
      <c r="W1225" s="9">
        <f t="shared" si="347"/>
        <v>2.3404441148401181</v>
      </c>
      <c r="X1225" s="9">
        <f t="shared" si="347"/>
        <v>1.9956351945975497</v>
      </c>
      <c r="Y1225" s="9">
        <f t="shared" si="348"/>
        <v>2.0791812460476247</v>
      </c>
      <c r="Z1225" s="9">
        <f t="shared" si="349"/>
        <v>2.2013971243204513</v>
      </c>
      <c r="AA1225" s="9">
        <f t="shared" si="349"/>
        <v>3.8573324964312681</v>
      </c>
      <c r="AB1225" s="9">
        <f t="shared" si="350"/>
        <v>0.87949743392633184</v>
      </c>
      <c r="AC1225" s="14">
        <f t="shared" si="351"/>
        <v>21.152257615244086</v>
      </c>
      <c r="AD1225" s="14">
        <f t="shared" si="352"/>
        <v>40.268460383935832</v>
      </c>
      <c r="AE1225" s="14">
        <f t="shared" si="353"/>
        <v>44.85067417779387</v>
      </c>
      <c r="AF1225" s="14">
        <f t="shared" si="354"/>
        <v>62.497206600232275</v>
      </c>
      <c r="AG1225" s="14">
        <f t="shared" si="355"/>
        <v>67.661372675233082</v>
      </c>
      <c r="AH1225" s="14">
        <f t="shared" si="342"/>
        <v>7.5770025590264911</v>
      </c>
      <c r="AI1225" s="14">
        <f t="shared" si="356"/>
        <v>40.257715799625785</v>
      </c>
      <c r="AJ1225" s="14">
        <f t="shared" si="358"/>
        <v>20.896119562923587</v>
      </c>
      <c r="AK1225" s="14">
        <f t="shared" si="357"/>
        <v>40.539380170365952</v>
      </c>
      <c r="AL1225" s="14">
        <f t="shared" si="359"/>
        <v>60.215966015143557</v>
      </c>
    </row>
    <row r="1226" spans="1:38">
      <c r="A1226" s="1" t="s">
        <v>23</v>
      </c>
      <c r="B1226" s="1">
        <v>383</v>
      </c>
      <c r="C1226" s="1">
        <v>505081</v>
      </c>
      <c r="D1226" s="2">
        <v>42328</v>
      </c>
      <c r="E1226" s="3">
        <v>42328.385740743339</v>
      </c>
      <c r="F1226" s="4">
        <v>0.67020000000000013</v>
      </c>
      <c r="G1226" s="4">
        <v>0.32980000000000004</v>
      </c>
      <c r="H1226" s="4">
        <v>0</v>
      </c>
      <c r="I1226" s="5">
        <v>15.4</v>
      </c>
      <c r="J1226" s="1">
        <v>1526</v>
      </c>
      <c r="K1226" s="1">
        <v>4.0999999999999996</v>
      </c>
      <c r="L1226" s="1">
        <v>35.942648599999998</v>
      </c>
      <c r="M1226" s="1">
        <v>-97.281537799999995</v>
      </c>
      <c r="N1226" s="15">
        <v>21.152257615244086</v>
      </c>
      <c r="O1226" s="11">
        <v>41</v>
      </c>
      <c r="P1226" s="11">
        <v>68</v>
      </c>
      <c r="Q1226" s="11">
        <v>68.7</v>
      </c>
      <c r="R1226" s="12" t="s">
        <v>21</v>
      </c>
      <c r="S1226" s="2">
        <f t="shared" si="343"/>
        <v>109</v>
      </c>
      <c r="T1226" s="2">
        <f t="shared" si="344"/>
        <v>-27</v>
      </c>
      <c r="U1226" s="2">
        <f t="shared" si="345"/>
        <v>54.5</v>
      </c>
      <c r="V1226" s="1">
        <f t="shared" si="346"/>
        <v>364.5</v>
      </c>
      <c r="W1226" s="9">
        <f t="shared" si="347"/>
        <v>1.6127838567197355</v>
      </c>
      <c r="X1226" s="9">
        <f t="shared" si="347"/>
        <v>1.8325089127062362</v>
      </c>
      <c r="Y1226" s="9">
        <f t="shared" si="348"/>
        <v>1.4313637641589871</v>
      </c>
      <c r="Z1226" s="9">
        <f t="shared" si="349"/>
        <v>1.7363965022766423</v>
      </c>
      <c r="AA1226" s="9">
        <f t="shared" si="349"/>
        <v>2.561697532653993</v>
      </c>
      <c r="AB1226" s="9">
        <f t="shared" si="350"/>
        <v>1.3253567271492324</v>
      </c>
      <c r="AC1226" s="14">
        <f t="shared" si="351"/>
        <v>41.344948984988193</v>
      </c>
      <c r="AD1226" s="14">
        <f t="shared" si="352"/>
        <v>44.217739293285433</v>
      </c>
      <c r="AE1226" s="14">
        <f t="shared" si="353"/>
        <v>31.032082165739496</v>
      </c>
      <c r="AF1226" s="14">
        <f t="shared" si="354"/>
        <v>46.509115059989</v>
      </c>
      <c r="AG1226" s="14">
        <f t="shared" si="355"/>
        <v>71.286136593688539</v>
      </c>
      <c r="AH1226" s="14">
        <f t="shared" si="342"/>
        <v>21.152257615244086</v>
      </c>
      <c r="AI1226" s="14">
        <f t="shared" si="356"/>
        <v>20.404906292154745</v>
      </c>
      <c r="AJ1226" s="14">
        <f t="shared" si="358"/>
        <v>34.820683277540844</v>
      </c>
      <c r="AK1226" s="14">
        <f t="shared" si="357"/>
        <v>28.729260174270578</v>
      </c>
      <c r="AL1226" s="14">
        <f t="shared" si="359"/>
        <v>61.691637785610041</v>
      </c>
    </row>
    <row r="1227" spans="1:38">
      <c r="A1227" s="1" t="s">
        <v>23</v>
      </c>
      <c r="B1227" s="1">
        <v>383</v>
      </c>
      <c r="C1227" s="1">
        <v>505081</v>
      </c>
      <c r="D1227" s="2">
        <v>42328</v>
      </c>
      <c r="E1227" s="3">
        <v>42328.389432873337</v>
      </c>
      <c r="F1227" s="4">
        <v>0.62660000000000005</v>
      </c>
      <c r="G1227" s="4">
        <v>0.37339999999999995</v>
      </c>
      <c r="H1227" s="4">
        <v>0</v>
      </c>
      <c r="I1227" s="5">
        <v>17.8</v>
      </c>
      <c r="J1227" s="1">
        <v>1526</v>
      </c>
      <c r="K1227" s="1">
        <v>2.9</v>
      </c>
      <c r="L1227" s="1">
        <v>35.942420300000002</v>
      </c>
      <c r="M1227" s="1">
        <v>-97.281900300000004</v>
      </c>
      <c r="N1227" s="15">
        <v>41.344948984988193</v>
      </c>
      <c r="O1227" s="11">
        <v>52</v>
      </c>
      <c r="P1227" s="11">
        <v>116</v>
      </c>
      <c r="Q1227" s="11">
        <v>57.3</v>
      </c>
      <c r="R1227" s="12" t="s">
        <v>21</v>
      </c>
      <c r="S1227" s="2">
        <f t="shared" si="343"/>
        <v>168</v>
      </c>
      <c r="T1227" s="2">
        <f t="shared" si="344"/>
        <v>-64</v>
      </c>
      <c r="U1227" s="2">
        <f t="shared" si="345"/>
        <v>84</v>
      </c>
      <c r="V1227" s="1">
        <f t="shared" si="346"/>
        <v>2048</v>
      </c>
      <c r="W1227" s="9">
        <f t="shared" si="347"/>
        <v>1.716003343634799</v>
      </c>
      <c r="X1227" s="9">
        <f t="shared" si="347"/>
        <v>2.0644579892269181</v>
      </c>
      <c r="Y1227" s="9">
        <f t="shared" si="348"/>
        <v>1.8061799739838869</v>
      </c>
      <c r="Z1227" s="9">
        <f t="shared" si="349"/>
        <v>1.9242792860618814</v>
      </c>
      <c r="AA1227" s="9">
        <f t="shared" si="349"/>
        <v>3.3113299523037929</v>
      </c>
      <c r="AB1227" s="9">
        <f t="shared" si="350"/>
        <v>1.6164224603955215</v>
      </c>
      <c r="AC1227" s="14">
        <f t="shared" si="351"/>
        <v>5.1641660750008089</v>
      </c>
      <c r="AD1227" s="14">
        <f t="shared" si="352"/>
        <v>25.853097162751748</v>
      </c>
      <c r="AE1227" s="14">
        <f t="shared" si="353"/>
        <v>32.124904090488073</v>
      </c>
      <c r="AF1227" s="14">
        <f t="shared" si="354"/>
        <v>29.941187608700346</v>
      </c>
      <c r="AG1227" s="14">
        <f t="shared" si="355"/>
        <v>43.721202261920666</v>
      </c>
      <c r="AH1227" s="14">
        <f t="shared" si="342"/>
        <v>41.344948984988193</v>
      </c>
      <c r="AI1227" s="14">
        <f t="shared" si="356"/>
        <v>40.268460383935832</v>
      </c>
      <c r="AJ1227" s="14">
        <f t="shared" si="358"/>
        <v>32.712477609683653</v>
      </c>
      <c r="AK1227" s="14">
        <f t="shared" si="357"/>
        <v>62.497206600232275</v>
      </c>
      <c r="AL1227" s="14">
        <f t="shared" si="359"/>
        <v>70.074209159258771</v>
      </c>
    </row>
    <row r="1228" spans="1:38">
      <c r="A1228" s="1" t="s">
        <v>23</v>
      </c>
      <c r="B1228" s="1">
        <v>383</v>
      </c>
      <c r="C1228" s="1">
        <v>505081</v>
      </c>
      <c r="D1228" s="2">
        <v>42328</v>
      </c>
      <c r="E1228" s="3">
        <v>42328.392916663339</v>
      </c>
      <c r="F1228" s="4">
        <v>0.91580000000000017</v>
      </c>
      <c r="G1228" s="4">
        <v>8.4199999999999997E-2</v>
      </c>
      <c r="H1228" s="4">
        <v>0</v>
      </c>
      <c r="I1228" s="5">
        <v>3.6</v>
      </c>
      <c r="J1228" s="1">
        <v>1526</v>
      </c>
      <c r="K1228" s="1">
        <v>2.1</v>
      </c>
      <c r="L1228" s="1">
        <v>35.942374200000003</v>
      </c>
      <c r="M1228" s="1">
        <v>-97.281893299999993</v>
      </c>
      <c r="N1228" s="15">
        <v>5.1641660750008089</v>
      </c>
      <c r="O1228" s="11">
        <v>123</v>
      </c>
      <c r="P1228" s="11">
        <v>136</v>
      </c>
      <c r="Q1228" s="11">
        <v>96</v>
      </c>
      <c r="R1228" s="12" t="s">
        <v>21</v>
      </c>
      <c r="S1228" s="2">
        <f t="shared" si="343"/>
        <v>259</v>
      </c>
      <c r="T1228" s="2">
        <f t="shared" si="344"/>
        <v>-13</v>
      </c>
      <c r="U1228" s="2">
        <f t="shared" si="345"/>
        <v>129.5</v>
      </c>
      <c r="V1228" s="1">
        <f t="shared" si="346"/>
        <v>84.5</v>
      </c>
      <c r="W1228" s="9">
        <f t="shared" si="347"/>
        <v>2.0899051114393976</v>
      </c>
      <c r="X1228" s="9">
        <f t="shared" si="347"/>
        <v>2.1335389083702174</v>
      </c>
      <c r="Y1228" s="9">
        <f t="shared" si="348"/>
        <v>1.1139433523068367</v>
      </c>
      <c r="Z1228" s="9">
        <f t="shared" si="349"/>
        <v>2.1122697684172707</v>
      </c>
      <c r="AA1228" s="9">
        <f t="shared" si="349"/>
        <v>1.9268567089496922</v>
      </c>
      <c r="AB1228" s="9">
        <f t="shared" si="350"/>
        <v>0.71300020034431988</v>
      </c>
      <c r="AC1228" s="14">
        <f t="shared" si="351"/>
        <v>24.777021533699539</v>
      </c>
      <c r="AD1228" s="14">
        <f t="shared" si="352"/>
        <v>33.143705935643418</v>
      </c>
      <c r="AE1228" s="14">
        <f t="shared" si="353"/>
        <v>36.466030798766539</v>
      </c>
      <c r="AF1228" s="14">
        <f t="shared" si="354"/>
        <v>38.557036186919859</v>
      </c>
      <c r="AG1228" s="14">
        <f t="shared" si="355"/>
        <v>45.729522035072634</v>
      </c>
      <c r="AH1228" s="14">
        <f t="shared" si="342"/>
        <v>5.1641660750008089</v>
      </c>
      <c r="AI1228" s="14">
        <f t="shared" si="356"/>
        <v>44.217739293285433</v>
      </c>
      <c r="AJ1228" s="14">
        <f t="shared" si="358"/>
        <v>44.85067417779387</v>
      </c>
      <c r="AK1228" s="14">
        <f t="shared" si="357"/>
        <v>46.509115059989</v>
      </c>
      <c r="AL1228" s="14">
        <f t="shared" si="359"/>
        <v>67.661372675233082</v>
      </c>
    </row>
    <row r="1229" spans="1:38">
      <c r="A1229" s="1" t="s">
        <v>23</v>
      </c>
      <c r="B1229" s="1">
        <v>383</v>
      </c>
      <c r="C1229" s="1">
        <v>505081</v>
      </c>
      <c r="D1229" s="2">
        <v>42328</v>
      </c>
      <c r="E1229" s="3">
        <v>42328.396145833336</v>
      </c>
      <c r="F1229" s="4">
        <v>0.66699999999999993</v>
      </c>
      <c r="G1229" s="4">
        <v>0.33299999999999996</v>
      </c>
      <c r="H1229" s="4">
        <v>0</v>
      </c>
      <c r="I1229" s="5">
        <v>15.8</v>
      </c>
      <c r="J1229" s="1">
        <v>1526</v>
      </c>
      <c r="K1229" s="1">
        <v>2.1</v>
      </c>
      <c r="L1229" s="1">
        <v>35.942377200000003</v>
      </c>
      <c r="M1229" s="1">
        <v>-97.281618100000003</v>
      </c>
      <c r="N1229" s="15">
        <v>24.777021533699539</v>
      </c>
      <c r="O1229" s="11">
        <v>2</v>
      </c>
      <c r="P1229" s="11">
        <v>36</v>
      </c>
      <c r="Q1229" s="11">
        <v>92</v>
      </c>
      <c r="R1229" s="12" t="s">
        <v>21</v>
      </c>
      <c r="S1229" s="2">
        <f t="shared" si="343"/>
        <v>38</v>
      </c>
      <c r="T1229" s="2">
        <f t="shared" si="344"/>
        <v>-34</v>
      </c>
      <c r="U1229" s="2">
        <f t="shared" si="345"/>
        <v>19</v>
      </c>
      <c r="V1229" s="1">
        <f t="shared" si="346"/>
        <v>578</v>
      </c>
      <c r="W1229" s="9">
        <f t="shared" si="347"/>
        <v>0.30102999566398114</v>
      </c>
      <c r="X1229" s="9">
        <f t="shared" si="347"/>
        <v>1.556302500767287</v>
      </c>
      <c r="Y1229" s="9">
        <f t="shared" si="348"/>
        <v>1.5314789170422551</v>
      </c>
      <c r="Z1229" s="9">
        <f t="shared" si="349"/>
        <v>1.2787536009528289</v>
      </c>
      <c r="AA1229" s="9">
        <f t="shared" si="349"/>
        <v>2.761927838420529</v>
      </c>
      <c r="AB1229" s="9">
        <f t="shared" si="350"/>
        <v>1.3940490982779801</v>
      </c>
      <c r="AC1229" s="14">
        <f t="shared" si="351"/>
        <v>13.780014653220318</v>
      </c>
      <c r="AD1229" s="14">
        <f t="shared" si="352"/>
        <v>20.492394857273723</v>
      </c>
      <c r="AE1229" s="14">
        <f t="shared" si="353"/>
        <v>34.21755777344071</v>
      </c>
      <c r="AF1229" s="14">
        <f t="shared" si="354"/>
        <v>20.952500501373095</v>
      </c>
      <c r="AG1229" s="14">
        <f t="shared" si="355"/>
        <v>34.894097293003853</v>
      </c>
      <c r="AH1229" s="14">
        <f t="shared" si="342"/>
        <v>24.777021533699539</v>
      </c>
      <c r="AI1229" s="14">
        <f t="shared" si="356"/>
        <v>25.853097162751748</v>
      </c>
      <c r="AJ1229" s="14">
        <f t="shared" si="358"/>
        <v>31.032082165739496</v>
      </c>
      <c r="AK1229" s="14">
        <f t="shared" si="357"/>
        <v>29.941187608700346</v>
      </c>
      <c r="AL1229" s="14">
        <f t="shared" si="359"/>
        <v>71.286136593688539</v>
      </c>
    </row>
    <row r="1230" spans="1:38">
      <c r="A1230" s="1" t="s">
        <v>23</v>
      </c>
      <c r="B1230" s="1">
        <v>383</v>
      </c>
      <c r="C1230" s="1">
        <v>505081</v>
      </c>
      <c r="D1230" s="2">
        <v>42328</v>
      </c>
      <c r="E1230" s="3">
        <v>42328.400069443334</v>
      </c>
      <c r="F1230" s="4">
        <v>0.80420000000000003</v>
      </c>
      <c r="G1230" s="4">
        <v>0.19579999999999997</v>
      </c>
      <c r="H1230" s="4">
        <v>0</v>
      </c>
      <c r="I1230" s="5">
        <v>8.4</v>
      </c>
      <c r="J1230" s="1">
        <v>1526</v>
      </c>
      <c r="K1230" s="1">
        <v>1.8</v>
      </c>
      <c r="L1230" s="1">
        <v>35.942489700000003</v>
      </c>
      <c r="M1230" s="1">
        <v>-97.281553900000006</v>
      </c>
      <c r="N1230" s="15">
        <v>13.780014653220318</v>
      </c>
      <c r="O1230" s="11">
        <v>19</v>
      </c>
      <c r="P1230" s="11">
        <v>80</v>
      </c>
      <c r="Q1230" s="11">
        <v>76</v>
      </c>
      <c r="R1230" s="12" t="s">
        <v>21</v>
      </c>
      <c r="S1230" s="2">
        <f t="shared" si="343"/>
        <v>99</v>
      </c>
      <c r="T1230" s="2">
        <f t="shared" si="344"/>
        <v>-61</v>
      </c>
      <c r="U1230" s="2">
        <f t="shared" si="345"/>
        <v>49.5</v>
      </c>
      <c r="V1230" s="1">
        <f t="shared" si="346"/>
        <v>1860.5</v>
      </c>
      <c r="W1230" s="9">
        <f t="shared" si="347"/>
        <v>1.2787536009528289</v>
      </c>
      <c r="X1230" s="9">
        <f t="shared" si="347"/>
        <v>1.9030899869919433</v>
      </c>
      <c r="Y1230" s="9">
        <f t="shared" si="348"/>
        <v>1.7853298350107669</v>
      </c>
      <c r="Z1230" s="9">
        <f t="shared" si="349"/>
        <v>1.6946051989335686</v>
      </c>
      <c r="AA1230" s="9">
        <f t="shared" si="349"/>
        <v>3.2696296743575526</v>
      </c>
      <c r="AB1230" s="9">
        <f t="shared" si="350"/>
        <v>1.1392496793865083</v>
      </c>
      <c r="AC1230" s="14">
        <f t="shared" si="351"/>
        <v>7.1724858481527765</v>
      </c>
      <c r="AD1230" s="14">
        <f t="shared" si="352"/>
        <v>21.10426834236123</v>
      </c>
      <c r="AE1230" s="14">
        <f t="shared" si="353"/>
        <v>37.962962650051054</v>
      </c>
      <c r="AF1230" s="14">
        <f t="shared" si="354"/>
        <v>21.11408263978354</v>
      </c>
      <c r="AG1230" s="14">
        <f t="shared" si="355"/>
        <v>40.089509095263324</v>
      </c>
      <c r="AH1230" s="14">
        <f t="shared" si="342"/>
        <v>13.780014653220318</v>
      </c>
      <c r="AI1230" s="14">
        <f t="shared" si="356"/>
        <v>33.143705935643418</v>
      </c>
      <c r="AJ1230" s="14">
        <f t="shared" si="358"/>
        <v>32.124904090488073</v>
      </c>
      <c r="AK1230" s="14">
        <f t="shared" si="357"/>
        <v>38.557036186919859</v>
      </c>
      <c r="AL1230" s="14">
        <f t="shared" si="359"/>
        <v>43.721202261920666</v>
      </c>
    </row>
    <row r="1231" spans="1:38">
      <c r="A1231" s="1" t="s">
        <v>23</v>
      </c>
      <c r="B1231" s="1">
        <v>383</v>
      </c>
      <c r="C1231" s="1">
        <v>505081</v>
      </c>
      <c r="D1231" s="2">
        <v>42328</v>
      </c>
      <c r="E1231" s="3">
        <v>42328.403101853335</v>
      </c>
      <c r="F1231" s="4">
        <v>0.88460000000000005</v>
      </c>
      <c r="G1231" s="4">
        <v>0.11539999999999999</v>
      </c>
      <c r="H1231" s="4">
        <v>0</v>
      </c>
      <c r="I1231" s="5">
        <v>5.2</v>
      </c>
      <c r="J1231" s="1">
        <v>1526</v>
      </c>
      <c r="K1231" s="1">
        <v>2</v>
      </c>
      <c r="L1231" s="1">
        <v>35.942554199999996</v>
      </c>
      <c r="M1231" s="1">
        <v>-97.281554700000001</v>
      </c>
      <c r="N1231" s="15">
        <v>7.1724858481527765</v>
      </c>
      <c r="O1231" s="11">
        <v>238</v>
      </c>
      <c r="P1231" s="11">
        <v>9</v>
      </c>
      <c r="Q1231" s="11">
        <v>98</v>
      </c>
      <c r="R1231" s="12" t="s">
        <v>21</v>
      </c>
      <c r="S1231" s="2">
        <f t="shared" si="343"/>
        <v>247</v>
      </c>
      <c r="T1231" s="2">
        <f t="shared" si="344"/>
        <v>229</v>
      </c>
      <c r="U1231" s="2">
        <f t="shared" si="345"/>
        <v>123.5</v>
      </c>
      <c r="V1231" s="1">
        <f t="shared" si="346"/>
        <v>26220.5</v>
      </c>
      <c r="W1231" s="9">
        <f t="shared" si="347"/>
        <v>2.3765769570565118</v>
      </c>
      <c r="X1231" s="9">
        <f t="shared" si="347"/>
        <v>0.95424250943932487</v>
      </c>
      <c r="Y1231" s="9">
        <f t="shared" si="348"/>
        <v>2.3598354823398879</v>
      </c>
      <c r="Z1231" s="9">
        <f t="shared" si="349"/>
        <v>2.0916669575956846</v>
      </c>
      <c r="AA1231" s="9">
        <f t="shared" si="349"/>
        <v>4.4186409690157946</v>
      </c>
      <c r="AB1231" s="9">
        <f t="shared" si="350"/>
        <v>0.85566970002361686</v>
      </c>
      <c r="AC1231" s="14">
        <f t="shared" si="351"/>
        <v>13.941596791630761</v>
      </c>
      <c r="AD1231" s="14">
        <f t="shared" si="352"/>
        <v>31.102142415849301</v>
      </c>
      <c r="AE1231" s="14">
        <f t="shared" si="353"/>
        <v>39.820123830713648</v>
      </c>
      <c r="AF1231" s="14">
        <f t="shared" si="354"/>
        <v>32.917023247110549</v>
      </c>
      <c r="AG1231" s="14">
        <f t="shared" si="355"/>
        <v>41.652618380512159</v>
      </c>
      <c r="AH1231" s="14">
        <f t="shared" si="342"/>
        <v>7.1724858481527765</v>
      </c>
      <c r="AI1231" s="14">
        <f t="shared" si="356"/>
        <v>20.492394857273723</v>
      </c>
      <c r="AJ1231" s="14">
        <f t="shared" si="358"/>
        <v>36.466030798766539</v>
      </c>
      <c r="AK1231" s="14">
        <f t="shared" si="357"/>
        <v>20.952500501373095</v>
      </c>
      <c r="AL1231" s="14">
        <f t="shared" si="359"/>
        <v>45.729522035072634</v>
      </c>
    </row>
    <row r="1232" spans="1:38">
      <c r="A1232" s="1" t="s">
        <v>23</v>
      </c>
      <c r="B1232" s="1">
        <v>383</v>
      </c>
      <c r="C1232" s="1">
        <v>505081</v>
      </c>
      <c r="D1232" s="2">
        <v>42328</v>
      </c>
      <c r="E1232" s="3">
        <v>42328.406527773339</v>
      </c>
      <c r="F1232" s="4">
        <v>0.84340000000000004</v>
      </c>
      <c r="G1232" s="4">
        <v>0.15659999999999999</v>
      </c>
      <c r="H1232" s="4">
        <v>0</v>
      </c>
      <c r="I1232" s="5">
        <v>6.6</v>
      </c>
      <c r="J1232" s="1">
        <v>1526</v>
      </c>
      <c r="K1232" s="1">
        <v>2.2000000000000002</v>
      </c>
      <c r="L1232" s="1">
        <v>35.942679400000003</v>
      </c>
      <c r="M1232" s="1">
        <v>-97.281546399999996</v>
      </c>
      <c r="N1232" s="15">
        <v>13.941596791630761</v>
      </c>
      <c r="O1232" s="11">
        <v>251</v>
      </c>
      <c r="P1232" s="11">
        <v>24</v>
      </c>
      <c r="Q1232" s="11">
        <v>95.3</v>
      </c>
      <c r="R1232" s="12" t="s">
        <v>21</v>
      </c>
      <c r="S1232" s="2">
        <f t="shared" si="343"/>
        <v>275</v>
      </c>
      <c r="T1232" s="2">
        <f t="shared" si="344"/>
        <v>227</v>
      </c>
      <c r="U1232" s="2">
        <f t="shared" si="345"/>
        <v>137.5</v>
      </c>
      <c r="V1232" s="1">
        <f t="shared" si="346"/>
        <v>25764.5</v>
      </c>
      <c r="W1232" s="9">
        <f t="shared" si="347"/>
        <v>2.3996737214810375</v>
      </c>
      <c r="X1232" s="9">
        <f t="shared" si="347"/>
        <v>1.3802112417116059</v>
      </c>
      <c r="Y1232" s="9">
        <f t="shared" si="348"/>
        <v>2.3560258571931225</v>
      </c>
      <c r="Z1232" s="9">
        <f t="shared" si="349"/>
        <v>2.1383026981662816</v>
      </c>
      <c r="AA1232" s="9">
        <f t="shared" si="349"/>
        <v>4.4110217187222638</v>
      </c>
      <c r="AB1232" s="9">
        <f t="shared" si="350"/>
        <v>1.1443125182439819</v>
      </c>
      <c r="AC1232" s="14">
        <f t="shared" si="351"/>
        <v>18.975426455479784</v>
      </c>
      <c r="AD1232" s="14">
        <f t="shared" si="352"/>
        <v>27.33345339398663</v>
      </c>
      <c r="AE1232" s="14">
        <f t="shared" si="353"/>
        <v>26.083203166302525</v>
      </c>
      <c r="AF1232" s="14">
        <f t="shared" si="354"/>
        <v>27.711021588881394</v>
      </c>
      <c r="AG1232" s="14">
        <f t="shared" si="355"/>
        <v>50.617789644762823</v>
      </c>
      <c r="AH1232" s="14">
        <f t="shared" si="342"/>
        <v>13.941596791630761</v>
      </c>
      <c r="AI1232" s="14">
        <f t="shared" si="356"/>
        <v>21.10426834236123</v>
      </c>
      <c r="AJ1232" s="14">
        <f t="shared" si="358"/>
        <v>34.21755777344071</v>
      </c>
      <c r="AK1232" s="14">
        <f t="shared" si="357"/>
        <v>21.11408263978354</v>
      </c>
      <c r="AL1232" s="14">
        <f t="shared" si="359"/>
        <v>34.89409729300386</v>
      </c>
    </row>
    <row r="1233" spans="1:38">
      <c r="A1233" s="1" t="s">
        <v>23</v>
      </c>
      <c r="B1233" s="1">
        <v>383</v>
      </c>
      <c r="C1233" s="1">
        <v>505081</v>
      </c>
      <c r="D1233" s="2">
        <v>42328</v>
      </c>
      <c r="E1233" s="3">
        <v>42328.410023143333</v>
      </c>
      <c r="F1233" s="4">
        <v>0.8076000000000001</v>
      </c>
      <c r="G1233" s="4">
        <v>0.19240000000000002</v>
      </c>
      <c r="H1233" s="4">
        <v>0</v>
      </c>
      <c r="I1233" s="5">
        <v>8.4</v>
      </c>
      <c r="J1233" s="1">
        <v>1526</v>
      </c>
      <c r="K1233" s="1">
        <v>4.2</v>
      </c>
      <c r="L1233" s="1">
        <v>35.942818099999997</v>
      </c>
      <c r="M1233" s="1">
        <v>-97.281669199999996</v>
      </c>
      <c r="N1233" s="15">
        <v>18.975426455479784</v>
      </c>
      <c r="O1233" s="11">
        <v>11</v>
      </c>
      <c r="P1233" s="11">
        <v>34</v>
      </c>
      <c r="Q1233" s="11">
        <v>86</v>
      </c>
      <c r="R1233" s="12" t="s">
        <v>21</v>
      </c>
      <c r="S1233" s="2">
        <f t="shared" si="343"/>
        <v>45</v>
      </c>
      <c r="T1233" s="2">
        <f t="shared" si="344"/>
        <v>-23</v>
      </c>
      <c r="U1233" s="2">
        <f t="shared" si="345"/>
        <v>22.5</v>
      </c>
      <c r="V1233" s="1">
        <f t="shared" si="346"/>
        <v>264.5</v>
      </c>
      <c r="W1233" s="9">
        <f t="shared" si="347"/>
        <v>1.0413926851582249</v>
      </c>
      <c r="X1233" s="9">
        <f t="shared" si="347"/>
        <v>1.5314789170422551</v>
      </c>
      <c r="Y1233" s="9">
        <f t="shared" si="348"/>
        <v>1.3617278360175928</v>
      </c>
      <c r="Z1233" s="9">
        <f t="shared" si="349"/>
        <v>1.3521825181113623</v>
      </c>
      <c r="AA1233" s="9">
        <f t="shared" si="349"/>
        <v>2.4224256763712044</v>
      </c>
      <c r="AB1233" s="9">
        <f t="shared" si="350"/>
        <v>1.2781915450513359</v>
      </c>
      <c r="AC1233" s="14">
        <f t="shared" si="351"/>
        <v>8.735595133401608</v>
      </c>
      <c r="AD1233" s="14">
        <f t="shared" si="352"/>
        <v>18.228071656604783</v>
      </c>
      <c r="AE1233" s="14">
        <f t="shared" si="353"/>
        <v>18.524307031515974</v>
      </c>
      <c r="AF1233" s="14">
        <f t="shared" si="354"/>
        <v>31.642363189283039</v>
      </c>
      <c r="AG1233" s="14">
        <f t="shared" si="355"/>
        <v>34.344269136785677</v>
      </c>
      <c r="AH1233" s="14">
        <f t="shared" si="342"/>
        <v>18.975426455479784</v>
      </c>
      <c r="AI1233" s="14">
        <f t="shared" si="356"/>
        <v>31.102142415849301</v>
      </c>
      <c r="AJ1233" s="14">
        <f t="shared" si="358"/>
        <v>37.962962650051054</v>
      </c>
      <c r="AK1233" s="14">
        <f t="shared" si="357"/>
        <v>32.917023247110549</v>
      </c>
      <c r="AL1233" s="14">
        <f t="shared" si="359"/>
        <v>40.089509095263324</v>
      </c>
    </row>
    <row r="1234" spans="1:38">
      <c r="A1234" s="1" t="s">
        <v>23</v>
      </c>
      <c r="B1234" s="1">
        <v>383</v>
      </c>
      <c r="C1234" s="1">
        <v>505081</v>
      </c>
      <c r="D1234" s="2">
        <v>42328</v>
      </c>
      <c r="E1234" s="3">
        <v>42328.413506943332</v>
      </c>
      <c r="F1234" s="4">
        <v>0.85199999999999998</v>
      </c>
      <c r="G1234" s="4">
        <v>0.14800000000000002</v>
      </c>
      <c r="H1234" s="4">
        <v>0</v>
      </c>
      <c r="I1234" s="5">
        <v>6.8</v>
      </c>
      <c r="J1234" s="1">
        <v>1526</v>
      </c>
      <c r="K1234" s="1">
        <v>4.2</v>
      </c>
      <c r="L1234" s="1">
        <v>35.942893900000001</v>
      </c>
      <c r="M1234" s="1">
        <v>-97.281694700000003</v>
      </c>
      <c r="N1234" s="15">
        <v>8.735595133401608</v>
      </c>
      <c r="O1234" s="11">
        <v>6</v>
      </c>
      <c r="P1234" s="11">
        <v>12</v>
      </c>
      <c r="Q1234" s="11">
        <v>94.7</v>
      </c>
      <c r="R1234" s="12" t="s">
        <v>21</v>
      </c>
      <c r="S1234" s="2">
        <f t="shared" si="343"/>
        <v>18</v>
      </c>
      <c r="T1234" s="2">
        <f t="shared" si="344"/>
        <v>-6</v>
      </c>
      <c r="U1234" s="2">
        <f t="shared" si="345"/>
        <v>9</v>
      </c>
      <c r="V1234" s="1">
        <f t="shared" si="346"/>
        <v>18</v>
      </c>
      <c r="W1234" s="9">
        <f t="shared" si="347"/>
        <v>0.77815125038364352</v>
      </c>
      <c r="X1234" s="9">
        <f t="shared" si="347"/>
        <v>1.0791812460476247</v>
      </c>
      <c r="Y1234" s="9">
        <f t="shared" si="348"/>
        <v>0.77815125038364352</v>
      </c>
      <c r="Z1234" s="9">
        <f t="shared" si="349"/>
        <v>0.95424250943932487</v>
      </c>
      <c r="AA1234" s="9">
        <f t="shared" si="349"/>
        <v>1.2552725051033058</v>
      </c>
      <c r="AB1234" s="9">
        <f t="shared" si="350"/>
        <v>0.94129249768161749</v>
      </c>
      <c r="AC1234" s="14">
        <f t="shared" si="351"/>
        <v>22.906768055881432</v>
      </c>
      <c r="AD1234" s="14">
        <f t="shared" si="352"/>
        <v>24.08607858187839</v>
      </c>
      <c r="AE1234" s="14">
        <f t="shared" si="353"/>
        <v>42.022034866368905</v>
      </c>
      <c r="AF1234" s="14">
        <f t="shared" si="354"/>
        <v>25.608674003384067</v>
      </c>
      <c r="AG1234" s="14">
        <f t="shared" si="355"/>
        <v>44.009965934065143</v>
      </c>
      <c r="AH1234" s="14">
        <f t="shared" si="342"/>
        <v>8.735595133401608</v>
      </c>
      <c r="AI1234" s="14">
        <f t="shared" si="356"/>
        <v>27.33345339398663</v>
      </c>
      <c r="AJ1234" s="14">
        <f t="shared" si="358"/>
        <v>39.820123830713648</v>
      </c>
      <c r="AK1234" s="14">
        <f t="shared" si="357"/>
        <v>27.711021588881394</v>
      </c>
      <c r="AL1234" s="14">
        <f t="shared" si="359"/>
        <v>41.652618380512152</v>
      </c>
    </row>
    <row r="1235" spans="1:38">
      <c r="A1235" s="1" t="s">
        <v>23</v>
      </c>
      <c r="B1235" s="1">
        <v>383</v>
      </c>
      <c r="C1235" s="1">
        <v>505081</v>
      </c>
      <c r="D1235" s="2">
        <v>42328</v>
      </c>
      <c r="E1235" s="3">
        <v>42328.416990743339</v>
      </c>
      <c r="F1235" s="4">
        <v>0.77579999999999993</v>
      </c>
      <c r="G1235" s="4">
        <v>0.22419999999999998</v>
      </c>
      <c r="H1235" s="4">
        <v>0</v>
      </c>
      <c r="I1235" s="5">
        <v>10.4</v>
      </c>
      <c r="J1235" s="1">
        <v>1526</v>
      </c>
      <c r="K1235" s="1">
        <v>2.8</v>
      </c>
      <c r="L1235" s="1">
        <v>35.942720299999998</v>
      </c>
      <c r="M1235" s="1">
        <v>-97.281831699999998</v>
      </c>
      <c r="N1235" s="15">
        <v>22.906768055881432</v>
      </c>
      <c r="O1235" s="11">
        <v>244</v>
      </c>
      <c r="P1235" s="11">
        <v>31</v>
      </c>
      <c r="Q1235" s="11">
        <v>86</v>
      </c>
      <c r="R1235" s="12" t="s">
        <v>21</v>
      </c>
      <c r="S1235" s="2">
        <f t="shared" si="343"/>
        <v>275</v>
      </c>
      <c r="T1235" s="2">
        <f t="shared" si="344"/>
        <v>213</v>
      </c>
      <c r="U1235" s="2">
        <f t="shared" si="345"/>
        <v>137.5</v>
      </c>
      <c r="V1235" s="1">
        <f t="shared" si="346"/>
        <v>22684.5</v>
      </c>
      <c r="W1235" s="9">
        <f t="shared" si="347"/>
        <v>2.3873898263387292</v>
      </c>
      <c r="X1235" s="9">
        <f t="shared" si="347"/>
        <v>1.4913616938342726</v>
      </c>
      <c r="Y1235" s="9">
        <f t="shared" si="348"/>
        <v>2.3283796034387376</v>
      </c>
      <c r="Z1235" s="9">
        <f t="shared" si="349"/>
        <v>2.1383026981662816</v>
      </c>
      <c r="AA1235" s="9">
        <f t="shared" si="349"/>
        <v>4.355729211213494</v>
      </c>
      <c r="AB1235" s="9">
        <f t="shared" si="350"/>
        <v>1.3599638183683247</v>
      </c>
      <c r="AC1235" s="14">
        <f t="shared" si="351"/>
        <v>2.7019059475026364</v>
      </c>
      <c r="AD1235" s="14">
        <f t="shared" si="352"/>
        <v>19.13175922387822</v>
      </c>
      <c r="AE1235" s="14">
        <f t="shared" si="353"/>
        <v>25.82676351283153</v>
      </c>
      <c r="AF1235" s="14">
        <f t="shared" si="354"/>
        <v>21.103197878183714</v>
      </c>
      <c r="AG1235" s="14">
        <f t="shared" si="355"/>
        <v>29.191105826095637</v>
      </c>
      <c r="AH1235" s="14">
        <f t="shared" si="342"/>
        <v>22.906768055881432</v>
      </c>
      <c r="AI1235" s="14">
        <f t="shared" si="356"/>
        <v>18.228071656604783</v>
      </c>
      <c r="AJ1235" s="14">
        <f t="shared" si="358"/>
        <v>26.083203166302525</v>
      </c>
      <c r="AK1235" s="14">
        <f t="shared" si="357"/>
        <v>31.642363189283039</v>
      </c>
      <c r="AL1235" s="14">
        <f t="shared" si="359"/>
        <v>50.617789644762823</v>
      </c>
    </row>
    <row r="1236" spans="1:38">
      <c r="A1236" s="1" t="s">
        <v>23</v>
      </c>
      <c r="B1236" s="1">
        <v>383</v>
      </c>
      <c r="C1236" s="1">
        <v>505081</v>
      </c>
      <c r="D1236" s="2">
        <v>42328</v>
      </c>
      <c r="E1236" s="3">
        <v>42328.420451393336</v>
      </c>
      <c r="F1236" s="4">
        <v>0.89280000000000004</v>
      </c>
      <c r="G1236" s="4">
        <v>0.10719999999999999</v>
      </c>
      <c r="H1236" s="4">
        <v>0</v>
      </c>
      <c r="I1236" s="5">
        <v>4.2</v>
      </c>
      <c r="J1236" s="1">
        <v>1526</v>
      </c>
      <c r="K1236" s="1">
        <v>2.2000000000000002</v>
      </c>
      <c r="L1236" s="1">
        <v>35.942700299999998</v>
      </c>
      <c r="M1236" s="1">
        <v>-97.281814699999998</v>
      </c>
      <c r="N1236" s="15">
        <v>2.7019059475026364</v>
      </c>
      <c r="O1236" s="11">
        <v>20</v>
      </c>
      <c r="P1236" s="11">
        <v>20</v>
      </c>
      <c r="Q1236" s="11">
        <v>85.3</v>
      </c>
      <c r="R1236" s="12" t="s">
        <v>21</v>
      </c>
      <c r="S1236" s="2">
        <f t="shared" si="343"/>
        <v>40</v>
      </c>
      <c r="T1236" s="2">
        <f t="shared" si="344"/>
        <v>0</v>
      </c>
      <c r="U1236" s="2">
        <f t="shared" si="345"/>
        <v>20</v>
      </c>
      <c r="V1236" s="1">
        <f t="shared" si="346"/>
        <v>0</v>
      </c>
      <c r="W1236" s="9">
        <f t="shared" si="347"/>
        <v>1.301029995663981</v>
      </c>
      <c r="X1236" s="9">
        <f t="shared" si="347"/>
        <v>1.301029995663981</v>
      </c>
      <c r="Y1236" s="9" t="e">
        <f t="shared" si="348"/>
        <v>#NUM!</v>
      </c>
      <c r="Z1236" s="9">
        <f t="shared" si="349"/>
        <v>1.301029995663981</v>
      </c>
      <c r="AA1236" s="9" t="e">
        <f t="shared" si="349"/>
        <v>#NUM!</v>
      </c>
      <c r="AB1236" s="9">
        <f t="shared" si="350"/>
        <v>0.43167022729462295</v>
      </c>
      <c r="AC1236" s="14">
        <f t="shared" si="351"/>
        <v>18.401291930681076</v>
      </c>
      <c r="AD1236" s="14">
        <f t="shared" si="352"/>
        <v>24.530627019614172</v>
      </c>
      <c r="AE1236" s="14">
        <f t="shared" si="353"/>
        <v>25.802848141137424</v>
      </c>
      <c r="AF1236" s="14">
        <f t="shared" si="354"/>
        <v>26.489199878592999</v>
      </c>
      <c r="AG1236" s="14">
        <f t="shared" si="355"/>
        <v>29.611979582867324</v>
      </c>
      <c r="AH1236" s="14">
        <f t="shared" si="342"/>
        <v>2.7019059475026364</v>
      </c>
      <c r="AI1236" s="14">
        <f t="shared" si="356"/>
        <v>24.08607858187839</v>
      </c>
      <c r="AJ1236" s="14">
        <f t="shared" si="358"/>
        <v>18.524307031515974</v>
      </c>
      <c r="AK1236" s="14">
        <f t="shared" si="357"/>
        <v>25.608674003384067</v>
      </c>
      <c r="AL1236" s="14">
        <f t="shared" si="359"/>
        <v>34.344269136785677</v>
      </c>
    </row>
    <row r="1237" spans="1:38">
      <c r="A1237" s="1" t="s">
        <v>23</v>
      </c>
      <c r="B1237" s="1">
        <v>383</v>
      </c>
      <c r="C1237" s="1">
        <v>505081</v>
      </c>
      <c r="D1237" s="2">
        <v>42328</v>
      </c>
      <c r="E1237" s="3">
        <v>42328.424155093337</v>
      </c>
      <c r="F1237" s="4">
        <v>0.79879999999999995</v>
      </c>
      <c r="G1237" s="4">
        <v>0.20119999999999996</v>
      </c>
      <c r="H1237" s="4">
        <v>0</v>
      </c>
      <c r="I1237" s="5">
        <v>9.1999999999999993</v>
      </c>
      <c r="J1237" s="1">
        <v>1526</v>
      </c>
      <c r="K1237" s="1">
        <v>2.2000000000000002</v>
      </c>
      <c r="L1237" s="1">
        <v>35.942580800000002</v>
      </c>
      <c r="M1237" s="1">
        <v>-97.281956100000002</v>
      </c>
      <c r="N1237" s="15">
        <v>18.401291930681076</v>
      </c>
      <c r="O1237" s="11">
        <v>239</v>
      </c>
      <c r="P1237" s="11">
        <v>43</v>
      </c>
      <c r="Q1237" s="11">
        <v>90</v>
      </c>
      <c r="R1237" s="12" t="s">
        <v>21</v>
      </c>
      <c r="S1237" s="2">
        <f t="shared" si="343"/>
        <v>282</v>
      </c>
      <c r="T1237" s="2">
        <f t="shared" si="344"/>
        <v>196</v>
      </c>
      <c r="U1237" s="2">
        <f t="shared" si="345"/>
        <v>141</v>
      </c>
      <c r="V1237" s="1">
        <f t="shared" si="346"/>
        <v>19208</v>
      </c>
      <c r="W1237" s="9">
        <f t="shared" si="347"/>
        <v>2.3783979009481375</v>
      </c>
      <c r="X1237" s="9">
        <f t="shared" si="347"/>
        <v>1.6334684555795864</v>
      </c>
      <c r="Y1237" s="9">
        <f t="shared" si="348"/>
        <v>2.2922560713564755</v>
      </c>
      <c r="Z1237" s="9">
        <f t="shared" si="349"/>
        <v>2.1492191126553797</v>
      </c>
      <c r="AA1237" s="9">
        <f t="shared" si="349"/>
        <v>4.2834821470489706</v>
      </c>
      <c r="AB1237" s="9">
        <f t="shared" si="350"/>
        <v>1.2648483153285059</v>
      </c>
      <c r="AC1237" s="14">
        <f t="shared" si="351"/>
        <v>8.0879079479119209</v>
      </c>
      <c r="AD1237" s="14">
        <f t="shared" si="352"/>
        <v>10.792602761426684</v>
      </c>
      <c r="AE1237" s="14">
        <f t="shared" si="353"/>
        <v>22.815699646559608</v>
      </c>
      <c r="AF1237" s="14">
        <f t="shared" si="354"/>
        <v>11.210687652186246</v>
      </c>
      <c r="AG1237" s="14">
        <f t="shared" si="355"/>
        <v>23.672911871240878</v>
      </c>
      <c r="AH1237" s="14">
        <f t="shared" si="342"/>
        <v>18.401291930681076</v>
      </c>
      <c r="AI1237" s="14">
        <f t="shared" si="356"/>
        <v>19.13175922387822</v>
      </c>
      <c r="AJ1237" s="14">
        <f t="shared" si="358"/>
        <v>42.022034866368905</v>
      </c>
      <c r="AK1237" s="14">
        <f t="shared" si="357"/>
        <v>21.103197878183714</v>
      </c>
      <c r="AL1237" s="14">
        <f t="shared" si="359"/>
        <v>44.00996593406515</v>
      </c>
    </row>
    <row r="1238" spans="1:38">
      <c r="A1238" s="1" t="s">
        <v>23</v>
      </c>
      <c r="B1238" s="1">
        <v>383</v>
      </c>
      <c r="C1238" s="1">
        <v>505081</v>
      </c>
      <c r="D1238" s="2">
        <v>42328</v>
      </c>
      <c r="E1238" s="3">
        <v>42328.427384263334</v>
      </c>
      <c r="F1238" s="4">
        <v>0.88239999999999996</v>
      </c>
      <c r="G1238" s="4">
        <v>0.1176</v>
      </c>
      <c r="H1238" s="4">
        <v>0</v>
      </c>
      <c r="I1238" s="5">
        <v>4.5999999999999996</v>
      </c>
      <c r="J1238" s="1">
        <v>1526</v>
      </c>
      <c r="K1238" s="1">
        <v>2.8</v>
      </c>
      <c r="L1238" s="1">
        <v>35.9425083</v>
      </c>
      <c r="M1238" s="1">
        <v>-97.281948900000003</v>
      </c>
      <c r="N1238" s="15">
        <v>8.0879079479119209</v>
      </c>
      <c r="O1238" s="11">
        <v>246</v>
      </c>
      <c r="P1238" s="11">
        <v>35</v>
      </c>
      <c r="Q1238" s="11">
        <v>93.3</v>
      </c>
      <c r="R1238" s="12" t="s">
        <v>21</v>
      </c>
      <c r="S1238" s="2">
        <f t="shared" si="343"/>
        <v>281</v>
      </c>
      <c r="T1238" s="2">
        <f t="shared" si="344"/>
        <v>211</v>
      </c>
      <c r="U1238" s="2">
        <f t="shared" si="345"/>
        <v>140.5</v>
      </c>
      <c r="V1238" s="1">
        <f t="shared" si="346"/>
        <v>22260.5</v>
      </c>
      <c r="W1238" s="9">
        <f t="shared" si="347"/>
        <v>2.3909351071033789</v>
      </c>
      <c r="X1238" s="9">
        <f t="shared" si="347"/>
        <v>1.5440680443502754</v>
      </c>
      <c r="Y1238" s="9">
        <f t="shared" si="348"/>
        <v>2.3242824552976926</v>
      </c>
      <c r="Z1238" s="9">
        <f t="shared" si="349"/>
        <v>2.1476763242410986</v>
      </c>
      <c r="AA1238" s="9">
        <f t="shared" si="349"/>
        <v>4.347534914931404</v>
      </c>
      <c r="AB1238" s="9">
        <f t="shared" si="350"/>
        <v>0.90783619971185137</v>
      </c>
      <c r="AC1238" s="14">
        <f t="shared" si="351"/>
        <v>3.1227797042743255</v>
      </c>
      <c r="AD1238" s="14">
        <f t="shared" si="352"/>
        <v>15.583275643020089</v>
      </c>
      <c r="AE1238" s="14">
        <f t="shared" si="353"/>
        <v>14.0452915235596</v>
      </c>
      <c r="AF1238" s="14">
        <f t="shared" si="354"/>
        <v>15.585003923328955</v>
      </c>
      <c r="AG1238" s="14">
        <f t="shared" si="355"/>
        <v>17.418509070893371</v>
      </c>
      <c r="AH1238" s="14">
        <f t="shared" si="342"/>
        <v>8.0879079479119209</v>
      </c>
      <c r="AI1238" s="14">
        <f t="shared" si="356"/>
        <v>24.530627019614172</v>
      </c>
      <c r="AJ1238" s="14">
        <f t="shared" si="358"/>
        <v>25.82676351283153</v>
      </c>
      <c r="AK1238" s="14">
        <f t="shared" si="357"/>
        <v>26.489199878592999</v>
      </c>
      <c r="AL1238" s="14">
        <f t="shared" si="359"/>
        <v>29.191105826095637</v>
      </c>
    </row>
    <row r="1239" spans="1:38">
      <c r="A1239" s="1" t="s">
        <v>23</v>
      </c>
      <c r="B1239" s="1">
        <v>383</v>
      </c>
      <c r="C1239" s="1">
        <v>505081</v>
      </c>
      <c r="D1239" s="2">
        <v>42328</v>
      </c>
      <c r="E1239" s="3">
        <v>42328.430833333339</v>
      </c>
      <c r="F1239" s="4">
        <v>0.94279999999999997</v>
      </c>
      <c r="G1239" s="4">
        <v>5.7200000000000008E-2</v>
      </c>
      <c r="H1239" s="4">
        <v>0</v>
      </c>
      <c r="I1239" s="5">
        <v>1.8</v>
      </c>
      <c r="J1239" s="1">
        <v>1526</v>
      </c>
      <c r="K1239" s="1">
        <v>2.2000000000000002</v>
      </c>
      <c r="L1239" s="1">
        <v>35.942486700000003</v>
      </c>
      <c r="M1239" s="1">
        <v>-97.2819267</v>
      </c>
      <c r="N1239" s="15">
        <v>3.1227797042743255</v>
      </c>
      <c r="O1239" s="11">
        <v>178</v>
      </c>
      <c r="P1239" s="11">
        <v>6</v>
      </c>
      <c r="Q1239" s="11">
        <v>98.7</v>
      </c>
      <c r="R1239" s="12" t="s">
        <v>21</v>
      </c>
      <c r="S1239" s="2">
        <f t="shared" si="343"/>
        <v>184</v>
      </c>
      <c r="T1239" s="2">
        <f t="shared" si="344"/>
        <v>172</v>
      </c>
      <c r="U1239" s="2">
        <f t="shared" si="345"/>
        <v>92</v>
      </c>
      <c r="V1239" s="1">
        <f t="shared" si="346"/>
        <v>14792</v>
      </c>
      <c r="W1239" s="9">
        <f t="shared" si="347"/>
        <v>2.2504200023088936</v>
      </c>
      <c r="X1239" s="9">
        <f t="shared" si="347"/>
        <v>0.77815125038364352</v>
      </c>
      <c r="Y1239" s="9">
        <f t="shared" si="348"/>
        <v>2.2355284469075487</v>
      </c>
      <c r="Z1239" s="9">
        <f t="shared" si="349"/>
        <v>1.9637878273455551</v>
      </c>
      <c r="AA1239" s="9">
        <f t="shared" si="349"/>
        <v>4.1700268981511162</v>
      </c>
      <c r="AB1239" s="9">
        <f t="shared" si="350"/>
        <v>0.49454134811345507</v>
      </c>
      <c r="AC1239" s="14">
        <f t="shared" si="351"/>
        <v>12.46222421905463</v>
      </c>
      <c r="AD1239" s="14">
        <f t="shared" si="352"/>
        <v>10.946002802784571</v>
      </c>
      <c r="AE1239" s="14">
        <f t="shared" si="353"/>
        <v>17.197182681233159</v>
      </c>
      <c r="AF1239" s="14">
        <f t="shared" si="354"/>
        <v>14.295729366619048</v>
      </c>
      <c r="AG1239" s="14">
        <f t="shared" si="355"/>
        <v>20.557861964855206</v>
      </c>
      <c r="AH1239" s="14">
        <f t="shared" si="342"/>
        <v>3.1227797042743255</v>
      </c>
      <c r="AI1239" s="14">
        <f t="shared" si="356"/>
        <v>10.792602761426684</v>
      </c>
      <c r="AJ1239" s="14">
        <f t="shared" si="358"/>
        <v>25.802848141137424</v>
      </c>
      <c r="AK1239" s="14">
        <f t="shared" si="357"/>
        <v>11.210687652186246</v>
      </c>
      <c r="AL1239" s="14">
        <f t="shared" si="359"/>
        <v>29.61197958286732</v>
      </c>
    </row>
    <row r="1240" spans="1:38">
      <c r="A1240" s="1" t="s">
        <v>23</v>
      </c>
      <c r="B1240" s="1">
        <v>383</v>
      </c>
      <c r="C1240" s="1">
        <v>505081</v>
      </c>
      <c r="D1240" s="2">
        <v>42328</v>
      </c>
      <c r="E1240" s="3">
        <v>42328.434328703333</v>
      </c>
      <c r="F1240" s="4">
        <v>0.88800000000000001</v>
      </c>
      <c r="G1240" s="4">
        <v>0.11199999999999999</v>
      </c>
      <c r="H1240" s="4">
        <v>0</v>
      </c>
      <c r="I1240" s="5">
        <v>5.2</v>
      </c>
      <c r="J1240" s="1">
        <v>1526</v>
      </c>
      <c r="K1240" s="1">
        <v>2.9</v>
      </c>
      <c r="L1240" s="1">
        <v>35.942396700000003</v>
      </c>
      <c r="M1240" s="1">
        <v>-97.281844199999995</v>
      </c>
      <c r="N1240" s="15">
        <v>12.46222421905463</v>
      </c>
      <c r="O1240" s="11">
        <v>220</v>
      </c>
      <c r="P1240" s="11">
        <v>4</v>
      </c>
      <c r="Q1240" s="11">
        <v>99.3</v>
      </c>
      <c r="R1240" s="12" t="s">
        <v>21</v>
      </c>
      <c r="S1240" s="2">
        <f t="shared" si="343"/>
        <v>224</v>
      </c>
      <c r="T1240" s="2">
        <f t="shared" si="344"/>
        <v>216</v>
      </c>
      <c r="U1240" s="2">
        <f t="shared" si="345"/>
        <v>112</v>
      </c>
      <c r="V1240" s="1">
        <f t="shared" si="346"/>
        <v>23328</v>
      </c>
      <c r="W1240" s="9">
        <f t="shared" si="347"/>
        <v>2.3424226808222062</v>
      </c>
      <c r="X1240" s="9">
        <f t="shared" si="347"/>
        <v>0.60205999132796229</v>
      </c>
      <c r="Y1240" s="9">
        <f t="shared" si="348"/>
        <v>2.3344537511509307</v>
      </c>
      <c r="Z1240" s="9">
        <f t="shared" si="349"/>
        <v>2.049218022670181</v>
      </c>
      <c r="AA1240" s="9">
        <f t="shared" si="349"/>
        <v>4.3678775066378801</v>
      </c>
      <c r="AB1240" s="9">
        <f t="shared" si="350"/>
        <v>1.0955955607706249</v>
      </c>
      <c r="AC1240" s="14">
        <f t="shared" si="351"/>
        <v>1.8335051475644182</v>
      </c>
      <c r="AD1240" s="14">
        <f t="shared" si="352"/>
        <v>5.0217093516919942</v>
      </c>
      <c r="AE1240" s="14">
        <f t="shared" si="353"/>
        <v>5.1071308046934938</v>
      </c>
      <c r="AF1240" s="14">
        <f t="shared" si="354"/>
        <v>8.0956377458005768</v>
      </c>
      <c r="AG1240" s="14">
        <f t="shared" si="355"/>
        <v>18.219498037832071</v>
      </c>
      <c r="AH1240" s="14">
        <f t="shared" si="342"/>
        <v>12.46222421905463</v>
      </c>
      <c r="AI1240" s="14">
        <f t="shared" si="356"/>
        <v>15.583275643020089</v>
      </c>
      <c r="AJ1240" s="14">
        <f t="shared" si="358"/>
        <v>22.815699646559608</v>
      </c>
      <c r="AK1240" s="14">
        <f t="shared" si="357"/>
        <v>15.585003923328955</v>
      </c>
      <c r="AL1240" s="14">
        <f t="shared" si="359"/>
        <v>23.672911871240878</v>
      </c>
    </row>
    <row r="1241" spans="1:38">
      <c r="A1241" s="1" t="s">
        <v>23</v>
      </c>
      <c r="B1241" s="1">
        <v>383</v>
      </c>
      <c r="C1241" s="1">
        <v>505081</v>
      </c>
      <c r="D1241" s="2">
        <v>42328</v>
      </c>
      <c r="E1241" s="3">
        <v>42328.437812503333</v>
      </c>
      <c r="F1241" s="4">
        <v>0.90579999999999994</v>
      </c>
      <c r="G1241" s="4">
        <v>9.4199999999999978E-2</v>
      </c>
      <c r="H1241" s="4">
        <v>0</v>
      </c>
      <c r="I1241" s="5">
        <v>4</v>
      </c>
      <c r="J1241" s="1">
        <v>1526</v>
      </c>
      <c r="K1241" s="1">
        <v>3.1</v>
      </c>
      <c r="L1241" s="1">
        <v>35.942402800000004</v>
      </c>
      <c r="M1241" s="1">
        <v>-97.281863099999995</v>
      </c>
      <c r="N1241" s="15">
        <v>1.8335051475644182</v>
      </c>
      <c r="O1241" s="11">
        <v>226</v>
      </c>
      <c r="P1241" s="11">
        <v>3</v>
      </c>
      <c r="Q1241" s="11">
        <v>98.7</v>
      </c>
      <c r="R1241" s="12" t="s">
        <v>21</v>
      </c>
      <c r="S1241" s="2">
        <f t="shared" si="343"/>
        <v>229</v>
      </c>
      <c r="T1241" s="2">
        <f t="shared" si="344"/>
        <v>223</v>
      </c>
      <c r="U1241" s="2">
        <f t="shared" si="345"/>
        <v>114.5</v>
      </c>
      <c r="V1241" s="1">
        <f t="shared" si="346"/>
        <v>24864.5</v>
      </c>
      <c r="W1241" s="9">
        <f t="shared" si="347"/>
        <v>2.3541084391474008</v>
      </c>
      <c r="X1241" s="9">
        <f t="shared" si="347"/>
        <v>0.47712125471966244</v>
      </c>
      <c r="Y1241" s="9">
        <f t="shared" si="348"/>
        <v>2.3483048630481607</v>
      </c>
      <c r="Z1241" s="9">
        <f t="shared" si="349"/>
        <v>2.0588054866759067</v>
      </c>
      <c r="AA1241" s="9">
        <f t="shared" si="349"/>
        <v>4.3955797304323401</v>
      </c>
      <c r="AB1241" s="9">
        <f t="shared" si="350"/>
        <v>0.26328213357978697</v>
      </c>
      <c r="AC1241" s="14">
        <f t="shared" si="351"/>
        <v>6.2621325982361586</v>
      </c>
      <c r="AD1241" s="14">
        <f t="shared" si="352"/>
        <v>4.4223955537179283</v>
      </c>
      <c r="AE1241" s="14">
        <f t="shared" si="353"/>
        <v>9.2658018047868662</v>
      </c>
      <c r="AF1241" s="14">
        <f t="shared" si="354"/>
        <v>16.385992890267651</v>
      </c>
      <c r="AG1241" s="14">
        <f t="shared" si="355"/>
        <v>21.710839196008134</v>
      </c>
      <c r="AH1241" s="14">
        <f t="shared" si="342"/>
        <v>1.8335051475644182</v>
      </c>
      <c r="AI1241" s="14">
        <f t="shared" si="356"/>
        <v>10.946002802784571</v>
      </c>
      <c r="AJ1241" s="14">
        <f t="shared" si="358"/>
        <v>14.0452915235596</v>
      </c>
      <c r="AK1241" s="14">
        <f t="shared" si="357"/>
        <v>14.295729366619048</v>
      </c>
      <c r="AL1241" s="14">
        <f t="shared" si="359"/>
        <v>17.418509070893371</v>
      </c>
    </row>
    <row r="1242" spans="1:38">
      <c r="A1242" s="1" t="s">
        <v>23</v>
      </c>
      <c r="B1242" s="1">
        <v>383</v>
      </c>
      <c r="C1242" s="1">
        <v>505081</v>
      </c>
      <c r="D1242" s="2">
        <v>42328</v>
      </c>
      <c r="E1242" s="3">
        <v>42328.441284723333</v>
      </c>
      <c r="F1242" s="4">
        <v>0.94259999999999988</v>
      </c>
      <c r="G1242" s="4">
        <v>5.74E-2</v>
      </c>
      <c r="H1242" s="4">
        <v>0</v>
      </c>
      <c r="I1242" s="5">
        <v>2.4</v>
      </c>
      <c r="J1242" s="1">
        <v>1526</v>
      </c>
      <c r="K1242" s="1">
        <v>3.4</v>
      </c>
      <c r="L1242" s="1">
        <v>35.942352800000002</v>
      </c>
      <c r="M1242" s="1">
        <v>-97.281831100000005</v>
      </c>
      <c r="N1242" s="15">
        <v>6.2621325982361586</v>
      </c>
      <c r="O1242" s="11">
        <v>201</v>
      </c>
      <c r="P1242" s="11">
        <v>8</v>
      </c>
      <c r="Q1242" s="11">
        <v>99.3</v>
      </c>
      <c r="R1242" s="12" t="s">
        <v>21</v>
      </c>
      <c r="S1242" s="2">
        <f t="shared" si="343"/>
        <v>209</v>
      </c>
      <c r="T1242" s="2">
        <f t="shared" si="344"/>
        <v>193</v>
      </c>
      <c r="U1242" s="2">
        <f t="shared" si="345"/>
        <v>104.5</v>
      </c>
      <c r="V1242" s="1">
        <f t="shared" si="346"/>
        <v>18624.5</v>
      </c>
      <c r="W1242" s="9">
        <f t="shared" si="347"/>
        <v>2.3031960574204886</v>
      </c>
      <c r="X1242" s="9">
        <f t="shared" si="347"/>
        <v>0.90308998699194343</v>
      </c>
      <c r="Y1242" s="9">
        <f t="shared" si="348"/>
        <v>2.2855573090077734</v>
      </c>
      <c r="Z1242" s="9">
        <f t="shared" si="349"/>
        <v>2.0191162904470725</v>
      </c>
      <c r="AA1242" s="9">
        <f t="shared" si="349"/>
        <v>4.2700846223515656</v>
      </c>
      <c r="AB1242" s="9">
        <f t="shared" si="350"/>
        <v>0.79672225939596841</v>
      </c>
      <c r="AC1242" s="14">
        <f t="shared" si="351"/>
        <v>10.123860292031495</v>
      </c>
      <c r="AD1242" s="14">
        <f t="shared" si="352"/>
        <v>15.344904116487701</v>
      </c>
      <c r="AE1242" s="14">
        <f t="shared" si="353"/>
        <v>56.305596201986049</v>
      </c>
      <c r="AF1242" s="14">
        <f t="shared" si="354"/>
        <v>15.448706597771977</v>
      </c>
      <c r="AG1242" s="14">
        <f t="shared" si="355"/>
        <v>56.634873268211152</v>
      </c>
      <c r="AH1242" s="14">
        <f t="shared" si="342"/>
        <v>6.2621325982361586</v>
      </c>
      <c r="AI1242" s="14">
        <f t="shared" si="356"/>
        <v>5.0217093516919942</v>
      </c>
      <c r="AJ1242" s="14">
        <f t="shared" si="358"/>
        <v>17.197182681233159</v>
      </c>
      <c r="AK1242" s="14">
        <f t="shared" si="357"/>
        <v>8.0956377458005768</v>
      </c>
      <c r="AL1242" s="14">
        <f t="shared" si="359"/>
        <v>20.557861964855206</v>
      </c>
    </row>
    <row r="1243" spans="1:38">
      <c r="A1243" s="1" t="s">
        <v>23</v>
      </c>
      <c r="B1243" s="1">
        <v>383</v>
      </c>
      <c r="C1243" s="1">
        <v>505081</v>
      </c>
      <c r="D1243" s="2">
        <v>42328</v>
      </c>
      <c r="E1243" s="3">
        <v>42328.444768523339</v>
      </c>
      <c r="F1243" s="4">
        <v>0.8637999999999999</v>
      </c>
      <c r="G1243" s="4">
        <v>0.13619999999999999</v>
      </c>
      <c r="H1243" s="4">
        <v>0</v>
      </c>
      <c r="I1243" s="5">
        <v>5.6</v>
      </c>
      <c r="J1243" s="1">
        <v>1526</v>
      </c>
      <c r="K1243" s="1">
        <v>3.6</v>
      </c>
      <c r="L1243" s="1">
        <v>35.942441899999999</v>
      </c>
      <c r="M1243" s="1">
        <v>-97.281854199999998</v>
      </c>
      <c r="N1243" s="15">
        <v>10.123860292031495</v>
      </c>
      <c r="O1243" s="11">
        <v>196</v>
      </c>
      <c r="P1243" s="11">
        <v>14</v>
      </c>
      <c r="Q1243" s="11">
        <v>96.7</v>
      </c>
      <c r="R1243" s="12" t="s">
        <v>21</v>
      </c>
      <c r="S1243" s="2">
        <f t="shared" si="343"/>
        <v>210</v>
      </c>
      <c r="T1243" s="2">
        <f t="shared" si="344"/>
        <v>182</v>
      </c>
      <c r="U1243" s="2">
        <f t="shared" si="345"/>
        <v>105</v>
      </c>
      <c r="V1243" s="1">
        <f t="shared" si="346"/>
        <v>16562</v>
      </c>
      <c r="W1243" s="9">
        <f t="shared" si="347"/>
        <v>2.2922560713564755</v>
      </c>
      <c r="X1243" s="9">
        <f t="shared" si="347"/>
        <v>1.1461280356782377</v>
      </c>
      <c r="Y1243" s="9">
        <f t="shared" si="348"/>
        <v>2.2600713879850747</v>
      </c>
      <c r="Z1243" s="9">
        <f t="shared" si="349"/>
        <v>2.0211892990699378</v>
      </c>
      <c r="AA1243" s="9">
        <f t="shared" si="349"/>
        <v>4.2191127803061681</v>
      </c>
      <c r="AB1243" s="9">
        <f t="shared" si="350"/>
        <v>1.0053461433196373</v>
      </c>
      <c r="AC1243" s="14">
        <f t="shared" si="351"/>
        <v>5.3248463057404827</v>
      </c>
      <c r="AD1243" s="14">
        <f t="shared" si="352"/>
        <v>46.206483168577563</v>
      </c>
      <c r="AE1243" s="14">
        <f t="shared" si="353"/>
        <v>49.700419257506567</v>
      </c>
      <c r="AF1243" s="14">
        <f t="shared" si="354"/>
        <v>46.511012976179657</v>
      </c>
      <c r="AG1243" s="14">
        <f t="shared" si="355"/>
        <v>63.055378390535438</v>
      </c>
      <c r="AH1243" s="14">
        <f t="shared" si="342"/>
        <v>10.123860292031495</v>
      </c>
      <c r="AI1243" s="14">
        <f t="shared" si="356"/>
        <v>4.4223955537179283</v>
      </c>
      <c r="AJ1243" s="14">
        <f t="shared" si="358"/>
        <v>5.1071308046934938</v>
      </c>
      <c r="AK1243" s="14">
        <f t="shared" si="357"/>
        <v>16.385992890267651</v>
      </c>
      <c r="AL1243" s="14">
        <f t="shared" si="359"/>
        <v>18.219498037832068</v>
      </c>
    </row>
    <row r="1244" spans="1:38">
      <c r="A1244" s="1" t="s">
        <v>23</v>
      </c>
      <c r="B1244" s="1">
        <v>383</v>
      </c>
      <c r="C1244" s="1">
        <v>505081</v>
      </c>
      <c r="D1244" s="2">
        <v>42328</v>
      </c>
      <c r="E1244" s="3">
        <v>42328.448564813334</v>
      </c>
      <c r="F1244" s="4">
        <v>0.89739999999999998</v>
      </c>
      <c r="G1244" s="4">
        <v>0.1026</v>
      </c>
      <c r="H1244" s="4">
        <v>0</v>
      </c>
      <c r="I1244" s="5">
        <v>4.4000000000000004</v>
      </c>
      <c r="J1244" s="1">
        <v>1526</v>
      </c>
      <c r="K1244" s="1">
        <v>3.8</v>
      </c>
      <c r="L1244" s="1">
        <v>35.942484999999998</v>
      </c>
      <c r="M1244" s="1">
        <v>-97.281880000000001</v>
      </c>
      <c r="N1244" s="15">
        <v>5.3248463057404827</v>
      </c>
      <c r="O1244" s="11">
        <v>213</v>
      </c>
      <c r="P1244" s="11">
        <v>8</v>
      </c>
      <c r="Q1244" s="11">
        <v>98.7</v>
      </c>
      <c r="R1244" s="12" t="s">
        <v>21</v>
      </c>
      <c r="S1244" s="2">
        <f t="shared" si="343"/>
        <v>221</v>
      </c>
      <c r="T1244" s="2">
        <f t="shared" si="344"/>
        <v>205</v>
      </c>
      <c r="U1244" s="2">
        <f t="shared" si="345"/>
        <v>110.5</v>
      </c>
      <c r="V1244" s="1">
        <f t="shared" si="346"/>
        <v>21012.5</v>
      </c>
      <c r="W1244" s="9">
        <f t="shared" si="347"/>
        <v>2.3283796034387376</v>
      </c>
      <c r="X1244" s="9">
        <f t="shared" si="347"/>
        <v>0.90308998699194343</v>
      </c>
      <c r="Y1244" s="9">
        <f t="shared" si="348"/>
        <v>2.3117538610557542</v>
      </c>
      <c r="Z1244" s="9">
        <f t="shared" si="349"/>
        <v>2.0433622780211294</v>
      </c>
      <c r="AA1244" s="9">
        <f t="shared" si="349"/>
        <v>4.3224777264475271</v>
      </c>
      <c r="AB1244" s="9">
        <f t="shared" si="350"/>
        <v>0.72630707698737595</v>
      </c>
      <c r="AC1244" s="14">
        <f t="shared" si="351"/>
        <v>41.186166670439171</v>
      </c>
      <c r="AD1244" s="14">
        <f t="shared" si="352"/>
        <v>45.609075071592066</v>
      </c>
      <c r="AE1244" s="14">
        <f t="shared" si="353"/>
        <v>53.648692022396418</v>
      </c>
      <c r="AF1244" s="14">
        <f t="shared" si="354"/>
        <v>57.730532084794945</v>
      </c>
      <c r="AG1244" s="14">
        <f t="shared" si="355"/>
        <v>68.65881789704197</v>
      </c>
      <c r="AH1244" s="14">
        <f t="shared" si="342"/>
        <v>5.3248463057404827</v>
      </c>
      <c r="AI1244" s="14">
        <f t="shared" si="356"/>
        <v>15.344904116487701</v>
      </c>
      <c r="AJ1244" s="14">
        <f t="shared" si="358"/>
        <v>9.2658018047868662</v>
      </c>
      <c r="AK1244" s="14">
        <f t="shared" si="357"/>
        <v>15.448706597771977</v>
      </c>
      <c r="AL1244" s="14">
        <f t="shared" si="359"/>
        <v>21.710839196008138</v>
      </c>
    </row>
    <row r="1245" spans="1:38">
      <c r="A1245" s="1" t="s">
        <v>23</v>
      </c>
      <c r="B1245" s="1">
        <v>383</v>
      </c>
      <c r="C1245" s="1">
        <v>505081</v>
      </c>
      <c r="D1245" s="2">
        <v>42328</v>
      </c>
      <c r="E1245" s="3">
        <v>42328.452199073334</v>
      </c>
      <c r="F1245" s="4">
        <v>0.63959999999999995</v>
      </c>
      <c r="G1245" s="4">
        <v>0.3604</v>
      </c>
      <c r="H1245" s="4">
        <v>0</v>
      </c>
      <c r="I1245" s="5">
        <v>18.600000000000001</v>
      </c>
      <c r="J1245" s="1">
        <v>1526</v>
      </c>
      <c r="K1245" s="1">
        <v>3.9</v>
      </c>
      <c r="L1245" s="1">
        <v>35.942853900000003</v>
      </c>
      <c r="M1245" s="1">
        <v>-97.281921100000005</v>
      </c>
      <c r="N1245" s="15">
        <v>41.186166670439171</v>
      </c>
      <c r="O1245" s="11">
        <v>14</v>
      </c>
      <c r="P1245" s="11">
        <v>9</v>
      </c>
      <c r="Q1245" s="11">
        <v>94.7</v>
      </c>
      <c r="R1245" s="12" t="s">
        <v>21</v>
      </c>
      <c r="S1245" s="2">
        <f t="shared" si="343"/>
        <v>23</v>
      </c>
      <c r="T1245" s="2">
        <f t="shared" si="344"/>
        <v>5</v>
      </c>
      <c r="U1245" s="2">
        <f t="shared" si="345"/>
        <v>11.5</v>
      </c>
      <c r="V1245" s="1">
        <f t="shared" si="346"/>
        <v>12.5</v>
      </c>
      <c r="W1245" s="9">
        <f t="shared" si="347"/>
        <v>1.1461280356782377</v>
      </c>
      <c r="X1245" s="9">
        <f t="shared" si="347"/>
        <v>0.95424250943932487</v>
      </c>
      <c r="Y1245" s="9">
        <f t="shared" si="348"/>
        <v>0.69897000433601875</v>
      </c>
      <c r="Z1245" s="9">
        <f t="shared" si="349"/>
        <v>1.0606978403536116</v>
      </c>
      <c r="AA1245" s="9">
        <f t="shared" si="349"/>
        <v>1.0969100130080565</v>
      </c>
      <c r="AB1245" s="9">
        <f t="shared" si="350"/>
        <v>1.6147513726471905</v>
      </c>
      <c r="AC1245" s="14">
        <f t="shared" si="351"/>
        <v>16.544365414355777</v>
      </c>
      <c r="AD1245" s="14">
        <f t="shared" si="352"/>
        <v>27.181353544028397</v>
      </c>
      <c r="AE1245" s="14">
        <f t="shared" si="353"/>
        <v>39.392772434556633</v>
      </c>
      <c r="AF1245" s="14">
        <f t="shared" si="354"/>
        <v>27.472651226602807</v>
      </c>
      <c r="AG1245" s="14">
        <f t="shared" si="355"/>
        <v>45.403614531554616</v>
      </c>
      <c r="AH1245" s="14">
        <f t="shared" si="342"/>
        <v>41.186166670439171</v>
      </c>
      <c r="AI1245" s="14">
        <f t="shared" si="356"/>
        <v>46.206483168577563</v>
      </c>
      <c r="AJ1245" s="14">
        <f t="shared" si="358"/>
        <v>56.305596201986049</v>
      </c>
      <c r="AK1245" s="14">
        <f t="shared" si="357"/>
        <v>46.511012976179657</v>
      </c>
      <c r="AL1245" s="14">
        <f t="shared" si="359"/>
        <v>56.634873268211152</v>
      </c>
    </row>
    <row r="1246" spans="1:38">
      <c r="A1246" s="1" t="s">
        <v>23</v>
      </c>
      <c r="B1246" s="1">
        <v>383</v>
      </c>
      <c r="C1246" s="1">
        <v>505081</v>
      </c>
      <c r="D1246" s="2">
        <v>42328</v>
      </c>
      <c r="E1246" s="3">
        <v>42328.455173613336</v>
      </c>
      <c r="F1246" s="4">
        <v>0.83020000000000005</v>
      </c>
      <c r="G1246" s="4">
        <v>0.16979999999999998</v>
      </c>
      <c r="H1246" s="4">
        <v>0</v>
      </c>
      <c r="I1246" s="5">
        <v>8</v>
      </c>
      <c r="J1246" s="1">
        <v>1526</v>
      </c>
      <c r="K1246" s="1">
        <v>3.8</v>
      </c>
      <c r="L1246" s="1">
        <v>35.9428792</v>
      </c>
      <c r="M1246" s="1">
        <v>-97.281739999999999</v>
      </c>
      <c r="N1246" s="15">
        <v>16.544365414355777</v>
      </c>
      <c r="O1246" s="11">
        <v>21</v>
      </c>
      <c r="P1246" s="11">
        <v>83</v>
      </c>
      <c r="Q1246" s="11">
        <v>64.7</v>
      </c>
      <c r="R1246" s="12" t="s">
        <v>21</v>
      </c>
      <c r="S1246" s="2">
        <f t="shared" si="343"/>
        <v>104</v>
      </c>
      <c r="T1246" s="2">
        <f t="shared" si="344"/>
        <v>-62</v>
      </c>
      <c r="U1246" s="2">
        <f t="shared" si="345"/>
        <v>52</v>
      </c>
      <c r="V1246" s="1">
        <f t="shared" si="346"/>
        <v>1922</v>
      </c>
      <c r="W1246" s="9">
        <f t="shared" si="347"/>
        <v>1.3222192947339191</v>
      </c>
      <c r="X1246" s="9">
        <f t="shared" si="347"/>
        <v>1.919078092376074</v>
      </c>
      <c r="Y1246" s="9">
        <f t="shared" si="348"/>
        <v>1.7923916894982537</v>
      </c>
      <c r="Z1246" s="9">
        <f t="shared" si="349"/>
        <v>1.716003343634799</v>
      </c>
      <c r="AA1246" s="9">
        <f t="shared" si="349"/>
        <v>3.2837533833325261</v>
      </c>
      <c r="AB1246" s="9">
        <f t="shared" si="350"/>
        <v>1.2186501137546206</v>
      </c>
      <c r="AC1246" s="14">
        <f t="shared" si="351"/>
        <v>10.928285812247029</v>
      </c>
      <c r="AD1246" s="14">
        <f t="shared" si="352"/>
        <v>23.976942752941042</v>
      </c>
      <c r="AE1246" s="14">
        <f t="shared" si="353"/>
        <v>30.701846389555641</v>
      </c>
      <c r="AF1246" s="14">
        <f t="shared" si="354"/>
        <v>28.859249117198839</v>
      </c>
      <c r="AG1246" s="14">
        <f t="shared" si="355"/>
        <v>46.49167582815528</v>
      </c>
      <c r="AH1246" s="14">
        <f t="shared" si="342"/>
        <v>16.544365414355777</v>
      </c>
      <c r="AI1246" s="14">
        <f t="shared" si="356"/>
        <v>45.609075071592066</v>
      </c>
      <c r="AJ1246" s="14">
        <f t="shared" si="358"/>
        <v>49.700419257506567</v>
      </c>
      <c r="AK1246" s="14">
        <f t="shared" si="357"/>
        <v>57.730532084794945</v>
      </c>
      <c r="AL1246" s="14">
        <f t="shared" si="359"/>
        <v>63.055378390535424</v>
      </c>
    </row>
    <row r="1247" spans="1:38">
      <c r="A1247" s="1" t="s">
        <v>23</v>
      </c>
      <c r="B1247" s="1">
        <v>383</v>
      </c>
      <c r="C1247" s="1">
        <v>505081</v>
      </c>
      <c r="D1247" s="2">
        <v>42328</v>
      </c>
      <c r="E1247" s="3">
        <v>42328.459178243334</v>
      </c>
      <c r="F1247" s="4">
        <v>0.8335999999999999</v>
      </c>
      <c r="G1247" s="4">
        <v>0.16639999999999999</v>
      </c>
      <c r="H1247" s="4">
        <v>0</v>
      </c>
      <c r="I1247" s="5">
        <v>7.4</v>
      </c>
      <c r="J1247" s="1">
        <v>1526</v>
      </c>
      <c r="K1247" s="1">
        <v>3.6</v>
      </c>
      <c r="L1247" s="1">
        <v>35.9429236</v>
      </c>
      <c r="M1247" s="1">
        <v>-97.281631700000005</v>
      </c>
      <c r="N1247" s="15">
        <v>10.928285812247029</v>
      </c>
      <c r="O1247" s="11">
        <v>208</v>
      </c>
      <c r="P1247" s="11">
        <v>18</v>
      </c>
      <c r="Q1247" s="11">
        <v>94</v>
      </c>
      <c r="R1247" s="12" t="s">
        <v>21</v>
      </c>
      <c r="S1247" s="2">
        <f t="shared" si="343"/>
        <v>226</v>
      </c>
      <c r="T1247" s="2">
        <f t="shared" si="344"/>
        <v>190</v>
      </c>
      <c r="U1247" s="2">
        <f t="shared" si="345"/>
        <v>113</v>
      </c>
      <c r="V1247" s="1">
        <f t="shared" si="346"/>
        <v>18050</v>
      </c>
      <c r="W1247" s="9">
        <f t="shared" si="347"/>
        <v>2.3180633349627615</v>
      </c>
      <c r="X1247" s="9">
        <f t="shared" si="347"/>
        <v>1.2552725051033058</v>
      </c>
      <c r="Y1247" s="9">
        <f t="shared" si="348"/>
        <v>2.2787536009528289</v>
      </c>
      <c r="Z1247" s="9">
        <f t="shared" si="349"/>
        <v>2.0530784434834195</v>
      </c>
      <c r="AA1247" s="9">
        <f t="shared" si="349"/>
        <v>4.2564772062416765</v>
      </c>
      <c r="AB1247" s="9">
        <f t="shared" si="350"/>
        <v>1.0385520447798586</v>
      </c>
      <c r="AC1247" s="14">
        <f t="shared" si="351"/>
        <v>17.93096330495181</v>
      </c>
      <c r="AD1247" s="14">
        <f t="shared" si="352"/>
        <v>30.676296387129653</v>
      </c>
      <c r="AE1247" s="14">
        <f t="shared" si="353"/>
        <v>36.097141869835703</v>
      </c>
      <c r="AF1247" s="14">
        <f t="shared" si="354"/>
        <v>35.563390015908247</v>
      </c>
      <c r="AG1247" s="14">
        <f t="shared" si="355"/>
        <v>55.856462277787067</v>
      </c>
      <c r="AH1247" s="14">
        <f t="shared" si="342"/>
        <v>10.928285812247029</v>
      </c>
      <c r="AI1247" s="14">
        <f t="shared" si="356"/>
        <v>27.181353544028397</v>
      </c>
      <c r="AJ1247" s="14">
        <f t="shared" si="358"/>
        <v>53.648692022396418</v>
      </c>
      <c r="AK1247" s="14">
        <f t="shared" si="357"/>
        <v>27.472651226602807</v>
      </c>
      <c r="AL1247" s="14">
        <f t="shared" si="359"/>
        <v>68.658817897041985</v>
      </c>
    </row>
    <row r="1248" spans="1:38">
      <c r="A1248" s="1" t="s">
        <v>23</v>
      </c>
      <c r="B1248" s="1">
        <v>383</v>
      </c>
      <c r="C1248" s="1">
        <v>505081</v>
      </c>
      <c r="D1248" s="2">
        <v>42328</v>
      </c>
      <c r="E1248" s="3">
        <v>42328.462361113336</v>
      </c>
      <c r="F1248" s="4">
        <v>0.83579999999999999</v>
      </c>
      <c r="G1248" s="4">
        <v>0.16419999999999998</v>
      </c>
      <c r="H1248" s="4">
        <v>0</v>
      </c>
      <c r="I1248" s="5">
        <v>7.6</v>
      </c>
      <c r="J1248" s="1">
        <v>1526</v>
      </c>
      <c r="K1248" s="1">
        <v>3</v>
      </c>
      <c r="L1248" s="1">
        <v>35.942813299999997</v>
      </c>
      <c r="M1248" s="1">
        <v>-97.281486400000006</v>
      </c>
      <c r="N1248" s="15">
        <v>17.93096330495181</v>
      </c>
      <c r="O1248" s="11">
        <v>6</v>
      </c>
      <c r="P1248" s="11">
        <v>12</v>
      </c>
      <c r="Q1248" s="11">
        <v>94</v>
      </c>
      <c r="R1248" s="12" t="s">
        <v>21</v>
      </c>
      <c r="S1248" s="2">
        <f t="shared" si="343"/>
        <v>18</v>
      </c>
      <c r="T1248" s="2">
        <f t="shared" si="344"/>
        <v>-6</v>
      </c>
      <c r="U1248" s="2">
        <f t="shared" si="345"/>
        <v>9</v>
      </c>
      <c r="V1248" s="1">
        <f t="shared" si="346"/>
        <v>18</v>
      </c>
      <c r="W1248" s="9">
        <f t="shared" si="347"/>
        <v>0.77815125038364352</v>
      </c>
      <c r="X1248" s="9">
        <f t="shared" si="347"/>
        <v>1.0791812460476247</v>
      </c>
      <c r="Y1248" s="9">
        <f t="shared" si="348"/>
        <v>0.77815125038364352</v>
      </c>
      <c r="Z1248" s="9">
        <f t="shared" si="349"/>
        <v>0.95424250943932487</v>
      </c>
      <c r="AA1248" s="9">
        <f t="shared" si="349"/>
        <v>1.2552725051033058</v>
      </c>
      <c r="AB1248" s="9">
        <f t="shared" si="350"/>
        <v>1.2536036217867805</v>
      </c>
      <c r="AC1248" s="14">
        <f t="shared" si="351"/>
        <v>17.632426710956437</v>
      </c>
      <c r="AD1248" s="14">
        <f t="shared" si="352"/>
        <v>32.601947948257546</v>
      </c>
      <c r="AE1248" s="14">
        <f t="shared" si="353"/>
        <v>28.964135524433665</v>
      </c>
      <c r="AF1248" s="14">
        <f t="shared" si="354"/>
        <v>37.925498972835257</v>
      </c>
      <c r="AG1248" s="14">
        <f t="shared" si="355"/>
        <v>50.207059457043179</v>
      </c>
      <c r="AH1248" s="14">
        <f t="shared" si="342"/>
        <v>17.93096330495181</v>
      </c>
      <c r="AI1248" s="14">
        <f t="shared" si="356"/>
        <v>23.976942752941042</v>
      </c>
      <c r="AJ1248" s="14">
        <f t="shared" si="358"/>
        <v>39.392772434556633</v>
      </c>
      <c r="AK1248" s="14">
        <f t="shared" si="357"/>
        <v>28.859249117198839</v>
      </c>
      <c r="AL1248" s="14">
        <f t="shared" si="359"/>
        <v>45.403614531554616</v>
      </c>
    </row>
    <row r="1249" spans="1:38">
      <c r="A1249" s="1" t="s">
        <v>23</v>
      </c>
      <c r="B1249" s="1">
        <v>383</v>
      </c>
      <c r="C1249" s="1">
        <v>505081</v>
      </c>
      <c r="D1249" s="2">
        <v>42328</v>
      </c>
      <c r="E1249" s="3">
        <v>42328.465601853335</v>
      </c>
      <c r="F1249" s="4">
        <v>0.82039999999999991</v>
      </c>
      <c r="G1249" s="4">
        <v>0.17960000000000001</v>
      </c>
      <c r="H1249" s="4">
        <v>0</v>
      </c>
      <c r="I1249" s="5">
        <v>8.8000000000000007</v>
      </c>
      <c r="J1249" s="1">
        <v>1526</v>
      </c>
      <c r="K1249" s="1">
        <v>2.8</v>
      </c>
      <c r="L1249" s="1">
        <v>35.942659399999997</v>
      </c>
      <c r="M1249" s="1">
        <v>-97.281533600000003</v>
      </c>
      <c r="N1249" s="15">
        <v>17.632426710956437</v>
      </c>
      <c r="O1249" s="11">
        <v>214</v>
      </c>
      <c r="P1249" s="11">
        <v>10</v>
      </c>
      <c r="Q1249" s="11">
        <v>90</v>
      </c>
      <c r="R1249" s="12" t="s">
        <v>21</v>
      </c>
      <c r="S1249" s="2">
        <f t="shared" si="343"/>
        <v>224</v>
      </c>
      <c r="T1249" s="2">
        <f t="shared" si="344"/>
        <v>204</v>
      </c>
      <c r="U1249" s="2">
        <f t="shared" si="345"/>
        <v>112</v>
      </c>
      <c r="V1249" s="1">
        <f t="shared" si="346"/>
        <v>20808</v>
      </c>
      <c r="W1249" s="9">
        <f t="shared" si="347"/>
        <v>2.3304137733491905</v>
      </c>
      <c r="X1249" s="9">
        <f t="shared" si="347"/>
        <v>1</v>
      </c>
      <c r="Y1249" s="9">
        <f t="shared" si="348"/>
        <v>2.3096301674258983</v>
      </c>
      <c r="Z1249" s="9">
        <f t="shared" si="349"/>
        <v>2.049218022670181</v>
      </c>
      <c r="AA1249" s="9">
        <f t="shared" si="349"/>
        <v>4.3182303391878154</v>
      </c>
      <c r="AB1249" s="9">
        <f t="shared" si="350"/>
        <v>1.2463120873787774</v>
      </c>
      <c r="AC1249" s="14">
        <f t="shared" si="351"/>
        <v>20.29307226187882</v>
      </c>
      <c r="AD1249" s="14">
        <f t="shared" si="352"/>
        <v>12.159132697782793</v>
      </c>
      <c r="AE1249" s="14">
        <f t="shared" si="353"/>
        <v>35.119901742311164</v>
      </c>
      <c r="AF1249" s="14">
        <f t="shared" si="354"/>
        <v>32.574632746086742</v>
      </c>
      <c r="AG1249" s="14">
        <f t="shared" si="355"/>
        <v>62.336205150028917</v>
      </c>
      <c r="AH1249" s="14">
        <f t="shared" si="342"/>
        <v>17.632426710956437</v>
      </c>
      <c r="AI1249" s="14">
        <f t="shared" si="356"/>
        <v>30.676296387129653</v>
      </c>
      <c r="AJ1249" s="14">
        <f t="shared" si="358"/>
        <v>30.701846389555641</v>
      </c>
      <c r="AK1249" s="14">
        <f t="shared" si="357"/>
        <v>35.563390015908247</v>
      </c>
      <c r="AL1249" s="14">
        <f t="shared" si="359"/>
        <v>46.49167582815528</v>
      </c>
    </row>
    <row r="1250" spans="1:38">
      <c r="A1250" s="1" t="s">
        <v>23</v>
      </c>
      <c r="B1250" s="1">
        <v>383</v>
      </c>
      <c r="C1250" s="1">
        <v>505081</v>
      </c>
      <c r="D1250" s="2">
        <v>42328</v>
      </c>
      <c r="E1250" s="3">
        <v>42328.469074073335</v>
      </c>
      <c r="F1250" s="4">
        <v>0.73860000000000003</v>
      </c>
      <c r="G1250" s="4">
        <v>0.26139999999999997</v>
      </c>
      <c r="H1250" s="4">
        <v>0</v>
      </c>
      <c r="I1250" s="5">
        <v>12</v>
      </c>
      <c r="J1250" s="1">
        <v>1526</v>
      </c>
      <c r="K1250" s="1">
        <v>2.6</v>
      </c>
      <c r="L1250" s="1">
        <v>35.942613899999998</v>
      </c>
      <c r="M1250" s="1">
        <v>-97.281751900000003</v>
      </c>
      <c r="N1250" s="15">
        <v>20.29307226187882</v>
      </c>
      <c r="O1250" s="11">
        <v>232</v>
      </c>
      <c r="P1250" s="11">
        <v>51</v>
      </c>
      <c r="Q1250" s="11">
        <v>81.3</v>
      </c>
      <c r="R1250" s="12" t="s">
        <v>21</v>
      </c>
      <c r="S1250" s="2">
        <f t="shared" si="343"/>
        <v>283</v>
      </c>
      <c r="T1250" s="2">
        <f t="shared" si="344"/>
        <v>181</v>
      </c>
      <c r="U1250" s="2">
        <f t="shared" si="345"/>
        <v>141.5</v>
      </c>
      <c r="V1250" s="1">
        <f t="shared" si="346"/>
        <v>16380.5</v>
      </c>
      <c r="W1250" s="9">
        <f t="shared" si="347"/>
        <v>2.3654879848908994</v>
      </c>
      <c r="X1250" s="9">
        <f t="shared" si="347"/>
        <v>1.7075701760979363</v>
      </c>
      <c r="Y1250" s="9">
        <f t="shared" si="348"/>
        <v>2.2576785748691846</v>
      </c>
      <c r="Z1250" s="9">
        <f t="shared" si="349"/>
        <v>2.150756439860309</v>
      </c>
      <c r="AA1250" s="9">
        <f t="shared" si="349"/>
        <v>4.2143271540743878</v>
      </c>
      <c r="AB1250" s="9">
        <f t="shared" si="350"/>
        <v>1.3073478018571736</v>
      </c>
      <c r="AC1250" s="14">
        <f t="shared" si="351"/>
        <v>12.281560484207921</v>
      </c>
      <c r="AD1250" s="14">
        <f t="shared" si="352"/>
        <v>40.129567066641279</v>
      </c>
      <c r="AE1250" s="14">
        <f t="shared" si="353"/>
        <v>26.353053777297795</v>
      </c>
      <c r="AF1250" s="14">
        <f t="shared" si="354"/>
        <v>42.04313288815009</v>
      </c>
      <c r="AG1250" s="14">
        <f t="shared" si="355"/>
        <v>59.591531749421108</v>
      </c>
      <c r="AH1250" s="14">
        <f t="shared" si="342"/>
        <v>20.29307226187882</v>
      </c>
      <c r="AI1250" s="14">
        <f t="shared" si="356"/>
        <v>32.601947948257546</v>
      </c>
      <c r="AJ1250" s="14">
        <f t="shared" si="358"/>
        <v>36.097141869835703</v>
      </c>
      <c r="AK1250" s="14">
        <f t="shared" si="357"/>
        <v>37.925498972835257</v>
      </c>
      <c r="AL1250" s="14">
        <f t="shared" si="359"/>
        <v>55.856462277787067</v>
      </c>
    </row>
    <row r="1251" spans="1:38">
      <c r="A1251" s="1" t="s">
        <v>23</v>
      </c>
      <c r="B1251" s="1">
        <v>383</v>
      </c>
      <c r="C1251" s="1">
        <v>505081</v>
      </c>
      <c r="D1251" s="2">
        <v>42328</v>
      </c>
      <c r="E1251" s="3">
        <v>42328.472546293335</v>
      </c>
      <c r="F1251" s="4">
        <v>0.69200000000000006</v>
      </c>
      <c r="G1251" s="4">
        <v>0.308</v>
      </c>
      <c r="H1251" s="4">
        <v>0</v>
      </c>
      <c r="I1251" s="5">
        <v>15.2</v>
      </c>
      <c r="J1251" s="1">
        <v>1526</v>
      </c>
      <c r="K1251" s="1">
        <v>2.4</v>
      </c>
      <c r="L1251" s="1">
        <v>35.942577499999999</v>
      </c>
      <c r="M1251" s="1">
        <v>-97.281623100000004</v>
      </c>
      <c r="N1251" s="15">
        <v>12.281560484207921</v>
      </c>
      <c r="O1251" s="11">
        <v>29</v>
      </c>
      <c r="P1251" s="11">
        <v>50</v>
      </c>
      <c r="Q1251" s="11">
        <v>76</v>
      </c>
      <c r="R1251" s="12" t="s">
        <v>21</v>
      </c>
      <c r="S1251" s="2">
        <f t="shared" si="343"/>
        <v>79</v>
      </c>
      <c r="T1251" s="2">
        <f t="shared" si="344"/>
        <v>-21</v>
      </c>
      <c r="U1251" s="2">
        <f t="shared" si="345"/>
        <v>39.5</v>
      </c>
      <c r="V1251" s="1">
        <f t="shared" si="346"/>
        <v>220.5</v>
      </c>
      <c r="W1251" s="9">
        <f t="shared" si="347"/>
        <v>1.4623979978989561</v>
      </c>
      <c r="X1251" s="9">
        <f t="shared" si="347"/>
        <v>1.6989700043360185</v>
      </c>
      <c r="Y1251" s="9">
        <f t="shared" si="348"/>
        <v>1.3222192947339191</v>
      </c>
      <c r="Z1251" s="9">
        <f t="shared" si="349"/>
        <v>1.5965970956264601</v>
      </c>
      <c r="AA1251" s="9">
        <f t="shared" si="349"/>
        <v>2.3434085938038569</v>
      </c>
      <c r="AB1251" s="9">
        <f t="shared" si="350"/>
        <v>1.0892535513836648</v>
      </c>
      <c r="AC1251" s="14">
        <f t="shared" si="351"/>
        <v>29.761572403942171</v>
      </c>
      <c r="AD1251" s="14">
        <f t="shared" si="352"/>
        <v>14.300293984221835</v>
      </c>
      <c r="AE1251" s="14">
        <f t="shared" si="353"/>
        <v>176.60782632105443</v>
      </c>
      <c r="AF1251" s="14">
        <f t="shared" si="354"/>
        <v>47.309971265213193</v>
      </c>
      <c r="AG1251" s="14">
        <f t="shared" si="355"/>
        <v>223.00035370814243</v>
      </c>
      <c r="AH1251" s="14">
        <f t="shared" si="342"/>
        <v>12.281560484207921</v>
      </c>
      <c r="AI1251" s="14">
        <f t="shared" si="356"/>
        <v>12.159132697782793</v>
      </c>
      <c r="AJ1251" s="14">
        <f t="shared" si="358"/>
        <v>28.964135524433665</v>
      </c>
      <c r="AK1251" s="14">
        <f t="shared" si="357"/>
        <v>32.574632746086742</v>
      </c>
      <c r="AL1251" s="14">
        <f t="shared" si="359"/>
        <v>50.207059457043179</v>
      </c>
    </row>
    <row r="1252" spans="1:38">
      <c r="A1252" s="1" t="s">
        <v>23</v>
      </c>
      <c r="B1252" s="1">
        <v>383</v>
      </c>
      <c r="C1252" s="1">
        <v>505081</v>
      </c>
      <c r="D1252" s="2">
        <v>42328</v>
      </c>
      <c r="E1252" s="3">
        <v>42328.476006943332</v>
      </c>
      <c r="F1252" s="4">
        <v>0.52200000000000002</v>
      </c>
      <c r="G1252" s="4">
        <v>0.47799999999999998</v>
      </c>
      <c r="H1252" s="4">
        <v>0</v>
      </c>
      <c r="I1252" s="5">
        <v>23.6</v>
      </c>
      <c r="J1252" s="1">
        <v>1526</v>
      </c>
      <c r="K1252" s="1">
        <v>2.6</v>
      </c>
      <c r="L1252" s="1">
        <v>35.942351700000003</v>
      </c>
      <c r="M1252" s="1">
        <v>-97.281445599999998</v>
      </c>
      <c r="N1252" s="15">
        <v>29.761572403942171</v>
      </c>
      <c r="O1252" s="11">
        <v>25</v>
      </c>
      <c r="P1252" s="11">
        <v>115</v>
      </c>
      <c r="Q1252" s="11">
        <v>64.7</v>
      </c>
      <c r="R1252" s="12" t="s">
        <v>21</v>
      </c>
      <c r="S1252" s="2">
        <f t="shared" si="343"/>
        <v>140</v>
      </c>
      <c r="T1252" s="2">
        <f t="shared" si="344"/>
        <v>-90</v>
      </c>
      <c r="U1252" s="2">
        <f t="shared" si="345"/>
        <v>70</v>
      </c>
      <c r="V1252" s="1">
        <f t="shared" si="346"/>
        <v>4050</v>
      </c>
      <c r="W1252" s="9">
        <f t="shared" si="347"/>
        <v>1.3979400086720375</v>
      </c>
      <c r="X1252" s="9">
        <f t="shared" si="347"/>
        <v>2.0606978403536114</v>
      </c>
      <c r="Y1252" s="9">
        <f t="shared" si="348"/>
        <v>1.9542425094393248</v>
      </c>
      <c r="Z1252" s="9">
        <f t="shared" si="349"/>
        <v>1.8450980400142569</v>
      </c>
      <c r="AA1252" s="9">
        <f t="shared" si="349"/>
        <v>3.6074550232146683</v>
      </c>
      <c r="AB1252" s="9">
        <f t="shared" si="350"/>
        <v>1.4736558727177755</v>
      </c>
      <c r="AC1252" s="14">
        <f t="shared" si="351"/>
        <v>17.548398861271018</v>
      </c>
      <c r="AD1252" s="14">
        <f t="shared" si="352"/>
        <v>187.58215533119383</v>
      </c>
      <c r="AE1252" s="14">
        <f t="shared" si="353"/>
        <v>183.56149230906027</v>
      </c>
      <c r="AF1252" s="14">
        <f t="shared" si="354"/>
        <v>193.23878130420024</v>
      </c>
      <c r="AG1252" s="14">
        <f t="shared" si="355"/>
        <v>208.63323584050696</v>
      </c>
      <c r="AH1252" s="14">
        <f t="shared" si="342"/>
        <v>29.761572403942171</v>
      </c>
      <c r="AI1252" s="14">
        <f t="shared" si="356"/>
        <v>40.129567066641279</v>
      </c>
      <c r="AJ1252" s="14">
        <f t="shared" si="358"/>
        <v>35.119901742311164</v>
      </c>
      <c r="AK1252" s="14">
        <f t="shared" si="357"/>
        <v>42.04313288815009</v>
      </c>
      <c r="AL1252" s="14">
        <f t="shared" si="359"/>
        <v>62.33620515002891</v>
      </c>
    </row>
    <row r="1253" spans="1:38">
      <c r="A1253" s="1" t="s">
        <v>23</v>
      </c>
      <c r="B1253" s="1">
        <v>383</v>
      </c>
      <c r="C1253" s="1">
        <v>505081</v>
      </c>
      <c r="D1253" s="2">
        <v>42328</v>
      </c>
      <c r="E1253" s="3">
        <v>42328.479479163332</v>
      </c>
      <c r="F1253" s="4">
        <v>0.83420000000000005</v>
      </c>
      <c r="G1253" s="4">
        <v>0.16580000000000003</v>
      </c>
      <c r="H1253" s="4">
        <v>0</v>
      </c>
      <c r="I1253" s="5">
        <v>7.6</v>
      </c>
      <c r="J1253" s="1">
        <v>1526</v>
      </c>
      <c r="K1253" s="1">
        <v>2.4</v>
      </c>
      <c r="L1253" s="1">
        <v>35.942504999999997</v>
      </c>
      <c r="M1253" s="1">
        <v>-97.281491900000006</v>
      </c>
      <c r="N1253" s="15">
        <v>17.548398861271018</v>
      </c>
      <c r="O1253" s="11">
        <v>0</v>
      </c>
      <c r="P1253" s="11">
        <v>55</v>
      </c>
      <c r="Q1253" s="11">
        <v>91.3</v>
      </c>
      <c r="R1253" s="12" t="s">
        <v>21</v>
      </c>
      <c r="S1253" s="2">
        <f t="shared" si="343"/>
        <v>55</v>
      </c>
      <c r="T1253" s="2">
        <f t="shared" si="344"/>
        <v>-55</v>
      </c>
      <c r="U1253" s="2">
        <f t="shared" si="345"/>
        <v>27.5</v>
      </c>
      <c r="V1253" s="1">
        <f t="shared" si="346"/>
        <v>1512.5</v>
      </c>
      <c r="W1253" s="9" t="e">
        <f t="shared" si="347"/>
        <v>#NUM!</v>
      </c>
      <c r="X1253" s="9">
        <f t="shared" si="347"/>
        <v>1.7403626894942439</v>
      </c>
      <c r="Y1253" s="9">
        <f t="shared" si="348"/>
        <v>1.7403626894942439</v>
      </c>
      <c r="Z1253" s="9">
        <f t="shared" si="349"/>
        <v>1.4393326938302626</v>
      </c>
      <c r="AA1253" s="9">
        <f t="shared" si="349"/>
        <v>3.1796953833245065</v>
      </c>
      <c r="AB1253" s="9">
        <f t="shared" si="350"/>
        <v>1.2442374970162684</v>
      </c>
      <c r="AC1253" s="14">
        <f t="shared" si="351"/>
        <v>175.69038244292923</v>
      </c>
      <c r="AD1253" s="14">
        <f t="shared" si="352"/>
        <v>170.65147293319293</v>
      </c>
      <c r="AE1253" s="14">
        <f t="shared" si="353"/>
        <v>151.92329360329393</v>
      </c>
      <c r="AF1253" s="14">
        <f t="shared" si="354"/>
        <v>191.08483697923594</v>
      </c>
      <c r="AG1253" s="14">
        <f t="shared" si="355"/>
        <v>210.13326799215969</v>
      </c>
      <c r="AH1253" s="14">
        <f t="shared" si="342"/>
        <v>17.548398861271018</v>
      </c>
      <c r="AI1253" s="14">
        <f t="shared" si="356"/>
        <v>14.300293984221835</v>
      </c>
      <c r="AJ1253" s="14">
        <f t="shared" si="358"/>
        <v>26.353053777297795</v>
      </c>
      <c r="AK1253" s="14">
        <f t="shared" si="357"/>
        <v>47.309971265213193</v>
      </c>
      <c r="AL1253" s="14">
        <f t="shared" si="359"/>
        <v>59.591531749421115</v>
      </c>
    </row>
    <row r="1254" spans="1:38">
      <c r="A1254" s="1" t="s">
        <v>23</v>
      </c>
      <c r="B1254" s="1">
        <v>417</v>
      </c>
      <c r="C1254" s="1">
        <v>505035</v>
      </c>
      <c r="D1254" s="2">
        <v>42328</v>
      </c>
      <c r="E1254" s="3">
        <v>42328.385844903336</v>
      </c>
      <c r="F1254" s="4">
        <v>0.56559999999999999</v>
      </c>
      <c r="G1254" s="4">
        <v>0.43439999999999995</v>
      </c>
      <c r="H1254" s="4">
        <v>0</v>
      </c>
      <c r="I1254" s="5">
        <v>22.2</v>
      </c>
      <c r="J1254" s="1">
        <v>1535</v>
      </c>
      <c r="K1254" s="1">
        <v>3.9</v>
      </c>
      <c r="L1254" s="1">
        <v>35.943788599999998</v>
      </c>
      <c r="M1254" s="1">
        <v>-97.280353899999994</v>
      </c>
      <c r="N1254" s="15">
        <v>13.414797670446399</v>
      </c>
      <c r="O1254" s="11">
        <v>78</v>
      </c>
      <c r="P1254" s="11">
        <v>48</v>
      </c>
      <c r="Q1254" s="11">
        <v>54</v>
      </c>
      <c r="R1254" s="12" t="s">
        <v>24</v>
      </c>
      <c r="S1254" s="2">
        <f t="shared" si="343"/>
        <v>126</v>
      </c>
      <c r="T1254" s="2">
        <f t="shared" si="344"/>
        <v>30</v>
      </c>
      <c r="U1254" s="2">
        <f t="shared" si="345"/>
        <v>63</v>
      </c>
      <c r="V1254" s="1">
        <f t="shared" si="346"/>
        <v>450</v>
      </c>
      <c r="W1254" s="9">
        <f t="shared" si="347"/>
        <v>1.8920946026904801</v>
      </c>
      <c r="X1254" s="9">
        <f t="shared" si="347"/>
        <v>1.6812412373755872</v>
      </c>
      <c r="Y1254" s="9">
        <f t="shared" si="348"/>
        <v>1.4771212547196624</v>
      </c>
      <c r="Z1254" s="9">
        <f t="shared" si="349"/>
        <v>1.7993405494535815</v>
      </c>
      <c r="AA1254" s="9">
        <f t="shared" si="349"/>
        <v>2.6532125137753435</v>
      </c>
      <c r="AB1254" s="9">
        <f t="shared" si="350"/>
        <v>1.1275841267827389</v>
      </c>
      <c r="AC1254" s="14">
        <f t="shared" si="351"/>
        <v>15.394454536306723</v>
      </c>
      <c r="AD1254" s="14">
        <f t="shared" si="352"/>
        <v>25.862333741309307</v>
      </c>
      <c r="AE1254" s="14">
        <f t="shared" si="353"/>
        <v>22.034807832157945</v>
      </c>
      <c r="AF1254" s="14">
        <f t="shared" si="354"/>
        <v>34.442885549230475</v>
      </c>
      <c r="AG1254" s="14">
        <f t="shared" si="355"/>
        <v>48.989996931963603</v>
      </c>
      <c r="AH1254" s="14">
        <f t="shared" si="342"/>
        <v>175.69038244292923</v>
      </c>
      <c r="AI1254" s="14">
        <f t="shared" si="356"/>
        <v>187.58215533119383</v>
      </c>
      <c r="AJ1254" s="14">
        <f t="shared" si="358"/>
        <v>176.60782632105443</v>
      </c>
      <c r="AK1254" s="14">
        <f t="shared" si="357"/>
        <v>193.23878130420024</v>
      </c>
      <c r="AL1254" s="14">
        <f t="shared" si="359"/>
        <v>223.00035370814243</v>
      </c>
    </row>
    <row r="1255" spans="1:38">
      <c r="A1255" s="1" t="s">
        <v>23</v>
      </c>
      <c r="B1255" s="1">
        <v>417</v>
      </c>
      <c r="C1255" s="1">
        <v>505035</v>
      </c>
      <c r="D1255" s="2">
        <v>42328</v>
      </c>
      <c r="E1255" s="3">
        <v>42328.389293983339</v>
      </c>
      <c r="F1255" s="4">
        <v>0.72840000000000005</v>
      </c>
      <c r="G1255" s="4">
        <v>0.27159999999999995</v>
      </c>
      <c r="H1255" s="4">
        <v>0</v>
      </c>
      <c r="I1255" s="5">
        <v>12.4</v>
      </c>
      <c r="J1255" s="1">
        <v>1535</v>
      </c>
      <c r="K1255" s="1">
        <v>2.4</v>
      </c>
      <c r="L1255" s="1">
        <v>35.943822500000003</v>
      </c>
      <c r="M1255" s="1">
        <v>-97.280519699999999</v>
      </c>
      <c r="N1255" s="15">
        <v>15.394454536306723</v>
      </c>
      <c r="O1255" s="11">
        <v>98</v>
      </c>
      <c r="P1255" s="11">
        <v>37</v>
      </c>
      <c r="Q1255" s="11">
        <v>76.7</v>
      </c>
      <c r="R1255" s="12" t="s">
        <v>24</v>
      </c>
      <c r="S1255" s="2">
        <f t="shared" si="343"/>
        <v>135</v>
      </c>
      <c r="T1255" s="2">
        <f t="shared" si="344"/>
        <v>61</v>
      </c>
      <c r="U1255" s="2">
        <f t="shared" si="345"/>
        <v>67.5</v>
      </c>
      <c r="V1255" s="1">
        <f t="shared" si="346"/>
        <v>1860.5</v>
      </c>
      <c r="W1255" s="9">
        <f t="shared" si="347"/>
        <v>1.9912260756924949</v>
      </c>
      <c r="X1255" s="9">
        <f t="shared" si="347"/>
        <v>1.5682017240669948</v>
      </c>
      <c r="Y1255" s="9">
        <f t="shared" si="348"/>
        <v>1.7853298350107669</v>
      </c>
      <c r="Z1255" s="9">
        <f t="shared" si="349"/>
        <v>1.8293037728310249</v>
      </c>
      <c r="AA1255" s="9">
        <f t="shared" si="349"/>
        <v>3.2696296743575526</v>
      </c>
      <c r="AB1255" s="9">
        <f t="shared" si="350"/>
        <v>1.1873643053815452</v>
      </c>
      <c r="AC1255" s="14">
        <f t="shared" si="351"/>
        <v>19.04843101292375</v>
      </c>
      <c r="AD1255" s="14">
        <f t="shared" si="352"/>
        <v>7.8089692834759639</v>
      </c>
      <c r="AE1255" s="14">
        <f t="shared" si="353"/>
        <v>17.730548930905421</v>
      </c>
      <c r="AF1255" s="14">
        <f t="shared" si="354"/>
        <v>33.595542395656878</v>
      </c>
      <c r="AG1255" s="14">
        <f t="shared" si="355"/>
        <v>43.976099717641048</v>
      </c>
      <c r="AH1255" s="14">
        <f t="shared" si="342"/>
        <v>15.394454536306723</v>
      </c>
      <c r="AI1255" s="14">
        <f t="shared" si="356"/>
        <v>170.65147293319293</v>
      </c>
      <c r="AJ1255" s="14">
        <f t="shared" si="358"/>
        <v>183.56149230906027</v>
      </c>
      <c r="AK1255" s="14">
        <f t="shared" si="357"/>
        <v>191.08483697923594</v>
      </c>
      <c r="AL1255" s="14">
        <f t="shared" si="359"/>
        <v>208.63323584050696</v>
      </c>
    </row>
    <row r="1256" spans="1:38">
      <c r="A1256" s="1" t="s">
        <v>23</v>
      </c>
      <c r="B1256" s="1">
        <v>417</v>
      </c>
      <c r="C1256" s="1">
        <v>505035</v>
      </c>
      <c r="D1256" s="2">
        <v>42328</v>
      </c>
      <c r="E1256" s="3">
        <v>42328.392673613336</v>
      </c>
      <c r="F1256" s="4">
        <v>0.53600000000000003</v>
      </c>
      <c r="G1256" s="4">
        <v>0.46399999999999997</v>
      </c>
      <c r="H1256" s="4">
        <v>0</v>
      </c>
      <c r="I1256" s="5">
        <v>24.6</v>
      </c>
      <c r="J1256" s="1">
        <v>1535</v>
      </c>
      <c r="K1256" s="1">
        <v>3.5</v>
      </c>
      <c r="L1256" s="1">
        <v>35.943662500000002</v>
      </c>
      <c r="M1256" s="1">
        <v>-97.280595300000002</v>
      </c>
      <c r="N1256" s="15">
        <v>19.04843101292375</v>
      </c>
      <c r="O1256" s="11">
        <v>92</v>
      </c>
      <c r="P1256" s="11">
        <v>36</v>
      </c>
      <c r="Q1256" s="11">
        <v>55.3</v>
      </c>
      <c r="R1256" s="12" t="s">
        <v>24</v>
      </c>
      <c r="S1256" s="2">
        <f t="shared" si="343"/>
        <v>128</v>
      </c>
      <c r="T1256" s="2">
        <f t="shared" si="344"/>
        <v>56</v>
      </c>
      <c r="U1256" s="2">
        <f t="shared" si="345"/>
        <v>64</v>
      </c>
      <c r="V1256" s="1">
        <f t="shared" si="346"/>
        <v>1568</v>
      </c>
      <c r="W1256" s="9">
        <f t="shared" si="347"/>
        <v>1.9637878273455551</v>
      </c>
      <c r="X1256" s="9">
        <f t="shared" si="347"/>
        <v>1.556302500767287</v>
      </c>
      <c r="Y1256" s="9">
        <f t="shared" si="348"/>
        <v>1.7481880270062005</v>
      </c>
      <c r="Z1256" s="9">
        <f t="shared" si="349"/>
        <v>1.8061799739838869</v>
      </c>
      <c r="AA1256" s="9">
        <f t="shared" si="349"/>
        <v>3.1953460583484192</v>
      </c>
      <c r="AB1256" s="9">
        <f t="shared" si="350"/>
        <v>1.2798592093821575</v>
      </c>
      <c r="AC1256" s="14">
        <f t="shared" si="351"/>
        <v>14.547111382733124</v>
      </c>
      <c r="AD1256" s="14">
        <f t="shared" si="352"/>
        <v>9.4745237111477643</v>
      </c>
      <c r="AE1256" s="14">
        <f t="shared" si="353"/>
        <v>14.754729050239002</v>
      </c>
      <c r="AF1256" s="14">
        <f t="shared" si="354"/>
        <v>24.927668704717298</v>
      </c>
      <c r="AG1256" s="14">
        <f t="shared" si="355"/>
        <v>47.028842592687695</v>
      </c>
      <c r="AH1256" s="14">
        <f t="shared" si="342"/>
        <v>19.04843101292375</v>
      </c>
      <c r="AI1256" s="14">
        <f t="shared" si="356"/>
        <v>25.862333741309307</v>
      </c>
      <c r="AJ1256" s="14">
        <f t="shared" si="358"/>
        <v>151.92329360329393</v>
      </c>
      <c r="AK1256" s="14">
        <f t="shared" si="357"/>
        <v>34.442885549230475</v>
      </c>
      <c r="AL1256" s="14">
        <f t="shared" si="359"/>
        <v>210.13326799215972</v>
      </c>
    </row>
    <row r="1257" spans="1:38">
      <c r="A1257" s="1" t="s">
        <v>23</v>
      </c>
      <c r="B1257" s="1">
        <v>417</v>
      </c>
      <c r="C1257" s="1">
        <v>505035</v>
      </c>
      <c r="D1257" s="2">
        <v>42328</v>
      </c>
      <c r="E1257" s="3">
        <v>42328.396145833336</v>
      </c>
      <c r="F1257" s="4">
        <v>0.74299999999999999</v>
      </c>
      <c r="G1257" s="4">
        <v>0.25700000000000001</v>
      </c>
      <c r="H1257" s="4">
        <v>0</v>
      </c>
      <c r="I1257" s="5">
        <v>12.6</v>
      </c>
      <c r="J1257" s="1">
        <v>1535</v>
      </c>
      <c r="K1257" s="1">
        <v>4.0999999999999996</v>
      </c>
      <c r="L1257" s="1">
        <v>35.943793300000003</v>
      </c>
      <c r="M1257" s="1">
        <v>-97.280598600000005</v>
      </c>
      <c r="N1257" s="15">
        <v>14.547111382733124</v>
      </c>
      <c r="O1257" s="11">
        <v>80</v>
      </c>
      <c r="P1257" s="11">
        <v>74</v>
      </c>
      <c r="Q1257" s="11">
        <v>84</v>
      </c>
      <c r="R1257" s="12" t="s">
        <v>21</v>
      </c>
      <c r="S1257" s="2">
        <f t="shared" si="343"/>
        <v>154</v>
      </c>
      <c r="T1257" s="2">
        <f t="shared" si="344"/>
        <v>6</v>
      </c>
      <c r="U1257" s="2">
        <f t="shared" si="345"/>
        <v>77</v>
      </c>
      <c r="V1257" s="1">
        <f t="shared" si="346"/>
        <v>18</v>
      </c>
      <c r="W1257" s="9">
        <f t="shared" si="347"/>
        <v>1.9030899869919433</v>
      </c>
      <c r="X1257" s="9">
        <f t="shared" si="347"/>
        <v>1.8692317197309762</v>
      </c>
      <c r="Y1257" s="9">
        <f t="shared" si="348"/>
        <v>0.77815125038364352</v>
      </c>
      <c r="Z1257" s="9">
        <f t="shared" si="349"/>
        <v>1.8864907251724818</v>
      </c>
      <c r="AA1257" s="9">
        <f t="shared" si="349"/>
        <v>1.2552725051033058</v>
      </c>
      <c r="AB1257" s="9">
        <f t="shared" si="350"/>
        <v>1.1627767641064581</v>
      </c>
      <c r="AC1257" s="14">
        <f t="shared" si="351"/>
        <v>10.380557321984174</v>
      </c>
      <c r="AD1257" s="14">
        <f t="shared" si="352"/>
        <v>29.281961250532838</v>
      </c>
      <c r="AE1257" s="14">
        <f t="shared" si="353"/>
        <v>47.72394690448678</v>
      </c>
      <c r="AF1257" s="14">
        <f t="shared" si="354"/>
        <v>32.481731209954567</v>
      </c>
      <c r="AG1257" s="14">
        <f t="shared" si="355"/>
        <v>63.582569597883776</v>
      </c>
      <c r="AH1257" s="14">
        <f t="shared" si="342"/>
        <v>14.547111382733124</v>
      </c>
      <c r="AI1257" s="14">
        <f t="shared" si="356"/>
        <v>7.8089692834759639</v>
      </c>
      <c r="AJ1257" s="14">
        <f t="shared" si="358"/>
        <v>22.034807832157945</v>
      </c>
      <c r="AK1257" s="14">
        <f t="shared" si="357"/>
        <v>33.595542395656878</v>
      </c>
      <c r="AL1257" s="14">
        <f t="shared" si="359"/>
        <v>48.989996931963603</v>
      </c>
    </row>
    <row r="1258" spans="1:38">
      <c r="A1258" s="1" t="s">
        <v>23</v>
      </c>
      <c r="B1258" s="1">
        <v>417</v>
      </c>
      <c r="C1258" s="1">
        <v>505035</v>
      </c>
      <c r="D1258" s="2">
        <v>42328</v>
      </c>
      <c r="E1258" s="3">
        <v>42328.399629633335</v>
      </c>
      <c r="F1258" s="4">
        <v>0.625</v>
      </c>
      <c r="G1258" s="4">
        <v>0.375</v>
      </c>
      <c r="H1258" s="4">
        <v>0</v>
      </c>
      <c r="I1258" s="5">
        <v>18.8</v>
      </c>
      <c r="J1258" s="1">
        <v>1535</v>
      </c>
      <c r="K1258" s="1">
        <v>2.5</v>
      </c>
      <c r="L1258" s="1">
        <v>35.943721099999998</v>
      </c>
      <c r="M1258" s="1">
        <v>-97.280671699999999</v>
      </c>
      <c r="N1258" s="15">
        <v>10.380557321984174</v>
      </c>
      <c r="O1258" s="11">
        <v>76</v>
      </c>
      <c r="P1258" s="11">
        <v>81</v>
      </c>
      <c r="Q1258" s="11">
        <v>76</v>
      </c>
      <c r="R1258" s="12" t="s">
        <v>21</v>
      </c>
      <c r="S1258" s="2">
        <f t="shared" si="343"/>
        <v>157</v>
      </c>
      <c r="T1258" s="2">
        <f t="shared" si="344"/>
        <v>-5</v>
      </c>
      <c r="U1258" s="2">
        <f t="shared" si="345"/>
        <v>78.5</v>
      </c>
      <c r="V1258" s="1">
        <f t="shared" si="346"/>
        <v>12.5</v>
      </c>
      <c r="W1258" s="9">
        <f t="shared" si="347"/>
        <v>1.8808135922807911</v>
      </c>
      <c r="X1258" s="9">
        <f t="shared" si="347"/>
        <v>1.9084850188786497</v>
      </c>
      <c r="Y1258" s="9">
        <f t="shared" si="348"/>
        <v>0.69897000433601875</v>
      </c>
      <c r="Z1258" s="9">
        <f t="shared" si="349"/>
        <v>1.8948696567452525</v>
      </c>
      <c r="AA1258" s="9">
        <f t="shared" si="349"/>
        <v>1.0969100130080565</v>
      </c>
      <c r="AB1258" s="9">
        <f t="shared" si="350"/>
        <v>1.0162206709849591</v>
      </c>
      <c r="AC1258" s="14">
        <f t="shared" si="351"/>
        <v>22.101173887970393</v>
      </c>
      <c r="AD1258" s="14">
        <f t="shared" si="352"/>
        <v>46.591861127065485</v>
      </c>
      <c r="AE1258" s="14">
        <f t="shared" si="353"/>
        <v>33.724353236809222</v>
      </c>
      <c r="AF1258" s="14">
        <f t="shared" si="354"/>
        <v>53.202012275899605</v>
      </c>
      <c r="AG1258" s="14">
        <f t="shared" si="355"/>
        <v>78.632270841607621</v>
      </c>
      <c r="AH1258" s="14">
        <f t="shared" si="342"/>
        <v>10.380557321984174</v>
      </c>
      <c r="AI1258" s="14">
        <f t="shared" si="356"/>
        <v>9.4745237111477643</v>
      </c>
      <c r="AJ1258" s="14">
        <f t="shared" si="358"/>
        <v>17.730548930905421</v>
      </c>
      <c r="AK1258" s="14">
        <f t="shared" si="357"/>
        <v>24.927668704717298</v>
      </c>
      <c r="AL1258" s="14">
        <f t="shared" si="359"/>
        <v>43.976099717641048</v>
      </c>
    </row>
    <row r="1259" spans="1:38">
      <c r="A1259" s="1" t="s">
        <v>23</v>
      </c>
      <c r="B1259" s="1">
        <v>417</v>
      </c>
      <c r="C1259" s="1">
        <v>505035</v>
      </c>
      <c r="D1259" s="2">
        <v>42328</v>
      </c>
      <c r="E1259" s="3">
        <v>42328.403032403337</v>
      </c>
      <c r="F1259" s="4">
        <v>0.6591999999999999</v>
      </c>
      <c r="G1259" s="4">
        <v>0.34080000000000005</v>
      </c>
      <c r="H1259" s="4">
        <v>0</v>
      </c>
      <c r="I1259" s="5">
        <v>16.399999999999999</v>
      </c>
      <c r="J1259" s="1">
        <v>1535</v>
      </c>
      <c r="K1259" s="1">
        <v>2.6</v>
      </c>
      <c r="L1259" s="1">
        <v>35.943530000000003</v>
      </c>
      <c r="M1259" s="1">
        <v>-97.280604199999999</v>
      </c>
      <c r="N1259" s="15">
        <v>22.101173887970393</v>
      </c>
      <c r="O1259" s="11">
        <v>81</v>
      </c>
      <c r="P1259" s="11">
        <v>82</v>
      </c>
      <c r="Q1259" s="11">
        <v>51.3</v>
      </c>
      <c r="R1259" s="12" t="s">
        <v>24</v>
      </c>
      <c r="S1259" s="2">
        <f t="shared" si="343"/>
        <v>163</v>
      </c>
      <c r="T1259" s="2">
        <f t="shared" si="344"/>
        <v>-1</v>
      </c>
      <c r="U1259" s="2">
        <f t="shared" si="345"/>
        <v>81.5</v>
      </c>
      <c r="V1259" s="1">
        <f t="shared" si="346"/>
        <v>0.5</v>
      </c>
      <c r="W1259" s="9">
        <f t="shared" si="347"/>
        <v>1.9084850188786497</v>
      </c>
      <c r="X1259" s="9">
        <f t="shared" si="347"/>
        <v>1.9138138523837167</v>
      </c>
      <c r="Y1259" s="9">
        <f t="shared" si="348"/>
        <v>0</v>
      </c>
      <c r="Z1259" s="9">
        <f t="shared" si="349"/>
        <v>1.9111576087399764</v>
      </c>
      <c r="AA1259" s="9">
        <f t="shared" si="349"/>
        <v>-0.30102999566398114</v>
      </c>
      <c r="AB1259" s="9">
        <f t="shared" si="350"/>
        <v>1.3444153415370788</v>
      </c>
      <c r="AC1259" s="14">
        <f t="shared" si="351"/>
        <v>31.100838387929208</v>
      </c>
      <c r="AD1259" s="14">
        <f t="shared" si="352"/>
        <v>32.256913199085744</v>
      </c>
      <c r="AE1259" s="14">
        <f t="shared" si="353"/>
        <v>21.016539459978834</v>
      </c>
      <c r="AF1259" s="14">
        <f t="shared" si="354"/>
        <v>56.531096953637231</v>
      </c>
      <c r="AG1259" s="14">
        <f t="shared" si="355"/>
        <v>82.875257263490766</v>
      </c>
      <c r="AH1259" s="14">
        <f t="shared" si="342"/>
        <v>22.101173887970393</v>
      </c>
      <c r="AI1259" s="14">
        <f t="shared" si="356"/>
        <v>29.281961250532838</v>
      </c>
      <c r="AJ1259" s="14">
        <f t="shared" si="358"/>
        <v>14.754729050239002</v>
      </c>
      <c r="AK1259" s="14">
        <f t="shared" si="357"/>
        <v>32.481731209954567</v>
      </c>
      <c r="AL1259" s="14">
        <f t="shared" si="359"/>
        <v>47.028842592687695</v>
      </c>
    </row>
    <row r="1260" spans="1:38">
      <c r="A1260" s="1" t="s">
        <v>23</v>
      </c>
      <c r="B1260" s="1">
        <v>417</v>
      </c>
      <c r="C1260" s="1">
        <v>505035</v>
      </c>
      <c r="D1260" s="2">
        <v>42328</v>
      </c>
      <c r="E1260" s="3">
        <v>42328.406539353338</v>
      </c>
      <c r="F1260" s="4">
        <v>0.63119999999999987</v>
      </c>
      <c r="G1260" s="4">
        <v>0.36880000000000002</v>
      </c>
      <c r="H1260" s="4">
        <v>0</v>
      </c>
      <c r="I1260" s="5">
        <v>18.8</v>
      </c>
      <c r="J1260" s="1">
        <v>1535</v>
      </c>
      <c r="K1260" s="1">
        <v>2.7</v>
      </c>
      <c r="L1260" s="1">
        <v>35.943455800000002</v>
      </c>
      <c r="M1260" s="1">
        <v>-97.280271099999993</v>
      </c>
      <c r="N1260" s="15">
        <v>31.100838387929208</v>
      </c>
      <c r="O1260" s="11">
        <v>67</v>
      </c>
      <c r="P1260" s="11">
        <v>96</v>
      </c>
      <c r="Q1260" s="11">
        <v>60.7</v>
      </c>
      <c r="R1260" s="12" t="s">
        <v>21</v>
      </c>
      <c r="S1260" s="2">
        <f t="shared" si="343"/>
        <v>163</v>
      </c>
      <c r="T1260" s="2">
        <f t="shared" si="344"/>
        <v>-29</v>
      </c>
      <c r="U1260" s="2">
        <f t="shared" si="345"/>
        <v>81.5</v>
      </c>
      <c r="V1260" s="1">
        <f t="shared" si="346"/>
        <v>420.5</v>
      </c>
      <c r="W1260" s="9">
        <f t="shared" si="347"/>
        <v>1.8260748027008262</v>
      </c>
      <c r="X1260" s="9">
        <f t="shared" si="347"/>
        <v>1.9822712330395682</v>
      </c>
      <c r="Y1260" s="9">
        <f t="shared" si="348"/>
        <v>1.4623979978989561</v>
      </c>
      <c r="Z1260" s="9">
        <f t="shared" si="349"/>
        <v>1.9111576087399764</v>
      </c>
      <c r="AA1260" s="9">
        <f t="shared" si="349"/>
        <v>2.6237660001339309</v>
      </c>
      <c r="AB1260" s="9">
        <f t="shared" si="350"/>
        <v>1.4927720964976949</v>
      </c>
      <c r="AC1260" s="14">
        <f t="shared" si="351"/>
        <v>25.430258565708019</v>
      </c>
      <c r="AD1260" s="14">
        <f t="shared" si="352"/>
        <v>10.579217489501191</v>
      </c>
      <c r="AE1260" s="14">
        <f t="shared" si="353"/>
        <v>44.197250064486937</v>
      </c>
      <c r="AF1260" s="14">
        <f t="shared" si="354"/>
        <v>51.774418875561551</v>
      </c>
      <c r="AG1260" s="14">
        <f t="shared" si="355"/>
        <v>88.646731307675964</v>
      </c>
      <c r="AH1260" s="14">
        <f t="shared" si="342"/>
        <v>31.100838387929208</v>
      </c>
      <c r="AI1260" s="14">
        <f t="shared" si="356"/>
        <v>46.591861127065485</v>
      </c>
      <c r="AJ1260" s="14">
        <f t="shared" si="358"/>
        <v>47.72394690448678</v>
      </c>
      <c r="AK1260" s="14">
        <f t="shared" si="357"/>
        <v>53.202012275899605</v>
      </c>
      <c r="AL1260" s="14">
        <f t="shared" si="359"/>
        <v>63.582569597883776</v>
      </c>
    </row>
    <row r="1261" spans="1:38">
      <c r="A1261" s="1" t="s">
        <v>23</v>
      </c>
      <c r="B1261" s="1">
        <v>417</v>
      </c>
      <c r="C1261" s="1">
        <v>505035</v>
      </c>
      <c r="D1261" s="2">
        <v>42328</v>
      </c>
      <c r="E1261" s="3">
        <v>42328.410046293335</v>
      </c>
      <c r="F1261" s="4">
        <v>0.57279999999999998</v>
      </c>
      <c r="G1261" s="4">
        <v>0.42720000000000008</v>
      </c>
      <c r="H1261" s="4">
        <v>0</v>
      </c>
      <c r="I1261" s="5">
        <v>21</v>
      </c>
      <c r="J1261" s="1">
        <v>1535</v>
      </c>
      <c r="K1261" s="1">
        <v>4.8</v>
      </c>
      <c r="L1261" s="1">
        <v>35.943683299999996</v>
      </c>
      <c r="M1261" s="1">
        <v>-97.280299999999997</v>
      </c>
      <c r="N1261" s="15">
        <v>25.430258565708019</v>
      </c>
      <c r="O1261" s="11">
        <v>78</v>
      </c>
      <c r="P1261" s="11">
        <v>34</v>
      </c>
      <c r="Q1261" s="11">
        <v>87.3</v>
      </c>
      <c r="R1261" s="12" t="s">
        <v>24</v>
      </c>
      <c r="S1261" s="2">
        <f t="shared" si="343"/>
        <v>112</v>
      </c>
      <c r="T1261" s="2">
        <f t="shared" si="344"/>
        <v>44</v>
      </c>
      <c r="U1261" s="2">
        <f t="shared" si="345"/>
        <v>56</v>
      </c>
      <c r="V1261" s="1">
        <f t="shared" si="346"/>
        <v>968</v>
      </c>
      <c r="W1261" s="9">
        <f t="shared" si="347"/>
        <v>1.8920946026904801</v>
      </c>
      <c r="X1261" s="9">
        <f t="shared" si="347"/>
        <v>1.5314789170422551</v>
      </c>
      <c r="Y1261" s="9">
        <f t="shared" si="348"/>
        <v>1.6434526764861872</v>
      </c>
      <c r="Z1261" s="9">
        <f t="shared" si="349"/>
        <v>1.7481880270062005</v>
      </c>
      <c r="AA1261" s="9">
        <f t="shared" si="349"/>
        <v>2.9858753573083932</v>
      </c>
      <c r="AB1261" s="9">
        <f t="shared" si="350"/>
        <v>1.4053507759479982</v>
      </c>
      <c r="AC1261" s="14">
        <f t="shared" si="351"/>
        <v>26.344160309853535</v>
      </c>
      <c r="AD1261" s="14">
        <f t="shared" si="352"/>
        <v>30.532880304539489</v>
      </c>
      <c r="AE1261" s="14">
        <f t="shared" si="353"/>
        <v>40.334878850974533</v>
      </c>
      <c r="AF1261" s="14">
        <f t="shared" si="354"/>
        <v>63.216472741967955</v>
      </c>
      <c r="AG1261" s="14">
        <f t="shared" si="355"/>
        <v>85.243916955985767</v>
      </c>
      <c r="AH1261" s="14">
        <f t="shared" si="342"/>
        <v>25.430258565708019</v>
      </c>
      <c r="AI1261" s="14">
        <f t="shared" si="356"/>
        <v>32.256913199085744</v>
      </c>
      <c r="AJ1261" s="14">
        <f t="shared" si="358"/>
        <v>33.724353236809222</v>
      </c>
      <c r="AK1261" s="14">
        <f t="shared" si="357"/>
        <v>56.531096953637231</v>
      </c>
      <c r="AL1261" s="14">
        <f t="shared" si="359"/>
        <v>78.632270841607621</v>
      </c>
    </row>
    <row r="1262" spans="1:38">
      <c r="A1262" s="1" t="s">
        <v>23</v>
      </c>
      <c r="B1262" s="1">
        <v>417</v>
      </c>
      <c r="C1262" s="1">
        <v>505035</v>
      </c>
      <c r="D1262" s="2">
        <v>42328</v>
      </c>
      <c r="E1262" s="3">
        <v>42328.413958333338</v>
      </c>
      <c r="F1262" s="4">
        <v>0.59820000000000007</v>
      </c>
      <c r="G1262" s="4">
        <v>0.40179999999999993</v>
      </c>
      <c r="H1262" s="4">
        <v>0</v>
      </c>
      <c r="I1262" s="5">
        <v>20.2</v>
      </c>
      <c r="J1262" s="1">
        <v>1535</v>
      </c>
      <c r="K1262" s="1">
        <v>3.3</v>
      </c>
      <c r="L1262" s="1">
        <v>35.943457500000001</v>
      </c>
      <c r="M1262" s="1">
        <v>-97.280388599999995</v>
      </c>
      <c r="N1262" s="15">
        <v>26.344160309853535</v>
      </c>
      <c r="O1262" s="11">
        <v>130</v>
      </c>
      <c r="P1262" s="11">
        <v>109</v>
      </c>
      <c r="Q1262" s="11">
        <v>71.3</v>
      </c>
      <c r="R1262" s="12" t="s">
        <v>24</v>
      </c>
      <c r="S1262" s="2">
        <f t="shared" si="343"/>
        <v>239</v>
      </c>
      <c r="T1262" s="2">
        <f t="shared" si="344"/>
        <v>21</v>
      </c>
      <c r="U1262" s="2">
        <f t="shared" si="345"/>
        <v>119.5</v>
      </c>
      <c r="V1262" s="1">
        <f t="shared" si="346"/>
        <v>220.5</v>
      </c>
      <c r="W1262" s="9">
        <f t="shared" si="347"/>
        <v>2.1139433523068365</v>
      </c>
      <c r="X1262" s="9">
        <f t="shared" si="347"/>
        <v>2.0374264979406234</v>
      </c>
      <c r="Y1262" s="9">
        <f t="shared" si="348"/>
        <v>1.3222192947339191</v>
      </c>
      <c r="Z1262" s="9">
        <f t="shared" si="349"/>
        <v>2.0773679052841563</v>
      </c>
      <c r="AA1262" s="9">
        <f t="shared" si="349"/>
        <v>2.3434085938038569</v>
      </c>
      <c r="AB1262" s="9">
        <f t="shared" si="350"/>
        <v>1.4206843604867601</v>
      </c>
      <c r="AC1262" s="14">
        <f t="shared" si="351"/>
        <v>36.87231243211442</v>
      </c>
      <c r="AD1262" s="14">
        <f t="shared" si="352"/>
        <v>29.895123822047509</v>
      </c>
      <c r="AE1262" s="14">
        <f t="shared" si="353"/>
        <v>19.58706392807219</v>
      </c>
      <c r="AF1262" s="14">
        <f t="shared" si="354"/>
        <v>58.899756646132232</v>
      </c>
      <c r="AG1262" s="14">
        <f t="shared" si="355"/>
        <v>94.928171268561243</v>
      </c>
      <c r="AH1262" s="14">
        <f t="shared" si="342"/>
        <v>26.344160309853535</v>
      </c>
      <c r="AI1262" s="14">
        <f t="shared" si="356"/>
        <v>10.579217489501191</v>
      </c>
      <c r="AJ1262" s="14">
        <f t="shared" si="358"/>
        <v>21.016539459978834</v>
      </c>
      <c r="AK1262" s="14">
        <f t="shared" si="357"/>
        <v>51.774418875561551</v>
      </c>
      <c r="AL1262" s="14">
        <f t="shared" si="359"/>
        <v>82.875257263490766</v>
      </c>
    </row>
    <row r="1263" spans="1:38">
      <c r="A1263" s="1" t="s">
        <v>23</v>
      </c>
      <c r="B1263" s="1">
        <v>417</v>
      </c>
      <c r="C1263" s="1">
        <v>505035</v>
      </c>
      <c r="D1263" s="2">
        <v>42328</v>
      </c>
      <c r="E1263" s="3">
        <v>42328.416956023335</v>
      </c>
      <c r="F1263" s="4">
        <v>0.55020000000000002</v>
      </c>
      <c r="G1263" s="4">
        <v>0.44980000000000003</v>
      </c>
      <c r="H1263" s="4">
        <v>0</v>
      </c>
      <c r="I1263" s="5">
        <v>23.8</v>
      </c>
      <c r="J1263" s="1">
        <v>1535</v>
      </c>
      <c r="K1263" s="1">
        <v>4.9000000000000004</v>
      </c>
      <c r="L1263" s="1">
        <v>35.9437219</v>
      </c>
      <c r="M1263" s="1">
        <v>-97.280635799999999</v>
      </c>
      <c r="N1263" s="15">
        <v>36.87231243211442</v>
      </c>
      <c r="O1263" s="11">
        <v>114</v>
      </c>
      <c r="P1263" s="11">
        <v>46</v>
      </c>
      <c r="Q1263" s="11">
        <v>68.7</v>
      </c>
      <c r="R1263" s="12" t="s">
        <v>24</v>
      </c>
      <c r="S1263" s="2">
        <f t="shared" si="343"/>
        <v>160</v>
      </c>
      <c r="T1263" s="2">
        <f t="shared" si="344"/>
        <v>68</v>
      </c>
      <c r="U1263" s="2">
        <f t="shared" si="345"/>
        <v>80</v>
      </c>
      <c r="V1263" s="1">
        <f t="shared" si="346"/>
        <v>2312</v>
      </c>
      <c r="W1263" s="9">
        <f t="shared" si="347"/>
        <v>2.0569048513364723</v>
      </c>
      <c r="X1263" s="9">
        <f t="shared" si="347"/>
        <v>1.6627578316815739</v>
      </c>
      <c r="Y1263" s="9">
        <f t="shared" si="348"/>
        <v>1.8325089127062362</v>
      </c>
      <c r="Z1263" s="9">
        <f t="shared" si="349"/>
        <v>1.9030899869919433</v>
      </c>
      <c r="AA1263" s="9">
        <f t="shared" si="349"/>
        <v>3.3639878297484915</v>
      </c>
      <c r="AB1263" s="9">
        <f t="shared" si="350"/>
        <v>1.5667003750624497</v>
      </c>
      <c r="AC1263" s="14">
        <f t="shared" si="351"/>
        <v>22.027444214017812</v>
      </c>
      <c r="AD1263" s="14">
        <f t="shared" si="352"/>
        <v>51.248004871994098</v>
      </c>
      <c r="AE1263" s="14">
        <f t="shared" si="353"/>
        <v>47.469547650369478</v>
      </c>
      <c r="AF1263" s="14">
        <f t="shared" si="354"/>
        <v>58.055858836446816</v>
      </c>
      <c r="AG1263" s="14">
        <f t="shared" si="355"/>
        <v>76.771841790078454</v>
      </c>
      <c r="AH1263" s="14">
        <f t="shared" si="342"/>
        <v>36.87231243211442</v>
      </c>
      <c r="AI1263" s="14">
        <f t="shared" si="356"/>
        <v>30.532880304539489</v>
      </c>
      <c r="AJ1263" s="14">
        <f t="shared" si="358"/>
        <v>44.197250064486937</v>
      </c>
      <c r="AK1263" s="14">
        <f t="shared" si="357"/>
        <v>63.216472741967955</v>
      </c>
      <c r="AL1263" s="14">
        <f t="shared" si="359"/>
        <v>88.646731307675978</v>
      </c>
    </row>
    <row r="1264" spans="1:38">
      <c r="A1264" s="1" t="s">
        <v>23</v>
      </c>
      <c r="B1264" s="1">
        <v>417</v>
      </c>
      <c r="C1264" s="1">
        <v>505035</v>
      </c>
      <c r="D1264" s="2">
        <v>42328</v>
      </c>
      <c r="E1264" s="3">
        <v>42328.420972223335</v>
      </c>
      <c r="F1264" s="4">
        <v>0.53959999999999997</v>
      </c>
      <c r="G1264" s="4">
        <v>0.46039999999999998</v>
      </c>
      <c r="H1264" s="4">
        <v>0</v>
      </c>
      <c r="I1264" s="5">
        <v>24.2</v>
      </c>
      <c r="J1264" s="1">
        <v>1535</v>
      </c>
      <c r="K1264" s="1">
        <v>2.5</v>
      </c>
      <c r="L1264" s="1">
        <v>35.943532500000003</v>
      </c>
      <c r="M1264" s="1">
        <v>-97.280707500000005</v>
      </c>
      <c r="N1264" s="15">
        <v>22.027444214017812</v>
      </c>
      <c r="O1264" s="11">
        <v>74</v>
      </c>
      <c r="P1264" s="11">
        <v>93</v>
      </c>
      <c r="Q1264" s="11">
        <v>62.7</v>
      </c>
      <c r="R1264" s="12" t="s">
        <v>21</v>
      </c>
      <c r="S1264" s="2">
        <f t="shared" si="343"/>
        <v>167</v>
      </c>
      <c r="T1264" s="2">
        <f t="shared" si="344"/>
        <v>-19</v>
      </c>
      <c r="U1264" s="2">
        <f t="shared" si="345"/>
        <v>83.5</v>
      </c>
      <c r="V1264" s="1">
        <f t="shared" si="346"/>
        <v>180.5</v>
      </c>
      <c r="W1264" s="9">
        <f t="shared" si="347"/>
        <v>1.8692317197309762</v>
      </c>
      <c r="X1264" s="9">
        <f t="shared" si="347"/>
        <v>1.968482948553935</v>
      </c>
      <c r="Y1264" s="9">
        <f t="shared" si="348"/>
        <v>1.2787536009528289</v>
      </c>
      <c r="Z1264" s="9">
        <f t="shared" si="349"/>
        <v>1.9216864754836021</v>
      </c>
      <c r="AA1264" s="9">
        <f t="shared" si="349"/>
        <v>2.2564772062416765</v>
      </c>
      <c r="AB1264" s="9">
        <f t="shared" si="350"/>
        <v>1.3429641100359433</v>
      </c>
      <c r="AC1264" s="14">
        <f t="shared" si="351"/>
        <v>36.028414622429004</v>
      </c>
      <c r="AD1264" s="14">
        <f t="shared" si="352"/>
        <v>40.368605259331503</v>
      </c>
      <c r="AE1264" s="14">
        <f t="shared" si="353"/>
        <v>40.91524110659406</v>
      </c>
      <c r="AF1264" s="14">
        <f t="shared" si="354"/>
        <v>54.744397576060642</v>
      </c>
      <c r="AG1264" s="14">
        <f t="shared" si="355"/>
        <v>71.36078693493485</v>
      </c>
      <c r="AH1264" s="14">
        <f t="shared" si="342"/>
        <v>22.027444214017812</v>
      </c>
      <c r="AI1264" s="14">
        <f t="shared" si="356"/>
        <v>29.895123822047509</v>
      </c>
      <c r="AJ1264" s="14">
        <f t="shared" si="358"/>
        <v>40.334878850974533</v>
      </c>
      <c r="AK1264" s="14">
        <f t="shared" si="357"/>
        <v>58.899756646132232</v>
      </c>
      <c r="AL1264" s="14">
        <f t="shared" si="359"/>
        <v>85.243916955985767</v>
      </c>
    </row>
    <row r="1265" spans="1:38">
      <c r="A1265" s="1" t="s">
        <v>23</v>
      </c>
      <c r="B1265" s="1">
        <v>417</v>
      </c>
      <c r="C1265" s="1">
        <v>505035</v>
      </c>
      <c r="D1265" s="2">
        <v>42328</v>
      </c>
      <c r="E1265" s="3">
        <v>42328.424456023335</v>
      </c>
      <c r="F1265" s="4">
        <v>0.76159999999999994</v>
      </c>
      <c r="G1265" s="4">
        <v>0.23839999999999997</v>
      </c>
      <c r="H1265" s="4">
        <v>0</v>
      </c>
      <c r="I1265" s="5">
        <v>11.4</v>
      </c>
      <c r="J1265" s="1">
        <v>1535</v>
      </c>
      <c r="K1265" s="1">
        <v>2.6</v>
      </c>
      <c r="L1265" s="1">
        <v>35.943287499999997</v>
      </c>
      <c r="M1265" s="1">
        <v>-97.280445599999993</v>
      </c>
      <c r="N1265" s="15">
        <v>36.028414622429004</v>
      </c>
      <c r="O1265" s="11">
        <v>70</v>
      </c>
      <c r="P1265" s="11">
        <v>26</v>
      </c>
      <c r="Q1265" s="11">
        <v>65.3</v>
      </c>
      <c r="R1265" s="12" t="s">
        <v>24</v>
      </c>
      <c r="S1265" s="2">
        <f t="shared" si="343"/>
        <v>96</v>
      </c>
      <c r="T1265" s="2">
        <f t="shared" si="344"/>
        <v>44</v>
      </c>
      <c r="U1265" s="2">
        <f t="shared" si="345"/>
        <v>48</v>
      </c>
      <c r="V1265" s="1">
        <f t="shared" si="346"/>
        <v>968</v>
      </c>
      <c r="W1265" s="9">
        <f t="shared" si="347"/>
        <v>1.8450980400142569</v>
      </c>
      <c r="X1265" s="9">
        <f t="shared" si="347"/>
        <v>1.414973347970818</v>
      </c>
      <c r="Y1265" s="9">
        <f t="shared" si="348"/>
        <v>1.6434526764861872</v>
      </c>
      <c r="Z1265" s="9">
        <f t="shared" si="349"/>
        <v>1.6812412373755872</v>
      </c>
      <c r="AA1265" s="9">
        <f t="shared" si="349"/>
        <v>2.9858753573083932</v>
      </c>
      <c r="AB1265" s="9">
        <f t="shared" si="350"/>
        <v>1.5566451520509819</v>
      </c>
      <c r="AC1265" s="14">
        <f t="shared" si="351"/>
        <v>18.715982953631638</v>
      </c>
      <c r="AD1265" s="14">
        <f t="shared" si="352"/>
        <v>33.535415294468017</v>
      </c>
      <c r="AE1265" s="14">
        <f t="shared" si="353"/>
        <v>61.63501949075156</v>
      </c>
      <c r="AF1265" s="14">
        <f t="shared" si="354"/>
        <v>35.332372312505854</v>
      </c>
      <c r="AG1265" s="14">
        <f t="shared" si="355"/>
        <v>66.840309321658296</v>
      </c>
      <c r="AH1265" s="14">
        <f t="shared" si="342"/>
        <v>36.028414622429004</v>
      </c>
      <c r="AI1265" s="14">
        <f t="shared" si="356"/>
        <v>51.248004871994098</v>
      </c>
      <c r="AJ1265" s="14">
        <f t="shared" si="358"/>
        <v>19.58706392807219</v>
      </c>
      <c r="AK1265" s="14">
        <f t="shared" si="357"/>
        <v>58.055858836446816</v>
      </c>
      <c r="AL1265" s="14">
        <f t="shared" si="359"/>
        <v>94.928171268561243</v>
      </c>
    </row>
    <row r="1266" spans="1:38">
      <c r="A1266" s="1" t="s">
        <v>23</v>
      </c>
      <c r="B1266" s="1">
        <v>417</v>
      </c>
      <c r="C1266" s="1">
        <v>505035</v>
      </c>
      <c r="D1266" s="2">
        <v>42328</v>
      </c>
      <c r="E1266" s="3">
        <v>42328.427847223335</v>
      </c>
      <c r="F1266" s="4">
        <v>0.81119999999999992</v>
      </c>
      <c r="G1266" s="4">
        <v>0.1888</v>
      </c>
      <c r="H1266" s="4">
        <v>0</v>
      </c>
      <c r="I1266" s="5">
        <v>9.4</v>
      </c>
      <c r="J1266" s="1">
        <v>1535</v>
      </c>
      <c r="K1266" s="1">
        <v>2.1</v>
      </c>
      <c r="L1266" s="1">
        <v>35.943399399999997</v>
      </c>
      <c r="M1266" s="1">
        <v>-97.280290300000004</v>
      </c>
      <c r="N1266" s="15">
        <v>18.715982953631638</v>
      </c>
      <c r="O1266" s="11">
        <v>90</v>
      </c>
      <c r="P1266" s="11">
        <v>15</v>
      </c>
      <c r="Q1266" s="11">
        <v>94</v>
      </c>
      <c r="R1266" s="12" t="s">
        <v>21</v>
      </c>
      <c r="S1266" s="2">
        <f t="shared" si="343"/>
        <v>105</v>
      </c>
      <c r="T1266" s="2">
        <f t="shared" si="344"/>
        <v>75</v>
      </c>
      <c r="U1266" s="2">
        <f t="shared" si="345"/>
        <v>52.5</v>
      </c>
      <c r="V1266" s="1">
        <f t="shared" si="346"/>
        <v>2812.5</v>
      </c>
      <c r="W1266" s="9">
        <f t="shared" si="347"/>
        <v>1.9542425094393248</v>
      </c>
      <c r="X1266" s="9">
        <f t="shared" si="347"/>
        <v>1.1760912590556811</v>
      </c>
      <c r="Y1266" s="9">
        <f t="shared" si="348"/>
        <v>1.8750612633916997</v>
      </c>
      <c r="Z1266" s="9">
        <f t="shared" si="349"/>
        <v>1.7201593034059568</v>
      </c>
      <c r="AA1266" s="9">
        <f t="shared" si="349"/>
        <v>3.4490925311194185</v>
      </c>
      <c r="AB1266" s="9">
        <f t="shared" si="350"/>
        <v>1.2722126409683641</v>
      </c>
      <c r="AC1266" s="14">
        <f t="shared" si="351"/>
        <v>16.616389358874216</v>
      </c>
      <c r="AD1266" s="14">
        <f t="shared" si="352"/>
        <v>47.602644886416854</v>
      </c>
      <c r="AE1266" s="14">
        <f t="shared" si="353"/>
        <v>40.815333378239728</v>
      </c>
      <c r="AF1266" s="14">
        <f t="shared" si="354"/>
        <v>48.124326368026658</v>
      </c>
      <c r="AG1266" s="14">
        <f t="shared" si="355"/>
        <v>63.571673425747875</v>
      </c>
      <c r="AH1266" s="14">
        <f t="shared" si="342"/>
        <v>18.715982953631638</v>
      </c>
      <c r="AI1266" s="14">
        <f t="shared" si="356"/>
        <v>40.368605259331503</v>
      </c>
      <c r="AJ1266" s="14">
        <f t="shared" si="358"/>
        <v>47.469547650369478</v>
      </c>
      <c r="AK1266" s="14">
        <f t="shared" si="357"/>
        <v>54.744397576060642</v>
      </c>
      <c r="AL1266" s="14">
        <f t="shared" si="359"/>
        <v>76.771841790078454</v>
      </c>
    </row>
    <row r="1267" spans="1:38">
      <c r="A1267" s="1" t="s">
        <v>23</v>
      </c>
      <c r="B1267" s="1">
        <v>417</v>
      </c>
      <c r="C1267" s="1">
        <v>505035</v>
      </c>
      <c r="D1267" s="2">
        <v>42328</v>
      </c>
      <c r="E1267" s="3">
        <v>42328.430891203338</v>
      </c>
      <c r="F1267" s="4">
        <v>0.60199999999999998</v>
      </c>
      <c r="G1267" s="4">
        <v>0.39799999999999996</v>
      </c>
      <c r="H1267" s="4">
        <v>0</v>
      </c>
      <c r="I1267" s="5">
        <v>21</v>
      </c>
      <c r="J1267" s="1">
        <v>1535</v>
      </c>
      <c r="K1267" s="1">
        <v>2.1</v>
      </c>
      <c r="L1267" s="1">
        <v>35.943545800000003</v>
      </c>
      <c r="M1267" s="1">
        <v>-97.280253299999998</v>
      </c>
      <c r="N1267" s="15">
        <v>16.616389358874216</v>
      </c>
      <c r="O1267" s="11">
        <v>80</v>
      </c>
      <c r="P1267" s="11">
        <v>23</v>
      </c>
      <c r="Q1267" s="11">
        <v>94.7</v>
      </c>
      <c r="R1267" s="12" t="s">
        <v>21</v>
      </c>
      <c r="S1267" s="2">
        <f t="shared" si="343"/>
        <v>103</v>
      </c>
      <c r="T1267" s="2">
        <f t="shared" si="344"/>
        <v>57</v>
      </c>
      <c r="U1267" s="2">
        <f t="shared" si="345"/>
        <v>51.5</v>
      </c>
      <c r="V1267" s="1">
        <f t="shared" si="346"/>
        <v>1624.5</v>
      </c>
      <c r="W1267" s="9">
        <f t="shared" si="347"/>
        <v>1.9030899869919433</v>
      </c>
      <c r="X1267" s="9">
        <f t="shared" si="347"/>
        <v>1.3617278360175928</v>
      </c>
      <c r="Y1267" s="9">
        <f t="shared" si="348"/>
        <v>1.7558748556724912</v>
      </c>
      <c r="Z1267" s="9">
        <f t="shared" si="349"/>
        <v>1.7118072290411908</v>
      </c>
      <c r="AA1267" s="9">
        <f t="shared" si="349"/>
        <v>3.2107197156810012</v>
      </c>
      <c r="AB1267" s="9">
        <f t="shared" si="350"/>
        <v>1.2205366601296777</v>
      </c>
      <c r="AC1267" s="14">
        <f t="shared" si="351"/>
        <v>31.507937009152442</v>
      </c>
      <c r="AD1267" s="14">
        <f t="shared" si="352"/>
        <v>27.64981385645293</v>
      </c>
      <c r="AE1267" s="14">
        <f t="shared" si="353"/>
        <v>8.8803839716671273</v>
      </c>
      <c r="AF1267" s="14">
        <f t="shared" si="354"/>
        <v>46.955284066873659</v>
      </c>
      <c r="AG1267" s="14">
        <f t="shared" si="355"/>
        <v>81.103234937621281</v>
      </c>
      <c r="AH1267" s="14">
        <f t="shared" si="342"/>
        <v>16.616389358874216</v>
      </c>
      <c r="AI1267" s="14">
        <f t="shared" si="356"/>
        <v>33.535415294468017</v>
      </c>
      <c r="AJ1267" s="14">
        <f t="shared" si="358"/>
        <v>40.91524110659406</v>
      </c>
      <c r="AK1267" s="14">
        <f t="shared" si="357"/>
        <v>35.332372312505854</v>
      </c>
      <c r="AL1267" s="14">
        <f t="shared" si="359"/>
        <v>71.36078693493485</v>
      </c>
    </row>
    <row r="1268" spans="1:38">
      <c r="A1268" s="1" t="s">
        <v>23</v>
      </c>
      <c r="B1268" s="1">
        <v>417</v>
      </c>
      <c r="C1268" s="1">
        <v>505035</v>
      </c>
      <c r="D1268" s="2">
        <v>42328</v>
      </c>
      <c r="E1268" s="3">
        <v>42328.434351853335</v>
      </c>
      <c r="F1268" s="4">
        <v>0.68140000000000001</v>
      </c>
      <c r="G1268" s="4">
        <v>0.31860000000000005</v>
      </c>
      <c r="H1268" s="4">
        <v>0</v>
      </c>
      <c r="I1268" s="5">
        <v>15.4</v>
      </c>
      <c r="J1268" s="1">
        <v>1535</v>
      </c>
      <c r="K1268" s="1">
        <v>3.2</v>
      </c>
      <c r="L1268" s="1">
        <v>35.943827499999998</v>
      </c>
      <c r="M1268" s="1">
        <v>-97.280291099999999</v>
      </c>
      <c r="N1268" s="15">
        <v>31.507937009152442</v>
      </c>
      <c r="O1268" s="11">
        <v>102</v>
      </c>
      <c r="P1268" s="11">
        <v>114</v>
      </c>
      <c r="Q1268" s="11">
        <v>74.7</v>
      </c>
      <c r="R1268" s="12" t="s">
        <v>24</v>
      </c>
      <c r="S1268" s="2">
        <f t="shared" si="343"/>
        <v>216</v>
      </c>
      <c r="T1268" s="2">
        <f t="shared" si="344"/>
        <v>-12</v>
      </c>
      <c r="U1268" s="2">
        <f t="shared" si="345"/>
        <v>108</v>
      </c>
      <c r="V1268" s="1">
        <f t="shared" si="346"/>
        <v>72</v>
      </c>
      <c r="W1268" s="9">
        <f t="shared" si="347"/>
        <v>2.0086001717619171</v>
      </c>
      <c r="X1268" s="9">
        <f t="shared" si="347"/>
        <v>2.0569048513364723</v>
      </c>
      <c r="Y1268" s="9">
        <f t="shared" si="348"/>
        <v>1.0791812460476247</v>
      </c>
      <c r="Z1268" s="9">
        <f t="shared" si="349"/>
        <v>2.0334237554869494</v>
      </c>
      <c r="AA1268" s="9">
        <f t="shared" si="349"/>
        <v>1.8573324964312683</v>
      </c>
      <c r="AB1268" s="9">
        <f t="shared" si="350"/>
        <v>1.4984199685541386</v>
      </c>
      <c r="AC1268" s="14">
        <f t="shared" si="351"/>
        <v>15.447347057721217</v>
      </c>
      <c r="AD1268" s="14">
        <f t="shared" si="352"/>
        <v>39.986472523224847</v>
      </c>
      <c r="AE1268" s="14">
        <f t="shared" si="353"/>
        <v>58.699501194852118</v>
      </c>
      <c r="AF1268" s="14">
        <f t="shared" si="354"/>
        <v>49.595297928468838</v>
      </c>
      <c r="AG1268" s="14">
        <f t="shared" si="355"/>
        <v>68.310317754201705</v>
      </c>
      <c r="AH1268" s="14">
        <f t="shared" si="342"/>
        <v>31.507937009152442</v>
      </c>
      <c r="AI1268" s="14">
        <f t="shared" si="356"/>
        <v>47.602644886416854</v>
      </c>
      <c r="AJ1268" s="14">
        <f t="shared" si="358"/>
        <v>61.63501949075156</v>
      </c>
      <c r="AK1268" s="14">
        <f t="shared" si="357"/>
        <v>48.124326368026658</v>
      </c>
      <c r="AL1268" s="14">
        <f t="shared" si="359"/>
        <v>66.840309321658296</v>
      </c>
    </row>
    <row r="1269" spans="1:38">
      <c r="A1269" s="1" t="s">
        <v>23</v>
      </c>
      <c r="B1269" s="1">
        <v>417</v>
      </c>
      <c r="C1269" s="1">
        <v>505035</v>
      </c>
      <c r="D1269" s="2">
        <v>42328</v>
      </c>
      <c r="E1269" s="3">
        <v>42328.437835643337</v>
      </c>
      <c r="F1269" s="4">
        <v>0.56519999999999992</v>
      </c>
      <c r="G1269" s="4">
        <v>0.43220000000000008</v>
      </c>
      <c r="H1269" s="4">
        <v>2.3999999999999998E-3</v>
      </c>
      <c r="I1269" s="5">
        <v>21.8</v>
      </c>
      <c r="J1269" s="1">
        <v>1535</v>
      </c>
      <c r="K1269" s="1">
        <v>3.6</v>
      </c>
      <c r="L1269" s="1">
        <v>35.943748100000001</v>
      </c>
      <c r="M1269" s="1">
        <v>-97.280431899999996</v>
      </c>
      <c r="N1269" s="15">
        <v>15.447347057721217</v>
      </c>
      <c r="O1269" s="11">
        <v>84</v>
      </c>
      <c r="P1269" s="11">
        <v>27</v>
      </c>
      <c r="Q1269" s="11">
        <v>90</v>
      </c>
      <c r="R1269" s="12" t="s">
        <v>24</v>
      </c>
      <c r="S1269" s="2">
        <f t="shared" si="343"/>
        <v>111</v>
      </c>
      <c r="T1269" s="2">
        <f t="shared" si="344"/>
        <v>57</v>
      </c>
      <c r="U1269" s="2">
        <f t="shared" si="345"/>
        <v>55.5</v>
      </c>
      <c r="V1269" s="1">
        <f t="shared" si="346"/>
        <v>1624.5</v>
      </c>
      <c r="W1269" s="9">
        <f t="shared" si="347"/>
        <v>1.9242792860618814</v>
      </c>
      <c r="X1269" s="9">
        <f t="shared" si="347"/>
        <v>1.4313637641589871</v>
      </c>
      <c r="Y1269" s="9">
        <f t="shared" si="348"/>
        <v>1.7558748556724912</v>
      </c>
      <c r="Z1269" s="9">
        <f t="shared" si="349"/>
        <v>1.7442929831226759</v>
      </c>
      <c r="AA1269" s="9">
        <f t="shared" si="349"/>
        <v>3.2107197156810012</v>
      </c>
      <c r="AB1269" s="9">
        <f t="shared" si="350"/>
        <v>1.1888539040117789</v>
      </c>
      <c r="AC1269" s="14">
        <f t="shared" si="351"/>
        <v>34.147950870747621</v>
      </c>
      <c r="AD1269" s="14">
        <f t="shared" si="352"/>
        <v>52.02177137813613</v>
      </c>
      <c r="AE1269" s="14">
        <f t="shared" si="353"/>
        <v>54.066464845038411</v>
      </c>
      <c r="AF1269" s="14">
        <f t="shared" si="354"/>
        <v>52.862970696480488</v>
      </c>
      <c r="AG1269" s="14">
        <f t="shared" si="355"/>
        <v>56.910822994640668</v>
      </c>
      <c r="AH1269" s="14">
        <f t="shared" si="342"/>
        <v>15.447347057721217</v>
      </c>
      <c r="AI1269" s="14">
        <f t="shared" si="356"/>
        <v>27.64981385645293</v>
      </c>
      <c r="AJ1269" s="14">
        <f t="shared" si="358"/>
        <v>40.815333378239728</v>
      </c>
      <c r="AK1269" s="14">
        <f t="shared" si="357"/>
        <v>46.955284066873659</v>
      </c>
      <c r="AL1269" s="14">
        <f t="shared" si="359"/>
        <v>63.571673425747875</v>
      </c>
    </row>
    <row r="1270" spans="1:38">
      <c r="A1270" s="1" t="s">
        <v>23</v>
      </c>
      <c r="B1270" s="1">
        <v>417</v>
      </c>
      <c r="C1270" s="1">
        <v>505035</v>
      </c>
      <c r="D1270" s="2">
        <v>42328</v>
      </c>
      <c r="E1270" s="3">
        <v>42328.441284723333</v>
      </c>
      <c r="F1270" s="4">
        <v>0.56479999999999997</v>
      </c>
      <c r="G1270" s="4">
        <v>0.43519999999999998</v>
      </c>
      <c r="H1270" s="4">
        <v>0</v>
      </c>
      <c r="I1270" s="5">
        <v>23</v>
      </c>
      <c r="J1270" s="1">
        <v>1535</v>
      </c>
      <c r="K1270" s="1">
        <v>4</v>
      </c>
      <c r="L1270" s="1">
        <v>35.943468099999997</v>
      </c>
      <c r="M1270" s="1">
        <v>-97.280276099999995</v>
      </c>
      <c r="N1270" s="15">
        <v>34.147950870747621</v>
      </c>
      <c r="O1270" s="11">
        <v>71</v>
      </c>
      <c r="P1270" s="11">
        <v>21</v>
      </c>
      <c r="Q1270" s="11">
        <v>74</v>
      </c>
      <c r="R1270" s="12" t="s">
        <v>24</v>
      </c>
      <c r="S1270" s="2">
        <f t="shared" si="343"/>
        <v>92</v>
      </c>
      <c r="T1270" s="2">
        <f t="shared" si="344"/>
        <v>50</v>
      </c>
      <c r="U1270" s="2">
        <f t="shared" si="345"/>
        <v>46</v>
      </c>
      <c r="V1270" s="1">
        <f t="shared" si="346"/>
        <v>1250</v>
      </c>
      <c r="W1270" s="9">
        <f t="shared" si="347"/>
        <v>1.851258348719075</v>
      </c>
      <c r="X1270" s="9">
        <f t="shared" si="347"/>
        <v>1.3222192947339191</v>
      </c>
      <c r="Y1270" s="9">
        <f t="shared" si="348"/>
        <v>1.6989700043360185</v>
      </c>
      <c r="Z1270" s="9">
        <f t="shared" si="349"/>
        <v>1.6627578316815739</v>
      </c>
      <c r="AA1270" s="9">
        <f t="shared" si="349"/>
        <v>3.0969100130080558</v>
      </c>
      <c r="AB1270" s="9">
        <f t="shared" si="350"/>
        <v>1.5333646479230407</v>
      </c>
      <c r="AC1270" s="14">
        <f t="shared" si="351"/>
        <v>18.71501982573287</v>
      </c>
      <c r="AD1270" s="14">
        <f t="shared" si="352"/>
        <v>21.646705226935794</v>
      </c>
      <c r="AE1270" s="14">
        <f t="shared" si="353"/>
        <v>24.256665308190371</v>
      </c>
      <c r="AF1270" s="14">
        <f t="shared" si="354"/>
        <v>22.762872123893054</v>
      </c>
      <c r="AG1270" s="14">
        <f t="shared" si="355"/>
        <v>26.035042722646786</v>
      </c>
      <c r="AH1270" s="14">
        <f t="shared" si="342"/>
        <v>34.147950870747621</v>
      </c>
      <c r="AI1270" s="14">
        <f t="shared" si="356"/>
        <v>39.986472523224847</v>
      </c>
      <c r="AJ1270" s="14">
        <f t="shared" si="358"/>
        <v>8.8803839716671273</v>
      </c>
      <c r="AK1270" s="14">
        <f t="shared" si="357"/>
        <v>49.595297928468838</v>
      </c>
      <c r="AL1270" s="14">
        <f t="shared" si="359"/>
        <v>81.103234937621281</v>
      </c>
    </row>
    <row r="1271" spans="1:38">
      <c r="A1271" s="1" t="s">
        <v>23</v>
      </c>
      <c r="B1271" s="1">
        <v>417</v>
      </c>
      <c r="C1271" s="1">
        <v>505035</v>
      </c>
      <c r="D1271" s="2">
        <v>42328</v>
      </c>
      <c r="E1271" s="3">
        <v>42328.444756943332</v>
      </c>
      <c r="F1271" s="4">
        <v>0.86260000000000014</v>
      </c>
      <c r="G1271" s="4">
        <v>0.13739999999999999</v>
      </c>
      <c r="H1271" s="4">
        <v>0</v>
      </c>
      <c r="I1271" s="5">
        <v>7</v>
      </c>
      <c r="J1271" s="1">
        <v>1535</v>
      </c>
      <c r="K1271" s="1">
        <v>3.9</v>
      </c>
      <c r="L1271" s="1">
        <v>35.943300000000001</v>
      </c>
      <c r="M1271" s="1">
        <v>-97.280265799999995</v>
      </c>
      <c r="N1271" s="15">
        <v>18.71501982573287</v>
      </c>
      <c r="O1271" s="11">
        <v>106</v>
      </c>
      <c r="P1271" s="11">
        <v>42</v>
      </c>
      <c r="Q1271" s="11">
        <v>84</v>
      </c>
      <c r="R1271" s="12" t="s">
        <v>21</v>
      </c>
      <c r="S1271" s="2">
        <f t="shared" si="343"/>
        <v>148</v>
      </c>
      <c r="T1271" s="2">
        <f t="shared" si="344"/>
        <v>64</v>
      </c>
      <c r="U1271" s="2">
        <f t="shared" si="345"/>
        <v>74</v>
      </c>
      <c r="V1271" s="1">
        <f t="shared" si="346"/>
        <v>2048</v>
      </c>
      <c r="W1271" s="9">
        <f t="shared" si="347"/>
        <v>2.02530586526477</v>
      </c>
      <c r="X1271" s="9">
        <f t="shared" si="347"/>
        <v>1.6232492903979003</v>
      </c>
      <c r="Y1271" s="9">
        <f t="shared" si="348"/>
        <v>1.8061799739838869</v>
      </c>
      <c r="Z1271" s="9">
        <f t="shared" si="349"/>
        <v>1.8692317197309762</v>
      </c>
      <c r="AA1271" s="9">
        <f t="shared" si="349"/>
        <v>3.3113299523037929</v>
      </c>
      <c r="AB1271" s="9">
        <f t="shared" si="350"/>
        <v>1.272190291520001</v>
      </c>
      <c r="AC1271" s="14">
        <f t="shared" si="351"/>
        <v>4.0478522981601817</v>
      </c>
      <c r="AD1271" s="14">
        <f t="shared" si="352"/>
        <v>7.3192590459782991</v>
      </c>
      <c r="AE1271" s="14">
        <f t="shared" si="353"/>
        <v>4.4457704372053986</v>
      </c>
      <c r="AF1271" s="14">
        <f t="shared" si="354"/>
        <v>7.3200228969139136</v>
      </c>
      <c r="AG1271" s="14">
        <f t="shared" si="355"/>
        <v>18.671045475728842</v>
      </c>
      <c r="AH1271" s="14">
        <f t="shared" si="342"/>
        <v>18.71501982573287</v>
      </c>
      <c r="AI1271" s="14">
        <f t="shared" si="356"/>
        <v>52.02177137813613</v>
      </c>
      <c r="AJ1271" s="14">
        <f t="shared" si="358"/>
        <v>58.699501194852118</v>
      </c>
      <c r="AK1271" s="14">
        <f t="shared" si="357"/>
        <v>52.862970696480488</v>
      </c>
      <c r="AL1271" s="14">
        <f t="shared" si="359"/>
        <v>68.310317754201705</v>
      </c>
    </row>
    <row r="1272" spans="1:38">
      <c r="A1272" s="1" t="s">
        <v>23</v>
      </c>
      <c r="B1272" s="1">
        <v>417</v>
      </c>
      <c r="C1272" s="1">
        <v>505035</v>
      </c>
      <c r="D1272" s="2">
        <v>42328</v>
      </c>
      <c r="E1272" s="3">
        <v>42328.448368053338</v>
      </c>
      <c r="F1272" s="4">
        <v>0.88839999999999986</v>
      </c>
      <c r="G1272" s="4">
        <v>0.1116</v>
      </c>
      <c r="H1272" s="4">
        <v>0</v>
      </c>
      <c r="I1272" s="5">
        <v>6</v>
      </c>
      <c r="J1272" s="1">
        <v>1535</v>
      </c>
      <c r="K1272" s="1">
        <v>3.6</v>
      </c>
      <c r="L1272" s="1">
        <v>35.943274199999998</v>
      </c>
      <c r="M1272" s="1">
        <v>-97.280297500000003</v>
      </c>
      <c r="N1272" s="15">
        <v>4.0478522981601817</v>
      </c>
      <c r="O1272" s="11">
        <v>48</v>
      </c>
      <c r="P1272" s="11">
        <v>5</v>
      </c>
      <c r="Q1272" s="11">
        <v>97.3</v>
      </c>
      <c r="R1272" s="12" t="s">
        <v>21</v>
      </c>
      <c r="S1272" s="2">
        <f t="shared" si="343"/>
        <v>53</v>
      </c>
      <c r="T1272" s="2">
        <f t="shared" si="344"/>
        <v>43</v>
      </c>
      <c r="U1272" s="2">
        <f t="shared" si="345"/>
        <v>26.5</v>
      </c>
      <c r="V1272" s="1">
        <f t="shared" si="346"/>
        <v>924.5</v>
      </c>
      <c r="W1272" s="9">
        <f t="shared" si="347"/>
        <v>1.6812412373755872</v>
      </c>
      <c r="X1272" s="9">
        <f t="shared" si="347"/>
        <v>0.69897000433601875</v>
      </c>
      <c r="Y1272" s="9">
        <f t="shared" si="348"/>
        <v>1.6334684555795864</v>
      </c>
      <c r="Z1272" s="9">
        <f t="shared" si="349"/>
        <v>1.4232458739368077</v>
      </c>
      <c r="AA1272" s="9">
        <f t="shared" si="349"/>
        <v>2.9659069154951916</v>
      </c>
      <c r="AB1272" s="9">
        <f t="shared" si="350"/>
        <v>0.60722465717554275</v>
      </c>
      <c r="AC1272" s="14">
        <f t="shared" si="351"/>
        <v>3.272170598753732</v>
      </c>
      <c r="AD1272" s="14">
        <f t="shared" si="352"/>
        <v>8.1732620439503023</v>
      </c>
      <c r="AE1272" s="14">
        <f t="shared" si="353"/>
        <v>17.385864798959538</v>
      </c>
      <c r="AF1272" s="14">
        <f t="shared" si="354"/>
        <v>14.623193177568661</v>
      </c>
      <c r="AG1272" s="14">
        <f t="shared" si="355"/>
        <v>24.528362018301443</v>
      </c>
      <c r="AH1272" s="14">
        <f t="shared" si="342"/>
        <v>4.0478522981601817</v>
      </c>
      <c r="AI1272" s="14">
        <f t="shared" si="356"/>
        <v>21.646705226935794</v>
      </c>
      <c r="AJ1272" s="14">
        <f t="shared" si="358"/>
        <v>54.066464845038411</v>
      </c>
      <c r="AK1272" s="14">
        <f t="shared" si="357"/>
        <v>22.762872123893054</v>
      </c>
      <c r="AL1272" s="14">
        <f t="shared" si="359"/>
        <v>56.910822994640675</v>
      </c>
    </row>
    <row r="1273" spans="1:38">
      <c r="A1273" s="1" t="s">
        <v>23</v>
      </c>
      <c r="B1273" s="1">
        <v>417</v>
      </c>
      <c r="C1273" s="1">
        <v>505035</v>
      </c>
      <c r="D1273" s="2">
        <v>42328</v>
      </c>
      <c r="E1273" s="3">
        <v>42328.451689813337</v>
      </c>
      <c r="F1273" s="4">
        <v>0.872</v>
      </c>
      <c r="G1273" s="4">
        <v>0.128</v>
      </c>
      <c r="H1273" s="4">
        <v>0</v>
      </c>
      <c r="I1273" s="5">
        <v>6.4</v>
      </c>
      <c r="J1273" s="1">
        <v>1535</v>
      </c>
      <c r="K1273" s="1">
        <v>3.6</v>
      </c>
      <c r="L1273" s="1">
        <v>35.943253300000002</v>
      </c>
      <c r="M1273" s="1">
        <v>-97.280323100000004</v>
      </c>
      <c r="N1273" s="15">
        <v>3.272170598753732</v>
      </c>
      <c r="O1273" s="11">
        <v>34</v>
      </c>
      <c r="P1273" s="11">
        <v>0</v>
      </c>
      <c r="Q1273" s="11">
        <v>100</v>
      </c>
      <c r="R1273" s="12" t="s">
        <v>21</v>
      </c>
      <c r="S1273" s="2">
        <f t="shared" si="343"/>
        <v>34</v>
      </c>
      <c r="T1273" s="2">
        <f t="shared" si="344"/>
        <v>34</v>
      </c>
      <c r="U1273" s="2">
        <f t="shared" si="345"/>
        <v>17</v>
      </c>
      <c r="V1273" s="1">
        <f t="shared" si="346"/>
        <v>578</v>
      </c>
      <c r="W1273" s="9">
        <f t="shared" si="347"/>
        <v>1.5314789170422551</v>
      </c>
      <c r="X1273" s="9" t="e">
        <f t="shared" si="347"/>
        <v>#NUM!</v>
      </c>
      <c r="Y1273" s="9">
        <f t="shared" si="348"/>
        <v>1.5314789170422551</v>
      </c>
      <c r="Z1273" s="9">
        <f t="shared" si="349"/>
        <v>1.2304489213782739</v>
      </c>
      <c r="AA1273" s="9">
        <f t="shared" si="349"/>
        <v>2.761927838420529</v>
      </c>
      <c r="AB1273" s="9">
        <f t="shared" si="350"/>
        <v>0.51483593808178574</v>
      </c>
      <c r="AC1273" s="14">
        <f t="shared" si="351"/>
        <v>11.351022578814929</v>
      </c>
      <c r="AD1273" s="14">
        <f t="shared" si="352"/>
        <v>20.182851383761857</v>
      </c>
      <c r="AE1273" s="14">
        <f t="shared" si="353"/>
        <v>34.05121502102881</v>
      </c>
      <c r="AF1273" s="14">
        <f t="shared" si="354"/>
        <v>21.256191419547712</v>
      </c>
      <c r="AG1273" s="14">
        <f t="shared" si="355"/>
        <v>35.199727461915799</v>
      </c>
      <c r="AH1273" s="14">
        <f t="shared" si="342"/>
        <v>3.272170598753732</v>
      </c>
      <c r="AI1273" s="14">
        <f t="shared" si="356"/>
        <v>7.3192590459782991</v>
      </c>
      <c r="AJ1273" s="14">
        <f t="shared" si="358"/>
        <v>24.256665308190371</v>
      </c>
      <c r="AK1273" s="14">
        <f t="shared" si="357"/>
        <v>7.3200228969139136</v>
      </c>
      <c r="AL1273" s="14">
        <f t="shared" si="359"/>
        <v>26.035042722646786</v>
      </c>
    </row>
    <row r="1274" spans="1:38">
      <c r="A1274" s="1" t="s">
        <v>23</v>
      </c>
      <c r="B1274" s="1">
        <v>417</v>
      </c>
      <c r="C1274" s="1">
        <v>505035</v>
      </c>
      <c r="D1274" s="2">
        <v>42328</v>
      </c>
      <c r="E1274" s="3">
        <v>42328.455185183338</v>
      </c>
      <c r="F1274" s="4">
        <v>0.8458</v>
      </c>
      <c r="G1274" s="4">
        <v>0.15419999999999998</v>
      </c>
      <c r="H1274" s="4">
        <v>0</v>
      </c>
      <c r="I1274" s="5">
        <v>7.4</v>
      </c>
      <c r="J1274" s="1">
        <v>1535</v>
      </c>
      <c r="K1274" s="1">
        <v>4</v>
      </c>
      <c r="L1274" s="1">
        <v>35.943338900000001</v>
      </c>
      <c r="M1274" s="1">
        <v>-97.280254400000004</v>
      </c>
      <c r="N1274" s="15">
        <v>11.351022578814929</v>
      </c>
      <c r="O1274" s="11">
        <v>78</v>
      </c>
      <c r="P1274" s="11">
        <v>9</v>
      </c>
      <c r="Q1274" s="11">
        <v>95.3</v>
      </c>
      <c r="R1274" s="12" t="s">
        <v>21</v>
      </c>
      <c r="S1274" s="2">
        <f t="shared" si="343"/>
        <v>87</v>
      </c>
      <c r="T1274" s="2">
        <f t="shared" si="344"/>
        <v>69</v>
      </c>
      <c r="U1274" s="2">
        <f t="shared" si="345"/>
        <v>43.5</v>
      </c>
      <c r="V1274" s="1">
        <f t="shared" si="346"/>
        <v>2380.5</v>
      </c>
      <c r="W1274" s="9">
        <f t="shared" si="347"/>
        <v>1.8920946026904801</v>
      </c>
      <c r="X1274" s="9">
        <f t="shared" si="347"/>
        <v>0.95424250943932487</v>
      </c>
      <c r="Y1274" s="9">
        <f t="shared" si="348"/>
        <v>1.8388490907372552</v>
      </c>
      <c r="Z1274" s="9">
        <f t="shared" si="349"/>
        <v>1.6384892569546372</v>
      </c>
      <c r="AA1274" s="9">
        <f t="shared" si="349"/>
        <v>3.3766681858105287</v>
      </c>
      <c r="AB1274" s="9">
        <f t="shared" si="350"/>
        <v>1.0550349875496008</v>
      </c>
      <c r="AC1274" s="14">
        <f t="shared" si="351"/>
        <v>9.9051688407327809</v>
      </c>
      <c r="AD1274" s="14">
        <f t="shared" si="352"/>
        <v>23.723949166242431</v>
      </c>
      <c r="AE1274" s="14">
        <f t="shared" si="353"/>
        <v>65.737604152461998</v>
      </c>
      <c r="AF1274" s="14">
        <f t="shared" si="354"/>
        <v>23.848704883100869</v>
      </c>
      <c r="AG1274" s="14">
        <f t="shared" si="355"/>
        <v>66.492093669823007</v>
      </c>
      <c r="AH1274" s="14">
        <f t="shared" si="342"/>
        <v>11.351022578814929</v>
      </c>
      <c r="AI1274" s="14">
        <f t="shared" si="356"/>
        <v>8.1732620439503023</v>
      </c>
      <c r="AJ1274" s="14">
        <f t="shared" si="358"/>
        <v>4.4457704372053986</v>
      </c>
      <c r="AK1274" s="14">
        <f t="shared" si="357"/>
        <v>14.623193177568661</v>
      </c>
      <c r="AL1274" s="14">
        <f t="shared" si="359"/>
        <v>18.671045475728842</v>
      </c>
    </row>
    <row r="1275" spans="1:38">
      <c r="A1275" s="1" t="s">
        <v>23</v>
      </c>
      <c r="B1275" s="1">
        <v>417</v>
      </c>
      <c r="C1275" s="1">
        <v>505035</v>
      </c>
      <c r="D1275" s="2">
        <v>42328</v>
      </c>
      <c r="E1275" s="3">
        <v>42328.458657403338</v>
      </c>
      <c r="F1275" s="4">
        <v>0.88839999999999986</v>
      </c>
      <c r="G1275" s="4">
        <v>0.1116</v>
      </c>
      <c r="H1275" s="4">
        <v>0</v>
      </c>
      <c r="I1275" s="5">
        <v>5.6</v>
      </c>
      <c r="J1275" s="1">
        <v>1535</v>
      </c>
      <c r="K1275" s="1">
        <v>4.0999999999999996</v>
      </c>
      <c r="L1275" s="1">
        <v>35.943427800000002</v>
      </c>
      <c r="M1275" s="1">
        <v>-97.280261400000001</v>
      </c>
      <c r="N1275" s="15">
        <v>9.9051688407327809</v>
      </c>
      <c r="O1275" s="11">
        <v>66</v>
      </c>
      <c r="P1275" s="11">
        <v>12</v>
      </c>
      <c r="Q1275" s="11">
        <v>98</v>
      </c>
      <c r="R1275" s="12" t="s">
        <v>21</v>
      </c>
      <c r="S1275" s="2">
        <f t="shared" si="343"/>
        <v>78</v>
      </c>
      <c r="T1275" s="2">
        <f t="shared" si="344"/>
        <v>54</v>
      </c>
      <c r="U1275" s="2">
        <f t="shared" si="345"/>
        <v>39</v>
      </c>
      <c r="V1275" s="1">
        <f t="shared" si="346"/>
        <v>1458</v>
      </c>
      <c r="W1275" s="9">
        <f t="shared" si="347"/>
        <v>1.8195439355418683</v>
      </c>
      <c r="X1275" s="9">
        <f t="shared" si="347"/>
        <v>1.0791812460476247</v>
      </c>
      <c r="Y1275" s="9">
        <f t="shared" si="348"/>
        <v>1.7323937598229684</v>
      </c>
      <c r="Z1275" s="9">
        <f t="shared" si="349"/>
        <v>1.5910646070264991</v>
      </c>
      <c r="AA1275" s="9">
        <f t="shared" si="349"/>
        <v>3.1637575239819555</v>
      </c>
      <c r="AB1275" s="9">
        <f t="shared" si="350"/>
        <v>0.99586188279971588</v>
      </c>
      <c r="AC1275" s="14">
        <f t="shared" si="351"/>
        <v>13.943536042368088</v>
      </c>
      <c r="AD1275" s="14">
        <f t="shared" si="352"/>
        <v>55.856011732784424</v>
      </c>
      <c r="AE1275" s="14">
        <f t="shared" si="353"/>
        <v>38.47890533226672</v>
      </c>
      <c r="AF1275" s="14">
        <f t="shared" si="354"/>
        <v>56.586924829090222</v>
      </c>
      <c r="AG1275" s="14">
        <f t="shared" si="355"/>
        <v>100.68863699594942</v>
      </c>
      <c r="AH1275" s="14">
        <f t="shared" si="342"/>
        <v>9.9051688407327809</v>
      </c>
      <c r="AI1275" s="14">
        <f t="shared" si="356"/>
        <v>20.182851383761857</v>
      </c>
      <c r="AJ1275" s="14">
        <f t="shared" si="358"/>
        <v>17.385864798959538</v>
      </c>
      <c r="AK1275" s="14">
        <f t="shared" si="357"/>
        <v>21.256191419547712</v>
      </c>
      <c r="AL1275" s="14">
        <f t="shared" si="359"/>
        <v>24.528362018301443</v>
      </c>
    </row>
    <row r="1276" spans="1:38">
      <c r="A1276" s="1" t="s">
        <v>23</v>
      </c>
      <c r="B1276" s="1">
        <v>417</v>
      </c>
      <c r="C1276" s="1">
        <v>505035</v>
      </c>
      <c r="D1276" s="2">
        <v>42328</v>
      </c>
      <c r="E1276" s="3">
        <v>42328.462129633335</v>
      </c>
      <c r="F1276" s="4">
        <v>0.71900000000000008</v>
      </c>
      <c r="G1276" s="4">
        <v>0.28100000000000003</v>
      </c>
      <c r="H1276" s="4">
        <v>0</v>
      </c>
      <c r="I1276" s="5">
        <v>14.6</v>
      </c>
      <c r="J1276" s="1">
        <v>1535</v>
      </c>
      <c r="K1276" s="1">
        <v>3.3</v>
      </c>
      <c r="L1276" s="1">
        <v>35.943551900000003</v>
      </c>
      <c r="M1276" s="1">
        <v>-97.280239199999997</v>
      </c>
      <c r="N1276" s="15">
        <v>13.943536042368088</v>
      </c>
      <c r="O1276" s="11">
        <v>92</v>
      </c>
      <c r="P1276" s="11">
        <v>14</v>
      </c>
      <c r="Q1276" s="11">
        <v>90.7</v>
      </c>
      <c r="R1276" s="12" t="s">
        <v>24</v>
      </c>
      <c r="S1276" s="2">
        <f t="shared" si="343"/>
        <v>106</v>
      </c>
      <c r="T1276" s="2">
        <f t="shared" si="344"/>
        <v>78</v>
      </c>
      <c r="U1276" s="2">
        <f t="shared" si="345"/>
        <v>53</v>
      </c>
      <c r="V1276" s="1">
        <f t="shared" si="346"/>
        <v>3042</v>
      </c>
      <c r="W1276" s="9">
        <f t="shared" si="347"/>
        <v>1.9637878273455551</v>
      </c>
      <c r="X1276" s="9">
        <f t="shared" si="347"/>
        <v>1.1461280356782377</v>
      </c>
      <c r="Y1276" s="9">
        <f t="shared" si="348"/>
        <v>1.8920946026904801</v>
      </c>
      <c r="Z1276" s="9">
        <f t="shared" si="349"/>
        <v>1.7242758696007889</v>
      </c>
      <c r="AA1276" s="9">
        <f t="shared" si="349"/>
        <v>3.483159209716979</v>
      </c>
      <c r="AB1276" s="9">
        <f t="shared" si="350"/>
        <v>1.1443729236148739</v>
      </c>
      <c r="AC1276" s="14">
        <f t="shared" si="351"/>
        <v>42.643388786722134</v>
      </c>
      <c r="AD1276" s="14">
        <f t="shared" si="352"/>
        <v>35.688727953035567</v>
      </c>
      <c r="AE1276" s="14">
        <f t="shared" si="353"/>
        <v>42.057729931713304</v>
      </c>
      <c r="AF1276" s="14">
        <f t="shared" si="354"/>
        <v>86.745100953581343</v>
      </c>
      <c r="AG1276" s="14">
        <f t="shared" si="355"/>
        <v>93.410884046543515</v>
      </c>
      <c r="AH1276" s="14">
        <f t="shared" si="342"/>
        <v>13.943536042368088</v>
      </c>
      <c r="AI1276" s="14">
        <f t="shared" si="356"/>
        <v>23.723949166242431</v>
      </c>
      <c r="AJ1276" s="14">
        <f t="shared" si="358"/>
        <v>34.05121502102881</v>
      </c>
      <c r="AK1276" s="14">
        <f t="shared" si="357"/>
        <v>23.848704883100869</v>
      </c>
      <c r="AL1276" s="14">
        <f t="shared" si="359"/>
        <v>35.199727461915799</v>
      </c>
    </row>
    <row r="1277" spans="1:38">
      <c r="A1277" s="1" t="s">
        <v>23</v>
      </c>
      <c r="B1277" s="1">
        <v>417</v>
      </c>
      <c r="C1277" s="1">
        <v>505035</v>
      </c>
      <c r="D1277" s="2">
        <v>42328</v>
      </c>
      <c r="E1277" s="3">
        <v>42328.465625003337</v>
      </c>
      <c r="F1277" s="4">
        <v>0.56759999999999988</v>
      </c>
      <c r="G1277" s="4">
        <v>0.43240000000000001</v>
      </c>
      <c r="H1277" s="4">
        <v>0</v>
      </c>
      <c r="I1277" s="5">
        <v>23</v>
      </c>
      <c r="J1277" s="1">
        <v>1535</v>
      </c>
      <c r="K1277" s="1">
        <v>10.1</v>
      </c>
      <c r="L1277" s="1">
        <v>35.943925299999997</v>
      </c>
      <c r="M1277" s="1">
        <v>-97.280347199999994</v>
      </c>
      <c r="N1277" s="15">
        <v>42.643388786722134</v>
      </c>
      <c r="O1277" s="11">
        <v>130</v>
      </c>
      <c r="P1277" s="11">
        <v>74</v>
      </c>
      <c r="Q1277" s="11">
        <v>64.7</v>
      </c>
      <c r="R1277" s="12" t="s">
        <v>24</v>
      </c>
      <c r="S1277" s="2">
        <f t="shared" si="343"/>
        <v>204</v>
      </c>
      <c r="T1277" s="2">
        <f t="shared" si="344"/>
        <v>56</v>
      </c>
      <c r="U1277" s="2">
        <f t="shared" si="345"/>
        <v>102</v>
      </c>
      <c r="V1277" s="1">
        <f t="shared" si="346"/>
        <v>1568</v>
      </c>
      <c r="W1277" s="9">
        <f t="shared" si="347"/>
        <v>2.1139433523068365</v>
      </c>
      <c r="X1277" s="9">
        <f t="shared" si="347"/>
        <v>1.8692317197309762</v>
      </c>
      <c r="Y1277" s="9">
        <f t="shared" si="348"/>
        <v>1.7481880270062005</v>
      </c>
      <c r="Z1277" s="9">
        <f t="shared" si="349"/>
        <v>2.0086001717619171</v>
      </c>
      <c r="AA1277" s="9">
        <f t="shared" si="349"/>
        <v>3.1953460583484192</v>
      </c>
      <c r="AB1277" s="9">
        <f t="shared" si="350"/>
        <v>1.6298517099231691</v>
      </c>
      <c r="AC1277" s="14">
        <f t="shared" si="351"/>
        <v>44.101712166859208</v>
      </c>
      <c r="AD1277" s="14">
        <f t="shared" si="352"/>
        <v>45.481835745317724</v>
      </c>
      <c r="AE1277" s="14">
        <f t="shared" si="353"/>
        <v>74.730905398496134</v>
      </c>
      <c r="AF1277" s="14">
        <f t="shared" si="354"/>
        <v>50.767495259821381</v>
      </c>
      <c r="AG1277" s="14">
        <f t="shared" si="355"/>
        <v>89.977267429463879</v>
      </c>
      <c r="AH1277" s="14">
        <f t="shared" si="342"/>
        <v>42.643388786722134</v>
      </c>
      <c r="AI1277" s="14">
        <f t="shared" si="356"/>
        <v>55.856011732784424</v>
      </c>
      <c r="AJ1277" s="14">
        <f t="shared" si="358"/>
        <v>65.737604152461998</v>
      </c>
      <c r="AK1277" s="14">
        <f t="shared" si="357"/>
        <v>56.586924829090222</v>
      </c>
      <c r="AL1277" s="14">
        <f t="shared" si="359"/>
        <v>66.492093669823007</v>
      </c>
    </row>
    <row r="1278" spans="1:38">
      <c r="A1278" s="1" t="s">
        <v>23</v>
      </c>
      <c r="B1278" s="1">
        <v>417</v>
      </c>
      <c r="C1278" s="1">
        <v>505035</v>
      </c>
      <c r="D1278" s="2">
        <v>42328</v>
      </c>
      <c r="E1278" s="3">
        <v>42328.469027773339</v>
      </c>
      <c r="F1278" s="4">
        <v>0.57940000000000003</v>
      </c>
      <c r="G1278" s="4">
        <v>0.42059999999999997</v>
      </c>
      <c r="H1278" s="4">
        <v>0</v>
      </c>
      <c r="I1278" s="5">
        <v>22.6</v>
      </c>
      <c r="J1278" s="1">
        <v>1535</v>
      </c>
      <c r="K1278" s="1">
        <v>3.3</v>
      </c>
      <c r="L1278" s="1">
        <v>35.943601899999997</v>
      </c>
      <c r="M1278" s="1">
        <v>-97.280630799999997</v>
      </c>
      <c r="N1278" s="15">
        <v>44.101712166859208</v>
      </c>
      <c r="O1278" s="11">
        <v>109</v>
      </c>
      <c r="P1278" s="11">
        <v>47</v>
      </c>
      <c r="Q1278" s="11">
        <v>47.3</v>
      </c>
      <c r="R1278" s="12" t="s">
        <v>24</v>
      </c>
      <c r="S1278" s="2">
        <f t="shared" si="343"/>
        <v>156</v>
      </c>
      <c r="T1278" s="2">
        <f t="shared" si="344"/>
        <v>62</v>
      </c>
      <c r="U1278" s="2">
        <f t="shared" si="345"/>
        <v>78</v>
      </c>
      <c r="V1278" s="1">
        <f t="shared" si="346"/>
        <v>1922</v>
      </c>
      <c r="W1278" s="9">
        <f t="shared" si="347"/>
        <v>2.0374264979406234</v>
      </c>
      <c r="X1278" s="9">
        <f t="shared" si="347"/>
        <v>1.6720978579357173</v>
      </c>
      <c r="Y1278" s="9">
        <f t="shared" si="348"/>
        <v>1.7923916894982537</v>
      </c>
      <c r="Z1278" s="9">
        <f t="shared" si="349"/>
        <v>1.8920946026904801</v>
      </c>
      <c r="AA1278" s="9">
        <f t="shared" si="349"/>
        <v>3.2837533833325261</v>
      </c>
      <c r="AB1278" s="9">
        <f t="shared" si="350"/>
        <v>1.6444554504697595</v>
      </c>
      <c r="AC1278" s="14">
        <f t="shared" si="351"/>
        <v>6.6657830929621742</v>
      </c>
      <c r="AD1278" s="14">
        <f t="shared" si="352"/>
        <v>45.60788940853233</v>
      </c>
      <c r="AE1278" s="14">
        <f t="shared" si="353"/>
        <v>22.788822297185931</v>
      </c>
      <c r="AF1278" s="14">
        <f t="shared" si="354"/>
        <v>45.875555262604671</v>
      </c>
      <c r="AG1278" s="14">
        <f t="shared" si="355"/>
        <v>113.77865345040817</v>
      </c>
      <c r="AH1278" s="14">
        <f t="shared" si="342"/>
        <v>44.101712166859208</v>
      </c>
      <c r="AI1278" s="14">
        <f t="shared" si="356"/>
        <v>35.688727953035567</v>
      </c>
      <c r="AJ1278" s="14">
        <f t="shared" si="358"/>
        <v>38.47890533226672</v>
      </c>
      <c r="AK1278" s="14">
        <f t="shared" si="357"/>
        <v>86.745100953581343</v>
      </c>
      <c r="AL1278" s="14">
        <f t="shared" si="359"/>
        <v>100.68863699594942</v>
      </c>
    </row>
    <row r="1279" spans="1:38">
      <c r="A1279" s="1" t="s">
        <v>23</v>
      </c>
      <c r="B1279" s="1">
        <v>417</v>
      </c>
      <c r="C1279" s="1">
        <v>505035</v>
      </c>
      <c r="D1279" s="2">
        <v>42328</v>
      </c>
      <c r="E1279" s="3">
        <v>42328.472777773335</v>
      </c>
      <c r="F1279" s="4">
        <v>0.83500000000000019</v>
      </c>
      <c r="G1279" s="4">
        <v>0.16500000000000001</v>
      </c>
      <c r="H1279" s="4">
        <v>0</v>
      </c>
      <c r="I1279" s="5">
        <v>7.8</v>
      </c>
      <c r="J1279" s="1">
        <v>1535</v>
      </c>
      <c r="K1279" s="1">
        <v>2.5</v>
      </c>
      <c r="L1279" s="1">
        <v>35.943629700000002</v>
      </c>
      <c r="M1279" s="1">
        <v>-97.280696399999997</v>
      </c>
      <c r="N1279" s="15">
        <v>6.6657830929621742</v>
      </c>
      <c r="O1279" s="11">
        <v>69</v>
      </c>
      <c r="P1279" s="11">
        <v>45</v>
      </c>
      <c r="Q1279" s="11">
        <v>46</v>
      </c>
      <c r="R1279" s="12" t="s">
        <v>24</v>
      </c>
      <c r="S1279" s="2">
        <f t="shared" si="343"/>
        <v>114</v>
      </c>
      <c r="T1279" s="2">
        <f t="shared" si="344"/>
        <v>24</v>
      </c>
      <c r="U1279" s="2">
        <f t="shared" si="345"/>
        <v>57</v>
      </c>
      <c r="V1279" s="1">
        <f t="shared" si="346"/>
        <v>288</v>
      </c>
      <c r="W1279" s="9">
        <f t="shared" si="347"/>
        <v>1.8388490907372552</v>
      </c>
      <c r="X1279" s="9">
        <f t="shared" si="347"/>
        <v>1.6532125137753435</v>
      </c>
      <c r="Y1279" s="9">
        <f t="shared" si="348"/>
        <v>1.3802112417116059</v>
      </c>
      <c r="Z1279" s="9">
        <f t="shared" si="349"/>
        <v>1.7558748556724912</v>
      </c>
      <c r="AA1279" s="9">
        <f t="shared" si="349"/>
        <v>2.4593924877592306</v>
      </c>
      <c r="AB1279" s="9">
        <f t="shared" si="350"/>
        <v>0.82385117745198289</v>
      </c>
      <c r="AC1279" s="14">
        <f t="shared" si="351"/>
        <v>39.209772169642498</v>
      </c>
      <c r="AD1279" s="14">
        <f t="shared" si="352"/>
        <v>29.453972625985926</v>
      </c>
      <c r="AE1279" s="14">
        <f t="shared" si="353"/>
        <v>17.997689466022095</v>
      </c>
      <c r="AF1279" s="14">
        <f t="shared" si="354"/>
        <v>107.11287035744598</v>
      </c>
      <c r="AG1279" s="14">
        <f t="shared" si="355"/>
        <v>137.04836492206817</v>
      </c>
      <c r="AH1279" s="14">
        <f t="shared" si="342"/>
        <v>6.6657830929621742</v>
      </c>
      <c r="AI1279" s="14">
        <f t="shared" si="356"/>
        <v>45.481835745317724</v>
      </c>
      <c r="AJ1279" s="14">
        <f t="shared" si="358"/>
        <v>42.057729931713304</v>
      </c>
      <c r="AK1279" s="14">
        <f t="shared" si="357"/>
        <v>50.767495259821381</v>
      </c>
      <c r="AL1279" s="14">
        <f t="shared" si="359"/>
        <v>93.410884046543515</v>
      </c>
    </row>
    <row r="1280" spans="1:38">
      <c r="A1280" s="1" t="s">
        <v>23</v>
      </c>
      <c r="B1280" s="1">
        <v>417</v>
      </c>
      <c r="C1280" s="1">
        <v>505035</v>
      </c>
      <c r="D1280" s="2">
        <v>42328</v>
      </c>
      <c r="E1280" s="3">
        <v>42328.475960643336</v>
      </c>
      <c r="F1280" s="4">
        <v>0.53660000000000008</v>
      </c>
      <c r="G1280" s="4">
        <v>0.46340000000000003</v>
      </c>
      <c r="H1280" s="4">
        <v>0</v>
      </c>
      <c r="I1280" s="5">
        <v>23.2</v>
      </c>
      <c r="J1280" s="1">
        <v>1535</v>
      </c>
      <c r="K1280" s="1">
        <v>8.9</v>
      </c>
      <c r="L1280" s="1">
        <v>35.943691100000002</v>
      </c>
      <c r="M1280" s="1">
        <v>-97.281125299999999</v>
      </c>
      <c r="N1280" s="15">
        <v>39.209772169642498</v>
      </c>
      <c r="O1280" s="11">
        <v>37</v>
      </c>
      <c r="P1280" s="11">
        <v>34</v>
      </c>
      <c r="Q1280" s="11">
        <v>64</v>
      </c>
      <c r="R1280" s="12" t="s">
        <v>24</v>
      </c>
      <c r="S1280" s="2">
        <f t="shared" si="343"/>
        <v>71</v>
      </c>
      <c r="T1280" s="2">
        <f t="shared" si="344"/>
        <v>3</v>
      </c>
      <c r="U1280" s="2">
        <f t="shared" si="345"/>
        <v>35.5</v>
      </c>
      <c r="V1280" s="1">
        <f t="shared" si="346"/>
        <v>4.5</v>
      </c>
      <c r="W1280" s="9">
        <f t="shared" si="347"/>
        <v>1.5682017240669948</v>
      </c>
      <c r="X1280" s="9">
        <f t="shared" si="347"/>
        <v>1.5314789170422551</v>
      </c>
      <c r="Y1280" s="9">
        <f t="shared" si="348"/>
        <v>0.47712125471966244</v>
      </c>
      <c r="Z1280" s="9">
        <f t="shared" si="349"/>
        <v>1.550228353055094</v>
      </c>
      <c r="AA1280" s="9">
        <f t="shared" si="349"/>
        <v>0.65321251377534362</v>
      </c>
      <c r="AB1280" s="9">
        <f t="shared" si="350"/>
        <v>1.593394318817561</v>
      </c>
      <c r="AC1280" s="14">
        <f t="shared" si="351"/>
        <v>67.903098187803494</v>
      </c>
      <c r="AD1280" s="14">
        <f t="shared" si="352"/>
        <v>51.369208133614343</v>
      </c>
      <c r="AE1280" s="14">
        <f t="shared" si="353"/>
        <v>48.680799121586737</v>
      </c>
      <c r="AF1280" s="14">
        <f t="shared" si="354"/>
        <v>97.838592752425683</v>
      </c>
      <c r="AG1280" s="14">
        <f t="shared" si="355"/>
        <v>137.97950002600379</v>
      </c>
      <c r="AH1280" s="14">
        <f t="shared" si="342"/>
        <v>39.209772169642498</v>
      </c>
      <c r="AI1280" s="14">
        <f t="shared" si="356"/>
        <v>45.60788940853233</v>
      </c>
      <c r="AJ1280" s="14">
        <f t="shared" si="358"/>
        <v>74.730905398496134</v>
      </c>
      <c r="AK1280" s="14">
        <f t="shared" si="357"/>
        <v>45.875555262604671</v>
      </c>
      <c r="AL1280" s="14">
        <f t="shared" si="359"/>
        <v>89.977267429463879</v>
      </c>
    </row>
    <row r="1281" spans="1:38">
      <c r="A1281" s="1" t="s">
        <v>23</v>
      </c>
      <c r="B1281" s="1">
        <v>417</v>
      </c>
      <c r="C1281" s="1">
        <v>505035</v>
      </c>
      <c r="D1281" s="2">
        <v>42328</v>
      </c>
      <c r="E1281" s="3">
        <v>42328.479618053338</v>
      </c>
      <c r="F1281" s="4">
        <v>0.56499999999999995</v>
      </c>
      <c r="G1281" s="4">
        <v>0.435</v>
      </c>
      <c r="H1281" s="4">
        <v>0</v>
      </c>
      <c r="I1281" s="5">
        <v>22.6</v>
      </c>
      <c r="J1281" s="1">
        <v>1535</v>
      </c>
      <c r="K1281" s="1">
        <v>2.6</v>
      </c>
      <c r="L1281" s="1">
        <v>35.943508299999998</v>
      </c>
      <c r="M1281" s="1">
        <v>-97.280405599999995</v>
      </c>
      <c r="N1281" s="15">
        <v>67.903098187803494</v>
      </c>
      <c r="O1281" s="11">
        <v>140</v>
      </c>
      <c r="P1281" s="11">
        <v>71</v>
      </c>
      <c r="Q1281" s="11">
        <v>74.7</v>
      </c>
      <c r="R1281" s="12" t="s">
        <v>24</v>
      </c>
      <c r="S1281" s="2">
        <f t="shared" si="343"/>
        <v>211</v>
      </c>
      <c r="T1281" s="2">
        <f t="shared" si="344"/>
        <v>69</v>
      </c>
      <c r="U1281" s="2">
        <f t="shared" si="345"/>
        <v>105.5</v>
      </c>
      <c r="V1281" s="1">
        <f t="shared" si="346"/>
        <v>2380.5</v>
      </c>
      <c r="W1281" s="9">
        <f t="shared" si="347"/>
        <v>2.1461280356782377</v>
      </c>
      <c r="X1281" s="9">
        <f t="shared" si="347"/>
        <v>1.851258348719075</v>
      </c>
      <c r="Y1281" s="9">
        <f t="shared" si="348"/>
        <v>1.8388490907372552</v>
      </c>
      <c r="Z1281" s="9">
        <f t="shared" si="349"/>
        <v>2.0232524596337114</v>
      </c>
      <c r="AA1281" s="9">
        <f t="shared" si="349"/>
        <v>3.3766681858105287</v>
      </c>
      <c r="AB1281" s="9">
        <f t="shared" si="350"/>
        <v>1.83188959011512</v>
      </c>
      <c r="AC1281" s="14">
        <f t="shared" si="351"/>
        <v>29.935494564622189</v>
      </c>
      <c r="AD1281" s="14">
        <f t="shared" si="352"/>
        <v>29.781855134008772</v>
      </c>
      <c r="AE1281" s="14">
        <f t="shared" si="353"/>
        <v>23.891840417239017</v>
      </c>
      <c r="AF1281" s="14">
        <f t="shared" si="354"/>
        <v>70.076401838200297</v>
      </c>
      <c r="AG1281" s="14">
        <f t="shared" si="355"/>
        <v>118.84469304878964</v>
      </c>
      <c r="AH1281" s="14">
        <f t="shared" si="342"/>
        <v>67.903098187803494</v>
      </c>
      <c r="AI1281" s="14">
        <f t="shared" si="356"/>
        <v>29.453972625985926</v>
      </c>
      <c r="AJ1281" s="14">
        <f t="shared" si="358"/>
        <v>22.788822297185931</v>
      </c>
      <c r="AK1281" s="14">
        <f t="shared" si="357"/>
        <v>107.11287035744598</v>
      </c>
      <c r="AL1281" s="14">
        <f t="shared" si="359"/>
        <v>113.77865345040816</v>
      </c>
    </row>
    <row r="1282" spans="1:38">
      <c r="A1282" s="1" t="s">
        <v>23</v>
      </c>
      <c r="B1282" s="1">
        <v>417</v>
      </c>
      <c r="C1282" s="1">
        <v>505035</v>
      </c>
      <c r="D1282" s="2">
        <v>42328</v>
      </c>
      <c r="E1282" s="3">
        <v>42328.483287033334</v>
      </c>
      <c r="F1282" s="4">
        <v>0.6472</v>
      </c>
      <c r="G1282" s="4">
        <v>0.3528</v>
      </c>
      <c r="H1282" s="4">
        <v>0</v>
      </c>
      <c r="I1282" s="5">
        <v>18.2</v>
      </c>
      <c r="J1282" s="1">
        <v>1535</v>
      </c>
      <c r="K1282" s="1">
        <v>2.7</v>
      </c>
      <c r="L1282" s="1">
        <v>35.943747199999997</v>
      </c>
      <c r="M1282" s="1">
        <v>-97.280558900000003</v>
      </c>
      <c r="N1282" s="15">
        <v>29.935494564622189</v>
      </c>
      <c r="O1282" s="11">
        <v>120</v>
      </c>
      <c r="P1282" s="11">
        <v>83</v>
      </c>
      <c r="Q1282" s="11">
        <v>77.3</v>
      </c>
      <c r="R1282" s="12" t="s">
        <v>24</v>
      </c>
      <c r="S1282" s="2">
        <f t="shared" si="343"/>
        <v>203</v>
      </c>
      <c r="T1282" s="2">
        <f t="shared" si="344"/>
        <v>37</v>
      </c>
      <c r="U1282" s="2">
        <f t="shared" si="345"/>
        <v>101.5</v>
      </c>
      <c r="V1282" s="1">
        <f t="shared" si="346"/>
        <v>684.5</v>
      </c>
      <c r="W1282" s="9">
        <f t="shared" si="347"/>
        <v>2.0791812460476247</v>
      </c>
      <c r="X1282" s="9">
        <f t="shared" si="347"/>
        <v>1.919078092376074</v>
      </c>
      <c r="Y1282" s="9">
        <f t="shared" si="348"/>
        <v>1.5682017240669948</v>
      </c>
      <c r="Z1282" s="9">
        <f t="shared" si="349"/>
        <v>2.0064660422492313</v>
      </c>
      <c r="AA1282" s="9">
        <f t="shared" si="349"/>
        <v>2.8353734524700083</v>
      </c>
      <c r="AB1282" s="9">
        <f t="shared" si="350"/>
        <v>1.4761864375247</v>
      </c>
      <c r="AC1282" s="14">
        <f t="shared" si="351"/>
        <v>40.140907273578108</v>
      </c>
      <c r="AD1282" s="14">
        <f t="shared" si="352"/>
        <v>21.687261832798566</v>
      </c>
      <c r="AE1282" s="14">
        <f t="shared" si="353"/>
        <v>24.289525760694541</v>
      </c>
      <c r="AF1282" s="14">
        <f t="shared" si="354"/>
        <v>88.909198484167447</v>
      </c>
      <c r="AG1282" s="14">
        <f t="shared" si="355"/>
        <v>93.243075420786241</v>
      </c>
      <c r="AH1282" s="14">
        <f t="shared" ref="AH1282:AH1316" si="360">6371*ACOS(COS(RADIANS(90-L1282))*COS(RADIANS(90-L1281))+SIN(RADIANS(90-L1282))*SIN(RADIANS(90-L1281))*COS(RADIANS(M1282-M1281)))*1000</f>
        <v>29.935494564622189</v>
      </c>
      <c r="AI1282" s="14">
        <f t="shared" si="356"/>
        <v>51.369208133614343</v>
      </c>
      <c r="AJ1282" s="14">
        <f t="shared" si="358"/>
        <v>17.997689466022095</v>
      </c>
      <c r="AK1282" s="14">
        <f t="shared" si="357"/>
        <v>97.838592752425683</v>
      </c>
      <c r="AL1282" s="14">
        <f t="shared" si="359"/>
        <v>137.04836492206817</v>
      </c>
    </row>
    <row r="1283" spans="1:38">
      <c r="A1283" s="1" t="s">
        <v>23</v>
      </c>
      <c r="B1283" s="1">
        <v>417</v>
      </c>
      <c r="C1283" s="1">
        <v>505035</v>
      </c>
      <c r="D1283" s="2">
        <v>42328</v>
      </c>
      <c r="E1283" s="3">
        <v>42328.486666663339</v>
      </c>
      <c r="F1283" s="4">
        <v>0.57779999999999998</v>
      </c>
      <c r="G1283" s="4">
        <v>0.42219999999999996</v>
      </c>
      <c r="H1283" s="4">
        <v>0</v>
      </c>
      <c r="I1283" s="5">
        <v>22</v>
      </c>
      <c r="J1283" s="1">
        <v>1535</v>
      </c>
      <c r="K1283" s="1">
        <v>2</v>
      </c>
      <c r="L1283" s="1">
        <v>35.943408300000002</v>
      </c>
      <c r="M1283" s="1">
        <v>-97.280712500000007</v>
      </c>
      <c r="N1283" s="15">
        <v>40.140907273578108</v>
      </c>
      <c r="O1283" s="11">
        <v>70</v>
      </c>
      <c r="P1283" s="11">
        <v>30</v>
      </c>
      <c r="Q1283" s="11">
        <v>70.7</v>
      </c>
      <c r="R1283" s="12" t="s">
        <v>24</v>
      </c>
      <c r="S1283" s="2">
        <f t="shared" ref="S1283:S1316" si="361">+O1283+P1283</f>
        <v>100</v>
      </c>
      <c r="T1283" s="2">
        <f t="shared" ref="T1283:T1316" si="362">O1283-P1283</f>
        <v>40</v>
      </c>
      <c r="U1283" s="2">
        <f t="shared" ref="U1283:U1316" si="363">AVERAGE(O1283:P1283)</f>
        <v>50</v>
      </c>
      <c r="V1283" s="1">
        <f t="shared" ref="V1283:V1316" si="364">VAR(O1283:P1283)</f>
        <v>800</v>
      </c>
      <c r="W1283" s="9">
        <f t="shared" ref="W1283:X1316" si="365">LOG(O1283,10)</f>
        <v>1.8450980400142569</v>
      </c>
      <c r="X1283" s="9">
        <f t="shared" si="365"/>
        <v>1.4771212547196624</v>
      </c>
      <c r="Y1283" s="9">
        <f t="shared" ref="Y1283:Y1316" si="366">LOG(ABS(T1283),10)</f>
        <v>1.6020599913279623</v>
      </c>
      <c r="Z1283" s="9">
        <f t="shared" ref="Z1283:AA1316" si="367">LOG(U1283,10)</f>
        <v>1.6989700043360185</v>
      </c>
      <c r="AA1283" s="9">
        <f t="shared" si="367"/>
        <v>2.9030899869919433</v>
      </c>
      <c r="AB1283" s="9">
        <f t="shared" ref="AB1283:AB1316" si="368">LOG(N1283,10)</f>
        <v>1.603587184281402</v>
      </c>
      <c r="AC1283" s="14">
        <f t="shared" ref="AC1283:AC1315" si="369">6371*ACOS(COS(RADIANS(90-L1283))*COS(RADIANS(90-L1284))+SIN(RADIANS(90-L1283))*SIN(RADIANS(90-L1284))*COS(RADIANS(M1283-M1284)))*1000</f>
        <v>48.768291210589339</v>
      </c>
      <c r="AD1283" s="14">
        <f t="shared" ref="AD1283:AD1313" si="370">6371*ACOS(COS(RADIANS(90-L1283))*COS(RADIANS(90-L1285))+SIN(RADIANS(90-L1283))*SIN(RADIANS(90-L1285))*COS(RADIANS(M1283-M1285)))*1000</f>
        <v>53.094894158220555</v>
      </c>
      <c r="AE1283" s="14">
        <f t="shared" ref="AE1283:AE1312" si="371">6371*ACOS(COS(RADIANS(90-L1283))*COS(RADIANS(90-L1286))+SIN(RADIANS(90-L1283))*SIN(RADIANS(90-L1286))*COS(RADIANS(M1283-M1286)))*1000</f>
        <v>46.91782722098425</v>
      </c>
      <c r="AF1283" s="14">
        <f t="shared" ref="AF1283:AF1313" si="372">AC1283+AC1284</f>
        <v>53.102168147208133</v>
      </c>
      <c r="AG1283" s="14">
        <f t="shared" ref="AG1283:AG1313" si="373">AC1283+AC1284+AC1285</f>
        <v>85.23029842601315</v>
      </c>
      <c r="AH1283" s="14">
        <f t="shared" si="360"/>
        <v>40.140907273578108</v>
      </c>
      <c r="AI1283" s="14">
        <f t="shared" si="356"/>
        <v>29.781855134008772</v>
      </c>
      <c r="AJ1283" s="14">
        <f t="shared" si="358"/>
        <v>48.680799121586737</v>
      </c>
      <c r="AK1283" s="14">
        <f t="shared" si="357"/>
        <v>70.076401838200297</v>
      </c>
      <c r="AL1283" s="14">
        <f t="shared" si="359"/>
        <v>137.97950002600379</v>
      </c>
    </row>
    <row r="1284" spans="1:38">
      <c r="A1284" s="1" t="s">
        <v>23</v>
      </c>
      <c r="B1284" s="1">
        <v>406</v>
      </c>
      <c r="C1284" s="1">
        <v>505019</v>
      </c>
      <c r="D1284" s="2">
        <v>42328</v>
      </c>
      <c r="E1284" s="3">
        <v>42328.382303243336</v>
      </c>
      <c r="F1284" s="4">
        <v>0.41659999999999991</v>
      </c>
      <c r="G1284" s="4">
        <v>0.58340000000000014</v>
      </c>
      <c r="H1284" s="4">
        <v>0</v>
      </c>
      <c r="I1284" s="5">
        <v>29</v>
      </c>
      <c r="J1284" s="1">
        <v>1528</v>
      </c>
      <c r="K1284" s="1">
        <v>2</v>
      </c>
      <c r="L1284" s="1">
        <v>35.9437122</v>
      </c>
      <c r="M1284" s="1">
        <v>-97.280321900000004</v>
      </c>
      <c r="N1284" s="15">
        <v>13.128903002605385</v>
      </c>
      <c r="O1284" s="11">
        <v>162</v>
      </c>
      <c r="P1284" s="11">
        <v>50</v>
      </c>
      <c r="Q1284" s="11">
        <v>82</v>
      </c>
      <c r="R1284" s="12" t="s">
        <v>24</v>
      </c>
      <c r="S1284" s="2">
        <f t="shared" si="361"/>
        <v>212</v>
      </c>
      <c r="T1284" s="2">
        <f t="shared" si="362"/>
        <v>112</v>
      </c>
      <c r="U1284" s="2">
        <f t="shared" si="363"/>
        <v>106</v>
      </c>
      <c r="V1284" s="1">
        <f t="shared" si="364"/>
        <v>6272</v>
      </c>
      <c r="W1284" s="9">
        <f t="shared" si="365"/>
        <v>2.2095150145426303</v>
      </c>
      <c r="X1284" s="9">
        <f t="shared" si="365"/>
        <v>1.6989700043360185</v>
      </c>
      <c r="Y1284" s="9">
        <f t="shared" si="366"/>
        <v>2.049218022670181</v>
      </c>
      <c r="Z1284" s="9">
        <f t="shared" si="367"/>
        <v>2.02530586526477</v>
      </c>
      <c r="AA1284" s="9">
        <f t="shared" si="367"/>
        <v>3.7974060496763813</v>
      </c>
      <c r="AB1284" s="9">
        <f t="shared" si="368"/>
        <v>1.118228439736209</v>
      </c>
      <c r="AC1284" s="14">
        <f t="shared" si="369"/>
        <v>4.3338769366187968</v>
      </c>
      <c r="AD1284" s="14">
        <f t="shared" si="370"/>
        <v>30.489605695120936</v>
      </c>
      <c r="AE1284" s="14">
        <f t="shared" si="371"/>
        <v>33.967074837119696</v>
      </c>
      <c r="AF1284" s="14">
        <f t="shared" si="372"/>
        <v>36.46200721542381</v>
      </c>
      <c r="AG1284" s="14">
        <f t="shared" si="373"/>
        <v>55.556986348826996</v>
      </c>
      <c r="AH1284" s="14">
        <f t="shared" si="360"/>
        <v>48.768291210589339</v>
      </c>
      <c r="AI1284" s="14">
        <f t="shared" si="356"/>
        <v>21.687261832798566</v>
      </c>
      <c r="AJ1284" s="14">
        <f t="shared" si="358"/>
        <v>23.891840417239017</v>
      </c>
      <c r="AK1284" s="14">
        <f t="shared" si="357"/>
        <v>88.909198484167447</v>
      </c>
      <c r="AL1284" s="14">
        <f t="shared" si="359"/>
        <v>118.84469304878964</v>
      </c>
    </row>
    <row r="1285" spans="1:38">
      <c r="A1285" s="1" t="s">
        <v>23</v>
      </c>
      <c r="B1285" s="1">
        <v>406</v>
      </c>
      <c r="C1285" s="1">
        <v>505019</v>
      </c>
      <c r="D1285" s="2">
        <v>42328</v>
      </c>
      <c r="E1285" s="3">
        <v>42328.386168983336</v>
      </c>
      <c r="F1285" s="4">
        <v>0.5806</v>
      </c>
      <c r="G1285" s="4">
        <v>0.4194</v>
      </c>
      <c r="H1285" s="4">
        <v>0</v>
      </c>
      <c r="I1285" s="5">
        <v>21.2</v>
      </c>
      <c r="J1285" s="1">
        <v>1528</v>
      </c>
      <c r="K1285" s="1">
        <v>3.1</v>
      </c>
      <c r="L1285" s="1">
        <v>35.9437408</v>
      </c>
      <c r="M1285" s="1">
        <v>-97.280289199999999</v>
      </c>
      <c r="N1285" s="15">
        <v>4.3338769366187968</v>
      </c>
      <c r="O1285" s="11">
        <v>110</v>
      </c>
      <c r="P1285" s="11">
        <v>108</v>
      </c>
      <c r="Q1285" s="11">
        <v>62.7</v>
      </c>
      <c r="R1285" s="12" t="s">
        <v>24</v>
      </c>
      <c r="S1285" s="2">
        <f t="shared" si="361"/>
        <v>218</v>
      </c>
      <c r="T1285" s="2">
        <f t="shared" si="362"/>
        <v>2</v>
      </c>
      <c r="U1285" s="2">
        <f t="shared" si="363"/>
        <v>109</v>
      </c>
      <c r="V1285" s="1">
        <f t="shared" si="364"/>
        <v>2</v>
      </c>
      <c r="W1285" s="9">
        <f t="shared" si="365"/>
        <v>2.0413926851582249</v>
      </c>
      <c r="X1285" s="9">
        <f t="shared" si="365"/>
        <v>2.0334237554869494</v>
      </c>
      <c r="Y1285" s="9">
        <f t="shared" si="366"/>
        <v>0.30102999566398114</v>
      </c>
      <c r="Z1285" s="9">
        <f t="shared" si="367"/>
        <v>2.0374264979406234</v>
      </c>
      <c r="AA1285" s="9">
        <f t="shared" si="367"/>
        <v>0.30102999566398114</v>
      </c>
      <c r="AB1285" s="9">
        <f t="shared" si="368"/>
        <v>0.63687657507189599</v>
      </c>
      <c r="AC1285" s="14">
        <f t="shared" si="369"/>
        <v>32.12813027880501</v>
      </c>
      <c r="AD1285" s="14">
        <f t="shared" si="370"/>
        <v>37.494635537881351</v>
      </c>
      <c r="AE1285" s="14">
        <f t="shared" si="371"/>
        <v>24.926979518806959</v>
      </c>
      <c r="AF1285" s="14">
        <f t="shared" si="372"/>
        <v>51.223109412208203</v>
      </c>
      <c r="AG1285" s="14">
        <f t="shared" si="373"/>
        <v>73.478502796554778</v>
      </c>
      <c r="AH1285" s="14">
        <f t="shared" si="360"/>
        <v>4.3338769366187968</v>
      </c>
      <c r="AI1285" s="14">
        <f t="shared" ref="AI1285:AI1315" si="374">6371*ACOS(COS(RADIANS(90-L1285))*COS(RADIANS(90-L1283))+SIN(RADIANS(90-L1285))*SIN(RADIANS(90-L1283))*COS(RADIANS(M1285-M1283)))*1000</f>
        <v>53.094894158220555</v>
      </c>
      <c r="AJ1285" s="14">
        <f t="shared" si="358"/>
        <v>24.289525760694541</v>
      </c>
      <c r="AK1285" s="14">
        <f t="shared" ref="AK1285:AK1316" si="375">+AH1285+AH1284</f>
        <v>53.102168147208133</v>
      </c>
      <c r="AL1285" s="14">
        <f t="shared" si="359"/>
        <v>93.243075420786241</v>
      </c>
    </row>
    <row r="1286" spans="1:38">
      <c r="A1286" s="1" t="s">
        <v>23</v>
      </c>
      <c r="B1286" s="1">
        <v>406</v>
      </c>
      <c r="C1286" s="1">
        <v>505019</v>
      </c>
      <c r="D1286" s="2">
        <v>42328</v>
      </c>
      <c r="E1286" s="3">
        <v>42328.389247683335</v>
      </c>
      <c r="F1286" s="4">
        <v>0.60880000000000012</v>
      </c>
      <c r="G1286" s="4">
        <v>0.39119999999999999</v>
      </c>
      <c r="H1286" s="4">
        <v>0</v>
      </c>
      <c r="I1286" s="5">
        <v>18</v>
      </c>
      <c r="J1286" s="1">
        <v>1528</v>
      </c>
      <c r="K1286" s="1">
        <v>3.1</v>
      </c>
      <c r="L1286" s="1">
        <v>35.943824999999997</v>
      </c>
      <c r="M1286" s="1">
        <v>-97.280630599999995</v>
      </c>
      <c r="N1286" s="15">
        <v>32.12813027880501</v>
      </c>
      <c r="O1286" s="11">
        <v>148</v>
      </c>
      <c r="P1286" s="11">
        <v>22</v>
      </c>
      <c r="Q1286" s="11">
        <v>80</v>
      </c>
      <c r="R1286" s="12" t="s">
        <v>24</v>
      </c>
      <c r="S1286" s="2">
        <f t="shared" si="361"/>
        <v>170</v>
      </c>
      <c r="T1286" s="2">
        <f t="shared" si="362"/>
        <v>126</v>
      </c>
      <c r="U1286" s="2">
        <f t="shared" si="363"/>
        <v>85</v>
      </c>
      <c r="V1286" s="1">
        <f t="shared" si="364"/>
        <v>7938</v>
      </c>
      <c r="W1286" s="9">
        <f t="shared" si="365"/>
        <v>2.170261715394957</v>
      </c>
      <c r="X1286" s="9">
        <f t="shared" si="365"/>
        <v>1.3424226808222062</v>
      </c>
      <c r="Y1286" s="9">
        <f t="shared" si="366"/>
        <v>2.1003705451175625</v>
      </c>
      <c r="Z1286" s="9">
        <f t="shared" si="367"/>
        <v>1.9294189257142926</v>
      </c>
      <c r="AA1286" s="9">
        <f t="shared" si="367"/>
        <v>3.8997110945711442</v>
      </c>
      <c r="AB1286" s="9">
        <f t="shared" si="368"/>
        <v>1.5068854521862833</v>
      </c>
      <c r="AC1286" s="14">
        <f t="shared" si="369"/>
        <v>19.094979133403189</v>
      </c>
      <c r="AD1286" s="14">
        <f t="shared" si="370"/>
        <v>7.5136955256214222</v>
      </c>
      <c r="AE1286" s="14">
        <f t="shared" si="371"/>
        <v>28.095716090775991</v>
      </c>
      <c r="AF1286" s="14">
        <f t="shared" si="372"/>
        <v>41.350372517749761</v>
      </c>
      <c r="AG1286" s="14">
        <f t="shared" si="373"/>
        <v>71.233736398851562</v>
      </c>
      <c r="AH1286" s="14">
        <f t="shared" si="360"/>
        <v>32.12813027880501</v>
      </c>
      <c r="AI1286" s="14">
        <f t="shared" si="374"/>
        <v>30.489605695120936</v>
      </c>
      <c r="AJ1286" s="14">
        <f t="shared" ref="AJ1286:AJ1316" si="376">6371*ACOS(COS(RADIANS(90-L1286))*COS(RADIANS(90-L1283))+SIN(RADIANS(90-L1286))*SIN(RADIANS(90-L1283))*COS(RADIANS(M1286-M1283)))*1000</f>
        <v>46.91782722098425</v>
      </c>
      <c r="AK1286" s="14">
        <f t="shared" si="375"/>
        <v>36.46200721542381</v>
      </c>
      <c r="AL1286" s="14">
        <f t="shared" ref="AL1286:AL1316" si="377">AH1286+AH1285+AH1284</f>
        <v>85.23029842601315</v>
      </c>
    </row>
    <row r="1287" spans="1:38">
      <c r="A1287" s="1" t="s">
        <v>23</v>
      </c>
      <c r="B1287" s="1">
        <v>406</v>
      </c>
      <c r="C1287" s="1">
        <v>505019</v>
      </c>
      <c r="D1287" s="2">
        <v>42328</v>
      </c>
      <c r="E1287" s="3">
        <v>42328.392685183338</v>
      </c>
      <c r="F1287" s="4">
        <v>0.71599999999999997</v>
      </c>
      <c r="G1287" s="4">
        <v>0.28399999999999997</v>
      </c>
      <c r="H1287" s="4">
        <v>0</v>
      </c>
      <c r="I1287" s="5">
        <v>13.4</v>
      </c>
      <c r="J1287" s="1">
        <v>1528</v>
      </c>
      <c r="K1287" s="1">
        <v>3.2</v>
      </c>
      <c r="L1287" s="1">
        <v>35.9436611</v>
      </c>
      <c r="M1287" s="1">
        <v>-97.280693900000003</v>
      </c>
      <c r="N1287" s="15">
        <v>19.094979133403189</v>
      </c>
      <c r="O1287" s="11">
        <v>144</v>
      </c>
      <c r="P1287" s="11">
        <v>55</v>
      </c>
      <c r="Q1287" s="11">
        <v>67.3</v>
      </c>
      <c r="R1287" s="12" t="s">
        <v>24</v>
      </c>
      <c r="S1287" s="2">
        <f t="shared" si="361"/>
        <v>199</v>
      </c>
      <c r="T1287" s="2">
        <f t="shared" si="362"/>
        <v>89</v>
      </c>
      <c r="U1287" s="2">
        <f t="shared" si="363"/>
        <v>99.5</v>
      </c>
      <c r="V1287" s="1">
        <f t="shared" si="364"/>
        <v>3960.5</v>
      </c>
      <c r="W1287" s="9">
        <f t="shared" si="365"/>
        <v>2.1583624920952493</v>
      </c>
      <c r="X1287" s="9">
        <f t="shared" si="365"/>
        <v>1.7403626894942439</v>
      </c>
      <c r="Y1287" s="9">
        <f t="shared" si="366"/>
        <v>1.9493900066449126</v>
      </c>
      <c r="Z1287" s="9">
        <f t="shared" si="367"/>
        <v>1.9978230807457251</v>
      </c>
      <c r="AA1287" s="9">
        <f t="shared" si="367"/>
        <v>3.5977500176258439</v>
      </c>
      <c r="AB1287" s="9">
        <f t="shared" si="368"/>
        <v>1.2809191881216013</v>
      </c>
      <c r="AC1287" s="14">
        <f t="shared" si="369"/>
        <v>22.255393384346569</v>
      </c>
      <c r="AD1287" s="14">
        <f t="shared" si="370"/>
        <v>9.6437628936085762</v>
      </c>
      <c r="AE1287" s="14">
        <f t="shared" si="371"/>
        <v>21.328562185796372</v>
      </c>
      <c r="AF1287" s="14">
        <f t="shared" si="372"/>
        <v>52.138757265448369</v>
      </c>
      <c r="AG1287" s="14">
        <f t="shared" si="373"/>
        <v>63.825057224204286</v>
      </c>
      <c r="AH1287" s="14">
        <f t="shared" si="360"/>
        <v>19.094979133403189</v>
      </c>
      <c r="AI1287" s="14">
        <f t="shared" si="374"/>
        <v>37.494635537881351</v>
      </c>
      <c r="AJ1287" s="14">
        <f t="shared" si="376"/>
        <v>33.967074837119696</v>
      </c>
      <c r="AK1287" s="14">
        <f t="shared" si="375"/>
        <v>51.223109412208203</v>
      </c>
      <c r="AL1287" s="14">
        <f t="shared" si="377"/>
        <v>55.556986348826996</v>
      </c>
    </row>
    <row r="1288" spans="1:38">
      <c r="A1288" s="1" t="s">
        <v>23</v>
      </c>
      <c r="B1288" s="1">
        <v>406</v>
      </c>
      <c r="C1288" s="1">
        <v>505019</v>
      </c>
      <c r="D1288" s="2">
        <v>42328</v>
      </c>
      <c r="E1288" s="3">
        <v>42328.396157403338</v>
      </c>
      <c r="F1288" s="4">
        <v>0.83099999999999996</v>
      </c>
      <c r="G1288" s="4">
        <v>0.16899999999999998</v>
      </c>
      <c r="H1288" s="4">
        <v>0</v>
      </c>
      <c r="I1288" s="5">
        <v>8.4</v>
      </c>
      <c r="J1288" s="1">
        <v>1528</v>
      </c>
      <c r="K1288" s="1">
        <v>3.4</v>
      </c>
      <c r="L1288" s="1">
        <v>35.9438222</v>
      </c>
      <c r="M1288" s="1">
        <v>-97.280547200000001</v>
      </c>
      <c r="N1288" s="15">
        <v>22.255393384346569</v>
      </c>
      <c r="O1288" s="11">
        <v>124</v>
      </c>
      <c r="P1288" s="11">
        <v>17</v>
      </c>
      <c r="Q1288" s="11">
        <v>91.3</v>
      </c>
      <c r="R1288" s="12" t="s">
        <v>21</v>
      </c>
      <c r="S1288" s="2">
        <f t="shared" si="361"/>
        <v>141</v>
      </c>
      <c r="T1288" s="2">
        <f t="shared" si="362"/>
        <v>107</v>
      </c>
      <c r="U1288" s="2">
        <f t="shared" si="363"/>
        <v>70.5</v>
      </c>
      <c r="V1288" s="1">
        <f t="shared" si="364"/>
        <v>5724.5</v>
      </c>
      <c r="W1288" s="9">
        <f t="shared" si="365"/>
        <v>2.0934216851622351</v>
      </c>
      <c r="X1288" s="9">
        <f t="shared" si="365"/>
        <v>1.2304489213782739</v>
      </c>
      <c r="Y1288" s="9">
        <f t="shared" si="366"/>
        <v>2.0293837776852093</v>
      </c>
      <c r="Z1288" s="9">
        <f t="shared" si="367"/>
        <v>1.8481891169913987</v>
      </c>
      <c r="AA1288" s="9">
        <f t="shared" si="367"/>
        <v>3.7577375597064373</v>
      </c>
      <c r="AB1288" s="9">
        <f t="shared" si="368"/>
        <v>1.3474352752368768</v>
      </c>
      <c r="AC1288" s="14">
        <f t="shared" si="369"/>
        <v>29.883363881101801</v>
      </c>
      <c r="AD1288" s="14">
        <f t="shared" si="370"/>
        <v>40.371507540357008</v>
      </c>
      <c r="AE1288" s="14">
        <f t="shared" si="371"/>
        <v>63.893218792799857</v>
      </c>
      <c r="AF1288" s="14">
        <f t="shared" si="372"/>
        <v>41.569663839857718</v>
      </c>
      <c r="AG1288" s="14">
        <f t="shared" si="373"/>
        <v>85.172982161706216</v>
      </c>
      <c r="AH1288" s="14">
        <f t="shared" si="360"/>
        <v>22.255393384346569</v>
      </c>
      <c r="AI1288" s="14">
        <f t="shared" si="374"/>
        <v>7.5136955256214222</v>
      </c>
      <c r="AJ1288" s="14">
        <f t="shared" si="376"/>
        <v>24.926979518806959</v>
      </c>
      <c r="AK1288" s="14">
        <f t="shared" si="375"/>
        <v>41.350372517749761</v>
      </c>
      <c r="AL1288" s="14">
        <f t="shared" si="377"/>
        <v>73.478502796554778</v>
      </c>
    </row>
    <row r="1289" spans="1:38">
      <c r="A1289" s="1" t="s">
        <v>23</v>
      </c>
      <c r="B1289" s="1">
        <v>406</v>
      </c>
      <c r="C1289" s="1">
        <v>505019</v>
      </c>
      <c r="D1289" s="2">
        <v>42328</v>
      </c>
      <c r="E1289" s="3">
        <v>42328.400150463334</v>
      </c>
      <c r="F1289" s="4">
        <v>0.65440000000000009</v>
      </c>
      <c r="G1289" s="4">
        <v>0.34560000000000002</v>
      </c>
      <c r="H1289" s="4">
        <v>0</v>
      </c>
      <c r="I1289" s="5">
        <v>15.8</v>
      </c>
      <c r="J1289" s="1">
        <v>1528</v>
      </c>
      <c r="K1289" s="1">
        <v>1.8</v>
      </c>
      <c r="L1289" s="1">
        <v>35.943575299999999</v>
      </c>
      <c r="M1289" s="1">
        <v>-97.280678300000005</v>
      </c>
      <c r="N1289" s="15">
        <v>29.883363881101801</v>
      </c>
      <c r="O1289" s="11">
        <v>114</v>
      </c>
      <c r="P1289" s="11">
        <v>32</v>
      </c>
      <c r="Q1289" s="11">
        <v>66</v>
      </c>
      <c r="R1289" s="12" t="s">
        <v>21</v>
      </c>
      <c r="S1289" s="2">
        <f t="shared" si="361"/>
        <v>146</v>
      </c>
      <c r="T1289" s="2">
        <f t="shared" si="362"/>
        <v>82</v>
      </c>
      <c r="U1289" s="2">
        <f t="shared" si="363"/>
        <v>73</v>
      </c>
      <c r="V1289" s="1">
        <f t="shared" si="364"/>
        <v>3362</v>
      </c>
      <c r="W1289" s="9">
        <f t="shared" si="365"/>
        <v>2.0569048513364723</v>
      </c>
      <c r="X1289" s="9">
        <f t="shared" si="365"/>
        <v>1.5051499783199058</v>
      </c>
      <c r="Y1289" s="9">
        <f t="shared" si="366"/>
        <v>1.9138138523837167</v>
      </c>
      <c r="Z1289" s="9">
        <f t="shared" si="367"/>
        <v>1.8633228601204557</v>
      </c>
      <c r="AA1289" s="9">
        <f t="shared" si="367"/>
        <v>3.5265977091034522</v>
      </c>
      <c r="AB1289" s="9">
        <f t="shared" si="368"/>
        <v>1.4754294831290298</v>
      </c>
      <c r="AC1289" s="14">
        <f t="shared" si="369"/>
        <v>11.686299958755919</v>
      </c>
      <c r="AD1289" s="14">
        <f t="shared" si="370"/>
        <v>50.659257668962624</v>
      </c>
      <c r="AE1289" s="14">
        <f t="shared" si="371"/>
        <v>44.540137236466663</v>
      </c>
      <c r="AF1289" s="14">
        <f t="shared" si="372"/>
        <v>55.289618280604408</v>
      </c>
      <c r="AG1289" s="14">
        <f t="shared" si="373"/>
        <v>78.979161613638155</v>
      </c>
      <c r="AH1289" s="14">
        <f t="shared" si="360"/>
        <v>29.883363881101801</v>
      </c>
      <c r="AI1289" s="14">
        <f t="shared" si="374"/>
        <v>9.6437628936085762</v>
      </c>
      <c r="AJ1289" s="14">
        <f t="shared" si="376"/>
        <v>28.095716090775991</v>
      </c>
      <c r="AK1289" s="14">
        <f t="shared" si="375"/>
        <v>52.138757265448369</v>
      </c>
      <c r="AL1289" s="14">
        <f t="shared" si="377"/>
        <v>71.233736398851562</v>
      </c>
    </row>
    <row r="1290" spans="1:38">
      <c r="A1290" s="1" t="s">
        <v>23</v>
      </c>
      <c r="B1290" s="1">
        <v>406</v>
      </c>
      <c r="C1290" s="1">
        <v>505019</v>
      </c>
      <c r="D1290" s="2">
        <v>42328</v>
      </c>
      <c r="E1290" s="3">
        <v>42328.403067133338</v>
      </c>
      <c r="F1290" s="4">
        <v>0.59099999999999997</v>
      </c>
      <c r="G1290" s="4">
        <v>0.40899999999999997</v>
      </c>
      <c r="H1290" s="4">
        <v>0</v>
      </c>
      <c r="I1290" s="5">
        <v>20</v>
      </c>
      <c r="J1290" s="1">
        <v>1528</v>
      </c>
      <c r="K1290" s="1">
        <v>2</v>
      </c>
      <c r="L1290" s="1">
        <v>35.943471099999996</v>
      </c>
      <c r="M1290" s="1">
        <v>-97.2806614</v>
      </c>
      <c r="N1290" s="15">
        <v>11.686299958755919</v>
      </c>
      <c r="O1290" s="11">
        <v>53</v>
      </c>
      <c r="P1290" s="11">
        <v>23</v>
      </c>
      <c r="Q1290" s="11">
        <v>47.3</v>
      </c>
      <c r="R1290" s="12" t="s">
        <v>24</v>
      </c>
      <c r="S1290" s="2">
        <f t="shared" si="361"/>
        <v>76</v>
      </c>
      <c r="T1290" s="2">
        <f t="shared" si="362"/>
        <v>30</v>
      </c>
      <c r="U1290" s="2">
        <f t="shared" si="363"/>
        <v>38</v>
      </c>
      <c r="V1290" s="1">
        <f t="shared" si="364"/>
        <v>450</v>
      </c>
      <c r="W1290" s="9">
        <f t="shared" si="365"/>
        <v>1.7242758696007889</v>
      </c>
      <c r="X1290" s="9">
        <f t="shared" si="365"/>
        <v>1.3617278360175928</v>
      </c>
      <c r="Y1290" s="9">
        <f t="shared" si="366"/>
        <v>1.4771212547196624</v>
      </c>
      <c r="Z1290" s="9">
        <f t="shared" si="367"/>
        <v>1.5797835966168099</v>
      </c>
      <c r="AA1290" s="9">
        <f t="shared" si="367"/>
        <v>2.6532125137753435</v>
      </c>
      <c r="AB1290" s="9">
        <f t="shared" si="368"/>
        <v>1.067677029395147</v>
      </c>
      <c r="AC1290" s="14">
        <f t="shared" si="369"/>
        <v>43.603318321848491</v>
      </c>
      <c r="AD1290" s="14">
        <f t="shared" si="370"/>
        <v>43.076152623400034</v>
      </c>
      <c r="AE1290" s="14">
        <f t="shared" si="371"/>
        <v>18.118719350021408</v>
      </c>
      <c r="AF1290" s="14">
        <f t="shared" si="372"/>
        <v>67.292861654882245</v>
      </c>
      <c r="AG1290" s="14">
        <f t="shared" si="373"/>
        <v>92.253444022605052</v>
      </c>
      <c r="AH1290" s="14">
        <f t="shared" si="360"/>
        <v>11.686299958755919</v>
      </c>
      <c r="AI1290" s="14">
        <f t="shared" si="374"/>
        <v>40.371507540357008</v>
      </c>
      <c r="AJ1290" s="14">
        <f t="shared" si="376"/>
        <v>21.328562185796372</v>
      </c>
      <c r="AK1290" s="14">
        <f t="shared" si="375"/>
        <v>41.569663839857718</v>
      </c>
      <c r="AL1290" s="14">
        <f t="shared" si="377"/>
        <v>63.825057224204286</v>
      </c>
    </row>
    <row r="1291" spans="1:38">
      <c r="A1291" s="1" t="s">
        <v>23</v>
      </c>
      <c r="B1291" s="1">
        <v>406</v>
      </c>
      <c r="C1291" s="1">
        <v>505019</v>
      </c>
      <c r="D1291" s="2">
        <v>42328</v>
      </c>
      <c r="E1291" s="3">
        <v>42328.406562503333</v>
      </c>
      <c r="F1291" s="4">
        <v>0.64599999999999991</v>
      </c>
      <c r="G1291" s="4">
        <v>0.35399999999999998</v>
      </c>
      <c r="H1291" s="4">
        <v>0</v>
      </c>
      <c r="I1291" s="5">
        <v>16.8</v>
      </c>
      <c r="J1291" s="1">
        <v>1528</v>
      </c>
      <c r="K1291" s="1">
        <v>2.5</v>
      </c>
      <c r="L1291" s="1">
        <v>35.943313099999997</v>
      </c>
      <c r="M1291" s="1">
        <v>-97.280218099999999</v>
      </c>
      <c r="N1291" s="15">
        <v>43.603318321848491</v>
      </c>
      <c r="O1291" s="11">
        <v>148</v>
      </c>
      <c r="P1291" s="11">
        <v>54</v>
      </c>
      <c r="Q1291" s="11">
        <v>56</v>
      </c>
      <c r="R1291" s="12" t="s">
        <v>24</v>
      </c>
      <c r="S1291" s="2">
        <f t="shared" si="361"/>
        <v>202</v>
      </c>
      <c r="T1291" s="2">
        <f t="shared" si="362"/>
        <v>94</v>
      </c>
      <c r="U1291" s="2">
        <f t="shared" si="363"/>
        <v>101</v>
      </c>
      <c r="V1291" s="1">
        <f t="shared" si="364"/>
        <v>4418</v>
      </c>
      <c r="W1291" s="9">
        <f t="shared" si="365"/>
        <v>2.170261715394957</v>
      </c>
      <c r="X1291" s="9">
        <f t="shared" si="365"/>
        <v>1.7323937598229684</v>
      </c>
      <c r="Y1291" s="9">
        <f t="shared" si="366"/>
        <v>1.9731278535996983</v>
      </c>
      <c r="Z1291" s="9">
        <f t="shared" si="367"/>
        <v>2.0043213737826426</v>
      </c>
      <c r="AA1291" s="9">
        <f t="shared" si="367"/>
        <v>3.6452257115354159</v>
      </c>
      <c r="AB1291" s="9">
        <f t="shared" si="368"/>
        <v>1.6395195414252333</v>
      </c>
      <c r="AC1291" s="14">
        <f t="shared" si="369"/>
        <v>23.689543333033747</v>
      </c>
      <c r="AD1291" s="14">
        <f t="shared" si="370"/>
        <v>29.563162747628937</v>
      </c>
      <c r="AE1291" s="14">
        <f t="shared" si="371"/>
        <v>91.345616944563886</v>
      </c>
      <c r="AF1291" s="14">
        <f t="shared" si="372"/>
        <v>48.650125700756554</v>
      </c>
      <c r="AG1291" s="14">
        <f t="shared" si="373"/>
        <v>110.52361894603192</v>
      </c>
      <c r="AH1291" s="14">
        <f t="shared" si="360"/>
        <v>43.603318321848491</v>
      </c>
      <c r="AI1291" s="14">
        <f t="shared" si="374"/>
        <v>50.659257668962624</v>
      </c>
      <c r="AJ1291" s="14">
        <f t="shared" si="376"/>
        <v>63.893218792799857</v>
      </c>
      <c r="AK1291" s="14">
        <f t="shared" si="375"/>
        <v>55.289618280604408</v>
      </c>
      <c r="AL1291" s="14">
        <f t="shared" si="377"/>
        <v>85.172982161706216</v>
      </c>
    </row>
    <row r="1292" spans="1:38">
      <c r="A1292" s="1" t="s">
        <v>23</v>
      </c>
      <c r="B1292" s="1">
        <v>406</v>
      </c>
      <c r="C1292" s="1">
        <v>505019</v>
      </c>
      <c r="D1292" s="2">
        <v>42328</v>
      </c>
      <c r="E1292" s="3">
        <v>42328.410046293335</v>
      </c>
      <c r="F1292" s="4">
        <v>0.68680000000000008</v>
      </c>
      <c r="G1292" s="4">
        <v>0.31319999999999992</v>
      </c>
      <c r="H1292" s="4">
        <v>0</v>
      </c>
      <c r="I1292" s="5">
        <v>15</v>
      </c>
      <c r="J1292" s="1">
        <v>1528</v>
      </c>
      <c r="K1292" s="1">
        <v>4.2</v>
      </c>
      <c r="L1292" s="1">
        <v>35.943524699999998</v>
      </c>
      <c r="M1292" s="1">
        <v>-97.280187499999997</v>
      </c>
      <c r="N1292" s="15">
        <v>23.689543333033747</v>
      </c>
      <c r="O1292" s="11">
        <v>156</v>
      </c>
      <c r="P1292" s="11">
        <v>32</v>
      </c>
      <c r="Q1292" s="11">
        <v>83.3</v>
      </c>
      <c r="R1292" s="12" t="s">
        <v>24</v>
      </c>
      <c r="S1292" s="2">
        <f t="shared" si="361"/>
        <v>188</v>
      </c>
      <c r="T1292" s="2">
        <f t="shared" si="362"/>
        <v>124</v>
      </c>
      <c r="U1292" s="2">
        <f t="shared" si="363"/>
        <v>94</v>
      </c>
      <c r="V1292" s="1">
        <f t="shared" si="364"/>
        <v>7688</v>
      </c>
      <c r="W1292" s="9">
        <f t="shared" si="365"/>
        <v>2.1931245983544616</v>
      </c>
      <c r="X1292" s="9">
        <f t="shared" si="365"/>
        <v>1.5051499783199058</v>
      </c>
      <c r="Y1292" s="9">
        <f t="shared" si="366"/>
        <v>2.0934216851622351</v>
      </c>
      <c r="Z1292" s="9">
        <f t="shared" si="367"/>
        <v>1.9731278535996983</v>
      </c>
      <c r="AA1292" s="9">
        <f t="shared" si="367"/>
        <v>3.8858133746604886</v>
      </c>
      <c r="AB1292" s="9">
        <f t="shared" si="368"/>
        <v>1.3745566888420093</v>
      </c>
      <c r="AC1292" s="14">
        <f t="shared" si="369"/>
        <v>24.960582367722807</v>
      </c>
      <c r="AD1292" s="14">
        <f t="shared" si="370"/>
        <v>78.571334098801017</v>
      </c>
      <c r="AE1292" s="14">
        <f t="shared" si="371"/>
        <v>48.120491576289616</v>
      </c>
      <c r="AF1292" s="14">
        <f t="shared" si="372"/>
        <v>86.834075612998163</v>
      </c>
      <c r="AG1292" s="14">
        <f t="shared" si="373"/>
        <v>129.47281443085501</v>
      </c>
      <c r="AH1292" s="14">
        <f t="shared" si="360"/>
        <v>23.689543333033747</v>
      </c>
      <c r="AI1292" s="14">
        <f t="shared" si="374"/>
        <v>43.076152623400034</v>
      </c>
      <c r="AJ1292" s="14">
        <f t="shared" si="376"/>
        <v>44.540137236466663</v>
      </c>
      <c r="AK1292" s="14">
        <f t="shared" si="375"/>
        <v>67.292861654882245</v>
      </c>
      <c r="AL1292" s="14">
        <f t="shared" si="377"/>
        <v>78.979161613638169</v>
      </c>
    </row>
    <row r="1293" spans="1:38">
      <c r="A1293" s="1" t="s">
        <v>23</v>
      </c>
      <c r="B1293" s="1">
        <v>406</v>
      </c>
      <c r="C1293" s="1">
        <v>505019</v>
      </c>
      <c r="D1293" s="2">
        <v>42328</v>
      </c>
      <c r="E1293" s="3">
        <v>42328.413564813338</v>
      </c>
      <c r="F1293" s="4">
        <v>0.61039999999999994</v>
      </c>
      <c r="G1293" s="4">
        <v>0.3896</v>
      </c>
      <c r="H1293" s="4">
        <v>0</v>
      </c>
      <c r="I1293" s="5">
        <v>18.2</v>
      </c>
      <c r="J1293" s="1">
        <v>1528</v>
      </c>
      <c r="K1293" s="1">
        <v>4.9000000000000004</v>
      </c>
      <c r="L1293" s="1">
        <v>35.943491399999999</v>
      </c>
      <c r="M1293" s="1">
        <v>-97.280461700000004</v>
      </c>
      <c r="N1293" s="15">
        <v>24.960582367722807</v>
      </c>
      <c r="O1293" s="11">
        <v>198</v>
      </c>
      <c r="P1293" s="11">
        <v>52</v>
      </c>
      <c r="Q1293" s="11">
        <v>69.3</v>
      </c>
      <c r="R1293" s="12" t="s">
        <v>24</v>
      </c>
      <c r="S1293" s="2">
        <f t="shared" si="361"/>
        <v>250</v>
      </c>
      <c r="T1293" s="2">
        <f t="shared" si="362"/>
        <v>146</v>
      </c>
      <c r="U1293" s="2">
        <f t="shared" si="363"/>
        <v>125</v>
      </c>
      <c r="V1293" s="1">
        <f t="shared" si="364"/>
        <v>10658</v>
      </c>
      <c r="W1293" s="9">
        <f t="shared" si="365"/>
        <v>2.2966651902615309</v>
      </c>
      <c r="X1293" s="9">
        <f t="shared" si="365"/>
        <v>1.716003343634799</v>
      </c>
      <c r="Y1293" s="9">
        <f t="shared" si="366"/>
        <v>2.1643528557844367</v>
      </c>
      <c r="Z1293" s="9">
        <f t="shared" si="367"/>
        <v>2.0969100130080562</v>
      </c>
      <c r="AA1293" s="9">
        <f t="shared" si="367"/>
        <v>4.0276757159048922</v>
      </c>
      <c r="AB1293" s="9">
        <f t="shared" si="368"/>
        <v>1.3972547138684768</v>
      </c>
      <c r="AC1293" s="14">
        <f t="shared" si="369"/>
        <v>61.873493245275355</v>
      </c>
      <c r="AD1293" s="14">
        <f t="shared" si="370"/>
        <v>24.401880605692703</v>
      </c>
      <c r="AE1293" s="14">
        <f t="shared" si="371"/>
        <v>5.2067488969747</v>
      </c>
      <c r="AF1293" s="14">
        <f t="shared" si="372"/>
        <v>104.5122320631322</v>
      </c>
      <c r="AG1293" s="14">
        <f t="shared" si="373"/>
        <v>125.90239981522843</v>
      </c>
      <c r="AH1293" s="14">
        <f t="shared" si="360"/>
        <v>24.960582367722807</v>
      </c>
      <c r="AI1293" s="14">
        <f t="shared" si="374"/>
        <v>29.563162747628937</v>
      </c>
      <c r="AJ1293" s="14">
        <f t="shared" si="376"/>
        <v>18.118719350021408</v>
      </c>
      <c r="AK1293" s="14">
        <f t="shared" si="375"/>
        <v>48.650125700756554</v>
      </c>
      <c r="AL1293" s="14">
        <f t="shared" si="377"/>
        <v>92.253444022605038</v>
      </c>
    </row>
    <row r="1294" spans="1:38">
      <c r="A1294" s="1" t="s">
        <v>23</v>
      </c>
      <c r="B1294" s="1">
        <v>406</v>
      </c>
      <c r="C1294" s="1">
        <v>505019</v>
      </c>
      <c r="D1294" s="2">
        <v>42328</v>
      </c>
      <c r="E1294" s="3">
        <v>42328.416967593337</v>
      </c>
      <c r="F1294" s="4">
        <v>0.58700000000000008</v>
      </c>
      <c r="G1294" s="4">
        <v>0.41299999999999998</v>
      </c>
      <c r="H1294" s="4">
        <v>0</v>
      </c>
      <c r="I1294" s="5">
        <v>19.8</v>
      </c>
      <c r="J1294" s="1">
        <v>1528</v>
      </c>
      <c r="K1294" s="1">
        <v>4.9000000000000004</v>
      </c>
      <c r="L1294" s="1">
        <v>35.943902199999997</v>
      </c>
      <c r="M1294" s="1">
        <v>-97.280925300000007</v>
      </c>
      <c r="N1294" s="15">
        <v>61.873493245275355</v>
      </c>
      <c r="O1294" s="11">
        <v>165</v>
      </c>
      <c r="P1294" s="11">
        <v>114</v>
      </c>
      <c r="Q1294" s="11">
        <v>50</v>
      </c>
      <c r="R1294" s="12" t="s">
        <v>24</v>
      </c>
      <c r="S1294" s="2">
        <f t="shared" si="361"/>
        <v>279</v>
      </c>
      <c r="T1294" s="2">
        <f t="shared" si="362"/>
        <v>51</v>
      </c>
      <c r="U1294" s="2">
        <f t="shared" si="363"/>
        <v>139.5</v>
      </c>
      <c r="V1294" s="1">
        <f t="shared" si="364"/>
        <v>1300.5</v>
      </c>
      <c r="W1294" s="9">
        <f t="shared" si="365"/>
        <v>2.2174839442139058</v>
      </c>
      <c r="X1294" s="9">
        <f t="shared" si="365"/>
        <v>2.0569048513364723</v>
      </c>
      <c r="Y1294" s="9">
        <f t="shared" si="366"/>
        <v>1.7075701760979363</v>
      </c>
      <c r="Z1294" s="9">
        <f t="shared" si="367"/>
        <v>2.1445742076096161</v>
      </c>
      <c r="AA1294" s="9">
        <f t="shared" si="367"/>
        <v>3.1141103565318913</v>
      </c>
      <c r="AB1294" s="9">
        <f t="shared" si="368"/>
        <v>1.7915046360510365</v>
      </c>
      <c r="AC1294" s="14">
        <f t="shared" si="369"/>
        <v>42.638738817856847</v>
      </c>
      <c r="AD1294" s="14">
        <f t="shared" si="370"/>
        <v>61.171638621040138</v>
      </c>
      <c r="AE1294" s="14">
        <f t="shared" si="371"/>
        <v>79.486927474016866</v>
      </c>
      <c r="AF1294" s="14">
        <f t="shared" si="372"/>
        <v>64.028906569953079</v>
      </c>
      <c r="AG1294" s="14">
        <f t="shared" si="373"/>
        <v>82.853405586128972</v>
      </c>
      <c r="AH1294" s="14">
        <f t="shared" si="360"/>
        <v>61.873493245275355</v>
      </c>
      <c r="AI1294" s="14">
        <f t="shared" si="374"/>
        <v>78.571334098801017</v>
      </c>
      <c r="AJ1294" s="14">
        <f t="shared" si="376"/>
        <v>91.345616944563886</v>
      </c>
      <c r="AK1294" s="14">
        <f t="shared" si="375"/>
        <v>86.834075612998163</v>
      </c>
      <c r="AL1294" s="14">
        <f t="shared" si="377"/>
        <v>110.52361894603192</v>
      </c>
    </row>
    <row r="1295" spans="1:38">
      <c r="A1295" s="1" t="s">
        <v>23</v>
      </c>
      <c r="B1295" s="1">
        <v>406</v>
      </c>
      <c r="C1295" s="1">
        <v>505019</v>
      </c>
      <c r="D1295" s="2">
        <v>42328</v>
      </c>
      <c r="E1295" s="3">
        <v>42328.420405093333</v>
      </c>
      <c r="F1295" s="4">
        <v>0.54339999999999999</v>
      </c>
      <c r="G1295" s="4">
        <v>0.45660000000000006</v>
      </c>
      <c r="H1295" s="4">
        <v>0</v>
      </c>
      <c r="I1295" s="5">
        <v>21.2</v>
      </c>
      <c r="J1295" s="1">
        <v>1528</v>
      </c>
      <c r="K1295" s="1">
        <v>4.0999999999999996</v>
      </c>
      <c r="L1295" s="1">
        <v>35.943556399999999</v>
      </c>
      <c r="M1295" s="1">
        <v>-97.280720599999995</v>
      </c>
      <c r="N1295" s="15">
        <v>42.638738817856847</v>
      </c>
      <c r="O1295" s="11">
        <v>167</v>
      </c>
      <c r="P1295" s="11">
        <v>79</v>
      </c>
      <c r="Q1295" s="11">
        <v>71.3</v>
      </c>
      <c r="R1295" s="12" t="s">
        <v>24</v>
      </c>
      <c r="S1295" s="2">
        <f t="shared" si="361"/>
        <v>246</v>
      </c>
      <c r="T1295" s="2">
        <f t="shared" si="362"/>
        <v>88</v>
      </c>
      <c r="U1295" s="2">
        <f t="shared" si="363"/>
        <v>123</v>
      </c>
      <c r="V1295" s="1">
        <f t="shared" si="364"/>
        <v>3872</v>
      </c>
      <c r="W1295" s="9">
        <f t="shared" si="365"/>
        <v>2.2227164711475833</v>
      </c>
      <c r="X1295" s="9">
        <f t="shared" si="365"/>
        <v>1.8976270912904412</v>
      </c>
      <c r="Y1295" s="9">
        <f t="shared" si="366"/>
        <v>1.9444826721501687</v>
      </c>
      <c r="Z1295" s="9">
        <f t="shared" si="367"/>
        <v>2.0899051114393976</v>
      </c>
      <c r="AA1295" s="9">
        <f t="shared" si="367"/>
        <v>3.5879353486363561</v>
      </c>
      <c r="AB1295" s="9">
        <f t="shared" si="368"/>
        <v>1.6298043505085309</v>
      </c>
      <c r="AC1295" s="14">
        <f t="shared" si="369"/>
        <v>21.390167752096232</v>
      </c>
      <c r="AD1295" s="14">
        <f t="shared" si="370"/>
        <v>40.084286579479709</v>
      </c>
      <c r="AE1295" s="14">
        <f t="shared" si="371"/>
        <v>53.016582936179724</v>
      </c>
      <c r="AF1295" s="14">
        <f t="shared" si="372"/>
        <v>40.214666768272124</v>
      </c>
      <c r="AG1295" s="14">
        <f t="shared" si="373"/>
        <v>72.711672403892535</v>
      </c>
      <c r="AH1295" s="14">
        <f t="shared" si="360"/>
        <v>42.638738817856847</v>
      </c>
      <c r="AI1295" s="14">
        <f t="shared" si="374"/>
        <v>24.401880605692703</v>
      </c>
      <c r="AJ1295" s="14">
        <f t="shared" si="376"/>
        <v>48.120491576289616</v>
      </c>
      <c r="AK1295" s="14">
        <f t="shared" si="375"/>
        <v>104.5122320631322</v>
      </c>
      <c r="AL1295" s="14">
        <f t="shared" si="377"/>
        <v>129.47281443085501</v>
      </c>
    </row>
    <row r="1296" spans="1:38">
      <c r="A1296" s="1" t="s">
        <v>23</v>
      </c>
      <c r="B1296" s="1">
        <v>406</v>
      </c>
      <c r="C1296" s="1">
        <v>505019</v>
      </c>
      <c r="D1296" s="2">
        <v>42328</v>
      </c>
      <c r="E1296" s="3">
        <v>42328.423969903335</v>
      </c>
      <c r="F1296" s="4">
        <v>0.80880000000000007</v>
      </c>
      <c r="G1296" s="4">
        <v>0.19119999999999998</v>
      </c>
      <c r="H1296" s="4">
        <v>0</v>
      </c>
      <c r="I1296" s="5">
        <v>9.1999999999999993</v>
      </c>
      <c r="J1296" s="1">
        <v>1528</v>
      </c>
      <c r="K1296" s="1">
        <v>3</v>
      </c>
      <c r="L1296" s="1">
        <v>35.943466399999998</v>
      </c>
      <c r="M1296" s="1">
        <v>-97.280510599999999</v>
      </c>
      <c r="N1296" s="15">
        <v>21.390167752096232</v>
      </c>
      <c r="O1296" s="11">
        <v>120</v>
      </c>
      <c r="P1296" s="11">
        <v>40</v>
      </c>
      <c r="Q1296" s="11">
        <v>59.3</v>
      </c>
      <c r="R1296" s="12" t="s">
        <v>24</v>
      </c>
      <c r="S1296" s="2">
        <f t="shared" si="361"/>
        <v>160</v>
      </c>
      <c r="T1296" s="2">
        <f t="shared" si="362"/>
        <v>80</v>
      </c>
      <c r="U1296" s="2">
        <f t="shared" si="363"/>
        <v>80</v>
      </c>
      <c r="V1296" s="1">
        <f t="shared" si="364"/>
        <v>3200</v>
      </c>
      <c r="W1296" s="9">
        <f t="shared" si="365"/>
        <v>2.0791812460476247</v>
      </c>
      <c r="X1296" s="9">
        <f t="shared" si="365"/>
        <v>1.6020599913279623</v>
      </c>
      <c r="Y1296" s="9">
        <f t="shared" si="366"/>
        <v>1.9030899869919433</v>
      </c>
      <c r="Z1296" s="9">
        <f t="shared" si="367"/>
        <v>1.9030899869919433</v>
      </c>
      <c r="AA1296" s="9">
        <f t="shared" si="367"/>
        <v>3.5051499783199058</v>
      </c>
      <c r="AB1296" s="9">
        <f t="shared" si="368"/>
        <v>1.3302141905333813</v>
      </c>
      <c r="AC1296" s="14">
        <f t="shared" si="369"/>
        <v>18.824499016175888</v>
      </c>
      <c r="AD1296" s="14">
        <f t="shared" si="370"/>
        <v>37.080468365417786</v>
      </c>
      <c r="AE1296" s="14">
        <f t="shared" si="371"/>
        <v>44.87518329346463</v>
      </c>
      <c r="AF1296" s="14">
        <f t="shared" si="372"/>
        <v>51.321504651796303</v>
      </c>
      <c r="AG1296" s="14">
        <f t="shared" si="373"/>
        <v>79.71239716428191</v>
      </c>
      <c r="AH1296" s="14">
        <f t="shared" si="360"/>
        <v>21.390167752096232</v>
      </c>
      <c r="AI1296" s="14">
        <f t="shared" si="374"/>
        <v>61.171638621040138</v>
      </c>
      <c r="AJ1296" s="14">
        <f t="shared" si="376"/>
        <v>5.2067488969747</v>
      </c>
      <c r="AK1296" s="14">
        <f t="shared" si="375"/>
        <v>64.028906569953079</v>
      </c>
      <c r="AL1296" s="14">
        <f t="shared" si="377"/>
        <v>125.90239981522843</v>
      </c>
    </row>
    <row r="1297" spans="1:38">
      <c r="A1297" s="1" t="s">
        <v>23</v>
      </c>
      <c r="B1297" s="1">
        <v>406</v>
      </c>
      <c r="C1297" s="1">
        <v>505019</v>
      </c>
      <c r="D1297" s="2">
        <v>42328</v>
      </c>
      <c r="E1297" s="3">
        <v>42328.427442133339</v>
      </c>
      <c r="F1297" s="4">
        <v>0.8478</v>
      </c>
      <c r="G1297" s="4">
        <v>0.1522</v>
      </c>
      <c r="H1297" s="4">
        <v>0</v>
      </c>
      <c r="I1297" s="5">
        <v>7.2</v>
      </c>
      <c r="J1297" s="1">
        <v>1528</v>
      </c>
      <c r="K1297" s="1">
        <v>2.2000000000000002</v>
      </c>
      <c r="L1297" s="1">
        <v>35.943364199999998</v>
      </c>
      <c r="M1297" s="1">
        <v>-97.280343900000005</v>
      </c>
      <c r="N1297" s="15">
        <v>18.824499016175888</v>
      </c>
      <c r="O1297" s="11">
        <v>124</v>
      </c>
      <c r="P1297" s="11">
        <v>7</v>
      </c>
      <c r="Q1297" s="11">
        <v>96</v>
      </c>
      <c r="R1297" s="12" t="s">
        <v>21</v>
      </c>
      <c r="S1297" s="2">
        <f t="shared" si="361"/>
        <v>131</v>
      </c>
      <c r="T1297" s="2">
        <f t="shared" si="362"/>
        <v>117</v>
      </c>
      <c r="U1297" s="2">
        <f t="shared" si="363"/>
        <v>65.5</v>
      </c>
      <c r="V1297" s="1">
        <f t="shared" si="364"/>
        <v>6844.5</v>
      </c>
      <c r="W1297" s="9">
        <f t="shared" si="365"/>
        <v>2.0934216851622351</v>
      </c>
      <c r="X1297" s="9">
        <f t="shared" si="365"/>
        <v>0.8450980400142567</v>
      </c>
      <c r="Y1297" s="9">
        <f t="shared" si="366"/>
        <v>2.0681858617461617</v>
      </c>
      <c r="Z1297" s="9">
        <f t="shared" si="367"/>
        <v>1.8162412999917832</v>
      </c>
      <c r="AA1297" s="9">
        <f t="shared" si="367"/>
        <v>3.8353417278283417</v>
      </c>
      <c r="AB1297" s="9">
        <f t="shared" si="368"/>
        <v>1.2747234269760312</v>
      </c>
      <c r="AC1297" s="14">
        <f t="shared" si="369"/>
        <v>32.497005635620411</v>
      </c>
      <c r="AD1297" s="14">
        <f t="shared" si="370"/>
        <v>51.664343898392808</v>
      </c>
      <c r="AE1297" s="14">
        <f t="shared" si="371"/>
        <v>53.608610248181861</v>
      </c>
      <c r="AF1297" s="14">
        <f t="shared" si="372"/>
        <v>60.887898148106018</v>
      </c>
      <c r="AG1297" s="14">
        <f t="shared" si="373"/>
        <v>69.886742881824389</v>
      </c>
      <c r="AH1297" s="14">
        <f t="shared" si="360"/>
        <v>18.824499016175888</v>
      </c>
      <c r="AI1297" s="14">
        <f t="shared" si="374"/>
        <v>40.084286579479709</v>
      </c>
      <c r="AJ1297" s="14">
        <f t="shared" si="376"/>
        <v>79.486927474016866</v>
      </c>
      <c r="AK1297" s="14">
        <f t="shared" si="375"/>
        <v>40.214666768272124</v>
      </c>
      <c r="AL1297" s="14">
        <f t="shared" si="377"/>
        <v>82.853405586128972</v>
      </c>
    </row>
    <row r="1298" spans="1:38">
      <c r="A1298" s="1" t="s">
        <v>23</v>
      </c>
      <c r="B1298" s="1">
        <v>406</v>
      </c>
      <c r="C1298" s="1">
        <v>505019</v>
      </c>
      <c r="D1298" s="2">
        <v>42328</v>
      </c>
      <c r="E1298" s="3">
        <v>42328.430844903334</v>
      </c>
      <c r="F1298" s="4">
        <v>0.67859999999999998</v>
      </c>
      <c r="G1298" s="4">
        <v>0.32140000000000002</v>
      </c>
      <c r="H1298" s="4">
        <v>0</v>
      </c>
      <c r="I1298" s="5">
        <v>15.4</v>
      </c>
      <c r="J1298" s="1">
        <v>1528</v>
      </c>
      <c r="K1298" s="1">
        <v>3.8</v>
      </c>
      <c r="L1298" s="1">
        <v>35.943602200000001</v>
      </c>
      <c r="M1298" s="1">
        <v>-97.280134399999994</v>
      </c>
      <c r="N1298" s="15">
        <v>32.497005635620411</v>
      </c>
      <c r="O1298" s="11">
        <v>114</v>
      </c>
      <c r="P1298" s="11">
        <v>22</v>
      </c>
      <c r="Q1298" s="11">
        <v>85.3</v>
      </c>
      <c r="R1298" s="12" t="s">
        <v>21</v>
      </c>
      <c r="S1298" s="2">
        <f t="shared" si="361"/>
        <v>136</v>
      </c>
      <c r="T1298" s="2">
        <f t="shared" si="362"/>
        <v>92</v>
      </c>
      <c r="U1298" s="2">
        <f t="shared" si="363"/>
        <v>68</v>
      </c>
      <c r="V1298" s="1">
        <f t="shared" si="364"/>
        <v>4232</v>
      </c>
      <c r="W1298" s="9">
        <f t="shared" si="365"/>
        <v>2.0569048513364723</v>
      </c>
      <c r="X1298" s="9">
        <f t="shared" si="365"/>
        <v>1.3424226808222062</v>
      </c>
      <c r="Y1298" s="9">
        <f t="shared" si="366"/>
        <v>1.9637878273455551</v>
      </c>
      <c r="Z1298" s="9">
        <f t="shared" si="367"/>
        <v>1.8325089127062362</v>
      </c>
      <c r="AA1298" s="9">
        <f t="shared" si="367"/>
        <v>3.626545659027129</v>
      </c>
      <c r="AB1298" s="9">
        <f t="shared" si="368"/>
        <v>1.511843345722323</v>
      </c>
      <c r="AC1298" s="14">
        <f t="shared" si="369"/>
        <v>28.39089251248561</v>
      </c>
      <c r="AD1298" s="14">
        <f t="shared" si="370"/>
        <v>35.064683553897247</v>
      </c>
      <c r="AE1298" s="14">
        <f t="shared" si="371"/>
        <v>23.606841103013032</v>
      </c>
      <c r="AF1298" s="14">
        <f t="shared" si="372"/>
        <v>37.389737246203978</v>
      </c>
      <c r="AG1298" s="14">
        <f t="shared" si="373"/>
        <v>85.935753783116681</v>
      </c>
      <c r="AH1298" s="14">
        <f t="shared" si="360"/>
        <v>32.497005635620411</v>
      </c>
      <c r="AI1298" s="14">
        <f t="shared" si="374"/>
        <v>37.080468365417786</v>
      </c>
      <c r="AJ1298" s="14">
        <f t="shared" si="376"/>
        <v>53.016582936179724</v>
      </c>
      <c r="AK1298" s="14">
        <f t="shared" si="375"/>
        <v>51.321504651796303</v>
      </c>
      <c r="AL1298" s="14">
        <f t="shared" si="377"/>
        <v>72.711672403892535</v>
      </c>
    </row>
    <row r="1299" spans="1:38">
      <c r="A1299" s="1" t="s">
        <v>23</v>
      </c>
      <c r="B1299" s="1">
        <v>406</v>
      </c>
      <c r="C1299" s="1">
        <v>505019</v>
      </c>
      <c r="D1299" s="2">
        <v>42328</v>
      </c>
      <c r="E1299" s="3">
        <v>42328.434456023337</v>
      </c>
      <c r="F1299" s="4">
        <v>0.83340000000000003</v>
      </c>
      <c r="G1299" s="4">
        <v>0.1666</v>
      </c>
      <c r="H1299" s="4">
        <v>0</v>
      </c>
      <c r="I1299" s="5">
        <v>7.6</v>
      </c>
      <c r="J1299" s="1">
        <v>1528</v>
      </c>
      <c r="K1299" s="1">
        <v>4.5999999999999996</v>
      </c>
      <c r="L1299" s="1">
        <v>35.943826399999999</v>
      </c>
      <c r="M1299" s="1">
        <v>-97.280285300000003</v>
      </c>
      <c r="N1299" s="15">
        <v>28.39089251248561</v>
      </c>
      <c r="O1299" s="11">
        <v>164</v>
      </c>
      <c r="P1299" s="11">
        <v>21</v>
      </c>
      <c r="Q1299" s="11">
        <v>86</v>
      </c>
      <c r="R1299" s="12" t="s">
        <v>24</v>
      </c>
      <c r="S1299" s="2">
        <f t="shared" si="361"/>
        <v>185</v>
      </c>
      <c r="T1299" s="2">
        <f t="shared" si="362"/>
        <v>143</v>
      </c>
      <c r="U1299" s="2">
        <f t="shared" si="363"/>
        <v>92.5</v>
      </c>
      <c r="V1299" s="1">
        <f t="shared" si="364"/>
        <v>10224.5</v>
      </c>
      <c r="W1299" s="9">
        <f t="shared" si="365"/>
        <v>2.214843848047698</v>
      </c>
      <c r="X1299" s="9">
        <f t="shared" si="365"/>
        <v>1.3222192947339191</v>
      </c>
      <c r="Y1299" s="9">
        <f t="shared" si="366"/>
        <v>2.1553360374650614</v>
      </c>
      <c r="Z1299" s="9">
        <f t="shared" si="367"/>
        <v>1.9661417327390327</v>
      </c>
      <c r="AA1299" s="9">
        <f t="shared" si="367"/>
        <v>4.0096420792661416</v>
      </c>
      <c r="AB1299" s="9">
        <f t="shared" si="368"/>
        <v>1.4531790454724878</v>
      </c>
      <c r="AC1299" s="14">
        <f t="shared" si="369"/>
        <v>8.9988447337183697</v>
      </c>
      <c r="AD1299" s="14">
        <f t="shared" si="370"/>
        <v>45.342911106342143</v>
      </c>
      <c r="AE1299" s="14">
        <f t="shared" si="371"/>
        <v>61.382112621863662</v>
      </c>
      <c r="AF1299" s="14">
        <f t="shared" si="372"/>
        <v>57.544861270631074</v>
      </c>
      <c r="AG1299" s="14">
        <f t="shared" si="373"/>
        <v>73.765745312395879</v>
      </c>
      <c r="AH1299" s="14">
        <f t="shared" si="360"/>
        <v>28.39089251248561</v>
      </c>
      <c r="AI1299" s="14">
        <f t="shared" si="374"/>
        <v>51.664343898392808</v>
      </c>
      <c r="AJ1299" s="14">
        <f t="shared" si="376"/>
        <v>44.87518329346463</v>
      </c>
      <c r="AK1299" s="14">
        <f t="shared" si="375"/>
        <v>60.887898148106018</v>
      </c>
      <c r="AL1299" s="14">
        <f t="shared" si="377"/>
        <v>79.71239716428191</v>
      </c>
    </row>
    <row r="1300" spans="1:38">
      <c r="A1300" s="1" t="s">
        <v>23</v>
      </c>
      <c r="B1300" s="1">
        <v>406</v>
      </c>
      <c r="C1300" s="1">
        <v>505019</v>
      </c>
      <c r="D1300" s="2">
        <v>42328</v>
      </c>
      <c r="E1300" s="3">
        <v>42328.437789353338</v>
      </c>
      <c r="F1300" s="4">
        <v>0.61919999999999997</v>
      </c>
      <c r="G1300" s="4">
        <v>0.38079999999999997</v>
      </c>
      <c r="H1300" s="4">
        <v>0</v>
      </c>
      <c r="I1300" s="5">
        <v>18.399999999999999</v>
      </c>
      <c r="J1300" s="1">
        <v>1528</v>
      </c>
      <c r="K1300" s="1">
        <v>4.9000000000000004</v>
      </c>
      <c r="L1300" s="1">
        <v>35.9438453</v>
      </c>
      <c r="M1300" s="1">
        <v>-97.280382500000002</v>
      </c>
      <c r="N1300" s="15">
        <v>8.9988447337183697</v>
      </c>
      <c r="O1300" s="11">
        <v>162</v>
      </c>
      <c r="P1300" s="11">
        <v>27</v>
      </c>
      <c r="Q1300" s="11">
        <v>80.7</v>
      </c>
      <c r="R1300" s="12" t="s">
        <v>21</v>
      </c>
      <c r="S1300" s="2">
        <f t="shared" si="361"/>
        <v>189</v>
      </c>
      <c r="T1300" s="2">
        <f t="shared" si="362"/>
        <v>135</v>
      </c>
      <c r="U1300" s="2">
        <f t="shared" si="363"/>
        <v>94.5</v>
      </c>
      <c r="V1300" s="1">
        <f t="shared" si="364"/>
        <v>9112.5</v>
      </c>
      <c r="W1300" s="9">
        <f t="shared" si="365"/>
        <v>2.2095150145426303</v>
      </c>
      <c r="X1300" s="9">
        <f t="shared" si="365"/>
        <v>1.4313637641589871</v>
      </c>
      <c r="Y1300" s="9">
        <f t="shared" si="366"/>
        <v>2.1303337684950061</v>
      </c>
      <c r="Z1300" s="9">
        <f t="shared" si="367"/>
        <v>1.9754318085092628</v>
      </c>
      <c r="AA1300" s="9">
        <f t="shared" si="367"/>
        <v>3.959637541326031</v>
      </c>
      <c r="AB1300" s="9">
        <f t="shared" si="368"/>
        <v>0.95418675855315926</v>
      </c>
      <c r="AC1300" s="14">
        <f t="shared" si="369"/>
        <v>48.546016536912703</v>
      </c>
      <c r="AD1300" s="14">
        <f t="shared" si="370"/>
        <v>64.008641822868697</v>
      </c>
      <c r="AE1300" s="14">
        <f t="shared" si="371"/>
        <v>52.218556347265462</v>
      </c>
      <c r="AF1300" s="14">
        <f t="shared" si="372"/>
        <v>64.766900578677507</v>
      </c>
      <c r="AG1300" s="14">
        <f t="shared" si="373"/>
        <v>76.557619982696721</v>
      </c>
      <c r="AH1300" s="14">
        <f t="shared" si="360"/>
        <v>8.9988447337183697</v>
      </c>
      <c r="AI1300" s="14">
        <f t="shared" si="374"/>
        <v>35.064683553897247</v>
      </c>
      <c r="AJ1300" s="14">
        <f t="shared" si="376"/>
        <v>53.608610248181861</v>
      </c>
      <c r="AK1300" s="14">
        <f t="shared" si="375"/>
        <v>37.389737246203978</v>
      </c>
      <c r="AL1300" s="14">
        <f t="shared" si="377"/>
        <v>69.886742881824389</v>
      </c>
    </row>
    <row r="1301" spans="1:38">
      <c r="A1301" s="1" t="s">
        <v>23</v>
      </c>
      <c r="B1301" s="1">
        <v>406</v>
      </c>
      <c r="C1301" s="1">
        <v>505019</v>
      </c>
      <c r="D1301" s="2">
        <v>42328</v>
      </c>
      <c r="E1301" s="3">
        <v>42328.441863423337</v>
      </c>
      <c r="F1301" s="4">
        <v>0.63919999999999999</v>
      </c>
      <c r="G1301" s="4">
        <v>0.36080000000000001</v>
      </c>
      <c r="H1301" s="4">
        <v>0</v>
      </c>
      <c r="I1301" s="5">
        <v>18.399999999999999</v>
      </c>
      <c r="J1301" s="1">
        <v>1528</v>
      </c>
      <c r="K1301" s="1">
        <v>3.7</v>
      </c>
      <c r="L1301" s="1">
        <v>35.943418899999998</v>
      </c>
      <c r="M1301" s="1">
        <v>-97.280266699999999</v>
      </c>
      <c r="N1301" s="15">
        <v>48.546016536912703</v>
      </c>
      <c r="O1301" s="11">
        <v>220</v>
      </c>
      <c r="P1301" s="11">
        <v>76</v>
      </c>
      <c r="Q1301" s="11">
        <v>83.3</v>
      </c>
      <c r="R1301" s="12" t="s">
        <v>24</v>
      </c>
      <c r="S1301" s="2">
        <f t="shared" si="361"/>
        <v>296</v>
      </c>
      <c r="T1301" s="2">
        <f t="shared" si="362"/>
        <v>144</v>
      </c>
      <c r="U1301" s="2">
        <f t="shared" si="363"/>
        <v>148</v>
      </c>
      <c r="V1301" s="1">
        <f t="shared" si="364"/>
        <v>10368</v>
      </c>
      <c r="W1301" s="9">
        <f t="shared" si="365"/>
        <v>2.3424226808222062</v>
      </c>
      <c r="X1301" s="9">
        <f t="shared" si="365"/>
        <v>1.8808135922807911</v>
      </c>
      <c r="Y1301" s="9">
        <f t="shared" si="366"/>
        <v>2.1583624920952493</v>
      </c>
      <c r="Z1301" s="9">
        <f t="shared" si="367"/>
        <v>2.170261715394957</v>
      </c>
      <c r="AA1301" s="9">
        <f t="shared" si="367"/>
        <v>4.0156949885265174</v>
      </c>
      <c r="AB1301" s="9">
        <f t="shared" si="368"/>
        <v>1.6861535994960626</v>
      </c>
      <c r="AC1301" s="14">
        <f t="shared" si="369"/>
        <v>16.220884041764805</v>
      </c>
      <c r="AD1301" s="14">
        <f t="shared" si="370"/>
        <v>5.8552840991890065</v>
      </c>
      <c r="AE1301" s="14">
        <f t="shared" si="371"/>
        <v>11.170137344328257</v>
      </c>
      <c r="AF1301" s="14">
        <f t="shared" si="372"/>
        <v>28.011603445784019</v>
      </c>
      <c r="AG1301" s="14">
        <f t="shared" si="373"/>
        <v>33.402056081509592</v>
      </c>
      <c r="AH1301" s="14">
        <f t="shared" si="360"/>
        <v>48.546016536912703</v>
      </c>
      <c r="AI1301" s="14">
        <f t="shared" si="374"/>
        <v>45.342911106342143</v>
      </c>
      <c r="AJ1301" s="14">
        <f t="shared" si="376"/>
        <v>23.606841103013032</v>
      </c>
      <c r="AK1301" s="14">
        <f t="shared" si="375"/>
        <v>57.544861270631074</v>
      </c>
      <c r="AL1301" s="14">
        <f t="shared" si="377"/>
        <v>85.935753783116681</v>
      </c>
    </row>
    <row r="1302" spans="1:38">
      <c r="A1302" s="1" t="s">
        <v>23</v>
      </c>
      <c r="B1302" s="1">
        <v>406</v>
      </c>
      <c r="C1302" s="1">
        <v>505019</v>
      </c>
      <c r="D1302" s="2">
        <v>42328</v>
      </c>
      <c r="E1302" s="3">
        <v>42328.445277773339</v>
      </c>
      <c r="F1302" s="4">
        <v>0.86699999999999999</v>
      </c>
      <c r="G1302" s="4">
        <v>0.13300000000000001</v>
      </c>
      <c r="H1302" s="4">
        <v>0</v>
      </c>
      <c r="I1302" s="5">
        <v>6.8</v>
      </c>
      <c r="J1302" s="1">
        <v>1528</v>
      </c>
      <c r="K1302" s="1">
        <v>3.6</v>
      </c>
      <c r="L1302" s="1">
        <v>35.9432744</v>
      </c>
      <c r="M1302" s="1">
        <v>-97.280291399999996</v>
      </c>
      <c r="N1302" s="15">
        <v>16.220884041764805</v>
      </c>
      <c r="O1302" s="11">
        <v>171</v>
      </c>
      <c r="P1302" s="11">
        <v>36</v>
      </c>
      <c r="Q1302" s="11">
        <v>85.3</v>
      </c>
      <c r="R1302" s="12" t="s">
        <v>21</v>
      </c>
      <c r="S1302" s="2">
        <f t="shared" si="361"/>
        <v>207</v>
      </c>
      <c r="T1302" s="2">
        <f t="shared" si="362"/>
        <v>135</v>
      </c>
      <c r="U1302" s="2">
        <f t="shared" si="363"/>
        <v>103.5</v>
      </c>
      <c r="V1302" s="1">
        <f t="shared" si="364"/>
        <v>9112.5</v>
      </c>
      <c r="W1302" s="9">
        <f t="shared" si="365"/>
        <v>2.2329961103921536</v>
      </c>
      <c r="X1302" s="9">
        <f t="shared" si="365"/>
        <v>1.556302500767287</v>
      </c>
      <c r="Y1302" s="9">
        <f t="shared" si="366"/>
        <v>2.1303337684950061</v>
      </c>
      <c r="Z1302" s="9">
        <f t="shared" si="367"/>
        <v>2.0149403497929361</v>
      </c>
      <c r="AA1302" s="9">
        <f t="shared" si="367"/>
        <v>3.959637541326031</v>
      </c>
      <c r="AB1302" s="9">
        <f t="shared" si="368"/>
        <v>1.2100745196653826</v>
      </c>
      <c r="AC1302" s="14">
        <f t="shared" si="369"/>
        <v>11.790719404019212</v>
      </c>
      <c r="AD1302" s="14">
        <f t="shared" si="370"/>
        <v>10.483367564780632</v>
      </c>
      <c r="AE1302" s="14">
        <f t="shared" si="371"/>
        <v>7.2623951699579692</v>
      </c>
      <c r="AF1302" s="14">
        <f t="shared" si="372"/>
        <v>17.181172039744787</v>
      </c>
      <c r="AG1302" s="14">
        <f t="shared" si="373"/>
        <v>20.420121772343649</v>
      </c>
      <c r="AH1302" s="14">
        <f t="shared" si="360"/>
        <v>16.220884041764805</v>
      </c>
      <c r="AI1302" s="14">
        <f t="shared" si="374"/>
        <v>64.008641822868697</v>
      </c>
      <c r="AJ1302" s="14">
        <f t="shared" si="376"/>
        <v>61.382112621863662</v>
      </c>
      <c r="AK1302" s="14">
        <f t="shared" si="375"/>
        <v>64.766900578677507</v>
      </c>
      <c r="AL1302" s="14">
        <f t="shared" si="377"/>
        <v>73.765745312395879</v>
      </c>
    </row>
    <row r="1303" spans="1:38">
      <c r="A1303" s="1" t="s">
        <v>23</v>
      </c>
      <c r="B1303" s="1">
        <v>406</v>
      </c>
      <c r="C1303" s="1">
        <v>505019</v>
      </c>
      <c r="D1303" s="2">
        <v>42328</v>
      </c>
      <c r="E1303" s="3">
        <v>42328.448217593337</v>
      </c>
      <c r="F1303" s="4">
        <v>0.92500000000000004</v>
      </c>
      <c r="G1303" s="4">
        <v>7.4999999999999997E-2</v>
      </c>
      <c r="H1303" s="4">
        <v>0</v>
      </c>
      <c r="I1303" s="5">
        <v>3.8</v>
      </c>
      <c r="J1303" s="1">
        <v>1528</v>
      </c>
      <c r="K1303" s="1">
        <v>3.6</v>
      </c>
      <c r="L1303" s="1">
        <v>35.943379399999998</v>
      </c>
      <c r="M1303" s="1">
        <v>-97.280309700000004</v>
      </c>
      <c r="N1303" s="15">
        <v>11.790719404019212</v>
      </c>
      <c r="O1303" s="11">
        <v>75</v>
      </c>
      <c r="P1303" s="11">
        <v>12</v>
      </c>
      <c r="Q1303" s="11">
        <v>94.7</v>
      </c>
      <c r="R1303" s="12" t="s">
        <v>21</v>
      </c>
      <c r="S1303" s="2">
        <f t="shared" si="361"/>
        <v>87</v>
      </c>
      <c r="T1303" s="2">
        <f t="shared" si="362"/>
        <v>63</v>
      </c>
      <c r="U1303" s="2">
        <f t="shared" si="363"/>
        <v>43.5</v>
      </c>
      <c r="V1303" s="1">
        <f t="shared" si="364"/>
        <v>1984.5</v>
      </c>
      <c r="W1303" s="9">
        <f t="shared" si="365"/>
        <v>1.8750612633916997</v>
      </c>
      <c r="X1303" s="9">
        <f t="shared" si="365"/>
        <v>1.0791812460476247</v>
      </c>
      <c r="Y1303" s="9">
        <f t="shared" si="366"/>
        <v>1.7993405494535815</v>
      </c>
      <c r="Z1303" s="9">
        <f t="shared" si="367"/>
        <v>1.6384892569546372</v>
      </c>
      <c r="AA1303" s="9">
        <f t="shared" si="367"/>
        <v>3.2976511032431817</v>
      </c>
      <c r="AB1303" s="9">
        <f t="shared" si="368"/>
        <v>1.0715403041336085</v>
      </c>
      <c r="AC1303" s="14">
        <f t="shared" si="369"/>
        <v>5.3904526357255733</v>
      </c>
      <c r="AD1303" s="14">
        <f t="shared" si="370"/>
        <v>6.0386611013560909</v>
      </c>
      <c r="AE1303" s="14">
        <f t="shared" si="371"/>
        <v>21.976239917205653</v>
      </c>
      <c r="AF1303" s="14">
        <f t="shared" si="372"/>
        <v>8.6294023683244347</v>
      </c>
      <c r="AG1303" s="14">
        <f t="shared" si="373"/>
        <v>36.349046292148969</v>
      </c>
      <c r="AH1303" s="14">
        <f t="shared" si="360"/>
        <v>11.790719404019212</v>
      </c>
      <c r="AI1303" s="14">
        <f t="shared" si="374"/>
        <v>5.8552840991890065</v>
      </c>
      <c r="AJ1303" s="14">
        <f t="shared" si="376"/>
        <v>52.218556347265462</v>
      </c>
      <c r="AK1303" s="14">
        <f t="shared" si="375"/>
        <v>28.011603445784019</v>
      </c>
      <c r="AL1303" s="14">
        <f t="shared" si="377"/>
        <v>76.557619982696721</v>
      </c>
    </row>
    <row r="1304" spans="1:38">
      <c r="A1304" s="1" t="s">
        <v>23</v>
      </c>
      <c r="B1304" s="1">
        <v>406</v>
      </c>
      <c r="C1304" s="1">
        <v>505019</v>
      </c>
      <c r="D1304" s="2">
        <v>42328</v>
      </c>
      <c r="E1304" s="3">
        <v>42328.452106483339</v>
      </c>
      <c r="F1304" s="4">
        <v>0.97179999999999989</v>
      </c>
      <c r="G1304" s="4">
        <v>2.8200000000000003E-2</v>
      </c>
      <c r="H1304" s="4">
        <v>0</v>
      </c>
      <c r="I1304" s="5">
        <v>1.4</v>
      </c>
      <c r="J1304" s="1">
        <v>1528</v>
      </c>
      <c r="K1304" s="1">
        <v>4</v>
      </c>
      <c r="L1304" s="1">
        <v>35.943351399999997</v>
      </c>
      <c r="M1304" s="1">
        <v>-97.2803586</v>
      </c>
      <c r="N1304" s="15">
        <v>5.3904526357255733</v>
      </c>
      <c r="O1304" s="11">
        <v>111</v>
      </c>
      <c r="P1304" s="11">
        <v>0</v>
      </c>
      <c r="Q1304" s="11">
        <v>100</v>
      </c>
      <c r="R1304" s="12" t="s">
        <v>21</v>
      </c>
      <c r="S1304" s="2">
        <f t="shared" si="361"/>
        <v>111</v>
      </c>
      <c r="T1304" s="2">
        <f t="shared" si="362"/>
        <v>111</v>
      </c>
      <c r="U1304" s="2">
        <f t="shared" si="363"/>
        <v>55.5</v>
      </c>
      <c r="V1304" s="1">
        <f t="shared" si="364"/>
        <v>6160.5</v>
      </c>
      <c r="W1304" s="9">
        <f t="shared" si="365"/>
        <v>2.0453229787866571</v>
      </c>
      <c r="X1304" s="9" t="e">
        <f t="shared" si="365"/>
        <v>#NUM!</v>
      </c>
      <c r="Y1304" s="9">
        <f t="shared" si="366"/>
        <v>2.0453229787866571</v>
      </c>
      <c r="Z1304" s="9">
        <f t="shared" si="367"/>
        <v>1.7442929831226759</v>
      </c>
      <c r="AA1304" s="9">
        <f t="shared" si="367"/>
        <v>3.789615961909333</v>
      </c>
      <c r="AB1304" s="9">
        <f t="shared" si="368"/>
        <v>0.73162523437865223</v>
      </c>
      <c r="AC1304" s="14">
        <f t="shared" si="369"/>
        <v>3.2389497325988614</v>
      </c>
      <c r="AD1304" s="14">
        <f t="shared" si="370"/>
        <v>25.612304767776095</v>
      </c>
      <c r="AE1304" s="14">
        <f t="shared" si="371"/>
        <v>12.202786887893113</v>
      </c>
      <c r="AF1304" s="14">
        <f t="shared" si="372"/>
        <v>30.958593656423396</v>
      </c>
      <c r="AG1304" s="14">
        <f t="shared" si="373"/>
        <v>60.076349929653048</v>
      </c>
      <c r="AH1304" s="14">
        <f t="shared" si="360"/>
        <v>5.3904526357255733</v>
      </c>
      <c r="AI1304" s="14">
        <f t="shared" si="374"/>
        <v>10.483367564780632</v>
      </c>
      <c r="AJ1304" s="14">
        <f t="shared" si="376"/>
        <v>11.170137344328257</v>
      </c>
      <c r="AK1304" s="14">
        <f t="shared" si="375"/>
        <v>17.181172039744787</v>
      </c>
      <c r="AL1304" s="14">
        <f t="shared" si="377"/>
        <v>33.402056081509592</v>
      </c>
    </row>
    <row r="1305" spans="1:38">
      <c r="A1305" s="1" t="s">
        <v>23</v>
      </c>
      <c r="B1305" s="1">
        <v>406</v>
      </c>
      <c r="C1305" s="1">
        <v>505019</v>
      </c>
      <c r="D1305" s="2">
        <v>42328</v>
      </c>
      <c r="E1305" s="3">
        <v>42328.455185183338</v>
      </c>
      <c r="F1305" s="4">
        <v>0.92359999999999998</v>
      </c>
      <c r="G1305" s="4">
        <v>7.640000000000001E-2</v>
      </c>
      <c r="H1305" s="4">
        <v>0</v>
      </c>
      <c r="I1305" s="5">
        <v>3.8</v>
      </c>
      <c r="J1305" s="1">
        <v>1528</v>
      </c>
      <c r="K1305" s="1">
        <v>3.9</v>
      </c>
      <c r="L1305" s="1">
        <v>35.943329200000001</v>
      </c>
      <c r="M1305" s="1">
        <v>-97.280335300000004</v>
      </c>
      <c r="N1305" s="15">
        <v>3.2389497325988614</v>
      </c>
      <c r="O1305" s="11">
        <v>166</v>
      </c>
      <c r="P1305" s="11">
        <v>8</v>
      </c>
      <c r="Q1305" s="11">
        <v>98.7</v>
      </c>
      <c r="R1305" s="12" t="s">
        <v>21</v>
      </c>
      <c r="S1305" s="2">
        <f t="shared" si="361"/>
        <v>174</v>
      </c>
      <c r="T1305" s="2">
        <f t="shared" si="362"/>
        <v>158</v>
      </c>
      <c r="U1305" s="2">
        <f t="shared" si="363"/>
        <v>87</v>
      </c>
      <c r="V1305" s="1">
        <f t="shared" si="364"/>
        <v>12482</v>
      </c>
      <c r="W1305" s="9">
        <f t="shared" si="365"/>
        <v>2.220108088040055</v>
      </c>
      <c r="X1305" s="9">
        <f t="shared" si="365"/>
        <v>0.90308998699194343</v>
      </c>
      <c r="Y1305" s="9">
        <f t="shared" si="366"/>
        <v>2.1986570869544226</v>
      </c>
      <c r="Z1305" s="9">
        <f t="shared" si="367"/>
        <v>1.9395192526186182</v>
      </c>
      <c r="AA1305" s="9">
        <f t="shared" si="367"/>
        <v>4.096284178244864</v>
      </c>
      <c r="AB1305" s="9">
        <f t="shared" si="368"/>
        <v>0.51040420795943997</v>
      </c>
      <c r="AC1305" s="14">
        <f t="shared" si="369"/>
        <v>27.719643923824535</v>
      </c>
      <c r="AD1305" s="14">
        <f t="shared" si="370"/>
        <v>9.6861922038378179</v>
      </c>
      <c r="AE1305" s="14">
        <f t="shared" si="371"/>
        <v>48.776606806387065</v>
      </c>
      <c r="AF1305" s="14">
        <f t="shared" si="372"/>
        <v>56.837400197054194</v>
      </c>
      <c r="AG1305" s="14">
        <f t="shared" si="373"/>
        <v>99.912088204729301</v>
      </c>
      <c r="AH1305" s="14">
        <f t="shared" si="360"/>
        <v>3.2389497325988614</v>
      </c>
      <c r="AI1305" s="14">
        <f t="shared" si="374"/>
        <v>6.0386611013560909</v>
      </c>
      <c r="AJ1305" s="14">
        <f t="shared" si="376"/>
        <v>7.2623951699579692</v>
      </c>
      <c r="AK1305" s="14">
        <f t="shared" si="375"/>
        <v>8.6294023683244347</v>
      </c>
      <c r="AL1305" s="14">
        <f t="shared" si="377"/>
        <v>20.420121772343649</v>
      </c>
    </row>
    <row r="1306" spans="1:38">
      <c r="A1306" s="1" t="s">
        <v>23</v>
      </c>
      <c r="B1306" s="1">
        <v>406</v>
      </c>
      <c r="C1306" s="1">
        <v>505019</v>
      </c>
      <c r="D1306" s="2">
        <v>42328</v>
      </c>
      <c r="E1306" s="3">
        <v>42328.458703703334</v>
      </c>
      <c r="F1306" s="4">
        <v>0.71120000000000005</v>
      </c>
      <c r="G1306" s="4">
        <v>0.28879999999999995</v>
      </c>
      <c r="H1306" s="4">
        <v>0</v>
      </c>
      <c r="I1306" s="5">
        <v>13.8</v>
      </c>
      <c r="J1306" s="1">
        <v>1528</v>
      </c>
      <c r="K1306" s="1">
        <v>3.7</v>
      </c>
      <c r="L1306" s="1">
        <v>35.943576899999996</v>
      </c>
      <c r="M1306" s="1">
        <v>-97.280300600000004</v>
      </c>
      <c r="N1306" s="15">
        <v>27.719643923824535</v>
      </c>
      <c r="O1306" s="11">
        <v>155</v>
      </c>
      <c r="P1306" s="11">
        <v>58</v>
      </c>
      <c r="Q1306" s="11">
        <v>78.7</v>
      </c>
      <c r="R1306" s="12" t="s">
        <v>21</v>
      </c>
      <c r="S1306" s="2">
        <f t="shared" si="361"/>
        <v>213</v>
      </c>
      <c r="T1306" s="2">
        <f t="shared" si="362"/>
        <v>97</v>
      </c>
      <c r="U1306" s="2">
        <f t="shared" si="363"/>
        <v>106.5</v>
      </c>
      <c r="V1306" s="1">
        <f t="shared" si="364"/>
        <v>4704.5</v>
      </c>
      <c r="W1306" s="9">
        <f t="shared" si="365"/>
        <v>2.1903316981702914</v>
      </c>
      <c r="X1306" s="9">
        <f t="shared" si="365"/>
        <v>1.7634279935629371</v>
      </c>
      <c r="Y1306" s="9">
        <f t="shared" si="366"/>
        <v>1.9867717342662448</v>
      </c>
      <c r="Z1306" s="9">
        <f t="shared" si="367"/>
        <v>2.0273496077747564</v>
      </c>
      <c r="AA1306" s="9">
        <f t="shared" si="367"/>
        <v>3.6725134728685083</v>
      </c>
      <c r="AB1306" s="9">
        <f t="shared" si="368"/>
        <v>1.4427876471911625</v>
      </c>
      <c r="AC1306" s="14">
        <f t="shared" si="369"/>
        <v>29.117756273229656</v>
      </c>
      <c r="AD1306" s="14">
        <f t="shared" si="370"/>
        <v>32.470092536723172</v>
      </c>
      <c r="AE1306" s="14">
        <f t="shared" si="371"/>
        <v>32.230358888410748</v>
      </c>
      <c r="AF1306" s="14">
        <f t="shared" si="372"/>
        <v>72.192444280904766</v>
      </c>
      <c r="AG1306" s="14">
        <f t="shared" si="373"/>
        <v>128.42019373587354</v>
      </c>
      <c r="AH1306" s="14">
        <f t="shared" si="360"/>
        <v>27.719643923824535</v>
      </c>
      <c r="AI1306" s="14">
        <f t="shared" si="374"/>
        <v>25.612304767776095</v>
      </c>
      <c r="AJ1306" s="14">
        <f t="shared" si="376"/>
        <v>21.976239917205653</v>
      </c>
      <c r="AK1306" s="14">
        <f t="shared" si="375"/>
        <v>30.958593656423396</v>
      </c>
      <c r="AL1306" s="14">
        <f t="shared" si="377"/>
        <v>36.349046292148969</v>
      </c>
    </row>
    <row r="1307" spans="1:38">
      <c r="A1307" s="1" t="s">
        <v>23</v>
      </c>
      <c r="B1307" s="1">
        <v>406</v>
      </c>
      <c r="C1307" s="1">
        <v>505019</v>
      </c>
      <c r="D1307" s="2">
        <v>42328</v>
      </c>
      <c r="E1307" s="3">
        <v>42328.462511573336</v>
      </c>
      <c r="F1307" s="4">
        <v>0.87540000000000007</v>
      </c>
      <c r="G1307" s="4">
        <v>0.12459999999999999</v>
      </c>
      <c r="H1307" s="4">
        <v>0</v>
      </c>
      <c r="I1307" s="5">
        <v>5.6</v>
      </c>
      <c r="J1307" s="1">
        <v>1528</v>
      </c>
      <c r="K1307" s="1">
        <v>3.4</v>
      </c>
      <c r="L1307" s="1">
        <v>35.943321699999998</v>
      </c>
      <c r="M1307" s="1">
        <v>-97.280228100000002</v>
      </c>
      <c r="N1307" s="15">
        <v>29.117756273229656</v>
      </c>
      <c r="O1307" s="11">
        <v>75</v>
      </c>
      <c r="P1307" s="11">
        <v>151</v>
      </c>
      <c r="Q1307" s="11">
        <v>86</v>
      </c>
      <c r="R1307" s="12" t="s">
        <v>21</v>
      </c>
      <c r="S1307" s="2">
        <f t="shared" si="361"/>
        <v>226</v>
      </c>
      <c r="T1307" s="2">
        <f t="shared" si="362"/>
        <v>-76</v>
      </c>
      <c r="U1307" s="2">
        <f t="shared" si="363"/>
        <v>113</v>
      </c>
      <c r="V1307" s="1">
        <f t="shared" si="364"/>
        <v>2888</v>
      </c>
      <c r="W1307" s="9">
        <f t="shared" si="365"/>
        <v>1.8750612633916997</v>
      </c>
      <c r="X1307" s="9">
        <f t="shared" si="365"/>
        <v>2.1789769472931693</v>
      </c>
      <c r="Y1307" s="9">
        <f t="shared" si="366"/>
        <v>1.8808135922807911</v>
      </c>
      <c r="Z1307" s="9">
        <f t="shared" si="367"/>
        <v>2.0530784434834195</v>
      </c>
      <c r="AA1307" s="9">
        <f t="shared" si="367"/>
        <v>3.460597188897601</v>
      </c>
      <c r="AB1307" s="9">
        <f t="shared" si="368"/>
        <v>1.464157906503021</v>
      </c>
      <c r="AC1307" s="14">
        <f t="shared" si="369"/>
        <v>43.074688007675107</v>
      </c>
      <c r="AD1307" s="14">
        <f t="shared" si="370"/>
        <v>17.229121941609861</v>
      </c>
      <c r="AE1307" s="14">
        <f t="shared" si="371"/>
        <v>68.826781560947126</v>
      </c>
      <c r="AF1307" s="14">
        <f t="shared" si="372"/>
        <v>99.302437462643894</v>
      </c>
      <c r="AG1307" s="14">
        <f t="shared" si="373"/>
        <v>160.18624339584787</v>
      </c>
      <c r="AH1307" s="14">
        <f t="shared" si="360"/>
        <v>29.117756273229656</v>
      </c>
      <c r="AI1307" s="14">
        <f t="shared" si="374"/>
        <v>9.6861922038378179</v>
      </c>
      <c r="AJ1307" s="14">
        <f t="shared" si="376"/>
        <v>12.202786887893113</v>
      </c>
      <c r="AK1307" s="14">
        <f t="shared" si="375"/>
        <v>56.837400197054194</v>
      </c>
      <c r="AL1307" s="14">
        <f t="shared" si="377"/>
        <v>60.076349929653055</v>
      </c>
    </row>
    <row r="1308" spans="1:38">
      <c r="A1308" s="1" t="s">
        <v>23</v>
      </c>
      <c r="B1308" s="1">
        <v>406</v>
      </c>
      <c r="C1308" s="1">
        <v>505019</v>
      </c>
      <c r="D1308" s="2">
        <v>42328</v>
      </c>
      <c r="E1308" s="3">
        <v>42328.465625003337</v>
      </c>
      <c r="F1308" s="4">
        <v>0.6472</v>
      </c>
      <c r="G1308" s="4">
        <v>0.3528</v>
      </c>
      <c r="H1308" s="4">
        <v>0</v>
      </c>
      <c r="I1308" s="5">
        <v>16.8</v>
      </c>
      <c r="J1308" s="1">
        <v>1528</v>
      </c>
      <c r="K1308" s="1">
        <v>10.1</v>
      </c>
      <c r="L1308" s="1">
        <v>35.943635299999997</v>
      </c>
      <c r="M1308" s="1">
        <v>-97.279947199999995</v>
      </c>
      <c r="N1308" s="15">
        <v>43.074688007675107</v>
      </c>
      <c r="O1308" s="11">
        <v>193</v>
      </c>
      <c r="P1308" s="11">
        <v>48</v>
      </c>
      <c r="Q1308" s="11">
        <v>81.3</v>
      </c>
      <c r="R1308" s="12" t="s">
        <v>24</v>
      </c>
      <c r="S1308" s="2">
        <f t="shared" si="361"/>
        <v>241</v>
      </c>
      <c r="T1308" s="2">
        <f t="shared" si="362"/>
        <v>145</v>
      </c>
      <c r="U1308" s="2">
        <f t="shared" si="363"/>
        <v>120.5</v>
      </c>
      <c r="V1308" s="1">
        <f t="shared" si="364"/>
        <v>10512.5</v>
      </c>
      <c r="W1308" s="9">
        <f t="shared" si="365"/>
        <v>2.2855573090077734</v>
      </c>
      <c r="X1308" s="9">
        <f t="shared" si="365"/>
        <v>1.6812412373755872</v>
      </c>
      <c r="Y1308" s="9">
        <f t="shared" si="366"/>
        <v>2.1613680022349744</v>
      </c>
      <c r="Z1308" s="9">
        <f t="shared" si="367"/>
        <v>2.0809870469108867</v>
      </c>
      <c r="AA1308" s="9">
        <f t="shared" si="367"/>
        <v>4.0217060088059684</v>
      </c>
      <c r="AB1308" s="9">
        <f t="shared" si="368"/>
        <v>1.6342221405127346</v>
      </c>
      <c r="AC1308" s="14">
        <f t="shared" si="369"/>
        <v>56.22774945496878</v>
      </c>
      <c r="AD1308" s="14">
        <f t="shared" si="370"/>
        <v>72.426984383972666</v>
      </c>
      <c r="AE1308" s="14">
        <f t="shared" si="371"/>
        <v>50.536084222537085</v>
      </c>
      <c r="AF1308" s="14">
        <f t="shared" si="372"/>
        <v>117.11155538817275</v>
      </c>
      <c r="AG1308" s="14">
        <f t="shared" si="373"/>
        <v>143.66053014793457</v>
      </c>
      <c r="AH1308" s="14">
        <f t="shared" si="360"/>
        <v>43.074688007675107</v>
      </c>
      <c r="AI1308" s="14">
        <f t="shared" si="374"/>
        <v>32.470092536723172</v>
      </c>
      <c r="AJ1308" s="14">
        <f t="shared" si="376"/>
        <v>48.776606806387065</v>
      </c>
      <c r="AK1308" s="14">
        <f t="shared" si="375"/>
        <v>72.192444280904766</v>
      </c>
      <c r="AL1308" s="14">
        <f t="shared" si="377"/>
        <v>99.912088204729301</v>
      </c>
    </row>
    <row r="1309" spans="1:38">
      <c r="A1309" s="1" t="s">
        <v>23</v>
      </c>
      <c r="B1309" s="1">
        <v>406</v>
      </c>
      <c r="C1309" s="1">
        <v>505019</v>
      </c>
      <c r="D1309" s="2">
        <v>42328</v>
      </c>
      <c r="E1309" s="3">
        <v>42328.469074073335</v>
      </c>
      <c r="F1309" s="4">
        <v>0.51200000000000001</v>
      </c>
      <c r="G1309" s="4">
        <v>0.48799999999999999</v>
      </c>
      <c r="H1309" s="4">
        <v>0</v>
      </c>
      <c r="I1309" s="5">
        <v>24.2</v>
      </c>
      <c r="J1309" s="1">
        <v>1528</v>
      </c>
      <c r="K1309" s="1">
        <v>3.1</v>
      </c>
      <c r="L1309" s="1">
        <v>35.943303100000001</v>
      </c>
      <c r="M1309" s="1">
        <v>-97.280418100000006</v>
      </c>
      <c r="N1309" s="15">
        <v>56.22774945496878</v>
      </c>
      <c r="O1309" s="11">
        <v>162</v>
      </c>
      <c r="P1309" s="11">
        <v>31</v>
      </c>
      <c r="Q1309" s="11">
        <v>64</v>
      </c>
      <c r="R1309" s="12" t="s">
        <v>24</v>
      </c>
      <c r="S1309" s="2">
        <f t="shared" si="361"/>
        <v>193</v>
      </c>
      <c r="T1309" s="2">
        <f t="shared" si="362"/>
        <v>131</v>
      </c>
      <c r="U1309" s="2">
        <f t="shared" si="363"/>
        <v>96.5</v>
      </c>
      <c r="V1309" s="1">
        <f t="shared" si="364"/>
        <v>8580.5</v>
      </c>
      <c r="W1309" s="9">
        <f t="shared" si="365"/>
        <v>2.2095150145426303</v>
      </c>
      <c r="X1309" s="9">
        <f t="shared" si="365"/>
        <v>1.4913616938342726</v>
      </c>
      <c r="Y1309" s="9">
        <f t="shared" si="366"/>
        <v>2.117271295655764</v>
      </c>
      <c r="Z1309" s="9">
        <f t="shared" si="367"/>
        <v>1.9845273133437924</v>
      </c>
      <c r="AA1309" s="9">
        <f t="shared" si="367"/>
        <v>3.9335125956475467</v>
      </c>
      <c r="AB1309" s="9">
        <f t="shared" si="368"/>
        <v>1.7499507009938677</v>
      </c>
      <c r="AC1309" s="14">
        <f t="shared" si="369"/>
        <v>60.883805933203973</v>
      </c>
      <c r="AD1309" s="14">
        <f t="shared" si="370"/>
        <v>60.665289632077844</v>
      </c>
      <c r="AE1309" s="14">
        <f t="shared" si="371"/>
        <v>40.174235672647555</v>
      </c>
      <c r="AF1309" s="14">
        <f t="shared" si="372"/>
        <v>87.432780692965792</v>
      </c>
      <c r="AG1309" s="14">
        <f t="shared" si="373"/>
        <v>108.74866214886315</v>
      </c>
      <c r="AH1309" s="14">
        <f t="shared" si="360"/>
        <v>56.22774945496878</v>
      </c>
      <c r="AI1309" s="14">
        <f t="shared" si="374"/>
        <v>17.229121941609861</v>
      </c>
      <c r="AJ1309" s="14">
        <f t="shared" si="376"/>
        <v>32.230358888410748</v>
      </c>
      <c r="AK1309" s="14">
        <f t="shared" si="375"/>
        <v>99.302437462643894</v>
      </c>
      <c r="AL1309" s="14">
        <f t="shared" si="377"/>
        <v>128.42019373587354</v>
      </c>
    </row>
    <row r="1310" spans="1:38">
      <c r="A1310" s="1" t="s">
        <v>23</v>
      </c>
      <c r="B1310" s="1">
        <v>406</v>
      </c>
      <c r="C1310" s="1">
        <v>505019</v>
      </c>
      <c r="D1310" s="2">
        <v>42328</v>
      </c>
      <c r="E1310" s="3">
        <v>42328.473055553339</v>
      </c>
      <c r="F1310" s="4">
        <v>0.7722</v>
      </c>
      <c r="G1310" s="4">
        <v>0.22779999999999997</v>
      </c>
      <c r="H1310" s="4">
        <v>0</v>
      </c>
      <c r="I1310" s="5">
        <v>11</v>
      </c>
      <c r="J1310" s="1">
        <v>1528</v>
      </c>
      <c r="K1310" s="1">
        <v>3.1</v>
      </c>
      <c r="L1310" s="1">
        <v>35.9437894</v>
      </c>
      <c r="M1310" s="1">
        <v>-97.2807289</v>
      </c>
      <c r="N1310" s="15">
        <v>60.883805933203973</v>
      </c>
      <c r="O1310" s="11">
        <v>124</v>
      </c>
      <c r="P1310" s="11">
        <v>58</v>
      </c>
      <c r="Q1310" s="11">
        <v>38</v>
      </c>
      <c r="R1310" s="12" t="s">
        <v>24</v>
      </c>
      <c r="S1310" s="2">
        <f t="shared" si="361"/>
        <v>182</v>
      </c>
      <c r="T1310" s="2">
        <f t="shared" si="362"/>
        <v>66</v>
      </c>
      <c r="U1310" s="2">
        <f t="shared" si="363"/>
        <v>91</v>
      </c>
      <c r="V1310" s="1">
        <f t="shared" si="364"/>
        <v>2178</v>
      </c>
      <c r="W1310" s="9">
        <f t="shared" si="365"/>
        <v>2.0934216851622351</v>
      </c>
      <c r="X1310" s="9">
        <f t="shared" si="365"/>
        <v>1.7634279935629371</v>
      </c>
      <c r="Y1310" s="9">
        <f t="shared" si="366"/>
        <v>1.8195439355418683</v>
      </c>
      <c r="Z1310" s="9">
        <f t="shared" si="367"/>
        <v>1.9590413923210932</v>
      </c>
      <c r="AA1310" s="9">
        <f t="shared" si="367"/>
        <v>3.3380578754197558</v>
      </c>
      <c r="AB1310" s="9">
        <f t="shared" si="368"/>
        <v>1.7845017929761406</v>
      </c>
      <c r="AC1310" s="14">
        <f t="shared" si="369"/>
        <v>26.548974759761812</v>
      </c>
      <c r="AD1310" s="14">
        <f t="shared" si="370"/>
        <v>26.06315431685924</v>
      </c>
      <c r="AE1310" s="14">
        <f t="shared" si="371"/>
        <v>26.070415163783835</v>
      </c>
      <c r="AF1310" s="14">
        <f t="shared" si="372"/>
        <v>47.864856215659167</v>
      </c>
      <c r="AG1310" s="14">
        <f t="shared" si="373"/>
        <v>52.697240065713743</v>
      </c>
      <c r="AH1310" s="14">
        <f t="shared" si="360"/>
        <v>60.883805933203973</v>
      </c>
      <c r="AI1310" s="14">
        <f t="shared" si="374"/>
        <v>72.426984383972666</v>
      </c>
      <c r="AJ1310" s="14">
        <f t="shared" si="376"/>
        <v>68.826781560947126</v>
      </c>
      <c r="AK1310" s="14">
        <f t="shared" si="375"/>
        <v>117.11155538817275</v>
      </c>
      <c r="AL1310" s="14">
        <f t="shared" si="377"/>
        <v>160.18624339584784</v>
      </c>
    </row>
    <row r="1311" spans="1:38">
      <c r="A1311" s="1" t="s">
        <v>23</v>
      </c>
      <c r="B1311" s="1">
        <v>406</v>
      </c>
      <c r="C1311" s="1">
        <v>505019</v>
      </c>
      <c r="D1311" s="2">
        <v>42328</v>
      </c>
      <c r="E1311" s="3">
        <v>42328.476261573334</v>
      </c>
      <c r="F1311" s="4">
        <v>0.6512</v>
      </c>
      <c r="G1311" s="4">
        <v>0.3488</v>
      </c>
      <c r="H1311" s="4">
        <v>0</v>
      </c>
      <c r="I1311" s="5">
        <v>16.399999999999999</v>
      </c>
      <c r="J1311" s="1">
        <v>1528</v>
      </c>
      <c r="K1311" s="1">
        <v>3</v>
      </c>
      <c r="L1311" s="1">
        <v>35.943848299999999</v>
      </c>
      <c r="M1311" s="1">
        <v>-97.280443099999999</v>
      </c>
      <c r="N1311" s="15">
        <v>26.548974759761812</v>
      </c>
      <c r="O1311" s="11">
        <v>162</v>
      </c>
      <c r="P1311" s="11">
        <v>74</v>
      </c>
      <c r="Q1311" s="11">
        <v>76</v>
      </c>
      <c r="R1311" s="12" t="s">
        <v>24</v>
      </c>
      <c r="S1311" s="2">
        <f t="shared" si="361"/>
        <v>236</v>
      </c>
      <c r="T1311" s="2">
        <f t="shared" si="362"/>
        <v>88</v>
      </c>
      <c r="U1311" s="2">
        <f t="shared" si="363"/>
        <v>118</v>
      </c>
      <c r="V1311" s="1">
        <f t="shared" si="364"/>
        <v>3872</v>
      </c>
      <c r="W1311" s="9">
        <f t="shared" si="365"/>
        <v>2.2095150145426303</v>
      </c>
      <c r="X1311" s="9">
        <f t="shared" si="365"/>
        <v>1.8692317197309762</v>
      </c>
      <c r="Y1311" s="9">
        <f t="shared" si="366"/>
        <v>1.9444826721501687</v>
      </c>
      <c r="Z1311" s="9">
        <f t="shared" si="367"/>
        <v>2.0718820073061255</v>
      </c>
      <c r="AA1311" s="9">
        <f t="shared" si="367"/>
        <v>3.5879353486363561</v>
      </c>
      <c r="AB1311" s="9">
        <f t="shared" si="368"/>
        <v>1.4240477546161627</v>
      </c>
      <c r="AC1311" s="14">
        <f t="shared" si="369"/>
        <v>21.315881455897355</v>
      </c>
      <c r="AD1311" s="14">
        <f t="shared" si="370"/>
        <v>25.685744463311178</v>
      </c>
      <c r="AE1311" s="14">
        <f t="shared" si="371"/>
        <v>49.628374766667037</v>
      </c>
      <c r="AF1311" s="14">
        <f t="shared" si="372"/>
        <v>26.148265305951931</v>
      </c>
      <c r="AG1311" s="14">
        <f t="shared" si="373"/>
        <v>55.940256625974342</v>
      </c>
      <c r="AH1311" s="14">
        <f t="shared" si="360"/>
        <v>26.548974759761812</v>
      </c>
      <c r="AI1311" s="14">
        <f t="shared" si="374"/>
        <v>60.665289632077844</v>
      </c>
      <c r="AJ1311" s="14">
        <f t="shared" si="376"/>
        <v>50.536084222537085</v>
      </c>
      <c r="AK1311" s="14">
        <f t="shared" si="375"/>
        <v>87.432780692965792</v>
      </c>
      <c r="AL1311" s="14">
        <f t="shared" si="377"/>
        <v>143.66053014793457</v>
      </c>
    </row>
    <row r="1312" spans="1:38">
      <c r="A1312" s="1" t="s">
        <v>23</v>
      </c>
      <c r="B1312" s="1">
        <v>406</v>
      </c>
      <c r="C1312" s="1">
        <v>505019</v>
      </c>
      <c r="D1312" s="2">
        <v>42328</v>
      </c>
      <c r="E1312" s="3">
        <v>42328.480069443336</v>
      </c>
      <c r="F1312" s="4">
        <v>0.61080000000000001</v>
      </c>
      <c r="G1312" s="4">
        <v>0.38919999999999999</v>
      </c>
      <c r="H1312" s="4">
        <v>0</v>
      </c>
      <c r="I1312" s="5">
        <v>18.600000000000001</v>
      </c>
      <c r="J1312" s="1">
        <v>1528</v>
      </c>
      <c r="K1312" s="1">
        <v>2.4</v>
      </c>
      <c r="L1312" s="1">
        <v>35.943660000000001</v>
      </c>
      <c r="M1312" s="1">
        <v>-97.280487500000007</v>
      </c>
      <c r="N1312" s="15">
        <v>21.315881455897355</v>
      </c>
      <c r="O1312" s="11">
        <v>250</v>
      </c>
      <c r="P1312" s="11">
        <v>28</v>
      </c>
      <c r="Q1312" s="11">
        <v>87.3</v>
      </c>
      <c r="R1312" s="12" t="s">
        <v>24</v>
      </c>
      <c r="S1312" s="2">
        <f t="shared" si="361"/>
        <v>278</v>
      </c>
      <c r="T1312" s="2">
        <f t="shared" si="362"/>
        <v>222</v>
      </c>
      <c r="U1312" s="2">
        <f t="shared" si="363"/>
        <v>139</v>
      </c>
      <c r="V1312" s="1">
        <f t="shared" si="364"/>
        <v>24642</v>
      </c>
      <c r="W1312" s="9">
        <f t="shared" si="365"/>
        <v>2.397940008672037</v>
      </c>
      <c r="X1312" s="9">
        <f t="shared" si="365"/>
        <v>1.447158031342219</v>
      </c>
      <c r="Y1312" s="9">
        <f t="shared" si="366"/>
        <v>2.3463529744506384</v>
      </c>
      <c r="Z1312" s="9">
        <f t="shared" si="367"/>
        <v>2.143014800254095</v>
      </c>
      <c r="AA1312" s="9">
        <f t="shared" si="367"/>
        <v>4.3916759532372955</v>
      </c>
      <c r="AB1312" s="9">
        <f t="shared" si="368"/>
        <v>1.3287032963318317</v>
      </c>
      <c r="AC1312" s="14">
        <f t="shared" si="369"/>
        <v>4.8323838500545779</v>
      </c>
      <c r="AD1312" s="14">
        <f t="shared" si="370"/>
        <v>34.049362202343673</v>
      </c>
      <c r="AE1312" s="14">
        <f t="shared" si="371"/>
        <v>44.99492474035938</v>
      </c>
      <c r="AF1312" s="14">
        <f t="shared" si="372"/>
        <v>34.624375170076995</v>
      </c>
      <c r="AG1312" s="14">
        <f t="shared" si="373"/>
        <v>71.347527845336373</v>
      </c>
      <c r="AH1312" s="14">
        <f t="shared" si="360"/>
        <v>21.315881455897355</v>
      </c>
      <c r="AI1312" s="14">
        <f t="shared" si="374"/>
        <v>26.06315431685924</v>
      </c>
      <c r="AJ1312" s="14">
        <f t="shared" si="376"/>
        <v>40.174235672647555</v>
      </c>
      <c r="AK1312" s="14">
        <f t="shared" si="375"/>
        <v>47.864856215659167</v>
      </c>
      <c r="AL1312" s="14">
        <f t="shared" si="377"/>
        <v>108.74866214886313</v>
      </c>
    </row>
    <row r="1313" spans="1:38">
      <c r="A1313" s="1" t="s">
        <v>23</v>
      </c>
      <c r="B1313" s="1">
        <v>406</v>
      </c>
      <c r="C1313" s="1">
        <v>505019</v>
      </c>
      <c r="D1313" s="2">
        <v>42328</v>
      </c>
      <c r="E1313" s="3">
        <v>42328.483009263335</v>
      </c>
      <c r="F1313" s="4">
        <v>0.63060000000000005</v>
      </c>
      <c r="G1313" s="4">
        <v>0.36939999999999995</v>
      </c>
      <c r="H1313" s="4">
        <v>0</v>
      </c>
      <c r="I1313" s="5">
        <v>17.600000000000001</v>
      </c>
      <c r="J1313" s="1">
        <v>1528</v>
      </c>
      <c r="K1313" s="1">
        <v>6.3</v>
      </c>
      <c r="L1313" s="1">
        <v>35.943626100000003</v>
      </c>
      <c r="M1313" s="1">
        <v>-97.280521100000001</v>
      </c>
      <c r="N1313" s="15">
        <v>4.8323838500545779</v>
      </c>
      <c r="O1313" s="11">
        <v>144</v>
      </c>
      <c r="P1313" s="11">
        <v>65</v>
      </c>
      <c r="Q1313" s="11">
        <v>38</v>
      </c>
      <c r="R1313" s="12" t="s">
        <v>24</v>
      </c>
      <c r="S1313" s="2">
        <f t="shared" si="361"/>
        <v>209</v>
      </c>
      <c r="T1313" s="2">
        <f t="shared" si="362"/>
        <v>79</v>
      </c>
      <c r="U1313" s="2">
        <f t="shared" si="363"/>
        <v>104.5</v>
      </c>
      <c r="V1313" s="1">
        <f t="shared" si="364"/>
        <v>3120.5</v>
      </c>
      <c r="W1313" s="9">
        <f t="shared" si="365"/>
        <v>2.1583624920952493</v>
      </c>
      <c r="X1313" s="9">
        <f t="shared" si="365"/>
        <v>1.8129133566428552</v>
      </c>
      <c r="Y1313" s="9">
        <f t="shared" si="366"/>
        <v>1.8976270912904412</v>
      </c>
      <c r="Z1313" s="9">
        <f t="shared" si="367"/>
        <v>2.0191162904470725</v>
      </c>
      <c r="AA1313" s="9">
        <f t="shared" si="367"/>
        <v>3.4942241869169015</v>
      </c>
      <c r="AB1313" s="9">
        <f t="shared" si="368"/>
        <v>0.68416142423466486</v>
      </c>
      <c r="AC1313" s="14">
        <f t="shared" si="369"/>
        <v>29.791991320022415</v>
      </c>
      <c r="AD1313" s="14">
        <f t="shared" si="370"/>
        <v>40.745606123108402</v>
      </c>
      <c r="AE1313" s="14">
        <f>6371*ACOS(COS(RADIANS(90-L1313))*COS(RADIANS(90-L1316))+SIN(RADIANS(90-L1313))*SIN(RADIANS(90-L1316))*COS(RADIANS(M1313-M1316)))*1000</f>
        <v>4.6177996654932496</v>
      </c>
      <c r="AF1313" s="14">
        <f t="shared" si="372"/>
        <v>66.515143995281804</v>
      </c>
      <c r="AG1313" s="14">
        <f t="shared" si="373"/>
        <v>111.62609606860575</v>
      </c>
      <c r="AH1313" s="14">
        <f t="shared" si="360"/>
        <v>4.8323838500545779</v>
      </c>
      <c r="AI1313" s="14">
        <f t="shared" si="374"/>
        <v>25.685744463311178</v>
      </c>
      <c r="AJ1313" s="14">
        <f t="shared" si="376"/>
        <v>26.070415163783835</v>
      </c>
      <c r="AK1313" s="14">
        <f t="shared" si="375"/>
        <v>26.148265305951931</v>
      </c>
      <c r="AL1313" s="14">
        <f t="shared" si="377"/>
        <v>52.697240065713743</v>
      </c>
    </row>
    <row r="1314" spans="1:38">
      <c r="A1314" s="1" t="s">
        <v>23</v>
      </c>
      <c r="B1314" s="1">
        <v>406</v>
      </c>
      <c r="C1314" s="1">
        <v>505019</v>
      </c>
      <c r="D1314" s="2">
        <v>42328</v>
      </c>
      <c r="E1314" s="3">
        <v>42328.486493053337</v>
      </c>
      <c r="F1314" s="4">
        <v>0.70620000000000005</v>
      </c>
      <c r="G1314" s="4">
        <v>0.29379999999999995</v>
      </c>
      <c r="H1314" s="4">
        <v>0</v>
      </c>
      <c r="I1314" s="5">
        <v>14.8</v>
      </c>
      <c r="J1314" s="1">
        <v>1528</v>
      </c>
      <c r="K1314" s="1">
        <v>5.9</v>
      </c>
      <c r="L1314" s="1">
        <v>35.943530600000003</v>
      </c>
      <c r="M1314" s="1">
        <v>-97.280830300000005</v>
      </c>
      <c r="N1314" s="15">
        <v>29.791991320022415</v>
      </c>
      <c r="O1314" s="11">
        <v>166</v>
      </c>
      <c r="P1314" s="11">
        <v>67</v>
      </c>
      <c r="Q1314" s="11">
        <v>72</v>
      </c>
      <c r="R1314" s="12" t="s">
        <v>24</v>
      </c>
      <c r="S1314" s="2">
        <f t="shared" si="361"/>
        <v>233</v>
      </c>
      <c r="T1314" s="2">
        <f t="shared" si="362"/>
        <v>99</v>
      </c>
      <c r="U1314" s="2">
        <f t="shared" si="363"/>
        <v>116.5</v>
      </c>
      <c r="V1314" s="1">
        <f t="shared" si="364"/>
        <v>4900.5</v>
      </c>
      <c r="W1314" s="9">
        <f t="shared" si="365"/>
        <v>2.220108088040055</v>
      </c>
      <c r="X1314" s="9">
        <f t="shared" si="365"/>
        <v>1.8260748027008262</v>
      </c>
      <c r="Y1314" s="9">
        <f t="shared" si="366"/>
        <v>1.9956351945975497</v>
      </c>
      <c r="Z1314" s="9">
        <f t="shared" si="367"/>
        <v>2.0663259253620376</v>
      </c>
      <c r="AA1314" s="9">
        <f t="shared" si="367"/>
        <v>3.6902403935311181</v>
      </c>
      <c r="AB1314" s="9">
        <f t="shared" si="368"/>
        <v>1.4740995327683899</v>
      </c>
      <c r="AC1314" s="14">
        <f t="shared" si="369"/>
        <v>36.723152675259385</v>
      </c>
      <c r="AD1314" s="14">
        <f>6371*ACOS(COS(RADIANS(90-L1314))*COS(RADIANS(90-L1316))+SIN(RADIANS(90-L1314))*SIN(RADIANS(90-L1316))*COS(RADIANS(M1314-M1316)))*1000</f>
        <v>33.445801135758572</v>
      </c>
      <c r="AF1314" s="14">
        <f>AC1314+AC1315</f>
        <v>81.834104748583329</v>
      </c>
      <c r="AH1314" s="14">
        <f t="shared" si="360"/>
        <v>29.791991320022415</v>
      </c>
      <c r="AI1314" s="14">
        <f t="shared" si="374"/>
        <v>34.049362202343673</v>
      </c>
      <c r="AJ1314" s="14">
        <f t="shared" si="376"/>
        <v>49.628374766667037</v>
      </c>
      <c r="AK1314" s="14">
        <f t="shared" si="375"/>
        <v>34.624375170076995</v>
      </c>
      <c r="AL1314" s="14">
        <f t="shared" si="377"/>
        <v>55.940256625974349</v>
      </c>
    </row>
    <row r="1315" spans="1:38">
      <c r="A1315" s="1" t="s">
        <v>23</v>
      </c>
      <c r="B1315" s="1">
        <v>406</v>
      </c>
      <c r="C1315" s="1">
        <v>505019</v>
      </c>
      <c r="D1315" s="2">
        <v>42328</v>
      </c>
      <c r="E1315" s="3">
        <v>42328.490127313336</v>
      </c>
      <c r="F1315" s="4">
        <v>0.73280000000000001</v>
      </c>
      <c r="G1315" s="4">
        <v>0.26719999999999999</v>
      </c>
      <c r="H1315" s="4">
        <v>0</v>
      </c>
      <c r="I1315" s="5">
        <v>13.2</v>
      </c>
      <c r="J1315" s="1">
        <v>1528</v>
      </c>
      <c r="K1315" s="1">
        <v>5.6</v>
      </c>
      <c r="L1315" s="1">
        <v>35.943263899999998</v>
      </c>
      <c r="M1315" s="1">
        <v>-97.280589699999993</v>
      </c>
      <c r="N1315" s="15">
        <v>36.723152675259385</v>
      </c>
      <c r="O1315" s="11">
        <v>116</v>
      </c>
      <c r="P1315" s="11">
        <v>14</v>
      </c>
      <c r="Q1315" s="11">
        <v>81.3</v>
      </c>
      <c r="R1315" s="12" t="s">
        <v>21</v>
      </c>
      <c r="S1315" s="2">
        <f t="shared" si="361"/>
        <v>130</v>
      </c>
      <c r="T1315" s="2">
        <f t="shared" si="362"/>
        <v>102</v>
      </c>
      <c r="U1315" s="2">
        <f t="shared" si="363"/>
        <v>65</v>
      </c>
      <c r="V1315" s="1">
        <f t="shared" si="364"/>
        <v>5202</v>
      </c>
      <c r="W1315" s="9">
        <f t="shared" si="365"/>
        <v>2.0644579892269181</v>
      </c>
      <c r="X1315" s="9">
        <f t="shared" si="365"/>
        <v>1.1461280356782377</v>
      </c>
      <c r="Y1315" s="9">
        <f t="shared" si="366"/>
        <v>2.0086001717619171</v>
      </c>
      <c r="Z1315" s="9">
        <f t="shared" si="367"/>
        <v>1.8129133566428552</v>
      </c>
      <c r="AA1315" s="9">
        <f t="shared" si="367"/>
        <v>3.7161703478598538</v>
      </c>
      <c r="AB1315" s="9">
        <f t="shared" si="368"/>
        <v>1.564939958223496</v>
      </c>
      <c r="AC1315" s="14">
        <f t="shared" si="369"/>
        <v>45.110952073323944</v>
      </c>
      <c r="AH1315" s="14">
        <f t="shared" si="360"/>
        <v>36.723152675259385</v>
      </c>
      <c r="AI1315" s="14">
        <f t="shared" si="374"/>
        <v>40.745606123108402</v>
      </c>
      <c r="AJ1315" s="14">
        <f t="shared" si="376"/>
        <v>44.99492474035938</v>
      </c>
      <c r="AK1315" s="14">
        <f t="shared" si="375"/>
        <v>66.515143995281804</v>
      </c>
      <c r="AL1315" s="14">
        <f t="shared" si="377"/>
        <v>71.347527845336387</v>
      </c>
    </row>
    <row r="1316" spans="1:38">
      <c r="A1316" s="1" t="s">
        <v>23</v>
      </c>
      <c r="B1316" s="1">
        <v>406</v>
      </c>
      <c r="C1316" s="1">
        <v>505019</v>
      </c>
      <c r="D1316" s="2">
        <v>42328</v>
      </c>
      <c r="E1316" s="3">
        <v>42328.493668983334</v>
      </c>
      <c r="F1316" s="4">
        <v>0.63179999999999992</v>
      </c>
      <c r="G1316" s="4">
        <v>0.36820000000000003</v>
      </c>
      <c r="H1316" s="4">
        <v>0</v>
      </c>
      <c r="I1316" s="5">
        <v>16.8</v>
      </c>
      <c r="J1316" s="1">
        <v>1528</v>
      </c>
      <c r="K1316" s="1">
        <v>5.3</v>
      </c>
      <c r="L1316" s="1">
        <v>35.943662500000002</v>
      </c>
      <c r="M1316" s="1">
        <v>-97.280496400000004</v>
      </c>
      <c r="N1316" s="15">
        <v>45.110952073323944</v>
      </c>
      <c r="O1316" s="11">
        <v>130</v>
      </c>
      <c r="P1316" s="11">
        <v>39</v>
      </c>
      <c r="Q1316" s="11">
        <v>58</v>
      </c>
      <c r="R1316" s="12" t="s">
        <v>24</v>
      </c>
      <c r="S1316" s="2">
        <f t="shared" si="361"/>
        <v>169</v>
      </c>
      <c r="T1316" s="2">
        <f t="shared" si="362"/>
        <v>91</v>
      </c>
      <c r="U1316" s="2">
        <f t="shared" si="363"/>
        <v>84.5</v>
      </c>
      <c r="V1316" s="1">
        <f t="shared" si="364"/>
        <v>4140.5</v>
      </c>
      <c r="W1316" s="9">
        <f t="shared" si="365"/>
        <v>2.1139433523068365</v>
      </c>
      <c r="X1316" s="9">
        <f t="shared" si="365"/>
        <v>1.5910646070264991</v>
      </c>
      <c r="Y1316" s="9">
        <f t="shared" si="366"/>
        <v>1.9590413923210932</v>
      </c>
      <c r="Z1316" s="9">
        <f t="shared" si="367"/>
        <v>1.9268567089496922</v>
      </c>
      <c r="AA1316" s="9">
        <f t="shared" si="367"/>
        <v>3.6170527889782056</v>
      </c>
      <c r="AB1316" s="9">
        <f t="shared" si="368"/>
        <v>1.6542819930437898</v>
      </c>
      <c r="AH1316" s="14">
        <f t="shared" si="360"/>
        <v>45.110952073323944</v>
      </c>
      <c r="AI1316" s="14">
        <f>6371*ACOS(COS(RADIANS(90-L1316))*COS(RADIANS(90-L1314))+SIN(RADIANS(90-L1316))*SIN(RADIANS(90-L1314))*COS(RADIANS(M1316-M1314)))*1000</f>
        <v>33.445801135758572</v>
      </c>
      <c r="AJ1316" s="14">
        <f t="shared" si="376"/>
        <v>4.6177996654932496</v>
      </c>
      <c r="AK1316" s="14">
        <f t="shared" si="375"/>
        <v>81.834104748583329</v>
      </c>
      <c r="AL1316" s="14">
        <f t="shared" si="377"/>
        <v>111.62609606860575</v>
      </c>
    </row>
    <row r="9503" spans="1:127" s="2" customFormat="1">
      <c r="A9503" s="1"/>
      <c r="B9503" s="1"/>
      <c r="C9503" s="1"/>
      <c r="D9503" s="1"/>
      <c r="E9503" s="3"/>
      <c r="F9503" s="11"/>
      <c r="G9503" s="11"/>
      <c r="H9503" s="11"/>
      <c r="I9503" s="5"/>
      <c r="J9503" s="1"/>
      <c r="K9503" s="1"/>
      <c r="L9503" s="1"/>
      <c r="M9503" s="1"/>
      <c r="N9503" s="15"/>
      <c r="O9503" s="11"/>
      <c r="P9503" s="11"/>
      <c r="Q9503" s="11"/>
      <c r="R9503" s="8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4"/>
      <c r="AD9503" s="14"/>
      <c r="AE9503" s="14"/>
      <c r="AF9503" s="14"/>
      <c r="AG9503" s="14"/>
      <c r="AH9503" s="14"/>
      <c r="AI9503" s="14"/>
      <c r="AJ9503" s="14"/>
      <c r="AK9503" s="14"/>
      <c r="AL9503" s="14"/>
      <c r="AM9503" s="9"/>
      <c r="AN9503" s="9"/>
      <c r="AO9503" s="9"/>
      <c r="AP9503" s="9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  <c r="BR9503" s="1"/>
      <c r="BS9503" s="1"/>
      <c r="BT9503" s="1"/>
      <c r="BU9503" s="1"/>
      <c r="BV9503" s="1"/>
      <c r="BW9503" s="1"/>
      <c r="BX9503" s="1"/>
      <c r="BY9503" s="1"/>
      <c r="BZ9503" s="1"/>
      <c r="CA9503" s="1"/>
      <c r="CB9503" s="1"/>
      <c r="CC9503" s="1"/>
      <c r="CD9503" s="1"/>
      <c r="CE9503" s="1"/>
      <c r="CF9503" s="1"/>
      <c r="CG9503" s="1"/>
      <c r="CH9503" s="1"/>
      <c r="CI9503" s="1"/>
      <c r="CJ9503" s="1"/>
      <c r="CK9503" s="1"/>
      <c r="CL9503" s="1"/>
      <c r="CM9503" s="1"/>
      <c r="CN9503" s="1"/>
      <c r="CO9503" s="1"/>
      <c r="CP9503" s="1"/>
      <c r="CQ9503" s="1"/>
      <c r="CR9503" s="1"/>
      <c r="CS9503" s="1"/>
      <c r="CT9503" s="1"/>
      <c r="CU9503" s="1"/>
      <c r="CV9503" s="1"/>
      <c r="CW9503" s="1"/>
      <c r="CX9503" s="1"/>
      <c r="CY9503" s="1"/>
      <c r="CZ9503" s="1"/>
      <c r="DA9503" s="1"/>
      <c r="DB9503" s="1"/>
      <c r="DC9503" s="1"/>
      <c r="DD9503" s="1"/>
      <c r="DE9503" s="1"/>
      <c r="DF9503" s="1"/>
      <c r="DG9503" s="1"/>
      <c r="DH9503" s="1"/>
      <c r="DI9503" s="1"/>
      <c r="DJ9503" s="1"/>
      <c r="DK9503" s="1"/>
      <c r="DL9503" s="1"/>
      <c r="DM9503" s="1"/>
      <c r="DN9503" s="1"/>
      <c r="DO9503" s="1"/>
      <c r="DP9503" s="1"/>
      <c r="DQ9503" s="1"/>
      <c r="DR9503" s="1"/>
      <c r="DS9503" s="1"/>
      <c r="DT9503" s="1"/>
      <c r="DU9503" s="1"/>
      <c r="DV9503" s="1"/>
      <c r="DW9503" s="1"/>
    </row>
    <row r="9504" spans="1:127" s="2" customFormat="1">
      <c r="A9504" s="1"/>
      <c r="B9504" s="1"/>
      <c r="C9504" s="1"/>
      <c r="D9504" s="1"/>
      <c r="E9504" s="3"/>
      <c r="F9504" s="11"/>
      <c r="G9504" s="11"/>
      <c r="H9504" s="11"/>
      <c r="I9504" s="5"/>
      <c r="J9504" s="1"/>
      <c r="K9504" s="1"/>
      <c r="L9504" s="1"/>
      <c r="M9504" s="1"/>
      <c r="N9504" s="15"/>
      <c r="O9504" s="11"/>
      <c r="P9504" s="11"/>
      <c r="Q9504" s="11"/>
      <c r="R9504" s="8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4"/>
      <c r="AD9504" s="14"/>
      <c r="AE9504" s="14"/>
      <c r="AF9504" s="14"/>
      <c r="AG9504" s="14"/>
      <c r="AH9504" s="14"/>
      <c r="AI9504" s="14"/>
      <c r="AJ9504" s="14"/>
      <c r="AK9504" s="14"/>
      <c r="AL9504" s="14"/>
      <c r="AM9504" s="9"/>
      <c r="AN9504" s="9"/>
      <c r="AO9504" s="9"/>
      <c r="AP9504" s="9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  <c r="BR9504" s="1"/>
      <c r="BS9504" s="1"/>
      <c r="BT9504" s="1"/>
      <c r="BU9504" s="1"/>
      <c r="BV9504" s="1"/>
      <c r="BW9504" s="1"/>
      <c r="BX9504" s="1"/>
      <c r="BY9504" s="1"/>
      <c r="BZ9504" s="1"/>
      <c r="CA9504" s="1"/>
      <c r="CB9504" s="1"/>
      <c r="CC9504" s="1"/>
      <c r="CD9504" s="1"/>
      <c r="CE9504" s="1"/>
      <c r="CF9504" s="1"/>
      <c r="CG9504" s="1"/>
      <c r="CH9504" s="1"/>
      <c r="CI9504" s="1"/>
      <c r="CJ9504" s="1"/>
      <c r="CK9504" s="1"/>
      <c r="CL9504" s="1"/>
      <c r="CM9504" s="1"/>
      <c r="CN9504" s="1"/>
      <c r="CO9504" s="1"/>
      <c r="CP9504" s="1"/>
      <c r="CQ9504" s="1"/>
      <c r="CR9504" s="1"/>
      <c r="CS9504" s="1"/>
      <c r="CT9504" s="1"/>
      <c r="CU9504" s="1"/>
      <c r="CV9504" s="1"/>
      <c r="CW9504" s="1"/>
      <c r="CX9504" s="1"/>
      <c r="CY9504" s="1"/>
      <c r="CZ9504" s="1"/>
      <c r="DA9504" s="1"/>
      <c r="DB9504" s="1"/>
      <c r="DC9504" s="1"/>
      <c r="DD9504" s="1"/>
      <c r="DE9504" s="1"/>
      <c r="DF9504" s="1"/>
      <c r="DG9504" s="1"/>
      <c r="DH9504" s="1"/>
      <c r="DI9504" s="1"/>
      <c r="DJ9504" s="1"/>
      <c r="DK9504" s="1"/>
      <c r="DL9504" s="1"/>
      <c r="DM9504" s="1"/>
      <c r="DN9504" s="1"/>
      <c r="DO9504" s="1"/>
      <c r="DP9504" s="1"/>
      <c r="DQ9504" s="1"/>
      <c r="DR9504" s="1"/>
      <c r="DS9504" s="1"/>
      <c r="DT9504" s="1"/>
      <c r="DU9504" s="1"/>
      <c r="DV9504" s="1"/>
      <c r="DW9504" s="1"/>
    </row>
    <row r="9505" spans="1:127" s="2" customFormat="1">
      <c r="A9505" s="1"/>
      <c r="B9505" s="1"/>
      <c r="C9505" s="1"/>
      <c r="D9505" s="1"/>
      <c r="E9505" s="3"/>
      <c r="F9505" s="11"/>
      <c r="G9505" s="11"/>
      <c r="H9505" s="11"/>
      <c r="I9505" s="5"/>
      <c r="J9505" s="1"/>
      <c r="K9505" s="1"/>
      <c r="L9505" s="1"/>
      <c r="M9505" s="1"/>
      <c r="N9505" s="15"/>
      <c r="O9505" s="11"/>
      <c r="P9505" s="11"/>
      <c r="Q9505" s="11"/>
      <c r="R9505" s="8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4"/>
      <c r="AD9505" s="14"/>
      <c r="AE9505" s="14"/>
      <c r="AF9505" s="14"/>
      <c r="AG9505" s="14"/>
      <c r="AH9505" s="14"/>
      <c r="AI9505" s="14"/>
      <c r="AJ9505" s="14"/>
      <c r="AK9505" s="14"/>
      <c r="AL9505" s="14"/>
      <c r="AM9505" s="9"/>
      <c r="AN9505" s="9"/>
      <c r="AO9505" s="9"/>
      <c r="AP9505" s="9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  <c r="BR9505" s="1"/>
      <c r="BS9505" s="1"/>
      <c r="BT9505" s="1"/>
      <c r="BU9505" s="1"/>
      <c r="BV9505" s="1"/>
      <c r="BW9505" s="1"/>
      <c r="BX9505" s="1"/>
      <c r="BY9505" s="1"/>
      <c r="BZ9505" s="1"/>
      <c r="CA9505" s="1"/>
      <c r="CB9505" s="1"/>
      <c r="CC9505" s="1"/>
      <c r="CD9505" s="1"/>
      <c r="CE9505" s="1"/>
      <c r="CF9505" s="1"/>
      <c r="CG9505" s="1"/>
      <c r="CH9505" s="1"/>
      <c r="CI9505" s="1"/>
      <c r="CJ9505" s="1"/>
      <c r="CK9505" s="1"/>
      <c r="CL9505" s="1"/>
      <c r="CM9505" s="1"/>
      <c r="CN9505" s="1"/>
      <c r="CO9505" s="1"/>
      <c r="CP9505" s="1"/>
      <c r="CQ9505" s="1"/>
      <c r="CR9505" s="1"/>
      <c r="CS9505" s="1"/>
      <c r="CT9505" s="1"/>
      <c r="CU9505" s="1"/>
      <c r="CV9505" s="1"/>
      <c r="CW9505" s="1"/>
      <c r="CX9505" s="1"/>
      <c r="CY9505" s="1"/>
      <c r="CZ9505" s="1"/>
      <c r="DA9505" s="1"/>
      <c r="DB9505" s="1"/>
      <c r="DC9505" s="1"/>
      <c r="DD9505" s="1"/>
      <c r="DE9505" s="1"/>
      <c r="DF9505" s="1"/>
      <c r="DG9505" s="1"/>
      <c r="DH9505" s="1"/>
      <c r="DI9505" s="1"/>
      <c r="DJ9505" s="1"/>
      <c r="DK9505" s="1"/>
      <c r="DL9505" s="1"/>
      <c r="DM9505" s="1"/>
      <c r="DN9505" s="1"/>
      <c r="DO9505" s="1"/>
      <c r="DP9505" s="1"/>
      <c r="DQ9505" s="1"/>
      <c r="DR9505" s="1"/>
      <c r="DS9505" s="1"/>
      <c r="DT9505" s="1"/>
      <c r="DU9505" s="1"/>
      <c r="DV9505" s="1"/>
      <c r="DW9505" s="1"/>
    </row>
    <row r="9506" spans="1:127" s="2" customFormat="1">
      <c r="A9506" s="1"/>
      <c r="B9506" s="1"/>
      <c r="C9506" s="1"/>
      <c r="D9506" s="1"/>
      <c r="E9506" s="3"/>
      <c r="F9506" s="11"/>
      <c r="G9506" s="11"/>
      <c r="H9506" s="11"/>
      <c r="I9506" s="5"/>
      <c r="J9506" s="1"/>
      <c r="K9506" s="1"/>
      <c r="L9506" s="1"/>
      <c r="M9506" s="1"/>
      <c r="N9506" s="15"/>
      <c r="O9506" s="11"/>
      <c r="P9506" s="11"/>
      <c r="Q9506" s="11"/>
      <c r="R9506" s="8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4"/>
      <c r="AD9506" s="14"/>
      <c r="AE9506" s="14"/>
      <c r="AF9506" s="14"/>
      <c r="AG9506" s="14"/>
      <c r="AH9506" s="14"/>
      <c r="AI9506" s="14"/>
      <c r="AJ9506" s="14"/>
      <c r="AK9506" s="14"/>
      <c r="AL9506" s="14"/>
      <c r="AM9506" s="9"/>
      <c r="AN9506" s="9"/>
      <c r="AO9506" s="9"/>
      <c r="AP9506" s="9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  <c r="BR9506" s="1"/>
      <c r="BS9506" s="1"/>
      <c r="BT9506" s="1"/>
      <c r="BU9506" s="1"/>
      <c r="BV9506" s="1"/>
      <c r="BW9506" s="1"/>
      <c r="BX9506" s="1"/>
      <c r="BY9506" s="1"/>
      <c r="BZ9506" s="1"/>
      <c r="CA9506" s="1"/>
      <c r="CB9506" s="1"/>
      <c r="CC9506" s="1"/>
      <c r="CD9506" s="1"/>
      <c r="CE9506" s="1"/>
      <c r="CF9506" s="1"/>
      <c r="CG9506" s="1"/>
      <c r="CH9506" s="1"/>
      <c r="CI9506" s="1"/>
      <c r="CJ9506" s="1"/>
      <c r="CK9506" s="1"/>
      <c r="CL9506" s="1"/>
      <c r="CM9506" s="1"/>
      <c r="CN9506" s="1"/>
      <c r="CO9506" s="1"/>
      <c r="CP9506" s="1"/>
      <c r="CQ9506" s="1"/>
      <c r="CR9506" s="1"/>
      <c r="CS9506" s="1"/>
      <c r="CT9506" s="1"/>
      <c r="CU9506" s="1"/>
      <c r="CV9506" s="1"/>
      <c r="CW9506" s="1"/>
      <c r="CX9506" s="1"/>
      <c r="CY9506" s="1"/>
      <c r="CZ9506" s="1"/>
      <c r="DA9506" s="1"/>
      <c r="DB9506" s="1"/>
      <c r="DC9506" s="1"/>
      <c r="DD9506" s="1"/>
      <c r="DE9506" s="1"/>
      <c r="DF9506" s="1"/>
      <c r="DG9506" s="1"/>
      <c r="DH9506" s="1"/>
      <c r="DI9506" s="1"/>
      <c r="DJ9506" s="1"/>
      <c r="DK9506" s="1"/>
      <c r="DL9506" s="1"/>
      <c r="DM9506" s="1"/>
      <c r="DN9506" s="1"/>
      <c r="DO9506" s="1"/>
      <c r="DP9506" s="1"/>
      <c r="DQ9506" s="1"/>
      <c r="DR9506" s="1"/>
      <c r="DS9506" s="1"/>
      <c r="DT9506" s="1"/>
      <c r="DU9506" s="1"/>
      <c r="DV9506" s="1"/>
      <c r="DW9506" s="1"/>
    </row>
    <row r="9507" spans="1:127" s="2" customFormat="1">
      <c r="A9507" s="1"/>
      <c r="B9507" s="1"/>
      <c r="C9507" s="1"/>
      <c r="D9507" s="1"/>
      <c r="E9507" s="3"/>
      <c r="F9507" s="11"/>
      <c r="G9507" s="11"/>
      <c r="H9507" s="11"/>
      <c r="I9507" s="5"/>
      <c r="J9507" s="1"/>
      <c r="K9507" s="1"/>
      <c r="L9507" s="1"/>
      <c r="M9507" s="1"/>
      <c r="N9507" s="15"/>
      <c r="O9507" s="11"/>
      <c r="P9507" s="11"/>
      <c r="Q9507" s="11"/>
      <c r="R9507" s="8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4"/>
      <c r="AD9507" s="14"/>
      <c r="AE9507" s="14"/>
      <c r="AF9507" s="14"/>
      <c r="AG9507" s="14"/>
      <c r="AH9507" s="14"/>
      <c r="AI9507" s="14"/>
      <c r="AJ9507" s="14"/>
      <c r="AK9507" s="14"/>
      <c r="AL9507" s="14"/>
      <c r="AM9507" s="9"/>
      <c r="AN9507" s="9"/>
      <c r="AO9507" s="9"/>
      <c r="AP9507" s="9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  <c r="BR9507" s="1"/>
      <c r="BS9507" s="1"/>
      <c r="BT9507" s="1"/>
      <c r="BU9507" s="1"/>
      <c r="BV9507" s="1"/>
      <c r="BW9507" s="1"/>
      <c r="BX9507" s="1"/>
      <c r="BY9507" s="1"/>
      <c r="BZ9507" s="1"/>
      <c r="CA9507" s="1"/>
      <c r="CB9507" s="1"/>
      <c r="CC9507" s="1"/>
      <c r="CD9507" s="1"/>
      <c r="CE9507" s="1"/>
      <c r="CF9507" s="1"/>
      <c r="CG9507" s="1"/>
      <c r="CH9507" s="1"/>
      <c r="CI9507" s="1"/>
      <c r="CJ9507" s="1"/>
      <c r="CK9507" s="1"/>
      <c r="CL9507" s="1"/>
      <c r="CM9507" s="1"/>
      <c r="CN9507" s="1"/>
      <c r="CO9507" s="1"/>
      <c r="CP9507" s="1"/>
      <c r="CQ9507" s="1"/>
      <c r="CR9507" s="1"/>
      <c r="CS9507" s="1"/>
      <c r="CT9507" s="1"/>
      <c r="CU9507" s="1"/>
      <c r="CV9507" s="1"/>
      <c r="CW9507" s="1"/>
      <c r="CX9507" s="1"/>
      <c r="CY9507" s="1"/>
      <c r="CZ9507" s="1"/>
      <c r="DA9507" s="1"/>
      <c r="DB9507" s="1"/>
      <c r="DC9507" s="1"/>
      <c r="DD9507" s="1"/>
      <c r="DE9507" s="1"/>
      <c r="DF9507" s="1"/>
      <c r="DG9507" s="1"/>
      <c r="DH9507" s="1"/>
      <c r="DI9507" s="1"/>
      <c r="DJ9507" s="1"/>
      <c r="DK9507" s="1"/>
      <c r="DL9507" s="1"/>
      <c r="DM9507" s="1"/>
      <c r="DN9507" s="1"/>
      <c r="DO9507" s="1"/>
      <c r="DP9507" s="1"/>
      <c r="DQ9507" s="1"/>
      <c r="DR9507" s="1"/>
      <c r="DS9507" s="1"/>
      <c r="DT9507" s="1"/>
      <c r="DU9507" s="1"/>
      <c r="DV9507" s="1"/>
      <c r="DW9507" s="1"/>
    </row>
    <row r="9508" spans="1:127" s="2" customFormat="1">
      <c r="A9508" s="1"/>
      <c r="B9508" s="1"/>
      <c r="C9508" s="1"/>
      <c r="D9508" s="1"/>
      <c r="E9508" s="3"/>
      <c r="F9508" s="11"/>
      <c r="G9508" s="11"/>
      <c r="H9508" s="11"/>
      <c r="I9508" s="5"/>
      <c r="J9508" s="1"/>
      <c r="K9508" s="1"/>
      <c r="L9508" s="1"/>
      <c r="M9508" s="1"/>
      <c r="N9508" s="15"/>
      <c r="O9508" s="11"/>
      <c r="P9508" s="11"/>
      <c r="Q9508" s="11"/>
      <c r="R9508" s="8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4"/>
      <c r="AD9508" s="14"/>
      <c r="AE9508" s="14"/>
      <c r="AF9508" s="14"/>
      <c r="AG9508" s="14"/>
      <c r="AH9508" s="14"/>
      <c r="AI9508" s="14"/>
      <c r="AJ9508" s="14"/>
      <c r="AK9508" s="14"/>
      <c r="AL9508" s="14"/>
      <c r="AM9508" s="9"/>
      <c r="AN9508" s="9"/>
      <c r="AO9508" s="9"/>
      <c r="AP9508" s="9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  <c r="BR9508" s="1"/>
      <c r="BS9508" s="1"/>
      <c r="BT9508" s="1"/>
      <c r="BU9508" s="1"/>
      <c r="BV9508" s="1"/>
      <c r="BW9508" s="1"/>
      <c r="BX9508" s="1"/>
      <c r="BY9508" s="1"/>
      <c r="BZ9508" s="1"/>
      <c r="CA9508" s="1"/>
      <c r="CB9508" s="1"/>
      <c r="CC9508" s="1"/>
      <c r="CD9508" s="1"/>
      <c r="CE9508" s="1"/>
      <c r="CF9508" s="1"/>
      <c r="CG9508" s="1"/>
      <c r="CH9508" s="1"/>
      <c r="CI9508" s="1"/>
      <c r="CJ9508" s="1"/>
      <c r="CK9508" s="1"/>
      <c r="CL9508" s="1"/>
      <c r="CM9508" s="1"/>
      <c r="CN9508" s="1"/>
      <c r="CO9508" s="1"/>
      <c r="CP9508" s="1"/>
      <c r="CQ9508" s="1"/>
      <c r="CR9508" s="1"/>
      <c r="CS9508" s="1"/>
      <c r="CT9508" s="1"/>
      <c r="CU9508" s="1"/>
      <c r="CV9508" s="1"/>
      <c r="CW9508" s="1"/>
      <c r="CX9508" s="1"/>
      <c r="CY9508" s="1"/>
      <c r="CZ9508" s="1"/>
      <c r="DA9508" s="1"/>
      <c r="DB9508" s="1"/>
      <c r="DC9508" s="1"/>
      <c r="DD9508" s="1"/>
      <c r="DE9508" s="1"/>
      <c r="DF9508" s="1"/>
      <c r="DG9508" s="1"/>
      <c r="DH9508" s="1"/>
      <c r="DI9508" s="1"/>
      <c r="DJ9508" s="1"/>
      <c r="DK9508" s="1"/>
      <c r="DL9508" s="1"/>
      <c r="DM9508" s="1"/>
      <c r="DN9508" s="1"/>
      <c r="DO9508" s="1"/>
      <c r="DP9508" s="1"/>
      <c r="DQ9508" s="1"/>
      <c r="DR9508" s="1"/>
      <c r="DS9508" s="1"/>
      <c r="DT9508" s="1"/>
      <c r="DU9508" s="1"/>
      <c r="DV9508" s="1"/>
      <c r="DW9508" s="1"/>
    </row>
    <row r="9509" spans="1:127" s="2" customFormat="1">
      <c r="A9509" s="1"/>
      <c r="B9509" s="1"/>
      <c r="C9509" s="1"/>
      <c r="D9509" s="1"/>
      <c r="E9509" s="3"/>
      <c r="F9509" s="11"/>
      <c r="G9509" s="11"/>
      <c r="H9509" s="11"/>
      <c r="I9509" s="5"/>
      <c r="J9509" s="1"/>
      <c r="K9509" s="1"/>
      <c r="L9509" s="1"/>
      <c r="M9509" s="1"/>
      <c r="N9509" s="15"/>
      <c r="O9509" s="11"/>
      <c r="P9509" s="11"/>
      <c r="Q9509" s="11"/>
      <c r="R9509" s="8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4"/>
      <c r="AD9509" s="14"/>
      <c r="AE9509" s="14"/>
      <c r="AF9509" s="14"/>
      <c r="AG9509" s="14"/>
      <c r="AH9509" s="14"/>
      <c r="AI9509" s="14"/>
      <c r="AJ9509" s="14"/>
      <c r="AK9509" s="14"/>
      <c r="AL9509" s="14"/>
      <c r="AM9509" s="9"/>
      <c r="AN9509" s="9"/>
      <c r="AO9509" s="9"/>
      <c r="AP9509" s="9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  <c r="BR9509" s="1"/>
      <c r="BS9509" s="1"/>
      <c r="BT9509" s="1"/>
      <c r="BU9509" s="1"/>
      <c r="BV9509" s="1"/>
      <c r="BW9509" s="1"/>
      <c r="BX9509" s="1"/>
      <c r="BY9509" s="1"/>
      <c r="BZ9509" s="1"/>
      <c r="CA9509" s="1"/>
      <c r="CB9509" s="1"/>
      <c r="CC9509" s="1"/>
      <c r="CD9509" s="1"/>
      <c r="CE9509" s="1"/>
      <c r="CF9509" s="1"/>
      <c r="CG9509" s="1"/>
      <c r="CH9509" s="1"/>
      <c r="CI9509" s="1"/>
      <c r="CJ9509" s="1"/>
      <c r="CK9509" s="1"/>
      <c r="CL9509" s="1"/>
      <c r="CM9509" s="1"/>
      <c r="CN9509" s="1"/>
      <c r="CO9509" s="1"/>
      <c r="CP9509" s="1"/>
      <c r="CQ9509" s="1"/>
      <c r="CR9509" s="1"/>
      <c r="CS9509" s="1"/>
      <c r="CT9509" s="1"/>
      <c r="CU9509" s="1"/>
      <c r="CV9509" s="1"/>
      <c r="CW9509" s="1"/>
      <c r="CX9509" s="1"/>
      <c r="CY9509" s="1"/>
      <c r="CZ9509" s="1"/>
      <c r="DA9509" s="1"/>
      <c r="DB9509" s="1"/>
      <c r="DC9509" s="1"/>
      <c r="DD9509" s="1"/>
      <c r="DE9509" s="1"/>
      <c r="DF9509" s="1"/>
      <c r="DG9509" s="1"/>
      <c r="DH9509" s="1"/>
      <c r="DI9509" s="1"/>
      <c r="DJ9509" s="1"/>
      <c r="DK9509" s="1"/>
      <c r="DL9509" s="1"/>
      <c r="DM9509" s="1"/>
      <c r="DN9509" s="1"/>
      <c r="DO9509" s="1"/>
      <c r="DP9509" s="1"/>
      <c r="DQ9509" s="1"/>
      <c r="DR9509" s="1"/>
      <c r="DS9509" s="1"/>
      <c r="DT9509" s="1"/>
      <c r="DU9509" s="1"/>
      <c r="DV9509" s="1"/>
      <c r="DW9509" s="1"/>
    </row>
    <row r="9510" spans="1:127" s="2" customFormat="1">
      <c r="A9510" s="1"/>
      <c r="B9510" s="1"/>
      <c r="C9510" s="1"/>
      <c r="D9510" s="1"/>
      <c r="E9510" s="3"/>
      <c r="F9510" s="11"/>
      <c r="G9510" s="11"/>
      <c r="H9510" s="11"/>
      <c r="I9510" s="5"/>
      <c r="J9510" s="1"/>
      <c r="K9510" s="1"/>
      <c r="L9510" s="1"/>
      <c r="M9510" s="1"/>
      <c r="N9510" s="15"/>
      <c r="O9510" s="11"/>
      <c r="P9510" s="11"/>
      <c r="Q9510" s="11"/>
      <c r="R9510" s="8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4"/>
      <c r="AD9510" s="14"/>
      <c r="AE9510" s="14"/>
      <c r="AF9510" s="14"/>
      <c r="AG9510" s="14"/>
      <c r="AH9510" s="14"/>
      <c r="AI9510" s="14"/>
      <c r="AJ9510" s="14"/>
      <c r="AK9510" s="14"/>
      <c r="AL9510" s="14"/>
      <c r="AM9510" s="9"/>
      <c r="AN9510" s="9"/>
      <c r="AO9510" s="9"/>
      <c r="AP9510" s="9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  <c r="BR9510" s="1"/>
      <c r="BS9510" s="1"/>
      <c r="BT9510" s="1"/>
      <c r="BU9510" s="1"/>
      <c r="BV9510" s="1"/>
      <c r="BW9510" s="1"/>
      <c r="BX9510" s="1"/>
      <c r="BY9510" s="1"/>
      <c r="BZ9510" s="1"/>
      <c r="CA9510" s="1"/>
      <c r="CB9510" s="1"/>
      <c r="CC9510" s="1"/>
      <c r="CD9510" s="1"/>
      <c r="CE9510" s="1"/>
      <c r="CF9510" s="1"/>
      <c r="CG9510" s="1"/>
      <c r="CH9510" s="1"/>
      <c r="CI9510" s="1"/>
      <c r="CJ9510" s="1"/>
      <c r="CK9510" s="1"/>
      <c r="CL9510" s="1"/>
      <c r="CM9510" s="1"/>
      <c r="CN9510" s="1"/>
      <c r="CO9510" s="1"/>
      <c r="CP9510" s="1"/>
      <c r="CQ9510" s="1"/>
      <c r="CR9510" s="1"/>
      <c r="CS9510" s="1"/>
      <c r="CT9510" s="1"/>
      <c r="CU9510" s="1"/>
      <c r="CV9510" s="1"/>
      <c r="CW9510" s="1"/>
      <c r="CX9510" s="1"/>
      <c r="CY9510" s="1"/>
      <c r="CZ9510" s="1"/>
      <c r="DA9510" s="1"/>
      <c r="DB9510" s="1"/>
      <c r="DC9510" s="1"/>
      <c r="DD9510" s="1"/>
      <c r="DE9510" s="1"/>
      <c r="DF9510" s="1"/>
      <c r="DG9510" s="1"/>
      <c r="DH9510" s="1"/>
      <c r="DI9510" s="1"/>
      <c r="DJ9510" s="1"/>
      <c r="DK9510" s="1"/>
      <c r="DL9510" s="1"/>
      <c r="DM9510" s="1"/>
      <c r="DN9510" s="1"/>
      <c r="DO9510" s="1"/>
      <c r="DP9510" s="1"/>
      <c r="DQ9510" s="1"/>
      <c r="DR9510" s="1"/>
      <c r="DS9510" s="1"/>
      <c r="DT9510" s="1"/>
      <c r="DU9510" s="1"/>
      <c r="DV9510" s="1"/>
      <c r="DW9510" s="1"/>
    </row>
    <row r="9511" spans="1:127" s="2" customFormat="1">
      <c r="A9511" s="1"/>
      <c r="B9511" s="1"/>
      <c r="C9511" s="1"/>
      <c r="D9511" s="1"/>
      <c r="E9511" s="3"/>
      <c r="F9511" s="11"/>
      <c r="G9511" s="11"/>
      <c r="H9511" s="11"/>
      <c r="I9511" s="5"/>
      <c r="J9511" s="1"/>
      <c r="K9511" s="1"/>
      <c r="L9511" s="1"/>
      <c r="M9511" s="1"/>
      <c r="N9511" s="15"/>
      <c r="O9511" s="11"/>
      <c r="P9511" s="11"/>
      <c r="Q9511" s="11"/>
      <c r="R9511" s="8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4"/>
      <c r="AD9511" s="14"/>
      <c r="AE9511" s="14"/>
      <c r="AF9511" s="14"/>
      <c r="AG9511" s="14"/>
      <c r="AH9511" s="14"/>
      <c r="AI9511" s="14"/>
      <c r="AJ9511" s="14"/>
      <c r="AK9511" s="14"/>
      <c r="AL9511" s="14"/>
      <c r="AM9511" s="9"/>
      <c r="AN9511" s="9"/>
      <c r="AO9511" s="9"/>
      <c r="AP9511" s="9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  <c r="BR9511" s="1"/>
      <c r="BS9511" s="1"/>
      <c r="BT9511" s="1"/>
      <c r="BU9511" s="1"/>
      <c r="BV9511" s="1"/>
      <c r="BW9511" s="1"/>
      <c r="BX9511" s="1"/>
      <c r="BY9511" s="1"/>
      <c r="BZ9511" s="1"/>
      <c r="CA9511" s="1"/>
      <c r="CB9511" s="1"/>
      <c r="CC9511" s="1"/>
      <c r="CD9511" s="1"/>
      <c r="CE9511" s="1"/>
      <c r="CF9511" s="1"/>
      <c r="CG9511" s="1"/>
      <c r="CH9511" s="1"/>
      <c r="CI9511" s="1"/>
      <c r="CJ9511" s="1"/>
      <c r="CK9511" s="1"/>
      <c r="CL9511" s="1"/>
      <c r="CM9511" s="1"/>
      <c r="CN9511" s="1"/>
      <c r="CO9511" s="1"/>
      <c r="CP9511" s="1"/>
      <c r="CQ9511" s="1"/>
      <c r="CR9511" s="1"/>
      <c r="CS9511" s="1"/>
      <c r="CT9511" s="1"/>
      <c r="CU9511" s="1"/>
      <c r="CV9511" s="1"/>
      <c r="CW9511" s="1"/>
      <c r="CX9511" s="1"/>
      <c r="CY9511" s="1"/>
      <c r="CZ9511" s="1"/>
      <c r="DA9511" s="1"/>
      <c r="DB9511" s="1"/>
      <c r="DC9511" s="1"/>
      <c r="DD9511" s="1"/>
      <c r="DE9511" s="1"/>
      <c r="DF9511" s="1"/>
      <c r="DG9511" s="1"/>
      <c r="DH9511" s="1"/>
      <c r="DI9511" s="1"/>
      <c r="DJ9511" s="1"/>
      <c r="DK9511" s="1"/>
      <c r="DL9511" s="1"/>
      <c r="DM9511" s="1"/>
      <c r="DN9511" s="1"/>
      <c r="DO9511" s="1"/>
      <c r="DP9511" s="1"/>
      <c r="DQ9511" s="1"/>
      <c r="DR9511" s="1"/>
      <c r="DS9511" s="1"/>
      <c r="DT9511" s="1"/>
      <c r="DU9511" s="1"/>
      <c r="DV9511" s="1"/>
      <c r="DW9511" s="1"/>
    </row>
    <row r="9512" spans="1:127" s="2" customFormat="1">
      <c r="A9512" s="1"/>
      <c r="B9512" s="1"/>
      <c r="C9512" s="1"/>
      <c r="D9512" s="1"/>
      <c r="E9512" s="3"/>
      <c r="F9512" s="11"/>
      <c r="G9512" s="11"/>
      <c r="H9512" s="11"/>
      <c r="I9512" s="5"/>
      <c r="J9512" s="1"/>
      <c r="K9512" s="1"/>
      <c r="L9512" s="1"/>
      <c r="M9512" s="1"/>
      <c r="N9512" s="15"/>
      <c r="O9512" s="11"/>
      <c r="P9512" s="11"/>
      <c r="Q9512" s="11"/>
      <c r="R9512" s="8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4"/>
      <c r="AD9512" s="14"/>
      <c r="AE9512" s="14"/>
      <c r="AF9512" s="14"/>
      <c r="AG9512" s="14"/>
      <c r="AH9512" s="14"/>
      <c r="AI9512" s="14"/>
      <c r="AJ9512" s="14"/>
      <c r="AK9512" s="14"/>
      <c r="AL9512" s="14"/>
      <c r="AM9512" s="9"/>
      <c r="AN9512" s="9"/>
      <c r="AO9512" s="9"/>
      <c r="AP9512" s="9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  <c r="BR9512" s="1"/>
      <c r="BS9512" s="1"/>
      <c r="BT9512" s="1"/>
      <c r="BU9512" s="1"/>
      <c r="BV9512" s="1"/>
      <c r="BW9512" s="1"/>
      <c r="BX9512" s="1"/>
      <c r="BY9512" s="1"/>
      <c r="BZ9512" s="1"/>
      <c r="CA9512" s="1"/>
      <c r="CB9512" s="1"/>
      <c r="CC9512" s="1"/>
      <c r="CD9512" s="1"/>
      <c r="CE9512" s="1"/>
      <c r="CF9512" s="1"/>
      <c r="CG9512" s="1"/>
      <c r="CH9512" s="1"/>
      <c r="CI9512" s="1"/>
      <c r="CJ9512" s="1"/>
      <c r="CK9512" s="1"/>
      <c r="CL9512" s="1"/>
      <c r="CM9512" s="1"/>
      <c r="CN9512" s="1"/>
      <c r="CO9512" s="1"/>
      <c r="CP9512" s="1"/>
      <c r="CQ9512" s="1"/>
      <c r="CR9512" s="1"/>
      <c r="CS9512" s="1"/>
      <c r="CT9512" s="1"/>
      <c r="CU9512" s="1"/>
      <c r="CV9512" s="1"/>
      <c r="CW9512" s="1"/>
      <c r="CX9512" s="1"/>
      <c r="CY9512" s="1"/>
      <c r="CZ9512" s="1"/>
      <c r="DA9512" s="1"/>
      <c r="DB9512" s="1"/>
      <c r="DC9512" s="1"/>
      <c r="DD9512" s="1"/>
      <c r="DE9512" s="1"/>
      <c r="DF9512" s="1"/>
      <c r="DG9512" s="1"/>
      <c r="DH9512" s="1"/>
      <c r="DI9512" s="1"/>
      <c r="DJ9512" s="1"/>
      <c r="DK9512" s="1"/>
      <c r="DL9512" s="1"/>
      <c r="DM9512" s="1"/>
      <c r="DN9512" s="1"/>
      <c r="DO9512" s="1"/>
      <c r="DP9512" s="1"/>
      <c r="DQ9512" s="1"/>
      <c r="DR9512" s="1"/>
      <c r="DS9512" s="1"/>
      <c r="DT9512" s="1"/>
      <c r="DU9512" s="1"/>
      <c r="DV9512" s="1"/>
      <c r="DW9512" s="1"/>
    </row>
    <row r="9513" spans="1:127" s="2" customFormat="1">
      <c r="A9513" s="1"/>
      <c r="B9513" s="1"/>
      <c r="C9513" s="1"/>
      <c r="D9513" s="1"/>
      <c r="E9513" s="3"/>
      <c r="F9513" s="11"/>
      <c r="G9513" s="11"/>
      <c r="H9513" s="11"/>
      <c r="I9513" s="5"/>
      <c r="J9513" s="1"/>
      <c r="K9513" s="1"/>
      <c r="L9513" s="1"/>
      <c r="M9513" s="1"/>
      <c r="N9513" s="15"/>
      <c r="O9513" s="11"/>
      <c r="P9513" s="11"/>
      <c r="Q9513" s="11"/>
      <c r="R9513" s="8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4"/>
      <c r="AD9513" s="14"/>
      <c r="AE9513" s="14"/>
      <c r="AF9513" s="14"/>
      <c r="AG9513" s="14"/>
      <c r="AH9513" s="14"/>
      <c r="AI9513" s="14"/>
      <c r="AJ9513" s="14"/>
      <c r="AK9513" s="14"/>
      <c r="AL9513" s="14"/>
      <c r="AM9513" s="9"/>
      <c r="AN9513" s="9"/>
      <c r="AO9513" s="9"/>
      <c r="AP9513" s="9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  <c r="BR9513" s="1"/>
      <c r="BS9513" s="1"/>
      <c r="BT9513" s="1"/>
      <c r="BU9513" s="1"/>
      <c r="BV9513" s="1"/>
      <c r="BW9513" s="1"/>
      <c r="BX9513" s="1"/>
      <c r="BY9513" s="1"/>
      <c r="BZ9513" s="1"/>
      <c r="CA9513" s="1"/>
      <c r="CB9513" s="1"/>
      <c r="CC9513" s="1"/>
      <c r="CD9513" s="1"/>
      <c r="CE9513" s="1"/>
      <c r="CF9513" s="1"/>
      <c r="CG9513" s="1"/>
      <c r="CH9513" s="1"/>
      <c r="CI9513" s="1"/>
      <c r="CJ9513" s="1"/>
      <c r="CK9513" s="1"/>
      <c r="CL9513" s="1"/>
      <c r="CM9513" s="1"/>
      <c r="CN9513" s="1"/>
      <c r="CO9513" s="1"/>
      <c r="CP9513" s="1"/>
      <c r="CQ9513" s="1"/>
      <c r="CR9513" s="1"/>
      <c r="CS9513" s="1"/>
      <c r="CT9513" s="1"/>
      <c r="CU9513" s="1"/>
      <c r="CV9513" s="1"/>
      <c r="CW9513" s="1"/>
      <c r="CX9513" s="1"/>
      <c r="CY9513" s="1"/>
      <c r="CZ9513" s="1"/>
      <c r="DA9513" s="1"/>
      <c r="DB9513" s="1"/>
      <c r="DC9513" s="1"/>
      <c r="DD9513" s="1"/>
      <c r="DE9513" s="1"/>
      <c r="DF9513" s="1"/>
      <c r="DG9513" s="1"/>
      <c r="DH9513" s="1"/>
      <c r="DI9513" s="1"/>
      <c r="DJ9513" s="1"/>
      <c r="DK9513" s="1"/>
      <c r="DL9513" s="1"/>
      <c r="DM9513" s="1"/>
      <c r="DN9513" s="1"/>
      <c r="DO9513" s="1"/>
      <c r="DP9513" s="1"/>
      <c r="DQ9513" s="1"/>
      <c r="DR9513" s="1"/>
      <c r="DS9513" s="1"/>
      <c r="DT9513" s="1"/>
      <c r="DU9513" s="1"/>
      <c r="DV9513" s="1"/>
      <c r="DW9513" s="1"/>
    </row>
    <row r="9514" spans="1:127" s="2" customFormat="1">
      <c r="A9514" s="1"/>
      <c r="B9514" s="1"/>
      <c r="C9514" s="1"/>
      <c r="D9514" s="1"/>
      <c r="E9514" s="3"/>
      <c r="F9514" s="11"/>
      <c r="G9514" s="11"/>
      <c r="H9514" s="11"/>
      <c r="I9514" s="5"/>
      <c r="J9514" s="1"/>
      <c r="K9514" s="1"/>
      <c r="L9514" s="1"/>
      <c r="M9514" s="1"/>
      <c r="N9514" s="15"/>
      <c r="O9514" s="11"/>
      <c r="P9514" s="11"/>
      <c r="Q9514" s="11"/>
      <c r="R9514" s="8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4"/>
      <c r="AD9514" s="14"/>
      <c r="AE9514" s="14"/>
      <c r="AF9514" s="14"/>
      <c r="AG9514" s="14"/>
      <c r="AH9514" s="14"/>
      <c r="AI9514" s="14"/>
      <c r="AJ9514" s="14"/>
      <c r="AK9514" s="14"/>
      <c r="AL9514" s="14"/>
      <c r="AM9514" s="9"/>
      <c r="AN9514" s="9"/>
      <c r="AO9514" s="9"/>
      <c r="AP9514" s="9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  <c r="BR9514" s="1"/>
      <c r="BS9514" s="1"/>
      <c r="BT9514" s="1"/>
      <c r="BU9514" s="1"/>
      <c r="BV9514" s="1"/>
      <c r="BW9514" s="1"/>
      <c r="BX9514" s="1"/>
      <c r="BY9514" s="1"/>
      <c r="BZ9514" s="1"/>
      <c r="CA9514" s="1"/>
      <c r="CB9514" s="1"/>
      <c r="CC9514" s="1"/>
      <c r="CD9514" s="1"/>
      <c r="CE9514" s="1"/>
      <c r="CF9514" s="1"/>
      <c r="CG9514" s="1"/>
      <c r="CH9514" s="1"/>
      <c r="CI9514" s="1"/>
      <c r="CJ9514" s="1"/>
      <c r="CK9514" s="1"/>
      <c r="CL9514" s="1"/>
      <c r="CM9514" s="1"/>
      <c r="CN9514" s="1"/>
      <c r="CO9514" s="1"/>
      <c r="CP9514" s="1"/>
      <c r="CQ9514" s="1"/>
      <c r="CR9514" s="1"/>
      <c r="CS9514" s="1"/>
      <c r="CT9514" s="1"/>
      <c r="CU9514" s="1"/>
      <c r="CV9514" s="1"/>
      <c r="CW9514" s="1"/>
      <c r="CX9514" s="1"/>
      <c r="CY9514" s="1"/>
      <c r="CZ9514" s="1"/>
      <c r="DA9514" s="1"/>
      <c r="DB9514" s="1"/>
      <c r="DC9514" s="1"/>
      <c r="DD9514" s="1"/>
      <c r="DE9514" s="1"/>
      <c r="DF9514" s="1"/>
      <c r="DG9514" s="1"/>
      <c r="DH9514" s="1"/>
      <c r="DI9514" s="1"/>
      <c r="DJ9514" s="1"/>
      <c r="DK9514" s="1"/>
      <c r="DL9514" s="1"/>
      <c r="DM9514" s="1"/>
      <c r="DN9514" s="1"/>
      <c r="DO9514" s="1"/>
      <c r="DP9514" s="1"/>
      <c r="DQ9514" s="1"/>
      <c r="DR9514" s="1"/>
      <c r="DS9514" s="1"/>
      <c r="DT9514" s="1"/>
      <c r="DU9514" s="1"/>
      <c r="DV9514" s="1"/>
      <c r="DW9514" s="1"/>
    </row>
    <row r="9515" spans="1:127" s="2" customFormat="1">
      <c r="A9515" s="1"/>
      <c r="B9515" s="1"/>
      <c r="C9515" s="1"/>
      <c r="D9515" s="1"/>
      <c r="E9515" s="3"/>
      <c r="F9515" s="11"/>
      <c r="G9515" s="11"/>
      <c r="H9515" s="11"/>
      <c r="I9515" s="5"/>
      <c r="J9515" s="1"/>
      <c r="K9515" s="1"/>
      <c r="L9515" s="1"/>
      <c r="M9515" s="1"/>
      <c r="N9515" s="15"/>
      <c r="O9515" s="11"/>
      <c r="P9515" s="11"/>
      <c r="Q9515" s="11"/>
      <c r="R9515" s="8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4"/>
      <c r="AD9515" s="14"/>
      <c r="AE9515" s="14"/>
      <c r="AF9515" s="14"/>
      <c r="AG9515" s="14"/>
      <c r="AH9515" s="14"/>
      <c r="AI9515" s="14"/>
      <c r="AJ9515" s="14"/>
      <c r="AK9515" s="14"/>
      <c r="AL9515" s="14"/>
      <c r="AM9515" s="9"/>
      <c r="AN9515" s="9"/>
      <c r="AO9515" s="9"/>
      <c r="AP9515" s="9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  <c r="BR9515" s="1"/>
      <c r="BS9515" s="1"/>
      <c r="BT9515" s="1"/>
      <c r="BU9515" s="1"/>
      <c r="BV9515" s="1"/>
      <c r="BW9515" s="1"/>
      <c r="BX9515" s="1"/>
      <c r="BY9515" s="1"/>
      <c r="BZ9515" s="1"/>
      <c r="CA9515" s="1"/>
      <c r="CB9515" s="1"/>
      <c r="CC9515" s="1"/>
      <c r="CD9515" s="1"/>
      <c r="CE9515" s="1"/>
      <c r="CF9515" s="1"/>
      <c r="CG9515" s="1"/>
      <c r="CH9515" s="1"/>
      <c r="CI9515" s="1"/>
      <c r="CJ9515" s="1"/>
      <c r="CK9515" s="1"/>
      <c r="CL9515" s="1"/>
      <c r="CM9515" s="1"/>
      <c r="CN9515" s="1"/>
      <c r="CO9515" s="1"/>
      <c r="CP9515" s="1"/>
      <c r="CQ9515" s="1"/>
      <c r="CR9515" s="1"/>
      <c r="CS9515" s="1"/>
      <c r="CT9515" s="1"/>
      <c r="CU9515" s="1"/>
      <c r="CV9515" s="1"/>
      <c r="CW9515" s="1"/>
      <c r="CX9515" s="1"/>
      <c r="CY9515" s="1"/>
      <c r="CZ9515" s="1"/>
      <c r="DA9515" s="1"/>
      <c r="DB9515" s="1"/>
      <c r="DC9515" s="1"/>
      <c r="DD9515" s="1"/>
      <c r="DE9515" s="1"/>
      <c r="DF9515" s="1"/>
      <c r="DG9515" s="1"/>
      <c r="DH9515" s="1"/>
      <c r="DI9515" s="1"/>
      <c r="DJ9515" s="1"/>
      <c r="DK9515" s="1"/>
      <c r="DL9515" s="1"/>
      <c r="DM9515" s="1"/>
      <c r="DN9515" s="1"/>
      <c r="DO9515" s="1"/>
      <c r="DP9515" s="1"/>
      <c r="DQ9515" s="1"/>
      <c r="DR9515" s="1"/>
      <c r="DS9515" s="1"/>
      <c r="DT9515" s="1"/>
      <c r="DU9515" s="1"/>
      <c r="DV9515" s="1"/>
      <c r="DW9515" s="1"/>
    </row>
    <row r="9516" spans="1:127" s="2" customFormat="1">
      <c r="A9516" s="1"/>
      <c r="B9516" s="1"/>
      <c r="C9516" s="1"/>
      <c r="D9516" s="1"/>
      <c r="E9516" s="3"/>
      <c r="F9516" s="11"/>
      <c r="G9516" s="11"/>
      <c r="H9516" s="11"/>
      <c r="I9516" s="5"/>
      <c r="J9516" s="1"/>
      <c r="K9516" s="1"/>
      <c r="L9516" s="1"/>
      <c r="M9516" s="1"/>
      <c r="N9516" s="15"/>
      <c r="O9516" s="11"/>
      <c r="P9516" s="11"/>
      <c r="Q9516" s="11"/>
      <c r="R9516" s="8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4"/>
      <c r="AD9516" s="14"/>
      <c r="AE9516" s="14"/>
      <c r="AF9516" s="14"/>
      <c r="AG9516" s="14"/>
      <c r="AH9516" s="14"/>
      <c r="AI9516" s="14"/>
      <c r="AJ9516" s="14"/>
      <c r="AK9516" s="14"/>
      <c r="AL9516" s="14"/>
      <c r="AM9516" s="9"/>
      <c r="AN9516" s="9"/>
      <c r="AO9516" s="9"/>
      <c r="AP9516" s="9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  <c r="BR9516" s="1"/>
      <c r="BS9516" s="1"/>
      <c r="BT9516" s="1"/>
      <c r="BU9516" s="1"/>
      <c r="BV9516" s="1"/>
      <c r="BW9516" s="1"/>
      <c r="BX9516" s="1"/>
      <c r="BY9516" s="1"/>
      <c r="BZ9516" s="1"/>
      <c r="CA9516" s="1"/>
      <c r="CB9516" s="1"/>
      <c r="CC9516" s="1"/>
      <c r="CD9516" s="1"/>
      <c r="CE9516" s="1"/>
      <c r="CF9516" s="1"/>
      <c r="CG9516" s="1"/>
      <c r="CH9516" s="1"/>
      <c r="CI9516" s="1"/>
      <c r="CJ9516" s="1"/>
      <c r="CK9516" s="1"/>
      <c r="CL9516" s="1"/>
      <c r="CM9516" s="1"/>
      <c r="CN9516" s="1"/>
      <c r="CO9516" s="1"/>
      <c r="CP9516" s="1"/>
      <c r="CQ9516" s="1"/>
      <c r="CR9516" s="1"/>
      <c r="CS9516" s="1"/>
      <c r="CT9516" s="1"/>
      <c r="CU9516" s="1"/>
      <c r="CV9516" s="1"/>
      <c r="CW9516" s="1"/>
      <c r="CX9516" s="1"/>
      <c r="CY9516" s="1"/>
      <c r="CZ9516" s="1"/>
      <c r="DA9516" s="1"/>
      <c r="DB9516" s="1"/>
      <c r="DC9516" s="1"/>
      <c r="DD9516" s="1"/>
      <c r="DE9516" s="1"/>
      <c r="DF9516" s="1"/>
      <c r="DG9516" s="1"/>
      <c r="DH9516" s="1"/>
      <c r="DI9516" s="1"/>
      <c r="DJ9516" s="1"/>
      <c r="DK9516" s="1"/>
      <c r="DL9516" s="1"/>
      <c r="DM9516" s="1"/>
      <c r="DN9516" s="1"/>
      <c r="DO9516" s="1"/>
      <c r="DP9516" s="1"/>
      <c r="DQ9516" s="1"/>
      <c r="DR9516" s="1"/>
      <c r="DS9516" s="1"/>
      <c r="DT9516" s="1"/>
      <c r="DU9516" s="1"/>
      <c r="DV9516" s="1"/>
      <c r="DW9516" s="1"/>
    </row>
    <row r="9517" spans="1:127" s="2" customFormat="1">
      <c r="A9517" s="1"/>
      <c r="B9517" s="1"/>
      <c r="C9517" s="1"/>
      <c r="D9517" s="1"/>
      <c r="E9517" s="3"/>
      <c r="F9517" s="11"/>
      <c r="G9517" s="11"/>
      <c r="H9517" s="11"/>
      <c r="I9517" s="5"/>
      <c r="J9517" s="1"/>
      <c r="K9517" s="1"/>
      <c r="L9517" s="1"/>
      <c r="M9517" s="1"/>
      <c r="N9517" s="15"/>
      <c r="O9517" s="11"/>
      <c r="P9517" s="11"/>
      <c r="Q9517" s="11"/>
      <c r="R9517" s="8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4"/>
      <c r="AD9517" s="14"/>
      <c r="AE9517" s="14"/>
      <c r="AF9517" s="14"/>
      <c r="AG9517" s="14"/>
      <c r="AH9517" s="14"/>
      <c r="AI9517" s="14"/>
      <c r="AJ9517" s="14"/>
      <c r="AK9517" s="14"/>
      <c r="AL9517" s="14"/>
      <c r="AM9517" s="9"/>
      <c r="AN9517" s="9"/>
      <c r="AO9517" s="9"/>
      <c r="AP9517" s="9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  <c r="BR9517" s="1"/>
      <c r="BS9517" s="1"/>
      <c r="BT9517" s="1"/>
      <c r="BU9517" s="1"/>
      <c r="BV9517" s="1"/>
      <c r="BW9517" s="1"/>
      <c r="BX9517" s="1"/>
      <c r="BY9517" s="1"/>
      <c r="BZ9517" s="1"/>
      <c r="CA9517" s="1"/>
      <c r="CB9517" s="1"/>
      <c r="CC9517" s="1"/>
      <c r="CD9517" s="1"/>
      <c r="CE9517" s="1"/>
      <c r="CF9517" s="1"/>
      <c r="CG9517" s="1"/>
      <c r="CH9517" s="1"/>
      <c r="CI9517" s="1"/>
      <c r="CJ9517" s="1"/>
      <c r="CK9517" s="1"/>
      <c r="CL9517" s="1"/>
      <c r="CM9517" s="1"/>
      <c r="CN9517" s="1"/>
      <c r="CO9517" s="1"/>
      <c r="CP9517" s="1"/>
      <c r="CQ9517" s="1"/>
      <c r="CR9517" s="1"/>
      <c r="CS9517" s="1"/>
      <c r="CT9517" s="1"/>
      <c r="CU9517" s="1"/>
      <c r="CV9517" s="1"/>
      <c r="CW9517" s="1"/>
      <c r="CX9517" s="1"/>
      <c r="CY9517" s="1"/>
      <c r="CZ9517" s="1"/>
      <c r="DA9517" s="1"/>
      <c r="DB9517" s="1"/>
      <c r="DC9517" s="1"/>
      <c r="DD9517" s="1"/>
      <c r="DE9517" s="1"/>
      <c r="DF9517" s="1"/>
      <c r="DG9517" s="1"/>
      <c r="DH9517" s="1"/>
      <c r="DI9517" s="1"/>
      <c r="DJ9517" s="1"/>
      <c r="DK9517" s="1"/>
      <c r="DL9517" s="1"/>
      <c r="DM9517" s="1"/>
      <c r="DN9517" s="1"/>
      <c r="DO9517" s="1"/>
      <c r="DP9517" s="1"/>
      <c r="DQ9517" s="1"/>
      <c r="DR9517" s="1"/>
      <c r="DS9517" s="1"/>
      <c r="DT9517" s="1"/>
      <c r="DU9517" s="1"/>
      <c r="DV9517" s="1"/>
      <c r="DW9517" s="1"/>
    </row>
    <row r="9518" spans="1:127" s="2" customFormat="1">
      <c r="A9518" s="1"/>
      <c r="B9518" s="1"/>
      <c r="C9518" s="1"/>
      <c r="D9518" s="1"/>
      <c r="E9518" s="3"/>
      <c r="F9518" s="11"/>
      <c r="G9518" s="11"/>
      <c r="H9518" s="11"/>
      <c r="I9518" s="5"/>
      <c r="J9518" s="1"/>
      <c r="K9518" s="1"/>
      <c r="L9518" s="1"/>
      <c r="M9518" s="1"/>
      <c r="N9518" s="15"/>
      <c r="O9518" s="11"/>
      <c r="P9518" s="11"/>
      <c r="Q9518" s="11"/>
      <c r="R9518" s="8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4"/>
      <c r="AD9518" s="14"/>
      <c r="AE9518" s="14"/>
      <c r="AF9518" s="14"/>
      <c r="AG9518" s="14"/>
      <c r="AH9518" s="14"/>
      <c r="AI9518" s="14"/>
      <c r="AJ9518" s="14"/>
      <c r="AK9518" s="14"/>
      <c r="AL9518" s="14"/>
      <c r="AM9518" s="9"/>
      <c r="AN9518" s="9"/>
      <c r="AO9518" s="9"/>
      <c r="AP9518" s="9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  <c r="BR9518" s="1"/>
      <c r="BS9518" s="1"/>
      <c r="BT9518" s="1"/>
      <c r="BU9518" s="1"/>
      <c r="BV9518" s="1"/>
      <c r="BW9518" s="1"/>
      <c r="BX9518" s="1"/>
      <c r="BY9518" s="1"/>
      <c r="BZ9518" s="1"/>
      <c r="CA9518" s="1"/>
      <c r="CB9518" s="1"/>
      <c r="CC9518" s="1"/>
      <c r="CD9518" s="1"/>
      <c r="CE9518" s="1"/>
      <c r="CF9518" s="1"/>
      <c r="CG9518" s="1"/>
      <c r="CH9518" s="1"/>
      <c r="CI9518" s="1"/>
      <c r="CJ9518" s="1"/>
      <c r="CK9518" s="1"/>
      <c r="CL9518" s="1"/>
      <c r="CM9518" s="1"/>
      <c r="CN9518" s="1"/>
      <c r="CO9518" s="1"/>
      <c r="CP9518" s="1"/>
      <c r="CQ9518" s="1"/>
      <c r="CR9518" s="1"/>
      <c r="CS9518" s="1"/>
      <c r="CT9518" s="1"/>
      <c r="CU9518" s="1"/>
      <c r="CV9518" s="1"/>
      <c r="CW9518" s="1"/>
      <c r="CX9518" s="1"/>
      <c r="CY9518" s="1"/>
      <c r="CZ9518" s="1"/>
      <c r="DA9518" s="1"/>
      <c r="DB9518" s="1"/>
      <c r="DC9518" s="1"/>
      <c r="DD9518" s="1"/>
      <c r="DE9518" s="1"/>
      <c r="DF9518" s="1"/>
      <c r="DG9518" s="1"/>
      <c r="DH9518" s="1"/>
      <c r="DI9518" s="1"/>
      <c r="DJ9518" s="1"/>
      <c r="DK9518" s="1"/>
      <c r="DL9518" s="1"/>
      <c r="DM9518" s="1"/>
      <c r="DN9518" s="1"/>
      <c r="DO9518" s="1"/>
      <c r="DP9518" s="1"/>
      <c r="DQ9518" s="1"/>
      <c r="DR9518" s="1"/>
      <c r="DS9518" s="1"/>
      <c r="DT9518" s="1"/>
      <c r="DU9518" s="1"/>
      <c r="DV9518" s="1"/>
      <c r="DW9518" s="1"/>
    </row>
    <row r="9519" spans="1:127" s="2" customFormat="1">
      <c r="A9519" s="1"/>
      <c r="B9519" s="1"/>
      <c r="C9519" s="1"/>
      <c r="D9519" s="1"/>
      <c r="E9519" s="3"/>
      <c r="F9519" s="11"/>
      <c r="G9519" s="11"/>
      <c r="H9519" s="11"/>
      <c r="I9519" s="5"/>
      <c r="J9519" s="1"/>
      <c r="K9519" s="1"/>
      <c r="L9519" s="1"/>
      <c r="M9519" s="1"/>
      <c r="N9519" s="15"/>
      <c r="O9519" s="11"/>
      <c r="P9519" s="11"/>
      <c r="Q9519" s="11"/>
      <c r="R9519" s="8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4"/>
      <c r="AD9519" s="14"/>
      <c r="AE9519" s="14"/>
      <c r="AF9519" s="14"/>
      <c r="AG9519" s="14"/>
      <c r="AH9519" s="14"/>
      <c r="AI9519" s="14"/>
      <c r="AJ9519" s="14"/>
      <c r="AK9519" s="14"/>
      <c r="AL9519" s="14"/>
      <c r="AM9519" s="9"/>
      <c r="AN9519" s="9"/>
      <c r="AO9519" s="9"/>
      <c r="AP9519" s="9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  <c r="BR9519" s="1"/>
      <c r="BS9519" s="1"/>
      <c r="BT9519" s="1"/>
      <c r="BU9519" s="1"/>
      <c r="BV9519" s="1"/>
      <c r="BW9519" s="1"/>
      <c r="BX9519" s="1"/>
      <c r="BY9519" s="1"/>
      <c r="BZ9519" s="1"/>
      <c r="CA9519" s="1"/>
      <c r="CB9519" s="1"/>
      <c r="CC9519" s="1"/>
      <c r="CD9519" s="1"/>
      <c r="CE9519" s="1"/>
      <c r="CF9519" s="1"/>
      <c r="CG9519" s="1"/>
      <c r="CH9519" s="1"/>
      <c r="CI9519" s="1"/>
      <c r="CJ9519" s="1"/>
      <c r="CK9519" s="1"/>
      <c r="CL9519" s="1"/>
      <c r="CM9519" s="1"/>
      <c r="CN9519" s="1"/>
      <c r="CO9519" s="1"/>
      <c r="CP9519" s="1"/>
      <c r="CQ9519" s="1"/>
      <c r="CR9519" s="1"/>
      <c r="CS9519" s="1"/>
      <c r="CT9519" s="1"/>
      <c r="CU9519" s="1"/>
      <c r="CV9519" s="1"/>
      <c r="CW9519" s="1"/>
      <c r="CX9519" s="1"/>
      <c r="CY9519" s="1"/>
      <c r="CZ9519" s="1"/>
      <c r="DA9519" s="1"/>
      <c r="DB9519" s="1"/>
      <c r="DC9519" s="1"/>
      <c r="DD9519" s="1"/>
      <c r="DE9519" s="1"/>
      <c r="DF9519" s="1"/>
      <c r="DG9519" s="1"/>
      <c r="DH9519" s="1"/>
      <c r="DI9519" s="1"/>
      <c r="DJ9519" s="1"/>
      <c r="DK9519" s="1"/>
      <c r="DL9519" s="1"/>
      <c r="DM9519" s="1"/>
      <c r="DN9519" s="1"/>
      <c r="DO9519" s="1"/>
      <c r="DP9519" s="1"/>
      <c r="DQ9519" s="1"/>
      <c r="DR9519" s="1"/>
      <c r="DS9519" s="1"/>
      <c r="DT9519" s="1"/>
      <c r="DU9519" s="1"/>
      <c r="DV9519" s="1"/>
      <c r="DW9519" s="1"/>
    </row>
    <row r="9520" spans="1:127" s="2" customFormat="1">
      <c r="A9520" s="1"/>
      <c r="B9520" s="1"/>
      <c r="C9520" s="1"/>
      <c r="D9520" s="1"/>
      <c r="E9520" s="3"/>
      <c r="F9520" s="11"/>
      <c r="G9520" s="11"/>
      <c r="H9520" s="11"/>
      <c r="I9520" s="5"/>
      <c r="J9520" s="1"/>
      <c r="K9520" s="1"/>
      <c r="L9520" s="1"/>
      <c r="M9520" s="1"/>
      <c r="N9520" s="15"/>
      <c r="O9520" s="11"/>
      <c r="P9520" s="11"/>
      <c r="Q9520" s="11"/>
      <c r="R9520" s="8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4"/>
      <c r="AD9520" s="14"/>
      <c r="AE9520" s="14"/>
      <c r="AF9520" s="14"/>
      <c r="AG9520" s="14"/>
      <c r="AH9520" s="14"/>
      <c r="AI9520" s="14"/>
      <c r="AJ9520" s="14"/>
      <c r="AK9520" s="14"/>
      <c r="AL9520" s="14"/>
      <c r="AM9520" s="9"/>
      <c r="AN9520" s="9"/>
      <c r="AO9520" s="9"/>
      <c r="AP9520" s="9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  <c r="BR9520" s="1"/>
      <c r="BS9520" s="1"/>
      <c r="BT9520" s="1"/>
      <c r="BU9520" s="1"/>
      <c r="BV9520" s="1"/>
      <c r="BW9520" s="1"/>
      <c r="BX9520" s="1"/>
      <c r="BY9520" s="1"/>
      <c r="BZ9520" s="1"/>
      <c r="CA9520" s="1"/>
      <c r="CB9520" s="1"/>
      <c r="CC9520" s="1"/>
      <c r="CD9520" s="1"/>
      <c r="CE9520" s="1"/>
      <c r="CF9520" s="1"/>
      <c r="CG9520" s="1"/>
      <c r="CH9520" s="1"/>
      <c r="CI9520" s="1"/>
      <c r="CJ9520" s="1"/>
      <c r="CK9520" s="1"/>
      <c r="CL9520" s="1"/>
      <c r="CM9520" s="1"/>
      <c r="CN9520" s="1"/>
      <c r="CO9520" s="1"/>
      <c r="CP9520" s="1"/>
      <c r="CQ9520" s="1"/>
      <c r="CR9520" s="1"/>
      <c r="CS9520" s="1"/>
      <c r="CT9520" s="1"/>
      <c r="CU9520" s="1"/>
      <c r="CV9520" s="1"/>
      <c r="CW9520" s="1"/>
      <c r="CX9520" s="1"/>
      <c r="CY9520" s="1"/>
      <c r="CZ9520" s="1"/>
      <c r="DA9520" s="1"/>
      <c r="DB9520" s="1"/>
      <c r="DC9520" s="1"/>
      <c r="DD9520" s="1"/>
      <c r="DE9520" s="1"/>
      <c r="DF9520" s="1"/>
      <c r="DG9520" s="1"/>
      <c r="DH9520" s="1"/>
      <c r="DI9520" s="1"/>
      <c r="DJ9520" s="1"/>
      <c r="DK9520" s="1"/>
      <c r="DL9520" s="1"/>
      <c r="DM9520" s="1"/>
      <c r="DN9520" s="1"/>
      <c r="DO9520" s="1"/>
      <c r="DP9520" s="1"/>
      <c r="DQ9520" s="1"/>
      <c r="DR9520" s="1"/>
      <c r="DS9520" s="1"/>
      <c r="DT9520" s="1"/>
      <c r="DU9520" s="1"/>
      <c r="DV9520" s="1"/>
      <c r="DW9520" s="1"/>
    </row>
    <row r="9521" spans="1:127" s="2" customFormat="1">
      <c r="A9521" s="1"/>
      <c r="B9521" s="1"/>
      <c r="C9521" s="1"/>
      <c r="D9521" s="1"/>
      <c r="E9521" s="3"/>
      <c r="F9521" s="11"/>
      <c r="G9521" s="11"/>
      <c r="H9521" s="11"/>
      <c r="I9521" s="5"/>
      <c r="J9521" s="1"/>
      <c r="K9521" s="1"/>
      <c r="L9521" s="1"/>
      <c r="M9521" s="1"/>
      <c r="N9521" s="15"/>
      <c r="O9521" s="11"/>
      <c r="P9521" s="11"/>
      <c r="Q9521" s="11"/>
      <c r="R9521" s="8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4"/>
      <c r="AD9521" s="14"/>
      <c r="AE9521" s="14"/>
      <c r="AF9521" s="14"/>
      <c r="AG9521" s="14"/>
      <c r="AH9521" s="14"/>
      <c r="AI9521" s="14"/>
      <c r="AJ9521" s="14"/>
      <c r="AK9521" s="14"/>
      <c r="AL9521" s="14"/>
      <c r="AM9521" s="9"/>
      <c r="AN9521" s="9"/>
      <c r="AO9521" s="9"/>
      <c r="AP9521" s="9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  <c r="BR9521" s="1"/>
      <c r="BS9521" s="1"/>
      <c r="BT9521" s="1"/>
      <c r="BU9521" s="1"/>
      <c r="BV9521" s="1"/>
      <c r="BW9521" s="1"/>
      <c r="BX9521" s="1"/>
      <c r="BY9521" s="1"/>
      <c r="BZ9521" s="1"/>
      <c r="CA9521" s="1"/>
      <c r="CB9521" s="1"/>
      <c r="CC9521" s="1"/>
      <c r="CD9521" s="1"/>
      <c r="CE9521" s="1"/>
      <c r="CF9521" s="1"/>
      <c r="CG9521" s="1"/>
      <c r="CH9521" s="1"/>
      <c r="CI9521" s="1"/>
      <c r="CJ9521" s="1"/>
      <c r="CK9521" s="1"/>
      <c r="CL9521" s="1"/>
      <c r="CM9521" s="1"/>
      <c r="CN9521" s="1"/>
      <c r="CO9521" s="1"/>
      <c r="CP9521" s="1"/>
      <c r="CQ9521" s="1"/>
      <c r="CR9521" s="1"/>
      <c r="CS9521" s="1"/>
      <c r="CT9521" s="1"/>
      <c r="CU9521" s="1"/>
      <c r="CV9521" s="1"/>
      <c r="CW9521" s="1"/>
      <c r="CX9521" s="1"/>
      <c r="CY9521" s="1"/>
      <c r="CZ9521" s="1"/>
      <c r="DA9521" s="1"/>
      <c r="DB9521" s="1"/>
      <c r="DC9521" s="1"/>
      <c r="DD9521" s="1"/>
      <c r="DE9521" s="1"/>
      <c r="DF9521" s="1"/>
      <c r="DG9521" s="1"/>
      <c r="DH9521" s="1"/>
      <c r="DI9521" s="1"/>
      <c r="DJ9521" s="1"/>
      <c r="DK9521" s="1"/>
      <c r="DL9521" s="1"/>
      <c r="DM9521" s="1"/>
      <c r="DN9521" s="1"/>
      <c r="DO9521" s="1"/>
      <c r="DP9521" s="1"/>
      <c r="DQ9521" s="1"/>
      <c r="DR9521" s="1"/>
      <c r="DS9521" s="1"/>
      <c r="DT9521" s="1"/>
      <c r="DU9521" s="1"/>
      <c r="DV9521" s="1"/>
      <c r="DW9521" s="1"/>
    </row>
    <row r="9522" spans="1:127" s="2" customFormat="1">
      <c r="A9522" s="1"/>
      <c r="B9522" s="1"/>
      <c r="C9522" s="1"/>
      <c r="D9522" s="1"/>
      <c r="E9522" s="3"/>
      <c r="F9522" s="11"/>
      <c r="G9522" s="11"/>
      <c r="H9522" s="11"/>
      <c r="I9522" s="5"/>
      <c r="J9522" s="1"/>
      <c r="K9522" s="1"/>
      <c r="L9522" s="1"/>
      <c r="M9522" s="1"/>
      <c r="N9522" s="15"/>
      <c r="O9522" s="11"/>
      <c r="P9522" s="11"/>
      <c r="Q9522" s="11"/>
      <c r="R9522" s="8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4"/>
      <c r="AD9522" s="14"/>
      <c r="AE9522" s="14"/>
      <c r="AF9522" s="14"/>
      <c r="AG9522" s="14"/>
      <c r="AH9522" s="14"/>
      <c r="AI9522" s="14"/>
      <c r="AJ9522" s="14"/>
      <c r="AK9522" s="14"/>
      <c r="AL9522" s="14"/>
      <c r="AM9522" s="9"/>
      <c r="AN9522" s="9"/>
      <c r="AO9522" s="9"/>
      <c r="AP9522" s="9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  <c r="BR9522" s="1"/>
      <c r="BS9522" s="1"/>
      <c r="BT9522" s="1"/>
      <c r="BU9522" s="1"/>
      <c r="BV9522" s="1"/>
      <c r="BW9522" s="1"/>
      <c r="BX9522" s="1"/>
      <c r="BY9522" s="1"/>
      <c r="BZ9522" s="1"/>
      <c r="CA9522" s="1"/>
      <c r="CB9522" s="1"/>
      <c r="CC9522" s="1"/>
      <c r="CD9522" s="1"/>
      <c r="CE9522" s="1"/>
      <c r="CF9522" s="1"/>
      <c r="CG9522" s="1"/>
      <c r="CH9522" s="1"/>
      <c r="CI9522" s="1"/>
      <c r="CJ9522" s="1"/>
      <c r="CK9522" s="1"/>
      <c r="CL9522" s="1"/>
      <c r="CM9522" s="1"/>
      <c r="CN9522" s="1"/>
      <c r="CO9522" s="1"/>
      <c r="CP9522" s="1"/>
      <c r="CQ9522" s="1"/>
      <c r="CR9522" s="1"/>
      <c r="CS9522" s="1"/>
      <c r="CT9522" s="1"/>
      <c r="CU9522" s="1"/>
      <c r="CV9522" s="1"/>
      <c r="CW9522" s="1"/>
      <c r="CX9522" s="1"/>
      <c r="CY9522" s="1"/>
      <c r="CZ9522" s="1"/>
      <c r="DA9522" s="1"/>
      <c r="DB9522" s="1"/>
      <c r="DC9522" s="1"/>
      <c r="DD9522" s="1"/>
      <c r="DE9522" s="1"/>
      <c r="DF9522" s="1"/>
      <c r="DG9522" s="1"/>
      <c r="DH9522" s="1"/>
      <c r="DI9522" s="1"/>
      <c r="DJ9522" s="1"/>
      <c r="DK9522" s="1"/>
      <c r="DL9522" s="1"/>
      <c r="DM9522" s="1"/>
      <c r="DN9522" s="1"/>
      <c r="DO9522" s="1"/>
      <c r="DP9522" s="1"/>
      <c r="DQ9522" s="1"/>
      <c r="DR9522" s="1"/>
      <c r="DS9522" s="1"/>
      <c r="DT9522" s="1"/>
      <c r="DU9522" s="1"/>
      <c r="DV9522" s="1"/>
      <c r="DW9522" s="1"/>
    </row>
    <row r="9523" spans="1:127" s="2" customFormat="1">
      <c r="A9523" s="1"/>
      <c r="B9523" s="1"/>
      <c r="C9523" s="1"/>
      <c r="D9523" s="1"/>
      <c r="E9523" s="3"/>
      <c r="F9523" s="11"/>
      <c r="G9523" s="11"/>
      <c r="H9523" s="11"/>
      <c r="I9523" s="5"/>
      <c r="J9523" s="1"/>
      <c r="K9523" s="1"/>
      <c r="L9523" s="1"/>
      <c r="M9523" s="1"/>
      <c r="N9523" s="15"/>
      <c r="O9523" s="11"/>
      <c r="P9523" s="11"/>
      <c r="Q9523" s="11"/>
      <c r="R9523" s="8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4"/>
      <c r="AD9523" s="14"/>
      <c r="AE9523" s="14"/>
      <c r="AF9523" s="14"/>
      <c r="AG9523" s="14"/>
      <c r="AH9523" s="14"/>
      <c r="AI9523" s="14"/>
      <c r="AJ9523" s="14"/>
      <c r="AK9523" s="14"/>
      <c r="AL9523" s="14"/>
      <c r="AM9523" s="9"/>
      <c r="AN9523" s="9"/>
      <c r="AO9523" s="9"/>
      <c r="AP9523" s="9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  <c r="BR9523" s="1"/>
      <c r="BS9523" s="1"/>
      <c r="BT9523" s="1"/>
      <c r="BU9523" s="1"/>
      <c r="BV9523" s="1"/>
      <c r="BW9523" s="1"/>
      <c r="BX9523" s="1"/>
      <c r="BY9523" s="1"/>
      <c r="BZ9523" s="1"/>
      <c r="CA9523" s="1"/>
      <c r="CB9523" s="1"/>
      <c r="CC9523" s="1"/>
      <c r="CD9523" s="1"/>
      <c r="CE9523" s="1"/>
      <c r="CF9523" s="1"/>
      <c r="CG9523" s="1"/>
      <c r="CH9523" s="1"/>
      <c r="CI9523" s="1"/>
      <c r="CJ9523" s="1"/>
      <c r="CK9523" s="1"/>
      <c r="CL9523" s="1"/>
      <c r="CM9523" s="1"/>
      <c r="CN9523" s="1"/>
      <c r="CO9523" s="1"/>
      <c r="CP9523" s="1"/>
      <c r="CQ9523" s="1"/>
      <c r="CR9523" s="1"/>
      <c r="CS9523" s="1"/>
      <c r="CT9523" s="1"/>
      <c r="CU9523" s="1"/>
      <c r="CV9523" s="1"/>
      <c r="CW9523" s="1"/>
      <c r="CX9523" s="1"/>
      <c r="CY9523" s="1"/>
      <c r="CZ9523" s="1"/>
      <c r="DA9523" s="1"/>
      <c r="DB9523" s="1"/>
      <c r="DC9523" s="1"/>
      <c r="DD9523" s="1"/>
      <c r="DE9523" s="1"/>
      <c r="DF9523" s="1"/>
      <c r="DG9523" s="1"/>
      <c r="DH9523" s="1"/>
      <c r="DI9523" s="1"/>
      <c r="DJ9523" s="1"/>
      <c r="DK9523" s="1"/>
      <c r="DL9523" s="1"/>
      <c r="DM9523" s="1"/>
      <c r="DN9523" s="1"/>
      <c r="DO9523" s="1"/>
      <c r="DP9523" s="1"/>
      <c r="DQ9523" s="1"/>
      <c r="DR9523" s="1"/>
      <c r="DS9523" s="1"/>
      <c r="DT9523" s="1"/>
      <c r="DU9523" s="1"/>
      <c r="DV9523" s="1"/>
      <c r="DW9523" s="1"/>
    </row>
    <row r="9524" spans="1:127" s="2" customFormat="1">
      <c r="A9524" s="1"/>
      <c r="B9524" s="1"/>
      <c r="C9524" s="1"/>
      <c r="D9524" s="1"/>
      <c r="E9524" s="3"/>
      <c r="F9524" s="11"/>
      <c r="G9524" s="11"/>
      <c r="H9524" s="11"/>
      <c r="I9524" s="5"/>
      <c r="J9524" s="1"/>
      <c r="K9524" s="1"/>
      <c r="L9524" s="1"/>
      <c r="M9524" s="1"/>
      <c r="N9524" s="15"/>
      <c r="O9524" s="11"/>
      <c r="P9524" s="11"/>
      <c r="Q9524" s="11"/>
      <c r="R9524" s="8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4"/>
      <c r="AD9524" s="14"/>
      <c r="AE9524" s="14"/>
      <c r="AF9524" s="14"/>
      <c r="AG9524" s="14"/>
      <c r="AH9524" s="14"/>
      <c r="AI9524" s="14"/>
      <c r="AJ9524" s="14"/>
      <c r="AK9524" s="14"/>
      <c r="AL9524" s="14"/>
      <c r="AM9524" s="9"/>
      <c r="AN9524" s="9"/>
      <c r="AO9524" s="9"/>
      <c r="AP9524" s="9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  <c r="BR9524" s="1"/>
      <c r="BS9524" s="1"/>
      <c r="BT9524" s="1"/>
      <c r="BU9524" s="1"/>
      <c r="BV9524" s="1"/>
      <c r="BW9524" s="1"/>
      <c r="BX9524" s="1"/>
      <c r="BY9524" s="1"/>
      <c r="BZ9524" s="1"/>
      <c r="CA9524" s="1"/>
      <c r="CB9524" s="1"/>
      <c r="CC9524" s="1"/>
      <c r="CD9524" s="1"/>
      <c r="CE9524" s="1"/>
      <c r="CF9524" s="1"/>
      <c r="CG9524" s="1"/>
      <c r="CH9524" s="1"/>
      <c r="CI9524" s="1"/>
      <c r="CJ9524" s="1"/>
      <c r="CK9524" s="1"/>
      <c r="CL9524" s="1"/>
      <c r="CM9524" s="1"/>
      <c r="CN9524" s="1"/>
      <c r="CO9524" s="1"/>
      <c r="CP9524" s="1"/>
      <c r="CQ9524" s="1"/>
      <c r="CR9524" s="1"/>
      <c r="CS9524" s="1"/>
      <c r="CT9524" s="1"/>
      <c r="CU9524" s="1"/>
      <c r="CV9524" s="1"/>
      <c r="CW9524" s="1"/>
      <c r="CX9524" s="1"/>
      <c r="CY9524" s="1"/>
      <c r="CZ9524" s="1"/>
      <c r="DA9524" s="1"/>
      <c r="DB9524" s="1"/>
      <c r="DC9524" s="1"/>
      <c r="DD9524" s="1"/>
      <c r="DE9524" s="1"/>
      <c r="DF9524" s="1"/>
      <c r="DG9524" s="1"/>
      <c r="DH9524" s="1"/>
      <c r="DI9524" s="1"/>
      <c r="DJ9524" s="1"/>
      <c r="DK9524" s="1"/>
      <c r="DL9524" s="1"/>
      <c r="DM9524" s="1"/>
      <c r="DN9524" s="1"/>
      <c r="DO9524" s="1"/>
      <c r="DP9524" s="1"/>
      <c r="DQ9524" s="1"/>
      <c r="DR9524" s="1"/>
      <c r="DS9524" s="1"/>
      <c r="DT9524" s="1"/>
      <c r="DU9524" s="1"/>
      <c r="DV9524" s="1"/>
      <c r="DW9524" s="1"/>
    </row>
    <row r="9525" spans="1:127" s="2" customFormat="1">
      <c r="A9525" s="1"/>
      <c r="B9525" s="1"/>
      <c r="C9525" s="1"/>
      <c r="D9525" s="1"/>
      <c r="E9525" s="3"/>
      <c r="F9525" s="11"/>
      <c r="G9525" s="11"/>
      <c r="H9525" s="11"/>
      <c r="I9525" s="5"/>
      <c r="J9525" s="1"/>
      <c r="K9525" s="1"/>
      <c r="L9525" s="1"/>
      <c r="M9525" s="1"/>
      <c r="N9525" s="15"/>
      <c r="O9525" s="11"/>
      <c r="P9525" s="11"/>
      <c r="Q9525" s="11"/>
      <c r="R9525" s="8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4"/>
      <c r="AD9525" s="14"/>
      <c r="AE9525" s="14"/>
      <c r="AF9525" s="14"/>
      <c r="AG9525" s="14"/>
      <c r="AH9525" s="14"/>
      <c r="AI9525" s="14"/>
      <c r="AJ9525" s="14"/>
      <c r="AK9525" s="14"/>
      <c r="AL9525" s="14"/>
      <c r="AM9525" s="9"/>
      <c r="AN9525" s="9"/>
      <c r="AO9525" s="9"/>
      <c r="AP9525" s="9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  <c r="BR9525" s="1"/>
      <c r="BS9525" s="1"/>
      <c r="BT9525" s="1"/>
      <c r="BU9525" s="1"/>
      <c r="BV9525" s="1"/>
      <c r="BW9525" s="1"/>
      <c r="BX9525" s="1"/>
      <c r="BY9525" s="1"/>
      <c r="BZ9525" s="1"/>
      <c r="CA9525" s="1"/>
      <c r="CB9525" s="1"/>
      <c r="CC9525" s="1"/>
      <c r="CD9525" s="1"/>
      <c r="CE9525" s="1"/>
      <c r="CF9525" s="1"/>
      <c r="CG9525" s="1"/>
      <c r="CH9525" s="1"/>
      <c r="CI9525" s="1"/>
      <c r="CJ9525" s="1"/>
      <c r="CK9525" s="1"/>
      <c r="CL9525" s="1"/>
      <c r="CM9525" s="1"/>
      <c r="CN9525" s="1"/>
      <c r="CO9525" s="1"/>
      <c r="CP9525" s="1"/>
      <c r="CQ9525" s="1"/>
      <c r="CR9525" s="1"/>
      <c r="CS9525" s="1"/>
      <c r="CT9525" s="1"/>
      <c r="CU9525" s="1"/>
      <c r="CV9525" s="1"/>
      <c r="CW9525" s="1"/>
      <c r="CX9525" s="1"/>
      <c r="CY9525" s="1"/>
      <c r="CZ9525" s="1"/>
      <c r="DA9525" s="1"/>
      <c r="DB9525" s="1"/>
      <c r="DC9525" s="1"/>
      <c r="DD9525" s="1"/>
      <c r="DE9525" s="1"/>
      <c r="DF9525" s="1"/>
      <c r="DG9525" s="1"/>
      <c r="DH9525" s="1"/>
      <c r="DI9525" s="1"/>
      <c r="DJ9525" s="1"/>
      <c r="DK9525" s="1"/>
      <c r="DL9525" s="1"/>
      <c r="DM9525" s="1"/>
      <c r="DN9525" s="1"/>
      <c r="DO9525" s="1"/>
      <c r="DP9525" s="1"/>
      <c r="DQ9525" s="1"/>
      <c r="DR9525" s="1"/>
      <c r="DS9525" s="1"/>
      <c r="DT9525" s="1"/>
      <c r="DU9525" s="1"/>
      <c r="DV9525" s="1"/>
      <c r="DW9525" s="1"/>
    </row>
    <row r="9526" spans="1:127" s="2" customFormat="1">
      <c r="A9526" s="1"/>
      <c r="B9526" s="1"/>
      <c r="C9526" s="1"/>
      <c r="D9526" s="1"/>
      <c r="E9526" s="3"/>
      <c r="F9526" s="11"/>
      <c r="G9526" s="11"/>
      <c r="H9526" s="11"/>
      <c r="I9526" s="5"/>
      <c r="J9526" s="1"/>
      <c r="K9526" s="1"/>
      <c r="L9526" s="1"/>
      <c r="M9526" s="1"/>
      <c r="N9526" s="15"/>
      <c r="O9526" s="11"/>
      <c r="P9526" s="11"/>
      <c r="Q9526" s="11"/>
      <c r="R9526" s="8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4"/>
      <c r="AD9526" s="14"/>
      <c r="AE9526" s="14"/>
      <c r="AF9526" s="14"/>
      <c r="AG9526" s="14"/>
      <c r="AH9526" s="14"/>
      <c r="AI9526" s="14"/>
      <c r="AJ9526" s="14"/>
      <c r="AK9526" s="14"/>
      <c r="AL9526" s="14"/>
      <c r="AM9526" s="9"/>
      <c r="AN9526" s="9"/>
      <c r="AO9526" s="9"/>
      <c r="AP9526" s="9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  <c r="BR9526" s="1"/>
      <c r="BS9526" s="1"/>
      <c r="BT9526" s="1"/>
      <c r="BU9526" s="1"/>
      <c r="BV9526" s="1"/>
      <c r="BW9526" s="1"/>
      <c r="BX9526" s="1"/>
      <c r="BY9526" s="1"/>
      <c r="BZ9526" s="1"/>
      <c r="CA9526" s="1"/>
      <c r="CB9526" s="1"/>
      <c r="CC9526" s="1"/>
      <c r="CD9526" s="1"/>
      <c r="CE9526" s="1"/>
      <c r="CF9526" s="1"/>
      <c r="CG9526" s="1"/>
      <c r="CH9526" s="1"/>
      <c r="CI9526" s="1"/>
      <c r="CJ9526" s="1"/>
      <c r="CK9526" s="1"/>
      <c r="CL9526" s="1"/>
      <c r="CM9526" s="1"/>
      <c r="CN9526" s="1"/>
      <c r="CO9526" s="1"/>
      <c r="CP9526" s="1"/>
      <c r="CQ9526" s="1"/>
      <c r="CR9526" s="1"/>
      <c r="CS9526" s="1"/>
      <c r="CT9526" s="1"/>
      <c r="CU9526" s="1"/>
      <c r="CV9526" s="1"/>
      <c r="CW9526" s="1"/>
      <c r="CX9526" s="1"/>
      <c r="CY9526" s="1"/>
      <c r="CZ9526" s="1"/>
      <c r="DA9526" s="1"/>
      <c r="DB9526" s="1"/>
      <c r="DC9526" s="1"/>
      <c r="DD9526" s="1"/>
      <c r="DE9526" s="1"/>
      <c r="DF9526" s="1"/>
      <c r="DG9526" s="1"/>
      <c r="DH9526" s="1"/>
      <c r="DI9526" s="1"/>
      <c r="DJ9526" s="1"/>
      <c r="DK9526" s="1"/>
      <c r="DL9526" s="1"/>
      <c r="DM9526" s="1"/>
      <c r="DN9526" s="1"/>
      <c r="DO9526" s="1"/>
      <c r="DP9526" s="1"/>
      <c r="DQ9526" s="1"/>
      <c r="DR9526" s="1"/>
      <c r="DS9526" s="1"/>
      <c r="DT9526" s="1"/>
      <c r="DU9526" s="1"/>
      <c r="DV9526" s="1"/>
      <c r="DW9526" s="1"/>
    </row>
    <row r="9527" spans="1:127" s="2" customFormat="1">
      <c r="A9527" s="1"/>
      <c r="B9527" s="1"/>
      <c r="C9527" s="1"/>
      <c r="D9527" s="1"/>
      <c r="E9527" s="3"/>
      <c r="F9527" s="11"/>
      <c r="G9527" s="11"/>
      <c r="H9527" s="11"/>
      <c r="I9527" s="5"/>
      <c r="J9527" s="1"/>
      <c r="K9527" s="1"/>
      <c r="L9527" s="1"/>
      <c r="M9527" s="1"/>
      <c r="N9527" s="15"/>
      <c r="O9527" s="11"/>
      <c r="P9527" s="11"/>
      <c r="Q9527" s="11"/>
      <c r="R9527" s="8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4"/>
      <c r="AD9527" s="14"/>
      <c r="AE9527" s="14"/>
      <c r="AF9527" s="14"/>
      <c r="AG9527" s="14"/>
      <c r="AH9527" s="14"/>
      <c r="AI9527" s="14"/>
      <c r="AJ9527" s="14"/>
      <c r="AK9527" s="14"/>
      <c r="AL9527" s="14"/>
      <c r="AM9527" s="9"/>
      <c r="AN9527" s="9"/>
      <c r="AO9527" s="9"/>
      <c r="AP9527" s="9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  <c r="BR9527" s="1"/>
      <c r="BS9527" s="1"/>
      <c r="BT9527" s="1"/>
      <c r="BU9527" s="1"/>
      <c r="BV9527" s="1"/>
      <c r="BW9527" s="1"/>
      <c r="BX9527" s="1"/>
      <c r="BY9527" s="1"/>
      <c r="BZ9527" s="1"/>
      <c r="CA9527" s="1"/>
      <c r="CB9527" s="1"/>
      <c r="CC9527" s="1"/>
      <c r="CD9527" s="1"/>
      <c r="CE9527" s="1"/>
      <c r="CF9527" s="1"/>
      <c r="CG9527" s="1"/>
      <c r="CH9527" s="1"/>
      <c r="CI9527" s="1"/>
      <c r="CJ9527" s="1"/>
      <c r="CK9527" s="1"/>
      <c r="CL9527" s="1"/>
      <c r="CM9527" s="1"/>
      <c r="CN9527" s="1"/>
      <c r="CO9527" s="1"/>
      <c r="CP9527" s="1"/>
      <c r="CQ9527" s="1"/>
      <c r="CR9527" s="1"/>
      <c r="CS9527" s="1"/>
      <c r="CT9527" s="1"/>
      <c r="CU9527" s="1"/>
      <c r="CV9527" s="1"/>
      <c r="CW9527" s="1"/>
      <c r="CX9527" s="1"/>
      <c r="CY9527" s="1"/>
      <c r="CZ9527" s="1"/>
      <c r="DA9527" s="1"/>
      <c r="DB9527" s="1"/>
      <c r="DC9527" s="1"/>
      <c r="DD9527" s="1"/>
      <c r="DE9527" s="1"/>
      <c r="DF9527" s="1"/>
      <c r="DG9527" s="1"/>
      <c r="DH9527" s="1"/>
      <c r="DI9527" s="1"/>
      <c r="DJ9527" s="1"/>
      <c r="DK9527" s="1"/>
      <c r="DL9527" s="1"/>
      <c r="DM9527" s="1"/>
      <c r="DN9527" s="1"/>
      <c r="DO9527" s="1"/>
      <c r="DP9527" s="1"/>
      <c r="DQ9527" s="1"/>
      <c r="DR9527" s="1"/>
      <c r="DS9527" s="1"/>
      <c r="DT9527" s="1"/>
      <c r="DU9527" s="1"/>
      <c r="DV9527" s="1"/>
      <c r="DW9527" s="1"/>
    </row>
    <row r="9528" spans="1:127" s="2" customFormat="1">
      <c r="A9528" s="1"/>
      <c r="B9528" s="1"/>
      <c r="C9528" s="1"/>
      <c r="D9528" s="1"/>
      <c r="E9528" s="3"/>
      <c r="F9528" s="11"/>
      <c r="G9528" s="11"/>
      <c r="H9528" s="11"/>
      <c r="I9528" s="5"/>
      <c r="J9528" s="1"/>
      <c r="K9528" s="1"/>
      <c r="L9528" s="1"/>
      <c r="M9528" s="1"/>
      <c r="N9528" s="15"/>
      <c r="O9528" s="11"/>
      <c r="P9528" s="11"/>
      <c r="Q9528" s="11"/>
      <c r="R9528" s="8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4"/>
      <c r="AD9528" s="14"/>
      <c r="AE9528" s="14"/>
      <c r="AF9528" s="14"/>
      <c r="AG9528" s="14"/>
      <c r="AH9528" s="14"/>
      <c r="AI9528" s="14"/>
      <c r="AJ9528" s="14"/>
      <c r="AK9528" s="14"/>
      <c r="AL9528" s="14"/>
      <c r="AM9528" s="9"/>
      <c r="AN9528" s="9"/>
      <c r="AO9528" s="9"/>
      <c r="AP9528" s="9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  <c r="BR9528" s="1"/>
      <c r="BS9528" s="1"/>
      <c r="BT9528" s="1"/>
      <c r="BU9528" s="1"/>
      <c r="BV9528" s="1"/>
      <c r="BW9528" s="1"/>
      <c r="BX9528" s="1"/>
      <c r="BY9528" s="1"/>
      <c r="BZ9528" s="1"/>
      <c r="CA9528" s="1"/>
      <c r="CB9528" s="1"/>
      <c r="CC9528" s="1"/>
      <c r="CD9528" s="1"/>
      <c r="CE9528" s="1"/>
      <c r="CF9528" s="1"/>
      <c r="CG9528" s="1"/>
      <c r="CH9528" s="1"/>
      <c r="CI9528" s="1"/>
      <c r="CJ9528" s="1"/>
      <c r="CK9528" s="1"/>
      <c r="CL9528" s="1"/>
      <c r="CM9528" s="1"/>
      <c r="CN9528" s="1"/>
      <c r="CO9528" s="1"/>
      <c r="CP9528" s="1"/>
      <c r="CQ9528" s="1"/>
      <c r="CR9528" s="1"/>
      <c r="CS9528" s="1"/>
      <c r="CT9528" s="1"/>
      <c r="CU9528" s="1"/>
      <c r="CV9528" s="1"/>
      <c r="CW9528" s="1"/>
      <c r="CX9528" s="1"/>
      <c r="CY9528" s="1"/>
      <c r="CZ9528" s="1"/>
      <c r="DA9528" s="1"/>
      <c r="DB9528" s="1"/>
      <c r="DC9528" s="1"/>
      <c r="DD9528" s="1"/>
      <c r="DE9528" s="1"/>
      <c r="DF9528" s="1"/>
      <c r="DG9528" s="1"/>
      <c r="DH9528" s="1"/>
      <c r="DI9528" s="1"/>
      <c r="DJ9528" s="1"/>
      <c r="DK9528" s="1"/>
      <c r="DL9528" s="1"/>
      <c r="DM9528" s="1"/>
      <c r="DN9528" s="1"/>
      <c r="DO9528" s="1"/>
      <c r="DP9528" s="1"/>
      <c r="DQ9528" s="1"/>
      <c r="DR9528" s="1"/>
      <c r="DS9528" s="1"/>
      <c r="DT9528" s="1"/>
      <c r="DU9528" s="1"/>
      <c r="DV9528" s="1"/>
      <c r="DW9528" s="1"/>
    </row>
    <row r="9529" spans="1:127" s="2" customFormat="1">
      <c r="A9529" s="1"/>
      <c r="B9529" s="1"/>
      <c r="C9529" s="1"/>
      <c r="D9529" s="1"/>
      <c r="E9529" s="3"/>
      <c r="F9529" s="11"/>
      <c r="G9529" s="11"/>
      <c r="H9529" s="11"/>
      <c r="I9529" s="5"/>
      <c r="J9529" s="1"/>
      <c r="K9529" s="1"/>
      <c r="L9529" s="1"/>
      <c r="M9529" s="1"/>
      <c r="N9529" s="15"/>
      <c r="O9529" s="11"/>
      <c r="P9529" s="11"/>
      <c r="Q9529" s="11"/>
      <c r="R9529" s="8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4"/>
      <c r="AD9529" s="14"/>
      <c r="AE9529" s="14"/>
      <c r="AF9529" s="14"/>
      <c r="AG9529" s="14"/>
      <c r="AH9529" s="14"/>
      <c r="AI9529" s="14"/>
      <c r="AJ9529" s="14"/>
      <c r="AK9529" s="14"/>
      <c r="AL9529" s="14"/>
      <c r="AM9529" s="9"/>
      <c r="AN9529" s="9"/>
      <c r="AO9529" s="9"/>
      <c r="AP9529" s="9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  <c r="BR9529" s="1"/>
      <c r="BS9529" s="1"/>
      <c r="BT9529" s="1"/>
      <c r="BU9529" s="1"/>
      <c r="BV9529" s="1"/>
      <c r="BW9529" s="1"/>
      <c r="BX9529" s="1"/>
      <c r="BY9529" s="1"/>
      <c r="BZ9529" s="1"/>
      <c r="CA9529" s="1"/>
      <c r="CB9529" s="1"/>
      <c r="CC9529" s="1"/>
      <c r="CD9529" s="1"/>
      <c r="CE9529" s="1"/>
      <c r="CF9529" s="1"/>
      <c r="CG9529" s="1"/>
      <c r="CH9529" s="1"/>
      <c r="CI9529" s="1"/>
      <c r="CJ9529" s="1"/>
      <c r="CK9529" s="1"/>
      <c r="CL9529" s="1"/>
      <c r="CM9529" s="1"/>
      <c r="CN9529" s="1"/>
      <c r="CO9529" s="1"/>
      <c r="CP9529" s="1"/>
      <c r="CQ9529" s="1"/>
      <c r="CR9529" s="1"/>
      <c r="CS9529" s="1"/>
      <c r="CT9529" s="1"/>
      <c r="CU9529" s="1"/>
      <c r="CV9529" s="1"/>
      <c r="CW9529" s="1"/>
      <c r="CX9529" s="1"/>
      <c r="CY9529" s="1"/>
      <c r="CZ9529" s="1"/>
      <c r="DA9529" s="1"/>
      <c r="DB9529" s="1"/>
      <c r="DC9529" s="1"/>
      <c r="DD9529" s="1"/>
      <c r="DE9529" s="1"/>
      <c r="DF9529" s="1"/>
      <c r="DG9529" s="1"/>
      <c r="DH9529" s="1"/>
      <c r="DI9529" s="1"/>
      <c r="DJ9529" s="1"/>
      <c r="DK9529" s="1"/>
      <c r="DL9529" s="1"/>
      <c r="DM9529" s="1"/>
      <c r="DN9529" s="1"/>
      <c r="DO9529" s="1"/>
      <c r="DP9529" s="1"/>
      <c r="DQ9529" s="1"/>
      <c r="DR9529" s="1"/>
      <c r="DS9529" s="1"/>
      <c r="DT9529" s="1"/>
      <c r="DU9529" s="1"/>
      <c r="DV9529" s="1"/>
      <c r="DW9529" s="1"/>
    </row>
    <row r="9530" spans="1:127" s="2" customFormat="1">
      <c r="A9530" s="1"/>
      <c r="B9530" s="1"/>
      <c r="C9530" s="1"/>
      <c r="D9530" s="1"/>
      <c r="E9530" s="3"/>
      <c r="F9530" s="11"/>
      <c r="G9530" s="11"/>
      <c r="H9530" s="11"/>
      <c r="I9530" s="5"/>
      <c r="J9530" s="1"/>
      <c r="K9530" s="1"/>
      <c r="L9530" s="1"/>
      <c r="M9530" s="1"/>
      <c r="N9530" s="15"/>
      <c r="O9530" s="11"/>
      <c r="P9530" s="11"/>
      <c r="Q9530" s="11"/>
      <c r="R9530" s="8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4"/>
      <c r="AD9530" s="14"/>
      <c r="AE9530" s="14"/>
      <c r="AF9530" s="14"/>
      <c r="AG9530" s="14"/>
      <c r="AH9530" s="14"/>
      <c r="AI9530" s="14"/>
      <c r="AJ9530" s="14"/>
      <c r="AK9530" s="14"/>
      <c r="AL9530" s="14"/>
      <c r="AM9530" s="9"/>
      <c r="AN9530" s="9"/>
      <c r="AO9530" s="9"/>
      <c r="AP9530" s="9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  <c r="BR9530" s="1"/>
      <c r="BS9530" s="1"/>
      <c r="BT9530" s="1"/>
      <c r="BU9530" s="1"/>
      <c r="BV9530" s="1"/>
      <c r="BW9530" s="1"/>
      <c r="BX9530" s="1"/>
      <c r="BY9530" s="1"/>
      <c r="BZ9530" s="1"/>
      <c r="CA9530" s="1"/>
      <c r="CB9530" s="1"/>
      <c r="CC9530" s="1"/>
      <c r="CD9530" s="1"/>
      <c r="CE9530" s="1"/>
      <c r="CF9530" s="1"/>
      <c r="CG9530" s="1"/>
      <c r="CH9530" s="1"/>
      <c r="CI9530" s="1"/>
      <c r="CJ9530" s="1"/>
      <c r="CK9530" s="1"/>
      <c r="CL9530" s="1"/>
      <c r="CM9530" s="1"/>
      <c r="CN9530" s="1"/>
      <c r="CO9530" s="1"/>
      <c r="CP9530" s="1"/>
      <c r="CQ9530" s="1"/>
      <c r="CR9530" s="1"/>
      <c r="CS9530" s="1"/>
      <c r="CT9530" s="1"/>
      <c r="CU9530" s="1"/>
      <c r="CV9530" s="1"/>
      <c r="CW9530" s="1"/>
      <c r="CX9530" s="1"/>
      <c r="CY9530" s="1"/>
      <c r="CZ9530" s="1"/>
      <c r="DA9530" s="1"/>
      <c r="DB9530" s="1"/>
      <c r="DC9530" s="1"/>
      <c r="DD9530" s="1"/>
      <c r="DE9530" s="1"/>
      <c r="DF9530" s="1"/>
      <c r="DG9530" s="1"/>
      <c r="DH9530" s="1"/>
      <c r="DI9530" s="1"/>
      <c r="DJ9530" s="1"/>
      <c r="DK9530" s="1"/>
      <c r="DL9530" s="1"/>
      <c r="DM9530" s="1"/>
      <c r="DN9530" s="1"/>
      <c r="DO9530" s="1"/>
      <c r="DP9530" s="1"/>
      <c r="DQ9530" s="1"/>
      <c r="DR9530" s="1"/>
      <c r="DS9530" s="1"/>
      <c r="DT9530" s="1"/>
      <c r="DU9530" s="1"/>
      <c r="DV9530" s="1"/>
      <c r="DW9530" s="1"/>
    </row>
    <row r="9531" spans="1:127" s="2" customFormat="1">
      <c r="A9531" s="1"/>
      <c r="B9531" s="1"/>
      <c r="C9531" s="1"/>
      <c r="D9531" s="1"/>
      <c r="E9531" s="3"/>
      <c r="F9531" s="11"/>
      <c r="G9531" s="11"/>
      <c r="H9531" s="11"/>
      <c r="I9531" s="5"/>
      <c r="J9531" s="1"/>
      <c r="K9531" s="1"/>
      <c r="L9531" s="1"/>
      <c r="M9531" s="1"/>
      <c r="N9531" s="15"/>
      <c r="O9531" s="11"/>
      <c r="P9531" s="11"/>
      <c r="Q9531" s="11"/>
      <c r="R9531" s="8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4"/>
      <c r="AD9531" s="14"/>
      <c r="AE9531" s="14"/>
      <c r="AF9531" s="14"/>
      <c r="AG9531" s="14"/>
      <c r="AH9531" s="14"/>
      <c r="AI9531" s="14"/>
      <c r="AJ9531" s="14"/>
      <c r="AK9531" s="14"/>
      <c r="AL9531" s="14"/>
      <c r="AM9531" s="9"/>
      <c r="AN9531" s="9"/>
      <c r="AO9531" s="9"/>
      <c r="AP9531" s="9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  <c r="BR9531" s="1"/>
      <c r="BS9531" s="1"/>
      <c r="BT9531" s="1"/>
      <c r="BU9531" s="1"/>
      <c r="BV9531" s="1"/>
      <c r="BW9531" s="1"/>
      <c r="BX9531" s="1"/>
      <c r="BY9531" s="1"/>
      <c r="BZ9531" s="1"/>
      <c r="CA9531" s="1"/>
      <c r="CB9531" s="1"/>
      <c r="CC9531" s="1"/>
      <c r="CD9531" s="1"/>
      <c r="CE9531" s="1"/>
      <c r="CF9531" s="1"/>
      <c r="CG9531" s="1"/>
      <c r="CH9531" s="1"/>
      <c r="CI9531" s="1"/>
      <c r="CJ9531" s="1"/>
      <c r="CK9531" s="1"/>
      <c r="CL9531" s="1"/>
      <c r="CM9531" s="1"/>
      <c r="CN9531" s="1"/>
      <c r="CO9531" s="1"/>
      <c r="CP9531" s="1"/>
      <c r="CQ9531" s="1"/>
      <c r="CR9531" s="1"/>
      <c r="CS9531" s="1"/>
      <c r="CT9531" s="1"/>
      <c r="CU9531" s="1"/>
      <c r="CV9531" s="1"/>
      <c r="CW9531" s="1"/>
      <c r="CX9531" s="1"/>
      <c r="CY9531" s="1"/>
      <c r="CZ9531" s="1"/>
      <c r="DA9531" s="1"/>
      <c r="DB9531" s="1"/>
      <c r="DC9531" s="1"/>
      <c r="DD9531" s="1"/>
      <c r="DE9531" s="1"/>
      <c r="DF9531" s="1"/>
      <c r="DG9531" s="1"/>
      <c r="DH9531" s="1"/>
      <c r="DI9531" s="1"/>
      <c r="DJ9531" s="1"/>
      <c r="DK9531" s="1"/>
      <c r="DL9531" s="1"/>
      <c r="DM9531" s="1"/>
      <c r="DN9531" s="1"/>
      <c r="DO9531" s="1"/>
      <c r="DP9531" s="1"/>
      <c r="DQ9531" s="1"/>
      <c r="DR9531" s="1"/>
      <c r="DS9531" s="1"/>
      <c r="DT9531" s="1"/>
      <c r="DU9531" s="1"/>
      <c r="DV9531" s="1"/>
      <c r="DW9531" s="1"/>
    </row>
    <row r="9532" spans="1:127" s="2" customFormat="1">
      <c r="A9532" s="1"/>
      <c r="B9532" s="1"/>
      <c r="C9532" s="1"/>
      <c r="D9532" s="1"/>
      <c r="E9532" s="3"/>
      <c r="F9532" s="11"/>
      <c r="G9532" s="11"/>
      <c r="H9532" s="11"/>
      <c r="I9532" s="5"/>
      <c r="J9532" s="1"/>
      <c r="K9532" s="1"/>
      <c r="L9532" s="1"/>
      <c r="M9532" s="1"/>
      <c r="N9532" s="15"/>
      <c r="O9532" s="11"/>
      <c r="P9532" s="11"/>
      <c r="Q9532" s="11"/>
      <c r="R9532" s="8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4"/>
      <c r="AD9532" s="14"/>
      <c r="AE9532" s="14"/>
      <c r="AF9532" s="14"/>
      <c r="AG9532" s="14"/>
      <c r="AH9532" s="14"/>
      <c r="AI9532" s="14"/>
      <c r="AJ9532" s="14"/>
      <c r="AK9532" s="14"/>
      <c r="AL9532" s="14"/>
      <c r="AM9532" s="9"/>
      <c r="AN9532" s="9"/>
      <c r="AO9532" s="9"/>
      <c r="AP9532" s="9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  <c r="BR9532" s="1"/>
      <c r="BS9532" s="1"/>
      <c r="BT9532" s="1"/>
      <c r="BU9532" s="1"/>
      <c r="BV9532" s="1"/>
      <c r="BW9532" s="1"/>
      <c r="BX9532" s="1"/>
      <c r="BY9532" s="1"/>
      <c r="BZ9532" s="1"/>
      <c r="CA9532" s="1"/>
      <c r="CB9532" s="1"/>
      <c r="CC9532" s="1"/>
      <c r="CD9532" s="1"/>
      <c r="CE9532" s="1"/>
      <c r="CF9532" s="1"/>
      <c r="CG9532" s="1"/>
      <c r="CH9532" s="1"/>
      <c r="CI9532" s="1"/>
      <c r="CJ9532" s="1"/>
      <c r="CK9532" s="1"/>
      <c r="CL9532" s="1"/>
      <c r="CM9532" s="1"/>
      <c r="CN9532" s="1"/>
      <c r="CO9532" s="1"/>
      <c r="CP9532" s="1"/>
      <c r="CQ9532" s="1"/>
      <c r="CR9532" s="1"/>
      <c r="CS9532" s="1"/>
      <c r="CT9532" s="1"/>
      <c r="CU9532" s="1"/>
      <c r="CV9532" s="1"/>
      <c r="CW9532" s="1"/>
      <c r="CX9532" s="1"/>
      <c r="CY9532" s="1"/>
      <c r="CZ9532" s="1"/>
      <c r="DA9532" s="1"/>
      <c r="DB9532" s="1"/>
      <c r="DC9532" s="1"/>
      <c r="DD9532" s="1"/>
      <c r="DE9532" s="1"/>
      <c r="DF9532" s="1"/>
      <c r="DG9532" s="1"/>
      <c r="DH9532" s="1"/>
      <c r="DI9532" s="1"/>
      <c r="DJ9532" s="1"/>
      <c r="DK9532" s="1"/>
      <c r="DL9532" s="1"/>
      <c r="DM9532" s="1"/>
      <c r="DN9532" s="1"/>
      <c r="DO9532" s="1"/>
      <c r="DP9532" s="1"/>
      <c r="DQ9532" s="1"/>
      <c r="DR9532" s="1"/>
      <c r="DS9532" s="1"/>
      <c r="DT9532" s="1"/>
      <c r="DU9532" s="1"/>
      <c r="DV9532" s="1"/>
      <c r="DW9532" s="1"/>
    </row>
    <row r="9533" spans="1:127" s="2" customFormat="1">
      <c r="A9533" s="1"/>
      <c r="B9533" s="1"/>
      <c r="C9533" s="1"/>
      <c r="D9533" s="1"/>
      <c r="E9533" s="3"/>
      <c r="F9533" s="11"/>
      <c r="G9533" s="11"/>
      <c r="H9533" s="11"/>
      <c r="I9533" s="5"/>
      <c r="J9533" s="1"/>
      <c r="K9533" s="1"/>
      <c r="L9533" s="1"/>
      <c r="M9533" s="1"/>
      <c r="N9533" s="15"/>
      <c r="O9533" s="11"/>
      <c r="P9533" s="11"/>
      <c r="Q9533" s="11"/>
      <c r="R9533" s="8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4"/>
      <c r="AD9533" s="14"/>
      <c r="AE9533" s="14"/>
      <c r="AF9533" s="14"/>
      <c r="AG9533" s="14"/>
      <c r="AH9533" s="14"/>
      <c r="AI9533" s="14"/>
      <c r="AJ9533" s="14"/>
      <c r="AK9533" s="14"/>
      <c r="AL9533" s="14"/>
      <c r="AM9533" s="9"/>
      <c r="AN9533" s="9"/>
      <c r="AO9533" s="9"/>
      <c r="AP9533" s="9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  <c r="BR9533" s="1"/>
      <c r="BS9533" s="1"/>
      <c r="BT9533" s="1"/>
      <c r="BU9533" s="1"/>
      <c r="BV9533" s="1"/>
      <c r="BW9533" s="1"/>
      <c r="BX9533" s="1"/>
      <c r="BY9533" s="1"/>
      <c r="BZ9533" s="1"/>
      <c r="CA9533" s="1"/>
      <c r="CB9533" s="1"/>
      <c r="CC9533" s="1"/>
      <c r="CD9533" s="1"/>
      <c r="CE9533" s="1"/>
      <c r="CF9533" s="1"/>
      <c r="CG9533" s="1"/>
      <c r="CH9533" s="1"/>
      <c r="CI9533" s="1"/>
      <c r="CJ9533" s="1"/>
      <c r="CK9533" s="1"/>
      <c r="CL9533" s="1"/>
      <c r="CM9533" s="1"/>
      <c r="CN9533" s="1"/>
      <c r="CO9533" s="1"/>
      <c r="CP9533" s="1"/>
      <c r="CQ9533" s="1"/>
      <c r="CR9533" s="1"/>
      <c r="CS9533" s="1"/>
      <c r="CT9533" s="1"/>
      <c r="CU9533" s="1"/>
      <c r="CV9533" s="1"/>
      <c r="CW9533" s="1"/>
      <c r="CX9533" s="1"/>
      <c r="CY9533" s="1"/>
      <c r="CZ9533" s="1"/>
      <c r="DA9533" s="1"/>
      <c r="DB9533" s="1"/>
      <c r="DC9533" s="1"/>
      <c r="DD9533" s="1"/>
      <c r="DE9533" s="1"/>
      <c r="DF9533" s="1"/>
      <c r="DG9533" s="1"/>
      <c r="DH9533" s="1"/>
      <c r="DI9533" s="1"/>
      <c r="DJ9533" s="1"/>
      <c r="DK9533" s="1"/>
      <c r="DL9533" s="1"/>
      <c r="DM9533" s="1"/>
      <c r="DN9533" s="1"/>
      <c r="DO9533" s="1"/>
      <c r="DP9533" s="1"/>
      <c r="DQ9533" s="1"/>
      <c r="DR9533" s="1"/>
      <c r="DS9533" s="1"/>
      <c r="DT9533" s="1"/>
      <c r="DU9533" s="1"/>
      <c r="DV9533" s="1"/>
      <c r="DW9533" s="1"/>
    </row>
    <row r="9534" spans="1:127" s="2" customFormat="1">
      <c r="A9534" s="1"/>
      <c r="B9534" s="1"/>
      <c r="C9534" s="1"/>
      <c r="D9534" s="1"/>
      <c r="E9534" s="3"/>
      <c r="F9534" s="11"/>
      <c r="G9534" s="11"/>
      <c r="H9534" s="11"/>
      <c r="I9534" s="5"/>
      <c r="J9534" s="1"/>
      <c r="K9534" s="1"/>
      <c r="L9534" s="1"/>
      <c r="M9534" s="1"/>
      <c r="N9534" s="15"/>
      <c r="O9534" s="11"/>
      <c r="P9534" s="11"/>
      <c r="Q9534" s="11"/>
      <c r="R9534" s="8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4"/>
      <c r="AD9534" s="14"/>
      <c r="AE9534" s="14"/>
      <c r="AF9534" s="14"/>
      <c r="AG9534" s="14"/>
      <c r="AH9534" s="14"/>
      <c r="AI9534" s="14"/>
      <c r="AJ9534" s="14"/>
      <c r="AK9534" s="14"/>
      <c r="AL9534" s="14"/>
      <c r="AM9534" s="9"/>
      <c r="AN9534" s="9"/>
      <c r="AO9534" s="9"/>
      <c r="AP9534" s="9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  <c r="BR9534" s="1"/>
      <c r="BS9534" s="1"/>
      <c r="BT9534" s="1"/>
      <c r="BU9534" s="1"/>
      <c r="BV9534" s="1"/>
      <c r="BW9534" s="1"/>
      <c r="BX9534" s="1"/>
      <c r="BY9534" s="1"/>
      <c r="BZ9534" s="1"/>
      <c r="CA9534" s="1"/>
      <c r="CB9534" s="1"/>
      <c r="CC9534" s="1"/>
      <c r="CD9534" s="1"/>
      <c r="CE9534" s="1"/>
      <c r="CF9534" s="1"/>
      <c r="CG9534" s="1"/>
      <c r="CH9534" s="1"/>
      <c r="CI9534" s="1"/>
      <c r="CJ9534" s="1"/>
      <c r="CK9534" s="1"/>
      <c r="CL9534" s="1"/>
      <c r="CM9534" s="1"/>
      <c r="CN9534" s="1"/>
      <c r="CO9534" s="1"/>
      <c r="CP9534" s="1"/>
      <c r="CQ9534" s="1"/>
      <c r="CR9534" s="1"/>
      <c r="CS9534" s="1"/>
      <c r="CT9534" s="1"/>
      <c r="CU9534" s="1"/>
      <c r="CV9534" s="1"/>
      <c r="CW9534" s="1"/>
      <c r="CX9534" s="1"/>
      <c r="CY9534" s="1"/>
      <c r="CZ9534" s="1"/>
      <c r="DA9534" s="1"/>
      <c r="DB9534" s="1"/>
      <c r="DC9534" s="1"/>
      <c r="DD9534" s="1"/>
      <c r="DE9534" s="1"/>
      <c r="DF9534" s="1"/>
      <c r="DG9534" s="1"/>
      <c r="DH9534" s="1"/>
      <c r="DI9534" s="1"/>
      <c r="DJ9534" s="1"/>
      <c r="DK9534" s="1"/>
      <c r="DL9534" s="1"/>
      <c r="DM9534" s="1"/>
      <c r="DN9534" s="1"/>
      <c r="DO9534" s="1"/>
      <c r="DP9534" s="1"/>
      <c r="DQ9534" s="1"/>
      <c r="DR9534" s="1"/>
      <c r="DS9534" s="1"/>
      <c r="DT9534" s="1"/>
      <c r="DU9534" s="1"/>
      <c r="DV9534" s="1"/>
      <c r="DW9534" s="1"/>
    </row>
    <row r="9535" spans="1:127" s="2" customFormat="1">
      <c r="A9535" s="1"/>
      <c r="B9535" s="1"/>
      <c r="C9535" s="1"/>
      <c r="D9535" s="1"/>
      <c r="E9535" s="3"/>
      <c r="F9535" s="11"/>
      <c r="G9535" s="11"/>
      <c r="H9535" s="11"/>
      <c r="I9535" s="5"/>
      <c r="J9535" s="1"/>
      <c r="K9535" s="1"/>
      <c r="L9535" s="1"/>
      <c r="M9535" s="1"/>
      <c r="N9535" s="15"/>
      <c r="O9535" s="11"/>
      <c r="P9535" s="11"/>
      <c r="Q9535" s="11"/>
      <c r="R9535" s="8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4"/>
      <c r="AD9535" s="14"/>
      <c r="AE9535" s="14"/>
      <c r="AF9535" s="14"/>
      <c r="AG9535" s="14"/>
      <c r="AH9535" s="14"/>
      <c r="AI9535" s="14"/>
      <c r="AJ9535" s="14"/>
      <c r="AK9535" s="14"/>
      <c r="AL9535" s="14"/>
      <c r="AM9535" s="9"/>
      <c r="AN9535" s="9"/>
      <c r="AO9535" s="9"/>
      <c r="AP9535" s="9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  <c r="BR9535" s="1"/>
      <c r="BS9535" s="1"/>
      <c r="BT9535" s="1"/>
      <c r="BU9535" s="1"/>
      <c r="BV9535" s="1"/>
      <c r="BW9535" s="1"/>
      <c r="BX9535" s="1"/>
      <c r="BY9535" s="1"/>
      <c r="BZ9535" s="1"/>
      <c r="CA9535" s="1"/>
      <c r="CB9535" s="1"/>
      <c r="CC9535" s="1"/>
      <c r="CD9535" s="1"/>
      <c r="CE9535" s="1"/>
      <c r="CF9535" s="1"/>
      <c r="CG9535" s="1"/>
      <c r="CH9535" s="1"/>
      <c r="CI9535" s="1"/>
      <c r="CJ9535" s="1"/>
      <c r="CK9535" s="1"/>
      <c r="CL9535" s="1"/>
      <c r="CM9535" s="1"/>
      <c r="CN9535" s="1"/>
      <c r="CO9535" s="1"/>
      <c r="CP9535" s="1"/>
      <c r="CQ9535" s="1"/>
      <c r="CR9535" s="1"/>
      <c r="CS9535" s="1"/>
      <c r="CT9535" s="1"/>
      <c r="CU9535" s="1"/>
      <c r="CV9535" s="1"/>
      <c r="CW9535" s="1"/>
      <c r="CX9535" s="1"/>
      <c r="CY9535" s="1"/>
      <c r="CZ9535" s="1"/>
      <c r="DA9535" s="1"/>
      <c r="DB9535" s="1"/>
      <c r="DC9535" s="1"/>
      <c r="DD9535" s="1"/>
      <c r="DE9535" s="1"/>
      <c r="DF9535" s="1"/>
      <c r="DG9535" s="1"/>
      <c r="DH9535" s="1"/>
      <c r="DI9535" s="1"/>
      <c r="DJ9535" s="1"/>
      <c r="DK9535" s="1"/>
      <c r="DL9535" s="1"/>
      <c r="DM9535" s="1"/>
      <c r="DN9535" s="1"/>
      <c r="DO9535" s="1"/>
      <c r="DP9535" s="1"/>
      <c r="DQ9535" s="1"/>
      <c r="DR9535" s="1"/>
      <c r="DS9535" s="1"/>
      <c r="DT9535" s="1"/>
      <c r="DU9535" s="1"/>
      <c r="DV9535" s="1"/>
      <c r="DW9535" s="1"/>
    </row>
    <row r="9536" spans="1:127" s="2" customFormat="1">
      <c r="A9536" s="1"/>
      <c r="B9536" s="1"/>
      <c r="C9536" s="1"/>
      <c r="D9536" s="1"/>
      <c r="E9536" s="3"/>
      <c r="F9536" s="11"/>
      <c r="G9536" s="11"/>
      <c r="H9536" s="11"/>
      <c r="I9536" s="5"/>
      <c r="J9536" s="1"/>
      <c r="K9536" s="1"/>
      <c r="L9536" s="1"/>
      <c r="M9536" s="1"/>
      <c r="N9536" s="15"/>
      <c r="O9536" s="11"/>
      <c r="P9536" s="11"/>
      <c r="Q9536" s="11"/>
      <c r="R9536" s="8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4"/>
      <c r="AD9536" s="14"/>
      <c r="AE9536" s="14"/>
      <c r="AF9536" s="14"/>
      <c r="AG9536" s="14"/>
      <c r="AH9536" s="14"/>
      <c r="AI9536" s="14"/>
      <c r="AJ9536" s="14"/>
      <c r="AK9536" s="14"/>
      <c r="AL9536" s="14"/>
      <c r="AM9536" s="9"/>
      <c r="AN9536" s="9"/>
      <c r="AO9536" s="9"/>
      <c r="AP9536" s="9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  <c r="BR9536" s="1"/>
      <c r="BS9536" s="1"/>
      <c r="BT9536" s="1"/>
      <c r="BU9536" s="1"/>
      <c r="BV9536" s="1"/>
      <c r="BW9536" s="1"/>
      <c r="BX9536" s="1"/>
      <c r="BY9536" s="1"/>
      <c r="BZ9536" s="1"/>
      <c r="CA9536" s="1"/>
      <c r="CB9536" s="1"/>
      <c r="CC9536" s="1"/>
      <c r="CD9536" s="1"/>
      <c r="CE9536" s="1"/>
      <c r="CF9536" s="1"/>
      <c r="CG9536" s="1"/>
      <c r="CH9536" s="1"/>
      <c r="CI9536" s="1"/>
      <c r="CJ9536" s="1"/>
      <c r="CK9536" s="1"/>
      <c r="CL9536" s="1"/>
      <c r="CM9536" s="1"/>
      <c r="CN9536" s="1"/>
      <c r="CO9536" s="1"/>
      <c r="CP9536" s="1"/>
      <c r="CQ9536" s="1"/>
      <c r="CR9536" s="1"/>
      <c r="CS9536" s="1"/>
      <c r="CT9536" s="1"/>
      <c r="CU9536" s="1"/>
      <c r="CV9536" s="1"/>
      <c r="CW9536" s="1"/>
      <c r="CX9536" s="1"/>
      <c r="CY9536" s="1"/>
      <c r="CZ9536" s="1"/>
      <c r="DA9536" s="1"/>
      <c r="DB9536" s="1"/>
      <c r="DC9536" s="1"/>
      <c r="DD9536" s="1"/>
      <c r="DE9536" s="1"/>
      <c r="DF9536" s="1"/>
      <c r="DG9536" s="1"/>
      <c r="DH9536" s="1"/>
      <c r="DI9536" s="1"/>
      <c r="DJ9536" s="1"/>
      <c r="DK9536" s="1"/>
      <c r="DL9536" s="1"/>
      <c r="DM9536" s="1"/>
      <c r="DN9536" s="1"/>
      <c r="DO9536" s="1"/>
      <c r="DP9536" s="1"/>
      <c r="DQ9536" s="1"/>
      <c r="DR9536" s="1"/>
      <c r="DS9536" s="1"/>
      <c r="DT9536" s="1"/>
      <c r="DU9536" s="1"/>
      <c r="DV9536" s="1"/>
      <c r="DW9536" s="1"/>
    </row>
    <row r="9537" spans="1:127" s="2" customFormat="1">
      <c r="A9537" s="1"/>
      <c r="B9537" s="1"/>
      <c r="C9537" s="1"/>
      <c r="D9537" s="1"/>
      <c r="E9537" s="3"/>
      <c r="F9537" s="11"/>
      <c r="G9537" s="11"/>
      <c r="H9537" s="11"/>
      <c r="I9537" s="5"/>
      <c r="J9537" s="1"/>
      <c r="K9537" s="1"/>
      <c r="L9537" s="1"/>
      <c r="M9537" s="1"/>
      <c r="N9537" s="15"/>
      <c r="O9537" s="11"/>
      <c r="P9537" s="11"/>
      <c r="Q9537" s="11"/>
      <c r="R9537" s="8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4"/>
      <c r="AD9537" s="14"/>
      <c r="AE9537" s="14"/>
      <c r="AF9537" s="14"/>
      <c r="AG9537" s="14"/>
      <c r="AH9537" s="14"/>
      <c r="AI9537" s="14"/>
      <c r="AJ9537" s="14"/>
      <c r="AK9537" s="14"/>
      <c r="AL9537" s="14"/>
      <c r="AM9537" s="9"/>
      <c r="AN9537" s="9"/>
      <c r="AO9537" s="9"/>
      <c r="AP9537" s="9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  <c r="BR9537" s="1"/>
      <c r="BS9537" s="1"/>
      <c r="BT9537" s="1"/>
      <c r="BU9537" s="1"/>
      <c r="BV9537" s="1"/>
      <c r="BW9537" s="1"/>
      <c r="BX9537" s="1"/>
      <c r="BY9537" s="1"/>
      <c r="BZ9537" s="1"/>
      <c r="CA9537" s="1"/>
      <c r="CB9537" s="1"/>
      <c r="CC9537" s="1"/>
      <c r="CD9537" s="1"/>
      <c r="CE9537" s="1"/>
      <c r="CF9537" s="1"/>
      <c r="CG9537" s="1"/>
      <c r="CH9537" s="1"/>
      <c r="CI9537" s="1"/>
      <c r="CJ9537" s="1"/>
      <c r="CK9537" s="1"/>
      <c r="CL9537" s="1"/>
      <c r="CM9537" s="1"/>
      <c r="CN9537" s="1"/>
      <c r="CO9537" s="1"/>
      <c r="CP9537" s="1"/>
      <c r="CQ9537" s="1"/>
      <c r="CR9537" s="1"/>
      <c r="CS9537" s="1"/>
      <c r="CT9537" s="1"/>
      <c r="CU9537" s="1"/>
      <c r="CV9537" s="1"/>
      <c r="CW9537" s="1"/>
      <c r="CX9537" s="1"/>
      <c r="CY9537" s="1"/>
      <c r="CZ9537" s="1"/>
      <c r="DA9537" s="1"/>
      <c r="DB9537" s="1"/>
      <c r="DC9537" s="1"/>
      <c r="DD9537" s="1"/>
      <c r="DE9537" s="1"/>
      <c r="DF9537" s="1"/>
      <c r="DG9537" s="1"/>
      <c r="DH9537" s="1"/>
      <c r="DI9537" s="1"/>
      <c r="DJ9537" s="1"/>
      <c r="DK9537" s="1"/>
      <c r="DL9537" s="1"/>
      <c r="DM9537" s="1"/>
      <c r="DN9537" s="1"/>
      <c r="DO9537" s="1"/>
      <c r="DP9537" s="1"/>
      <c r="DQ9537" s="1"/>
      <c r="DR9537" s="1"/>
      <c r="DS9537" s="1"/>
      <c r="DT9537" s="1"/>
      <c r="DU9537" s="1"/>
      <c r="DV9537" s="1"/>
      <c r="DW9537" s="1"/>
    </row>
    <row r="9538" spans="1:127" s="2" customFormat="1">
      <c r="A9538" s="1"/>
      <c r="B9538" s="1"/>
      <c r="C9538" s="1"/>
      <c r="D9538" s="1"/>
      <c r="E9538" s="3"/>
      <c r="F9538" s="11"/>
      <c r="G9538" s="11"/>
      <c r="H9538" s="11"/>
      <c r="I9538" s="5"/>
      <c r="J9538" s="1"/>
      <c r="K9538" s="1"/>
      <c r="L9538" s="1"/>
      <c r="M9538" s="1"/>
      <c r="N9538" s="15"/>
      <c r="O9538" s="11"/>
      <c r="P9538" s="11"/>
      <c r="Q9538" s="11"/>
      <c r="R9538" s="8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4"/>
      <c r="AD9538" s="14"/>
      <c r="AE9538" s="14"/>
      <c r="AF9538" s="14"/>
      <c r="AG9538" s="14"/>
      <c r="AH9538" s="14"/>
      <c r="AI9538" s="14"/>
      <c r="AJ9538" s="14"/>
      <c r="AK9538" s="14"/>
      <c r="AL9538" s="14"/>
      <c r="AM9538" s="9"/>
      <c r="AN9538" s="9"/>
      <c r="AO9538" s="9"/>
      <c r="AP9538" s="9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  <c r="BR9538" s="1"/>
      <c r="BS9538" s="1"/>
      <c r="BT9538" s="1"/>
      <c r="BU9538" s="1"/>
      <c r="BV9538" s="1"/>
      <c r="BW9538" s="1"/>
      <c r="BX9538" s="1"/>
      <c r="BY9538" s="1"/>
      <c r="BZ9538" s="1"/>
      <c r="CA9538" s="1"/>
      <c r="CB9538" s="1"/>
      <c r="CC9538" s="1"/>
      <c r="CD9538" s="1"/>
      <c r="CE9538" s="1"/>
      <c r="CF9538" s="1"/>
      <c r="CG9538" s="1"/>
      <c r="CH9538" s="1"/>
      <c r="CI9538" s="1"/>
      <c r="CJ9538" s="1"/>
      <c r="CK9538" s="1"/>
      <c r="CL9538" s="1"/>
      <c r="CM9538" s="1"/>
      <c r="CN9538" s="1"/>
      <c r="CO9538" s="1"/>
      <c r="CP9538" s="1"/>
      <c r="CQ9538" s="1"/>
      <c r="CR9538" s="1"/>
      <c r="CS9538" s="1"/>
      <c r="CT9538" s="1"/>
      <c r="CU9538" s="1"/>
      <c r="CV9538" s="1"/>
      <c r="CW9538" s="1"/>
      <c r="CX9538" s="1"/>
      <c r="CY9538" s="1"/>
      <c r="CZ9538" s="1"/>
      <c r="DA9538" s="1"/>
      <c r="DB9538" s="1"/>
      <c r="DC9538" s="1"/>
      <c r="DD9538" s="1"/>
      <c r="DE9538" s="1"/>
      <c r="DF9538" s="1"/>
      <c r="DG9538" s="1"/>
      <c r="DH9538" s="1"/>
      <c r="DI9538" s="1"/>
      <c r="DJ9538" s="1"/>
      <c r="DK9538" s="1"/>
      <c r="DL9538" s="1"/>
      <c r="DM9538" s="1"/>
      <c r="DN9538" s="1"/>
      <c r="DO9538" s="1"/>
      <c r="DP9538" s="1"/>
      <c r="DQ9538" s="1"/>
      <c r="DR9538" s="1"/>
      <c r="DS9538" s="1"/>
      <c r="DT9538" s="1"/>
      <c r="DU9538" s="1"/>
      <c r="DV9538" s="1"/>
      <c r="DW9538" s="1"/>
    </row>
    <row r="9539" spans="1:127" s="2" customFormat="1">
      <c r="A9539" s="1"/>
      <c r="B9539" s="1"/>
      <c r="C9539" s="1"/>
      <c r="D9539" s="1"/>
      <c r="E9539" s="3"/>
      <c r="F9539" s="11"/>
      <c r="G9539" s="11"/>
      <c r="H9539" s="11"/>
      <c r="I9539" s="5"/>
      <c r="J9539" s="1"/>
      <c r="K9539" s="1"/>
      <c r="L9539" s="1"/>
      <c r="M9539" s="1"/>
      <c r="N9539" s="15"/>
      <c r="O9539" s="11"/>
      <c r="P9539" s="11"/>
      <c r="Q9539" s="11"/>
      <c r="R9539" s="8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4"/>
      <c r="AD9539" s="14"/>
      <c r="AE9539" s="14"/>
      <c r="AF9539" s="14"/>
      <c r="AG9539" s="14"/>
      <c r="AH9539" s="14"/>
      <c r="AI9539" s="14"/>
      <c r="AJ9539" s="14"/>
      <c r="AK9539" s="14"/>
      <c r="AL9539" s="14"/>
      <c r="AM9539" s="9"/>
      <c r="AN9539" s="9"/>
      <c r="AO9539" s="9"/>
      <c r="AP9539" s="9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  <c r="BR9539" s="1"/>
      <c r="BS9539" s="1"/>
      <c r="BT9539" s="1"/>
      <c r="BU9539" s="1"/>
      <c r="BV9539" s="1"/>
      <c r="BW9539" s="1"/>
      <c r="BX9539" s="1"/>
      <c r="BY9539" s="1"/>
      <c r="BZ9539" s="1"/>
      <c r="CA9539" s="1"/>
      <c r="CB9539" s="1"/>
      <c r="CC9539" s="1"/>
      <c r="CD9539" s="1"/>
      <c r="CE9539" s="1"/>
      <c r="CF9539" s="1"/>
      <c r="CG9539" s="1"/>
      <c r="CH9539" s="1"/>
      <c r="CI9539" s="1"/>
      <c r="CJ9539" s="1"/>
      <c r="CK9539" s="1"/>
      <c r="CL9539" s="1"/>
      <c r="CM9539" s="1"/>
      <c r="CN9539" s="1"/>
      <c r="CO9539" s="1"/>
      <c r="CP9539" s="1"/>
      <c r="CQ9539" s="1"/>
      <c r="CR9539" s="1"/>
      <c r="CS9539" s="1"/>
      <c r="CT9539" s="1"/>
      <c r="CU9539" s="1"/>
      <c r="CV9539" s="1"/>
      <c r="CW9539" s="1"/>
      <c r="CX9539" s="1"/>
      <c r="CY9539" s="1"/>
      <c r="CZ9539" s="1"/>
      <c r="DA9539" s="1"/>
      <c r="DB9539" s="1"/>
      <c r="DC9539" s="1"/>
      <c r="DD9539" s="1"/>
      <c r="DE9539" s="1"/>
      <c r="DF9539" s="1"/>
      <c r="DG9539" s="1"/>
      <c r="DH9539" s="1"/>
      <c r="DI9539" s="1"/>
      <c r="DJ9539" s="1"/>
      <c r="DK9539" s="1"/>
      <c r="DL9539" s="1"/>
      <c r="DM9539" s="1"/>
      <c r="DN9539" s="1"/>
      <c r="DO9539" s="1"/>
      <c r="DP9539" s="1"/>
      <c r="DQ9539" s="1"/>
      <c r="DR9539" s="1"/>
      <c r="DS9539" s="1"/>
      <c r="DT9539" s="1"/>
      <c r="DU9539" s="1"/>
      <c r="DV9539" s="1"/>
      <c r="DW9539" s="1"/>
    </row>
    <row r="9540" spans="1:127" s="2" customFormat="1">
      <c r="A9540" s="1"/>
      <c r="B9540" s="1"/>
      <c r="C9540" s="1"/>
      <c r="D9540" s="1"/>
      <c r="E9540" s="3"/>
      <c r="F9540" s="11"/>
      <c r="G9540" s="11"/>
      <c r="H9540" s="11"/>
      <c r="I9540" s="5"/>
      <c r="J9540" s="1"/>
      <c r="K9540" s="1"/>
      <c r="L9540" s="1"/>
      <c r="M9540" s="1"/>
      <c r="N9540" s="15"/>
      <c r="O9540" s="11"/>
      <c r="P9540" s="11"/>
      <c r="Q9540" s="11"/>
      <c r="R9540" s="8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4"/>
      <c r="AD9540" s="14"/>
      <c r="AE9540" s="14"/>
      <c r="AF9540" s="14"/>
      <c r="AG9540" s="14"/>
      <c r="AH9540" s="14"/>
      <c r="AI9540" s="14"/>
      <c r="AJ9540" s="14"/>
      <c r="AK9540" s="14"/>
      <c r="AL9540" s="14"/>
      <c r="AM9540" s="9"/>
      <c r="AN9540" s="9"/>
      <c r="AO9540" s="9"/>
      <c r="AP9540" s="9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  <c r="BR9540" s="1"/>
      <c r="BS9540" s="1"/>
      <c r="BT9540" s="1"/>
      <c r="BU9540" s="1"/>
      <c r="BV9540" s="1"/>
      <c r="BW9540" s="1"/>
      <c r="BX9540" s="1"/>
      <c r="BY9540" s="1"/>
      <c r="BZ9540" s="1"/>
      <c r="CA9540" s="1"/>
      <c r="CB9540" s="1"/>
      <c r="CC9540" s="1"/>
      <c r="CD9540" s="1"/>
      <c r="CE9540" s="1"/>
      <c r="CF9540" s="1"/>
      <c r="CG9540" s="1"/>
      <c r="CH9540" s="1"/>
      <c r="CI9540" s="1"/>
      <c r="CJ9540" s="1"/>
      <c r="CK9540" s="1"/>
      <c r="CL9540" s="1"/>
      <c r="CM9540" s="1"/>
      <c r="CN9540" s="1"/>
      <c r="CO9540" s="1"/>
      <c r="CP9540" s="1"/>
      <c r="CQ9540" s="1"/>
      <c r="CR9540" s="1"/>
      <c r="CS9540" s="1"/>
      <c r="CT9540" s="1"/>
      <c r="CU9540" s="1"/>
      <c r="CV9540" s="1"/>
      <c r="CW9540" s="1"/>
      <c r="CX9540" s="1"/>
      <c r="CY9540" s="1"/>
      <c r="CZ9540" s="1"/>
      <c r="DA9540" s="1"/>
      <c r="DB9540" s="1"/>
      <c r="DC9540" s="1"/>
      <c r="DD9540" s="1"/>
      <c r="DE9540" s="1"/>
      <c r="DF9540" s="1"/>
      <c r="DG9540" s="1"/>
      <c r="DH9540" s="1"/>
      <c r="DI9540" s="1"/>
      <c r="DJ9540" s="1"/>
      <c r="DK9540" s="1"/>
      <c r="DL9540" s="1"/>
      <c r="DM9540" s="1"/>
      <c r="DN9540" s="1"/>
      <c r="DO9540" s="1"/>
      <c r="DP9540" s="1"/>
      <c r="DQ9540" s="1"/>
      <c r="DR9540" s="1"/>
      <c r="DS9540" s="1"/>
      <c r="DT9540" s="1"/>
      <c r="DU9540" s="1"/>
      <c r="DV9540" s="1"/>
      <c r="DW9540" s="1"/>
    </row>
    <row r="9541" spans="1:127" s="2" customFormat="1">
      <c r="A9541" s="1"/>
      <c r="B9541" s="1"/>
      <c r="C9541" s="1"/>
      <c r="D9541" s="1"/>
      <c r="E9541" s="3"/>
      <c r="F9541" s="11"/>
      <c r="G9541" s="11"/>
      <c r="H9541" s="11"/>
      <c r="I9541" s="5"/>
      <c r="J9541" s="1"/>
      <c r="K9541" s="1"/>
      <c r="L9541" s="1"/>
      <c r="M9541" s="1"/>
      <c r="N9541" s="15"/>
      <c r="O9541" s="11"/>
      <c r="P9541" s="11"/>
      <c r="Q9541" s="11"/>
      <c r="R9541" s="8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4"/>
      <c r="AD9541" s="14"/>
      <c r="AE9541" s="14"/>
      <c r="AF9541" s="14"/>
      <c r="AG9541" s="14"/>
      <c r="AH9541" s="14"/>
      <c r="AI9541" s="14"/>
      <c r="AJ9541" s="14"/>
      <c r="AK9541" s="14"/>
      <c r="AL9541" s="14"/>
      <c r="AM9541" s="9"/>
      <c r="AN9541" s="9"/>
      <c r="AO9541" s="9"/>
      <c r="AP9541" s="9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  <c r="BR9541" s="1"/>
      <c r="BS9541" s="1"/>
      <c r="BT9541" s="1"/>
      <c r="BU9541" s="1"/>
      <c r="BV9541" s="1"/>
      <c r="BW9541" s="1"/>
      <c r="BX9541" s="1"/>
      <c r="BY9541" s="1"/>
      <c r="BZ9541" s="1"/>
      <c r="CA9541" s="1"/>
      <c r="CB9541" s="1"/>
      <c r="CC9541" s="1"/>
      <c r="CD9541" s="1"/>
      <c r="CE9541" s="1"/>
      <c r="CF9541" s="1"/>
      <c r="CG9541" s="1"/>
      <c r="CH9541" s="1"/>
      <c r="CI9541" s="1"/>
      <c r="CJ9541" s="1"/>
      <c r="CK9541" s="1"/>
      <c r="CL9541" s="1"/>
      <c r="CM9541" s="1"/>
      <c r="CN9541" s="1"/>
      <c r="CO9541" s="1"/>
      <c r="CP9541" s="1"/>
      <c r="CQ9541" s="1"/>
      <c r="CR9541" s="1"/>
      <c r="CS9541" s="1"/>
      <c r="CT9541" s="1"/>
      <c r="CU9541" s="1"/>
      <c r="CV9541" s="1"/>
      <c r="CW9541" s="1"/>
      <c r="CX9541" s="1"/>
      <c r="CY9541" s="1"/>
      <c r="CZ9541" s="1"/>
      <c r="DA9541" s="1"/>
      <c r="DB9541" s="1"/>
      <c r="DC9541" s="1"/>
      <c r="DD9541" s="1"/>
      <c r="DE9541" s="1"/>
      <c r="DF9541" s="1"/>
      <c r="DG9541" s="1"/>
      <c r="DH9541" s="1"/>
      <c r="DI9541" s="1"/>
      <c r="DJ9541" s="1"/>
      <c r="DK9541" s="1"/>
      <c r="DL9541" s="1"/>
      <c r="DM9541" s="1"/>
      <c r="DN9541" s="1"/>
      <c r="DO9541" s="1"/>
      <c r="DP9541" s="1"/>
      <c r="DQ9541" s="1"/>
      <c r="DR9541" s="1"/>
      <c r="DS9541" s="1"/>
      <c r="DT9541" s="1"/>
      <c r="DU9541" s="1"/>
      <c r="DV9541" s="1"/>
      <c r="DW9541" s="1"/>
    </row>
    <row r="9542" spans="1:127" s="2" customFormat="1">
      <c r="A9542" s="1"/>
      <c r="B9542" s="1"/>
      <c r="C9542" s="1"/>
      <c r="D9542" s="1"/>
      <c r="E9542" s="3"/>
      <c r="F9542" s="11"/>
      <c r="G9542" s="11"/>
      <c r="H9542" s="11"/>
      <c r="I9542" s="5"/>
      <c r="J9542" s="1"/>
      <c r="K9542" s="1"/>
      <c r="L9542" s="1"/>
      <c r="M9542" s="1"/>
      <c r="N9542" s="15"/>
      <c r="O9542" s="11"/>
      <c r="P9542" s="11"/>
      <c r="Q9542" s="11"/>
      <c r="R9542" s="8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4"/>
      <c r="AD9542" s="14"/>
      <c r="AE9542" s="14"/>
      <c r="AF9542" s="14"/>
      <c r="AG9542" s="14"/>
      <c r="AH9542" s="14"/>
      <c r="AI9542" s="14"/>
      <c r="AJ9542" s="14"/>
      <c r="AK9542" s="14"/>
      <c r="AL9542" s="14"/>
      <c r="AM9542" s="9"/>
      <c r="AN9542" s="9"/>
      <c r="AO9542" s="9"/>
      <c r="AP9542" s="9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  <c r="BR9542" s="1"/>
      <c r="BS9542" s="1"/>
      <c r="BT9542" s="1"/>
      <c r="BU9542" s="1"/>
      <c r="BV9542" s="1"/>
      <c r="BW9542" s="1"/>
      <c r="BX9542" s="1"/>
      <c r="BY9542" s="1"/>
      <c r="BZ9542" s="1"/>
      <c r="CA9542" s="1"/>
      <c r="CB9542" s="1"/>
      <c r="CC9542" s="1"/>
      <c r="CD9542" s="1"/>
      <c r="CE9542" s="1"/>
      <c r="CF9542" s="1"/>
      <c r="CG9542" s="1"/>
      <c r="CH9542" s="1"/>
      <c r="CI9542" s="1"/>
      <c r="CJ9542" s="1"/>
      <c r="CK9542" s="1"/>
      <c r="CL9542" s="1"/>
      <c r="CM9542" s="1"/>
      <c r="CN9542" s="1"/>
      <c r="CO9542" s="1"/>
      <c r="CP9542" s="1"/>
      <c r="CQ9542" s="1"/>
      <c r="CR9542" s="1"/>
      <c r="CS9542" s="1"/>
      <c r="CT9542" s="1"/>
      <c r="CU9542" s="1"/>
      <c r="CV9542" s="1"/>
      <c r="CW9542" s="1"/>
      <c r="CX9542" s="1"/>
      <c r="CY9542" s="1"/>
      <c r="CZ9542" s="1"/>
      <c r="DA9542" s="1"/>
      <c r="DB9542" s="1"/>
      <c r="DC9542" s="1"/>
      <c r="DD9542" s="1"/>
      <c r="DE9542" s="1"/>
      <c r="DF9542" s="1"/>
      <c r="DG9542" s="1"/>
      <c r="DH9542" s="1"/>
      <c r="DI9542" s="1"/>
      <c r="DJ9542" s="1"/>
      <c r="DK9542" s="1"/>
      <c r="DL9542" s="1"/>
      <c r="DM9542" s="1"/>
      <c r="DN9542" s="1"/>
      <c r="DO9542" s="1"/>
      <c r="DP9542" s="1"/>
      <c r="DQ9542" s="1"/>
      <c r="DR9542" s="1"/>
      <c r="DS9542" s="1"/>
      <c r="DT9542" s="1"/>
      <c r="DU9542" s="1"/>
      <c r="DV9542" s="1"/>
      <c r="DW9542" s="1"/>
    </row>
    <row r="9543" spans="1:127" s="2" customFormat="1">
      <c r="A9543" s="1"/>
      <c r="B9543" s="1"/>
      <c r="C9543" s="1"/>
      <c r="D9543" s="1"/>
      <c r="E9543" s="3"/>
      <c r="F9543" s="11"/>
      <c r="G9543" s="11"/>
      <c r="H9543" s="11"/>
      <c r="I9543" s="5"/>
      <c r="J9543" s="1"/>
      <c r="K9543" s="1"/>
      <c r="L9543" s="1"/>
      <c r="M9543" s="1"/>
      <c r="N9543" s="15"/>
      <c r="O9543" s="11"/>
      <c r="P9543" s="11"/>
      <c r="Q9543" s="11"/>
      <c r="R9543" s="8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4"/>
      <c r="AD9543" s="14"/>
      <c r="AE9543" s="14"/>
      <c r="AF9543" s="14"/>
      <c r="AG9543" s="14"/>
      <c r="AH9543" s="14"/>
      <c r="AI9543" s="14"/>
      <c r="AJ9543" s="14"/>
      <c r="AK9543" s="14"/>
      <c r="AL9543" s="14"/>
      <c r="AM9543" s="9"/>
      <c r="AN9543" s="9"/>
      <c r="AO9543" s="9"/>
      <c r="AP9543" s="9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  <c r="BR9543" s="1"/>
      <c r="BS9543" s="1"/>
      <c r="BT9543" s="1"/>
      <c r="BU9543" s="1"/>
      <c r="BV9543" s="1"/>
      <c r="BW9543" s="1"/>
      <c r="BX9543" s="1"/>
      <c r="BY9543" s="1"/>
      <c r="BZ9543" s="1"/>
      <c r="CA9543" s="1"/>
      <c r="CB9543" s="1"/>
      <c r="CC9543" s="1"/>
      <c r="CD9543" s="1"/>
      <c r="CE9543" s="1"/>
      <c r="CF9543" s="1"/>
      <c r="CG9543" s="1"/>
      <c r="CH9543" s="1"/>
      <c r="CI9543" s="1"/>
      <c r="CJ9543" s="1"/>
      <c r="CK9543" s="1"/>
      <c r="CL9543" s="1"/>
      <c r="CM9543" s="1"/>
      <c r="CN9543" s="1"/>
      <c r="CO9543" s="1"/>
      <c r="CP9543" s="1"/>
      <c r="CQ9543" s="1"/>
      <c r="CR9543" s="1"/>
      <c r="CS9543" s="1"/>
      <c r="CT9543" s="1"/>
      <c r="CU9543" s="1"/>
      <c r="CV9543" s="1"/>
      <c r="CW9543" s="1"/>
      <c r="CX9543" s="1"/>
      <c r="CY9543" s="1"/>
      <c r="CZ9543" s="1"/>
      <c r="DA9543" s="1"/>
      <c r="DB9543" s="1"/>
      <c r="DC9543" s="1"/>
      <c r="DD9543" s="1"/>
      <c r="DE9543" s="1"/>
      <c r="DF9543" s="1"/>
      <c r="DG9543" s="1"/>
      <c r="DH9543" s="1"/>
      <c r="DI9543" s="1"/>
      <c r="DJ9543" s="1"/>
      <c r="DK9543" s="1"/>
      <c r="DL9543" s="1"/>
      <c r="DM9543" s="1"/>
      <c r="DN9543" s="1"/>
      <c r="DO9543" s="1"/>
      <c r="DP9543" s="1"/>
      <c r="DQ9543" s="1"/>
      <c r="DR9543" s="1"/>
      <c r="DS9543" s="1"/>
      <c r="DT9543" s="1"/>
      <c r="DU9543" s="1"/>
      <c r="DV9543" s="1"/>
      <c r="DW9543" s="1"/>
    </row>
    <row r="9544" spans="1:127" s="2" customFormat="1">
      <c r="A9544" s="1"/>
      <c r="B9544" s="1"/>
      <c r="C9544" s="1"/>
      <c r="D9544" s="1"/>
      <c r="E9544" s="3"/>
      <c r="F9544" s="11"/>
      <c r="G9544" s="11"/>
      <c r="H9544" s="11"/>
      <c r="I9544" s="5"/>
      <c r="J9544" s="1"/>
      <c r="K9544" s="1"/>
      <c r="L9544" s="1"/>
      <c r="M9544" s="1"/>
      <c r="N9544" s="15"/>
      <c r="O9544" s="11"/>
      <c r="P9544" s="11"/>
      <c r="Q9544" s="11"/>
      <c r="R9544" s="8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4"/>
      <c r="AD9544" s="14"/>
      <c r="AE9544" s="14"/>
      <c r="AF9544" s="14"/>
      <c r="AG9544" s="14"/>
      <c r="AH9544" s="14"/>
      <c r="AI9544" s="14"/>
      <c r="AJ9544" s="14"/>
      <c r="AK9544" s="14"/>
      <c r="AL9544" s="14"/>
      <c r="AM9544" s="9"/>
      <c r="AN9544" s="9"/>
      <c r="AO9544" s="9"/>
      <c r="AP9544" s="9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  <c r="BR9544" s="1"/>
      <c r="BS9544" s="1"/>
      <c r="BT9544" s="1"/>
      <c r="BU9544" s="1"/>
      <c r="BV9544" s="1"/>
      <c r="BW9544" s="1"/>
      <c r="BX9544" s="1"/>
      <c r="BY9544" s="1"/>
      <c r="BZ9544" s="1"/>
      <c r="CA9544" s="1"/>
      <c r="CB9544" s="1"/>
      <c r="CC9544" s="1"/>
      <c r="CD9544" s="1"/>
      <c r="CE9544" s="1"/>
      <c r="CF9544" s="1"/>
      <c r="CG9544" s="1"/>
      <c r="CH9544" s="1"/>
      <c r="CI9544" s="1"/>
      <c r="CJ9544" s="1"/>
      <c r="CK9544" s="1"/>
      <c r="CL9544" s="1"/>
      <c r="CM9544" s="1"/>
      <c r="CN9544" s="1"/>
      <c r="CO9544" s="1"/>
      <c r="CP9544" s="1"/>
      <c r="CQ9544" s="1"/>
      <c r="CR9544" s="1"/>
      <c r="CS9544" s="1"/>
      <c r="CT9544" s="1"/>
      <c r="CU9544" s="1"/>
      <c r="CV9544" s="1"/>
      <c r="CW9544" s="1"/>
      <c r="CX9544" s="1"/>
      <c r="CY9544" s="1"/>
      <c r="CZ9544" s="1"/>
      <c r="DA9544" s="1"/>
      <c r="DB9544" s="1"/>
      <c r="DC9544" s="1"/>
      <c r="DD9544" s="1"/>
      <c r="DE9544" s="1"/>
      <c r="DF9544" s="1"/>
      <c r="DG9544" s="1"/>
      <c r="DH9544" s="1"/>
      <c r="DI9544" s="1"/>
      <c r="DJ9544" s="1"/>
      <c r="DK9544" s="1"/>
      <c r="DL9544" s="1"/>
      <c r="DM9544" s="1"/>
      <c r="DN9544" s="1"/>
      <c r="DO9544" s="1"/>
      <c r="DP9544" s="1"/>
      <c r="DQ9544" s="1"/>
      <c r="DR9544" s="1"/>
      <c r="DS9544" s="1"/>
      <c r="DT9544" s="1"/>
      <c r="DU9544" s="1"/>
      <c r="DV9544" s="1"/>
      <c r="DW9544" s="1"/>
    </row>
    <row r="9545" spans="1:127" s="2" customFormat="1">
      <c r="A9545" s="1"/>
      <c r="B9545" s="1"/>
      <c r="C9545" s="1"/>
      <c r="D9545" s="1"/>
      <c r="E9545" s="3"/>
      <c r="F9545" s="11"/>
      <c r="G9545" s="11"/>
      <c r="H9545" s="11"/>
      <c r="I9545" s="5"/>
      <c r="J9545" s="1"/>
      <c r="K9545" s="1"/>
      <c r="L9545" s="1"/>
      <c r="M9545" s="1"/>
      <c r="N9545" s="15"/>
      <c r="O9545" s="11"/>
      <c r="P9545" s="11"/>
      <c r="Q9545" s="11"/>
      <c r="R9545" s="8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4"/>
      <c r="AD9545" s="14"/>
      <c r="AE9545" s="14"/>
      <c r="AF9545" s="14"/>
      <c r="AG9545" s="14"/>
      <c r="AH9545" s="14"/>
      <c r="AI9545" s="14"/>
      <c r="AJ9545" s="14"/>
      <c r="AK9545" s="14"/>
      <c r="AL9545" s="14"/>
      <c r="AM9545" s="9"/>
      <c r="AN9545" s="9"/>
      <c r="AO9545" s="9"/>
      <c r="AP9545" s="9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  <c r="BR9545" s="1"/>
      <c r="BS9545" s="1"/>
      <c r="BT9545" s="1"/>
      <c r="BU9545" s="1"/>
      <c r="BV9545" s="1"/>
      <c r="BW9545" s="1"/>
      <c r="BX9545" s="1"/>
      <c r="BY9545" s="1"/>
      <c r="BZ9545" s="1"/>
      <c r="CA9545" s="1"/>
      <c r="CB9545" s="1"/>
      <c r="CC9545" s="1"/>
      <c r="CD9545" s="1"/>
      <c r="CE9545" s="1"/>
      <c r="CF9545" s="1"/>
      <c r="CG9545" s="1"/>
      <c r="CH9545" s="1"/>
      <c r="CI9545" s="1"/>
      <c r="CJ9545" s="1"/>
      <c r="CK9545" s="1"/>
      <c r="CL9545" s="1"/>
      <c r="CM9545" s="1"/>
      <c r="CN9545" s="1"/>
      <c r="CO9545" s="1"/>
      <c r="CP9545" s="1"/>
      <c r="CQ9545" s="1"/>
      <c r="CR9545" s="1"/>
      <c r="CS9545" s="1"/>
      <c r="CT9545" s="1"/>
      <c r="CU9545" s="1"/>
      <c r="CV9545" s="1"/>
      <c r="CW9545" s="1"/>
      <c r="CX9545" s="1"/>
      <c r="CY9545" s="1"/>
      <c r="CZ9545" s="1"/>
      <c r="DA9545" s="1"/>
      <c r="DB9545" s="1"/>
      <c r="DC9545" s="1"/>
      <c r="DD9545" s="1"/>
      <c r="DE9545" s="1"/>
      <c r="DF9545" s="1"/>
      <c r="DG9545" s="1"/>
      <c r="DH9545" s="1"/>
      <c r="DI9545" s="1"/>
      <c r="DJ9545" s="1"/>
      <c r="DK9545" s="1"/>
      <c r="DL9545" s="1"/>
      <c r="DM9545" s="1"/>
      <c r="DN9545" s="1"/>
      <c r="DO9545" s="1"/>
      <c r="DP9545" s="1"/>
      <c r="DQ9545" s="1"/>
      <c r="DR9545" s="1"/>
      <c r="DS9545" s="1"/>
      <c r="DT9545" s="1"/>
      <c r="DU9545" s="1"/>
      <c r="DV9545" s="1"/>
      <c r="DW9545" s="1"/>
    </row>
    <row r="9546" spans="1:127" s="2" customFormat="1">
      <c r="A9546" s="1"/>
      <c r="B9546" s="1"/>
      <c r="C9546" s="1"/>
      <c r="D9546" s="1"/>
      <c r="E9546" s="3"/>
      <c r="F9546" s="11"/>
      <c r="G9546" s="11"/>
      <c r="H9546" s="11"/>
      <c r="I9546" s="5"/>
      <c r="J9546" s="1"/>
      <c r="K9546" s="1"/>
      <c r="L9546" s="1"/>
      <c r="M9546" s="1"/>
      <c r="N9546" s="15"/>
      <c r="O9546" s="11"/>
      <c r="P9546" s="11"/>
      <c r="Q9546" s="11"/>
      <c r="R9546" s="8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4"/>
      <c r="AD9546" s="14"/>
      <c r="AE9546" s="14"/>
      <c r="AF9546" s="14"/>
      <c r="AG9546" s="14"/>
      <c r="AH9546" s="14"/>
      <c r="AI9546" s="14"/>
      <c r="AJ9546" s="14"/>
      <c r="AK9546" s="14"/>
      <c r="AL9546" s="14"/>
      <c r="AM9546" s="9"/>
      <c r="AN9546" s="9"/>
      <c r="AO9546" s="9"/>
      <c r="AP9546" s="9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  <c r="BR9546" s="1"/>
      <c r="BS9546" s="1"/>
      <c r="BT9546" s="1"/>
      <c r="BU9546" s="1"/>
      <c r="BV9546" s="1"/>
      <c r="BW9546" s="1"/>
      <c r="BX9546" s="1"/>
      <c r="BY9546" s="1"/>
      <c r="BZ9546" s="1"/>
      <c r="CA9546" s="1"/>
      <c r="CB9546" s="1"/>
      <c r="CC9546" s="1"/>
      <c r="CD9546" s="1"/>
      <c r="CE9546" s="1"/>
      <c r="CF9546" s="1"/>
      <c r="CG9546" s="1"/>
      <c r="CH9546" s="1"/>
      <c r="CI9546" s="1"/>
      <c r="CJ9546" s="1"/>
      <c r="CK9546" s="1"/>
      <c r="CL9546" s="1"/>
      <c r="CM9546" s="1"/>
      <c r="CN9546" s="1"/>
      <c r="CO9546" s="1"/>
      <c r="CP9546" s="1"/>
      <c r="CQ9546" s="1"/>
      <c r="CR9546" s="1"/>
      <c r="CS9546" s="1"/>
      <c r="CT9546" s="1"/>
      <c r="CU9546" s="1"/>
      <c r="CV9546" s="1"/>
      <c r="CW9546" s="1"/>
      <c r="CX9546" s="1"/>
      <c r="CY9546" s="1"/>
      <c r="CZ9546" s="1"/>
      <c r="DA9546" s="1"/>
      <c r="DB9546" s="1"/>
      <c r="DC9546" s="1"/>
      <c r="DD9546" s="1"/>
      <c r="DE9546" s="1"/>
      <c r="DF9546" s="1"/>
      <c r="DG9546" s="1"/>
      <c r="DH9546" s="1"/>
      <c r="DI9546" s="1"/>
      <c r="DJ9546" s="1"/>
      <c r="DK9546" s="1"/>
      <c r="DL9546" s="1"/>
      <c r="DM9546" s="1"/>
      <c r="DN9546" s="1"/>
      <c r="DO9546" s="1"/>
      <c r="DP9546" s="1"/>
      <c r="DQ9546" s="1"/>
      <c r="DR9546" s="1"/>
      <c r="DS9546" s="1"/>
      <c r="DT9546" s="1"/>
      <c r="DU9546" s="1"/>
      <c r="DV9546" s="1"/>
      <c r="DW9546" s="1"/>
    </row>
    <row r="9547" spans="1:127" s="2" customFormat="1">
      <c r="A9547" s="1"/>
      <c r="B9547" s="1"/>
      <c r="C9547" s="1"/>
      <c r="D9547" s="1"/>
      <c r="E9547" s="3"/>
      <c r="F9547" s="11"/>
      <c r="G9547" s="11"/>
      <c r="H9547" s="11"/>
      <c r="I9547" s="5"/>
      <c r="J9547" s="1"/>
      <c r="K9547" s="1"/>
      <c r="L9547" s="1"/>
      <c r="M9547" s="1"/>
      <c r="N9547" s="15"/>
      <c r="O9547" s="11"/>
      <c r="P9547" s="11"/>
      <c r="Q9547" s="11"/>
      <c r="R9547" s="8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4"/>
      <c r="AD9547" s="14"/>
      <c r="AE9547" s="14"/>
      <c r="AF9547" s="14"/>
      <c r="AG9547" s="14"/>
      <c r="AH9547" s="14"/>
      <c r="AI9547" s="14"/>
      <c r="AJ9547" s="14"/>
      <c r="AK9547" s="14"/>
      <c r="AL9547" s="14"/>
      <c r="AM9547" s="9"/>
      <c r="AN9547" s="9"/>
      <c r="AO9547" s="9"/>
      <c r="AP9547" s="9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  <c r="BR9547" s="1"/>
      <c r="BS9547" s="1"/>
      <c r="BT9547" s="1"/>
      <c r="BU9547" s="1"/>
      <c r="BV9547" s="1"/>
      <c r="BW9547" s="1"/>
      <c r="BX9547" s="1"/>
      <c r="BY9547" s="1"/>
      <c r="BZ9547" s="1"/>
      <c r="CA9547" s="1"/>
      <c r="CB9547" s="1"/>
      <c r="CC9547" s="1"/>
      <c r="CD9547" s="1"/>
      <c r="CE9547" s="1"/>
      <c r="CF9547" s="1"/>
      <c r="CG9547" s="1"/>
      <c r="CH9547" s="1"/>
      <c r="CI9547" s="1"/>
      <c r="CJ9547" s="1"/>
      <c r="CK9547" s="1"/>
      <c r="CL9547" s="1"/>
      <c r="CM9547" s="1"/>
      <c r="CN9547" s="1"/>
      <c r="CO9547" s="1"/>
      <c r="CP9547" s="1"/>
      <c r="CQ9547" s="1"/>
      <c r="CR9547" s="1"/>
      <c r="CS9547" s="1"/>
      <c r="CT9547" s="1"/>
      <c r="CU9547" s="1"/>
      <c r="CV9547" s="1"/>
      <c r="CW9547" s="1"/>
      <c r="CX9547" s="1"/>
      <c r="CY9547" s="1"/>
      <c r="CZ9547" s="1"/>
      <c r="DA9547" s="1"/>
      <c r="DB9547" s="1"/>
      <c r="DC9547" s="1"/>
      <c r="DD9547" s="1"/>
      <c r="DE9547" s="1"/>
      <c r="DF9547" s="1"/>
      <c r="DG9547" s="1"/>
      <c r="DH9547" s="1"/>
      <c r="DI9547" s="1"/>
      <c r="DJ9547" s="1"/>
      <c r="DK9547" s="1"/>
      <c r="DL9547" s="1"/>
      <c r="DM9547" s="1"/>
      <c r="DN9547" s="1"/>
      <c r="DO9547" s="1"/>
      <c r="DP9547" s="1"/>
      <c r="DQ9547" s="1"/>
      <c r="DR9547" s="1"/>
      <c r="DS9547" s="1"/>
      <c r="DT9547" s="1"/>
      <c r="DU9547" s="1"/>
      <c r="DV9547" s="1"/>
      <c r="DW9547" s="1"/>
    </row>
    <row r="9548" spans="1:127" s="2" customFormat="1">
      <c r="A9548" s="1"/>
      <c r="B9548" s="1"/>
      <c r="C9548" s="1"/>
      <c r="D9548" s="1"/>
      <c r="E9548" s="3"/>
      <c r="F9548" s="11"/>
      <c r="G9548" s="11"/>
      <c r="H9548" s="11"/>
      <c r="I9548" s="5"/>
      <c r="J9548" s="1"/>
      <c r="K9548" s="1"/>
      <c r="L9548" s="1"/>
      <c r="M9548" s="1"/>
      <c r="N9548" s="15"/>
      <c r="O9548" s="11"/>
      <c r="P9548" s="11"/>
      <c r="Q9548" s="11"/>
      <c r="R9548" s="8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4"/>
      <c r="AD9548" s="14"/>
      <c r="AE9548" s="14"/>
      <c r="AF9548" s="14"/>
      <c r="AG9548" s="14"/>
      <c r="AH9548" s="14"/>
      <c r="AI9548" s="14"/>
      <c r="AJ9548" s="14"/>
      <c r="AK9548" s="14"/>
      <c r="AL9548" s="14"/>
      <c r="AM9548" s="9"/>
      <c r="AN9548" s="9"/>
      <c r="AO9548" s="9"/>
      <c r="AP9548" s="9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  <c r="BR9548" s="1"/>
      <c r="BS9548" s="1"/>
      <c r="BT9548" s="1"/>
      <c r="BU9548" s="1"/>
      <c r="BV9548" s="1"/>
      <c r="BW9548" s="1"/>
      <c r="BX9548" s="1"/>
      <c r="BY9548" s="1"/>
      <c r="BZ9548" s="1"/>
      <c r="CA9548" s="1"/>
      <c r="CB9548" s="1"/>
      <c r="CC9548" s="1"/>
      <c r="CD9548" s="1"/>
      <c r="CE9548" s="1"/>
      <c r="CF9548" s="1"/>
      <c r="CG9548" s="1"/>
      <c r="CH9548" s="1"/>
      <c r="CI9548" s="1"/>
      <c r="CJ9548" s="1"/>
      <c r="CK9548" s="1"/>
      <c r="CL9548" s="1"/>
      <c r="CM9548" s="1"/>
      <c r="CN9548" s="1"/>
      <c r="CO9548" s="1"/>
      <c r="CP9548" s="1"/>
      <c r="CQ9548" s="1"/>
      <c r="CR9548" s="1"/>
      <c r="CS9548" s="1"/>
      <c r="CT9548" s="1"/>
      <c r="CU9548" s="1"/>
      <c r="CV9548" s="1"/>
      <c r="CW9548" s="1"/>
      <c r="CX9548" s="1"/>
      <c r="CY9548" s="1"/>
      <c r="CZ9548" s="1"/>
      <c r="DA9548" s="1"/>
      <c r="DB9548" s="1"/>
      <c r="DC9548" s="1"/>
      <c r="DD9548" s="1"/>
      <c r="DE9548" s="1"/>
      <c r="DF9548" s="1"/>
      <c r="DG9548" s="1"/>
      <c r="DH9548" s="1"/>
      <c r="DI9548" s="1"/>
      <c r="DJ9548" s="1"/>
      <c r="DK9548" s="1"/>
      <c r="DL9548" s="1"/>
      <c r="DM9548" s="1"/>
      <c r="DN9548" s="1"/>
      <c r="DO9548" s="1"/>
      <c r="DP9548" s="1"/>
      <c r="DQ9548" s="1"/>
      <c r="DR9548" s="1"/>
      <c r="DS9548" s="1"/>
      <c r="DT9548" s="1"/>
      <c r="DU9548" s="1"/>
      <c r="DV9548" s="1"/>
      <c r="DW9548" s="1"/>
    </row>
    <row r="9549" spans="1:127" s="2" customFormat="1">
      <c r="A9549" s="1"/>
      <c r="B9549" s="1"/>
      <c r="C9549" s="1"/>
      <c r="D9549" s="1"/>
      <c r="E9549" s="3"/>
      <c r="F9549" s="11"/>
      <c r="G9549" s="11"/>
      <c r="H9549" s="11"/>
      <c r="I9549" s="5"/>
      <c r="J9549" s="1"/>
      <c r="K9549" s="1"/>
      <c r="L9549" s="1"/>
      <c r="M9549" s="1"/>
      <c r="N9549" s="15"/>
      <c r="O9549" s="11"/>
      <c r="P9549" s="11"/>
      <c r="Q9549" s="11"/>
      <c r="R9549" s="8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4"/>
      <c r="AD9549" s="14"/>
      <c r="AE9549" s="14"/>
      <c r="AF9549" s="14"/>
      <c r="AG9549" s="14"/>
      <c r="AH9549" s="14"/>
      <c r="AI9549" s="14"/>
      <c r="AJ9549" s="14"/>
      <c r="AK9549" s="14"/>
      <c r="AL9549" s="14"/>
      <c r="AM9549" s="9"/>
      <c r="AN9549" s="9"/>
      <c r="AO9549" s="9"/>
      <c r="AP9549" s="9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  <c r="BR9549" s="1"/>
      <c r="BS9549" s="1"/>
      <c r="BT9549" s="1"/>
      <c r="BU9549" s="1"/>
      <c r="BV9549" s="1"/>
      <c r="BW9549" s="1"/>
      <c r="BX9549" s="1"/>
      <c r="BY9549" s="1"/>
      <c r="BZ9549" s="1"/>
      <c r="CA9549" s="1"/>
      <c r="CB9549" s="1"/>
      <c r="CC9549" s="1"/>
      <c r="CD9549" s="1"/>
      <c r="CE9549" s="1"/>
      <c r="CF9549" s="1"/>
      <c r="CG9549" s="1"/>
      <c r="CH9549" s="1"/>
      <c r="CI9549" s="1"/>
      <c r="CJ9549" s="1"/>
      <c r="CK9549" s="1"/>
      <c r="CL9549" s="1"/>
      <c r="CM9549" s="1"/>
      <c r="CN9549" s="1"/>
      <c r="CO9549" s="1"/>
      <c r="CP9549" s="1"/>
      <c r="CQ9549" s="1"/>
      <c r="CR9549" s="1"/>
      <c r="CS9549" s="1"/>
      <c r="CT9549" s="1"/>
      <c r="CU9549" s="1"/>
      <c r="CV9549" s="1"/>
      <c r="CW9549" s="1"/>
      <c r="CX9549" s="1"/>
      <c r="CY9549" s="1"/>
      <c r="CZ9549" s="1"/>
      <c r="DA9549" s="1"/>
      <c r="DB9549" s="1"/>
      <c r="DC9549" s="1"/>
      <c r="DD9549" s="1"/>
      <c r="DE9549" s="1"/>
      <c r="DF9549" s="1"/>
      <c r="DG9549" s="1"/>
      <c r="DH9549" s="1"/>
      <c r="DI9549" s="1"/>
      <c r="DJ9549" s="1"/>
      <c r="DK9549" s="1"/>
      <c r="DL9549" s="1"/>
      <c r="DM9549" s="1"/>
      <c r="DN9549" s="1"/>
      <c r="DO9549" s="1"/>
      <c r="DP9549" s="1"/>
      <c r="DQ9549" s="1"/>
      <c r="DR9549" s="1"/>
      <c r="DS9549" s="1"/>
      <c r="DT9549" s="1"/>
      <c r="DU9549" s="1"/>
      <c r="DV9549" s="1"/>
      <c r="DW9549" s="1"/>
    </row>
    <row r="9550" spans="1:127" s="2" customFormat="1">
      <c r="A9550" s="1"/>
      <c r="B9550" s="1"/>
      <c r="C9550" s="1"/>
      <c r="D9550" s="1"/>
      <c r="E9550" s="3"/>
      <c r="F9550" s="11"/>
      <c r="G9550" s="11"/>
      <c r="H9550" s="11"/>
      <c r="I9550" s="5"/>
      <c r="J9550" s="1"/>
      <c r="K9550" s="1"/>
      <c r="L9550" s="1"/>
      <c r="M9550" s="1"/>
      <c r="N9550" s="15"/>
      <c r="O9550" s="11"/>
      <c r="P9550" s="11"/>
      <c r="Q9550" s="11"/>
      <c r="R9550" s="8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4"/>
      <c r="AD9550" s="14"/>
      <c r="AE9550" s="14"/>
      <c r="AF9550" s="14"/>
      <c r="AG9550" s="14"/>
      <c r="AH9550" s="14"/>
      <c r="AI9550" s="14"/>
      <c r="AJ9550" s="14"/>
      <c r="AK9550" s="14"/>
      <c r="AL9550" s="14"/>
      <c r="AM9550" s="9"/>
      <c r="AN9550" s="9"/>
      <c r="AO9550" s="9"/>
      <c r="AP9550" s="9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  <c r="BR9550" s="1"/>
      <c r="BS9550" s="1"/>
      <c r="BT9550" s="1"/>
      <c r="BU9550" s="1"/>
      <c r="BV9550" s="1"/>
      <c r="BW9550" s="1"/>
      <c r="BX9550" s="1"/>
      <c r="BY9550" s="1"/>
      <c r="BZ9550" s="1"/>
      <c r="CA9550" s="1"/>
      <c r="CB9550" s="1"/>
      <c r="CC9550" s="1"/>
      <c r="CD9550" s="1"/>
      <c r="CE9550" s="1"/>
      <c r="CF9550" s="1"/>
      <c r="CG9550" s="1"/>
      <c r="CH9550" s="1"/>
      <c r="CI9550" s="1"/>
      <c r="CJ9550" s="1"/>
      <c r="CK9550" s="1"/>
      <c r="CL9550" s="1"/>
      <c r="CM9550" s="1"/>
      <c r="CN9550" s="1"/>
      <c r="CO9550" s="1"/>
      <c r="CP9550" s="1"/>
      <c r="CQ9550" s="1"/>
      <c r="CR9550" s="1"/>
      <c r="CS9550" s="1"/>
      <c r="CT9550" s="1"/>
      <c r="CU9550" s="1"/>
      <c r="CV9550" s="1"/>
      <c r="CW9550" s="1"/>
      <c r="CX9550" s="1"/>
      <c r="CY9550" s="1"/>
      <c r="CZ9550" s="1"/>
      <c r="DA9550" s="1"/>
      <c r="DB9550" s="1"/>
      <c r="DC9550" s="1"/>
      <c r="DD9550" s="1"/>
      <c r="DE9550" s="1"/>
      <c r="DF9550" s="1"/>
      <c r="DG9550" s="1"/>
      <c r="DH9550" s="1"/>
      <c r="DI9550" s="1"/>
      <c r="DJ9550" s="1"/>
      <c r="DK9550" s="1"/>
      <c r="DL9550" s="1"/>
      <c r="DM9550" s="1"/>
      <c r="DN9550" s="1"/>
      <c r="DO9550" s="1"/>
      <c r="DP9550" s="1"/>
      <c r="DQ9550" s="1"/>
      <c r="DR9550" s="1"/>
      <c r="DS9550" s="1"/>
      <c r="DT9550" s="1"/>
      <c r="DU9550" s="1"/>
      <c r="DV9550" s="1"/>
      <c r="DW9550" s="1"/>
    </row>
    <row r="9551" spans="1:127" s="2" customFormat="1">
      <c r="A9551" s="1"/>
      <c r="B9551" s="1"/>
      <c r="C9551" s="1"/>
      <c r="D9551" s="1"/>
      <c r="E9551" s="3"/>
      <c r="F9551" s="11"/>
      <c r="G9551" s="11"/>
      <c r="H9551" s="11"/>
      <c r="I9551" s="5"/>
      <c r="J9551" s="1"/>
      <c r="K9551" s="1"/>
      <c r="L9551" s="1"/>
      <c r="M9551" s="1"/>
      <c r="N9551" s="15"/>
      <c r="O9551" s="11"/>
      <c r="P9551" s="11"/>
      <c r="Q9551" s="11"/>
      <c r="R9551" s="8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4"/>
      <c r="AD9551" s="14"/>
      <c r="AE9551" s="14"/>
      <c r="AF9551" s="14"/>
      <c r="AG9551" s="14"/>
      <c r="AH9551" s="14"/>
      <c r="AI9551" s="14"/>
      <c r="AJ9551" s="14"/>
      <c r="AK9551" s="14"/>
      <c r="AL9551" s="14"/>
      <c r="AM9551" s="9"/>
      <c r="AN9551" s="9"/>
      <c r="AO9551" s="9"/>
      <c r="AP9551" s="9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  <c r="BR9551" s="1"/>
      <c r="BS9551" s="1"/>
      <c r="BT9551" s="1"/>
      <c r="BU9551" s="1"/>
      <c r="BV9551" s="1"/>
      <c r="BW9551" s="1"/>
      <c r="BX9551" s="1"/>
      <c r="BY9551" s="1"/>
      <c r="BZ9551" s="1"/>
      <c r="CA9551" s="1"/>
      <c r="CB9551" s="1"/>
      <c r="CC9551" s="1"/>
      <c r="CD9551" s="1"/>
      <c r="CE9551" s="1"/>
      <c r="CF9551" s="1"/>
      <c r="CG9551" s="1"/>
      <c r="CH9551" s="1"/>
      <c r="CI9551" s="1"/>
      <c r="CJ9551" s="1"/>
      <c r="CK9551" s="1"/>
      <c r="CL9551" s="1"/>
      <c r="CM9551" s="1"/>
      <c r="CN9551" s="1"/>
      <c r="CO9551" s="1"/>
      <c r="CP9551" s="1"/>
      <c r="CQ9551" s="1"/>
      <c r="CR9551" s="1"/>
      <c r="CS9551" s="1"/>
      <c r="CT9551" s="1"/>
      <c r="CU9551" s="1"/>
      <c r="CV9551" s="1"/>
      <c r="CW9551" s="1"/>
      <c r="CX9551" s="1"/>
      <c r="CY9551" s="1"/>
      <c r="CZ9551" s="1"/>
      <c r="DA9551" s="1"/>
      <c r="DB9551" s="1"/>
      <c r="DC9551" s="1"/>
      <c r="DD9551" s="1"/>
      <c r="DE9551" s="1"/>
      <c r="DF9551" s="1"/>
      <c r="DG9551" s="1"/>
      <c r="DH9551" s="1"/>
      <c r="DI9551" s="1"/>
      <c r="DJ9551" s="1"/>
      <c r="DK9551" s="1"/>
      <c r="DL9551" s="1"/>
      <c r="DM9551" s="1"/>
      <c r="DN9551" s="1"/>
      <c r="DO9551" s="1"/>
      <c r="DP9551" s="1"/>
      <c r="DQ9551" s="1"/>
      <c r="DR9551" s="1"/>
      <c r="DS9551" s="1"/>
      <c r="DT9551" s="1"/>
      <c r="DU9551" s="1"/>
      <c r="DV9551" s="1"/>
      <c r="DW9551" s="1"/>
    </row>
    <row r="9552" spans="1:127" s="2" customFormat="1">
      <c r="A9552" s="1"/>
      <c r="B9552" s="1"/>
      <c r="C9552" s="1"/>
      <c r="D9552" s="1"/>
      <c r="E9552" s="3"/>
      <c r="F9552" s="11"/>
      <c r="G9552" s="11"/>
      <c r="H9552" s="11"/>
      <c r="I9552" s="5"/>
      <c r="J9552" s="1"/>
      <c r="K9552" s="1"/>
      <c r="L9552" s="1"/>
      <c r="M9552" s="1"/>
      <c r="N9552" s="15"/>
      <c r="O9552" s="11"/>
      <c r="P9552" s="11"/>
      <c r="Q9552" s="11"/>
      <c r="R9552" s="8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4"/>
      <c r="AD9552" s="14"/>
      <c r="AE9552" s="14"/>
      <c r="AF9552" s="14"/>
      <c r="AG9552" s="14"/>
      <c r="AH9552" s="14"/>
      <c r="AI9552" s="14"/>
      <c r="AJ9552" s="14"/>
      <c r="AK9552" s="14"/>
      <c r="AL9552" s="14"/>
      <c r="AM9552" s="9"/>
      <c r="AN9552" s="9"/>
      <c r="AO9552" s="9"/>
      <c r="AP9552" s="9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  <c r="BR9552" s="1"/>
      <c r="BS9552" s="1"/>
      <c r="BT9552" s="1"/>
      <c r="BU9552" s="1"/>
      <c r="BV9552" s="1"/>
      <c r="BW9552" s="1"/>
      <c r="BX9552" s="1"/>
      <c r="BY9552" s="1"/>
      <c r="BZ9552" s="1"/>
      <c r="CA9552" s="1"/>
      <c r="CB9552" s="1"/>
      <c r="CC9552" s="1"/>
      <c r="CD9552" s="1"/>
      <c r="CE9552" s="1"/>
      <c r="CF9552" s="1"/>
      <c r="CG9552" s="1"/>
      <c r="CH9552" s="1"/>
      <c r="CI9552" s="1"/>
      <c r="CJ9552" s="1"/>
      <c r="CK9552" s="1"/>
      <c r="CL9552" s="1"/>
      <c r="CM9552" s="1"/>
      <c r="CN9552" s="1"/>
      <c r="CO9552" s="1"/>
      <c r="CP9552" s="1"/>
      <c r="CQ9552" s="1"/>
      <c r="CR9552" s="1"/>
      <c r="CS9552" s="1"/>
      <c r="CT9552" s="1"/>
      <c r="CU9552" s="1"/>
      <c r="CV9552" s="1"/>
      <c r="CW9552" s="1"/>
      <c r="CX9552" s="1"/>
      <c r="CY9552" s="1"/>
      <c r="CZ9552" s="1"/>
      <c r="DA9552" s="1"/>
      <c r="DB9552" s="1"/>
      <c r="DC9552" s="1"/>
      <c r="DD9552" s="1"/>
      <c r="DE9552" s="1"/>
      <c r="DF9552" s="1"/>
      <c r="DG9552" s="1"/>
      <c r="DH9552" s="1"/>
      <c r="DI9552" s="1"/>
      <c r="DJ9552" s="1"/>
      <c r="DK9552" s="1"/>
      <c r="DL9552" s="1"/>
      <c r="DM9552" s="1"/>
      <c r="DN9552" s="1"/>
      <c r="DO9552" s="1"/>
      <c r="DP9552" s="1"/>
      <c r="DQ9552" s="1"/>
      <c r="DR9552" s="1"/>
      <c r="DS9552" s="1"/>
      <c r="DT9552" s="1"/>
      <c r="DU9552" s="1"/>
      <c r="DV9552" s="1"/>
      <c r="DW9552" s="1"/>
    </row>
    <row r="9553" spans="1:127" s="2" customFormat="1">
      <c r="A9553" s="1"/>
      <c r="B9553" s="1"/>
      <c r="C9553" s="1"/>
      <c r="D9553" s="1"/>
      <c r="E9553" s="3"/>
      <c r="F9553" s="11"/>
      <c r="G9553" s="11"/>
      <c r="H9553" s="11"/>
      <c r="I9553" s="5"/>
      <c r="J9553" s="1"/>
      <c r="K9553" s="1"/>
      <c r="L9553" s="1"/>
      <c r="M9553" s="1"/>
      <c r="N9553" s="15"/>
      <c r="O9553" s="11"/>
      <c r="P9553" s="11"/>
      <c r="Q9553" s="11"/>
      <c r="R9553" s="8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4"/>
      <c r="AD9553" s="14"/>
      <c r="AE9553" s="14"/>
      <c r="AF9553" s="14"/>
      <c r="AG9553" s="14"/>
      <c r="AH9553" s="14"/>
      <c r="AI9553" s="14"/>
      <c r="AJ9553" s="14"/>
      <c r="AK9553" s="14"/>
      <c r="AL9553" s="14"/>
      <c r="AM9553" s="9"/>
      <c r="AN9553" s="9"/>
      <c r="AO9553" s="9"/>
      <c r="AP9553" s="9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  <c r="BR9553" s="1"/>
      <c r="BS9553" s="1"/>
      <c r="BT9553" s="1"/>
      <c r="BU9553" s="1"/>
      <c r="BV9553" s="1"/>
      <c r="BW9553" s="1"/>
      <c r="BX9553" s="1"/>
      <c r="BY9553" s="1"/>
      <c r="BZ9553" s="1"/>
      <c r="CA9553" s="1"/>
      <c r="CB9553" s="1"/>
      <c r="CC9553" s="1"/>
      <c r="CD9553" s="1"/>
      <c r="CE9553" s="1"/>
      <c r="CF9553" s="1"/>
      <c r="CG9553" s="1"/>
      <c r="CH9553" s="1"/>
      <c r="CI9553" s="1"/>
      <c r="CJ9553" s="1"/>
      <c r="CK9553" s="1"/>
      <c r="CL9553" s="1"/>
      <c r="CM9553" s="1"/>
      <c r="CN9553" s="1"/>
      <c r="CO9553" s="1"/>
      <c r="CP9553" s="1"/>
      <c r="CQ9553" s="1"/>
      <c r="CR9553" s="1"/>
      <c r="CS9553" s="1"/>
      <c r="CT9553" s="1"/>
      <c r="CU9553" s="1"/>
      <c r="CV9553" s="1"/>
      <c r="CW9553" s="1"/>
      <c r="CX9553" s="1"/>
      <c r="CY9553" s="1"/>
      <c r="CZ9553" s="1"/>
      <c r="DA9553" s="1"/>
      <c r="DB9553" s="1"/>
      <c r="DC9553" s="1"/>
      <c r="DD9553" s="1"/>
      <c r="DE9553" s="1"/>
      <c r="DF9553" s="1"/>
      <c r="DG9553" s="1"/>
      <c r="DH9553" s="1"/>
      <c r="DI9553" s="1"/>
      <c r="DJ9553" s="1"/>
      <c r="DK9553" s="1"/>
      <c r="DL9553" s="1"/>
      <c r="DM9553" s="1"/>
      <c r="DN9553" s="1"/>
      <c r="DO9553" s="1"/>
      <c r="DP9553" s="1"/>
      <c r="DQ9553" s="1"/>
      <c r="DR9553" s="1"/>
      <c r="DS9553" s="1"/>
      <c r="DT9553" s="1"/>
      <c r="DU9553" s="1"/>
      <c r="DV9553" s="1"/>
      <c r="DW9553" s="1"/>
    </row>
    <row r="9554" spans="1:127" s="2" customFormat="1">
      <c r="A9554" s="1"/>
      <c r="B9554" s="1"/>
      <c r="C9554" s="1"/>
      <c r="D9554" s="1"/>
      <c r="E9554" s="3"/>
      <c r="F9554" s="11"/>
      <c r="G9554" s="11"/>
      <c r="H9554" s="11"/>
      <c r="I9554" s="5"/>
      <c r="J9554" s="1"/>
      <c r="K9554" s="1"/>
      <c r="L9554" s="1"/>
      <c r="M9554" s="1"/>
      <c r="N9554" s="15"/>
      <c r="O9554" s="11"/>
      <c r="P9554" s="11"/>
      <c r="Q9554" s="11"/>
      <c r="R9554" s="8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4"/>
      <c r="AD9554" s="14"/>
      <c r="AE9554" s="14"/>
      <c r="AF9554" s="14"/>
      <c r="AG9554" s="14"/>
      <c r="AH9554" s="14"/>
      <c r="AI9554" s="14"/>
      <c r="AJ9554" s="14"/>
      <c r="AK9554" s="14"/>
      <c r="AL9554" s="14"/>
      <c r="AM9554" s="9"/>
      <c r="AN9554" s="9"/>
      <c r="AO9554" s="9"/>
      <c r="AP9554" s="9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  <c r="BR9554" s="1"/>
      <c r="BS9554" s="1"/>
      <c r="BT9554" s="1"/>
      <c r="BU9554" s="1"/>
      <c r="BV9554" s="1"/>
      <c r="BW9554" s="1"/>
      <c r="BX9554" s="1"/>
      <c r="BY9554" s="1"/>
      <c r="BZ9554" s="1"/>
      <c r="CA9554" s="1"/>
      <c r="CB9554" s="1"/>
      <c r="CC9554" s="1"/>
      <c r="CD9554" s="1"/>
      <c r="CE9554" s="1"/>
      <c r="CF9554" s="1"/>
      <c r="CG9554" s="1"/>
      <c r="CH9554" s="1"/>
      <c r="CI9554" s="1"/>
      <c r="CJ9554" s="1"/>
      <c r="CK9554" s="1"/>
      <c r="CL9554" s="1"/>
      <c r="CM9554" s="1"/>
      <c r="CN9554" s="1"/>
      <c r="CO9554" s="1"/>
      <c r="CP9554" s="1"/>
      <c r="CQ9554" s="1"/>
      <c r="CR9554" s="1"/>
      <c r="CS9554" s="1"/>
      <c r="CT9554" s="1"/>
      <c r="CU9554" s="1"/>
      <c r="CV9554" s="1"/>
      <c r="CW9554" s="1"/>
      <c r="CX9554" s="1"/>
      <c r="CY9554" s="1"/>
      <c r="CZ9554" s="1"/>
      <c r="DA9554" s="1"/>
      <c r="DB9554" s="1"/>
      <c r="DC9554" s="1"/>
      <c r="DD9554" s="1"/>
      <c r="DE9554" s="1"/>
      <c r="DF9554" s="1"/>
      <c r="DG9554" s="1"/>
      <c r="DH9554" s="1"/>
      <c r="DI9554" s="1"/>
      <c r="DJ9554" s="1"/>
      <c r="DK9554" s="1"/>
      <c r="DL9554" s="1"/>
      <c r="DM9554" s="1"/>
      <c r="DN9554" s="1"/>
      <c r="DO9554" s="1"/>
      <c r="DP9554" s="1"/>
      <c r="DQ9554" s="1"/>
      <c r="DR9554" s="1"/>
      <c r="DS9554" s="1"/>
      <c r="DT9554" s="1"/>
      <c r="DU9554" s="1"/>
      <c r="DV9554" s="1"/>
      <c r="DW9554" s="1"/>
    </row>
    <row r="9555" spans="1:127" s="2" customFormat="1">
      <c r="A9555" s="1"/>
      <c r="B9555" s="1"/>
      <c r="C9555" s="1"/>
      <c r="D9555" s="1"/>
      <c r="E9555" s="3"/>
      <c r="F9555" s="11"/>
      <c r="G9555" s="11"/>
      <c r="H9555" s="11"/>
      <c r="I9555" s="5"/>
      <c r="J9555" s="1"/>
      <c r="K9555" s="1"/>
      <c r="L9555" s="1"/>
      <c r="M9555" s="1"/>
      <c r="N9555" s="15"/>
      <c r="O9555" s="11"/>
      <c r="P9555" s="11"/>
      <c r="Q9555" s="11"/>
      <c r="R9555" s="8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4"/>
      <c r="AD9555" s="14"/>
      <c r="AE9555" s="14"/>
      <c r="AF9555" s="14"/>
      <c r="AG9555" s="14"/>
      <c r="AH9555" s="14"/>
      <c r="AI9555" s="14"/>
      <c r="AJ9555" s="14"/>
      <c r="AK9555" s="14"/>
      <c r="AL9555" s="14"/>
      <c r="AM9555" s="9"/>
      <c r="AN9555" s="9"/>
      <c r="AO9555" s="9"/>
      <c r="AP9555" s="9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  <c r="BR9555" s="1"/>
      <c r="BS9555" s="1"/>
      <c r="BT9555" s="1"/>
      <c r="BU9555" s="1"/>
      <c r="BV9555" s="1"/>
      <c r="BW9555" s="1"/>
      <c r="BX9555" s="1"/>
      <c r="BY9555" s="1"/>
      <c r="BZ9555" s="1"/>
      <c r="CA9555" s="1"/>
      <c r="CB9555" s="1"/>
      <c r="CC9555" s="1"/>
      <c r="CD9555" s="1"/>
      <c r="CE9555" s="1"/>
      <c r="CF9555" s="1"/>
      <c r="CG9555" s="1"/>
      <c r="CH9555" s="1"/>
      <c r="CI9555" s="1"/>
      <c r="CJ9555" s="1"/>
      <c r="CK9555" s="1"/>
      <c r="CL9555" s="1"/>
      <c r="CM9555" s="1"/>
      <c r="CN9555" s="1"/>
      <c r="CO9555" s="1"/>
      <c r="CP9555" s="1"/>
      <c r="CQ9555" s="1"/>
      <c r="CR9555" s="1"/>
      <c r="CS9555" s="1"/>
      <c r="CT9555" s="1"/>
      <c r="CU9555" s="1"/>
      <c r="CV9555" s="1"/>
      <c r="CW9555" s="1"/>
      <c r="CX9555" s="1"/>
      <c r="CY9555" s="1"/>
      <c r="CZ9555" s="1"/>
      <c r="DA9555" s="1"/>
      <c r="DB9555" s="1"/>
      <c r="DC9555" s="1"/>
      <c r="DD9555" s="1"/>
      <c r="DE9555" s="1"/>
      <c r="DF9555" s="1"/>
      <c r="DG9555" s="1"/>
      <c r="DH9555" s="1"/>
      <c r="DI9555" s="1"/>
      <c r="DJ9555" s="1"/>
      <c r="DK9555" s="1"/>
      <c r="DL9555" s="1"/>
      <c r="DM9555" s="1"/>
      <c r="DN9555" s="1"/>
      <c r="DO9555" s="1"/>
      <c r="DP9555" s="1"/>
      <c r="DQ9555" s="1"/>
      <c r="DR9555" s="1"/>
      <c r="DS9555" s="1"/>
      <c r="DT9555" s="1"/>
      <c r="DU9555" s="1"/>
      <c r="DV9555" s="1"/>
      <c r="DW9555" s="1"/>
    </row>
    <row r="9556" spans="1:127" s="2" customFormat="1">
      <c r="A9556" s="1"/>
      <c r="B9556" s="1"/>
      <c r="C9556" s="1"/>
      <c r="D9556" s="1"/>
      <c r="E9556" s="3"/>
      <c r="F9556" s="11"/>
      <c r="G9556" s="11"/>
      <c r="H9556" s="11"/>
      <c r="I9556" s="5"/>
      <c r="J9556" s="1"/>
      <c r="K9556" s="1"/>
      <c r="L9556" s="1"/>
      <c r="M9556" s="1"/>
      <c r="N9556" s="15"/>
      <c r="O9556" s="11"/>
      <c r="P9556" s="11"/>
      <c r="Q9556" s="11"/>
      <c r="R9556" s="8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4"/>
      <c r="AD9556" s="14"/>
      <c r="AE9556" s="14"/>
      <c r="AF9556" s="14"/>
      <c r="AG9556" s="14"/>
      <c r="AH9556" s="14"/>
      <c r="AI9556" s="14"/>
      <c r="AJ9556" s="14"/>
      <c r="AK9556" s="14"/>
      <c r="AL9556" s="14"/>
      <c r="AM9556" s="9"/>
      <c r="AN9556" s="9"/>
      <c r="AO9556" s="9"/>
      <c r="AP9556" s="9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  <c r="BR9556" s="1"/>
      <c r="BS9556" s="1"/>
      <c r="BT9556" s="1"/>
      <c r="BU9556" s="1"/>
      <c r="BV9556" s="1"/>
      <c r="BW9556" s="1"/>
      <c r="BX9556" s="1"/>
      <c r="BY9556" s="1"/>
      <c r="BZ9556" s="1"/>
      <c r="CA9556" s="1"/>
      <c r="CB9556" s="1"/>
      <c r="CC9556" s="1"/>
      <c r="CD9556" s="1"/>
      <c r="CE9556" s="1"/>
      <c r="CF9556" s="1"/>
      <c r="CG9556" s="1"/>
      <c r="CH9556" s="1"/>
      <c r="CI9556" s="1"/>
      <c r="CJ9556" s="1"/>
      <c r="CK9556" s="1"/>
      <c r="CL9556" s="1"/>
      <c r="CM9556" s="1"/>
      <c r="CN9556" s="1"/>
      <c r="CO9556" s="1"/>
      <c r="CP9556" s="1"/>
      <c r="CQ9556" s="1"/>
      <c r="CR9556" s="1"/>
      <c r="CS9556" s="1"/>
      <c r="CT9556" s="1"/>
      <c r="CU9556" s="1"/>
      <c r="CV9556" s="1"/>
      <c r="CW9556" s="1"/>
      <c r="CX9556" s="1"/>
      <c r="CY9556" s="1"/>
      <c r="CZ9556" s="1"/>
      <c r="DA9556" s="1"/>
      <c r="DB9556" s="1"/>
      <c r="DC9556" s="1"/>
      <c r="DD9556" s="1"/>
      <c r="DE9556" s="1"/>
      <c r="DF9556" s="1"/>
      <c r="DG9556" s="1"/>
      <c r="DH9556" s="1"/>
      <c r="DI9556" s="1"/>
      <c r="DJ9556" s="1"/>
      <c r="DK9556" s="1"/>
      <c r="DL9556" s="1"/>
      <c r="DM9556" s="1"/>
      <c r="DN9556" s="1"/>
      <c r="DO9556" s="1"/>
      <c r="DP9556" s="1"/>
      <c r="DQ9556" s="1"/>
      <c r="DR9556" s="1"/>
      <c r="DS9556" s="1"/>
      <c r="DT9556" s="1"/>
      <c r="DU9556" s="1"/>
      <c r="DV9556" s="1"/>
      <c r="DW9556" s="1"/>
    </row>
    <row r="9557" spans="1:127" s="2" customFormat="1">
      <c r="A9557" s="1"/>
      <c r="B9557" s="1"/>
      <c r="C9557" s="1"/>
      <c r="D9557" s="1"/>
      <c r="E9557" s="3"/>
      <c r="F9557" s="11"/>
      <c r="G9557" s="11"/>
      <c r="H9557" s="11"/>
      <c r="I9557" s="5"/>
      <c r="J9557" s="1"/>
      <c r="K9557" s="1"/>
      <c r="L9557" s="1"/>
      <c r="M9557" s="1"/>
      <c r="N9557" s="15"/>
      <c r="O9557" s="11"/>
      <c r="P9557" s="11"/>
      <c r="Q9557" s="11"/>
      <c r="R9557" s="8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4"/>
      <c r="AD9557" s="14"/>
      <c r="AE9557" s="14"/>
      <c r="AF9557" s="14"/>
      <c r="AG9557" s="14"/>
      <c r="AH9557" s="14"/>
      <c r="AI9557" s="14"/>
      <c r="AJ9557" s="14"/>
      <c r="AK9557" s="14"/>
      <c r="AL9557" s="14"/>
      <c r="AM9557" s="9"/>
      <c r="AN9557" s="9"/>
      <c r="AO9557" s="9"/>
      <c r="AP9557" s="9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  <c r="BR9557" s="1"/>
      <c r="BS9557" s="1"/>
      <c r="BT9557" s="1"/>
      <c r="BU9557" s="1"/>
      <c r="BV9557" s="1"/>
      <c r="BW9557" s="1"/>
      <c r="BX9557" s="1"/>
      <c r="BY9557" s="1"/>
      <c r="BZ9557" s="1"/>
      <c r="CA9557" s="1"/>
      <c r="CB9557" s="1"/>
      <c r="CC9557" s="1"/>
      <c r="CD9557" s="1"/>
      <c r="CE9557" s="1"/>
      <c r="CF9557" s="1"/>
      <c r="CG9557" s="1"/>
      <c r="CH9557" s="1"/>
      <c r="CI9557" s="1"/>
      <c r="CJ9557" s="1"/>
      <c r="CK9557" s="1"/>
      <c r="CL9557" s="1"/>
      <c r="CM9557" s="1"/>
      <c r="CN9557" s="1"/>
      <c r="CO9557" s="1"/>
      <c r="CP9557" s="1"/>
      <c r="CQ9557" s="1"/>
      <c r="CR9557" s="1"/>
      <c r="CS9557" s="1"/>
      <c r="CT9557" s="1"/>
      <c r="CU9557" s="1"/>
      <c r="CV9557" s="1"/>
      <c r="CW9557" s="1"/>
      <c r="CX9557" s="1"/>
      <c r="CY9557" s="1"/>
      <c r="CZ9557" s="1"/>
      <c r="DA9557" s="1"/>
      <c r="DB9557" s="1"/>
      <c r="DC9557" s="1"/>
      <c r="DD9557" s="1"/>
      <c r="DE9557" s="1"/>
      <c r="DF9557" s="1"/>
      <c r="DG9557" s="1"/>
      <c r="DH9557" s="1"/>
      <c r="DI9557" s="1"/>
      <c r="DJ9557" s="1"/>
      <c r="DK9557" s="1"/>
      <c r="DL9557" s="1"/>
      <c r="DM9557" s="1"/>
      <c r="DN9557" s="1"/>
      <c r="DO9557" s="1"/>
      <c r="DP9557" s="1"/>
      <c r="DQ9557" s="1"/>
      <c r="DR9557" s="1"/>
      <c r="DS9557" s="1"/>
      <c r="DT9557" s="1"/>
      <c r="DU9557" s="1"/>
      <c r="DV9557" s="1"/>
      <c r="DW9557" s="1"/>
    </row>
    <row r="9558" spans="1:127" s="2" customFormat="1">
      <c r="A9558" s="1"/>
      <c r="B9558" s="1"/>
      <c r="C9558" s="1"/>
      <c r="D9558" s="1"/>
      <c r="E9558" s="3"/>
      <c r="F9558" s="11"/>
      <c r="G9558" s="11"/>
      <c r="H9558" s="11"/>
      <c r="I9558" s="5"/>
      <c r="J9558" s="1"/>
      <c r="K9558" s="1"/>
      <c r="L9558" s="1"/>
      <c r="M9558" s="1"/>
      <c r="N9558" s="15"/>
      <c r="O9558" s="11"/>
      <c r="P9558" s="11"/>
      <c r="Q9558" s="11"/>
      <c r="R9558" s="8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4"/>
      <c r="AD9558" s="14"/>
      <c r="AE9558" s="14"/>
      <c r="AF9558" s="14"/>
      <c r="AG9558" s="14"/>
      <c r="AH9558" s="14"/>
      <c r="AI9558" s="14"/>
      <c r="AJ9558" s="14"/>
      <c r="AK9558" s="14"/>
      <c r="AL9558" s="14"/>
      <c r="AM9558" s="9"/>
      <c r="AN9558" s="9"/>
      <c r="AO9558" s="9"/>
      <c r="AP9558" s="9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  <c r="BR9558" s="1"/>
      <c r="BS9558" s="1"/>
      <c r="BT9558" s="1"/>
      <c r="BU9558" s="1"/>
      <c r="BV9558" s="1"/>
      <c r="BW9558" s="1"/>
      <c r="BX9558" s="1"/>
      <c r="BY9558" s="1"/>
      <c r="BZ9558" s="1"/>
      <c r="CA9558" s="1"/>
      <c r="CB9558" s="1"/>
      <c r="CC9558" s="1"/>
      <c r="CD9558" s="1"/>
      <c r="CE9558" s="1"/>
      <c r="CF9558" s="1"/>
      <c r="CG9558" s="1"/>
      <c r="CH9558" s="1"/>
      <c r="CI9558" s="1"/>
      <c r="CJ9558" s="1"/>
      <c r="CK9558" s="1"/>
      <c r="CL9558" s="1"/>
      <c r="CM9558" s="1"/>
      <c r="CN9558" s="1"/>
      <c r="CO9558" s="1"/>
      <c r="CP9558" s="1"/>
      <c r="CQ9558" s="1"/>
      <c r="CR9558" s="1"/>
      <c r="CS9558" s="1"/>
      <c r="CT9558" s="1"/>
      <c r="CU9558" s="1"/>
      <c r="CV9558" s="1"/>
      <c r="CW9558" s="1"/>
      <c r="CX9558" s="1"/>
      <c r="CY9558" s="1"/>
      <c r="CZ9558" s="1"/>
      <c r="DA9558" s="1"/>
      <c r="DB9558" s="1"/>
      <c r="DC9558" s="1"/>
      <c r="DD9558" s="1"/>
      <c r="DE9558" s="1"/>
      <c r="DF9558" s="1"/>
      <c r="DG9558" s="1"/>
      <c r="DH9558" s="1"/>
      <c r="DI9558" s="1"/>
      <c r="DJ9558" s="1"/>
      <c r="DK9558" s="1"/>
      <c r="DL9558" s="1"/>
      <c r="DM9558" s="1"/>
      <c r="DN9558" s="1"/>
      <c r="DO9558" s="1"/>
      <c r="DP9558" s="1"/>
      <c r="DQ9558" s="1"/>
      <c r="DR9558" s="1"/>
      <c r="DS9558" s="1"/>
      <c r="DT9558" s="1"/>
      <c r="DU9558" s="1"/>
      <c r="DV9558" s="1"/>
      <c r="DW9558" s="1"/>
    </row>
    <row r="9559" spans="1:127" s="2" customFormat="1">
      <c r="A9559" s="1"/>
      <c r="B9559" s="1"/>
      <c r="C9559" s="1"/>
      <c r="D9559" s="1"/>
      <c r="E9559" s="3"/>
      <c r="F9559" s="11"/>
      <c r="G9559" s="11"/>
      <c r="H9559" s="11"/>
      <c r="I9559" s="5"/>
      <c r="J9559" s="1"/>
      <c r="K9559" s="1"/>
      <c r="L9559" s="1"/>
      <c r="M9559" s="1"/>
      <c r="N9559" s="15"/>
      <c r="O9559" s="11"/>
      <c r="P9559" s="11"/>
      <c r="Q9559" s="11"/>
      <c r="R9559" s="8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4"/>
      <c r="AD9559" s="14"/>
      <c r="AE9559" s="14"/>
      <c r="AF9559" s="14"/>
      <c r="AG9559" s="14"/>
      <c r="AH9559" s="14"/>
      <c r="AI9559" s="14"/>
      <c r="AJ9559" s="14"/>
      <c r="AK9559" s="14"/>
      <c r="AL9559" s="14"/>
      <c r="AM9559" s="9"/>
      <c r="AN9559" s="9"/>
      <c r="AO9559" s="9"/>
      <c r="AP9559" s="9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  <c r="BR9559" s="1"/>
      <c r="BS9559" s="1"/>
      <c r="BT9559" s="1"/>
      <c r="BU9559" s="1"/>
      <c r="BV9559" s="1"/>
      <c r="BW9559" s="1"/>
      <c r="BX9559" s="1"/>
      <c r="BY9559" s="1"/>
      <c r="BZ9559" s="1"/>
      <c r="CA9559" s="1"/>
      <c r="CB9559" s="1"/>
      <c r="CC9559" s="1"/>
      <c r="CD9559" s="1"/>
      <c r="CE9559" s="1"/>
      <c r="CF9559" s="1"/>
      <c r="CG9559" s="1"/>
      <c r="CH9559" s="1"/>
      <c r="CI9559" s="1"/>
      <c r="CJ9559" s="1"/>
      <c r="CK9559" s="1"/>
      <c r="CL9559" s="1"/>
      <c r="CM9559" s="1"/>
      <c r="CN9559" s="1"/>
      <c r="CO9559" s="1"/>
      <c r="CP9559" s="1"/>
      <c r="CQ9559" s="1"/>
      <c r="CR9559" s="1"/>
      <c r="CS9559" s="1"/>
      <c r="CT9559" s="1"/>
      <c r="CU9559" s="1"/>
      <c r="CV9559" s="1"/>
      <c r="CW9559" s="1"/>
      <c r="CX9559" s="1"/>
      <c r="CY9559" s="1"/>
      <c r="CZ9559" s="1"/>
      <c r="DA9559" s="1"/>
      <c r="DB9559" s="1"/>
      <c r="DC9559" s="1"/>
      <c r="DD9559" s="1"/>
      <c r="DE9559" s="1"/>
      <c r="DF9559" s="1"/>
      <c r="DG9559" s="1"/>
      <c r="DH9559" s="1"/>
      <c r="DI9559" s="1"/>
      <c r="DJ9559" s="1"/>
      <c r="DK9559" s="1"/>
      <c r="DL9559" s="1"/>
      <c r="DM9559" s="1"/>
      <c r="DN9559" s="1"/>
      <c r="DO9559" s="1"/>
      <c r="DP9559" s="1"/>
      <c r="DQ9559" s="1"/>
      <c r="DR9559" s="1"/>
      <c r="DS9559" s="1"/>
      <c r="DT9559" s="1"/>
      <c r="DU9559" s="1"/>
      <c r="DV9559" s="1"/>
      <c r="DW9559" s="1"/>
    </row>
    <row r="9560" spans="1:127" s="2" customFormat="1">
      <c r="A9560" s="1"/>
      <c r="B9560" s="1"/>
      <c r="C9560" s="1"/>
      <c r="D9560" s="1"/>
      <c r="E9560" s="3"/>
      <c r="F9560" s="11"/>
      <c r="G9560" s="11"/>
      <c r="H9560" s="11"/>
      <c r="I9560" s="5"/>
      <c r="J9560" s="1"/>
      <c r="K9560" s="1"/>
      <c r="L9560" s="1"/>
      <c r="M9560" s="1"/>
      <c r="N9560" s="15"/>
      <c r="O9560" s="11"/>
      <c r="P9560" s="11"/>
      <c r="Q9560" s="11"/>
      <c r="R9560" s="8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4"/>
      <c r="AD9560" s="14"/>
      <c r="AE9560" s="14"/>
      <c r="AF9560" s="14"/>
      <c r="AG9560" s="14"/>
      <c r="AH9560" s="14"/>
      <c r="AI9560" s="14"/>
      <c r="AJ9560" s="14"/>
      <c r="AK9560" s="14"/>
      <c r="AL9560" s="14"/>
      <c r="AM9560" s="9"/>
      <c r="AN9560" s="9"/>
      <c r="AO9560" s="9"/>
      <c r="AP9560" s="9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  <c r="BR9560" s="1"/>
      <c r="BS9560" s="1"/>
      <c r="BT9560" s="1"/>
      <c r="BU9560" s="1"/>
      <c r="BV9560" s="1"/>
      <c r="BW9560" s="1"/>
      <c r="BX9560" s="1"/>
      <c r="BY9560" s="1"/>
      <c r="BZ9560" s="1"/>
      <c r="CA9560" s="1"/>
      <c r="CB9560" s="1"/>
      <c r="CC9560" s="1"/>
      <c r="CD9560" s="1"/>
      <c r="CE9560" s="1"/>
      <c r="CF9560" s="1"/>
      <c r="CG9560" s="1"/>
      <c r="CH9560" s="1"/>
      <c r="CI9560" s="1"/>
      <c r="CJ9560" s="1"/>
      <c r="CK9560" s="1"/>
      <c r="CL9560" s="1"/>
      <c r="CM9560" s="1"/>
      <c r="CN9560" s="1"/>
      <c r="CO9560" s="1"/>
      <c r="CP9560" s="1"/>
      <c r="CQ9560" s="1"/>
      <c r="CR9560" s="1"/>
      <c r="CS9560" s="1"/>
      <c r="CT9560" s="1"/>
      <c r="CU9560" s="1"/>
      <c r="CV9560" s="1"/>
      <c r="CW9560" s="1"/>
      <c r="CX9560" s="1"/>
      <c r="CY9560" s="1"/>
      <c r="CZ9560" s="1"/>
      <c r="DA9560" s="1"/>
      <c r="DB9560" s="1"/>
      <c r="DC9560" s="1"/>
      <c r="DD9560" s="1"/>
      <c r="DE9560" s="1"/>
      <c r="DF9560" s="1"/>
      <c r="DG9560" s="1"/>
      <c r="DH9560" s="1"/>
      <c r="DI9560" s="1"/>
      <c r="DJ9560" s="1"/>
      <c r="DK9560" s="1"/>
      <c r="DL9560" s="1"/>
      <c r="DM9560" s="1"/>
      <c r="DN9560" s="1"/>
      <c r="DO9560" s="1"/>
      <c r="DP9560" s="1"/>
      <c r="DQ9560" s="1"/>
      <c r="DR9560" s="1"/>
      <c r="DS9560" s="1"/>
      <c r="DT9560" s="1"/>
      <c r="DU9560" s="1"/>
      <c r="DV9560" s="1"/>
      <c r="DW9560" s="1"/>
    </row>
    <row r="9561" spans="1:127" s="2" customFormat="1">
      <c r="A9561" s="1"/>
      <c r="B9561" s="1"/>
      <c r="C9561" s="1"/>
      <c r="D9561" s="1"/>
      <c r="E9561" s="3"/>
      <c r="F9561" s="11"/>
      <c r="G9561" s="11"/>
      <c r="H9561" s="11"/>
      <c r="I9561" s="5"/>
      <c r="J9561" s="1"/>
      <c r="K9561" s="1"/>
      <c r="L9561" s="1"/>
      <c r="M9561" s="1"/>
      <c r="N9561" s="15"/>
      <c r="O9561" s="11"/>
      <c r="P9561" s="11"/>
      <c r="Q9561" s="11"/>
      <c r="R9561" s="8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4"/>
      <c r="AD9561" s="14"/>
      <c r="AE9561" s="14"/>
      <c r="AF9561" s="14"/>
      <c r="AG9561" s="14"/>
      <c r="AH9561" s="14"/>
      <c r="AI9561" s="14"/>
      <c r="AJ9561" s="14"/>
      <c r="AK9561" s="14"/>
      <c r="AL9561" s="14"/>
      <c r="AM9561" s="9"/>
      <c r="AN9561" s="9"/>
      <c r="AO9561" s="9"/>
      <c r="AP9561" s="9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  <c r="BR9561" s="1"/>
      <c r="BS9561" s="1"/>
      <c r="BT9561" s="1"/>
      <c r="BU9561" s="1"/>
      <c r="BV9561" s="1"/>
      <c r="BW9561" s="1"/>
      <c r="BX9561" s="1"/>
      <c r="BY9561" s="1"/>
      <c r="BZ9561" s="1"/>
      <c r="CA9561" s="1"/>
      <c r="CB9561" s="1"/>
      <c r="CC9561" s="1"/>
      <c r="CD9561" s="1"/>
      <c r="CE9561" s="1"/>
      <c r="CF9561" s="1"/>
      <c r="CG9561" s="1"/>
      <c r="CH9561" s="1"/>
      <c r="CI9561" s="1"/>
      <c r="CJ9561" s="1"/>
      <c r="CK9561" s="1"/>
      <c r="CL9561" s="1"/>
      <c r="CM9561" s="1"/>
      <c r="CN9561" s="1"/>
      <c r="CO9561" s="1"/>
      <c r="CP9561" s="1"/>
      <c r="CQ9561" s="1"/>
      <c r="CR9561" s="1"/>
      <c r="CS9561" s="1"/>
      <c r="CT9561" s="1"/>
      <c r="CU9561" s="1"/>
      <c r="CV9561" s="1"/>
      <c r="CW9561" s="1"/>
      <c r="CX9561" s="1"/>
      <c r="CY9561" s="1"/>
      <c r="CZ9561" s="1"/>
      <c r="DA9561" s="1"/>
      <c r="DB9561" s="1"/>
      <c r="DC9561" s="1"/>
      <c r="DD9561" s="1"/>
      <c r="DE9561" s="1"/>
      <c r="DF9561" s="1"/>
      <c r="DG9561" s="1"/>
      <c r="DH9561" s="1"/>
      <c r="DI9561" s="1"/>
      <c r="DJ9561" s="1"/>
      <c r="DK9561" s="1"/>
      <c r="DL9561" s="1"/>
      <c r="DM9561" s="1"/>
      <c r="DN9561" s="1"/>
      <c r="DO9561" s="1"/>
      <c r="DP9561" s="1"/>
      <c r="DQ9561" s="1"/>
      <c r="DR9561" s="1"/>
      <c r="DS9561" s="1"/>
      <c r="DT9561" s="1"/>
      <c r="DU9561" s="1"/>
      <c r="DV9561" s="1"/>
      <c r="DW9561" s="1"/>
    </row>
    <row r="9562" spans="1:127" s="2" customFormat="1">
      <c r="A9562" s="1"/>
      <c r="B9562" s="1"/>
      <c r="C9562" s="1"/>
      <c r="D9562" s="1"/>
      <c r="E9562" s="3"/>
      <c r="F9562" s="11"/>
      <c r="G9562" s="11"/>
      <c r="H9562" s="11"/>
      <c r="I9562" s="5"/>
      <c r="J9562" s="1"/>
      <c r="K9562" s="1"/>
      <c r="L9562" s="1"/>
      <c r="M9562" s="1"/>
      <c r="N9562" s="15"/>
      <c r="O9562" s="11"/>
      <c r="P9562" s="11"/>
      <c r="Q9562" s="11"/>
      <c r="R9562" s="8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4"/>
      <c r="AD9562" s="14"/>
      <c r="AE9562" s="14"/>
      <c r="AF9562" s="14"/>
      <c r="AG9562" s="14"/>
      <c r="AH9562" s="14"/>
      <c r="AI9562" s="14"/>
      <c r="AJ9562" s="14"/>
      <c r="AK9562" s="14"/>
      <c r="AL9562" s="14"/>
      <c r="AM9562" s="9"/>
      <c r="AN9562" s="9"/>
      <c r="AO9562" s="9"/>
      <c r="AP9562" s="9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  <c r="BR9562" s="1"/>
      <c r="BS9562" s="1"/>
      <c r="BT9562" s="1"/>
      <c r="BU9562" s="1"/>
      <c r="BV9562" s="1"/>
      <c r="BW9562" s="1"/>
      <c r="BX9562" s="1"/>
      <c r="BY9562" s="1"/>
      <c r="BZ9562" s="1"/>
      <c r="CA9562" s="1"/>
      <c r="CB9562" s="1"/>
      <c r="CC9562" s="1"/>
      <c r="CD9562" s="1"/>
      <c r="CE9562" s="1"/>
      <c r="CF9562" s="1"/>
      <c r="CG9562" s="1"/>
      <c r="CH9562" s="1"/>
      <c r="CI9562" s="1"/>
      <c r="CJ9562" s="1"/>
      <c r="CK9562" s="1"/>
      <c r="CL9562" s="1"/>
      <c r="CM9562" s="1"/>
      <c r="CN9562" s="1"/>
      <c r="CO9562" s="1"/>
      <c r="CP9562" s="1"/>
      <c r="CQ9562" s="1"/>
      <c r="CR9562" s="1"/>
      <c r="CS9562" s="1"/>
      <c r="CT9562" s="1"/>
      <c r="CU9562" s="1"/>
      <c r="CV9562" s="1"/>
      <c r="CW9562" s="1"/>
      <c r="CX9562" s="1"/>
      <c r="CY9562" s="1"/>
      <c r="CZ9562" s="1"/>
      <c r="DA9562" s="1"/>
      <c r="DB9562" s="1"/>
      <c r="DC9562" s="1"/>
      <c r="DD9562" s="1"/>
      <c r="DE9562" s="1"/>
      <c r="DF9562" s="1"/>
      <c r="DG9562" s="1"/>
      <c r="DH9562" s="1"/>
      <c r="DI9562" s="1"/>
      <c r="DJ9562" s="1"/>
      <c r="DK9562" s="1"/>
      <c r="DL9562" s="1"/>
      <c r="DM9562" s="1"/>
      <c r="DN9562" s="1"/>
      <c r="DO9562" s="1"/>
      <c r="DP9562" s="1"/>
      <c r="DQ9562" s="1"/>
      <c r="DR9562" s="1"/>
      <c r="DS9562" s="1"/>
      <c r="DT9562" s="1"/>
      <c r="DU9562" s="1"/>
      <c r="DV9562" s="1"/>
      <c r="DW9562" s="1"/>
    </row>
    <row r="9563" spans="1:127" s="2" customFormat="1">
      <c r="A9563" s="1"/>
      <c r="B9563" s="1"/>
      <c r="C9563" s="1"/>
      <c r="D9563" s="1"/>
      <c r="E9563" s="3"/>
      <c r="F9563" s="11"/>
      <c r="G9563" s="11"/>
      <c r="H9563" s="11"/>
      <c r="I9563" s="5"/>
      <c r="J9563" s="1"/>
      <c r="K9563" s="1"/>
      <c r="L9563" s="1"/>
      <c r="M9563" s="1"/>
      <c r="N9563" s="15"/>
      <c r="O9563" s="11"/>
      <c r="P9563" s="11"/>
      <c r="Q9563" s="11"/>
      <c r="R9563" s="8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4"/>
      <c r="AD9563" s="14"/>
      <c r="AE9563" s="14"/>
      <c r="AF9563" s="14"/>
      <c r="AG9563" s="14"/>
      <c r="AH9563" s="14"/>
      <c r="AI9563" s="14"/>
      <c r="AJ9563" s="14"/>
      <c r="AK9563" s="14"/>
      <c r="AL9563" s="14"/>
      <c r="AM9563" s="9"/>
      <c r="AN9563" s="9"/>
      <c r="AO9563" s="9"/>
      <c r="AP9563" s="9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  <c r="BR9563" s="1"/>
      <c r="BS9563" s="1"/>
      <c r="BT9563" s="1"/>
      <c r="BU9563" s="1"/>
      <c r="BV9563" s="1"/>
      <c r="BW9563" s="1"/>
      <c r="BX9563" s="1"/>
      <c r="BY9563" s="1"/>
      <c r="BZ9563" s="1"/>
      <c r="CA9563" s="1"/>
      <c r="CB9563" s="1"/>
      <c r="CC9563" s="1"/>
      <c r="CD9563" s="1"/>
      <c r="CE9563" s="1"/>
      <c r="CF9563" s="1"/>
      <c r="CG9563" s="1"/>
      <c r="CH9563" s="1"/>
      <c r="CI9563" s="1"/>
      <c r="CJ9563" s="1"/>
      <c r="CK9563" s="1"/>
      <c r="CL9563" s="1"/>
      <c r="CM9563" s="1"/>
      <c r="CN9563" s="1"/>
      <c r="CO9563" s="1"/>
      <c r="CP9563" s="1"/>
      <c r="CQ9563" s="1"/>
      <c r="CR9563" s="1"/>
      <c r="CS9563" s="1"/>
      <c r="CT9563" s="1"/>
      <c r="CU9563" s="1"/>
      <c r="CV9563" s="1"/>
      <c r="CW9563" s="1"/>
      <c r="CX9563" s="1"/>
      <c r="CY9563" s="1"/>
      <c r="CZ9563" s="1"/>
      <c r="DA9563" s="1"/>
      <c r="DB9563" s="1"/>
      <c r="DC9563" s="1"/>
      <c r="DD9563" s="1"/>
      <c r="DE9563" s="1"/>
      <c r="DF9563" s="1"/>
      <c r="DG9563" s="1"/>
      <c r="DH9563" s="1"/>
      <c r="DI9563" s="1"/>
      <c r="DJ9563" s="1"/>
      <c r="DK9563" s="1"/>
      <c r="DL9563" s="1"/>
      <c r="DM9563" s="1"/>
      <c r="DN9563" s="1"/>
      <c r="DO9563" s="1"/>
      <c r="DP9563" s="1"/>
      <c r="DQ9563" s="1"/>
      <c r="DR9563" s="1"/>
      <c r="DS9563" s="1"/>
      <c r="DT9563" s="1"/>
      <c r="DU9563" s="1"/>
      <c r="DV9563" s="1"/>
      <c r="DW9563" s="1"/>
    </row>
    <row r="9564" spans="1:127" s="2" customFormat="1">
      <c r="A9564" s="1"/>
      <c r="B9564" s="1"/>
      <c r="C9564" s="1"/>
      <c r="D9564" s="1"/>
      <c r="E9564" s="3"/>
      <c r="F9564" s="11"/>
      <c r="G9564" s="11"/>
      <c r="H9564" s="11"/>
      <c r="I9564" s="5"/>
      <c r="J9564" s="1"/>
      <c r="K9564" s="1"/>
      <c r="L9564" s="1"/>
      <c r="M9564" s="1"/>
      <c r="N9564" s="15"/>
      <c r="O9564" s="11"/>
      <c r="P9564" s="11"/>
      <c r="Q9564" s="11"/>
      <c r="R9564" s="8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4"/>
      <c r="AD9564" s="14"/>
      <c r="AE9564" s="14"/>
      <c r="AF9564" s="14"/>
      <c r="AG9564" s="14"/>
      <c r="AH9564" s="14"/>
      <c r="AI9564" s="14"/>
      <c r="AJ9564" s="14"/>
      <c r="AK9564" s="14"/>
      <c r="AL9564" s="14"/>
      <c r="AM9564" s="9"/>
      <c r="AN9564" s="9"/>
      <c r="AO9564" s="9"/>
      <c r="AP9564" s="9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  <c r="BR9564" s="1"/>
      <c r="BS9564" s="1"/>
      <c r="BT9564" s="1"/>
      <c r="BU9564" s="1"/>
      <c r="BV9564" s="1"/>
      <c r="BW9564" s="1"/>
      <c r="BX9564" s="1"/>
      <c r="BY9564" s="1"/>
      <c r="BZ9564" s="1"/>
      <c r="CA9564" s="1"/>
      <c r="CB9564" s="1"/>
      <c r="CC9564" s="1"/>
      <c r="CD9564" s="1"/>
      <c r="CE9564" s="1"/>
      <c r="CF9564" s="1"/>
      <c r="CG9564" s="1"/>
      <c r="CH9564" s="1"/>
      <c r="CI9564" s="1"/>
      <c r="CJ9564" s="1"/>
      <c r="CK9564" s="1"/>
      <c r="CL9564" s="1"/>
      <c r="CM9564" s="1"/>
      <c r="CN9564" s="1"/>
      <c r="CO9564" s="1"/>
      <c r="CP9564" s="1"/>
      <c r="CQ9564" s="1"/>
      <c r="CR9564" s="1"/>
      <c r="CS9564" s="1"/>
      <c r="CT9564" s="1"/>
      <c r="CU9564" s="1"/>
      <c r="CV9564" s="1"/>
      <c r="CW9564" s="1"/>
      <c r="CX9564" s="1"/>
      <c r="CY9564" s="1"/>
      <c r="CZ9564" s="1"/>
      <c r="DA9564" s="1"/>
      <c r="DB9564" s="1"/>
      <c r="DC9564" s="1"/>
      <c r="DD9564" s="1"/>
      <c r="DE9564" s="1"/>
      <c r="DF9564" s="1"/>
      <c r="DG9564" s="1"/>
      <c r="DH9564" s="1"/>
      <c r="DI9564" s="1"/>
      <c r="DJ9564" s="1"/>
      <c r="DK9564" s="1"/>
      <c r="DL9564" s="1"/>
      <c r="DM9564" s="1"/>
      <c r="DN9564" s="1"/>
      <c r="DO9564" s="1"/>
      <c r="DP9564" s="1"/>
      <c r="DQ9564" s="1"/>
      <c r="DR9564" s="1"/>
      <c r="DS9564" s="1"/>
      <c r="DT9564" s="1"/>
      <c r="DU9564" s="1"/>
      <c r="DV9564" s="1"/>
      <c r="DW9564" s="1"/>
    </row>
    <row r="9565" spans="1:127" s="2" customFormat="1">
      <c r="A9565" s="1"/>
      <c r="B9565" s="1"/>
      <c r="C9565" s="1"/>
      <c r="D9565" s="1"/>
      <c r="E9565" s="3"/>
      <c r="F9565" s="11"/>
      <c r="G9565" s="11"/>
      <c r="H9565" s="11"/>
      <c r="I9565" s="5"/>
      <c r="J9565" s="1"/>
      <c r="K9565" s="1"/>
      <c r="L9565" s="1"/>
      <c r="M9565" s="1"/>
      <c r="N9565" s="15"/>
      <c r="O9565" s="11"/>
      <c r="P9565" s="11"/>
      <c r="Q9565" s="11"/>
      <c r="R9565" s="8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4"/>
      <c r="AD9565" s="14"/>
      <c r="AE9565" s="14"/>
      <c r="AF9565" s="14"/>
      <c r="AG9565" s="14"/>
      <c r="AH9565" s="14"/>
      <c r="AI9565" s="14"/>
      <c r="AJ9565" s="14"/>
      <c r="AK9565" s="14"/>
      <c r="AL9565" s="14"/>
      <c r="AM9565" s="9"/>
      <c r="AN9565" s="9"/>
      <c r="AO9565" s="9"/>
      <c r="AP9565" s="9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  <c r="BR9565" s="1"/>
      <c r="BS9565" s="1"/>
      <c r="BT9565" s="1"/>
      <c r="BU9565" s="1"/>
      <c r="BV9565" s="1"/>
      <c r="BW9565" s="1"/>
      <c r="BX9565" s="1"/>
      <c r="BY9565" s="1"/>
      <c r="BZ9565" s="1"/>
      <c r="CA9565" s="1"/>
      <c r="CB9565" s="1"/>
      <c r="CC9565" s="1"/>
      <c r="CD9565" s="1"/>
      <c r="CE9565" s="1"/>
      <c r="CF9565" s="1"/>
      <c r="CG9565" s="1"/>
      <c r="CH9565" s="1"/>
      <c r="CI9565" s="1"/>
      <c r="CJ9565" s="1"/>
      <c r="CK9565" s="1"/>
      <c r="CL9565" s="1"/>
      <c r="CM9565" s="1"/>
      <c r="CN9565" s="1"/>
      <c r="CO9565" s="1"/>
      <c r="CP9565" s="1"/>
      <c r="CQ9565" s="1"/>
      <c r="CR9565" s="1"/>
      <c r="CS9565" s="1"/>
      <c r="CT9565" s="1"/>
      <c r="CU9565" s="1"/>
      <c r="CV9565" s="1"/>
      <c r="CW9565" s="1"/>
      <c r="CX9565" s="1"/>
      <c r="CY9565" s="1"/>
      <c r="CZ9565" s="1"/>
      <c r="DA9565" s="1"/>
      <c r="DB9565" s="1"/>
      <c r="DC9565" s="1"/>
      <c r="DD9565" s="1"/>
      <c r="DE9565" s="1"/>
      <c r="DF9565" s="1"/>
      <c r="DG9565" s="1"/>
      <c r="DH9565" s="1"/>
      <c r="DI9565" s="1"/>
      <c r="DJ9565" s="1"/>
      <c r="DK9565" s="1"/>
      <c r="DL9565" s="1"/>
      <c r="DM9565" s="1"/>
      <c r="DN9565" s="1"/>
      <c r="DO9565" s="1"/>
      <c r="DP9565" s="1"/>
      <c r="DQ9565" s="1"/>
      <c r="DR9565" s="1"/>
      <c r="DS9565" s="1"/>
      <c r="DT9565" s="1"/>
      <c r="DU9565" s="1"/>
      <c r="DV9565" s="1"/>
      <c r="DW9565" s="1"/>
    </row>
    <row r="9566" spans="1:127" s="2" customFormat="1">
      <c r="A9566" s="1"/>
      <c r="B9566" s="1"/>
      <c r="C9566" s="1"/>
      <c r="D9566" s="1"/>
      <c r="E9566" s="3"/>
      <c r="F9566" s="11"/>
      <c r="G9566" s="11"/>
      <c r="H9566" s="11"/>
      <c r="I9566" s="5"/>
      <c r="J9566" s="1"/>
      <c r="K9566" s="1"/>
      <c r="L9566" s="1"/>
      <c r="M9566" s="1"/>
      <c r="N9566" s="15"/>
      <c r="O9566" s="11"/>
      <c r="P9566" s="11"/>
      <c r="Q9566" s="11"/>
      <c r="R9566" s="8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4"/>
      <c r="AD9566" s="14"/>
      <c r="AE9566" s="14"/>
      <c r="AF9566" s="14"/>
      <c r="AG9566" s="14"/>
      <c r="AH9566" s="14"/>
      <c r="AI9566" s="14"/>
      <c r="AJ9566" s="14"/>
      <c r="AK9566" s="14"/>
      <c r="AL9566" s="14"/>
      <c r="AM9566" s="9"/>
      <c r="AN9566" s="9"/>
      <c r="AO9566" s="9"/>
      <c r="AP9566" s="9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  <c r="BR9566" s="1"/>
      <c r="BS9566" s="1"/>
      <c r="BT9566" s="1"/>
      <c r="BU9566" s="1"/>
      <c r="BV9566" s="1"/>
      <c r="BW9566" s="1"/>
      <c r="BX9566" s="1"/>
      <c r="BY9566" s="1"/>
      <c r="BZ9566" s="1"/>
      <c r="CA9566" s="1"/>
      <c r="CB9566" s="1"/>
      <c r="CC9566" s="1"/>
      <c r="CD9566" s="1"/>
      <c r="CE9566" s="1"/>
      <c r="CF9566" s="1"/>
      <c r="CG9566" s="1"/>
      <c r="CH9566" s="1"/>
      <c r="CI9566" s="1"/>
      <c r="CJ9566" s="1"/>
      <c r="CK9566" s="1"/>
      <c r="CL9566" s="1"/>
      <c r="CM9566" s="1"/>
      <c r="CN9566" s="1"/>
      <c r="CO9566" s="1"/>
      <c r="CP9566" s="1"/>
      <c r="CQ9566" s="1"/>
      <c r="CR9566" s="1"/>
      <c r="CS9566" s="1"/>
      <c r="CT9566" s="1"/>
      <c r="CU9566" s="1"/>
      <c r="CV9566" s="1"/>
      <c r="CW9566" s="1"/>
      <c r="CX9566" s="1"/>
      <c r="CY9566" s="1"/>
      <c r="CZ9566" s="1"/>
      <c r="DA9566" s="1"/>
      <c r="DB9566" s="1"/>
      <c r="DC9566" s="1"/>
      <c r="DD9566" s="1"/>
      <c r="DE9566" s="1"/>
      <c r="DF9566" s="1"/>
      <c r="DG9566" s="1"/>
      <c r="DH9566" s="1"/>
      <c r="DI9566" s="1"/>
      <c r="DJ9566" s="1"/>
      <c r="DK9566" s="1"/>
      <c r="DL9566" s="1"/>
      <c r="DM9566" s="1"/>
      <c r="DN9566" s="1"/>
      <c r="DO9566" s="1"/>
      <c r="DP9566" s="1"/>
      <c r="DQ9566" s="1"/>
      <c r="DR9566" s="1"/>
      <c r="DS9566" s="1"/>
      <c r="DT9566" s="1"/>
      <c r="DU9566" s="1"/>
      <c r="DV9566" s="1"/>
      <c r="DW9566" s="1"/>
    </row>
    <row r="9567" spans="1:127" s="2" customFormat="1">
      <c r="A9567" s="1"/>
      <c r="B9567" s="1"/>
      <c r="C9567" s="1"/>
      <c r="D9567" s="1"/>
      <c r="E9567" s="3"/>
      <c r="F9567" s="11"/>
      <c r="G9567" s="11"/>
      <c r="H9567" s="11"/>
      <c r="I9567" s="5"/>
      <c r="J9567" s="1"/>
      <c r="K9567" s="1"/>
      <c r="L9567" s="1"/>
      <c r="M9567" s="1"/>
      <c r="N9567" s="15"/>
      <c r="O9567" s="11"/>
      <c r="P9567" s="11"/>
      <c r="Q9567" s="11"/>
      <c r="R9567" s="8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4"/>
      <c r="AD9567" s="14"/>
      <c r="AE9567" s="14"/>
      <c r="AF9567" s="14"/>
      <c r="AG9567" s="14"/>
      <c r="AH9567" s="14"/>
      <c r="AI9567" s="14"/>
      <c r="AJ9567" s="14"/>
      <c r="AK9567" s="14"/>
      <c r="AL9567" s="14"/>
      <c r="AM9567" s="9"/>
      <c r="AN9567" s="9"/>
      <c r="AO9567" s="9"/>
      <c r="AP9567" s="9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  <c r="BR9567" s="1"/>
      <c r="BS9567" s="1"/>
      <c r="BT9567" s="1"/>
      <c r="BU9567" s="1"/>
      <c r="BV9567" s="1"/>
      <c r="BW9567" s="1"/>
      <c r="BX9567" s="1"/>
      <c r="BY9567" s="1"/>
      <c r="BZ9567" s="1"/>
      <c r="CA9567" s="1"/>
      <c r="CB9567" s="1"/>
      <c r="CC9567" s="1"/>
      <c r="CD9567" s="1"/>
      <c r="CE9567" s="1"/>
      <c r="CF9567" s="1"/>
      <c r="CG9567" s="1"/>
      <c r="CH9567" s="1"/>
      <c r="CI9567" s="1"/>
      <c r="CJ9567" s="1"/>
      <c r="CK9567" s="1"/>
      <c r="CL9567" s="1"/>
      <c r="CM9567" s="1"/>
      <c r="CN9567" s="1"/>
      <c r="CO9567" s="1"/>
      <c r="CP9567" s="1"/>
      <c r="CQ9567" s="1"/>
      <c r="CR9567" s="1"/>
      <c r="CS9567" s="1"/>
      <c r="CT9567" s="1"/>
      <c r="CU9567" s="1"/>
      <c r="CV9567" s="1"/>
      <c r="CW9567" s="1"/>
      <c r="CX9567" s="1"/>
      <c r="CY9567" s="1"/>
      <c r="CZ9567" s="1"/>
      <c r="DA9567" s="1"/>
      <c r="DB9567" s="1"/>
      <c r="DC9567" s="1"/>
      <c r="DD9567" s="1"/>
      <c r="DE9567" s="1"/>
      <c r="DF9567" s="1"/>
      <c r="DG9567" s="1"/>
      <c r="DH9567" s="1"/>
      <c r="DI9567" s="1"/>
      <c r="DJ9567" s="1"/>
      <c r="DK9567" s="1"/>
      <c r="DL9567" s="1"/>
      <c r="DM9567" s="1"/>
      <c r="DN9567" s="1"/>
      <c r="DO9567" s="1"/>
      <c r="DP9567" s="1"/>
      <c r="DQ9567" s="1"/>
      <c r="DR9567" s="1"/>
      <c r="DS9567" s="1"/>
      <c r="DT9567" s="1"/>
      <c r="DU9567" s="1"/>
      <c r="DV9567" s="1"/>
      <c r="DW9567" s="1"/>
    </row>
    <row r="9568" spans="1:127" s="2" customFormat="1">
      <c r="A9568" s="1"/>
      <c r="B9568" s="1"/>
      <c r="C9568" s="1"/>
      <c r="D9568" s="1"/>
      <c r="E9568" s="3"/>
      <c r="F9568" s="11"/>
      <c r="G9568" s="11"/>
      <c r="H9568" s="11"/>
      <c r="I9568" s="5"/>
      <c r="J9568" s="1"/>
      <c r="K9568" s="1"/>
      <c r="L9568" s="1"/>
      <c r="M9568" s="1"/>
      <c r="N9568" s="15"/>
      <c r="O9568" s="11"/>
      <c r="P9568" s="11"/>
      <c r="Q9568" s="11"/>
      <c r="R9568" s="8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4"/>
      <c r="AD9568" s="14"/>
      <c r="AE9568" s="14"/>
      <c r="AF9568" s="14"/>
      <c r="AG9568" s="14"/>
      <c r="AH9568" s="14"/>
      <c r="AI9568" s="14"/>
      <c r="AJ9568" s="14"/>
      <c r="AK9568" s="14"/>
      <c r="AL9568" s="14"/>
      <c r="AM9568" s="9"/>
      <c r="AN9568" s="9"/>
      <c r="AO9568" s="9"/>
      <c r="AP9568" s="9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  <c r="BR9568" s="1"/>
      <c r="BS9568" s="1"/>
      <c r="BT9568" s="1"/>
      <c r="BU9568" s="1"/>
      <c r="BV9568" s="1"/>
      <c r="BW9568" s="1"/>
      <c r="BX9568" s="1"/>
      <c r="BY9568" s="1"/>
      <c r="BZ9568" s="1"/>
      <c r="CA9568" s="1"/>
      <c r="CB9568" s="1"/>
      <c r="CC9568" s="1"/>
      <c r="CD9568" s="1"/>
      <c r="CE9568" s="1"/>
      <c r="CF9568" s="1"/>
      <c r="CG9568" s="1"/>
      <c r="CH9568" s="1"/>
      <c r="CI9568" s="1"/>
      <c r="CJ9568" s="1"/>
      <c r="CK9568" s="1"/>
      <c r="CL9568" s="1"/>
      <c r="CM9568" s="1"/>
      <c r="CN9568" s="1"/>
      <c r="CO9568" s="1"/>
      <c r="CP9568" s="1"/>
      <c r="CQ9568" s="1"/>
      <c r="CR9568" s="1"/>
      <c r="CS9568" s="1"/>
      <c r="CT9568" s="1"/>
      <c r="CU9568" s="1"/>
      <c r="CV9568" s="1"/>
      <c r="CW9568" s="1"/>
      <c r="CX9568" s="1"/>
      <c r="CY9568" s="1"/>
      <c r="CZ9568" s="1"/>
      <c r="DA9568" s="1"/>
      <c r="DB9568" s="1"/>
      <c r="DC9568" s="1"/>
      <c r="DD9568" s="1"/>
      <c r="DE9568" s="1"/>
      <c r="DF9568" s="1"/>
      <c r="DG9568" s="1"/>
      <c r="DH9568" s="1"/>
      <c r="DI9568" s="1"/>
      <c r="DJ9568" s="1"/>
      <c r="DK9568" s="1"/>
      <c r="DL9568" s="1"/>
      <c r="DM9568" s="1"/>
      <c r="DN9568" s="1"/>
      <c r="DO9568" s="1"/>
      <c r="DP9568" s="1"/>
      <c r="DQ9568" s="1"/>
      <c r="DR9568" s="1"/>
      <c r="DS9568" s="1"/>
      <c r="DT9568" s="1"/>
      <c r="DU9568" s="1"/>
      <c r="DV9568" s="1"/>
      <c r="DW9568" s="1"/>
    </row>
    <row r="9569" spans="1:127" s="2" customFormat="1">
      <c r="A9569" s="1"/>
      <c r="B9569" s="1"/>
      <c r="C9569" s="1"/>
      <c r="D9569" s="1"/>
      <c r="E9569" s="3"/>
      <c r="F9569" s="11"/>
      <c r="G9569" s="11"/>
      <c r="H9569" s="11"/>
      <c r="I9569" s="5"/>
      <c r="J9569" s="1"/>
      <c r="K9569" s="1"/>
      <c r="L9569" s="1"/>
      <c r="M9569" s="1"/>
      <c r="N9569" s="15"/>
      <c r="O9569" s="11"/>
      <c r="P9569" s="11"/>
      <c r="Q9569" s="11"/>
      <c r="R9569" s="8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4"/>
      <c r="AD9569" s="14"/>
      <c r="AE9569" s="14"/>
      <c r="AF9569" s="14"/>
      <c r="AG9569" s="14"/>
      <c r="AH9569" s="14"/>
      <c r="AI9569" s="14"/>
      <c r="AJ9569" s="14"/>
      <c r="AK9569" s="14"/>
      <c r="AL9569" s="14"/>
      <c r="AM9569" s="9"/>
      <c r="AN9569" s="9"/>
      <c r="AO9569" s="9"/>
      <c r="AP9569" s="9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  <c r="BR9569" s="1"/>
      <c r="BS9569" s="1"/>
      <c r="BT9569" s="1"/>
      <c r="BU9569" s="1"/>
      <c r="BV9569" s="1"/>
      <c r="BW9569" s="1"/>
      <c r="BX9569" s="1"/>
      <c r="BY9569" s="1"/>
      <c r="BZ9569" s="1"/>
      <c r="CA9569" s="1"/>
      <c r="CB9569" s="1"/>
      <c r="CC9569" s="1"/>
      <c r="CD9569" s="1"/>
      <c r="CE9569" s="1"/>
      <c r="CF9569" s="1"/>
      <c r="CG9569" s="1"/>
      <c r="CH9569" s="1"/>
      <c r="CI9569" s="1"/>
      <c r="CJ9569" s="1"/>
      <c r="CK9569" s="1"/>
      <c r="CL9569" s="1"/>
      <c r="CM9569" s="1"/>
      <c r="CN9569" s="1"/>
      <c r="CO9569" s="1"/>
      <c r="CP9569" s="1"/>
      <c r="CQ9569" s="1"/>
      <c r="CR9569" s="1"/>
      <c r="CS9569" s="1"/>
      <c r="CT9569" s="1"/>
      <c r="CU9569" s="1"/>
      <c r="CV9569" s="1"/>
      <c r="CW9569" s="1"/>
      <c r="CX9569" s="1"/>
      <c r="CY9569" s="1"/>
      <c r="CZ9569" s="1"/>
      <c r="DA9569" s="1"/>
      <c r="DB9569" s="1"/>
      <c r="DC9569" s="1"/>
      <c r="DD9569" s="1"/>
      <c r="DE9569" s="1"/>
      <c r="DF9569" s="1"/>
      <c r="DG9569" s="1"/>
      <c r="DH9569" s="1"/>
      <c r="DI9569" s="1"/>
      <c r="DJ9569" s="1"/>
      <c r="DK9569" s="1"/>
      <c r="DL9569" s="1"/>
      <c r="DM9569" s="1"/>
      <c r="DN9569" s="1"/>
      <c r="DO9569" s="1"/>
      <c r="DP9569" s="1"/>
      <c r="DQ9569" s="1"/>
      <c r="DR9569" s="1"/>
      <c r="DS9569" s="1"/>
      <c r="DT9569" s="1"/>
      <c r="DU9569" s="1"/>
      <c r="DV9569" s="1"/>
      <c r="DW9569" s="1"/>
    </row>
    <row r="9570" spans="1:127" s="2" customFormat="1">
      <c r="A9570" s="1"/>
      <c r="B9570" s="1"/>
      <c r="C9570" s="1"/>
      <c r="D9570" s="1"/>
      <c r="E9570" s="3"/>
      <c r="F9570" s="11"/>
      <c r="G9570" s="11"/>
      <c r="H9570" s="11"/>
      <c r="I9570" s="5"/>
      <c r="J9570" s="1"/>
      <c r="K9570" s="1"/>
      <c r="L9570" s="1"/>
      <c r="M9570" s="1"/>
      <c r="N9570" s="15"/>
      <c r="O9570" s="11"/>
      <c r="P9570" s="11"/>
      <c r="Q9570" s="11"/>
      <c r="R9570" s="8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4"/>
      <c r="AD9570" s="14"/>
      <c r="AE9570" s="14"/>
      <c r="AF9570" s="14"/>
      <c r="AG9570" s="14"/>
      <c r="AH9570" s="14"/>
      <c r="AI9570" s="14"/>
      <c r="AJ9570" s="14"/>
      <c r="AK9570" s="14"/>
      <c r="AL9570" s="14"/>
      <c r="AM9570" s="9"/>
      <c r="AN9570" s="9"/>
      <c r="AO9570" s="9"/>
      <c r="AP9570" s="9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  <c r="BR9570" s="1"/>
      <c r="BS9570" s="1"/>
      <c r="BT9570" s="1"/>
      <c r="BU9570" s="1"/>
      <c r="BV9570" s="1"/>
      <c r="BW9570" s="1"/>
      <c r="BX9570" s="1"/>
      <c r="BY9570" s="1"/>
      <c r="BZ9570" s="1"/>
      <c r="CA9570" s="1"/>
      <c r="CB9570" s="1"/>
      <c r="CC9570" s="1"/>
      <c r="CD9570" s="1"/>
      <c r="CE9570" s="1"/>
      <c r="CF9570" s="1"/>
      <c r="CG9570" s="1"/>
      <c r="CH9570" s="1"/>
      <c r="CI9570" s="1"/>
      <c r="CJ9570" s="1"/>
      <c r="CK9570" s="1"/>
      <c r="CL9570" s="1"/>
      <c r="CM9570" s="1"/>
      <c r="CN9570" s="1"/>
      <c r="CO9570" s="1"/>
      <c r="CP9570" s="1"/>
      <c r="CQ9570" s="1"/>
      <c r="CR9570" s="1"/>
      <c r="CS9570" s="1"/>
      <c r="CT9570" s="1"/>
      <c r="CU9570" s="1"/>
      <c r="CV9570" s="1"/>
      <c r="CW9570" s="1"/>
      <c r="CX9570" s="1"/>
      <c r="CY9570" s="1"/>
      <c r="CZ9570" s="1"/>
      <c r="DA9570" s="1"/>
      <c r="DB9570" s="1"/>
      <c r="DC9570" s="1"/>
      <c r="DD9570" s="1"/>
      <c r="DE9570" s="1"/>
      <c r="DF9570" s="1"/>
      <c r="DG9570" s="1"/>
      <c r="DH9570" s="1"/>
      <c r="DI9570" s="1"/>
      <c r="DJ9570" s="1"/>
      <c r="DK9570" s="1"/>
      <c r="DL9570" s="1"/>
      <c r="DM9570" s="1"/>
      <c r="DN9570" s="1"/>
      <c r="DO9570" s="1"/>
      <c r="DP9570" s="1"/>
      <c r="DQ9570" s="1"/>
      <c r="DR9570" s="1"/>
      <c r="DS9570" s="1"/>
      <c r="DT9570" s="1"/>
      <c r="DU9570" s="1"/>
      <c r="DV9570" s="1"/>
      <c r="DW9570" s="1"/>
    </row>
    <row r="9571" spans="1:127" s="2" customFormat="1">
      <c r="A9571" s="1"/>
      <c r="B9571" s="1"/>
      <c r="C9571" s="1"/>
      <c r="D9571" s="1"/>
      <c r="E9571" s="3"/>
      <c r="F9571" s="11"/>
      <c r="G9571" s="11"/>
      <c r="H9571" s="11"/>
      <c r="I9571" s="5"/>
      <c r="J9571" s="1"/>
      <c r="K9571" s="1"/>
      <c r="L9571" s="1"/>
      <c r="M9571" s="1"/>
      <c r="N9571" s="15"/>
      <c r="O9571" s="11"/>
      <c r="P9571" s="11"/>
      <c r="Q9571" s="11"/>
      <c r="R9571" s="8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4"/>
      <c r="AD9571" s="14"/>
      <c r="AE9571" s="14"/>
      <c r="AF9571" s="14"/>
      <c r="AG9571" s="14"/>
      <c r="AH9571" s="14"/>
      <c r="AI9571" s="14"/>
      <c r="AJ9571" s="14"/>
      <c r="AK9571" s="14"/>
      <c r="AL9571" s="14"/>
      <c r="AM9571" s="9"/>
      <c r="AN9571" s="9"/>
      <c r="AO9571" s="9"/>
      <c r="AP9571" s="9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  <c r="BR9571" s="1"/>
      <c r="BS9571" s="1"/>
      <c r="BT9571" s="1"/>
      <c r="BU9571" s="1"/>
      <c r="BV9571" s="1"/>
      <c r="BW9571" s="1"/>
      <c r="BX9571" s="1"/>
      <c r="BY9571" s="1"/>
      <c r="BZ9571" s="1"/>
      <c r="CA9571" s="1"/>
      <c r="CB9571" s="1"/>
      <c r="CC9571" s="1"/>
      <c r="CD9571" s="1"/>
      <c r="CE9571" s="1"/>
      <c r="CF9571" s="1"/>
      <c r="CG9571" s="1"/>
      <c r="CH9571" s="1"/>
      <c r="CI9571" s="1"/>
      <c r="CJ9571" s="1"/>
      <c r="CK9571" s="1"/>
      <c r="CL9571" s="1"/>
      <c r="CM9571" s="1"/>
      <c r="CN9571" s="1"/>
      <c r="CO9571" s="1"/>
      <c r="CP9571" s="1"/>
      <c r="CQ9571" s="1"/>
      <c r="CR9571" s="1"/>
      <c r="CS9571" s="1"/>
      <c r="CT9571" s="1"/>
      <c r="CU9571" s="1"/>
      <c r="CV9571" s="1"/>
      <c r="CW9571" s="1"/>
      <c r="CX9571" s="1"/>
      <c r="CY9571" s="1"/>
      <c r="CZ9571" s="1"/>
      <c r="DA9571" s="1"/>
      <c r="DB9571" s="1"/>
      <c r="DC9571" s="1"/>
      <c r="DD9571" s="1"/>
      <c r="DE9571" s="1"/>
      <c r="DF9571" s="1"/>
      <c r="DG9571" s="1"/>
      <c r="DH9571" s="1"/>
      <c r="DI9571" s="1"/>
      <c r="DJ9571" s="1"/>
      <c r="DK9571" s="1"/>
      <c r="DL9571" s="1"/>
      <c r="DM9571" s="1"/>
      <c r="DN9571" s="1"/>
      <c r="DO9571" s="1"/>
      <c r="DP9571" s="1"/>
      <c r="DQ9571" s="1"/>
      <c r="DR9571" s="1"/>
      <c r="DS9571" s="1"/>
      <c r="DT9571" s="1"/>
      <c r="DU9571" s="1"/>
      <c r="DV9571" s="1"/>
      <c r="DW9571" s="1"/>
    </row>
    <row r="9572" spans="1:127" s="2" customFormat="1">
      <c r="A9572" s="1"/>
      <c r="B9572" s="1"/>
      <c r="C9572" s="1"/>
      <c r="D9572" s="1"/>
      <c r="E9572" s="3"/>
      <c r="F9572" s="11"/>
      <c r="G9572" s="11"/>
      <c r="H9572" s="11"/>
      <c r="I9572" s="5"/>
      <c r="J9572" s="1"/>
      <c r="K9572" s="1"/>
      <c r="L9572" s="1"/>
      <c r="M9572" s="1"/>
      <c r="N9572" s="15"/>
      <c r="O9572" s="11"/>
      <c r="P9572" s="11"/>
      <c r="Q9572" s="11"/>
      <c r="R9572" s="8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4"/>
      <c r="AD9572" s="14"/>
      <c r="AE9572" s="14"/>
      <c r="AF9572" s="14"/>
      <c r="AG9572" s="14"/>
      <c r="AH9572" s="14"/>
      <c r="AI9572" s="14"/>
      <c r="AJ9572" s="14"/>
      <c r="AK9572" s="14"/>
      <c r="AL9572" s="14"/>
      <c r="AM9572" s="9"/>
      <c r="AN9572" s="9"/>
      <c r="AO9572" s="9"/>
      <c r="AP9572" s="9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  <c r="BR9572" s="1"/>
      <c r="BS9572" s="1"/>
      <c r="BT9572" s="1"/>
      <c r="BU9572" s="1"/>
      <c r="BV9572" s="1"/>
      <c r="BW9572" s="1"/>
      <c r="BX9572" s="1"/>
      <c r="BY9572" s="1"/>
      <c r="BZ9572" s="1"/>
      <c r="CA9572" s="1"/>
      <c r="CB9572" s="1"/>
      <c r="CC9572" s="1"/>
      <c r="CD9572" s="1"/>
      <c r="CE9572" s="1"/>
      <c r="CF9572" s="1"/>
      <c r="CG9572" s="1"/>
      <c r="CH9572" s="1"/>
      <c r="CI9572" s="1"/>
      <c r="CJ9572" s="1"/>
      <c r="CK9572" s="1"/>
      <c r="CL9572" s="1"/>
      <c r="CM9572" s="1"/>
      <c r="CN9572" s="1"/>
      <c r="CO9572" s="1"/>
      <c r="CP9572" s="1"/>
      <c r="CQ9572" s="1"/>
      <c r="CR9572" s="1"/>
      <c r="CS9572" s="1"/>
      <c r="CT9572" s="1"/>
      <c r="CU9572" s="1"/>
      <c r="CV9572" s="1"/>
      <c r="CW9572" s="1"/>
      <c r="CX9572" s="1"/>
      <c r="CY9572" s="1"/>
      <c r="CZ9572" s="1"/>
      <c r="DA9572" s="1"/>
      <c r="DB9572" s="1"/>
      <c r="DC9572" s="1"/>
      <c r="DD9572" s="1"/>
      <c r="DE9572" s="1"/>
      <c r="DF9572" s="1"/>
      <c r="DG9572" s="1"/>
      <c r="DH9572" s="1"/>
      <c r="DI9572" s="1"/>
      <c r="DJ9572" s="1"/>
      <c r="DK9572" s="1"/>
      <c r="DL9572" s="1"/>
      <c r="DM9572" s="1"/>
      <c r="DN9572" s="1"/>
      <c r="DO9572" s="1"/>
      <c r="DP9572" s="1"/>
      <c r="DQ9572" s="1"/>
      <c r="DR9572" s="1"/>
      <c r="DS9572" s="1"/>
      <c r="DT9572" s="1"/>
      <c r="DU9572" s="1"/>
      <c r="DV9572" s="1"/>
      <c r="DW9572" s="1"/>
    </row>
    <row r="9573" spans="1:127" s="2" customFormat="1">
      <c r="A9573" s="1"/>
      <c r="B9573" s="1"/>
      <c r="C9573" s="1"/>
      <c r="D9573" s="1"/>
      <c r="E9573" s="3"/>
      <c r="F9573" s="11"/>
      <c r="G9573" s="11"/>
      <c r="H9573" s="11"/>
      <c r="I9573" s="5"/>
      <c r="J9573" s="1"/>
      <c r="K9573" s="1"/>
      <c r="L9573" s="1"/>
      <c r="M9573" s="1"/>
      <c r="N9573" s="15"/>
      <c r="O9573" s="11"/>
      <c r="P9573" s="11"/>
      <c r="Q9573" s="11"/>
      <c r="R9573" s="8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4"/>
      <c r="AD9573" s="14"/>
      <c r="AE9573" s="14"/>
      <c r="AF9573" s="14"/>
      <c r="AG9573" s="14"/>
      <c r="AH9573" s="14"/>
      <c r="AI9573" s="14"/>
      <c r="AJ9573" s="14"/>
      <c r="AK9573" s="14"/>
      <c r="AL9573" s="14"/>
      <c r="AM9573" s="9"/>
      <c r="AN9573" s="9"/>
      <c r="AO9573" s="9"/>
      <c r="AP9573" s="9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  <c r="BR9573" s="1"/>
      <c r="BS9573" s="1"/>
      <c r="BT9573" s="1"/>
      <c r="BU9573" s="1"/>
      <c r="BV9573" s="1"/>
      <c r="BW9573" s="1"/>
      <c r="BX9573" s="1"/>
      <c r="BY9573" s="1"/>
      <c r="BZ9573" s="1"/>
      <c r="CA9573" s="1"/>
      <c r="CB9573" s="1"/>
      <c r="CC9573" s="1"/>
      <c r="CD9573" s="1"/>
      <c r="CE9573" s="1"/>
      <c r="CF9573" s="1"/>
      <c r="CG9573" s="1"/>
      <c r="CH9573" s="1"/>
      <c r="CI9573" s="1"/>
      <c r="CJ9573" s="1"/>
      <c r="CK9573" s="1"/>
      <c r="CL9573" s="1"/>
      <c r="CM9573" s="1"/>
      <c r="CN9573" s="1"/>
      <c r="CO9573" s="1"/>
      <c r="CP9573" s="1"/>
      <c r="CQ9573" s="1"/>
      <c r="CR9573" s="1"/>
      <c r="CS9573" s="1"/>
      <c r="CT9573" s="1"/>
      <c r="CU9573" s="1"/>
      <c r="CV9573" s="1"/>
      <c r="CW9573" s="1"/>
      <c r="CX9573" s="1"/>
      <c r="CY9573" s="1"/>
      <c r="CZ9573" s="1"/>
      <c r="DA9573" s="1"/>
      <c r="DB9573" s="1"/>
      <c r="DC9573" s="1"/>
      <c r="DD9573" s="1"/>
      <c r="DE9573" s="1"/>
      <c r="DF9573" s="1"/>
      <c r="DG9573" s="1"/>
      <c r="DH9573" s="1"/>
      <c r="DI9573" s="1"/>
      <c r="DJ9573" s="1"/>
      <c r="DK9573" s="1"/>
      <c r="DL9573" s="1"/>
      <c r="DM9573" s="1"/>
      <c r="DN9573" s="1"/>
      <c r="DO9573" s="1"/>
      <c r="DP9573" s="1"/>
      <c r="DQ9573" s="1"/>
      <c r="DR9573" s="1"/>
      <c r="DS9573" s="1"/>
      <c r="DT9573" s="1"/>
      <c r="DU9573" s="1"/>
      <c r="DV9573" s="1"/>
      <c r="DW9573" s="1"/>
    </row>
    <row r="9574" spans="1:127" s="2" customFormat="1">
      <c r="A9574" s="1"/>
      <c r="B9574" s="1"/>
      <c r="C9574" s="1"/>
      <c r="D9574" s="1"/>
      <c r="E9574" s="3"/>
      <c r="F9574" s="11"/>
      <c r="G9574" s="11"/>
      <c r="H9574" s="11"/>
      <c r="I9574" s="5"/>
      <c r="J9574" s="1"/>
      <c r="K9574" s="1"/>
      <c r="L9574" s="1"/>
      <c r="M9574" s="1"/>
      <c r="N9574" s="15"/>
      <c r="O9574" s="11"/>
      <c r="P9574" s="11"/>
      <c r="Q9574" s="11"/>
      <c r="R9574" s="8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4"/>
      <c r="AD9574" s="14"/>
      <c r="AE9574" s="14"/>
      <c r="AF9574" s="14"/>
      <c r="AG9574" s="14"/>
      <c r="AH9574" s="14"/>
      <c r="AI9574" s="14"/>
      <c r="AJ9574" s="14"/>
      <c r="AK9574" s="14"/>
      <c r="AL9574" s="14"/>
      <c r="AM9574" s="9"/>
      <c r="AN9574" s="9"/>
      <c r="AO9574" s="9"/>
      <c r="AP9574" s="9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  <c r="BR9574" s="1"/>
      <c r="BS9574" s="1"/>
      <c r="BT9574" s="1"/>
      <c r="BU9574" s="1"/>
      <c r="BV9574" s="1"/>
      <c r="BW9574" s="1"/>
      <c r="BX9574" s="1"/>
      <c r="BY9574" s="1"/>
      <c r="BZ9574" s="1"/>
      <c r="CA9574" s="1"/>
      <c r="CB9574" s="1"/>
      <c r="CC9574" s="1"/>
      <c r="CD9574" s="1"/>
      <c r="CE9574" s="1"/>
      <c r="CF9574" s="1"/>
      <c r="CG9574" s="1"/>
      <c r="CH9574" s="1"/>
      <c r="CI9574" s="1"/>
      <c r="CJ9574" s="1"/>
      <c r="CK9574" s="1"/>
      <c r="CL9574" s="1"/>
      <c r="CM9574" s="1"/>
      <c r="CN9574" s="1"/>
      <c r="CO9574" s="1"/>
      <c r="CP9574" s="1"/>
      <c r="CQ9574" s="1"/>
      <c r="CR9574" s="1"/>
      <c r="CS9574" s="1"/>
      <c r="CT9574" s="1"/>
      <c r="CU9574" s="1"/>
      <c r="CV9574" s="1"/>
      <c r="CW9574" s="1"/>
      <c r="CX9574" s="1"/>
      <c r="CY9574" s="1"/>
      <c r="CZ9574" s="1"/>
      <c r="DA9574" s="1"/>
      <c r="DB9574" s="1"/>
      <c r="DC9574" s="1"/>
      <c r="DD9574" s="1"/>
      <c r="DE9574" s="1"/>
      <c r="DF9574" s="1"/>
      <c r="DG9574" s="1"/>
      <c r="DH9574" s="1"/>
      <c r="DI9574" s="1"/>
      <c r="DJ9574" s="1"/>
      <c r="DK9574" s="1"/>
      <c r="DL9574" s="1"/>
      <c r="DM9574" s="1"/>
      <c r="DN9574" s="1"/>
      <c r="DO9574" s="1"/>
      <c r="DP9574" s="1"/>
      <c r="DQ9574" s="1"/>
      <c r="DR9574" s="1"/>
      <c r="DS9574" s="1"/>
      <c r="DT9574" s="1"/>
      <c r="DU9574" s="1"/>
      <c r="DV9574" s="1"/>
      <c r="DW9574" s="1"/>
    </row>
    <row r="9575" spans="1:127" s="2" customFormat="1">
      <c r="A9575" s="1"/>
      <c r="B9575" s="1"/>
      <c r="C9575" s="1"/>
      <c r="D9575" s="1"/>
      <c r="E9575" s="3"/>
      <c r="F9575" s="11"/>
      <c r="G9575" s="11"/>
      <c r="H9575" s="11"/>
      <c r="I9575" s="5"/>
      <c r="J9575" s="1"/>
      <c r="K9575" s="1"/>
      <c r="L9575" s="1"/>
      <c r="M9575" s="1"/>
      <c r="N9575" s="15"/>
      <c r="O9575" s="11"/>
      <c r="P9575" s="11"/>
      <c r="Q9575" s="11"/>
      <c r="R9575" s="8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4"/>
      <c r="AD9575" s="14"/>
      <c r="AE9575" s="14"/>
      <c r="AF9575" s="14"/>
      <c r="AG9575" s="14"/>
      <c r="AH9575" s="14"/>
      <c r="AI9575" s="14"/>
      <c r="AJ9575" s="14"/>
      <c r="AK9575" s="14"/>
      <c r="AL9575" s="14"/>
      <c r="AM9575" s="9"/>
      <c r="AN9575" s="9"/>
      <c r="AO9575" s="9"/>
      <c r="AP9575" s="9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  <c r="BR9575" s="1"/>
      <c r="BS9575" s="1"/>
      <c r="BT9575" s="1"/>
      <c r="BU9575" s="1"/>
      <c r="BV9575" s="1"/>
      <c r="BW9575" s="1"/>
      <c r="BX9575" s="1"/>
      <c r="BY9575" s="1"/>
      <c r="BZ9575" s="1"/>
      <c r="CA9575" s="1"/>
      <c r="CB9575" s="1"/>
      <c r="CC9575" s="1"/>
      <c r="CD9575" s="1"/>
      <c r="CE9575" s="1"/>
      <c r="CF9575" s="1"/>
      <c r="CG9575" s="1"/>
      <c r="CH9575" s="1"/>
      <c r="CI9575" s="1"/>
      <c r="CJ9575" s="1"/>
      <c r="CK9575" s="1"/>
      <c r="CL9575" s="1"/>
      <c r="CM9575" s="1"/>
      <c r="CN9575" s="1"/>
      <c r="CO9575" s="1"/>
      <c r="CP9575" s="1"/>
      <c r="CQ9575" s="1"/>
      <c r="CR9575" s="1"/>
      <c r="CS9575" s="1"/>
      <c r="CT9575" s="1"/>
      <c r="CU9575" s="1"/>
      <c r="CV9575" s="1"/>
      <c r="CW9575" s="1"/>
      <c r="CX9575" s="1"/>
      <c r="CY9575" s="1"/>
      <c r="CZ9575" s="1"/>
      <c r="DA9575" s="1"/>
      <c r="DB9575" s="1"/>
      <c r="DC9575" s="1"/>
      <c r="DD9575" s="1"/>
      <c r="DE9575" s="1"/>
      <c r="DF9575" s="1"/>
      <c r="DG9575" s="1"/>
      <c r="DH9575" s="1"/>
      <c r="DI9575" s="1"/>
      <c r="DJ9575" s="1"/>
      <c r="DK9575" s="1"/>
      <c r="DL9575" s="1"/>
      <c r="DM9575" s="1"/>
      <c r="DN9575" s="1"/>
      <c r="DO9575" s="1"/>
      <c r="DP9575" s="1"/>
      <c r="DQ9575" s="1"/>
      <c r="DR9575" s="1"/>
      <c r="DS9575" s="1"/>
      <c r="DT9575" s="1"/>
      <c r="DU9575" s="1"/>
      <c r="DV9575" s="1"/>
      <c r="DW9575" s="1"/>
    </row>
    <row r="9576" spans="1:127" s="2" customFormat="1">
      <c r="A9576" s="1"/>
      <c r="B9576" s="1"/>
      <c r="C9576" s="1"/>
      <c r="D9576" s="1"/>
      <c r="E9576" s="3"/>
      <c r="F9576" s="11"/>
      <c r="G9576" s="11"/>
      <c r="H9576" s="11"/>
      <c r="I9576" s="5"/>
      <c r="J9576" s="1"/>
      <c r="K9576" s="1"/>
      <c r="L9576" s="1"/>
      <c r="M9576" s="1"/>
      <c r="N9576" s="15"/>
      <c r="O9576" s="11"/>
      <c r="P9576" s="11"/>
      <c r="Q9576" s="11"/>
      <c r="R9576" s="8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4"/>
      <c r="AD9576" s="14"/>
      <c r="AE9576" s="14"/>
      <c r="AF9576" s="14"/>
      <c r="AG9576" s="14"/>
      <c r="AH9576" s="14"/>
      <c r="AI9576" s="14"/>
      <c r="AJ9576" s="14"/>
      <c r="AK9576" s="14"/>
      <c r="AL9576" s="14"/>
      <c r="AM9576" s="9"/>
      <c r="AN9576" s="9"/>
      <c r="AO9576" s="9"/>
      <c r="AP9576" s="9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  <c r="BR9576" s="1"/>
      <c r="BS9576" s="1"/>
      <c r="BT9576" s="1"/>
      <c r="BU9576" s="1"/>
      <c r="BV9576" s="1"/>
      <c r="BW9576" s="1"/>
      <c r="BX9576" s="1"/>
      <c r="BY9576" s="1"/>
      <c r="BZ9576" s="1"/>
      <c r="CA9576" s="1"/>
      <c r="CB9576" s="1"/>
      <c r="CC9576" s="1"/>
      <c r="CD9576" s="1"/>
      <c r="CE9576" s="1"/>
      <c r="CF9576" s="1"/>
      <c r="CG9576" s="1"/>
      <c r="CH9576" s="1"/>
      <c r="CI9576" s="1"/>
      <c r="CJ9576" s="1"/>
      <c r="CK9576" s="1"/>
      <c r="CL9576" s="1"/>
      <c r="CM9576" s="1"/>
      <c r="CN9576" s="1"/>
      <c r="CO9576" s="1"/>
      <c r="CP9576" s="1"/>
      <c r="CQ9576" s="1"/>
      <c r="CR9576" s="1"/>
      <c r="CS9576" s="1"/>
      <c r="CT9576" s="1"/>
      <c r="CU9576" s="1"/>
      <c r="CV9576" s="1"/>
      <c r="CW9576" s="1"/>
      <c r="CX9576" s="1"/>
      <c r="CY9576" s="1"/>
      <c r="CZ9576" s="1"/>
      <c r="DA9576" s="1"/>
      <c r="DB9576" s="1"/>
      <c r="DC9576" s="1"/>
      <c r="DD9576" s="1"/>
      <c r="DE9576" s="1"/>
      <c r="DF9576" s="1"/>
      <c r="DG9576" s="1"/>
      <c r="DH9576" s="1"/>
      <c r="DI9576" s="1"/>
      <c r="DJ9576" s="1"/>
      <c r="DK9576" s="1"/>
      <c r="DL9576" s="1"/>
      <c r="DM9576" s="1"/>
      <c r="DN9576" s="1"/>
      <c r="DO9576" s="1"/>
      <c r="DP9576" s="1"/>
      <c r="DQ9576" s="1"/>
      <c r="DR9576" s="1"/>
      <c r="DS9576" s="1"/>
      <c r="DT9576" s="1"/>
      <c r="DU9576" s="1"/>
      <c r="DV9576" s="1"/>
      <c r="DW9576" s="1"/>
    </row>
    <row r="9577" spans="1:127" s="2" customFormat="1">
      <c r="A9577" s="1"/>
      <c r="B9577" s="1"/>
      <c r="C9577" s="1"/>
      <c r="D9577" s="1"/>
      <c r="E9577" s="3"/>
      <c r="F9577" s="11"/>
      <c r="G9577" s="11"/>
      <c r="H9577" s="11"/>
      <c r="I9577" s="5"/>
      <c r="J9577" s="1"/>
      <c r="K9577" s="1"/>
      <c r="L9577" s="1"/>
      <c r="M9577" s="1"/>
      <c r="N9577" s="15"/>
      <c r="O9577" s="11"/>
      <c r="P9577" s="11"/>
      <c r="Q9577" s="11"/>
      <c r="R9577" s="8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4"/>
      <c r="AD9577" s="14"/>
      <c r="AE9577" s="14"/>
      <c r="AF9577" s="14"/>
      <c r="AG9577" s="14"/>
      <c r="AH9577" s="14"/>
      <c r="AI9577" s="14"/>
      <c r="AJ9577" s="14"/>
      <c r="AK9577" s="14"/>
      <c r="AL9577" s="14"/>
      <c r="AM9577" s="9"/>
      <c r="AN9577" s="9"/>
      <c r="AO9577" s="9"/>
      <c r="AP9577" s="9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  <c r="BR9577" s="1"/>
      <c r="BS9577" s="1"/>
      <c r="BT9577" s="1"/>
      <c r="BU9577" s="1"/>
      <c r="BV9577" s="1"/>
      <c r="BW9577" s="1"/>
      <c r="BX9577" s="1"/>
      <c r="BY9577" s="1"/>
      <c r="BZ9577" s="1"/>
      <c r="CA9577" s="1"/>
      <c r="CB9577" s="1"/>
      <c r="CC9577" s="1"/>
      <c r="CD9577" s="1"/>
      <c r="CE9577" s="1"/>
      <c r="CF9577" s="1"/>
      <c r="CG9577" s="1"/>
      <c r="CH9577" s="1"/>
      <c r="CI9577" s="1"/>
      <c r="CJ9577" s="1"/>
      <c r="CK9577" s="1"/>
      <c r="CL9577" s="1"/>
      <c r="CM9577" s="1"/>
      <c r="CN9577" s="1"/>
      <c r="CO9577" s="1"/>
      <c r="CP9577" s="1"/>
      <c r="CQ9577" s="1"/>
      <c r="CR9577" s="1"/>
      <c r="CS9577" s="1"/>
      <c r="CT9577" s="1"/>
      <c r="CU9577" s="1"/>
      <c r="CV9577" s="1"/>
      <c r="CW9577" s="1"/>
      <c r="CX9577" s="1"/>
      <c r="CY9577" s="1"/>
      <c r="CZ9577" s="1"/>
      <c r="DA9577" s="1"/>
      <c r="DB9577" s="1"/>
      <c r="DC9577" s="1"/>
      <c r="DD9577" s="1"/>
      <c r="DE9577" s="1"/>
      <c r="DF9577" s="1"/>
      <c r="DG9577" s="1"/>
      <c r="DH9577" s="1"/>
      <c r="DI9577" s="1"/>
      <c r="DJ9577" s="1"/>
      <c r="DK9577" s="1"/>
      <c r="DL9577" s="1"/>
      <c r="DM9577" s="1"/>
      <c r="DN9577" s="1"/>
      <c r="DO9577" s="1"/>
      <c r="DP9577" s="1"/>
      <c r="DQ9577" s="1"/>
      <c r="DR9577" s="1"/>
      <c r="DS9577" s="1"/>
      <c r="DT9577" s="1"/>
      <c r="DU9577" s="1"/>
      <c r="DV9577" s="1"/>
      <c r="DW9577" s="1"/>
    </row>
    <row r="9578" spans="1:127" s="2" customFormat="1">
      <c r="A9578" s="1"/>
      <c r="B9578" s="1"/>
      <c r="C9578" s="1"/>
      <c r="D9578" s="1"/>
      <c r="E9578" s="3"/>
      <c r="F9578" s="11"/>
      <c r="G9578" s="11"/>
      <c r="H9578" s="11"/>
      <c r="I9578" s="5"/>
      <c r="J9578" s="1"/>
      <c r="K9578" s="1"/>
      <c r="L9578" s="1"/>
      <c r="M9578" s="1"/>
      <c r="N9578" s="15"/>
      <c r="O9578" s="11"/>
      <c r="P9578" s="11"/>
      <c r="Q9578" s="11"/>
      <c r="R9578" s="8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4"/>
      <c r="AD9578" s="14"/>
      <c r="AE9578" s="14"/>
      <c r="AF9578" s="14"/>
      <c r="AG9578" s="14"/>
      <c r="AH9578" s="14"/>
      <c r="AI9578" s="14"/>
      <c r="AJ9578" s="14"/>
      <c r="AK9578" s="14"/>
      <c r="AL9578" s="14"/>
      <c r="AM9578" s="9"/>
      <c r="AN9578" s="9"/>
      <c r="AO9578" s="9"/>
      <c r="AP9578" s="9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  <c r="BR9578" s="1"/>
      <c r="BS9578" s="1"/>
      <c r="BT9578" s="1"/>
      <c r="BU9578" s="1"/>
      <c r="BV9578" s="1"/>
      <c r="BW9578" s="1"/>
      <c r="BX9578" s="1"/>
      <c r="BY9578" s="1"/>
      <c r="BZ9578" s="1"/>
      <c r="CA9578" s="1"/>
      <c r="CB9578" s="1"/>
      <c r="CC9578" s="1"/>
      <c r="CD9578" s="1"/>
      <c r="CE9578" s="1"/>
      <c r="CF9578" s="1"/>
      <c r="CG9578" s="1"/>
      <c r="CH9578" s="1"/>
      <c r="CI9578" s="1"/>
      <c r="CJ9578" s="1"/>
      <c r="CK9578" s="1"/>
      <c r="CL9578" s="1"/>
      <c r="CM9578" s="1"/>
      <c r="CN9578" s="1"/>
      <c r="CO9578" s="1"/>
      <c r="CP9578" s="1"/>
      <c r="CQ9578" s="1"/>
      <c r="CR9578" s="1"/>
      <c r="CS9578" s="1"/>
      <c r="CT9578" s="1"/>
      <c r="CU9578" s="1"/>
      <c r="CV9578" s="1"/>
      <c r="CW9578" s="1"/>
      <c r="CX9578" s="1"/>
      <c r="CY9578" s="1"/>
      <c r="CZ9578" s="1"/>
      <c r="DA9578" s="1"/>
      <c r="DB9578" s="1"/>
      <c r="DC9578" s="1"/>
      <c r="DD9578" s="1"/>
      <c r="DE9578" s="1"/>
      <c r="DF9578" s="1"/>
      <c r="DG9578" s="1"/>
      <c r="DH9578" s="1"/>
      <c r="DI9578" s="1"/>
      <c r="DJ9578" s="1"/>
      <c r="DK9578" s="1"/>
      <c r="DL9578" s="1"/>
      <c r="DM9578" s="1"/>
      <c r="DN9578" s="1"/>
      <c r="DO9578" s="1"/>
      <c r="DP9578" s="1"/>
      <c r="DQ9578" s="1"/>
      <c r="DR9578" s="1"/>
      <c r="DS9578" s="1"/>
      <c r="DT9578" s="1"/>
      <c r="DU9578" s="1"/>
      <c r="DV9578" s="1"/>
      <c r="DW9578" s="1"/>
    </row>
    <row r="9579" spans="1:127" s="2" customFormat="1">
      <c r="A9579" s="1"/>
      <c r="B9579" s="1"/>
      <c r="C9579" s="1"/>
      <c r="D9579" s="1"/>
      <c r="E9579" s="3"/>
      <c r="F9579" s="11"/>
      <c r="G9579" s="11"/>
      <c r="H9579" s="11"/>
      <c r="I9579" s="5"/>
      <c r="J9579" s="1"/>
      <c r="K9579" s="1"/>
      <c r="L9579" s="1"/>
      <c r="M9579" s="1"/>
      <c r="N9579" s="15"/>
      <c r="O9579" s="11"/>
      <c r="P9579" s="11"/>
      <c r="Q9579" s="11"/>
      <c r="R9579" s="8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4"/>
      <c r="AD9579" s="14"/>
      <c r="AE9579" s="14"/>
      <c r="AF9579" s="14"/>
      <c r="AG9579" s="14"/>
      <c r="AH9579" s="14"/>
      <c r="AI9579" s="14"/>
      <c r="AJ9579" s="14"/>
      <c r="AK9579" s="14"/>
      <c r="AL9579" s="14"/>
      <c r="AM9579" s="9"/>
      <c r="AN9579" s="9"/>
      <c r="AO9579" s="9"/>
      <c r="AP9579" s="9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  <c r="BR9579" s="1"/>
      <c r="BS9579" s="1"/>
      <c r="BT9579" s="1"/>
      <c r="BU9579" s="1"/>
      <c r="BV9579" s="1"/>
      <c r="BW9579" s="1"/>
      <c r="BX9579" s="1"/>
      <c r="BY9579" s="1"/>
      <c r="BZ9579" s="1"/>
      <c r="CA9579" s="1"/>
      <c r="CB9579" s="1"/>
      <c r="CC9579" s="1"/>
      <c r="CD9579" s="1"/>
      <c r="CE9579" s="1"/>
      <c r="CF9579" s="1"/>
      <c r="CG9579" s="1"/>
      <c r="CH9579" s="1"/>
      <c r="CI9579" s="1"/>
      <c r="CJ9579" s="1"/>
      <c r="CK9579" s="1"/>
      <c r="CL9579" s="1"/>
      <c r="CM9579" s="1"/>
      <c r="CN9579" s="1"/>
      <c r="CO9579" s="1"/>
      <c r="CP9579" s="1"/>
      <c r="CQ9579" s="1"/>
      <c r="CR9579" s="1"/>
      <c r="CS9579" s="1"/>
      <c r="CT9579" s="1"/>
      <c r="CU9579" s="1"/>
      <c r="CV9579" s="1"/>
      <c r="CW9579" s="1"/>
      <c r="CX9579" s="1"/>
      <c r="CY9579" s="1"/>
      <c r="CZ9579" s="1"/>
      <c r="DA9579" s="1"/>
      <c r="DB9579" s="1"/>
      <c r="DC9579" s="1"/>
      <c r="DD9579" s="1"/>
      <c r="DE9579" s="1"/>
      <c r="DF9579" s="1"/>
      <c r="DG9579" s="1"/>
      <c r="DH9579" s="1"/>
      <c r="DI9579" s="1"/>
      <c r="DJ9579" s="1"/>
      <c r="DK9579" s="1"/>
      <c r="DL9579" s="1"/>
      <c r="DM9579" s="1"/>
      <c r="DN9579" s="1"/>
      <c r="DO9579" s="1"/>
      <c r="DP9579" s="1"/>
      <c r="DQ9579" s="1"/>
      <c r="DR9579" s="1"/>
      <c r="DS9579" s="1"/>
      <c r="DT9579" s="1"/>
      <c r="DU9579" s="1"/>
      <c r="DV9579" s="1"/>
      <c r="DW9579" s="1"/>
    </row>
    <row r="9580" spans="1:127" s="2" customFormat="1">
      <c r="A9580" s="1"/>
      <c r="B9580" s="1"/>
      <c r="C9580" s="1"/>
      <c r="D9580" s="1"/>
      <c r="E9580" s="3"/>
      <c r="F9580" s="11"/>
      <c r="G9580" s="11"/>
      <c r="H9580" s="11"/>
      <c r="I9580" s="5"/>
      <c r="J9580" s="1"/>
      <c r="K9580" s="1"/>
      <c r="L9580" s="1"/>
      <c r="M9580" s="1"/>
      <c r="N9580" s="15"/>
      <c r="O9580" s="11"/>
      <c r="P9580" s="11"/>
      <c r="Q9580" s="11"/>
      <c r="R9580" s="8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4"/>
      <c r="AD9580" s="14"/>
      <c r="AE9580" s="14"/>
      <c r="AF9580" s="14"/>
      <c r="AG9580" s="14"/>
      <c r="AH9580" s="14"/>
      <c r="AI9580" s="14"/>
      <c r="AJ9580" s="14"/>
      <c r="AK9580" s="14"/>
      <c r="AL9580" s="14"/>
      <c r="AM9580" s="9"/>
      <c r="AN9580" s="9"/>
      <c r="AO9580" s="9"/>
      <c r="AP9580" s="9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  <c r="BR9580" s="1"/>
      <c r="BS9580" s="1"/>
      <c r="BT9580" s="1"/>
      <c r="BU9580" s="1"/>
      <c r="BV9580" s="1"/>
      <c r="BW9580" s="1"/>
      <c r="BX9580" s="1"/>
      <c r="BY9580" s="1"/>
      <c r="BZ9580" s="1"/>
      <c r="CA9580" s="1"/>
      <c r="CB9580" s="1"/>
      <c r="CC9580" s="1"/>
      <c r="CD9580" s="1"/>
      <c r="CE9580" s="1"/>
      <c r="CF9580" s="1"/>
      <c r="CG9580" s="1"/>
      <c r="CH9580" s="1"/>
      <c r="CI9580" s="1"/>
      <c r="CJ9580" s="1"/>
      <c r="CK9580" s="1"/>
      <c r="CL9580" s="1"/>
      <c r="CM9580" s="1"/>
      <c r="CN9580" s="1"/>
      <c r="CO9580" s="1"/>
      <c r="CP9580" s="1"/>
      <c r="CQ9580" s="1"/>
      <c r="CR9580" s="1"/>
      <c r="CS9580" s="1"/>
      <c r="CT9580" s="1"/>
      <c r="CU9580" s="1"/>
      <c r="CV9580" s="1"/>
      <c r="CW9580" s="1"/>
      <c r="CX9580" s="1"/>
      <c r="CY9580" s="1"/>
      <c r="CZ9580" s="1"/>
      <c r="DA9580" s="1"/>
      <c r="DB9580" s="1"/>
      <c r="DC9580" s="1"/>
      <c r="DD9580" s="1"/>
      <c r="DE9580" s="1"/>
      <c r="DF9580" s="1"/>
      <c r="DG9580" s="1"/>
      <c r="DH9580" s="1"/>
      <c r="DI9580" s="1"/>
      <c r="DJ9580" s="1"/>
      <c r="DK9580" s="1"/>
      <c r="DL9580" s="1"/>
      <c r="DM9580" s="1"/>
      <c r="DN9580" s="1"/>
      <c r="DO9580" s="1"/>
      <c r="DP9580" s="1"/>
      <c r="DQ9580" s="1"/>
      <c r="DR9580" s="1"/>
      <c r="DS9580" s="1"/>
      <c r="DT9580" s="1"/>
      <c r="DU9580" s="1"/>
      <c r="DV9580" s="1"/>
      <c r="DW9580" s="1"/>
    </row>
    <row r="9581" spans="1:127" s="2" customFormat="1">
      <c r="A9581" s="1"/>
      <c r="B9581" s="1"/>
      <c r="C9581" s="1"/>
      <c r="D9581" s="1"/>
      <c r="E9581" s="3"/>
      <c r="F9581" s="11"/>
      <c r="G9581" s="11"/>
      <c r="H9581" s="11"/>
      <c r="I9581" s="5"/>
      <c r="J9581" s="1"/>
      <c r="K9581" s="1"/>
      <c r="L9581" s="1"/>
      <c r="M9581" s="1"/>
      <c r="N9581" s="15"/>
      <c r="O9581" s="11"/>
      <c r="P9581" s="11"/>
      <c r="Q9581" s="11"/>
      <c r="R9581" s="8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4"/>
      <c r="AD9581" s="14"/>
      <c r="AE9581" s="14"/>
      <c r="AF9581" s="14"/>
      <c r="AG9581" s="14"/>
      <c r="AH9581" s="14"/>
      <c r="AI9581" s="14"/>
      <c r="AJ9581" s="14"/>
      <c r="AK9581" s="14"/>
      <c r="AL9581" s="14"/>
      <c r="AM9581" s="9"/>
      <c r="AN9581" s="9"/>
      <c r="AO9581" s="9"/>
      <c r="AP9581" s="9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  <c r="BR9581" s="1"/>
      <c r="BS9581" s="1"/>
      <c r="BT9581" s="1"/>
      <c r="BU9581" s="1"/>
      <c r="BV9581" s="1"/>
      <c r="BW9581" s="1"/>
      <c r="BX9581" s="1"/>
      <c r="BY9581" s="1"/>
      <c r="BZ9581" s="1"/>
      <c r="CA9581" s="1"/>
      <c r="CB9581" s="1"/>
      <c r="CC9581" s="1"/>
      <c r="CD9581" s="1"/>
      <c r="CE9581" s="1"/>
      <c r="CF9581" s="1"/>
      <c r="CG9581" s="1"/>
      <c r="CH9581" s="1"/>
      <c r="CI9581" s="1"/>
      <c r="CJ9581" s="1"/>
      <c r="CK9581" s="1"/>
      <c r="CL9581" s="1"/>
      <c r="CM9581" s="1"/>
      <c r="CN9581" s="1"/>
      <c r="CO9581" s="1"/>
      <c r="CP9581" s="1"/>
      <c r="CQ9581" s="1"/>
      <c r="CR9581" s="1"/>
      <c r="CS9581" s="1"/>
      <c r="CT9581" s="1"/>
      <c r="CU9581" s="1"/>
      <c r="CV9581" s="1"/>
      <c r="CW9581" s="1"/>
      <c r="CX9581" s="1"/>
      <c r="CY9581" s="1"/>
      <c r="CZ9581" s="1"/>
      <c r="DA9581" s="1"/>
      <c r="DB9581" s="1"/>
      <c r="DC9581" s="1"/>
      <c r="DD9581" s="1"/>
      <c r="DE9581" s="1"/>
      <c r="DF9581" s="1"/>
      <c r="DG9581" s="1"/>
      <c r="DH9581" s="1"/>
      <c r="DI9581" s="1"/>
      <c r="DJ9581" s="1"/>
      <c r="DK9581" s="1"/>
      <c r="DL9581" s="1"/>
      <c r="DM9581" s="1"/>
      <c r="DN9581" s="1"/>
      <c r="DO9581" s="1"/>
      <c r="DP9581" s="1"/>
      <c r="DQ9581" s="1"/>
      <c r="DR9581" s="1"/>
      <c r="DS9581" s="1"/>
      <c r="DT9581" s="1"/>
      <c r="DU9581" s="1"/>
      <c r="DV9581" s="1"/>
      <c r="DW9581" s="1"/>
    </row>
    <row r="9582" spans="1:127" s="2" customFormat="1">
      <c r="A9582" s="1"/>
      <c r="B9582" s="1"/>
      <c r="C9582" s="1"/>
      <c r="D9582" s="1"/>
      <c r="E9582" s="3"/>
      <c r="F9582" s="11"/>
      <c r="G9582" s="11"/>
      <c r="H9582" s="11"/>
      <c r="I9582" s="5"/>
      <c r="J9582" s="1"/>
      <c r="K9582" s="1"/>
      <c r="L9582" s="1"/>
      <c r="M9582" s="1"/>
      <c r="N9582" s="15"/>
      <c r="O9582" s="11"/>
      <c r="P9582" s="11"/>
      <c r="Q9582" s="11"/>
      <c r="R9582" s="8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4"/>
      <c r="AD9582" s="14"/>
      <c r="AE9582" s="14"/>
      <c r="AF9582" s="14"/>
      <c r="AG9582" s="14"/>
      <c r="AH9582" s="14"/>
      <c r="AI9582" s="14"/>
      <c r="AJ9582" s="14"/>
      <c r="AK9582" s="14"/>
      <c r="AL9582" s="14"/>
      <c r="AM9582" s="9"/>
      <c r="AN9582" s="9"/>
      <c r="AO9582" s="9"/>
      <c r="AP9582" s="9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  <c r="BR9582" s="1"/>
      <c r="BS9582" s="1"/>
      <c r="BT9582" s="1"/>
      <c r="BU9582" s="1"/>
      <c r="BV9582" s="1"/>
      <c r="BW9582" s="1"/>
      <c r="BX9582" s="1"/>
      <c r="BY9582" s="1"/>
      <c r="BZ9582" s="1"/>
      <c r="CA9582" s="1"/>
      <c r="CB9582" s="1"/>
      <c r="CC9582" s="1"/>
      <c r="CD9582" s="1"/>
      <c r="CE9582" s="1"/>
      <c r="CF9582" s="1"/>
      <c r="CG9582" s="1"/>
      <c r="CH9582" s="1"/>
      <c r="CI9582" s="1"/>
      <c r="CJ9582" s="1"/>
      <c r="CK9582" s="1"/>
      <c r="CL9582" s="1"/>
      <c r="CM9582" s="1"/>
      <c r="CN9582" s="1"/>
      <c r="CO9582" s="1"/>
      <c r="CP9582" s="1"/>
      <c r="CQ9582" s="1"/>
      <c r="CR9582" s="1"/>
      <c r="CS9582" s="1"/>
      <c r="CT9582" s="1"/>
      <c r="CU9582" s="1"/>
      <c r="CV9582" s="1"/>
      <c r="CW9582" s="1"/>
      <c r="CX9582" s="1"/>
      <c r="CY9582" s="1"/>
      <c r="CZ9582" s="1"/>
      <c r="DA9582" s="1"/>
      <c r="DB9582" s="1"/>
      <c r="DC9582" s="1"/>
      <c r="DD9582" s="1"/>
      <c r="DE9582" s="1"/>
      <c r="DF9582" s="1"/>
      <c r="DG9582" s="1"/>
      <c r="DH9582" s="1"/>
      <c r="DI9582" s="1"/>
      <c r="DJ9582" s="1"/>
      <c r="DK9582" s="1"/>
      <c r="DL9582" s="1"/>
      <c r="DM9582" s="1"/>
      <c r="DN9582" s="1"/>
      <c r="DO9582" s="1"/>
      <c r="DP9582" s="1"/>
      <c r="DQ9582" s="1"/>
      <c r="DR9582" s="1"/>
      <c r="DS9582" s="1"/>
      <c r="DT9582" s="1"/>
      <c r="DU9582" s="1"/>
      <c r="DV9582" s="1"/>
      <c r="DW9582" s="1"/>
    </row>
    <row r="9583" spans="1:127" s="2" customFormat="1">
      <c r="A9583" s="1"/>
      <c r="B9583" s="1"/>
      <c r="C9583" s="1"/>
      <c r="D9583" s="1"/>
      <c r="E9583" s="3"/>
      <c r="F9583" s="11"/>
      <c r="G9583" s="11"/>
      <c r="H9583" s="11"/>
      <c r="I9583" s="5"/>
      <c r="J9583" s="1"/>
      <c r="K9583" s="1"/>
      <c r="L9583" s="1"/>
      <c r="M9583" s="1"/>
      <c r="N9583" s="15"/>
      <c r="O9583" s="11"/>
      <c r="P9583" s="11"/>
      <c r="Q9583" s="11"/>
      <c r="R9583" s="8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4"/>
      <c r="AD9583" s="14"/>
      <c r="AE9583" s="14"/>
      <c r="AF9583" s="14"/>
      <c r="AG9583" s="14"/>
      <c r="AH9583" s="14"/>
      <c r="AI9583" s="14"/>
      <c r="AJ9583" s="14"/>
      <c r="AK9583" s="14"/>
      <c r="AL9583" s="14"/>
      <c r="AM9583" s="9"/>
      <c r="AN9583" s="9"/>
      <c r="AO9583" s="9"/>
      <c r="AP9583" s="9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  <c r="BR9583" s="1"/>
      <c r="BS9583" s="1"/>
      <c r="BT9583" s="1"/>
      <c r="BU9583" s="1"/>
      <c r="BV9583" s="1"/>
      <c r="BW9583" s="1"/>
      <c r="BX9583" s="1"/>
      <c r="BY9583" s="1"/>
      <c r="BZ9583" s="1"/>
      <c r="CA9583" s="1"/>
      <c r="CB9583" s="1"/>
      <c r="CC9583" s="1"/>
      <c r="CD9583" s="1"/>
      <c r="CE9583" s="1"/>
      <c r="CF9583" s="1"/>
      <c r="CG9583" s="1"/>
      <c r="CH9583" s="1"/>
      <c r="CI9583" s="1"/>
      <c r="CJ9583" s="1"/>
      <c r="CK9583" s="1"/>
      <c r="CL9583" s="1"/>
      <c r="CM9583" s="1"/>
      <c r="CN9583" s="1"/>
      <c r="CO9583" s="1"/>
      <c r="CP9583" s="1"/>
      <c r="CQ9583" s="1"/>
      <c r="CR9583" s="1"/>
      <c r="CS9583" s="1"/>
      <c r="CT9583" s="1"/>
      <c r="CU9583" s="1"/>
      <c r="CV9583" s="1"/>
      <c r="CW9583" s="1"/>
      <c r="CX9583" s="1"/>
      <c r="CY9583" s="1"/>
      <c r="CZ9583" s="1"/>
      <c r="DA9583" s="1"/>
      <c r="DB9583" s="1"/>
      <c r="DC9583" s="1"/>
      <c r="DD9583" s="1"/>
      <c r="DE9583" s="1"/>
      <c r="DF9583" s="1"/>
      <c r="DG9583" s="1"/>
      <c r="DH9583" s="1"/>
      <c r="DI9583" s="1"/>
      <c r="DJ9583" s="1"/>
      <c r="DK9583" s="1"/>
      <c r="DL9583" s="1"/>
      <c r="DM9583" s="1"/>
      <c r="DN9583" s="1"/>
      <c r="DO9583" s="1"/>
      <c r="DP9583" s="1"/>
      <c r="DQ9583" s="1"/>
      <c r="DR9583" s="1"/>
      <c r="DS9583" s="1"/>
      <c r="DT9583" s="1"/>
      <c r="DU9583" s="1"/>
      <c r="DV9583" s="1"/>
      <c r="DW9583" s="1"/>
    </row>
    <row r="9584" spans="1:127" s="2" customFormat="1">
      <c r="A9584" s="1"/>
      <c r="B9584" s="1"/>
      <c r="C9584" s="1"/>
      <c r="D9584" s="1"/>
      <c r="E9584" s="3"/>
      <c r="F9584" s="11"/>
      <c r="G9584" s="11"/>
      <c r="H9584" s="11"/>
      <c r="I9584" s="5"/>
      <c r="J9584" s="1"/>
      <c r="K9584" s="1"/>
      <c r="L9584" s="1"/>
      <c r="M9584" s="1"/>
      <c r="N9584" s="15"/>
      <c r="O9584" s="11"/>
      <c r="P9584" s="11"/>
      <c r="Q9584" s="11"/>
      <c r="R9584" s="8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4"/>
      <c r="AD9584" s="14"/>
      <c r="AE9584" s="14"/>
      <c r="AF9584" s="14"/>
      <c r="AG9584" s="14"/>
      <c r="AH9584" s="14"/>
      <c r="AI9584" s="14"/>
      <c r="AJ9584" s="14"/>
      <c r="AK9584" s="14"/>
      <c r="AL9584" s="14"/>
      <c r="AM9584" s="9"/>
      <c r="AN9584" s="9"/>
      <c r="AO9584" s="9"/>
      <c r="AP9584" s="9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  <c r="BR9584" s="1"/>
      <c r="BS9584" s="1"/>
      <c r="BT9584" s="1"/>
      <c r="BU9584" s="1"/>
      <c r="BV9584" s="1"/>
      <c r="BW9584" s="1"/>
      <c r="BX9584" s="1"/>
      <c r="BY9584" s="1"/>
      <c r="BZ9584" s="1"/>
      <c r="CA9584" s="1"/>
      <c r="CB9584" s="1"/>
      <c r="CC9584" s="1"/>
      <c r="CD9584" s="1"/>
      <c r="CE9584" s="1"/>
      <c r="CF9584" s="1"/>
      <c r="CG9584" s="1"/>
      <c r="CH9584" s="1"/>
      <c r="CI9584" s="1"/>
      <c r="CJ9584" s="1"/>
      <c r="CK9584" s="1"/>
      <c r="CL9584" s="1"/>
      <c r="CM9584" s="1"/>
      <c r="CN9584" s="1"/>
      <c r="CO9584" s="1"/>
      <c r="CP9584" s="1"/>
      <c r="CQ9584" s="1"/>
      <c r="CR9584" s="1"/>
      <c r="CS9584" s="1"/>
      <c r="CT9584" s="1"/>
      <c r="CU9584" s="1"/>
      <c r="CV9584" s="1"/>
      <c r="CW9584" s="1"/>
      <c r="CX9584" s="1"/>
      <c r="CY9584" s="1"/>
      <c r="CZ9584" s="1"/>
      <c r="DA9584" s="1"/>
      <c r="DB9584" s="1"/>
      <c r="DC9584" s="1"/>
      <c r="DD9584" s="1"/>
      <c r="DE9584" s="1"/>
      <c r="DF9584" s="1"/>
      <c r="DG9584" s="1"/>
      <c r="DH9584" s="1"/>
      <c r="DI9584" s="1"/>
      <c r="DJ9584" s="1"/>
      <c r="DK9584" s="1"/>
      <c r="DL9584" s="1"/>
      <c r="DM9584" s="1"/>
      <c r="DN9584" s="1"/>
      <c r="DO9584" s="1"/>
      <c r="DP9584" s="1"/>
      <c r="DQ9584" s="1"/>
      <c r="DR9584" s="1"/>
      <c r="DS9584" s="1"/>
      <c r="DT9584" s="1"/>
      <c r="DU9584" s="1"/>
      <c r="DV9584" s="1"/>
      <c r="DW9584" s="1"/>
    </row>
    <row r="9585" spans="1:127" s="2" customFormat="1">
      <c r="A9585" s="1"/>
      <c r="B9585" s="1"/>
      <c r="C9585" s="1"/>
      <c r="D9585" s="1"/>
      <c r="E9585" s="3"/>
      <c r="F9585" s="11"/>
      <c r="G9585" s="11"/>
      <c r="H9585" s="11"/>
      <c r="I9585" s="5"/>
      <c r="J9585" s="1"/>
      <c r="K9585" s="1"/>
      <c r="L9585" s="1"/>
      <c r="M9585" s="1"/>
      <c r="N9585" s="15"/>
      <c r="O9585" s="11"/>
      <c r="P9585" s="11"/>
      <c r="Q9585" s="11"/>
      <c r="R9585" s="8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4"/>
      <c r="AD9585" s="14"/>
      <c r="AE9585" s="14"/>
      <c r="AF9585" s="14"/>
      <c r="AG9585" s="14"/>
      <c r="AH9585" s="14"/>
      <c r="AI9585" s="14"/>
      <c r="AJ9585" s="14"/>
      <c r="AK9585" s="14"/>
      <c r="AL9585" s="14"/>
      <c r="AM9585" s="9"/>
      <c r="AN9585" s="9"/>
      <c r="AO9585" s="9"/>
      <c r="AP9585" s="9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  <c r="BR9585" s="1"/>
      <c r="BS9585" s="1"/>
      <c r="BT9585" s="1"/>
      <c r="BU9585" s="1"/>
      <c r="BV9585" s="1"/>
      <c r="BW9585" s="1"/>
      <c r="BX9585" s="1"/>
      <c r="BY9585" s="1"/>
      <c r="BZ9585" s="1"/>
      <c r="CA9585" s="1"/>
      <c r="CB9585" s="1"/>
      <c r="CC9585" s="1"/>
      <c r="CD9585" s="1"/>
      <c r="CE9585" s="1"/>
      <c r="CF9585" s="1"/>
      <c r="CG9585" s="1"/>
      <c r="CH9585" s="1"/>
      <c r="CI9585" s="1"/>
      <c r="CJ9585" s="1"/>
      <c r="CK9585" s="1"/>
      <c r="CL9585" s="1"/>
      <c r="CM9585" s="1"/>
      <c r="CN9585" s="1"/>
      <c r="CO9585" s="1"/>
      <c r="CP9585" s="1"/>
      <c r="CQ9585" s="1"/>
      <c r="CR9585" s="1"/>
      <c r="CS9585" s="1"/>
      <c r="CT9585" s="1"/>
      <c r="CU9585" s="1"/>
      <c r="CV9585" s="1"/>
      <c r="CW9585" s="1"/>
      <c r="CX9585" s="1"/>
      <c r="CY9585" s="1"/>
      <c r="CZ9585" s="1"/>
      <c r="DA9585" s="1"/>
      <c r="DB9585" s="1"/>
      <c r="DC9585" s="1"/>
      <c r="DD9585" s="1"/>
      <c r="DE9585" s="1"/>
      <c r="DF9585" s="1"/>
      <c r="DG9585" s="1"/>
      <c r="DH9585" s="1"/>
      <c r="DI9585" s="1"/>
      <c r="DJ9585" s="1"/>
      <c r="DK9585" s="1"/>
      <c r="DL9585" s="1"/>
      <c r="DM9585" s="1"/>
      <c r="DN9585" s="1"/>
      <c r="DO9585" s="1"/>
      <c r="DP9585" s="1"/>
      <c r="DQ9585" s="1"/>
      <c r="DR9585" s="1"/>
      <c r="DS9585" s="1"/>
      <c r="DT9585" s="1"/>
      <c r="DU9585" s="1"/>
      <c r="DV9585" s="1"/>
      <c r="DW9585" s="1"/>
    </row>
    <row r="9586" spans="1:127" s="2" customFormat="1">
      <c r="A9586" s="1"/>
      <c r="B9586" s="1"/>
      <c r="C9586" s="1"/>
      <c r="D9586" s="1"/>
      <c r="E9586" s="3"/>
      <c r="F9586" s="11"/>
      <c r="G9586" s="11"/>
      <c r="H9586" s="11"/>
      <c r="I9586" s="5"/>
      <c r="J9586" s="1"/>
      <c r="K9586" s="1"/>
      <c r="L9586" s="1"/>
      <c r="M9586" s="1"/>
      <c r="N9586" s="15"/>
      <c r="O9586" s="11"/>
      <c r="P9586" s="11"/>
      <c r="Q9586" s="11"/>
      <c r="R9586" s="8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4"/>
      <c r="AD9586" s="14"/>
      <c r="AE9586" s="14"/>
      <c r="AF9586" s="14"/>
      <c r="AG9586" s="14"/>
      <c r="AH9586" s="14"/>
      <c r="AI9586" s="14"/>
      <c r="AJ9586" s="14"/>
      <c r="AK9586" s="14"/>
      <c r="AL9586" s="14"/>
      <c r="AM9586" s="9"/>
      <c r="AN9586" s="9"/>
      <c r="AO9586" s="9"/>
      <c r="AP9586" s="9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  <c r="BR9586" s="1"/>
      <c r="BS9586" s="1"/>
      <c r="BT9586" s="1"/>
      <c r="BU9586" s="1"/>
      <c r="BV9586" s="1"/>
      <c r="BW9586" s="1"/>
      <c r="BX9586" s="1"/>
      <c r="BY9586" s="1"/>
      <c r="BZ9586" s="1"/>
      <c r="CA9586" s="1"/>
      <c r="CB9586" s="1"/>
      <c r="CC9586" s="1"/>
      <c r="CD9586" s="1"/>
      <c r="CE9586" s="1"/>
      <c r="CF9586" s="1"/>
      <c r="CG9586" s="1"/>
      <c r="CH9586" s="1"/>
      <c r="CI9586" s="1"/>
      <c r="CJ9586" s="1"/>
      <c r="CK9586" s="1"/>
      <c r="CL9586" s="1"/>
      <c r="CM9586" s="1"/>
      <c r="CN9586" s="1"/>
      <c r="CO9586" s="1"/>
      <c r="CP9586" s="1"/>
      <c r="CQ9586" s="1"/>
      <c r="CR9586" s="1"/>
      <c r="CS9586" s="1"/>
      <c r="CT9586" s="1"/>
      <c r="CU9586" s="1"/>
      <c r="CV9586" s="1"/>
      <c r="CW9586" s="1"/>
      <c r="CX9586" s="1"/>
      <c r="CY9586" s="1"/>
      <c r="CZ9586" s="1"/>
      <c r="DA9586" s="1"/>
      <c r="DB9586" s="1"/>
      <c r="DC9586" s="1"/>
      <c r="DD9586" s="1"/>
      <c r="DE9586" s="1"/>
      <c r="DF9586" s="1"/>
      <c r="DG9586" s="1"/>
      <c r="DH9586" s="1"/>
      <c r="DI9586" s="1"/>
      <c r="DJ9586" s="1"/>
      <c r="DK9586" s="1"/>
      <c r="DL9586" s="1"/>
      <c r="DM9586" s="1"/>
      <c r="DN9586" s="1"/>
      <c r="DO9586" s="1"/>
      <c r="DP9586" s="1"/>
      <c r="DQ9586" s="1"/>
      <c r="DR9586" s="1"/>
      <c r="DS9586" s="1"/>
      <c r="DT9586" s="1"/>
      <c r="DU9586" s="1"/>
      <c r="DV9586" s="1"/>
      <c r="DW9586" s="1"/>
    </row>
    <row r="9587" spans="1:127" s="2" customFormat="1">
      <c r="A9587" s="1"/>
      <c r="B9587" s="1"/>
      <c r="C9587" s="1"/>
      <c r="D9587" s="1"/>
      <c r="E9587" s="3"/>
      <c r="F9587" s="11"/>
      <c r="G9587" s="11"/>
      <c r="H9587" s="11"/>
      <c r="I9587" s="5"/>
      <c r="J9587" s="1"/>
      <c r="K9587" s="1"/>
      <c r="L9587" s="1"/>
      <c r="M9587" s="1"/>
      <c r="N9587" s="15"/>
      <c r="O9587" s="11"/>
      <c r="P9587" s="11"/>
      <c r="Q9587" s="11"/>
      <c r="R9587" s="8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4"/>
      <c r="AD9587" s="14"/>
      <c r="AE9587" s="14"/>
      <c r="AF9587" s="14"/>
      <c r="AG9587" s="14"/>
      <c r="AH9587" s="14"/>
      <c r="AI9587" s="14"/>
      <c r="AJ9587" s="14"/>
      <c r="AK9587" s="14"/>
      <c r="AL9587" s="14"/>
      <c r="AM9587" s="9"/>
      <c r="AN9587" s="9"/>
      <c r="AO9587" s="9"/>
      <c r="AP9587" s="9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  <c r="BR9587" s="1"/>
      <c r="BS9587" s="1"/>
      <c r="BT9587" s="1"/>
      <c r="BU9587" s="1"/>
      <c r="BV9587" s="1"/>
      <c r="BW9587" s="1"/>
      <c r="BX9587" s="1"/>
      <c r="BY9587" s="1"/>
      <c r="BZ9587" s="1"/>
      <c r="CA9587" s="1"/>
      <c r="CB9587" s="1"/>
      <c r="CC9587" s="1"/>
      <c r="CD9587" s="1"/>
      <c r="CE9587" s="1"/>
      <c r="CF9587" s="1"/>
      <c r="CG9587" s="1"/>
      <c r="CH9587" s="1"/>
      <c r="CI9587" s="1"/>
      <c r="CJ9587" s="1"/>
      <c r="CK9587" s="1"/>
      <c r="CL9587" s="1"/>
      <c r="CM9587" s="1"/>
      <c r="CN9587" s="1"/>
      <c r="CO9587" s="1"/>
      <c r="CP9587" s="1"/>
      <c r="CQ9587" s="1"/>
      <c r="CR9587" s="1"/>
      <c r="CS9587" s="1"/>
      <c r="CT9587" s="1"/>
      <c r="CU9587" s="1"/>
      <c r="CV9587" s="1"/>
      <c r="CW9587" s="1"/>
      <c r="CX9587" s="1"/>
      <c r="CY9587" s="1"/>
      <c r="CZ9587" s="1"/>
      <c r="DA9587" s="1"/>
      <c r="DB9587" s="1"/>
      <c r="DC9587" s="1"/>
      <c r="DD9587" s="1"/>
      <c r="DE9587" s="1"/>
      <c r="DF9587" s="1"/>
      <c r="DG9587" s="1"/>
      <c r="DH9587" s="1"/>
      <c r="DI9587" s="1"/>
      <c r="DJ9587" s="1"/>
      <c r="DK9587" s="1"/>
      <c r="DL9587" s="1"/>
      <c r="DM9587" s="1"/>
      <c r="DN9587" s="1"/>
      <c r="DO9587" s="1"/>
      <c r="DP9587" s="1"/>
      <c r="DQ9587" s="1"/>
      <c r="DR9587" s="1"/>
      <c r="DS9587" s="1"/>
      <c r="DT9587" s="1"/>
      <c r="DU9587" s="1"/>
      <c r="DV9587" s="1"/>
      <c r="DW9587" s="1"/>
    </row>
    <row r="9588" spans="1:127" s="2" customFormat="1">
      <c r="A9588" s="1"/>
      <c r="B9588" s="1"/>
      <c r="C9588" s="1"/>
      <c r="D9588" s="1"/>
      <c r="E9588" s="3"/>
      <c r="F9588" s="11"/>
      <c r="G9588" s="11"/>
      <c r="H9588" s="11"/>
      <c r="I9588" s="5"/>
      <c r="J9588" s="1"/>
      <c r="K9588" s="1"/>
      <c r="L9588" s="1"/>
      <c r="M9588" s="1"/>
      <c r="N9588" s="15"/>
      <c r="O9588" s="11"/>
      <c r="P9588" s="11"/>
      <c r="Q9588" s="11"/>
      <c r="R9588" s="8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4"/>
      <c r="AD9588" s="14"/>
      <c r="AE9588" s="14"/>
      <c r="AF9588" s="14"/>
      <c r="AG9588" s="14"/>
      <c r="AH9588" s="14"/>
      <c r="AI9588" s="14"/>
      <c r="AJ9588" s="14"/>
      <c r="AK9588" s="14"/>
      <c r="AL9588" s="14"/>
      <c r="AM9588" s="9"/>
      <c r="AN9588" s="9"/>
      <c r="AO9588" s="9"/>
      <c r="AP9588" s="9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  <c r="BR9588" s="1"/>
      <c r="BS9588" s="1"/>
      <c r="BT9588" s="1"/>
      <c r="BU9588" s="1"/>
      <c r="BV9588" s="1"/>
      <c r="BW9588" s="1"/>
      <c r="BX9588" s="1"/>
      <c r="BY9588" s="1"/>
      <c r="BZ9588" s="1"/>
      <c r="CA9588" s="1"/>
      <c r="CB9588" s="1"/>
      <c r="CC9588" s="1"/>
      <c r="CD9588" s="1"/>
      <c r="CE9588" s="1"/>
      <c r="CF9588" s="1"/>
      <c r="CG9588" s="1"/>
      <c r="CH9588" s="1"/>
      <c r="CI9588" s="1"/>
      <c r="CJ9588" s="1"/>
      <c r="CK9588" s="1"/>
      <c r="CL9588" s="1"/>
      <c r="CM9588" s="1"/>
      <c r="CN9588" s="1"/>
      <c r="CO9588" s="1"/>
      <c r="CP9588" s="1"/>
      <c r="CQ9588" s="1"/>
      <c r="CR9588" s="1"/>
      <c r="CS9588" s="1"/>
      <c r="CT9588" s="1"/>
      <c r="CU9588" s="1"/>
      <c r="CV9588" s="1"/>
      <c r="CW9588" s="1"/>
      <c r="CX9588" s="1"/>
      <c r="CY9588" s="1"/>
      <c r="CZ9588" s="1"/>
      <c r="DA9588" s="1"/>
      <c r="DB9588" s="1"/>
      <c r="DC9588" s="1"/>
      <c r="DD9588" s="1"/>
      <c r="DE9588" s="1"/>
      <c r="DF9588" s="1"/>
      <c r="DG9588" s="1"/>
      <c r="DH9588" s="1"/>
      <c r="DI9588" s="1"/>
      <c r="DJ9588" s="1"/>
      <c r="DK9588" s="1"/>
      <c r="DL9588" s="1"/>
      <c r="DM9588" s="1"/>
      <c r="DN9588" s="1"/>
      <c r="DO9588" s="1"/>
      <c r="DP9588" s="1"/>
      <c r="DQ9588" s="1"/>
      <c r="DR9588" s="1"/>
      <c r="DS9588" s="1"/>
      <c r="DT9588" s="1"/>
      <c r="DU9588" s="1"/>
      <c r="DV9588" s="1"/>
      <c r="DW9588" s="1"/>
    </row>
    <row r="9589" spans="1:127" s="2" customFormat="1">
      <c r="A9589" s="1"/>
      <c r="B9589" s="1"/>
      <c r="C9589" s="1"/>
      <c r="D9589" s="1"/>
      <c r="E9589" s="3"/>
      <c r="F9589" s="11"/>
      <c r="G9589" s="11"/>
      <c r="H9589" s="11"/>
      <c r="I9589" s="5"/>
      <c r="J9589" s="1"/>
      <c r="K9589" s="1"/>
      <c r="L9589" s="1"/>
      <c r="M9589" s="1"/>
      <c r="N9589" s="15"/>
      <c r="O9589" s="11"/>
      <c r="P9589" s="11"/>
      <c r="Q9589" s="11"/>
      <c r="R9589" s="8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4"/>
      <c r="AD9589" s="14"/>
      <c r="AE9589" s="14"/>
      <c r="AF9589" s="14"/>
      <c r="AG9589" s="14"/>
      <c r="AH9589" s="14"/>
      <c r="AI9589" s="14"/>
      <c r="AJ9589" s="14"/>
      <c r="AK9589" s="14"/>
      <c r="AL9589" s="14"/>
      <c r="AM9589" s="9"/>
      <c r="AN9589" s="9"/>
      <c r="AO9589" s="9"/>
      <c r="AP9589" s="9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  <c r="BR9589" s="1"/>
      <c r="BS9589" s="1"/>
      <c r="BT9589" s="1"/>
      <c r="BU9589" s="1"/>
      <c r="BV9589" s="1"/>
      <c r="BW9589" s="1"/>
      <c r="BX9589" s="1"/>
      <c r="BY9589" s="1"/>
      <c r="BZ9589" s="1"/>
      <c r="CA9589" s="1"/>
      <c r="CB9589" s="1"/>
      <c r="CC9589" s="1"/>
      <c r="CD9589" s="1"/>
      <c r="CE9589" s="1"/>
      <c r="CF9589" s="1"/>
      <c r="CG9589" s="1"/>
      <c r="CH9589" s="1"/>
      <c r="CI9589" s="1"/>
      <c r="CJ9589" s="1"/>
      <c r="CK9589" s="1"/>
      <c r="CL9589" s="1"/>
      <c r="CM9589" s="1"/>
      <c r="CN9589" s="1"/>
      <c r="CO9589" s="1"/>
      <c r="CP9589" s="1"/>
      <c r="CQ9589" s="1"/>
      <c r="CR9589" s="1"/>
      <c r="CS9589" s="1"/>
      <c r="CT9589" s="1"/>
      <c r="CU9589" s="1"/>
      <c r="CV9589" s="1"/>
      <c r="CW9589" s="1"/>
      <c r="CX9589" s="1"/>
      <c r="CY9589" s="1"/>
      <c r="CZ9589" s="1"/>
      <c r="DA9589" s="1"/>
      <c r="DB9589" s="1"/>
      <c r="DC9589" s="1"/>
      <c r="DD9589" s="1"/>
      <c r="DE9589" s="1"/>
      <c r="DF9589" s="1"/>
      <c r="DG9589" s="1"/>
      <c r="DH9589" s="1"/>
      <c r="DI9589" s="1"/>
      <c r="DJ9589" s="1"/>
      <c r="DK9589" s="1"/>
      <c r="DL9589" s="1"/>
      <c r="DM9589" s="1"/>
      <c r="DN9589" s="1"/>
      <c r="DO9589" s="1"/>
      <c r="DP9589" s="1"/>
      <c r="DQ9589" s="1"/>
      <c r="DR9589" s="1"/>
      <c r="DS9589" s="1"/>
      <c r="DT9589" s="1"/>
      <c r="DU9589" s="1"/>
      <c r="DV9589" s="1"/>
      <c r="DW9589" s="1"/>
    </row>
    <row r="9590" spans="1:127" s="2" customFormat="1">
      <c r="A9590" s="1"/>
      <c r="B9590" s="1"/>
      <c r="C9590" s="1"/>
      <c r="D9590" s="1"/>
      <c r="E9590" s="3"/>
      <c r="F9590" s="11"/>
      <c r="G9590" s="11"/>
      <c r="H9590" s="11"/>
      <c r="I9590" s="5"/>
      <c r="J9590" s="1"/>
      <c r="K9590" s="1"/>
      <c r="L9590" s="1"/>
      <c r="M9590" s="1"/>
      <c r="N9590" s="15"/>
      <c r="O9590" s="11"/>
      <c r="P9590" s="11"/>
      <c r="Q9590" s="11"/>
      <c r="R9590" s="8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4"/>
      <c r="AD9590" s="14"/>
      <c r="AE9590" s="14"/>
      <c r="AF9590" s="14"/>
      <c r="AG9590" s="14"/>
      <c r="AH9590" s="14"/>
      <c r="AI9590" s="14"/>
      <c r="AJ9590" s="14"/>
      <c r="AK9590" s="14"/>
      <c r="AL9590" s="14"/>
      <c r="AM9590" s="9"/>
      <c r="AN9590" s="9"/>
      <c r="AO9590" s="9"/>
      <c r="AP9590" s="9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  <c r="BR9590" s="1"/>
      <c r="BS9590" s="1"/>
      <c r="BT9590" s="1"/>
      <c r="BU9590" s="1"/>
      <c r="BV9590" s="1"/>
      <c r="BW9590" s="1"/>
      <c r="BX9590" s="1"/>
      <c r="BY9590" s="1"/>
      <c r="BZ9590" s="1"/>
      <c r="CA9590" s="1"/>
      <c r="CB9590" s="1"/>
      <c r="CC9590" s="1"/>
      <c r="CD9590" s="1"/>
      <c r="CE9590" s="1"/>
      <c r="CF9590" s="1"/>
      <c r="CG9590" s="1"/>
      <c r="CH9590" s="1"/>
      <c r="CI9590" s="1"/>
      <c r="CJ9590" s="1"/>
      <c r="CK9590" s="1"/>
      <c r="CL9590" s="1"/>
      <c r="CM9590" s="1"/>
      <c r="CN9590" s="1"/>
      <c r="CO9590" s="1"/>
      <c r="CP9590" s="1"/>
      <c r="CQ9590" s="1"/>
      <c r="CR9590" s="1"/>
      <c r="CS9590" s="1"/>
      <c r="CT9590" s="1"/>
      <c r="CU9590" s="1"/>
      <c r="CV9590" s="1"/>
      <c r="CW9590" s="1"/>
      <c r="CX9590" s="1"/>
      <c r="CY9590" s="1"/>
      <c r="CZ9590" s="1"/>
      <c r="DA9590" s="1"/>
      <c r="DB9590" s="1"/>
      <c r="DC9590" s="1"/>
      <c r="DD9590" s="1"/>
      <c r="DE9590" s="1"/>
      <c r="DF9590" s="1"/>
      <c r="DG9590" s="1"/>
      <c r="DH9590" s="1"/>
      <c r="DI9590" s="1"/>
      <c r="DJ9590" s="1"/>
      <c r="DK9590" s="1"/>
      <c r="DL9590" s="1"/>
      <c r="DM9590" s="1"/>
      <c r="DN9590" s="1"/>
      <c r="DO9590" s="1"/>
      <c r="DP9590" s="1"/>
      <c r="DQ9590" s="1"/>
      <c r="DR9590" s="1"/>
      <c r="DS9590" s="1"/>
      <c r="DT9590" s="1"/>
      <c r="DU9590" s="1"/>
      <c r="DV9590" s="1"/>
      <c r="DW9590" s="1"/>
    </row>
    <row r="9591" spans="1:127" s="2" customFormat="1">
      <c r="A9591" s="1"/>
      <c r="B9591" s="1"/>
      <c r="C9591" s="1"/>
      <c r="D9591" s="1"/>
      <c r="E9591" s="3"/>
      <c r="F9591" s="11"/>
      <c r="G9591" s="11"/>
      <c r="H9591" s="11"/>
      <c r="I9591" s="5"/>
      <c r="J9591" s="1"/>
      <c r="K9591" s="1"/>
      <c r="L9591" s="1"/>
      <c r="M9591" s="1"/>
      <c r="N9591" s="15"/>
      <c r="O9591" s="11"/>
      <c r="P9591" s="11"/>
      <c r="Q9591" s="11"/>
      <c r="R9591" s="8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4"/>
      <c r="AD9591" s="14"/>
      <c r="AE9591" s="14"/>
      <c r="AF9591" s="14"/>
      <c r="AG9591" s="14"/>
      <c r="AH9591" s="14"/>
      <c r="AI9591" s="14"/>
      <c r="AJ9591" s="14"/>
      <c r="AK9591" s="14"/>
      <c r="AL9591" s="14"/>
      <c r="AM9591" s="9"/>
      <c r="AN9591" s="9"/>
      <c r="AO9591" s="9"/>
      <c r="AP9591" s="9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  <c r="BR9591" s="1"/>
      <c r="BS9591" s="1"/>
      <c r="BT9591" s="1"/>
      <c r="BU9591" s="1"/>
      <c r="BV9591" s="1"/>
      <c r="BW9591" s="1"/>
      <c r="BX9591" s="1"/>
      <c r="BY9591" s="1"/>
      <c r="BZ9591" s="1"/>
      <c r="CA9591" s="1"/>
      <c r="CB9591" s="1"/>
      <c r="CC9591" s="1"/>
      <c r="CD9591" s="1"/>
      <c r="CE9591" s="1"/>
      <c r="CF9591" s="1"/>
      <c r="CG9591" s="1"/>
      <c r="CH9591" s="1"/>
      <c r="CI9591" s="1"/>
      <c r="CJ9591" s="1"/>
      <c r="CK9591" s="1"/>
      <c r="CL9591" s="1"/>
      <c r="CM9591" s="1"/>
      <c r="CN9591" s="1"/>
      <c r="CO9591" s="1"/>
      <c r="CP9591" s="1"/>
      <c r="CQ9591" s="1"/>
      <c r="CR9591" s="1"/>
      <c r="CS9591" s="1"/>
      <c r="CT9591" s="1"/>
      <c r="CU9591" s="1"/>
      <c r="CV9591" s="1"/>
      <c r="CW9591" s="1"/>
      <c r="CX9591" s="1"/>
      <c r="CY9591" s="1"/>
      <c r="CZ9591" s="1"/>
      <c r="DA9591" s="1"/>
      <c r="DB9591" s="1"/>
      <c r="DC9591" s="1"/>
      <c r="DD9591" s="1"/>
      <c r="DE9591" s="1"/>
      <c r="DF9591" s="1"/>
      <c r="DG9591" s="1"/>
      <c r="DH9591" s="1"/>
      <c r="DI9591" s="1"/>
      <c r="DJ9591" s="1"/>
      <c r="DK9591" s="1"/>
      <c r="DL9591" s="1"/>
      <c r="DM9591" s="1"/>
      <c r="DN9591" s="1"/>
      <c r="DO9591" s="1"/>
      <c r="DP9591" s="1"/>
      <c r="DQ9591" s="1"/>
      <c r="DR9591" s="1"/>
      <c r="DS9591" s="1"/>
      <c r="DT9591" s="1"/>
      <c r="DU9591" s="1"/>
      <c r="DV9591" s="1"/>
      <c r="DW9591" s="1"/>
    </row>
    <row r="9592" spans="1:127" s="2" customFormat="1">
      <c r="A9592" s="1"/>
      <c r="B9592" s="1"/>
      <c r="C9592" s="1"/>
      <c r="D9592" s="1"/>
      <c r="E9592" s="3"/>
      <c r="F9592" s="11"/>
      <c r="G9592" s="11"/>
      <c r="H9592" s="11"/>
      <c r="I9592" s="5"/>
      <c r="J9592" s="1"/>
      <c r="K9592" s="1"/>
      <c r="L9592" s="1"/>
      <c r="M9592" s="1"/>
      <c r="N9592" s="15"/>
      <c r="O9592" s="11"/>
      <c r="P9592" s="11"/>
      <c r="Q9592" s="11"/>
      <c r="R9592" s="8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4"/>
      <c r="AD9592" s="14"/>
      <c r="AE9592" s="14"/>
      <c r="AF9592" s="14"/>
      <c r="AG9592" s="14"/>
      <c r="AH9592" s="14"/>
      <c r="AI9592" s="14"/>
      <c r="AJ9592" s="14"/>
      <c r="AK9592" s="14"/>
      <c r="AL9592" s="14"/>
      <c r="AM9592" s="9"/>
      <c r="AN9592" s="9"/>
      <c r="AO9592" s="9"/>
      <c r="AP9592" s="9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  <c r="BR9592" s="1"/>
      <c r="BS9592" s="1"/>
      <c r="BT9592" s="1"/>
      <c r="BU9592" s="1"/>
      <c r="BV9592" s="1"/>
      <c r="BW9592" s="1"/>
      <c r="BX9592" s="1"/>
      <c r="BY9592" s="1"/>
      <c r="BZ9592" s="1"/>
      <c r="CA9592" s="1"/>
      <c r="CB9592" s="1"/>
      <c r="CC9592" s="1"/>
      <c r="CD9592" s="1"/>
      <c r="CE9592" s="1"/>
      <c r="CF9592" s="1"/>
      <c r="CG9592" s="1"/>
      <c r="CH9592" s="1"/>
      <c r="CI9592" s="1"/>
      <c r="CJ9592" s="1"/>
      <c r="CK9592" s="1"/>
      <c r="CL9592" s="1"/>
      <c r="CM9592" s="1"/>
      <c r="CN9592" s="1"/>
      <c r="CO9592" s="1"/>
      <c r="CP9592" s="1"/>
      <c r="CQ9592" s="1"/>
      <c r="CR9592" s="1"/>
      <c r="CS9592" s="1"/>
      <c r="CT9592" s="1"/>
      <c r="CU9592" s="1"/>
      <c r="CV9592" s="1"/>
      <c r="CW9592" s="1"/>
      <c r="CX9592" s="1"/>
      <c r="CY9592" s="1"/>
      <c r="CZ9592" s="1"/>
      <c r="DA9592" s="1"/>
      <c r="DB9592" s="1"/>
      <c r="DC9592" s="1"/>
      <c r="DD9592" s="1"/>
      <c r="DE9592" s="1"/>
      <c r="DF9592" s="1"/>
      <c r="DG9592" s="1"/>
      <c r="DH9592" s="1"/>
      <c r="DI9592" s="1"/>
      <c r="DJ9592" s="1"/>
      <c r="DK9592" s="1"/>
      <c r="DL9592" s="1"/>
      <c r="DM9592" s="1"/>
      <c r="DN9592" s="1"/>
      <c r="DO9592" s="1"/>
      <c r="DP9592" s="1"/>
      <c r="DQ9592" s="1"/>
      <c r="DR9592" s="1"/>
      <c r="DS9592" s="1"/>
      <c r="DT9592" s="1"/>
      <c r="DU9592" s="1"/>
      <c r="DV9592" s="1"/>
      <c r="DW9592" s="1"/>
    </row>
    <row r="9593" spans="1:127" s="2" customFormat="1">
      <c r="A9593" s="1"/>
      <c r="B9593" s="1"/>
      <c r="C9593" s="1"/>
      <c r="D9593" s="1"/>
      <c r="E9593" s="3"/>
      <c r="F9593" s="11"/>
      <c r="G9593" s="11"/>
      <c r="H9593" s="11"/>
      <c r="I9593" s="5"/>
      <c r="J9593" s="1"/>
      <c r="K9593" s="1"/>
      <c r="L9593" s="1"/>
      <c r="M9593" s="1"/>
      <c r="N9593" s="15"/>
      <c r="O9593" s="11"/>
      <c r="P9593" s="11"/>
      <c r="Q9593" s="11"/>
      <c r="R9593" s="8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4"/>
      <c r="AD9593" s="14"/>
      <c r="AE9593" s="14"/>
      <c r="AF9593" s="14"/>
      <c r="AG9593" s="14"/>
      <c r="AH9593" s="14"/>
      <c r="AI9593" s="14"/>
      <c r="AJ9593" s="14"/>
      <c r="AK9593" s="14"/>
      <c r="AL9593" s="14"/>
      <c r="AM9593" s="9"/>
      <c r="AN9593" s="9"/>
      <c r="AO9593" s="9"/>
      <c r="AP9593" s="9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  <c r="BR9593" s="1"/>
      <c r="BS9593" s="1"/>
      <c r="BT9593" s="1"/>
      <c r="BU9593" s="1"/>
      <c r="BV9593" s="1"/>
      <c r="BW9593" s="1"/>
      <c r="BX9593" s="1"/>
      <c r="BY9593" s="1"/>
      <c r="BZ9593" s="1"/>
      <c r="CA9593" s="1"/>
      <c r="CB9593" s="1"/>
      <c r="CC9593" s="1"/>
      <c r="CD9593" s="1"/>
      <c r="CE9593" s="1"/>
      <c r="CF9593" s="1"/>
      <c r="CG9593" s="1"/>
      <c r="CH9593" s="1"/>
      <c r="CI9593" s="1"/>
      <c r="CJ9593" s="1"/>
      <c r="CK9593" s="1"/>
      <c r="CL9593" s="1"/>
      <c r="CM9593" s="1"/>
      <c r="CN9593" s="1"/>
      <c r="CO9593" s="1"/>
      <c r="CP9593" s="1"/>
      <c r="CQ9593" s="1"/>
      <c r="CR9593" s="1"/>
      <c r="CS9593" s="1"/>
      <c r="CT9593" s="1"/>
      <c r="CU9593" s="1"/>
      <c r="CV9593" s="1"/>
      <c r="CW9593" s="1"/>
      <c r="CX9593" s="1"/>
      <c r="CY9593" s="1"/>
      <c r="CZ9593" s="1"/>
      <c r="DA9593" s="1"/>
      <c r="DB9593" s="1"/>
      <c r="DC9593" s="1"/>
      <c r="DD9593" s="1"/>
      <c r="DE9593" s="1"/>
      <c r="DF9593" s="1"/>
      <c r="DG9593" s="1"/>
      <c r="DH9593" s="1"/>
      <c r="DI9593" s="1"/>
      <c r="DJ9593" s="1"/>
      <c r="DK9593" s="1"/>
      <c r="DL9593" s="1"/>
      <c r="DM9593" s="1"/>
      <c r="DN9593" s="1"/>
      <c r="DO9593" s="1"/>
      <c r="DP9593" s="1"/>
      <c r="DQ9593" s="1"/>
      <c r="DR9593" s="1"/>
      <c r="DS9593" s="1"/>
      <c r="DT9593" s="1"/>
      <c r="DU9593" s="1"/>
      <c r="DV9593" s="1"/>
      <c r="DW9593" s="1"/>
    </row>
    <row r="9594" spans="1:127" s="2" customFormat="1">
      <c r="A9594" s="1"/>
      <c r="B9594" s="1"/>
      <c r="C9594" s="1"/>
      <c r="D9594" s="1"/>
      <c r="E9594" s="3"/>
      <c r="F9594" s="11"/>
      <c r="G9594" s="11"/>
      <c r="H9594" s="11"/>
      <c r="I9594" s="5"/>
      <c r="J9594" s="1"/>
      <c r="K9594" s="1"/>
      <c r="L9594" s="1"/>
      <c r="M9594" s="1"/>
      <c r="N9594" s="15"/>
      <c r="O9594" s="11"/>
      <c r="P9594" s="11"/>
      <c r="Q9594" s="11"/>
      <c r="R9594" s="8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4"/>
      <c r="AD9594" s="14"/>
      <c r="AE9594" s="14"/>
      <c r="AF9594" s="14"/>
      <c r="AG9594" s="14"/>
      <c r="AH9594" s="14"/>
      <c r="AI9594" s="14"/>
      <c r="AJ9594" s="14"/>
      <c r="AK9594" s="14"/>
      <c r="AL9594" s="14"/>
      <c r="AM9594" s="9"/>
      <c r="AN9594" s="9"/>
      <c r="AO9594" s="9"/>
      <c r="AP9594" s="9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  <c r="BR9594" s="1"/>
      <c r="BS9594" s="1"/>
      <c r="BT9594" s="1"/>
      <c r="BU9594" s="1"/>
      <c r="BV9594" s="1"/>
      <c r="BW9594" s="1"/>
      <c r="BX9594" s="1"/>
      <c r="BY9594" s="1"/>
      <c r="BZ9594" s="1"/>
      <c r="CA9594" s="1"/>
      <c r="CB9594" s="1"/>
      <c r="CC9594" s="1"/>
      <c r="CD9594" s="1"/>
      <c r="CE9594" s="1"/>
      <c r="CF9594" s="1"/>
      <c r="CG9594" s="1"/>
      <c r="CH9594" s="1"/>
      <c r="CI9594" s="1"/>
      <c r="CJ9594" s="1"/>
      <c r="CK9594" s="1"/>
      <c r="CL9594" s="1"/>
      <c r="CM9594" s="1"/>
      <c r="CN9594" s="1"/>
      <c r="CO9594" s="1"/>
      <c r="CP9594" s="1"/>
      <c r="CQ9594" s="1"/>
      <c r="CR9594" s="1"/>
      <c r="CS9594" s="1"/>
      <c r="CT9594" s="1"/>
      <c r="CU9594" s="1"/>
      <c r="CV9594" s="1"/>
      <c r="CW9594" s="1"/>
      <c r="CX9594" s="1"/>
      <c r="CY9594" s="1"/>
      <c r="CZ9594" s="1"/>
      <c r="DA9594" s="1"/>
      <c r="DB9594" s="1"/>
      <c r="DC9594" s="1"/>
      <c r="DD9594" s="1"/>
      <c r="DE9594" s="1"/>
      <c r="DF9594" s="1"/>
      <c r="DG9594" s="1"/>
      <c r="DH9594" s="1"/>
      <c r="DI9594" s="1"/>
      <c r="DJ9594" s="1"/>
      <c r="DK9594" s="1"/>
      <c r="DL9594" s="1"/>
      <c r="DM9594" s="1"/>
      <c r="DN9594" s="1"/>
      <c r="DO9594" s="1"/>
      <c r="DP9594" s="1"/>
      <c r="DQ9594" s="1"/>
      <c r="DR9594" s="1"/>
      <c r="DS9594" s="1"/>
      <c r="DT9594" s="1"/>
      <c r="DU9594" s="1"/>
      <c r="DV9594" s="1"/>
      <c r="DW9594" s="1"/>
    </row>
    <row r="9595" spans="1:127" s="2" customFormat="1">
      <c r="A9595" s="1"/>
      <c r="B9595" s="1"/>
      <c r="C9595" s="1"/>
      <c r="D9595" s="1"/>
      <c r="E9595" s="3"/>
      <c r="F9595" s="11"/>
      <c r="G9595" s="11"/>
      <c r="H9595" s="11"/>
      <c r="I9595" s="5"/>
      <c r="J9595" s="1"/>
      <c r="K9595" s="1"/>
      <c r="L9595" s="1"/>
      <c r="M9595" s="1"/>
      <c r="N9595" s="15"/>
      <c r="O9595" s="11"/>
      <c r="P9595" s="11"/>
      <c r="Q9595" s="11"/>
      <c r="R9595" s="8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4"/>
      <c r="AD9595" s="14"/>
      <c r="AE9595" s="14"/>
      <c r="AF9595" s="14"/>
      <c r="AG9595" s="14"/>
      <c r="AH9595" s="14"/>
      <c r="AI9595" s="14"/>
      <c r="AJ9595" s="14"/>
      <c r="AK9595" s="14"/>
      <c r="AL9595" s="14"/>
      <c r="AM9595" s="9"/>
      <c r="AN9595" s="9"/>
      <c r="AO9595" s="9"/>
      <c r="AP9595" s="9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  <c r="BR9595" s="1"/>
      <c r="BS9595" s="1"/>
      <c r="BT9595" s="1"/>
      <c r="BU9595" s="1"/>
      <c r="BV9595" s="1"/>
      <c r="BW9595" s="1"/>
      <c r="BX9595" s="1"/>
      <c r="BY9595" s="1"/>
      <c r="BZ9595" s="1"/>
      <c r="CA9595" s="1"/>
      <c r="CB9595" s="1"/>
      <c r="CC9595" s="1"/>
      <c r="CD9595" s="1"/>
      <c r="CE9595" s="1"/>
      <c r="CF9595" s="1"/>
      <c r="CG9595" s="1"/>
      <c r="CH9595" s="1"/>
      <c r="CI9595" s="1"/>
      <c r="CJ9595" s="1"/>
      <c r="CK9595" s="1"/>
      <c r="CL9595" s="1"/>
      <c r="CM9595" s="1"/>
      <c r="CN9595" s="1"/>
      <c r="CO9595" s="1"/>
      <c r="CP9595" s="1"/>
      <c r="CQ9595" s="1"/>
      <c r="CR9595" s="1"/>
      <c r="CS9595" s="1"/>
      <c r="CT9595" s="1"/>
      <c r="CU9595" s="1"/>
      <c r="CV9595" s="1"/>
      <c r="CW9595" s="1"/>
      <c r="CX9595" s="1"/>
      <c r="CY9595" s="1"/>
      <c r="CZ9595" s="1"/>
      <c r="DA9595" s="1"/>
      <c r="DB9595" s="1"/>
      <c r="DC9595" s="1"/>
      <c r="DD9595" s="1"/>
      <c r="DE9595" s="1"/>
      <c r="DF9595" s="1"/>
      <c r="DG9595" s="1"/>
      <c r="DH9595" s="1"/>
      <c r="DI9595" s="1"/>
      <c r="DJ9595" s="1"/>
      <c r="DK9595" s="1"/>
      <c r="DL9595" s="1"/>
      <c r="DM9595" s="1"/>
      <c r="DN9595" s="1"/>
      <c r="DO9595" s="1"/>
      <c r="DP9595" s="1"/>
      <c r="DQ9595" s="1"/>
      <c r="DR9595" s="1"/>
      <c r="DS9595" s="1"/>
      <c r="DT9595" s="1"/>
      <c r="DU9595" s="1"/>
      <c r="DV9595" s="1"/>
      <c r="DW9595" s="1"/>
    </row>
    <row r="9596" spans="1:127" s="2" customFormat="1">
      <c r="A9596" s="1"/>
      <c r="B9596" s="1"/>
      <c r="C9596" s="1"/>
      <c r="D9596" s="1"/>
      <c r="E9596" s="3"/>
      <c r="F9596" s="11"/>
      <c r="G9596" s="11"/>
      <c r="H9596" s="11"/>
      <c r="I9596" s="5"/>
      <c r="J9596" s="1"/>
      <c r="K9596" s="1"/>
      <c r="L9596" s="1"/>
      <c r="M9596" s="1"/>
      <c r="N9596" s="15"/>
      <c r="O9596" s="11"/>
      <c r="P9596" s="11"/>
      <c r="Q9596" s="11"/>
      <c r="R9596" s="8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4"/>
      <c r="AD9596" s="14"/>
      <c r="AE9596" s="14"/>
      <c r="AF9596" s="14"/>
      <c r="AG9596" s="14"/>
      <c r="AH9596" s="14"/>
      <c r="AI9596" s="14"/>
      <c r="AJ9596" s="14"/>
      <c r="AK9596" s="14"/>
      <c r="AL9596" s="14"/>
      <c r="AM9596" s="9"/>
      <c r="AN9596" s="9"/>
      <c r="AO9596" s="9"/>
      <c r="AP9596" s="9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  <c r="BR9596" s="1"/>
      <c r="BS9596" s="1"/>
      <c r="BT9596" s="1"/>
      <c r="BU9596" s="1"/>
      <c r="BV9596" s="1"/>
      <c r="BW9596" s="1"/>
      <c r="BX9596" s="1"/>
      <c r="BY9596" s="1"/>
      <c r="BZ9596" s="1"/>
      <c r="CA9596" s="1"/>
      <c r="CB9596" s="1"/>
      <c r="CC9596" s="1"/>
      <c r="CD9596" s="1"/>
      <c r="CE9596" s="1"/>
      <c r="CF9596" s="1"/>
      <c r="CG9596" s="1"/>
      <c r="CH9596" s="1"/>
      <c r="CI9596" s="1"/>
      <c r="CJ9596" s="1"/>
      <c r="CK9596" s="1"/>
      <c r="CL9596" s="1"/>
      <c r="CM9596" s="1"/>
      <c r="CN9596" s="1"/>
      <c r="CO9596" s="1"/>
      <c r="CP9596" s="1"/>
      <c r="CQ9596" s="1"/>
      <c r="CR9596" s="1"/>
      <c r="CS9596" s="1"/>
      <c r="CT9596" s="1"/>
      <c r="CU9596" s="1"/>
      <c r="CV9596" s="1"/>
      <c r="CW9596" s="1"/>
      <c r="CX9596" s="1"/>
      <c r="CY9596" s="1"/>
      <c r="CZ9596" s="1"/>
      <c r="DA9596" s="1"/>
      <c r="DB9596" s="1"/>
      <c r="DC9596" s="1"/>
      <c r="DD9596" s="1"/>
      <c r="DE9596" s="1"/>
      <c r="DF9596" s="1"/>
      <c r="DG9596" s="1"/>
      <c r="DH9596" s="1"/>
      <c r="DI9596" s="1"/>
      <c r="DJ9596" s="1"/>
      <c r="DK9596" s="1"/>
      <c r="DL9596" s="1"/>
      <c r="DM9596" s="1"/>
      <c r="DN9596" s="1"/>
      <c r="DO9596" s="1"/>
      <c r="DP9596" s="1"/>
      <c r="DQ9596" s="1"/>
      <c r="DR9596" s="1"/>
      <c r="DS9596" s="1"/>
      <c r="DT9596" s="1"/>
      <c r="DU9596" s="1"/>
      <c r="DV9596" s="1"/>
      <c r="DW9596" s="1"/>
    </row>
    <row r="9597" spans="1:127" s="2" customFormat="1">
      <c r="A9597" s="1"/>
      <c r="B9597" s="1"/>
      <c r="C9597" s="1"/>
      <c r="D9597" s="1"/>
      <c r="E9597" s="3"/>
      <c r="F9597" s="11"/>
      <c r="G9597" s="11"/>
      <c r="H9597" s="11"/>
      <c r="I9597" s="5"/>
      <c r="J9597" s="1"/>
      <c r="K9597" s="1"/>
      <c r="L9597" s="1"/>
      <c r="M9597" s="1"/>
      <c r="N9597" s="15"/>
      <c r="O9597" s="11"/>
      <c r="P9597" s="11"/>
      <c r="Q9597" s="11"/>
      <c r="R9597" s="8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4"/>
      <c r="AD9597" s="14"/>
      <c r="AE9597" s="14"/>
      <c r="AF9597" s="14"/>
      <c r="AG9597" s="14"/>
      <c r="AH9597" s="14"/>
      <c r="AI9597" s="14"/>
      <c r="AJ9597" s="14"/>
      <c r="AK9597" s="14"/>
      <c r="AL9597" s="14"/>
      <c r="AM9597" s="9"/>
      <c r="AN9597" s="9"/>
      <c r="AO9597" s="9"/>
      <c r="AP9597" s="9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  <c r="BR9597" s="1"/>
      <c r="BS9597" s="1"/>
      <c r="BT9597" s="1"/>
      <c r="BU9597" s="1"/>
      <c r="BV9597" s="1"/>
      <c r="BW9597" s="1"/>
      <c r="BX9597" s="1"/>
      <c r="BY9597" s="1"/>
      <c r="BZ9597" s="1"/>
      <c r="CA9597" s="1"/>
      <c r="CB9597" s="1"/>
      <c r="CC9597" s="1"/>
      <c r="CD9597" s="1"/>
      <c r="CE9597" s="1"/>
      <c r="CF9597" s="1"/>
      <c r="CG9597" s="1"/>
      <c r="CH9597" s="1"/>
      <c r="CI9597" s="1"/>
      <c r="CJ9597" s="1"/>
      <c r="CK9597" s="1"/>
      <c r="CL9597" s="1"/>
      <c r="CM9597" s="1"/>
      <c r="CN9597" s="1"/>
      <c r="CO9597" s="1"/>
      <c r="CP9597" s="1"/>
      <c r="CQ9597" s="1"/>
      <c r="CR9597" s="1"/>
      <c r="CS9597" s="1"/>
      <c r="CT9597" s="1"/>
      <c r="CU9597" s="1"/>
      <c r="CV9597" s="1"/>
      <c r="CW9597" s="1"/>
      <c r="CX9597" s="1"/>
      <c r="CY9597" s="1"/>
      <c r="CZ9597" s="1"/>
      <c r="DA9597" s="1"/>
      <c r="DB9597" s="1"/>
      <c r="DC9597" s="1"/>
      <c r="DD9597" s="1"/>
      <c r="DE9597" s="1"/>
      <c r="DF9597" s="1"/>
      <c r="DG9597" s="1"/>
      <c r="DH9597" s="1"/>
      <c r="DI9597" s="1"/>
      <c r="DJ9597" s="1"/>
      <c r="DK9597" s="1"/>
      <c r="DL9597" s="1"/>
      <c r="DM9597" s="1"/>
      <c r="DN9597" s="1"/>
      <c r="DO9597" s="1"/>
      <c r="DP9597" s="1"/>
      <c r="DQ9597" s="1"/>
      <c r="DR9597" s="1"/>
      <c r="DS9597" s="1"/>
      <c r="DT9597" s="1"/>
      <c r="DU9597" s="1"/>
      <c r="DV9597" s="1"/>
      <c r="DW9597" s="1"/>
    </row>
    <row r="9598" spans="1:127" s="2" customFormat="1">
      <c r="A9598" s="1"/>
      <c r="B9598" s="1"/>
      <c r="C9598" s="1"/>
      <c r="D9598" s="1"/>
      <c r="E9598" s="3"/>
      <c r="F9598" s="11"/>
      <c r="G9598" s="11"/>
      <c r="H9598" s="11"/>
      <c r="I9598" s="5"/>
      <c r="J9598" s="1"/>
      <c r="K9598" s="1"/>
      <c r="L9598" s="1"/>
      <c r="M9598" s="1"/>
      <c r="N9598" s="15"/>
      <c r="O9598" s="11"/>
      <c r="P9598" s="11"/>
      <c r="Q9598" s="11"/>
      <c r="R9598" s="8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4"/>
      <c r="AD9598" s="14"/>
      <c r="AE9598" s="14"/>
      <c r="AF9598" s="14"/>
      <c r="AG9598" s="14"/>
      <c r="AH9598" s="14"/>
      <c r="AI9598" s="14"/>
      <c r="AJ9598" s="14"/>
      <c r="AK9598" s="14"/>
      <c r="AL9598" s="14"/>
      <c r="AM9598" s="9"/>
      <c r="AN9598" s="9"/>
      <c r="AO9598" s="9"/>
      <c r="AP9598" s="9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  <c r="BR9598" s="1"/>
      <c r="BS9598" s="1"/>
      <c r="BT9598" s="1"/>
      <c r="BU9598" s="1"/>
      <c r="BV9598" s="1"/>
      <c r="BW9598" s="1"/>
      <c r="BX9598" s="1"/>
      <c r="BY9598" s="1"/>
      <c r="BZ9598" s="1"/>
      <c r="CA9598" s="1"/>
      <c r="CB9598" s="1"/>
      <c r="CC9598" s="1"/>
      <c r="CD9598" s="1"/>
      <c r="CE9598" s="1"/>
      <c r="CF9598" s="1"/>
      <c r="CG9598" s="1"/>
      <c r="CH9598" s="1"/>
      <c r="CI9598" s="1"/>
      <c r="CJ9598" s="1"/>
      <c r="CK9598" s="1"/>
      <c r="CL9598" s="1"/>
      <c r="CM9598" s="1"/>
      <c r="CN9598" s="1"/>
      <c r="CO9598" s="1"/>
      <c r="CP9598" s="1"/>
      <c r="CQ9598" s="1"/>
      <c r="CR9598" s="1"/>
      <c r="CS9598" s="1"/>
      <c r="CT9598" s="1"/>
      <c r="CU9598" s="1"/>
      <c r="CV9598" s="1"/>
      <c r="CW9598" s="1"/>
      <c r="CX9598" s="1"/>
      <c r="CY9598" s="1"/>
      <c r="CZ9598" s="1"/>
      <c r="DA9598" s="1"/>
      <c r="DB9598" s="1"/>
      <c r="DC9598" s="1"/>
      <c r="DD9598" s="1"/>
      <c r="DE9598" s="1"/>
      <c r="DF9598" s="1"/>
      <c r="DG9598" s="1"/>
      <c r="DH9598" s="1"/>
      <c r="DI9598" s="1"/>
      <c r="DJ9598" s="1"/>
      <c r="DK9598" s="1"/>
      <c r="DL9598" s="1"/>
      <c r="DM9598" s="1"/>
      <c r="DN9598" s="1"/>
      <c r="DO9598" s="1"/>
      <c r="DP9598" s="1"/>
      <c r="DQ9598" s="1"/>
      <c r="DR9598" s="1"/>
      <c r="DS9598" s="1"/>
      <c r="DT9598" s="1"/>
      <c r="DU9598" s="1"/>
      <c r="DV9598" s="1"/>
      <c r="DW9598" s="1"/>
    </row>
    <row r="9599" spans="1:127" s="2" customFormat="1">
      <c r="A9599" s="1"/>
      <c r="B9599" s="1"/>
      <c r="C9599" s="1"/>
      <c r="D9599" s="1"/>
      <c r="E9599" s="3"/>
      <c r="F9599" s="11"/>
      <c r="G9599" s="11"/>
      <c r="H9599" s="11"/>
      <c r="I9599" s="5"/>
      <c r="J9599" s="1"/>
      <c r="K9599" s="1"/>
      <c r="L9599" s="1"/>
      <c r="M9599" s="1"/>
      <c r="N9599" s="15"/>
      <c r="O9599" s="11"/>
      <c r="P9599" s="11"/>
      <c r="Q9599" s="11"/>
      <c r="R9599" s="8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4"/>
      <c r="AD9599" s="14"/>
      <c r="AE9599" s="14"/>
      <c r="AF9599" s="14"/>
      <c r="AG9599" s="14"/>
      <c r="AH9599" s="14"/>
      <c r="AI9599" s="14"/>
      <c r="AJ9599" s="14"/>
      <c r="AK9599" s="14"/>
      <c r="AL9599" s="14"/>
      <c r="AM9599" s="9"/>
      <c r="AN9599" s="9"/>
      <c r="AO9599" s="9"/>
      <c r="AP9599" s="9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  <c r="BR9599" s="1"/>
      <c r="BS9599" s="1"/>
      <c r="BT9599" s="1"/>
      <c r="BU9599" s="1"/>
      <c r="BV9599" s="1"/>
      <c r="BW9599" s="1"/>
      <c r="BX9599" s="1"/>
      <c r="BY9599" s="1"/>
      <c r="BZ9599" s="1"/>
      <c r="CA9599" s="1"/>
      <c r="CB9599" s="1"/>
      <c r="CC9599" s="1"/>
      <c r="CD9599" s="1"/>
      <c r="CE9599" s="1"/>
      <c r="CF9599" s="1"/>
      <c r="CG9599" s="1"/>
      <c r="CH9599" s="1"/>
      <c r="CI9599" s="1"/>
      <c r="CJ9599" s="1"/>
      <c r="CK9599" s="1"/>
      <c r="CL9599" s="1"/>
      <c r="CM9599" s="1"/>
      <c r="CN9599" s="1"/>
      <c r="CO9599" s="1"/>
      <c r="CP9599" s="1"/>
      <c r="CQ9599" s="1"/>
      <c r="CR9599" s="1"/>
      <c r="CS9599" s="1"/>
      <c r="CT9599" s="1"/>
      <c r="CU9599" s="1"/>
      <c r="CV9599" s="1"/>
      <c r="CW9599" s="1"/>
      <c r="CX9599" s="1"/>
      <c r="CY9599" s="1"/>
      <c r="CZ9599" s="1"/>
      <c r="DA9599" s="1"/>
      <c r="DB9599" s="1"/>
      <c r="DC9599" s="1"/>
      <c r="DD9599" s="1"/>
      <c r="DE9599" s="1"/>
      <c r="DF9599" s="1"/>
      <c r="DG9599" s="1"/>
      <c r="DH9599" s="1"/>
      <c r="DI9599" s="1"/>
      <c r="DJ9599" s="1"/>
      <c r="DK9599" s="1"/>
      <c r="DL9599" s="1"/>
      <c r="DM9599" s="1"/>
      <c r="DN9599" s="1"/>
      <c r="DO9599" s="1"/>
      <c r="DP9599" s="1"/>
      <c r="DQ9599" s="1"/>
      <c r="DR9599" s="1"/>
      <c r="DS9599" s="1"/>
      <c r="DT9599" s="1"/>
      <c r="DU9599" s="1"/>
      <c r="DV9599" s="1"/>
      <c r="DW9599" s="1"/>
    </row>
    <row r="9600" spans="1:127" s="2" customFormat="1">
      <c r="A9600" s="1"/>
      <c r="B9600" s="1"/>
      <c r="C9600" s="1"/>
      <c r="D9600" s="1"/>
      <c r="E9600" s="3"/>
      <c r="F9600" s="11"/>
      <c r="G9600" s="11"/>
      <c r="H9600" s="11"/>
      <c r="I9600" s="5"/>
      <c r="J9600" s="1"/>
      <c r="K9600" s="1"/>
      <c r="L9600" s="1"/>
      <c r="M9600" s="1"/>
      <c r="N9600" s="15"/>
      <c r="O9600" s="11"/>
      <c r="P9600" s="11"/>
      <c r="Q9600" s="11"/>
      <c r="R9600" s="8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4"/>
      <c r="AD9600" s="14"/>
      <c r="AE9600" s="14"/>
      <c r="AF9600" s="14"/>
      <c r="AG9600" s="14"/>
      <c r="AH9600" s="14"/>
      <c r="AI9600" s="14"/>
      <c r="AJ9600" s="14"/>
      <c r="AK9600" s="14"/>
      <c r="AL9600" s="14"/>
      <c r="AM9600" s="9"/>
      <c r="AN9600" s="9"/>
      <c r="AO9600" s="9"/>
      <c r="AP9600" s="9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  <c r="BR9600" s="1"/>
      <c r="BS9600" s="1"/>
      <c r="BT9600" s="1"/>
      <c r="BU9600" s="1"/>
      <c r="BV9600" s="1"/>
      <c r="BW9600" s="1"/>
      <c r="BX9600" s="1"/>
      <c r="BY9600" s="1"/>
      <c r="BZ9600" s="1"/>
      <c r="CA9600" s="1"/>
      <c r="CB9600" s="1"/>
      <c r="CC9600" s="1"/>
      <c r="CD9600" s="1"/>
      <c r="CE9600" s="1"/>
      <c r="CF9600" s="1"/>
      <c r="CG9600" s="1"/>
      <c r="CH9600" s="1"/>
      <c r="CI9600" s="1"/>
      <c r="CJ9600" s="1"/>
      <c r="CK9600" s="1"/>
      <c r="CL9600" s="1"/>
      <c r="CM9600" s="1"/>
      <c r="CN9600" s="1"/>
      <c r="CO9600" s="1"/>
      <c r="CP9600" s="1"/>
      <c r="CQ9600" s="1"/>
      <c r="CR9600" s="1"/>
      <c r="CS9600" s="1"/>
      <c r="CT9600" s="1"/>
      <c r="CU9600" s="1"/>
      <c r="CV9600" s="1"/>
      <c r="CW9600" s="1"/>
      <c r="CX9600" s="1"/>
      <c r="CY9600" s="1"/>
      <c r="CZ9600" s="1"/>
      <c r="DA9600" s="1"/>
      <c r="DB9600" s="1"/>
      <c r="DC9600" s="1"/>
      <c r="DD9600" s="1"/>
      <c r="DE9600" s="1"/>
      <c r="DF9600" s="1"/>
      <c r="DG9600" s="1"/>
      <c r="DH9600" s="1"/>
      <c r="DI9600" s="1"/>
      <c r="DJ9600" s="1"/>
      <c r="DK9600" s="1"/>
      <c r="DL9600" s="1"/>
      <c r="DM9600" s="1"/>
      <c r="DN9600" s="1"/>
      <c r="DO9600" s="1"/>
      <c r="DP9600" s="1"/>
      <c r="DQ9600" s="1"/>
      <c r="DR9600" s="1"/>
      <c r="DS9600" s="1"/>
      <c r="DT9600" s="1"/>
      <c r="DU9600" s="1"/>
      <c r="DV9600" s="1"/>
      <c r="DW9600" s="1"/>
    </row>
    <row r="9601" spans="1:127" s="2" customFormat="1">
      <c r="A9601" s="1"/>
      <c r="B9601" s="1"/>
      <c r="C9601" s="1"/>
      <c r="D9601" s="1"/>
      <c r="E9601" s="3"/>
      <c r="F9601" s="11"/>
      <c r="G9601" s="11"/>
      <c r="H9601" s="11"/>
      <c r="I9601" s="5"/>
      <c r="J9601" s="1"/>
      <c r="K9601" s="1"/>
      <c r="L9601" s="1"/>
      <c r="M9601" s="1"/>
      <c r="N9601" s="15"/>
      <c r="O9601" s="11"/>
      <c r="P9601" s="11"/>
      <c r="Q9601" s="11"/>
      <c r="R9601" s="8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4"/>
      <c r="AD9601" s="14"/>
      <c r="AE9601" s="14"/>
      <c r="AF9601" s="14"/>
      <c r="AG9601" s="14"/>
      <c r="AH9601" s="14"/>
      <c r="AI9601" s="14"/>
      <c r="AJ9601" s="14"/>
      <c r="AK9601" s="14"/>
      <c r="AL9601" s="14"/>
      <c r="AM9601" s="9"/>
      <c r="AN9601" s="9"/>
      <c r="AO9601" s="9"/>
      <c r="AP9601" s="9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  <c r="BR9601" s="1"/>
      <c r="BS9601" s="1"/>
      <c r="BT9601" s="1"/>
      <c r="BU9601" s="1"/>
      <c r="BV9601" s="1"/>
      <c r="BW9601" s="1"/>
      <c r="BX9601" s="1"/>
      <c r="BY9601" s="1"/>
      <c r="BZ9601" s="1"/>
      <c r="CA9601" s="1"/>
      <c r="CB9601" s="1"/>
      <c r="CC9601" s="1"/>
      <c r="CD9601" s="1"/>
      <c r="CE9601" s="1"/>
      <c r="CF9601" s="1"/>
      <c r="CG9601" s="1"/>
      <c r="CH9601" s="1"/>
      <c r="CI9601" s="1"/>
      <c r="CJ9601" s="1"/>
      <c r="CK9601" s="1"/>
      <c r="CL9601" s="1"/>
      <c r="CM9601" s="1"/>
      <c r="CN9601" s="1"/>
      <c r="CO9601" s="1"/>
      <c r="CP9601" s="1"/>
      <c r="CQ9601" s="1"/>
      <c r="CR9601" s="1"/>
      <c r="CS9601" s="1"/>
      <c r="CT9601" s="1"/>
      <c r="CU9601" s="1"/>
      <c r="CV9601" s="1"/>
      <c r="CW9601" s="1"/>
      <c r="CX9601" s="1"/>
      <c r="CY9601" s="1"/>
      <c r="CZ9601" s="1"/>
      <c r="DA9601" s="1"/>
      <c r="DB9601" s="1"/>
      <c r="DC9601" s="1"/>
      <c r="DD9601" s="1"/>
      <c r="DE9601" s="1"/>
      <c r="DF9601" s="1"/>
      <c r="DG9601" s="1"/>
      <c r="DH9601" s="1"/>
      <c r="DI9601" s="1"/>
      <c r="DJ9601" s="1"/>
      <c r="DK9601" s="1"/>
      <c r="DL9601" s="1"/>
      <c r="DM9601" s="1"/>
      <c r="DN9601" s="1"/>
      <c r="DO9601" s="1"/>
      <c r="DP9601" s="1"/>
      <c r="DQ9601" s="1"/>
      <c r="DR9601" s="1"/>
      <c r="DS9601" s="1"/>
      <c r="DT9601" s="1"/>
      <c r="DU9601" s="1"/>
      <c r="DV9601" s="1"/>
      <c r="DW9601" s="1"/>
    </row>
    <row r="9602" spans="1:127" s="2" customFormat="1">
      <c r="A9602" s="1"/>
      <c r="B9602" s="1"/>
      <c r="C9602" s="1"/>
      <c r="D9602" s="1"/>
      <c r="E9602" s="3"/>
      <c r="F9602" s="11"/>
      <c r="G9602" s="11"/>
      <c r="H9602" s="11"/>
      <c r="I9602" s="5"/>
      <c r="J9602" s="1"/>
      <c r="K9602" s="1"/>
      <c r="L9602" s="1"/>
      <c r="M9602" s="1"/>
      <c r="N9602" s="15"/>
      <c r="O9602" s="11"/>
      <c r="P9602" s="11"/>
      <c r="Q9602" s="11"/>
      <c r="R9602" s="8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4"/>
      <c r="AD9602" s="14"/>
      <c r="AE9602" s="14"/>
      <c r="AF9602" s="14"/>
      <c r="AG9602" s="14"/>
      <c r="AH9602" s="14"/>
      <c r="AI9602" s="14"/>
      <c r="AJ9602" s="14"/>
      <c r="AK9602" s="14"/>
      <c r="AL9602" s="14"/>
      <c r="AM9602" s="9"/>
      <c r="AN9602" s="9"/>
      <c r="AO9602" s="9"/>
      <c r="AP9602" s="9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  <c r="BR9602" s="1"/>
      <c r="BS9602" s="1"/>
      <c r="BT9602" s="1"/>
      <c r="BU9602" s="1"/>
      <c r="BV9602" s="1"/>
      <c r="BW9602" s="1"/>
      <c r="BX9602" s="1"/>
      <c r="BY9602" s="1"/>
      <c r="BZ9602" s="1"/>
      <c r="CA9602" s="1"/>
      <c r="CB9602" s="1"/>
      <c r="CC9602" s="1"/>
      <c r="CD9602" s="1"/>
      <c r="CE9602" s="1"/>
      <c r="CF9602" s="1"/>
      <c r="CG9602" s="1"/>
      <c r="CH9602" s="1"/>
      <c r="CI9602" s="1"/>
      <c r="CJ9602" s="1"/>
      <c r="CK9602" s="1"/>
      <c r="CL9602" s="1"/>
      <c r="CM9602" s="1"/>
      <c r="CN9602" s="1"/>
      <c r="CO9602" s="1"/>
      <c r="CP9602" s="1"/>
      <c r="CQ9602" s="1"/>
      <c r="CR9602" s="1"/>
      <c r="CS9602" s="1"/>
      <c r="CT9602" s="1"/>
      <c r="CU9602" s="1"/>
      <c r="CV9602" s="1"/>
      <c r="CW9602" s="1"/>
      <c r="CX9602" s="1"/>
      <c r="CY9602" s="1"/>
      <c r="CZ9602" s="1"/>
      <c r="DA9602" s="1"/>
      <c r="DB9602" s="1"/>
      <c r="DC9602" s="1"/>
      <c r="DD9602" s="1"/>
      <c r="DE9602" s="1"/>
      <c r="DF9602" s="1"/>
      <c r="DG9602" s="1"/>
      <c r="DH9602" s="1"/>
      <c r="DI9602" s="1"/>
      <c r="DJ9602" s="1"/>
      <c r="DK9602" s="1"/>
      <c r="DL9602" s="1"/>
      <c r="DM9602" s="1"/>
      <c r="DN9602" s="1"/>
      <c r="DO9602" s="1"/>
      <c r="DP9602" s="1"/>
      <c r="DQ9602" s="1"/>
      <c r="DR9602" s="1"/>
      <c r="DS9602" s="1"/>
      <c r="DT9602" s="1"/>
      <c r="DU9602" s="1"/>
      <c r="DV9602" s="1"/>
      <c r="DW9602" s="1"/>
    </row>
    <row r="9603" spans="1:127" s="2" customFormat="1">
      <c r="A9603" s="1"/>
      <c r="B9603" s="1"/>
      <c r="C9603" s="1"/>
      <c r="D9603" s="1"/>
      <c r="E9603" s="3"/>
      <c r="F9603" s="11"/>
      <c r="G9603" s="11"/>
      <c r="H9603" s="11"/>
      <c r="I9603" s="5"/>
      <c r="J9603" s="1"/>
      <c r="K9603" s="1"/>
      <c r="L9603" s="1"/>
      <c r="M9603" s="1"/>
      <c r="N9603" s="15"/>
      <c r="O9603" s="11"/>
      <c r="P9603" s="11"/>
      <c r="Q9603" s="11"/>
      <c r="R9603" s="8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4"/>
      <c r="AD9603" s="14"/>
      <c r="AE9603" s="14"/>
      <c r="AF9603" s="14"/>
      <c r="AG9603" s="14"/>
      <c r="AH9603" s="14"/>
      <c r="AI9603" s="14"/>
      <c r="AJ9603" s="14"/>
      <c r="AK9603" s="14"/>
      <c r="AL9603" s="14"/>
      <c r="AM9603" s="9"/>
      <c r="AN9603" s="9"/>
      <c r="AO9603" s="9"/>
      <c r="AP9603" s="9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  <c r="BR9603" s="1"/>
      <c r="BS9603" s="1"/>
      <c r="BT9603" s="1"/>
      <c r="BU9603" s="1"/>
      <c r="BV9603" s="1"/>
      <c r="BW9603" s="1"/>
      <c r="BX9603" s="1"/>
      <c r="BY9603" s="1"/>
      <c r="BZ9603" s="1"/>
      <c r="CA9603" s="1"/>
      <c r="CB9603" s="1"/>
      <c r="CC9603" s="1"/>
      <c r="CD9603" s="1"/>
      <c r="CE9603" s="1"/>
      <c r="CF9603" s="1"/>
      <c r="CG9603" s="1"/>
      <c r="CH9603" s="1"/>
      <c r="CI9603" s="1"/>
      <c r="CJ9603" s="1"/>
      <c r="CK9603" s="1"/>
      <c r="CL9603" s="1"/>
      <c r="CM9603" s="1"/>
      <c r="CN9603" s="1"/>
      <c r="CO9603" s="1"/>
      <c r="CP9603" s="1"/>
      <c r="CQ9603" s="1"/>
      <c r="CR9603" s="1"/>
      <c r="CS9603" s="1"/>
      <c r="CT9603" s="1"/>
      <c r="CU9603" s="1"/>
      <c r="CV9603" s="1"/>
      <c r="CW9603" s="1"/>
      <c r="CX9603" s="1"/>
      <c r="CY9603" s="1"/>
      <c r="CZ9603" s="1"/>
      <c r="DA9603" s="1"/>
      <c r="DB9603" s="1"/>
      <c r="DC9603" s="1"/>
      <c r="DD9603" s="1"/>
      <c r="DE9603" s="1"/>
      <c r="DF9603" s="1"/>
      <c r="DG9603" s="1"/>
      <c r="DH9603" s="1"/>
      <c r="DI9603" s="1"/>
      <c r="DJ9603" s="1"/>
      <c r="DK9603" s="1"/>
      <c r="DL9603" s="1"/>
      <c r="DM9603" s="1"/>
      <c r="DN9603" s="1"/>
      <c r="DO9603" s="1"/>
      <c r="DP9603" s="1"/>
      <c r="DQ9603" s="1"/>
      <c r="DR9603" s="1"/>
      <c r="DS9603" s="1"/>
      <c r="DT9603" s="1"/>
      <c r="DU9603" s="1"/>
      <c r="DV9603" s="1"/>
      <c r="DW9603" s="1"/>
    </row>
    <row r="9604" spans="1:127" s="2" customFormat="1">
      <c r="A9604" s="1"/>
      <c r="B9604" s="1"/>
      <c r="C9604" s="1"/>
      <c r="D9604" s="1"/>
      <c r="E9604" s="3"/>
      <c r="F9604" s="11"/>
      <c r="G9604" s="11"/>
      <c r="H9604" s="11"/>
      <c r="I9604" s="5"/>
      <c r="J9604" s="1"/>
      <c r="K9604" s="1"/>
      <c r="L9604" s="1"/>
      <c r="M9604" s="1"/>
      <c r="N9604" s="15"/>
      <c r="O9604" s="11"/>
      <c r="P9604" s="11"/>
      <c r="Q9604" s="11"/>
      <c r="R9604" s="8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4"/>
      <c r="AD9604" s="14"/>
      <c r="AE9604" s="14"/>
      <c r="AF9604" s="14"/>
      <c r="AG9604" s="14"/>
      <c r="AH9604" s="14"/>
      <c r="AI9604" s="14"/>
      <c r="AJ9604" s="14"/>
      <c r="AK9604" s="14"/>
      <c r="AL9604" s="14"/>
      <c r="AM9604" s="9"/>
      <c r="AN9604" s="9"/>
      <c r="AO9604" s="9"/>
      <c r="AP9604" s="9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  <c r="BR9604" s="1"/>
      <c r="BS9604" s="1"/>
      <c r="BT9604" s="1"/>
      <c r="BU9604" s="1"/>
      <c r="BV9604" s="1"/>
      <c r="BW9604" s="1"/>
      <c r="BX9604" s="1"/>
      <c r="BY9604" s="1"/>
      <c r="BZ9604" s="1"/>
      <c r="CA9604" s="1"/>
      <c r="CB9604" s="1"/>
      <c r="CC9604" s="1"/>
      <c r="CD9604" s="1"/>
      <c r="CE9604" s="1"/>
      <c r="CF9604" s="1"/>
      <c r="CG9604" s="1"/>
      <c r="CH9604" s="1"/>
      <c r="CI9604" s="1"/>
      <c r="CJ9604" s="1"/>
      <c r="CK9604" s="1"/>
      <c r="CL9604" s="1"/>
      <c r="CM9604" s="1"/>
      <c r="CN9604" s="1"/>
      <c r="CO9604" s="1"/>
      <c r="CP9604" s="1"/>
      <c r="CQ9604" s="1"/>
      <c r="CR9604" s="1"/>
      <c r="CS9604" s="1"/>
      <c r="CT9604" s="1"/>
      <c r="CU9604" s="1"/>
      <c r="CV9604" s="1"/>
      <c r="CW9604" s="1"/>
      <c r="CX9604" s="1"/>
      <c r="CY9604" s="1"/>
      <c r="CZ9604" s="1"/>
      <c r="DA9604" s="1"/>
      <c r="DB9604" s="1"/>
      <c r="DC9604" s="1"/>
      <c r="DD9604" s="1"/>
      <c r="DE9604" s="1"/>
      <c r="DF9604" s="1"/>
      <c r="DG9604" s="1"/>
      <c r="DH9604" s="1"/>
      <c r="DI9604" s="1"/>
      <c r="DJ9604" s="1"/>
      <c r="DK9604" s="1"/>
      <c r="DL9604" s="1"/>
      <c r="DM9604" s="1"/>
      <c r="DN9604" s="1"/>
      <c r="DO9604" s="1"/>
      <c r="DP9604" s="1"/>
      <c r="DQ9604" s="1"/>
      <c r="DR9604" s="1"/>
      <c r="DS9604" s="1"/>
      <c r="DT9604" s="1"/>
      <c r="DU9604" s="1"/>
      <c r="DV9604" s="1"/>
      <c r="DW9604" s="1"/>
    </row>
    <row r="9605" spans="1:127" s="2" customFormat="1">
      <c r="A9605" s="1"/>
      <c r="B9605" s="1"/>
      <c r="C9605" s="1"/>
      <c r="D9605" s="1"/>
      <c r="E9605" s="3"/>
      <c r="F9605" s="11"/>
      <c r="G9605" s="11"/>
      <c r="H9605" s="11"/>
      <c r="I9605" s="5"/>
      <c r="J9605" s="1"/>
      <c r="K9605" s="1"/>
      <c r="L9605" s="1"/>
      <c r="M9605" s="1"/>
      <c r="N9605" s="15"/>
      <c r="O9605" s="11"/>
      <c r="P9605" s="11"/>
      <c r="Q9605" s="11"/>
      <c r="R9605" s="8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4"/>
      <c r="AD9605" s="14"/>
      <c r="AE9605" s="14"/>
      <c r="AF9605" s="14"/>
      <c r="AG9605" s="14"/>
      <c r="AH9605" s="14"/>
      <c r="AI9605" s="14"/>
      <c r="AJ9605" s="14"/>
      <c r="AK9605" s="14"/>
      <c r="AL9605" s="14"/>
      <c r="AM9605" s="9"/>
      <c r="AN9605" s="9"/>
      <c r="AO9605" s="9"/>
      <c r="AP9605" s="9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  <c r="BR9605" s="1"/>
      <c r="BS9605" s="1"/>
      <c r="BT9605" s="1"/>
      <c r="BU9605" s="1"/>
      <c r="BV9605" s="1"/>
      <c r="BW9605" s="1"/>
      <c r="BX9605" s="1"/>
      <c r="BY9605" s="1"/>
      <c r="BZ9605" s="1"/>
      <c r="CA9605" s="1"/>
      <c r="CB9605" s="1"/>
      <c r="CC9605" s="1"/>
      <c r="CD9605" s="1"/>
      <c r="CE9605" s="1"/>
      <c r="CF9605" s="1"/>
      <c r="CG9605" s="1"/>
      <c r="CH9605" s="1"/>
      <c r="CI9605" s="1"/>
      <c r="CJ9605" s="1"/>
      <c r="CK9605" s="1"/>
      <c r="CL9605" s="1"/>
      <c r="CM9605" s="1"/>
      <c r="CN9605" s="1"/>
      <c r="CO9605" s="1"/>
      <c r="CP9605" s="1"/>
      <c r="CQ9605" s="1"/>
      <c r="CR9605" s="1"/>
      <c r="CS9605" s="1"/>
      <c r="CT9605" s="1"/>
      <c r="CU9605" s="1"/>
      <c r="CV9605" s="1"/>
      <c r="CW9605" s="1"/>
      <c r="CX9605" s="1"/>
      <c r="CY9605" s="1"/>
      <c r="CZ9605" s="1"/>
      <c r="DA9605" s="1"/>
      <c r="DB9605" s="1"/>
      <c r="DC9605" s="1"/>
      <c r="DD9605" s="1"/>
      <c r="DE9605" s="1"/>
      <c r="DF9605" s="1"/>
      <c r="DG9605" s="1"/>
      <c r="DH9605" s="1"/>
      <c r="DI9605" s="1"/>
      <c r="DJ9605" s="1"/>
      <c r="DK9605" s="1"/>
      <c r="DL9605" s="1"/>
      <c r="DM9605" s="1"/>
      <c r="DN9605" s="1"/>
      <c r="DO9605" s="1"/>
      <c r="DP9605" s="1"/>
      <c r="DQ9605" s="1"/>
      <c r="DR9605" s="1"/>
      <c r="DS9605" s="1"/>
      <c r="DT9605" s="1"/>
      <c r="DU9605" s="1"/>
      <c r="DV9605" s="1"/>
      <c r="DW9605" s="1"/>
    </row>
    <row r="9606" spans="1:127" s="2" customFormat="1">
      <c r="A9606" s="1"/>
      <c r="B9606" s="1"/>
      <c r="C9606" s="1"/>
      <c r="D9606" s="1"/>
      <c r="E9606" s="3"/>
      <c r="F9606" s="11"/>
      <c r="G9606" s="11"/>
      <c r="H9606" s="11"/>
      <c r="I9606" s="5"/>
      <c r="J9606" s="1"/>
      <c r="K9606" s="1"/>
      <c r="L9606" s="1"/>
      <c r="M9606" s="1"/>
      <c r="N9606" s="15"/>
      <c r="O9606" s="11"/>
      <c r="P9606" s="11"/>
      <c r="Q9606" s="11"/>
      <c r="R9606" s="8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4"/>
      <c r="AD9606" s="14"/>
      <c r="AE9606" s="14"/>
      <c r="AF9606" s="14"/>
      <c r="AG9606" s="14"/>
      <c r="AH9606" s="14"/>
      <c r="AI9606" s="14"/>
      <c r="AJ9606" s="14"/>
      <c r="AK9606" s="14"/>
      <c r="AL9606" s="14"/>
      <c r="AM9606" s="9"/>
      <c r="AN9606" s="9"/>
      <c r="AO9606" s="9"/>
      <c r="AP9606" s="9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  <c r="BR9606" s="1"/>
      <c r="BS9606" s="1"/>
      <c r="BT9606" s="1"/>
      <c r="BU9606" s="1"/>
      <c r="BV9606" s="1"/>
      <c r="BW9606" s="1"/>
      <c r="BX9606" s="1"/>
      <c r="BY9606" s="1"/>
      <c r="BZ9606" s="1"/>
      <c r="CA9606" s="1"/>
      <c r="CB9606" s="1"/>
      <c r="CC9606" s="1"/>
      <c r="CD9606" s="1"/>
      <c r="CE9606" s="1"/>
      <c r="CF9606" s="1"/>
      <c r="CG9606" s="1"/>
      <c r="CH9606" s="1"/>
      <c r="CI9606" s="1"/>
      <c r="CJ9606" s="1"/>
      <c r="CK9606" s="1"/>
      <c r="CL9606" s="1"/>
      <c r="CM9606" s="1"/>
      <c r="CN9606" s="1"/>
      <c r="CO9606" s="1"/>
      <c r="CP9606" s="1"/>
      <c r="CQ9606" s="1"/>
      <c r="CR9606" s="1"/>
      <c r="CS9606" s="1"/>
      <c r="CT9606" s="1"/>
      <c r="CU9606" s="1"/>
      <c r="CV9606" s="1"/>
      <c r="CW9606" s="1"/>
      <c r="CX9606" s="1"/>
      <c r="CY9606" s="1"/>
      <c r="CZ9606" s="1"/>
      <c r="DA9606" s="1"/>
      <c r="DB9606" s="1"/>
      <c r="DC9606" s="1"/>
      <c r="DD9606" s="1"/>
      <c r="DE9606" s="1"/>
      <c r="DF9606" s="1"/>
      <c r="DG9606" s="1"/>
      <c r="DH9606" s="1"/>
      <c r="DI9606" s="1"/>
      <c r="DJ9606" s="1"/>
      <c r="DK9606" s="1"/>
      <c r="DL9606" s="1"/>
      <c r="DM9606" s="1"/>
      <c r="DN9606" s="1"/>
      <c r="DO9606" s="1"/>
      <c r="DP9606" s="1"/>
      <c r="DQ9606" s="1"/>
      <c r="DR9606" s="1"/>
      <c r="DS9606" s="1"/>
      <c r="DT9606" s="1"/>
      <c r="DU9606" s="1"/>
      <c r="DV9606" s="1"/>
      <c r="DW9606" s="1"/>
    </row>
    <row r="9607" spans="1:127" s="2" customFormat="1">
      <c r="A9607" s="1"/>
      <c r="B9607" s="1"/>
      <c r="C9607" s="1"/>
      <c r="D9607" s="1"/>
      <c r="E9607" s="3"/>
      <c r="F9607" s="11"/>
      <c r="G9607" s="11"/>
      <c r="H9607" s="11"/>
      <c r="I9607" s="5"/>
      <c r="J9607" s="1"/>
      <c r="K9607" s="1"/>
      <c r="L9607" s="1"/>
      <c r="M9607" s="1"/>
      <c r="N9607" s="15"/>
      <c r="O9607" s="11"/>
      <c r="P9607" s="11"/>
      <c r="Q9607" s="11"/>
      <c r="R9607" s="8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4"/>
      <c r="AD9607" s="14"/>
      <c r="AE9607" s="14"/>
      <c r="AF9607" s="14"/>
      <c r="AG9607" s="14"/>
      <c r="AH9607" s="14"/>
      <c r="AI9607" s="14"/>
      <c r="AJ9607" s="14"/>
      <c r="AK9607" s="14"/>
      <c r="AL9607" s="14"/>
      <c r="AM9607" s="9"/>
      <c r="AN9607" s="9"/>
      <c r="AO9607" s="9"/>
      <c r="AP9607" s="9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  <c r="BR9607" s="1"/>
      <c r="BS9607" s="1"/>
      <c r="BT9607" s="1"/>
      <c r="BU9607" s="1"/>
      <c r="BV9607" s="1"/>
      <c r="BW9607" s="1"/>
      <c r="BX9607" s="1"/>
      <c r="BY9607" s="1"/>
      <c r="BZ9607" s="1"/>
      <c r="CA9607" s="1"/>
      <c r="CB9607" s="1"/>
      <c r="CC9607" s="1"/>
      <c r="CD9607" s="1"/>
      <c r="CE9607" s="1"/>
      <c r="CF9607" s="1"/>
      <c r="CG9607" s="1"/>
      <c r="CH9607" s="1"/>
      <c r="CI9607" s="1"/>
      <c r="CJ9607" s="1"/>
      <c r="CK9607" s="1"/>
      <c r="CL9607" s="1"/>
      <c r="CM9607" s="1"/>
      <c r="CN9607" s="1"/>
      <c r="CO9607" s="1"/>
      <c r="CP9607" s="1"/>
      <c r="CQ9607" s="1"/>
      <c r="CR9607" s="1"/>
      <c r="CS9607" s="1"/>
      <c r="CT9607" s="1"/>
      <c r="CU9607" s="1"/>
      <c r="CV9607" s="1"/>
      <c r="CW9607" s="1"/>
      <c r="CX9607" s="1"/>
      <c r="CY9607" s="1"/>
      <c r="CZ9607" s="1"/>
      <c r="DA9607" s="1"/>
      <c r="DB9607" s="1"/>
      <c r="DC9607" s="1"/>
      <c r="DD9607" s="1"/>
      <c r="DE9607" s="1"/>
      <c r="DF9607" s="1"/>
      <c r="DG9607" s="1"/>
      <c r="DH9607" s="1"/>
      <c r="DI9607" s="1"/>
      <c r="DJ9607" s="1"/>
      <c r="DK9607" s="1"/>
      <c r="DL9607" s="1"/>
      <c r="DM9607" s="1"/>
      <c r="DN9607" s="1"/>
      <c r="DO9607" s="1"/>
      <c r="DP9607" s="1"/>
      <c r="DQ9607" s="1"/>
      <c r="DR9607" s="1"/>
      <c r="DS9607" s="1"/>
      <c r="DT9607" s="1"/>
      <c r="DU9607" s="1"/>
      <c r="DV9607" s="1"/>
      <c r="DW9607" s="1"/>
    </row>
    <row r="9608" spans="1:127" s="2" customFormat="1">
      <c r="A9608" s="1"/>
      <c r="B9608" s="1"/>
      <c r="C9608" s="1"/>
      <c r="D9608" s="1"/>
      <c r="E9608" s="3"/>
      <c r="F9608" s="11"/>
      <c r="G9608" s="11"/>
      <c r="H9608" s="11"/>
      <c r="I9608" s="5"/>
      <c r="J9608" s="1"/>
      <c r="K9608" s="1"/>
      <c r="L9608" s="1"/>
      <c r="M9608" s="1"/>
      <c r="N9608" s="15"/>
      <c r="O9608" s="11"/>
      <c r="P9608" s="11"/>
      <c r="Q9608" s="11"/>
      <c r="R9608" s="8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4"/>
      <c r="AD9608" s="14"/>
      <c r="AE9608" s="14"/>
      <c r="AF9608" s="14"/>
      <c r="AG9608" s="14"/>
      <c r="AH9608" s="14"/>
      <c r="AI9608" s="14"/>
      <c r="AJ9608" s="14"/>
      <c r="AK9608" s="14"/>
      <c r="AL9608" s="14"/>
      <c r="AM9608" s="9"/>
      <c r="AN9608" s="9"/>
      <c r="AO9608" s="9"/>
      <c r="AP9608" s="9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  <c r="BR9608" s="1"/>
      <c r="BS9608" s="1"/>
      <c r="BT9608" s="1"/>
      <c r="BU9608" s="1"/>
      <c r="BV9608" s="1"/>
      <c r="BW9608" s="1"/>
      <c r="BX9608" s="1"/>
      <c r="BY9608" s="1"/>
      <c r="BZ9608" s="1"/>
      <c r="CA9608" s="1"/>
      <c r="CB9608" s="1"/>
      <c r="CC9608" s="1"/>
      <c r="CD9608" s="1"/>
      <c r="CE9608" s="1"/>
      <c r="CF9608" s="1"/>
      <c r="CG9608" s="1"/>
      <c r="CH9608" s="1"/>
      <c r="CI9608" s="1"/>
      <c r="CJ9608" s="1"/>
      <c r="CK9608" s="1"/>
      <c r="CL9608" s="1"/>
      <c r="CM9608" s="1"/>
      <c r="CN9608" s="1"/>
      <c r="CO9608" s="1"/>
      <c r="CP9608" s="1"/>
      <c r="CQ9608" s="1"/>
      <c r="CR9608" s="1"/>
      <c r="CS9608" s="1"/>
      <c r="CT9608" s="1"/>
      <c r="CU9608" s="1"/>
      <c r="CV9608" s="1"/>
      <c r="CW9608" s="1"/>
      <c r="CX9608" s="1"/>
      <c r="CY9608" s="1"/>
      <c r="CZ9608" s="1"/>
      <c r="DA9608" s="1"/>
      <c r="DB9608" s="1"/>
      <c r="DC9608" s="1"/>
      <c r="DD9608" s="1"/>
      <c r="DE9608" s="1"/>
      <c r="DF9608" s="1"/>
      <c r="DG9608" s="1"/>
      <c r="DH9608" s="1"/>
      <c r="DI9608" s="1"/>
      <c r="DJ9608" s="1"/>
      <c r="DK9608" s="1"/>
      <c r="DL9608" s="1"/>
      <c r="DM9608" s="1"/>
      <c r="DN9608" s="1"/>
      <c r="DO9608" s="1"/>
      <c r="DP9608" s="1"/>
      <c r="DQ9608" s="1"/>
      <c r="DR9608" s="1"/>
      <c r="DS9608" s="1"/>
      <c r="DT9608" s="1"/>
      <c r="DU9608" s="1"/>
      <c r="DV9608" s="1"/>
      <c r="DW9608" s="1"/>
    </row>
    <row r="9609" spans="1:127" s="2" customFormat="1">
      <c r="A9609" s="1"/>
      <c r="B9609" s="1"/>
      <c r="C9609" s="1"/>
      <c r="D9609" s="1"/>
      <c r="E9609" s="3"/>
      <c r="F9609" s="11"/>
      <c r="G9609" s="11"/>
      <c r="H9609" s="11"/>
      <c r="I9609" s="5"/>
      <c r="J9609" s="1"/>
      <c r="K9609" s="1"/>
      <c r="L9609" s="1"/>
      <c r="M9609" s="1"/>
      <c r="N9609" s="15"/>
      <c r="O9609" s="11"/>
      <c r="P9609" s="11"/>
      <c r="Q9609" s="11"/>
      <c r="R9609" s="8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4"/>
      <c r="AD9609" s="14"/>
      <c r="AE9609" s="14"/>
      <c r="AF9609" s="14"/>
      <c r="AG9609" s="14"/>
      <c r="AH9609" s="14"/>
      <c r="AI9609" s="14"/>
      <c r="AJ9609" s="14"/>
      <c r="AK9609" s="14"/>
      <c r="AL9609" s="14"/>
      <c r="AM9609" s="9"/>
      <c r="AN9609" s="9"/>
      <c r="AO9609" s="9"/>
      <c r="AP9609" s="9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  <c r="BR9609" s="1"/>
      <c r="BS9609" s="1"/>
      <c r="BT9609" s="1"/>
      <c r="BU9609" s="1"/>
      <c r="BV9609" s="1"/>
      <c r="BW9609" s="1"/>
      <c r="BX9609" s="1"/>
      <c r="BY9609" s="1"/>
      <c r="BZ9609" s="1"/>
      <c r="CA9609" s="1"/>
      <c r="CB9609" s="1"/>
      <c r="CC9609" s="1"/>
      <c r="CD9609" s="1"/>
      <c r="CE9609" s="1"/>
      <c r="CF9609" s="1"/>
      <c r="CG9609" s="1"/>
      <c r="CH9609" s="1"/>
      <c r="CI9609" s="1"/>
      <c r="CJ9609" s="1"/>
      <c r="CK9609" s="1"/>
      <c r="CL9609" s="1"/>
      <c r="CM9609" s="1"/>
      <c r="CN9609" s="1"/>
      <c r="CO9609" s="1"/>
      <c r="CP9609" s="1"/>
      <c r="CQ9609" s="1"/>
      <c r="CR9609" s="1"/>
      <c r="CS9609" s="1"/>
      <c r="CT9609" s="1"/>
      <c r="CU9609" s="1"/>
      <c r="CV9609" s="1"/>
      <c r="CW9609" s="1"/>
      <c r="CX9609" s="1"/>
      <c r="CY9609" s="1"/>
      <c r="CZ9609" s="1"/>
      <c r="DA9609" s="1"/>
      <c r="DB9609" s="1"/>
      <c r="DC9609" s="1"/>
      <c r="DD9609" s="1"/>
      <c r="DE9609" s="1"/>
      <c r="DF9609" s="1"/>
      <c r="DG9609" s="1"/>
      <c r="DH9609" s="1"/>
      <c r="DI9609" s="1"/>
      <c r="DJ9609" s="1"/>
      <c r="DK9609" s="1"/>
      <c r="DL9609" s="1"/>
      <c r="DM9609" s="1"/>
      <c r="DN9609" s="1"/>
      <c r="DO9609" s="1"/>
      <c r="DP9609" s="1"/>
      <c r="DQ9609" s="1"/>
      <c r="DR9609" s="1"/>
      <c r="DS9609" s="1"/>
      <c r="DT9609" s="1"/>
      <c r="DU9609" s="1"/>
      <c r="DV9609" s="1"/>
      <c r="DW9609" s="1"/>
    </row>
    <row r="9610" spans="1:127" s="2" customFormat="1">
      <c r="A9610" s="1"/>
      <c r="B9610" s="1"/>
      <c r="C9610" s="1"/>
      <c r="D9610" s="1"/>
      <c r="E9610" s="3"/>
      <c r="F9610" s="11"/>
      <c r="G9610" s="11"/>
      <c r="H9610" s="11"/>
      <c r="I9610" s="5"/>
      <c r="J9610" s="1"/>
      <c r="K9610" s="1"/>
      <c r="L9610" s="1"/>
      <c r="M9610" s="1"/>
      <c r="N9610" s="15"/>
      <c r="O9610" s="11"/>
      <c r="P9610" s="11"/>
      <c r="Q9610" s="11"/>
      <c r="R9610" s="8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4"/>
      <c r="AD9610" s="14"/>
      <c r="AE9610" s="14"/>
      <c r="AF9610" s="14"/>
      <c r="AG9610" s="14"/>
      <c r="AH9610" s="14"/>
      <c r="AI9610" s="14"/>
      <c r="AJ9610" s="14"/>
      <c r="AK9610" s="14"/>
      <c r="AL9610" s="14"/>
      <c r="AM9610" s="9"/>
      <c r="AN9610" s="9"/>
      <c r="AO9610" s="9"/>
      <c r="AP9610" s="9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  <c r="BR9610" s="1"/>
      <c r="BS9610" s="1"/>
      <c r="BT9610" s="1"/>
      <c r="BU9610" s="1"/>
      <c r="BV9610" s="1"/>
      <c r="BW9610" s="1"/>
      <c r="BX9610" s="1"/>
      <c r="BY9610" s="1"/>
      <c r="BZ9610" s="1"/>
      <c r="CA9610" s="1"/>
      <c r="CB9610" s="1"/>
      <c r="CC9610" s="1"/>
      <c r="CD9610" s="1"/>
      <c r="CE9610" s="1"/>
      <c r="CF9610" s="1"/>
      <c r="CG9610" s="1"/>
      <c r="CH9610" s="1"/>
      <c r="CI9610" s="1"/>
      <c r="CJ9610" s="1"/>
      <c r="CK9610" s="1"/>
      <c r="CL9610" s="1"/>
      <c r="CM9610" s="1"/>
      <c r="CN9610" s="1"/>
      <c r="CO9610" s="1"/>
      <c r="CP9610" s="1"/>
      <c r="CQ9610" s="1"/>
      <c r="CR9610" s="1"/>
      <c r="CS9610" s="1"/>
      <c r="CT9610" s="1"/>
      <c r="CU9610" s="1"/>
      <c r="CV9610" s="1"/>
      <c r="CW9610" s="1"/>
      <c r="CX9610" s="1"/>
      <c r="CY9610" s="1"/>
      <c r="CZ9610" s="1"/>
      <c r="DA9610" s="1"/>
      <c r="DB9610" s="1"/>
      <c r="DC9610" s="1"/>
      <c r="DD9610" s="1"/>
      <c r="DE9610" s="1"/>
      <c r="DF9610" s="1"/>
      <c r="DG9610" s="1"/>
      <c r="DH9610" s="1"/>
      <c r="DI9610" s="1"/>
      <c r="DJ9610" s="1"/>
      <c r="DK9610" s="1"/>
      <c r="DL9610" s="1"/>
      <c r="DM9610" s="1"/>
      <c r="DN9610" s="1"/>
      <c r="DO9610" s="1"/>
      <c r="DP9610" s="1"/>
      <c r="DQ9610" s="1"/>
      <c r="DR9610" s="1"/>
      <c r="DS9610" s="1"/>
      <c r="DT9610" s="1"/>
      <c r="DU9610" s="1"/>
      <c r="DV9610" s="1"/>
      <c r="DW9610" s="1"/>
    </row>
    <row r="9611" spans="1:127" s="2" customFormat="1">
      <c r="A9611" s="1"/>
      <c r="B9611" s="1"/>
      <c r="C9611" s="1"/>
      <c r="D9611" s="1"/>
      <c r="E9611" s="3"/>
      <c r="F9611" s="11"/>
      <c r="G9611" s="11"/>
      <c r="H9611" s="11"/>
      <c r="I9611" s="5"/>
      <c r="J9611" s="1"/>
      <c r="K9611" s="1"/>
      <c r="L9611" s="1"/>
      <c r="M9611" s="1"/>
      <c r="N9611" s="15"/>
      <c r="O9611" s="11"/>
      <c r="P9611" s="11"/>
      <c r="Q9611" s="11"/>
      <c r="R9611" s="8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4"/>
      <c r="AD9611" s="14"/>
      <c r="AE9611" s="14"/>
      <c r="AF9611" s="14"/>
      <c r="AG9611" s="14"/>
      <c r="AH9611" s="14"/>
      <c r="AI9611" s="14"/>
      <c r="AJ9611" s="14"/>
      <c r="AK9611" s="14"/>
      <c r="AL9611" s="14"/>
      <c r="AM9611" s="9"/>
      <c r="AN9611" s="9"/>
      <c r="AO9611" s="9"/>
      <c r="AP9611" s="9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  <c r="BR9611" s="1"/>
      <c r="BS9611" s="1"/>
      <c r="BT9611" s="1"/>
      <c r="BU9611" s="1"/>
      <c r="BV9611" s="1"/>
      <c r="BW9611" s="1"/>
      <c r="BX9611" s="1"/>
      <c r="BY9611" s="1"/>
      <c r="BZ9611" s="1"/>
      <c r="CA9611" s="1"/>
      <c r="CB9611" s="1"/>
      <c r="CC9611" s="1"/>
      <c r="CD9611" s="1"/>
      <c r="CE9611" s="1"/>
      <c r="CF9611" s="1"/>
      <c r="CG9611" s="1"/>
      <c r="CH9611" s="1"/>
      <c r="CI9611" s="1"/>
      <c r="CJ9611" s="1"/>
      <c r="CK9611" s="1"/>
      <c r="CL9611" s="1"/>
      <c r="CM9611" s="1"/>
      <c r="CN9611" s="1"/>
      <c r="CO9611" s="1"/>
      <c r="CP9611" s="1"/>
      <c r="CQ9611" s="1"/>
      <c r="CR9611" s="1"/>
      <c r="CS9611" s="1"/>
      <c r="CT9611" s="1"/>
      <c r="CU9611" s="1"/>
      <c r="CV9611" s="1"/>
      <c r="CW9611" s="1"/>
      <c r="CX9611" s="1"/>
      <c r="CY9611" s="1"/>
      <c r="CZ9611" s="1"/>
      <c r="DA9611" s="1"/>
      <c r="DB9611" s="1"/>
      <c r="DC9611" s="1"/>
      <c r="DD9611" s="1"/>
      <c r="DE9611" s="1"/>
      <c r="DF9611" s="1"/>
      <c r="DG9611" s="1"/>
      <c r="DH9611" s="1"/>
      <c r="DI9611" s="1"/>
      <c r="DJ9611" s="1"/>
      <c r="DK9611" s="1"/>
      <c r="DL9611" s="1"/>
      <c r="DM9611" s="1"/>
      <c r="DN9611" s="1"/>
      <c r="DO9611" s="1"/>
      <c r="DP9611" s="1"/>
      <c r="DQ9611" s="1"/>
      <c r="DR9611" s="1"/>
      <c r="DS9611" s="1"/>
      <c r="DT9611" s="1"/>
      <c r="DU9611" s="1"/>
      <c r="DV9611" s="1"/>
      <c r="DW9611" s="1"/>
    </row>
    <row r="9612" spans="1:127" s="2" customFormat="1">
      <c r="A9612" s="1"/>
      <c r="B9612" s="1"/>
      <c r="C9612" s="1"/>
      <c r="D9612" s="1"/>
      <c r="E9612" s="3"/>
      <c r="F9612" s="11"/>
      <c r="G9612" s="11"/>
      <c r="H9612" s="11"/>
      <c r="I9612" s="5"/>
      <c r="J9612" s="1"/>
      <c r="K9612" s="1"/>
      <c r="L9612" s="1"/>
      <c r="M9612" s="1"/>
      <c r="N9612" s="15"/>
      <c r="O9612" s="11"/>
      <c r="P9612" s="11"/>
      <c r="Q9612" s="11"/>
      <c r="R9612" s="8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4"/>
      <c r="AD9612" s="14"/>
      <c r="AE9612" s="14"/>
      <c r="AF9612" s="14"/>
      <c r="AG9612" s="14"/>
      <c r="AH9612" s="14"/>
      <c r="AI9612" s="14"/>
      <c r="AJ9612" s="14"/>
      <c r="AK9612" s="14"/>
      <c r="AL9612" s="14"/>
      <c r="AM9612" s="9"/>
      <c r="AN9612" s="9"/>
      <c r="AO9612" s="9"/>
      <c r="AP9612" s="9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  <c r="BR9612" s="1"/>
      <c r="BS9612" s="1"/>
      <c r="BT9612" s="1"/>
      <c r="BU9612" s="1"/>
      <c r="BV9612" s="1"/>
      <c r="BW9612" s="1"/>
      <c r="BX9612" s="1"/>
      <c r="BY9612" s="1"/>
      <c r="BZ9612" s="1"/>
      <c r="CA9612" s="1"/>
      <c r="CB9612" s="1"/>
      <c r="CC9612" s="1"/>
      <c r="CD9612" s="1"/>
      <c r="CE9612" s="1"/>
      <c r="CF9612" s="1"/>
      <c r="CG9612" s="1"/>
      <c r="CH9612" s="1"/>
      <c r="CI9612" s="1"/>
      <c r="CJ9612" s="1"/>
      <c r="CK9612" s="1"/>
      <c r="CL9612" s="1"/>
      <c r="CM9612" s="1"/>
      <c r="CN9612" s="1"/>
      <c r="CO9612" s="1"/>
      <c r="CP9612" s="1"/>
      <c r="CQ9612" s="1"/>
      <c r="CR9612" s="1"/>
      <c r="CS9612" s="1"/>
      <c r="CT9612" s="1"/>
      <c r="CU9612" s="1"/>
      <c r="CV9612" s="1"/>
      <c r="CW9612" s="1"/>
      <c r="CX9612" s="1"/>
      <c r="CY9612" s="1"/>
      <c r="CZ9612" s="1"/>
      <c r="DA9612" s="1"/>
      <c r="DB9612" s="1"/>
      <c r="DC9612" s="1"/>
      <c r="DD9612" s="1"/>
      <c r="DE9612" s="1"/>
      <c r="DF9612" s="1"/>
      <c r="DG9612" s="1"/>
      <c r="DH9612" s="1"/>
      <c r="DI9612" s="1"/>
      <c r="DJ9612" s="1"/>
      <c r="DK9612" s="1"/>
      <c r="DL9612" s="1"/>
      <c r="DM9612" s="1"/>
      <c r="DN9612" s="1"/>
      <c r="DO9612" s="1"/>
      <c r="DP9612" s="1"/>
      <c r="DQ9612" s="1"/>
      <c r="DR9612" s="1"/>
      <c r="DS9612" s="1"/>
      <c r="DT9612" s="1"/>
      <c r="DU9612" s="1"/>
      <c r="DV9612" s="1"/>
      <c r="DW9612" s="1"/>
    </row>
    <row r="9613" spans="1:127" s="2" customFormat="1">
      <c r="A9613" s="1"/>
      <c r="B9613" s="1"/>
      <c r="C9613" s="1"/>
      <c r="D9613" s="1"/>
      <c r="E9613" s="3"/>
      <c r="F9613" s="11"/>
      <c r="G9613" s="11"/>
      <c r="H9613" s="11"/>
      <c r="I9613" s="5"/>
      <c r="J9613" s="1"/>
      <c r="K9613" s="1"/>
      <c r="L9613" s="1"/>
      <c r="M9613" s="1"/>
      <c r="N9613" s="15"/>
      <c r="O9613" s="11"/>
      <c r="P9613" s="11"/>
      <c r="Q9613" s="11"/>
      <c r="R9613" s="8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4"/>
      <c r="AD9613" s="14"/>
      <c r="AE9613" s="14"/>
      <c r="AF9613" s="14"/>
      <c r="AG9613" s="14"/>
      <c r="AH9613" s="14"/>
      <c r="AI9613" s="14"/>
      <c r="AJ9613" s="14"/>
      <c r="AK9613" s="14"/>
      <c r="AL9613" s="14"/>
      <c r="AM9613" s="9"/>
      <c r="AN9613" s="9"/>
      <c r="AO9613" s="9"/>
      <c r="AP9613" s="9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  <c r="BR9613" s="1"/>
      <c r="BS9613" s="1"/>
      <c r="BT9613" s="1"/>
      <c r="BU9613" s="1"/>
      <c r="BV9613" s="1"/>
      <c r="BW9613" s="1"/>
      <c r="BX9613" s="1"/>
      <c r="BY9613" s="1"/>
      <c r="BZ9613" s="1"/>
      <c r="CA9613" s="1"/>
      <c r="CB9613" s="1"/>
      <c r="CC9613" s="1"/>
      <c r="CD9613" s="1"/>
      <c r="CE9613" s="1"/>
      <c r="CF9613" s="1"/>
      <c r="CG9613" s="1"/>
      <c r="CH9613" s="1"/>
      <c r="CI9613" s="1"/>
      <c r="CJ9613" s="1"/>
      <c r="CK9613" s="1"/>
      <c r="CL9613" s="1"/>
      <c r="CM9613" s="1"/>
      <c r="CN9613" s="1"/>
      <c r="CO9613" s="1"/>
      <c r="CP9613" s="1"/>
      <c r="CQ9613" s="1"/>
      <c r="CR9613" s="1"/>
      <c r="CS9613" s="1"/>
      <c r="CT9613" s="1"/>
      <c r="CU9613" s="1"/>
      <c r="CV9613" s="1"/>
      <c r="CW9613" s="1"/>
      <c r="CX9613" s="1"/>
      <c r="CY9613" s="1"/>
      <c r="CZ9613" s="1"/>
      <c r="DA9613" s="1"/>
      <c r="DB9613" s="1"/>
      <c r="DC9613" s="1"/>
      <c r="DD9613" s="1"/>
      <c r="DE9613" s="1"/>
      <c r="DF9613" s="1"/>
      <c r="DG9613" s="1"/>
      <c r="DH9613" s="1"/>
      <c r="DI9613" s="1"/>
      <c r="DJ9613" s="1"/>
      <c r="DK9613" s="1"/>
      <c r="DL9613" s="1"/>
      <c r="DM9613" s="1"/>
      <c r="DN9613" s="1"/>
      <c r="DO9613" s="1"/>
      <c r="DP9613" s="1"/>
      <c r="DQ9613" s="1"/>
      <c r="DR9613" s="1"/>
      <c r="DS9613" s="1"/>
      <c r="DT9613" s="1"/>
      <c r="DU9613" s="1"/>
      <c r="DV9613" s="1"/>
      <c r="DW9613" s="1"/>
    </row>
    <row r="9614" spans="1:127" s="2" customFormat="1">
      <c r="A9614" s="1"/>
      <c r="B9614" s="1"/>
      <c r="C9614" s="1"/>
      <c r="D9614" s="1"/>
      <c r="E9614" s="3"/>
      <c r="F9614" s="11"/>
      <c r="G9614" s="11"/>
      <c r="H9614" s="11"/>
      <c r="I9614" s="5"/>
      <c r="J9614" s="1"/>
      <c r="K9614" s="1"/>
      <c r="L9614" s="1"/>
      <c r="M9614" s="1"/>
      <c r="N9614" s="15"/>
      <c r="O9614" s="11"/>
      <c r="P9614" s="11"/>
      <c r="Q9614" s="11"/>
      <c r="R9614" s="8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4"/>
      <c r="AD9614" s="14"/>
      <c r="AE9614" s="14"/>
      <c r="AF9614" s="14"/>
      <c r="AG9614" s="14"/>
      <c r="AH9614" s="14"/>
      <c r="AI9614" s="14"/>
      <c r="AJ9614" s="14"/>
      <c r="AK9614" s="14"/>
      <c r="AL9614" s="14"/>
      <c r="AM9614" s="9"/>
      <c r="AN9614" s="9"/>
      <c r="AO9614" s="9"/>
      <c r="AP9614" s="9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  <c r="BR9614" s="1"/>
      <c r="BS9614" s="1"/>
      <c r="BT9614" s="1"/>
      <c r="BU9614" s="1"/>
      <c r="BV9614" s="1"/>
      <c r="BW9614" s="1"/>
      <c r="BX9614" s="1"/>
      <c r="BY9614" s="1"/>
      <c r="BZ9614" s="1"/>
      <c r="CA9614" s="1"/>
      <c r="CB9614" s="1"/>
      <c r="CC9614" s="1"/>
      <c r="CD9614" s="1"/>
      <c r="CE9614" s="1"/>
      <c r="CF9614" s="1"/>
      <c r="CG9614" s="1"/>
      <c r="CH9614" s="1"/>
      <c r="CI9614" s="1"/>
      <c r="CJ9614" s="1"/>
      <c r="CK9614" s="1"/>
      <c r="CL9614" s="1"/>
      <c r="CM9614" s="1"/>
      <c r="CN9614" s="1"/>
      <c r="CO9614" s="1"/>
      <c r="CP9614" s="1"/>
      <c r="CQ9614" s="1"/>
      <c r="CR9614" s="1"/>
      <c r="CS9614" s="1"/>
      <c r="CT9614" s="1"/>
      <c r="CU9614" s="1"/>
      <c r="CV9614" s="1"/>
      <c r="CW9614" s="1"/>
      <c r="CX9614" s="1"/>
      <c r="CY9614" s="1"/>
      <c r="CZ9614" s="1"/>
      <c r="DA9614" s="1"/>
      <c r="DB9614" s="1"/>
      <c r="DC9614" s="1"/>
      <c r="DD9614" s="1"/>
      <c r="DE9614" s="1"/>
      <c r="DF9614" s="1"/>
      <c r="DG9614" s="1"/>
      <c r="DH9614" s="1"/>
      <c r="DI9614" s="1"/>
      <c r="DJ9614" s="1"/>
      <c r="DK9614" s="1"/>
      <c r="DL9614" s="1"/>
      <c r="DM9614" s="1"/>
      <c r="DN9614" s="1"/>
      <c r="DO9614" s="1"/>
      <c r="DP9614" s="1"/>
      <c r="DQ9614" s="1"/>
      <c r="DR9614" s="1"/>
      <c r="DS9614" s="1"/>
      <c r="DT9614" s="1"/>
      <c r="DU9614" s="1"/>
      <c r="DV9614" s="1"/>
      <c r="DW9614" s="1"/>
    </row>
    <row r="9615" spans="1:127" s="2" customFormat="1">
      <c r="A9615" s="1"/>
      <c r="B9615" s="1"/>
      <c r="C9615" s="1"/>
      <c r="D9615" s="1"/>
      <c r="E9615" s="3"/>
      <c r="F9615" s="11"/>
      <c r="G9615" s="11"/>
      <c r="H9615" s="11"/>
      <c r="I9615" s="5"/>
      <c r="J9615" s="1"/>
      <c r="K9615" s="1"/>
      <c r="L9615" s="1"/>
      <c r="M9615" s="1"/>
      <c r="N9615" s="15"/>
      <c r="O9615" s="11"/>
      <c r="P9615" s="11"/>
      <c r="Q9615" s="11"/>
      <c r="R9615" s="8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4"/>
      <c r="AD9615" s="14"/>
      <c r="AE9615" s="14"/>
      <c r="AF9615" s="14"/>
      <c r="AG9615" s="14"/>
      <c r="AH9615" s="14"/>
      <c r="AI9615" s="14"/>
      <c r="AJ9615" s="14"/>
      <c r="AK9615" s="14"/>
      <c r="AL9615" s="14"/>
      <c r="AM9615" s="9"/>
      <c r="AN9615" s="9"/>
      <c r="AO9615" s="9"/>
      <c r="AP9615" s="9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  <c r="BR9615" s="1"/>
      <c r="BS9615" s="1"/>
      <c r="BT9615" s="1"/>
      <c r="BU9615" s="1"/>
      <c r="BV9615" s="1"/>
      <c r="BW9615" s="1"/>
      <c r="BX9615" s="1"/>
      <c r="BY9615" s="1"/>
      <c r="BZ9615" s="1"/>
      <c r="CA9615" s="1"/>
      <c r="CB9615" s="1"/>
      <c r="CC9615" s="1"/>
      <c r="CD9615" s="1"/>
      <c r="CE9615" s="1"/>
      <c r="CF9615" s="1"/>
      <c r="CG9615" s="1"/>
      <c r="CH9615" s="1"/>
      <c r="CI9615" s="1"/>
      <c r="CJ9615" s="1"/>
      <c r="CK9615" s="1"/>
      <c r="CL9615" s="1"/>
      <c r="CM9615" s="1"/>
      <c r="CN9615" s="1"/>
      <c r="CO9615" s="1"/>
      <c r="CP9615" s="1"/>
      <c r="CQ9615" s="1"/>
      <c r="CR9615" s="1"/>
      <c r="CS9615" s="1"/>
      <c r="CT9615" s="1"/>
      <c r="CU9615" s="1"/>
      <c r="CV9615" s="1"/>
      <c r="CW9615" s="1"/>
      <c r="CX9615" s="1"/>
      <c r="CY9615" s="1"/>
      <c r="CZ9615" s="1"/>
      <c r="DA9615" s="1"/>
      <c r="DB9615" s="1"/>
      <c r="DC9615" s="1"/>
      <c r="DD9615" s="1"/>
      <c r="DE9615" s="1"/>
      <c r="DF9615" s="1"/>
      <c r="DG9615" s="1"/>
      <c r="DH9615" s="1"/>
      <c r="DI9615" s="1"/>
      <c r="DJ9615" s="1"/>
      <c r="DK9615" s="1"/>
      <c r="DL9615" s="1"/>
      <c r="DM9615" s="1"/>
      <c r="DN9615" s="1"/>
      <c r="DO9615" s="1"/>
      <c r="DP9615" s="1"/>
      <c r="DQ9615" s="1"/>
      <c r="DR9615" s="1"/>
      <c r="DS9615" s="1"/>
      <c r="DT9615" s="1"/>
      <c r="DU9615" s="1"/>
      <c r="DV9615" s="1"/>
      <c r="DW9615" s="1"/>
    </row>
    <row r="9616" spans="1:127" s="2" customFormat="1">
      <c r="A9616" s="1"/>
      <c r="B9616" s="1"/>
      <c r="C9616" s="1"/>
      <c r="D9616" s="1"/>
      <c r="E9616" s="3"/>
      <c r="F9616" s="11"/>
      <c r="G9616" s="11"/>
      <c r="H9616" s="11"/>
      <c r="I9616" s="5"/>
      <c r="J9616" s="1"/>
      <c r="K9616" s="1"/>
      <c r="L9616" s="1"/>
      <c r="M9616" s="1"/>
      <c r="N9616" s="15"/>
      <c r="O9616" s="11"/>
      <c r="P9616" s="11"/>
      <c r="Q9616" s="11"/>
      <c r="R9616" s="8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4"/>
      <c r="AD9616" s="14"/>
      <c r="AE9616" s="14"/>
      <c r="AF9616" s="14"/>
      <c r="AG9616" s="14"/>
      <c r="AH9616" s="14"/>
      <c r="AI9616" s="14"/>
      <c r="AJ9616" s="14"/>
      <c r="AK9616" s="14"/>
      <c r="AL9616" s="14"/>
      <c r="AM9616" s="9"/>
      <c r="AN9616" s="9"/>
      <c r="AO9616" s="9"/>
      <c r="AP9616" s="9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  <c r="BR9616" s="1"/>
      <c r="BS9616" s="1"/>
      <c r="BT9616" s="1"/>
      <c r="BU9616" s="1"/>
      <c r="BV9616" s="1"/>
      <c r="BW9616" s="1"/>
      <c r="BX9616" s="1"/>
      <c r="BY9616" s="1"/>
      <c r="BZ9616" s="1"/>
      <c r="CA9616" s="1"/>
      <c r="CB9616" s="1"/>
      <c r="CC9616" s="1"/>
      <c r="CD9616" s="1"/>
      <c r="CE9616" s="1"/>
      <c r="CF9616" s="1"/>
      <c r="CG9616" s="1"/>
      <c r="CH9616" s="1"/>
      <c r="CI9616" s="1"/>
      <c r="CJ9616" s="1"/>
      <c r="CK9616" s="1"/>
      <c r="CL9616" s="1"/>
      <c r="CM9616" s="1"/>
      <c r="CN9616" s="1"/>
      <c r="CO9616" s="1"/>
      <c r="CP9616" s="1"/>
      <c r="CQ9616" s="1"/>
      <c r="CR9616" s="1"/>
      <c r="CS9616" s="1"/>
      <c r="CT9616" s="1"/>
      <c r="CU9616" s="1"/>
      <c r="CV9616" s="1"/>
      <c r="CW9616" s="1"/>
      <c r="CX9616" s="1"/>
      <c r="CY9616" s="1"/>
      <c r="CZ9616" s="1"/>
      <c r="DA9616" s="1"/>
      <c r="DB9616" s="1"/>
      <c r="DC9616" s="1"/>
      <c r="DD9616" s="1"/>
      <c r="DE9616" s="1"/>
      <c r="DF9616" s="1"/>
      <c r="DG9616" s="1"/>
      <c r="DH9616" s="1"/>
      <c r="DI9616" s="1"/>
      <c r="DJ9616" s="1"/>
      <c r="DK9616" s="1"/>
      <c r="DL9616" s="1"/>
      <c r="DM9616" s="1"/>
      <c r="DN9616" s="1"/>
      <c r="DO9616" s="1"/>
      <c r="DP9616" s="1"/>
      <c r="DQ9616" s="1"/>
      <c r="DR9616" s="1"/>
      <c r="DS9616" s="1"/>
      <c r="DT9616" s="1"/>
      <c r="DU9616" s="1"/>
      <c r="DV9616" s="1"/>
      <c r="DW9616" s="1"/>
    </row>
    <row r="9617" spans="1:127" s="2" customFormat="1">
      <c r="A9617" s="1"/>
      <c r="B9617" s="1"/>
      <c r="C9617" s="1"/>
      <c r="D9617" s="1"/>
      <c r="E9617" s="3"/>
      <c r="F9617" s="11"/>
      <c r="G9617" s="11"/>
      <c r="H9617" s="11"/>
      <c r="I9617" s="5"/>
      <c r="J9617" s="1"/>
      <c r="K9617" s="1"/>
      <c r="L9617" s="1"/>
      <c r="M9617" s="1"/>
      <c r="N9617" s="15"/>
      <c r="O9617" s="11"/>
      <c r="P9617" s="11"/>
      <c r="Q9617" s="11"/>
      <c r="R9617" s="8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4"/>
      <c r="AD9617" s="14"/>
      <c r="AE9617" s="14"/>
      <c r="AF9617" s="14"/>
      <c r="AG9617" s="14"/>
      <c r="AH9617" s="14"/>
      <c r="AI9617" s="14"/>
      <c r="AJ9617" s="14"/>
      <c r="AK9617" s="14"/>
      <c r="AL9617" s="14"/>
      <c r="AM9617" s="9"/>
      <c r="AN9617" s="9"/>
      <c r="AO9617" s="9"/>
      <c r="AP9617" s="9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  <c r="BR9617" s="1"/>
      <c r="BS9617" s="1"/>
      <c r="BT9617" s="1"/>
      <c r="BU9617" s="1"/>
      <c r="BV9617" s="1"/>
      <c r="BW9617" s="1"/>
      <c r="BX9617" s="1"/>
      <c r="BY9617" s="1"/>
      <c r="BZ9617" s="1"/>
      <c r="CA9617" s="1"/>
      <c r="CB9617" s="1"/>
      <c r="CC9617" s="1"/>
      <c r="CD9617" s="1"/>
      <c r="CE9617" s="1"/>
      <c r="CF9617" s="1"/>
      <c r="CG9617" s="1"/>
      <c r="CH9617" s="1"/>
      <c r="CI9617" s="1"/>
      <c r="CJ9617" s="1"/>
      <c r="CK9617" s="1"/>
      <c r="CL9617" s="1"/>
      <c r="CM9617" s="1"/>
      <c r="CN9617" s="1"/>
      <c r="CO9617" s="1"/>
      <c r="CP9617" s="1"/>
      <c r="CQ9617" s="1"/>
      <c r="CR9617" s="1"/>
      <c r="CS9617" s="1"/>
      <c r="CT9617" s="1"/>
      <c r="CU9617" s="1"/>
      <c r="CV9617" s="1"/>
      <c r="CW9617" s="1"/>
      <c r="CX9617" s="1"/>
      <c r="CY9617" s="1"/>
      <c r="CZ9617" s="1"/>
      <c r="DA9617" s="1"/>
      <c r="DB9617" s="1"/>
      <c r="DC9617" s="1"/>
      <c r="DD9617" s="1"/>
      <c r="DE9617" s="1"/>
      <c r="DF9617" s="1"/>
      <c r="DG9617" s="1"/>
      <c r="DH9617" s="1"/>
      <c r="DI9617" s="1"/>
      <c r="DJ9617" s="1"/>
      <c r="DK9617" s="1"/>
      <c r="DL9617" s="1"/>
      <c r="DM9617" s="1"/>
      <c r="DN9617" s="1"/>
      <c r="DO9617" s="1"/>
      <c r="DP9617" s="1"/>
      <c r="DQ9617" s="1"/>
      <c r="DR9617" s="1"/>
      <c r="DS9617" s="1"/>
      <c r="DT9617" s="1"/>
      <c r="DU9617" s="1"/>
      <c r="DV9617" s="1"/>
      <c r="DW9617" s="1"/>
    </row>
    <row r="9618" spans="1:127" s="2" customFormat="1">
      <c r="A9618" s="1"/>
      <c r="B9618" s="1"/>
      <c r="C9618" s="1"/>
      <c r="D9618" s="1"/>
      <c r="E9618" s="3"/>
      <c r="F9618" s="11"/>
      <c r="G9618" s="11"/>
      <c r="H9618" s="11"/>
      <c r="I9618" s="5"/>
      <c r="J9618" s="1"/>
      <c r="K9618" s="1"/>
      <c r="L9618" s="1"/>
      <c r="M9618" s="1"/>
      <c r="N9618" s="15"/>
      <c r="O9618" s="11"/>
      <c r="P9618" s="11"/>
      <c r="Q9618" s="11"/>
      <c r="R9618" s="8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4"/>
      <c r="AD9618" s="14"/>
      <c r="AE9618" s="14"/>
      <c r="AF9618" s="14"/>
      <c r="AG9618" s="14"/>
      <c r="AH9618" s="14"/>
      <c r="AI9618" s="14"/>
      <c r="AJ9618" s="14"/>
      <c r="AK9618" s="14"/>
      <c r="AL9618" s="14"/>
      <c r="AM9618" s="9"/>
      <c r="AN9618" s="9"/>
      <c r="AO9618" s="9"/>
      <c r="AP9618" s="9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  <c r="BR9618" s="1"/>
      <c r="BS9618" s="1"/>
      <c r="BT9618" s="1"/>
      <c r="BU9618" s="1"/>
      <c r="BV9618" s="1"/>
      <c r="BW9618" s="1"/>
      <c r="BX9618" s="1"/>
      <c r="BY9618" s="1"/>
      <c r="BZ9618" s="1"/>
      <c r="CA9618" s="1"/>
      <c r="CB9618" s="1"/>
      <c r="CC9618" s="1"/>
      <c r="CD9618" s="1"/>
      <c r="CE9618" s="1"/>
      <c r="CF9618" s="1"/>
      <c r="CG9618" s="1"/>
      <c r="CH9618" s="1"/>
      <c r="CI9618" s="1"/>
      <c r="CJ9618" s="1"/>
      <c r="CK9618" s="1"/>
      <c r="CL9618" s="1"/>
      <c r="CM9618" s="1"/>
      <c r="CN9618" s="1"/>
      <c r="CO9618" s="1"/>
      <c r="CP9618" s="1"/>
      <c r="CQ9618" s="1"/>
      <c r="CR9618" s="1"/>
      <c r="CS9618" s="1"/>
      <c r="CT9618" s="1"/>
      <c r="CU9618" s="1"/>
      <c r="CV9618" s="1"/>
      <c r="CW9618" s="1"/>
      <c r="CX9618" s="1"/>
      <c r="CY9618" s="1"/>
      <c r="CZ9618" s="1"/>
      <c r="DA9618" s="1"/>
      <c r="DB9618" s="1"/>
      <c r="DC9618" s="1"/>
      <c r="DD9618" s="1"/>
      <c r="DE9618" s="1"/>
      <c r="DF9618" s="1"/>
      <c r="DG9618" s="1"/>
      <c r="DH9618" s="1"/>
      <c r="DI9618" s="1"/>
      <c r="DJ9618" s="1"/>
      <c r="DK9618" s="1"/>
      <c r="DL9618" s="1"/>
      <c r="DM9618" s="1"/>
      <c r="DN9618" s="1"/>
      <c r="DO9618" s="1"/>
      <c r="DP9618" s="1"/>
      <c r="DQ9618" s="1"/>
      <c r="DR9618" s="1"/>
      <c r="DS9618" s="1"/>
      <c r="DT9618" s="1"/>
      <c r="DU9618" s="1"/>
      <c r="DV9618" s="1"/>
      <c r="DW9618" s="1"/>
    </row>
    <row r="9619" spans="1:127" s="2" customFormat="1">
      <c r="A9619" s="1"/>
      <c r="B9619" s="1"/>
      <c r="C9619" s="1"/>
      <c r="D9619" s="1"/>
      <c r="E9619" s="3"/>
      <c r="F9619" s="11"/>
      <c r="G9619" s="11"/>
      <c r="H9619" s="11"/>
      <c r="I9619" s="5"/>
      <c r="J9619" s="1"/>
      <c r="K9619" s="1"/>
      <c r="L9619" s="1"/>
      <c r="M9619" s="1"/>
      <c r="N9619" s="15"/>
      <c r="O9619" s="11"/>
      <c r="P9619" s="11"/>
      <c r="Q9619" s="11"/>
      <c r="R9619" s="8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4"/>
      <c r="AD9619" s="14"/>
      <c r="AE9619" s="14"/>
      <c r="AF9619" s="14"/>
      <c r="AG9619" s="14"/>
      <c r="AH9619" s="14"/>
      <c r="AI9619" s="14"/>
      <c r="AJ9619" s="14"/>
      <c r="AK9619" s="14"/>
      <c r="AL9619" s="14"/>
      <c r="AM9619" s="9"/>
      <c r="AN9619" s="9"/>
      <c r="AO9619" s="9"/>
      <c r="AP9619" s="9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  <c r="BR9619" s="1"/>
      <c r="BS9619" s="1"/>
      <c r="BT9619" s="1"/>
      <c r="BU9619" s="1"/>
      <c r="BV9619" s="1"/>
      <c r="BW9619" s="1"/>
      <c r="BX9619" s="1"/>
      <c r="BY9619" s="1"/>
      <c r="BZ9619" s="1"/>
      <c r="CA9619" s="1"/>
      <c r="CB9619" s="1"/>
      <c r="CC9619" s="1"/>
      <c r="CD9619" s="1"/>
      <c r="CE9619" s="1"/>
      <c r="CF9619" s="1"/>
      <c r="CG9619" s="1"/>
      <c r="CH9619" s="1"/>
      <c r="CI9619" s="1"/>
      <c r="CJ9619" s="1"/>
      <c r="CK9619" s="1"/>
      <c r="CL9619" s="1"/>
      <c r="CM9619" s="1"/>
      <c r="CN9619" s="1"/>
      <c r="CO9619" s="1"/>
      <c r="CP9619" s="1"/>
      <c r="CQ9619" s="1"/>
      <c r="CR9619" s="1"/>
      <c r="CS9619" s="1"/>
      <c r="CT9619" s="1"/>
      <c r="CU9619" s="1"/>
      <c r="CV9619" s="1"/>
      <c r="CW9619" s="1"/>
      <c r="CX9619" s="1"/>
      <c r="CY9619" s="1"/>
      <c r="CZ9619" s="1"/>
      <c r="DA9619" s="1"/>
      <c r="DB9619" s="1"/>
      <c r="DC9619" s="1"/>
      <c r="DD9619" s="1"/>
      <c r="DE9619" s="1"/>
      <c r="DF9619" s="1"/>
      <c r="DG9619" s="1"/>
      <c r="DH9619" s="1"/>
      <c r="DI9619" s="1"/>
      <c r="DJ9619" s="1"/>
      <c r="DK9619" s="1"/>
      <c r="DL9619" s="1"/>
      <c r="DM9619" s="1"/>
      <c r="DN9619" s="1"/>
      <c r="DO9619" s="1"/>
      <c r="DP9619" s="1"/>
      <c r="DQ9619" s="1"/>
      <c r="DR9619" s="1"/>
      <c r="DS9619" s="1"/>
      <c r="DT9619" s="1"/>
      <c r="DU9619" s="1"/>
      <c r="DV9619" s="1"/>
      <c r="DW9619" s="1"/>
    </row>
    <row r="9620" spans="1:127" s="2" customFormat="1">
      <c r="A9620" s="1"/>
      <c r="B9620" s="1"/>
      <c r="C9620" s="1"/>
      <c r="D9620" s="1"/>
      <c r="E9620" s="3"/>
      <c r="F9620" s="11"/>
      <c r="G9620" s="11"/>
      <c r="H9620" s="11"/>
      <c r="I9620" s="5"/>
      <c r="J9620" s="1"/>
      <c r="K9620" s="1"/>
      <c r="L9620" s="1"/>
      <c r="M9620" s="1"/>
      <c r="N9620" s="15"/>
      <c r="O9620" s="11"/>
      <c r="P9620" s="11"/>
      <c r="Q9620" s="11"/>
      <c r="R9620" s="8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4"/>
      <c r="AD9620" s="14"/>
      <c r="AE9620" s="14"/>
      <c r="AF9620" s="14"/>
      <c r="AG9620" s="14"/>
      <c r="AH9620" s="14"/>
      <c r="AI9620" s="14"/>
      <c r="AJ9620" s="14"/>
      <c r="AK9620" s="14"/>
      <c r="AL9620" s="14"/>
      <c r="AM9620" s="9"/>
      <c r="AN9620" s="9"/>
      <c r="AO9620" s="9"/>
      <c r="AP9620" s="9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  <c r="BR9620" s="1"/>
      <c r="BS9620" s="1"/>
      <c r="BT9620" s="1"/>
      <c r="BU9620" s="1"/>
      <c r="BV9620" s="1"/>
      <c r="BW9620" s="1"/>
      <c r="BX9620" s="1"/>
      <c r="BY9620" s="1"/>
      <c r="BZ9620" s="1"/>
      <c r="CA9620" s="1"/>
      <c r="CB9620" s="1"/>
      <c r="CC9620" s="1"/>
      <c r="CD9620" s="1"/>
      <c r="CE9620" s="1"/>
      <c r="CF9620" s="1"/>
      <c r="CG9620" s="1"/>
      <c r="CH9620" s="1"/>
      <c r="CI9620" s="1"/>
      <c r="CJ9620" s="1"/>
      <c r="CK9620" s="1"/>
      <c r="CL9620" s="1"/>
      <c r="CM9620" s="1"/>
      <c r="CN9620" s="1"/>
      <c r="CO9620" s="1"/>
      <c r="CP9620" s="1"/>
      <c r="CQ9620" s="1"/>
      <c r="CR9620" s="1"/>
      <c r="CS9620" s="1"/>
      <c r="CT9620" s="1"/>
      <c r="CU9620" s="1"/>
      <c r="CV9620" s="1"/>
      <c r="CW9620" s="1"/>
      <c r="CX9620" s="1"/>
      <c r="CY9620" s="1"/>
      <c r="CZ9620" s="1"/>
      <c r="DA9620" s="1"/>
      <c r="DB9620" s="1"/>
      <c r="DC9620" s="1"/>
      <c r="DD9620" s="1"/>
      <c r="DE9620" s="1"/>
      <c r="DF9620" s="1"/>
      <c r="DG9620" s="1"/>
      <c r="DH9620" s="1"/>
      <c r="DI9620" s="1"/>
      <c r="DJ9620" s="1"/>
      <c r="DK9620" s="1"/>
      <c r="DL9620" s="1"/>
      <c r="DM9620" s="1"/>
      <c r="DN9620" s="1"/>
      <c r="DO9620" s="1"/>
      <c r="DP9620" s="1"/>
      <c r="DQ9620" s="1"/>
      <c r="DR9620" s="1"/>
      <c r="DS9620" s="1"/>
      <c r="DT9620" s="1"/>
      <c r="DU9620" s="1"/>
      <c r="DV9620" s="1"/>
      <c r="DW9620" s="1"/>
    </row>
    <row r="9621" spans="1:127" s="2" customFormat="1">
      <c r="A9621" s="1"/>
      <c r="B9621" s="1"/>
      <c r="C9621" s="1"/>
      <c r="D9621" s="1"/>
      <c r="E9621" s="3"/>
      <c r="F9621" s="11"/>
      <c r="G9621" s="11"/>
      <c r="H9621" s="11"/>
      <c r="I9621" s="5"/>
      <c r="J9621" s="1"/>
      <c r="K9621" s="1"/>
      <c r="L9621" s="1"/>
      <c r="M9621" s="1"/>
      <c r="N9621" s="15"/>
      <c r="O9621" s="11"/>
      <c r="P9621" s="11"/>
      <c r="Q9621" s="11"/>
      <c r="R9621" s="8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4"/>
      <c r="AD9621" s="14"/>
      <c r="AE9621" s="14"/>
      <c r="AF9621" s="14"/>
      <c r="AG9621" s="14"/>
      <c r="AH9621" s="14"/>
      <c r="AI9621" s="14"/>
      <c r="AJ9621" s="14"/>
      <c r="AK9621" s="14"/>
      <c r="AL9621" s="14"/>
      <c r="AM9621" s="9"/>
      <c r="AN9621" s="9"/>
      <c r="AO9621" s="9"/>
      <c r="AP9621" s="9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  <c r="BR9621" s="1"/>
      <c r="BS9621" s="1"/>
      <c r="BT9621" s="1"/>
      <c r="BU9621" s="1"/>
      <c r="BV9621" s="1"/>
      <c r="BW9621" s="1"/>
      <c r="BX9621" s="1"/>
      <c r="BY9621" s="1"/>
      <c r="BZ9621" s="1"/>
      <c r="CA9621" s="1"/>
      <c r="CB9621" s="1"/>
      <c r="CC9621" s="1"/>
      <c r="CD9621" s="1"/>
      <c r="CE9621" s="1"/>
      <c r="CF9621" s="1"/>
      <c r="CG9621" s="1"/>
      <c r="CH9621" s="1"/>
      <c r="CI9621" s="1"/>
      <c r="CJ9621" s="1"/>
      <c r="CK9621" s="1"/>
      <c r="CL9621" s="1"/>
      <c r="CM9621" s="1"/>
      <c r="CN9621" s="1"/>
      <c r="CO9621" s="1"/>
      <c r="CP9621" s="1"/>
      <c r="CQ9621" s="1"/>
      <c r="CR9621" s="1"/>
      <c r="CS9621" s="1"/>
      <c r="CT9621" s="1"/>
      <c r="CU9621" s="1"/>
      <c r="CV9621" s="1"/>
      <c r="CW9621" s="1"/>
      <c r="CX9621" s="1"/>
      <c r="CY9621" s="1"/>
      <c r="CZ9621" s="1"/>
      <c r="DA9621" s="1"/>
      <c r="DB9621" s="1"/>
      <c r="DC9621" s="1"/>
      <c r="DD9621" s="1"/>
      <c r="DE9621" s="1"/>
      <c r="DF9621" s="1"/>
      <c r="DG9621" s="1"/>
      <c r="DH9621" s="1"/>
      <c r="DI9621" s="1"/>
      <c r="DJ9621" s="1"/>
      <c r="DK9621" s="1"/>
      <c r="DL9621" s="1"/>
      <c r="DM9621" s="1"/>
      <c r="DN9621" s="1"/>
      <c r="DO9621" s="1"/>
      <c r="DP9621" s="1"/>
      <c r="DQ9621" s="1"/>
      <c r="DR9621" s="1"/>
      <c r="DS9621" s="1"/>
      <c r="DT9621" s="1"/>
      <c r="DU9621" s="1"/>
      <c r="DV9621" s="1"/>
      <c r="DW9621" s="1"/>
    </row>
    <row r="9622" spans="1:127" s="2" customFormat="1">
      <c r="A9622" s="1"/>
      <c r="B9622" s="1"/>
      <c r="C9622" s="1"/>
      <c r="D9622" s="1"/>
      <c r="E9622" s="3"/>
      <c r="F9622" s="11"/>
      <c r="G9622" s="11"/>
      <c r="H9622" s="11"/>
      <c r="I9622" s="5"/>
      <c r="J9622" s="1"/>
      <c r="K9622" s="1"/>
      <c r="L9622" s="1"/>
      <c r="M9622" s="1"/>
      <c r="N9622" s="15"/>
      <c r="O9622" s="11"/>
      <c r="P9622" s="11"/>
      <c r="Q9622" s="11"/>
      <c r="R9622" s="8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4"/>
      <c r="AD9622" s="14"/>
      <c r="AE9622" s="14"/>
      <c r="AF9622" s="14"/>
      <c r="AG9622" s="14"/>
      <c r="AH9622" s="14"/>
      <c r="AI9622" s="14"/>
      <c r="AJ9622" s="14"/>
      <c r="AK9622" s="14"/>
      <c r="AL9622" s="14"/>
      <c r="AM9622" s="9"/>
      <c r="AN9622" s="9"/>
      <c r="AO9622" s="9"/>
      <c r="AP9622" s="9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  <c r="BR9622" s="1"/>
      <c r="BS9622" s="1"/>
      <c r="BT9622" s="1"/>
      <c r="BU9622" s="1"/>
      <c r="BV9622" s="1"/>
      <c r="BW9622" s="1"/>
      <c r="BX9622" s="1"/>
      <c r="BY9622" s="1"/>
      <c r="BZ9622" s="1"/>
      <c r="CA9622" s="1"/>
      <c r="CB9622" s="1"/>
      <c r="CC9622" s="1"/>
      <c r="CD9622" s="1"/>
      <c r="CE9622" s="1"/>
      <c r="CF9622" s="1"/>
      <c r="CG9622" s="1"/>
      <c r="CH9622" s="1"/>
      <c r="CI9622" s="1"/>
      <c r="CJ9622" s="1"/>
      <c r="CK9622" s="1"/>
      <c r="CL9622" s="1"/>
      <c r="CM9622" s="1"/>
      <c r="CN9622" s="1"/>
      <c r="CO9622" s="1"/>
      <c r="CP9622" s="1"/>
      <c r="CQ9622" s="1"/>
      <c r="CR9622" s="1"/>
      <c r="CS9622" s="1"/>
      <c r="CT9622" s="1"/>
      <c r="CU9622" s="1"/>
      <c r="CV9622" s="1"/>
      <c r="CW9622" s="1"/>
      <c r="CX9622" s="1"/>
      <c r="CY9622" s="1"/>
      <c r="CZ9622" s="1"/>
      <c r="DA9622" s="1"/>
      <c r="DB9622" s="1"/>
      <c r="DC9622" s="1"/>
      <c r="DD9622" s="1"/>
      <c r="DE9622" s="1"/>
      <c r="DF9622" s="1"/>
      <c r="DG9622" s="1"/>
      <c r="DH9622" s="1"/>
      <c r="DI9622" s="1"/>
      <c r="DJ9622" s="1"/>
      <c r="DK9622" s="1"/>
      <c r="DL9622" s="1"/>
      <c r="DM9622" s="1"/>
      <c r="DN9622" s="1"/>
      <c r="DO9622" s="1"/>
      <c r="DP9622" s="1"/>
      <c r="DQ9622" s="1"/>
      <c r="DR9622" s="1"/>
      <c r="DS9622" s="1"/>
      <c r="DT9622" s="1"/>
      <c r="DU9622" s="1"/>
      <c r="DV9622" s="1"/>
      <c r="DW9622" s="1"/>
    </row>
    <row r="9623" spans="1:127" s="2" customFormat="1">
      <c r="A9623" s="1"/>
      <c r="B9623" s="1"/>
      <c r="C9623" s="1"/>
      <c r="D9623" s="1"/>
      <c r="E9623" s="3"/>
      <c r="F9623" s="11"/>
      <c r="G9623" s="11"/>
      <c r="H9623" s="11"/>
      <c r="I9623" s="5"/>
      <c r="J9623" s="1"/>
      <c r="K9623" s="1"/>
      <c r="L9623" s="1"/>
      <c r="M9623" s="1"/>
      <c r="N9623" s="15"/>
      <c r="O9623" s="11"/>
      <c r="P9623" s="11"/>
      <c r="Q9623" s="11"/>
      <c r="R9623" s="8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4"/>
      <c r="AD9623" s="14"/>
      <c r="AE9623" s="14"/>
      <c r="AF9623" s="14"/>
      <c r="AG9623" s="14"/>
      <c r="AH9623" s="14"/>
      <c r="AI9623" s="14"/>
      <c r="AJ9623" s="14"/>
      <c r="AK9623" s="14"/>
      <c r="AL9623" s="14"/>
      <c r="AM9623" s="9"/>
      <c r="AN9623" s="9"/>
      <c r="AO9623" s="9"/>
      <c r="AP9623" s="9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  <c r="BR9623" s="1"/>
      <c r="BS9623" s="1"/>
      <c r="BT9623" s="1"/>
      <c r="BU9623" s="1"/>
      <c r="BV9623" s="1"/>
      <c r="BW9623" s="1"/>
      <c r="BX9623" s="1"/>
      <c r="BY9623" s="1"/>
      <c r="BZ9623" s="1"/>
      <c r="CA9623" s="1"/>
      <c r="CB9623" s="1"/>
      <c r="CC9623" s="1"/>
      <c r="CD9623" s="1"/>
      <c r="CE9623" s="1"/>
      <c r="CF9623" s="1"/>
      <c r="CG9623" s="1"/>
      <c r="CH9623" s="1"/>
      <c r="CI9623" s="1"/>
      <c r="CJ9623" s="1"/>
      <c r="CK9623" s="1"/>
      <c r="CL9623" s="1"/>
      <c r="CM9623" s="1"/>
      <c r="CN9623" s="1"/>
      <c r="CO9623" s="1"/>
      <c r="CP9623" s="1"/>
      <c r="CQ9623" s="1"/>
      <c r="CR9623" s="1"/>
      <c r="CS9623" s="1"/>
      <c r="CT9623" s="1"/>
      <c r="CU9623" s="1"/>
      <c r="CV9623" s="1"/>
      <c r="CW9623" s="1"/>
      <c r="CX9623" s="1"/>
      <c r="CY9623" s="1"/>
      <c r="CZ9623" s="1"/>
      <c r="DA9623" s="1"/>
      <c r="DB9623" s="1"/>
      <c r="DC9623" s="1"/>
      <c r="DD9623" s="1"/>
      <c r="DE9623" s="1"/>
      <c r="DF9623" s="1"/>
      <c r="DG9623" s="1"/>
      <c r="DH9623" s="1"/>
      <c r="DI9623" s="1"/>
      <c r="DJ9623" s="1"/>
      <c r="DK9623" s="1"/>
      <c r="DL9623" s="1"/>
      <c r="DM9623" s="1"/>
      <c r="DN9623" s="1"/>
      <c r="DO9623" s="1"/>
      <c r="DP9623" s="1"/>
      <c r="DQ9623" s="1"/>
      <c r="DR9623" s="1"/>
      <c r="DS9623" s="1"/>
      <c r="DT9623" s="1"/>
      <c r="DU9623" s="1"/>
      <c r="DV9623" s="1"/>
      <c r="DW9623" s="1"/>
    </row>
    <row r="9624" spans="1:127" s="2" customFormat="1">
      <c r="A9624" s="1"/>
      <c r="B9624" s="1"/>
      <c r="C9624" s="1"/>
      <c r="D9624" s="1"/>
      <c r="E9624" s="3"/>
      <c r="F9624" s="11"/>
      <c r="G9624" s="11"/>
      <c r="H9624" s="11"/>
      <c r="I9624" s="5"/>
      <c r="J9624" s="1"/>
      <c r="K9624" s="1"/>
      <c r="L9624" s="1"/>
      <c r="M9624" s="1"/>
      <c r="N9624" s="15"/>
      <c r="O9624" s="11"/>
      <c r="P9624" s="11"/>
      <c r="Q9624" s="11"/>
      <c r="R9624" s="8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4"/>
      <c r="AD9624" s="14"/>
      <c r="AE9624" s="14"/>
      <c r="AF9624" s="14"/>
      <c r="AG9624" s="14"/>
      <c r="AH9624" s="14"/>
      <c r="AI9624" s="14"/>
      <c r="AJ9624" s="14"/>
      <c r="AK9624" s="14"/>
      <c r="AL9624" s="14"/>
      <c r="AM9624" s="9"/>
      <c r="AN9624" s="9"/>
      <c r="AO9624" s="9"/>
      <c r="AP9624" s="9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  <c r="BR9624" s="1"/>
      <c r="BS9624" s="1"/>
      <c r="BT9624" s="1"/>
      <c r="BU9624" s="1"/>
      <c r="BV9624" s="1"/>
      <c r="BW9624" s="1"/>
      <c r="BX9624" s="1"/>
      <c r="BY9624" s="1"/>
      <c r="BZ9624" s="1"/>
      <c r="CA9624" s="1"/>
      <c r="CB9624" s="1"/>
      <c r="CC9624" s="1"/>
      <c r="CD9624" s="1"/>
      <c r="CE9624" s="1"/>
      <c r="CF9624" s="1"/>
      <c r="CG9624" s="1"/>
      <c r="CH9624" s="1"/>
      <c r="CI9624" s="1"/>
      <c r="CJ9624" s="1"/>
      <c r="CK9624" s="1"/>
      <c r="CL9624" s="1"/>
      <c r="CM9624" s="1"/>
      <c r="CN9624" s="1"/>
      <c r="CO9624" s="1"/>
      <c r="CP9624" s="1"/>
      <c r="CQ9624" s="1"/>
      <c r="CR9624" s="1"/>
      <c r="CS9624" s="1"/>
      <c r="CT9624" s="1"/>
      <c r="CU9624" s="1"/>
      <c r="CV9624" s="1"/>
      <c r="CW9624" s="1"/>
      <c r="CX9624" s="1"/>
      <c r="CY9624" s="1"/>
      <c r="CZ9624" s="1"/>
      <c r="DA9624" s="1"/>
      <c r="DB9624" s="1"/>
      <c r="DC9624" s="1"/>
      <c r="DD9624" s="1"/>
      <c r="DE9624" s="1"/>
      <c r="DF9624" s="1"/>
      <c r="DG9624" s="1"/>
      <c r="DH9624" s="1"/>
      <c r="DI9624" s="1"/>
      <c r="DJ9624" s="1"/>
      <c r="DK9624" s="1"/>
      <c r="DL9624" s="1"/>
      <c r="DM9624" s="1"/>
      <c r="DN9624" s="1"/>
      <c r="DO9624" s="1"/>
      <c r="DP9624" s="1"/>
      <c r="DQ9624" s="1"/>
      <c r="DR9624" s="1"/>
      <c r="DS9624" s="1"/>
      <c r="DT9624" s="1"/>
      <c r="DU9624" s="1"/>
      <c r="DV9624" s="1"/>
      <c r="DW9624" s="1"/>
    </row>
    <row r="9625" spans="1:127" s="2" customFormat="1">
      <c r="A9625" s="1"/>
      <c r="B9625" s="1"/>
      <c r="C9625" s="1"/>
      <c r="D9625" s="1"/>
      <c r="E9625" s="3"/>
      <c r="F9625" s="11"/>
      <c r="G9625" s="11"/>
      <c r="H9625" s="11"/>
      <c r="I9625" s="5"/>
      <c r="J9625" s="1"/>
      <c r="K9625" s="1"/>
      <c r="L9625" s="1"/>
      <c r="M9625" s="1"/>
      <c r="N9625" s="15"/>
      <c r="O9625" s="11"/>
      <c r="P9625" s="11"/>
      <c r="Q9625" s="11"/>
      <c r="R9625" s="8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4"/>
      <c r="AD9625" s="14"/>
      <c r="AE9625" s="14"/>
      <c r="AF9625" s="14"/>
      <c r="AG9625" s="14"/>
      <c r="AH9625" s="14"/>
      <c r="AI9625" s="14"/>
      <c r="AJ9625" s="14"/>
      <c r="AK9625" s="14"/>
      <c r="AL9625" s="14"/>
      <c r="AM9625" s="9"/>
      <c r="AN9625" s="9"/>
      <c r="AO9625" s="9"/>
      <c r="AP9625" s="9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  <c r="BR9625" s="1"/>
      <c r="BS9625" s="1"/>
      <c r="BT9625" s="1"/>
      <c r="BU9625" s="1"/>
      <c r="BV9625" s="1"/>
      <c r="BW9625" s="1"/>
      <c r="BX9625" s="1"/>
      <c r="BY9625" s="1"/>
      <c r="BZ9625" s="1"/>
      <c r="CA9625" s="1"/>
      <c r="CB9625" s="1"/>
      <c r="CC9625" s="1"/>
      <c r="CD9625" s="1"/>
      <c r="CE9625" s="1"/>
      <c r="CF9625" s="1"/>
      <c r="CG9625" s="1"/>
      <c r="CH9625" s="1"/>
      <c r="CI9625" s="1"/>
      <c r="CJ9625" s="1"/>
      <c r="CK9625" s="1"/>
      <c r="CL9625" s="1"/>
      <c r="CM9625" s="1"/>
      <c r="CN9625" s="1"/>
      <c r="CO9625" s="1"/>
      <c r="CP9625" s="1"/>
      <c r="CQ9625" s="1"/>
      <c r="CR9625" s="1"/>
      <c r="CS9625" s="1"/>
      <c r="CT9625" s="1"/>
      <c r="CU9625" s="1"/>
      <c r="CV9625" s="1"/>
      <c r="CW9625" s="1"/>
      <c r="CX9625" s="1"/>
      <c r="CY9625" s="1"/>
      <c r="CZ9625" s="1"/>
      <c r="DA9625" s="1"/>
      <c r="DB9625" s="1"/>
      <c r="DC9625" s="1"/>
      <c r="DD9625" s="1"/>
      <c r="DE9625" s="1"/>
      <c r="DF9625" s="1"/>
      <c r="DG9625" s="1"/>
      <c r="DH9625" s="1"/>
      <c r="DI9625" s="1"/>
      <c r="DJ9625" s="1"/>
      <c r="DK9625" s="1"/>
      <c r="DL9625" s="1"/>
      <c r="DM9625" s="1"/>
      <c r="DN9625" s="1"/>
      <c r="DO9625" s="1"/>
      <c r="DP9625" s="1"/>
      <c r="DQ9625" s="1"/>
      <c r="DR9625" s="1"/>
      <c r="DS9625" s="1"/>
      <c r="DT9625" s="1"/>
      <c r="DU9625" s="1"/>
      <c r="DV9625" s="1"/>
      <c r="DW9625" s="1"/>
    </row>
    <row r="9626" spans="1:127" s="2" customFormat="1">
      <c r="A9626" s="1"/>
      <c r="B9626" s="1"/>
      <c r="C9626" s="1"/>
      <c r="D9626" s="1"/>
      <c r="E9626" s="3"/>
      <c r="F9626" s="11"/>
      <c r="G9626" s="11"/>
      <c r="H9626" s="11"/>
      <c r="I9626" s="5"/>
      <c r="J9626" s="1"/>
      <c r="K9626" s="1"/>
      <c r="L9626" s="1"/>
      <c r="M9626" s="1"/>
      <c r="N9626" s="15"/>
      <c r="O9626" s="11"/>
      <c r="P9626" s="11"/>
      <c r="Q9626" s="11"/>
      <c r="R9626" s="8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4"/>
      <c r="AD9626" s="14"/>
      <c r="AE9626" s="14"/>
      <c r="AF9626" s="14"/>
      <c r="AG9626" s="14"/>
      <c r="AH9626" s="14"/>
      <c r="AI9626" s="14"/>
      <c r="AJ9626" s="14"/>
      <c r="AK9626" s="14"/>
      <c r="AL9626" s="14"/>
      <c r="AM9626" s="9"/>
      <c r="AN9626" s="9"/>
      <c r="AO9626" s="9"/>
      <c r="AP9626" s="9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  <c r="BR9626" s="1"/>
      <c r="BS9626" s="1"/>
      <c r="BT9626" s="1"/>
      <c r="BU9626" s="1"/>
      <c r="BV9626" s="1"/>
      <c r="BW9626" s="1"/>
      <c r="BX9626" s="1"/>
      <c r="BY9626" s="1"/>
      <c r="BZ9626" s="1"/>
      <c r="CA9626" s="1"/>
      <c r="CB9626" s="1"/>
      <c r="CC9626" s="1"/>
      <c r="CD9626" s="1"/>
      <c r="CE9626" s="1"/>
      <c r="CF9626" s="1"/>
      <c r="CG9626" s="1"/>
      <c r="CH9626" s="1"/>
      <c r="CI9626" s="1"/>
      <c r="CJ9626" s="1"/>
      <c r="CK9626" s="1"/>
      <c r="CL9626" s="1"/>
      <c r="CM9626" s="1"/>
      <c r="CN9626" s="1"/>
      <c r="CO9626" s="1"/>
      <c r="CP9626" s="1"/>
      <c r="CQ9626" s="1"/>
      <c r="CR9626" s="1"/>
      <c r="CS9626" s="1"/>
      <c r="CT9626" s="1"/>
      <c r="CU9626" s="1"/>
      <c r="CV9626" s="1"/>
      <c r="CW9626" s="1"/>
      <c r="CX9626" s="1"/>
      <c r="CY9626" s="1"/>
      <c r="CZ9626" s="1"/>
      <c r="DA9626" s="1"/>
      <c r="DB9626" s="1"/>
      <c r="DC9626" s="1"/>
      <c r="DD9626" s="1"/>
      <c r="DE9626" s="1"/>
      <c r="DF9626" s="1"/>
      <c r="DG9626" s="1"/>
      <c r="DH9626" s="1"/>
      <c r="DI9626" s="1"/>
      <c r="DJ9626" s="1"/>
      <c r="DK9626" s="1"/>
      <c r="DL9626" s="1"/>
      <c r="DM9626" s="1"/>
      <c r="DN9626" s="1"/>
      <c r="DO9626" s="1"/>
      <c r="DP9626" s="1"/>
      <c r="DQ9626" s="1"/>
      <c r="DR9626" s="1"/>
      <c r="DS9626" s="1"/>
      <c r="DT9626" s="1"/>
      <c r="DU9626" s="1"/>
      <c r="DV9626" s="1"/>
      <c r="DW9626" s="1"/>
    </row>
    <row r="9627" spans="1:127" s="2" customFormat="1">
      <c r="A9627" s="1"/>
      <c r="B9627" s="1"/>
      <c r="C9627" s="1"/>
      <c r="D9627" s="1"/>
      <c r="E9627" s="3"/>
      <c r="F9627" s="11"/>
      <c r="G9627" s="11"/>
      <c r="H9627" s="11"/>
      <c r="I9627" s="5"/>
      <c r="J9627" s="1"/>
      <c r="K9627" s="1"/>
      <c r="L9627" s="1"/>
      <c r="M9627" s="1"/>
      <c r="N9627" s="15"/>
      <c r="O9627" s="11"/>
      <c r="P9627" s="11"/>
      <c r="Q9627" s="11"/>
      <c r="R9627" s="8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4"/>
      <c r="AD9627" s="14"/>
      <c r="AE9627" s="14"/>
      <c r="AF9627" s="14"/>
      <c r="AG9627" s="14"/>
      <c r="AH9627" s="14"/>
      <c r="AI9627" s="14"/>
      <c r="AJ9627" s="14"/>
      <c r="AK9627" s="14"/>
      <c r="AL9627" s="14"/>
      <c r="AM9627" s="9"/>
      <c r="AN9627" s="9"/>
      <c r="AO9627" s="9"/>
      <c r="AP9627" s="9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  <c r="BR9627" s="1"/>
      <c r="BS9627" s="1"/>
      <c r="BT9627" s="1"/>
      <c r="BU9627" s="1"/>
      <c r="BV9627" s="1"/>
      <c r="BW9627" s="1"/>
      <c r="BX9627" s="1"/>
      <c r="BY9627" s="1"/>
      <c r="BZ9627" s="1"/>
      <c r="CA9627" s="1"/>
      <c r="CB9627" s="1"/>
      <c r="CC9627" s="1"/>
      <c r="CD9627" s="1"/>
      <c r="CE9627" s="1"/>
      <c r="CF9627" s="1"/>
      <c r="CG9627" s="1"/>
      <c r="CH9627" s="1"/>
      <c r="CI9627" s="1"/>
      <c r="CJ9627" s="1"/>
      <c r="CK9627" s="1"/>
      <c r="CL9627" s="1"/>
      <c r="CM9627" s="1"/>
      <c r="CN9627" s="1"/>
      <c r="CO9627" s="1"/>
      <c r="CP9627" s="1"/>
      <c r="CQ9627" s="1"/>
      <c r="CR9627" s="1"/>
      <c r="CS9627" s="1"/>
      <c r="CT9627" s="1"/>
      <c r="CU9627" s="1"/>
      <c r="CV9627" s="1"/>
      <c r="CW9627" s="1"/>
      <c r="CX9627" s="1"/>
      <c r="CY9627" s="1"/>
      <c r="CZ9627" s="1"/>
      <c r="DA9627" s="1"/>
      <c r="DB9627" s="1"/>
      <c r="DC9627" s="1"/>
      <c r="DD9627" s="1"/>
      <c r="DE9627" s="1"/>
      <c r="DF9627" s="1"/>
      <c r="DG9627" s="1"/>
      <c r="DH9627" s="1"/>
      <c r="DI9627" s="1"/>
      <c r="DJ9627" s="1"/>
      <c r="DK9627" s="1"/>
      <c r="DL9627" s="1"/>
      <c r="DM9627" s="1"/>
      <c r="DN9627" s="1"/>
      <c r="DO9627" s="1"/>
      <c r="DP9627" s="1"/>
      <c r="DQ9627" s="1"/>
      <c r="DR9627" s="1"/>
      <c r="DS9627" s="1"/>
      <c r="DT9627" s="1"/>
      <c r="DU9627" s="1"/>
      <c r="DV9627" s="1"/>
      <c r="DW9627" s="1"/>
    </row>
    <row r="9628" spans="1:127" s="2" customFormat="1">
      <c r="A9628" s="1"/>
      <c r="B9628" s="1"/>
      <c r="C9628" s="1"/>
      <c r="D9628" s="1"/>
      <c r="E9628" s="3"/>
      <c r="F9628" s="11"/>
      <c r="G9628" s="11"/>
      <c r="H9628" s="11"/>
      <c r="I9628" s="5"/>
      <c r="J9628" s="1"/>
      <c r="K9628" s="1"/>
      <c r="L9628" s="1"/>
      <c r="M9628" s="1"/>
      <c r="N9628" s="15"/>
      <c r="O9628" s="11"/>
      <c r="P9628" s="11"/>
      <c r="Q9628" s="11"/>
      <c r="R9628" s="8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4"/>
      <c r="AD9628" s="14"/>
      <c r="AE9628" s="14"/>
      <c r="AF9628" s="14"/>
      <c r="AG9628" s="14"/>
      <c r="AH9628" s="14"/>
      <c r="AI9628" s="14"/>
      <c r="AJ9628" s="14"/>
      <c r="AK9628" s="14"/>
      <c r="AL9628" s="14"/>
      <c r="AM9628" s="9"/>
      <c r="AN9628" s="9"/>
      <c r="AO9628" s="9"/>
      <c r="AP9628" s="9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  <c r="BR9628" s="1"/>
      <c r="BS9628" s="1"/>
      <c r="BT9628" s="1"/>
      <c r="BU9628" s="1"/>
      <c r="BV9628" s="1"/>
      <c r="BW9628" s="1"/>
      <c r="BX9628" s="1"/>
      <c r="BY9628" s="1"/>
      <c r="BZ9628" s="1"/>
      <c r="CA9628" s="1"/>
      <c r="CB9628" s="1"/>
      <c r="CC9628" s="1"/>
      <c r="CD9628" s="1"/>
      <c r="CE9628" s="1"/>
      <c r="CF9628" s="1"/>
      <c r="CG9628" s="1"/>
      <c r="CH9628" s="1"/>
      <c r="CI9628" s="1"/>
      <c r="CJ9628" s="1"/>
      <c r="CK9628" s="1"/>
      <c r="CL9628" s="1"/>
      <c r="CM9628" s="1"/>
      <c r="CN9628" s="1"/>
      <c r="CO9628" s="1"/>
      <c r="CP9628" s="1"/>
      <c r="CQ9628" s="1"/>
      <c r="CR9628" s="1"/>
      <c r="CS9628" s="1"/>
      <c r="CT9628" s="1"/>
      <c r="CU9628" s="1"/>
      <c r="CV9628" s="1"/>
      <c r="CW9628" s="1"/>
      <c r="CX9628" s="1"/>
      <c r="CY9628" s="1"/>
      <c r="CZ9628" s="1"/>
      <c r="DA9628" s="1"/>
      <c r="DB9628" s="1"/>
      <c r="DC9628" s="1"/>
      <c r="DD9628" s="1"/>
      <c r="DE9628" s="1"/>
      <c r="DF9628" s="1"/>
      <c r="DG9628" s="1"/>
      <c r="DH9628" s="1"/>
      <c r="DI9628" s="1"/>
      <c r="DJ9628" s="1"/>
      <c r="DK9628" s="1"/>
      <c r="DL9628" s="1"/>
      <c r="DM9628" s="1"/>
      <c r="DN9628" s="1"/>
      <c r="DO9628" s="1"/>
      <c r="DP9628" s="1"/>
      <c r="DQ9628" s="1"/>
      <c r="DR9628" s="1"/>
      <c r="DS9628" s="1"/>
      <c r="DT9628" s="1"/>
      <c r="DU9628" s="1"/>
      <c r="DV9628" s="1"/>
      <c r="DW9628" s="1"/>
    </row>
    <row r="9629" spans="1:127" s="2" customFormat="1">
      <c r="A9629" s="1"/>
      <c r="B9629" s="1"/>
      <c r="C9629" s="1"/>
      <c r="D9629" s="1"/>
      <c r="E9629" s="3"/>
      <c r="F9629" s="11"/>
      <c r="G9629" s="11"/>
      <c r="H9629" s="11"/>
      <c r="I9629" s="5"/>
      <c r="J9629" s="1"/>
      <c r="K9629" s="1"/>
      <c r="L9629" s="1"/>
      <c r="M9629" s="1"/>
      <c r="N9629" s="15"/>
      <c r="O9629" s="11"/>
      <c r="P9629" s="11"/>
      <c r="Q9629" s="11"/>
      <c r="R9629" s="8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4"/>
      <c r="AD9629" s="14"/>
      <c r="AE9629" s="14"/>
      <c r="AF9629" s="14"/>
      <c r="AG9629" s="14"/>
      <c r="AH9629" s="14"/>
      <c r="AI9629" s="14"/>
      <c r="AJ9629" s="14"/>
      <c r="AK9629" s="14"/>
      <c r="AL9629" s="14"/>
      <c r="AM9629" s="9"/>
      <c r="AN9629" s="9"/>
      <c r="AO9629" s="9"/>
      <c r="AP9629" s="9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  <c r="BR9629" s="1"/>
      <c r="BS9629" s="1"/>
      <c r="BT9629" s="1"/>
      <c r="BU9629" s="1"/>
      <c r="BV9629" s="1"/>
      <c r="BW9629" s="1"/>
      <c r="BX9629" s="1"/>
      <c r="BY9629" s="1"/>
      <c r="BZ9629" s="1"/>
      <c r="CA9629" s="1"/>
      <c r="CB9629" s="1"/>
      <c r="CC9629" s="1"/>
      <c r="CD9629" s="1"/>
      <c r="CE9629" s="1"/>
      <c r="CF9629" s="1"/>
      <c r="CG9629" s="1"/>
      <c r="CH9629" s="1"/>
      <c r="CI9629" s="1"/>
      <c r="CJ9629" s="1"/>
      <c r="CK9629" s="1"/>
      <c r="CL9629" s="1"/>
      <c r="CM9629" s="1"/>
      <c r="CN9629" s="1"/>
      <c r="CO9629" s="1"/>
      <c r="CP9629" s="1"/>
      <c r="CQ9629" s="1"/>
      <c r="CR9629" s="1"/>
      <c r="CS9629" s="1"/>
      <c r="CT9629" s="1"/>
      <c r="CU9629" s="1"/>
      <c r="CV9629" s="1"/>
      <c r="CW9629" s="1"/>
      <c r="CX9629" s="1"/>
      <c r="CY9629" s="1"/>
      <c r="CZ9629" s="1"/>
      <c r="DA9629" s="1"/>
      <c r="DB9629" s="1"/>
      <c r="DC9629" s="1"/>
      <c r="DD9629" s="1"/>
      <c r="DE9629" s="1"/>
      <c r="DF9629" s="1"/>
      <c r="DG9629" s="1"/>
      <c r="DH9629" s="1"/>
      <c r="DI9629" s="1"/>
      <c r="DJ9629" s="1"/>
      <c r="DK9629" s="1"/>
      <c r="DL9629" s="1"/>
      <c r="DM9629" s="1"/>
      <c r="DN9629" s="1"/>
      <c r="DO9629" s="1"/>
      <c r="DP9629" s="1"/>
      <c r="DQ9629" s="1"/>
      <c r="DR9629" s="1"/>
      <c r="DS9629" s="1"/>
      <c r="DT9629" s="1"/>
      <c r="DU9629" s="1"/>
      <c r="DV9629" s="1"/>
      <c r="DW9629" s="1"/>
    </row>
    <row r="9630" spans="1:127" s="2" customFormat="1">
      <c r="A9630" s="1"/>
      <c r="B9630" s="1"/>
      <c r="C9630" s="1"/>
      <c r="D9630" s="1"/>
      <c r="E9630" s="3"/>
      <c r="F9630" s="11"/>
      <c r="G9630" s="11"/>
      <c r="H9630" s="11"/>
      <c r="I9630" s="5"/>
      <c r="J9630" s="1"/>
      <c r="K9630" s="1"/>
      <c r="L9630" s="1"/>
      <c r="M9630" s="1"/>
      <c r="N9630" s="15"/>
      <c r="O9630" s="11"/>
      <c r="P9630" s="11"/>
      <c r="Q9630" s="11"/>
      <c r="R9630" s="8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4"/>
      <c r="AD9630" s="14"/>
      <c r="AE9630" s="14"/>
      <c r="AF9630" s="14"/>
      <c r="AG9630" s="14"/>
      <c r="AH9630" s="14"/>
      <c r="AI9630" s="14"/>
      <c r="AJ9630" s="14"/>
      <c r="AK9630" s="14"/>
      <c r="AL9630" s="14"/>
      <c r="AM9630" s="9"/>
      <c r="AN9630" s="9"/>
      <c r="AO9630" s="9"/>
      <c r="AP9630" s="9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  <c r="BR9630" s="1"/>
      <c r="BS9630" s="1"/>
      <c r="BT9630" s="1"/>
      <c r="BU9630" s="1"/>
      <c r="BV9630" s="1"/>
      <c r="BW9630" s="1"/>
      <c r="BX9630" s="1"/>
      <c r="BY9630" s="1"/>
      <c r="BZ9630" s="1"/>
      <c r="CA9630" s="1"/>
      <c r="CB9630" s="1"/>
      <c r="CC9630" s="1"/>
      <c r="CD9630" s="1"/>
      <c r="CE9630" s="1"/>
      <c r="CF9630" s="1"/>
      <c r="CG9630" s="1"/>
      <c r="CH9630" s="1"/>
      <c r="CI9630" s="1"/>
      <c r="CJ9630" s="1"/>
      <c r="CK9630" s="1"/>
      <c r="CL9630" s="1"/>
      <c r="CM9630" s="1"/>
      <c r="CN9630" s="1"/>
      <c r="CO9630" s="1"/>
      <c r="CP9630" s="1"/>
      <c r="CQ9630" s="1"/>
      <c r="CR9630" s="1"/>
      <c r="CS9630" s="1"/>
      <c r="CT9630" s="1"/>
      <c r="CU9630" s="1"/>
      <c r="CV9630" s="1"/>
      <c r="CW9630" s="1"/>
      <c r="CX9630" s="1"/>
      <c r="CY9630" s="1"/>
      <c r="CZ9630" s="1"/>
      <c r="DA9630" s="1"/>
      <c r="DB9630" s="1"/>
      <c r="DC9630" s="1"/>
      <c r="DD9630" s="1"/>
      <c r="DE9630" s="1"/>
      <c r="DF9630" s="1"/>
      <c r="DG9630" s="1"/>
      <c r="DH9630" s="1"/>
      <c r="DI9630" s="1"/>
      <c r="DJ9630" s="1"/>
      <c r="DK9630" s="1"/>
      <c r="DL9630" s="1"/>
      <c r="DM9630" s="1"/>
      <c r="DN9630" s="1"/>
      <c r="DO9630" s="1"/>
      <c r="DP9630" s="1"/>
      <c r="DQ9630" s="1"/>
      <c r="DR9630" s="1"/>
      <c r="DS9630" s="1"/>
      <c r="DT9630" s="1"/>
      <c r="DU9630" s="1"/>
      <c r="DV9630" s="1"/>
      <c r="DW9630" s="1"/>
    </row>
    <row r="9631" spans="1:127" s="2" customFormat="1">
      <c r="A9631" s="1"/>
      <c r="B9631" s="1"/>
      <c r="C9631" s="1"/>
      <c r="D9631" s="1"/>
      <c r="E9631" s="3"/>
      <c r="F9631" s="11"/>
      <c r="G9631" s="11"/>
      <c r="H9631" s="11"/>
      <c r="I9631" s="5"/>
      <c r="J9631" s="1"/>
      <c r="K9631" s="1"/>
      <c r="L9631" s="1"/>
      <c r="M9631" s="1"/>
      <c r="N9631" s="15"/>
      <c r="O9631" s="11"/>
      <c r="P9631" s="11"/>
      <c r="Q9631" s="11"/>
      <c r="R9631" s="8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4"/>
      <c r="AD9631" s="14"/>
      <c r="AE9631" s="14"/>
      <c r="AF9631" s="14"/>
      <c r="AG9631" s="14"/>
      <c r="AH9631" s="14"/>
      <c r="AI9631" s="14"/>
      <c r="AJ9631" s="14"/>
      <c r="AK9631" s="14"/>
      <c r="AL9631" s="14"/>
      <c r="AM9631" s="9"/>
      <c r="AN9631" s="9"/>
      <c r="AO9631" s="9"/>
      <c r="AP9631" s="9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  <c r="BR9631" s="1"/>
      <c r="BS9631" s="1"/>
      <c r="BT9631" s="1"/>
      <c r="BU9631" s="1"/>
      <c r="BV9631" s="1"/>
      <c r="BW9631" s="1"/>
      <c r="BX9631" s="1"/>
      <c r="BY9631" s="1"/>
      <c r="BZ9631" s="1"/>
      <c r="CA9631" s="1"/>
      <c r="CB9631" s="1"/>
      <c r="CC9631" s="1"/>
      <c r="CD9631" s="1"/>
      <c r="CE9631" s="1"/>
      <c r="CF9631" s="1"/>
      <c r="CG9631" s="1"/>
      <c r="CH9631" s="1"/>
      <c r="CI9631" s="1"/>
      <c r="CJ9631" s="1"/>
      <c r="CK9631" s="1"/>
      <c r="CL9631" s="1"/>
      <c r="CM9631" s="1"/>
      <c r="CN9631" s="1"/>
      <c r="CO9631" s="1"/>
      <c r="CP9631" s="1"/>
      <c r="CQ9631" s="1"/>
      <c r="CR9631" s="1"/>
      <c r="CS9631" s="1"/>
      <c r="CT9631" s="1"/>
      <c r="CU9631" s="1"/>
      <c r="CV9631" s="1"/>
      <c r="CW9631" s="1"/>
      <c r="CX9631" s="1"/>
      <c r="CY9631" s="1"/>
      <c r="CZ9631" s="1"/>
      <c r="DA9631" s="1"/>
      <c r="DB9631" s="1"/>
      <c r="DC9631" s="1"/>
      <c r="DD9631" s="1"/>
      <c r="DE9631" s="1"/>
      <c r="DF9631" s="1"/>
      <c r="DG9631" s="1"/>
      <c r="DH9631" s="1"/>
      <c r="DI9631" s="1"/>
      <c r="DJ9631" s="1"/>
      <c r="DK9631" s="1"/>
      <c r="DL9631" s="1"/>
      <c r="DM9631" s="1"/>
      <c r="DN9631" s="1"/>
      <c r="DO9631" s="1"/>
      <c r="DP9631" s="1"/>
      <c r="DQ9631" s="1"/>
      <c r="DR9631" s="1"/>
      <c r="DS9631" s="1"/>
      <c r="DT9631" s="1"/>
      <c r="DU9631" s="1"/>
      <c r="DV9631" s="1"/>
      <c r="DW9631" s="1"/>
    </row>
    <row r="9632" spans="1:127" s="2" customFormat="1">
      <c r="A9632" s="1"/>
      <c r="B9632" s="1"/>
      <c r="C9632" s="1"/>
      <c r="D9632" s="1"/>
      <c r="E9632" s="3"/>
      <c r="F9632" s="11"/>
      <c r="G9632" s="11"/>
      <c r="H9632" s="11"/>
      <c r="I9632" s="5"/>
      <c r="J9632" s="1"/>
      <c r="K9632" s="1"/>
      <c r="L9632" s="1"/>
      <c r="M9632" s="1"/>
      <c r="N9632" s="15"/>
      <c r="O9632" s="11"/>
      <c r="P9632" s="11"/>
      <c r="Q9632" s="11"/>
      <c r="R9632" s="8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4"/>
      <c r="AD9632" s="14"/>
      <c r="AE9632" s="14"/>
      <c r="AF9632" s="14"/>
      <c r="AG9632" s="14"/>
      <c r="AH9632" s="14"/>
      <c r="AI9632" s="14"/>
      <c r="AJ9632" s="14"/>
      <c r="AK9632" s="14"/>
      <c r="AL9632" s="14"/>
      <c r="AM9632" s="9"/>
      <c r="AN9632" s="9"/>
      <c r="AO9632" s="9"/>
      <c r="AP9632" s="9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  <c r="BR9632" s="1"/>
      <c r="BS9632" s="1"/>
      <c r="BT9632" s="1"/>
      <c r="BU9632" s="1"/>
      <c r="BV9632" s="1"/>
      <c r="BW9632" s="1"/>
      <c r="BX9632" s="1"/>
      <c r="BY9632" s="1"/>
      <c r="BZ9632" s="1"/>
      <c r="CA9632" s="1"/>
      <c r="CB9632" s="1"/>
      <c r="CC9632" s="1"/>
      <c r="CD9632" s="1"/>
      <c r="CE9632" s="1"/>
      <c r="CF9632" s="1"/>
      <c r="CG9632" s="1"/>
      <c r="CH9632" s="1"/>
      <c r="CI9632" s="1"/>
      <c r="CJ9632" s="1"/>
      <c r="CK9632" s="1"/>
      <c r="CL9632" s="1"/>
      <c r="CM9632" s="1"/>
      <c r="CN9632" s="1"/>
      <c r="CO9632" s="1"/>
      <c r="CP9632" s="1"/>
      <c r="CQ9632" s="1"/>
      <c r="CR9632" s="1"/>
      <c r="CS9632" s="1"/>
      <c r="CT9632" s="1"/>
      <c r="CU9632" s="1"/>
      <c r="CV9632" s="1"/>
      <c r="CW9632" s="1"/>
      <c r="CX9632" s="1"/>
      <c r="CY9632" s="1"/>
      <c r="CZ9632" s="1"/>
      <c r="DA9632" s="1"/>
      <c r="DB9632" s="1"/>
      <c r="DC9632" s="1"/>
      <c r="DD9632" s="1"/>
      <c r="DE9632" s="1"/>
      <c r="DF9632" s="1"/>
      <c r="DG9632" s="1"/>
      <c r="DH9632" s="1"/>
      <c r="DI9632" s="1"/>
      <c r="DJ9632" s="1"/>
      <c r="DK9632" s="1"/>
      <c r="DL9632" s="1"/>
      <c r="DM9632" s="1"/>
      <c r="DN9632" s="1"/>
      <c r="DO9632" s="1"/>
      <c r="DP9632" s="1"/>
      <c r="DQ9632" s="1"/>
      <c r="DR9632" s="1"/>
      <c r="DS9632" s="1"/>
      <c r="DT9632" s="1"/>
      <c r="DU9632" s="1"/>
      <c r="DV9632" s="1"/>
      <c r="DW9632" s="1"/>
    </row>
    <row r="9633" spans="1:127" s="2" customFormat="1">
      <c r="A9633" s="1"/>
      <c r="B9633" s="1"/>
      <c r="C9633" s="1"/>
      <c r="D9633" s="1"/>
      <c r="E9633" s="3"/>
      <c r="F9633" s="11"/>
      <c r="G9633" s="11"/>
      <c r="H9633" s="11"/>
      <c r="I9633" s="5"/>
      <c r="J9633" s="1"/>
      <c r="K9633" s="1"/>
      <c r="L9633" s="1"/>
      <c r="M9633" s="1"/>
      <c r="N9633" s="15"/>
      <c r="O9633" s="11"/>
      <c r="P9633" s="11"/>
      <c r="Q9633" s="11"/>
      <c r="R9633" s="8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4"/>
      <c r="AD9633" s="14"/>
      <c r="AE9633" s="14"/>
      <c r="AF9633" s="14"/>
      <c r="AG9633" s="14"/>
      <c r="AH9633" s="14"/>
      <c r="AI9633" s="14"/>
      <c r="AJ9633" s="14"/>
      <c r="AK9633" s="14"/>
      <c r="AL9633" s="14"/>
      <c r="AM9633" s="9"/>
      <c r="AN9633" s="9"/>
      <c r="AO9633" s="9"/>
      <c r="AP9633" s="9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  <c r="BR9633" s="1"/>
      <c r="BS9633" s="1"/>
      <c r="BT9633" s="1"/>
      <c r="BU9633" s="1"/>
      <c r="BV9633" s="1"/>
      <c r="BW9633" s="1"/>
      <c r="BX9633" s="1"/>
      <c r="BY9633" s="1"/>
      <c r="BZ9633" s="1"/>
      <c r="CA9633" s="1"/>
      <c r="CB9633" s="1"/>
      <c r="CC9633" s="1"/>
      <c r="CD9633" s="1"/>
      <c r="CE9633" s="1"/>
      <c r="CF9633" s="1"/>
      <c r="CG9633" s="1"/>
      <c r="CH9633" s="1"/>
      <c r="CI9633" s="1"/>
      <c r="CJ9633" s="1"/>
      <c r="CK9633" s="1"/>
      <c r="CL9633" s="1"/>
      <c r="CM9633" s="1"/>
      <c r="CN9633" s="1"/>
      <c r="CO9633" s="1"/>
      <c r="CP9633" s="1"/>
      <c r="CQ9633" s="1"/>
      <c r="CR9633" s="1"/>
      <c r="CS9633" s="1"/>
      <c r="CT9633" s="1"/>
      <c r="CU9633" s="1"/>
      <c r="CV9633" s="1"/>
      <c r="CW9633" s="1"/>
      <c r="CX9633" s="1"/>
      <c r="CY9633" s="1"/>
      <c r="CZ9633" s="1"/>
      <c r="DA9633" s="1"/>
      <c r="DB9633" s="1"/>
      <c r="DC9633" s="1"/>
      <c r="DD9633" s="1"/>
      <c r="DE9633" s="1"/>
      <c r="DF9633" s="1"/>
      <c r="DG9633" s="1"/>
      <c r="DH9633" s="1"/>
      <c r="DI9633" s="1"/>
      <c r="DJ9633" s="1"/>
      <c r="DK9633" s="1"/>
      <c r="DL9633" s="1"/>
      <c r="DM9633" s="1"/>
      <c r="DN9633" s="1"/>
      <c r="DO9633" s="1"/>
      <c r="DP9633" s="1"/>
      <c r="DQ9633" s="1"/>
      <c r="DR9633" s="1"/>
      <c r="DS9633" s="1"/>
      <c r="DT9633" s="1"/>
      <c r="DU9633" s="1"/>
      <c r="DV9633" s="1"/>
      <c r="DW9633" s="1"/>
    </row>
    <row r="9634" spans="1:127" s="2" customFormat="1">
      <c r="A9634" s="1"/>
      <c r="B9634" s="1"/>
      <c r="C9634" s="1"/>
      <c r="D9634" s="1"/>
      <c r="E9634" s="3"/>
      <c r="F9634" s="11"/>
      <c r="G9634" s="11"/>
      <c r="H9634" s="11"/>
      <c r="I9634" s="5"/>
      <c r="J9634" s="1"/>
      <c r="K9634" s="1"/>
      <c r="L9634" s="1"/>
      <c r="M9634" s="1"/>
      <c r="N9634" s="15"/>
      <c r="O9634" s="11"/>
      <c r="P9634" s="11"/>
      <c r="Q9634" s="11"/>
      <c r="R9634" s="8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4"/>
      <c r="AD9634" s="14"/>
      <c r="AE9634" s="14"/>
      <c r="AF9634" s="14"/>
      <c r="AG9634" s="14"/>
      <c r="AH9634" s="14"/>
      <c r="AI9634" s="14"/>
      <c r="AJ9634" s="14"/>
      <c r="AK9634" s="14"/>
      <c r="AL9634" s="14"/>
      <c r="AM9634" s="9"/>
      <c r="AN9634" s="9"/>
      <c r="AO9634" s="9"/>
      <c r="AP9634" s="9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  <c r="BR9634" s="1"/>
      <c r="BS9634" s="1"/>
      <c r="BT9634" s="1"/>
      <c r="BU9634" s="1"/>
      <c r="BV9634" s="1"/>
      <c r="BW9634" s="1"/>
      <c r="BX9634" s="1"/>
      <c r="BY9634" s="1"/>
      <c r="BZ9634" s="1"/>
      <c r="CA9634" s="1"/>
      <c r="CB9634" s="1"/>
      <c r="CC9634" s="1"/>
      <c r="CD9634" s="1"/>
      <c r="CE9634" s="1"/>
      <c r="CF9634" s="1"/>
      <c r="CG9634" s="1"/>
      <c r="CH9634" s="1"/>
      <c r="CI9634" s="1"/>
      <c r="CJ9634" s="1"/>
      <c r="CK9634" s="1"/>
      <c r="CL9634" s="1"/>
      <c r="CM9634" s="1"/>
      <c r="CN9634" s="1"/>
      <c r="CO9634" s="1"/>
      <c r="CP9634" s="1"/>
      <c r="CQ9634" s="1"/>
      <c r="CR9634" s="1"/>
      <c r="CS9634" s="1"/>
      <c r="CT9634" s="1"/>
      <c r="CU9634" s="1"/>
      <c r="CV9634" s="1"/>
      <c r="CW9634" s="1"/>
      <c r="CX9634" s="1"/>
      <c r="CY9634" s="1"/>
      <c r="CZ9634" s="1"/>
      <c r="DA9634" s="1"/>
      <c r="DB9634" s="1"/>
      <c r="DC9634" s="1"/>
      <c r="DD9634" s="1"/>
      <c r="DE9634" s="1"/>
      <c r="DF9634" s="1"/>
      <c r="DG9634" s="1"/>
      <c r="DH9634" s="1"/>
      <c r="DI9634" s="1"/>
      <c r="DJ9634" s="1"/>
      <c r="DK9634" s="1"/>
      <c r="DL9634" s="1"/>
      <c r="DM9634" s="1"/>
      <c r="DN9634" s="1"/>
      <c r="DO9634" s="1"/>
      <c r="DP9634" s="1"/>
      <c r="DQ9634" s="1"/>
      <c r="DR9634" s="1"/>
      <c r="DS9634" s="1"/>
      <c r="DT9634" s="1"/>
      <c r="DU9634" s="1"/>
      <c r="DV9634" s="1"/>
      <c r="DW9634" s="1"/>
    </row>
    <row r="9635" spans="1:127" s="2" customFormat="1">
      <c r="A9635" s="1"/>
      <c r="B9635" s="1"/>
      <c r="C9635" s="1"/>
      <c r="D9635" s="1"/>
      <c r="E9635" s="3"/>
      <c r="F9635" s="11"/>
      <c r="G9635" s="11"/>
      <c r="H9635" s="11"/>
      <c r="I9635" s="5"/>
      <c r="J9635" s="1"/>
      <c r="K9635" s="1"/>
      <c r="L9635" s="1"/>
      <c r="M9635" s="1"/>
      <c r="N9635" s="15"/>
      <c r="O9635" s="11"/>
      <c r="P9635" s="11"/>
      <c r="Q9635" s="11"/>
      <c r="R9635" s="8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4"/>
      <c r="AD9635" s="14"/>
      <c r="AE9635" s="14"/>
      <c r="AF9635" s="14"/>
      <c r="AG9635" s="14"/>
      <c r="AH9635" s="14"/>
      <c r="AI9635" s="14"/>
      <c r="AJ9635" s="14"/>
      <c r="AK9635" s="14"/>
      <c r="AL9635" s="14"/>
      <c r="AM9635" s="9"/>
      <c r="AN9635" s="9"/>
      <c r="AO9635" s="9"/>
      <c r="AP9635" s="9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  <c r="BR9635" s="1"/>
      <c r="BS9635" s="1"/>
      <c r="BT9635" s="1"/>
      <c r="BU9635" s="1"/>
      <c r="BV9635" s="1"/>
      <c r="BW9635" s="1"/>
      <c r="BX9635" s="1"/>
      <c r="BY9635" s="1"/>
      <c r="BZ9635" s="1"/>
      <c r="CA9635" s="1"/>
      <c r="CB9635" s="1"/>
      <c r="CC9635" s="1"/>
      <c r="CD9635" s="1"/>
      <c r="CE9635" s="1"/>
      <c r="CF9635" s="1"/>
      <c r="CG9635" s="1"/>
      <c r="CH9635" s="1"/>
      <c r="CI9635" s="1"/>
      <c r="CJ9635" s="1"/>
      <c r="CK9635" s="1"/>
      <c r="CL9635" s="1"/>
      <c r="CM9635" s="1"/>
      <c r="CN9635" s="1"/>
      <c r="CO9635" s="1"/>
      <c r="CP9635" s="1"/>
      <c r="CQ9635" s="1"/>
      <c r="CR9635" s="1"/>
      <c r="CS9635" s="1"/>
      <c r="CT9635" s="1"/>
      <c r="CU9635" s="1"/>
      <c r="CV9635" s="1"/>
      <c r="CW9635" s="1"/>
      <c r="CX9635" s="1"/>
      <c r="CY9635" s="1"/>
      <c r="CZ9635" s="1"/>
      <c r="DA9635" s="1"/>
      <c r="DB9635" s="1"/>
      <c r="DC9635" s="1"/>
      <c r="DD9635" s="1"/>
      <c r="DE9635" s="1"/>
      <c r="DF9635" s="1"/>
      <c r="DG9635" s="1"/>
      <c r="DH9635" s="1"/>
      <c r="DI9635" s="1"/>
      <c r="DJ9635" s="1"/>
      <c r="DK9635" s="1"/>
      <c r="DL9635" s="1"/>
      <c r="DM9635" s="1"/>
      <c r="DN9635" s="1"/>
      <c r="DO9635" s="1"/>
      <c r="DP9635" s="1"/>
      <c r="DQ9635" s="1"/>
      <c r="DR9635" s="1"/>
      <c r="DS9635" s="1"/>
      <c r="DT9635" s="1"/>
      <c r="DU9635" s="1"/>
      <c r="DV9635" s="1"/>
      <c r="DW9635" s="1"/>
    </row>
    <row r="9636" spans="1:127" s="2" customFormat="1">
      <c r="A9636" s="1"/>
      <c r="B9636" s="1"/>
      <c r="C9636" s="1"/>
      <c r="D9636" s="1"/>
      <c r="E9636" s="3"/>
      <c r="F9636" s="11"/>
      <c r="G9636" s="11"/>
      <c r="H9636" s="11"/>
      <c r="I9636" s="5"/>
      <c r="J9636" s="1"/>
      <c r="K9636" s="1"/>
      <c r="L9636" s="1"/>
      <c r="M9636" s="1"/>
      <c r="N9636" s="15"/>
      <c r="O9636" s="11"/>
      <c r="P9636" s="11"/>
      <c r="Q9636" s="11"/>
      <c r="R9636" s="8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4"/>
      <c r="AD9636" s="14"/>
      <c r="AE9636" s="14"/>
      <c r="AF9636" s="14"/>
      <c r="AG9636" s="14"/>
      <c r="AH9636" s="14"/>
      <c r="AI9636" s="14"/>
      <c r="AJ9636" s="14"/>
      <c r="AK9636" s="14"/>
      <c r="AL9636" s="14"/>
      <c r="AM9636" s="9"/>
      <c r="AN9636" s="9"/>
      <c r="AO9636" s="9"/>
      <c r="AP9636" s="9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  <c r="BM9636" s="1"/>
      <c r="BN9636" s="1"/>
      <c r="BO9636" s="1"/>
      <c r="BP9636" s="1"/>
      <c r="BQ9636" s="1"/>
      <c r="BR9636" s="1"/>
      <c r="BS9636" s="1"/>
      <c r="BT9636" s="1"/>
      <c r="BU9636" s="1"/>
      <c r="BV9636" s="1"/>
      <c r="BW9636" s="1"/>
      <c r="BX9636" s="1"/>
      <c r="BY9636" s="1"/>
      <c r="BZ9636" s="1"/>
      <c r="CA9636" s="1"/>
      <c r="CB9636" s="1"/>
      <c r="CC9636" s="1"/>
      <c r="CD9636" s="1"/>
      <c r="CE9636" s="1"/>
      <c r="CF9636" s="1"/>
      <c r="CG9636" s="1"/>
      <c r="CH9636" s="1"/>
      <c r="CI9636" s="1"/>
      <c r="CJ9636" s="1"/>
      <c r="CK9636" s="1"/>
      <c r="CL9636" s="1"/>
      <c r="CM9636" s="1"/>
      <c r="CN9636" s="1"/>
      <c r="CO9636" s="1"/>
      <c r="CP9636" s="1"/>
      <c r="CQ9636" s="1"/>
      <c r="CR9636" s="1"/>
      <c r="CS9636" s="1"/>
      <c r="CT9636" s="1"/>
      <c r="CU9636" s="1"/>
      <c r="CV9636" s="1"/>
      <c r="CW9636" s="1"/>
      <c r="CX9636" s="1"/>
      <c r="CY9636" s="1"/>
      <c r="CZ9636" s="1"/>
      <c r="DA9636" s="1"/>
      <c r="DB9636" s="1"/>
      <c r="DC9636" s="1"/>
      <c r="DD9636" s="1"/>
      <c r="DE9636" s="1"/>
      <c r="DF9636" s="1"/>
      <c r="DG9636" s="1"/>
      <c r="DH9636" s="1"/>
      <c r="DI9636" s="1"/>
      <c r="DJ9636" s="1"/>
      <c r="DK9636" s="1"/>
      <c r="DL9636" s="1"/>
      <c r="DM9636" s="1"/>
      <c r="DN9636" s="1"/>
      <c r="DO9636" s="1"/>
      <c r="DP9636" s="1"/>
      <c r="DQ9636" s="1"/>
      <c r="DR9636" s="1"/>
      <c r="DS9636" s="1"/>
      <c r="DT9636" s="1"/>
      <c r="DU9636" s="1"/>
      <c r="DV9636" s="1"/>
      <c r="DW9636" s="1"/>
    </row>
    <row r="9637" spans="1:127" s="2" customFormat="1">
      <c r="A9637" s="1"/>
      <c r="B9637" s="1"/>
      <c r="C9637" s="1"/>
      <c r="D9637" s="1"/>
      <c r="E9637" s="3"/>
      <c r="F9637" s="11"/>
      <c r="G9637" s="11"/>
      <c r="H9637" s="11"/>
      <c r="I9637" s="5"/>
      <c r="J9637" s="1"/>
      <c r="K9637" s="1"/>
      <c r="L9637" s="1"/>
      <c r="M9637" s="1"/>
      <c r="N9637" s="15"/>
      <c r="O9637" s="11"/>
      <c r="P9637" s="11"/>
      <c r="Q9637" s="11"/>
      <c r="R9637" s="8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4"/>
      <c r="AD9637" s="14"/>
      <c r="AE9637" s="14"/>
      <c r="AF9637" s="14"/>
      <c r="AG9637" s="14"/>
      <c r="AH9637" s="14"/>
      <c r="AI9637" s="14"/>
      <c r="AJ9637" s="14"/>
      <c r="AK9637" s="14"/>
      <c r="AL9637" s="14"/>
      <c r="AM9637" s="9"/>
      <c r="AN9637" s="9"/>
      <c r="AO9637" s="9"/>
      <c r="AP9637" s="9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  <c r="BM9637" s="1"/>
      <c r="BN9637" s="1"/>
      <c r="BO9637" s="1"/>
      <c r="BP9637" s="1"/>
      <c r="BQ9637" s="1"/>
      <c r="BR9637" s="1"/>
      <c r="BS9637" s="1"/>
      <c r="BT9637" s="1"/>
      <c r="BU9637" s="1"/>
      <c r="BV9637" s="1"/>
      <c r="BW9637" s="1"/>
      <c r="BX9637" s="1"/>
      <c r="BY9637" s="1"/>
      <c r="BZ9637" s="1"/>
      <c r="CA9637" s="1"/>
      <c r="CB9637" s="1"/>
      <c r="CC9637" s="1"/>
      <c r="CD9637" s="1"/>
      <c r="CE9637" s="1"/>
      <c r="CF9637" s="1"/>
      <c r="CG9637" s="1"/>
      <c r="CH9637" s="1"/>
      <c r="CI9637" s="1"/>
      <c r="CJ9637" s="1"/>
      <c r="CK9637" s="1"/>
      <c r="CL9637" s="1"/>
      <c r="CM9637" s="1"/>
      <c r="CN9637" s="1"/>
      <c r="CO9637" s="1"/>
      <c r="CP9637" s="1"/>
      <c r="CQ9637" s="1"/>
      <c r="CR9637" s="1"/>
      <c r="CS9637" s="1"/>
      <c r="CT9637" s="1"/>
      <c r="CU9637" s="1"/>
      <c r="CV9637" s="1"/>
      <c r="CW9637" s="1"/>
      <c r="CX9637" s="1"/>
      <c r="CY9637" s="1"/>
      <c r="CZ9637" s="1"/>
      <c r="DA9637" s="1"/>
      <c r="DB9637" s="1"/>
      <c r="DC9637" s="1"/>
      <c r="DD9637" s="1"/>
      <c r="DE9637" s="1"/>
      <c r="DF9637" s="1"/>
      <c r="DG9637" s="1"/>
      <c r="DH9637" s="1"/>
      <c r="DI9637" s="1"/>
      <c r="DJ9637" s="1"/>
      <c r="DK9637" s="1"/>
      <c r="DL9637" s="1"/>
      <c r="DM9637" s="1"/>
      <c r="DN9637" s="1"/>
      <c r="DO9637" s="1"/>
      <c r="DP9637" s="1"/>
      <c r="DQ9637" s="1"/>
      <c r="DR9637" s="1"/>
      <c r="DS9637" s="1"/>
      <c r="DT9637" s="1"/>
      <c r="DU9637" s="1"/>
      <c r="DV9637" s="1"/>
      <c r="DW9637" s="1"/>
    </row>
    <row r="9638" spans="1:127" s="2" customFormat="1">
      <c r="A9638" s="1"/>
      <c r="B9638" s="1"/>
      <c r="C9638" s="1"/>
      <c r="D9638" s="1"/>
      <c r="E9638" s="3"/>
      <c r="F9638" s="11"/>
      <c r="G9638" s="11"/>
      <c r="H9638" s="11"/>
      <c r="I9638" s="5"/>
      <c r="J9638" s="1"/>
      <c r="K9638" s="1"/>
      <c r="L9638" s="1"/>
      <c r="M9638" s="1"/>
      <c r="N9638" s="15"/>
      <c r="O9638" s="11"/>
      <c r="P9638" s="11"/>
      <c r="Q9638" s="11"/>
      <c r="R9638" s="8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4"/>
      <c r="AD9638" s="14"/>
      <c r="AE9638" s="14"/>
      <c r="AF9638" s="14"/>
      <c r="AG9638" s="14"/>
      <c r="AH9638" s="14"/>
      <c r="AI9638" s="14"/>
      <c r="AJ9638" s="14"/>
      <c r="AK9638" s="14"/>
      <c r="AL9638" s="14"/>
      <c r="AM9638" s="9"/>
      <c r="AN9638" s="9"/>
      <c r="AO9638" s="9"/>
      <c r="AP9638" s="9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  <c r="BR9638" s="1"/>
      <c r="BS9638" s="1"/>
      <c r="BT9638" s="1"/>
      <c r="BU9638" s="1"/>
      <c r="BV9638" s="1"/>
      <c r="BW9638" s="1"/>
      <c r="BX9638" s="1"/>
      <c r="BY9638" s="1"/>
      <c r="BZ9638" s="1"/>
      <c r="CA9638" s="1"/>
      <c r="CB9638" s="1"/>
      <c r="CC9638" s="1"/>
      <c r="CD9638" s="1"/>
      <c r="CE9638" s="1"/>
      <c r="CF9638" s="1"/>
      <c r="CG9638" s="1"/>
      <c r="CH9638" s="1"/>
      <c r="CI9638" s="1"/>
      <c r="CJ9638" s="1"/>
      <c r="CK9638" s="1"/>
      <c r="CL9638" s="1"/>
      <c r="CM9638" s="1"/>
      <c r="CN9638" s="1"/>
      <c r="CO9638" s="1"/>
      <c r="CP9638" s="1"/>
      <c r="CQ9638" s="1"/>
      <c r="CR9638" s="1"/>
      <c r="CS9638" s="1"/>
      <c r="CT9638" s="1"/>
      <c r="CU9638" s="1"/>
      <c r="CV9638" s="1"/>
      <c r="CW9638" s="1"/>
      <c r="CX9638" s="1"/>
      <c r="CY9638" s="1"/>
      <c r="CZ9638" s="1"/>
      <c r="DA9638" s="1"/>
      <c r="DB9638" s="1"/>
      <c r="DC9638" s="1"/>
      <c r="DD9638" s="1"/>
      <c r="DE9638" s="1"/>
      <c r="DF9638" s="1"/>
      <c r="DG9638" s="1"/>
      <c r="DH9638" s="1"/>
      <c r="DI9638" s="1"/>
      <c r="DJ9638" s="1"/>
      <c r="DK9638" s="1"/>
      <c r="DL9638" s="1"/>
      <c r="DM9638" s="1"/>
      <c r="DN9638" s="1"/>
      <c r="DO9638" s="1"/>
      <c r="DP9638" s="1"/>
      <c r="DQ9638" s="1"/>
      <c r="DR9638" s="1"/>
      <c r="DS9638" s="1"/>
      <c r="DT9638" s="1"/>
      <c r="DU9638" s="1"/>
      <c r="DV9638" s="1"/>
      <c r="DW9638" s="1"/>
    </row>
    <row r="9639" spans="1:127" s="2" customFormat="1">
      <c r="A9639" s="1"/>
      <c r="B9639" s="1"/>
      <c r="C9639" s="1"/>
      <c r="D9639" s="1"/>
      <c r="E9639" s="3"/>
      <c r="F9639" s="11"/>
      <c r="G9639" s="11"/>
      <c r="H9639" s="11"/>
      <c r="I9639" s="5"/>
      <c r="J9639" s="1"/>
      <c r="K9639" s="1"/>
      <c r="L9639" s="1"/>
      <c r="M9639" s="1"/>
      <c r="N9639" s="15"/>
      <c r="O9639" s="11"/>
      <c r="P9639" s="11"/>
      <c r="Q9639" s="11"/>
      <c r="R9639" s="8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4"/>
      <c r="AD9639" s="14"/>
      <c r="AE9639" s="14"/>
      <c r="AF9639" s="14"/>
      <c r="AG9639" s="14"/>
      <c r="AH9639" s="14"/>
      <c r="AI9639" s="14"/>
      <c r="AJ9639" s="14"/>
      <c r="AK9639" s="14"/>
      <c r="AL9639" s="14"/>
      <c r="AM9639" s="9"/>
      <c r="AN9639" s="9"/>
      <c r="AO9639" s="9"/>
      <c r="AP9639" s="9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  <c r="BR9639" s="1"/>
      <c r="BS9639" s="1"/>
      <c r="BT9639" s="1"/>
      <c r="BU9639" s="1"/>
      <c r="BV9639" s="1"/>
      <c r="BW9639" s="1"/>
      <c r="BX9639" s="1"/>
      <c r="BY9639" s="1"/>
      <c r="BZ9639" s="1"/>
      <c r="CA9639" s="1"/>
      <c r="CB9639" s="1"/>
      <c r="CC9639" s="1"/>
      <c r="CD9639" s="1"/>
      <c r="CE9639" s="1"/>
      <c r="CF9639" s="1"/>
      <c r="CG9639" s="1"/>
      <c r="CH9639" s="1"/>
      <c r="CI9639" s="1"/>
      <c r="CJ9639" s="1"/>
      <c r="CK9639" s="1"/>
      <c r="CL9639" s="1"/>
      <c r="CM9639" s="1"/>
      <c r="CN9639" s="1"/>
      <c r="CO9639" s="1"/>
      <c r="CP9639" s="1"/>
      <c r="CQ9639" s="1"/>
      <c r="CR9639" s="1"/>
      <c r="CS9639" s="1"/>
      <c r="CT9639" s="1"/>
      <c r="CU9639" s="1"/>
      <c r="CV9639" s="1"/>
      <c r="CW9639" s="1"/>
      <c r="CX9639" s="1"/>
      <c r="CY9639" s="1"/>
      <c r="CZ9639" s="1"/>
      <c r="DA9639" s="1"/>
      <c r="DB9639" s="1"/>
      <c r="DC9639" s="1"/>
      <c r="DD9639" s="1"/>
      <c r="DE9639" s="1"/>
      <c r="DF9639" s="1"/>
      <c r="DG9639" s="1"/>
      <c r="DH9639" s="1"/>
      <c r="DI9639" s="1"/>
      <c r="DJ9639" s="1"/>
      <c r="DK9639" s="1"/>
      <c r="DL9639" s="1"/>
      <c r="DM9639" s="1"/>
      <c r="DN9639" s="1"/>
      <c r="DO9639" s="1"/>
      <c r="DP9639" s="1"/>
      <c r="DQ9639" s="1"/>
      <c r="DR9639" s="1"/>
      <c r="DS9639" s="1"/>
      <c r="DT9639" s="1"/>
      <c r="DU9639" s="1"/>
      <c r="DV9639" s="1"/>
      <c r="DW9639" s="1"/>
    </row>
    <row r="9640" spans="1:127" s="2" customFormat="1">
      <c r="A9640" s="1"/>
      <c r="B9640" s="1"/>
      <c r="C9640" s="1"/>
      <c r="D9640" s="1"/>
      <c r="E9640" s="3"/>
      <c r="F9640" s="11"/>
      <c r="G9640" s="11"/>
      <c r="H9640" s="11"/>
      <c r="I9640" s="5"/>
      <c r="J9640" s="1"/>
      <c r="K9640" s="1"/>
      <c r="L9640" s="1"/>
      <c r="M9640" s="1"/>
      <c r="N9640" s="15"/>
      <c r="O9640" s="11"/>
      <c r="P9640" s="11"/>
      <c r="Q9640" s="11"/>
      <c r="R9640" s="8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4"/>
      <c r="AD9640" s="14"/>
      <c r="AE9640" s="14"/>
      <c r="AF9640" s="14"/>
      <c r="AG9640" s="14"/>
      <c r="AH9640" s="14"/>
      <c r="AI9640" s="14"/>
      <c r="AJ9640" s="14"/>
      <c r="AK9640" s="14"/>
      <c r="AL9640" s="14"/>
      <c r="AM9640" s="9"/>
      <c r="AN9640" s="9"/>
      <c r="AO9640" s="9"/>
      <c r="AP9640" s="9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  <c r="BR9640" s="1"/>
      <c r="BS9640" s="1"/>
      <c r="BT9640" s="1"/>
      <c r="BU9640" s="1"/>
      <c r="BV9640" s="1"/>
      <c r="BW9640" s="1"/>
      <c r="BX9640" s="1"/>
      <c r="BY9640" s="1"/>
      <c r="BZ9640" s="1"/>
      <c r="CA9640" s="1"/>
      <c r="CB9640" s="1"/>
      <c r="CC9640" s="1"/>
      <c r="CD9640" s="1"/>
      <c r="CE9640" s="1"/>
      <c r="CF9640" s="1"/>
      <c r="CG9640" s="1"/>
      <c r="CH9640" s="1"/>
      <c r="CI9640" s="1"/>
      <c r="CJ9640" s="1"/>
      <c r="CK9640" s="1"/>
      <c r="CL9640" s="1"/>
      <c r="CM9640" s="1"/>
      <c r="CN9640" s="1"/>
      <c r="CO9640" s="1"/>
      <c r="CP9640" s="1"/>
      <c r="CQ9640" s="1"/>
      <c r="CR9640" s="1"/>
      <c r="CS9640" s="1"/>
      <c r="CT9640" s="1"/>
      <c r="CU9640" s="1"/>
      <c r="CV9640" s="1"/>
      <c r="CW9640" s="1"/>
      <c r="CX9640" s="1"/>
      <c r="CY9640" s="1"/>
      <c r="CZ9640" s="1"/>
      <c r="DA9640" s="1"/>
      <c r="DB9640" s="1"/>
      <c r="DC9640" s="1"/>
      <c r="DD9640" s="1"/>
      <c r="DE9640" s="1"/>
      <c r="DF9640" s="1"/>
      <c r="DG9640" s="1"/>
      <c r="DH9640" s="1"/>
      <c r="DI9640" s="1"/>
      <c r="DJ9640" s="1"/>
      <c r="DK9640" s="1"/>
      <c r="DL9640" s="1"/>
      <c r="DM9640" s="1"/>
      <c r="DN9640" s="1"/>
      <c r="DO9640" s="1"/>
      <c r="DP9640" s="1"/>
      <c r="DQ9640" s="1"/>
      <c r="DR9640" s="1"/>
      <c r="DS9640" s="1"/>
      <c r="DT9640" s="1"/>
      <c r="DU9640" s="1"/>
      <c r="DV9640" s="1"/>
      <c r="DW9640" s="1"/>
    </row>
    <row r="9641" spans="1:127" s="2" customFormat="1">
      <c r="A9641" s="1"/>
      <c r="B9641" s="1"/>
      <c r="C9641" s="1"/>
      <c r="D9641" s="1"/>
      <c r="E9641" s="3"/>
      <c r="F9641" s="11"/>
      <c r="G9641" s="11"/>
      <c r="H9641" s="11"/>
      <c r="I9641" s="5"/>
      <c r="J9641" s="1"/>
      <c r="K9641" s="1"/>
      <c r="L9641" s="1"/>
      <c r="M9641" s="1"/>
      <c r="N9641" s="15"/>
      <c r="O9641" s="11"/>
      <c r="P9641" s="11"/>
      <c r="Q9641" s="11"/>
      <c r="R9641" s="8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4"/>
      <c r="AD9641" s="14"/>
      <c r="AE9641" s="14"/>
      <c r="AF9641" s="14"/>
      <c r="AG9641" s="14"/>
      <c r="AH9641" s="14"/>
      <c r="AI9641" s="14"/>
      <c r="AJ9641" s="14"/>
      <c r="AK9641" s="14"/>
      <c r="AL9641" s="14"/>
      <c r="AM9641" s="9"/>
      <c r="AN9641" s="9"/>
      <c r="AO9641" s="9"/>
      <c r="AP9641" s="9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  <c r="BR9641" s="1"/>
      <c r="BS9641" s="1"/>
      <c r="BT9641" s="1"/>
      <c r="BU9641" s="1"/>
      <c r="BV9641" s="1"/>
      <c r="BW9641" s="1"/>
      <c r="BX9641" s="1"/>
      <c r="BY9641" s="1"/>
      <c r="BZ9641" s="1"/>
      <c r="CA9641" s="1"/>
      <c r="CB9641" s="1"/>
      <c r="CC9641" s="1"/>
      <c r="CD9641" s="1"/>
      <c r="CE9641" s="1"/>
      <c r="CF9641" s="1"/>
      <c r="CG9641" s="1"/>
      <c r="CH9641" s="1"/>
      <c r="CI9641" s="1"/>
      <c r="CJ9641" s="1"/>
      <c r="CK9641" s="1"/>
      <c r="CL9641" s="1"/>
      <c r="CM9641" s="1"/>
      <c r="CN9641" s="1"/>
      <c r="CO9641" s="1"/>
      <c r="CP9641" s="1"/>
      <c r="CQ9641" s="1"/>
      <c r="CR9641" s="1"/>
      <c r="CS9641" s="1"/>
      <c r="CT9641" s="1"/>
      <c r="CU9641" s="1"/>
      <c r="CV9641" s="1"/>
      <c r="CW9641" s="1"/>
      <c r="CX9641" s="1"/>
      <c r="CY9641" s="1"/>
      <c r="CZ9641" s="1"/>
      <c r="DA9641" s="1"/>
      <c r="DB9641" s="1"/>
      <c r="DC9641" s="1"/>
      <c r="DD9641" s="1"/>
      <c r="DE9641" s="1"/>
      <c r="DF9641" s="1"/>
      <c r="DG9641" s="1"/>
      <c r="DH9641" s="1"/>
      <c r="DI9641" s="1"/>
      <c r="DJ9641" s="1"/>
      <c r="DK9641" s="1"/>
      <c r="DL9641" s="1"/>
      <c r="DM9641" s="1"/>
      <c r="DN9641" s="1"/>
      <c r="DO9641" s="1"/>
      <c r="DP9641" s="1"/>
      <c r="DQ9641" s="1"/>
      <c r="DR9641" s="1"/>
      <c r="DS9641" s="1"/>
      <c r="DT9641" s="1"/>
      <c r="DU9641" s="1"/>
      <c r="DV9641" s="1"/>
      <c r="DW9641" s="1"/>
    </row>
    <row r="9642" spans="1:127" s="2" customFormat="1">
      <c r="A9642" s="1"/>
      <c r="B9642" s="1"/>
      <c r="C9642" s="1"/>
      <c r="D9642" s="1"/>
      <c r="E9642" s="3"/>
      <c r="F9642" s="11"/>
      <c r="G9642" s="11"/>
      <c r="H9642" s="11"/>
      <c r="I9642" s="5"/>
      <c r="J9642" s="1"/>
      <c r="K9642" s="1"/>
      <c r="L9642" s="1"/>
      <c r="M9642" s="1"/>
      <c r="N9642" s="15"/>
      <c r="O9642" s="11"/>
      <c r="P9642" s="11"/>
      <c r="Q9642" s="11"/>
      <c r="R9642" s="8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4"/>
      <c r="AD9642" s="14"/>
      <c r="AE9642" s="14"/>
      <c r="AF9642" s="14"/>
      <c r="AG9642" s="14"/>
      <c r="AH9642" s="14"/>
      <c r="AI9642" s="14"/>
      <c r="AJ9642" s="14"/>
      <c r="AK9642" s="14"/>
      <c r="AL9642" s="14"/>
      <c r="AM9642" s="9"/>
      <c r="AN9642" s="9"/>
      <c r="AO9642" s="9"/>
      <c r="AP9642" s="9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  <c r="BR9642" s="1"/>
      <c r="BS9642" s="1"/>
      <c r="BT9642" s="1"/>
      <c r="BU9642" s="1"/>
      <c r="BV9642" s="1"/>
      <c r="BW9642" s="1"/>
      <c r="BX9642" s="1"/>
      <c r="BY9642" s="1"/>
      <c r="BZ9642" s="1"/>
      <c r="CA9642" s="1"/>
      <c r="CB9642" s="1"/>
      <c r="CC9642" s="1"/>
      <c r="CD9642" s="1"/>
      <c r="CE9642" s="1"/>
      <c r="CF9642" s="1"/>
      <c r="CG9642" s="1"/>
      <c r="CH9642" s="1"/>
      <c r="CI9642" s="1"/>
      <c r="CJ9642" s="1"/>
      <c r="CK9642" s="1"/>
      <c r="CL9642" s="1"/>
      <c r="CM9642" s="1"/>
      <c r="CN9642" s="1"/>
      <c r="CO9642" s="1"/>
      <c r="CP9642" s="1"/>
      <c r="CQ9642" s="1"/>
      <c r="CR9642" s="1"/>
      <c r="CS9642" s="1"/>
      <c r="CT9642" s="1"/>
      <c r="CU9642" s="1"/>
      <c r="CV9642" s="1"/>
      <c r="CW9642" s="1"/>
      <c r="CX9642" s="1"/>
      <c r="CY9642" s="1"/>
      <c r="CZ9642" s="1"/>
      <c r="DA9642" s="1"/>
      <c r="DB9642" s="1"/>
      <c r="DC9642" s="1"/>
      <c r="DD9642" s="1"/>
      <c r="DE9642" s="1"/>
      <c r="DF9642" s="1"/>
      <c r="DG9642" s="1"/>
      <c r="DH9642" s="1"/>
      <c r="DI9642" s="1"/>
      <c r="DJ9642" s="1"/>
      <c r="DK9642" s="1"/>
      <c r="DL9642" s="1"/>
      <c r="DM9642" s="1"/>
      <c r="DN9642" s="1"/>
      <c r="DO9642" s="1"/>
      <c r="DP9642" s="1"/>
      <c r="DQ9642" s="1"/>
      <c r="DR9642" s="1"/>
      <c r="DS9642" s="1"/>
      <c r="DT9642" s="1"/>
      <c r="DU9642" s="1"/>
      <c r="DV9642" s="1"/>
      <c r="DW9642" s="1"/>
    </row>
    <row r="9643" spans="1:127" s="2" customFormat="1">
      <c r="A9643" s="1"/>
      <c r="B9643" s="1"/>
      <c r="C9643" s="1"/>
      <c r="D9643" s="1"/>
      <c r="E9643" s="3"/>
      <c r="F9643" s="11"/>
      <c r="G9643" s="11"/>
      <c r="H9643" s="11"/>
      <c r="I9643" s="5"/>
      <c r="J9643" s="1"/>
      <c r="K9643" s="1"/>
      <c r="L9643" s="1"/>
      <c r="M9643" s="1"/>
      <c r="N9643" s="15"/>
      <c r="O9643" s="11"/>
      <c r="P9643" s="11"/>
      <c r="Q9643" s="11"/>
      <c r="R9643" s="8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4"/>
      <c r="AD9643" s="14"/>
      <c r="AE9643" s="14"/>
      <c r="AF9643" s="14"/>
      <c r="AG9643" s="14"/>
      <c r="AH9643" s="14"/>
      <c r="AI9643" s="14"/>
      <c r="AJ9643" s="14"/>
      <c r="AK9643" s="14"/>
      <c r="AL9643" s="14"/>
      <c r="AM9643" s="9"/>
      <c r="AN9643" s="9"/>
      <c r="AO9643" s="9"/>
      <c r="AP9643" s="9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  <c r="BR9643" s="1"/>
      <c r="BS9643" s="1"/>
      <c r="BT9643" s="1"/>
      <c r="BU9643" s="1"/>
      <c r="BV9643" s="1"/>
      <c r="BW9643" s="1"/>
      <c r="BX9643" s="1"/>
      <c r="BY9643" s="1"/>
      <c r="BZ9643" s="1"/>
      <c r="CA9643" s="1"/>
      <c r="CB9643" s="1"/>
      <c r="CC9643" s="1"/>
      <c r="CD9643" s="1"/>
      <c r="CE9643" s="1"/>
      <c r="CF9643" s="1"/>
      <c r="CG9643" s="1"/>
      <c r="CH9643" s="1"/>
      <c r="CI9643" s="1"/>
      <c r="CJ9643" s="1"/>
      <c r="CK9643" s="1"/>
      <c r="CL9643" s="1"/>
      <c r="CM9643" s="1"/>
      <c r="CN9643" s="1"/>
      <c r="CO9643" s="1"/>
      <c r="CP9643" s="1"/>
      <c r="CQ9643" s="1"/>
      <c r="CR9643" s="1"/>
      <c r="CS9643" s="1"/>
      <c r="CT9643" s="1"/>
      <c r="CU9643" s="1"/>
      <c r="CV9643" s="1"/>
      <c r="CW9643" s="1"/>
      <c r="CX9643" s="1"/>
      <c r="CY9643" s="1"/>
      <c r="CZ9643" s="1"/>
      <c r="DA9643" s="1"/>
      <c r="DB9643" s="1"/>
      <c r="DC9643" s="1"/>
      <c r="DD9643" s="1"/>
      <c r="DE9643" s="1"/>
      <c r="DF9643" s="1"/>
      <c r="DG9643" s="1"/>
      <c r="DH9643" s="1"/>
      <c r="DI9643" s="1"/>
      <c r="DJ9643" s="1"/>
      <c r="DK9643" s="1"/>
      <c r="DL9643" s="1"/>
      <c r="DM9643" s="1"/>
      <c r="DN9643" s="1"/>
      <c r="DO9643" s="1"/>
      <c r="DP9643" s="1"/>
      <c r="DQ9643" s="1"/>
      <c r="DR9643" s="1"/>
      <c r="DS9643" s="1"/>
      <c r="DT9643" s="1"/>
      <c r="DU9643" s="1"/>
      <c r="DV9643" s="1"/>
      <c r="DW9643" s="1"/>
    </row>
    <row r="9644" spans="1:127" s="2" customFormat="1">
      <c r="A9644" s="1"/>
      <c r="B9644" s="1"/>
      <c r="C9644" s="1"/>
      <c r="D9644" s="1"/>
      <c r="E9644" s="3"/>
      <c r="F9644" s="11"/>
      <c r="G9644" s="11"/>
      <c r="H9644" s="11"/>
      <c r="I9644" s="5"/>
      <c r="J9644" s="1"/>
      <c r="K9644" s="1"/>
      <c r="L9644" s="1"/>
      <c r="M9644" s="1"/>
      <c r="N9644" s="15"/>
      <c r="O9644" s="11"/>
      <c r="P9644" s="11"/>
      <c r="Q9644" s="11"/>
      <c r="R9644" s="8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4"/>
      <c r="AD9644" s="14"/>
      <c r="AE9644" s="14"/>
      <c r="AF9644" s="14"/>
      <c r="AG9644" s="14"/>
      <c r="AH9644" s="14"/>
      <c r="AI9644" s="14"/>
      <c r="AJ9644" s="14"/>
      <c r="AK9644" s="14"/>
      <c r="AL9644" s="14"/>
      <c r="AM9644" s="9"/>
      <c r="AN9644" s="9"/>
      <c r="AO9644" s="9"/>
      <c r="AP9644" s="9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  <c r="BR9644" s="1"/>
      <c r="BS9644" s="1"/>
      <c r="BT9644" s="1"/>
      <c r="BU9644" s="1"/>
      <c r="BV9644" s="1"/>
      <c r="BW9644" s="1"/>
      <c r="BX9644" s="1"/>
      <c r="BY9644" s="1"/>
      <c r="BZ9644" s="1"/>
      <c r="CA9644" s="1"/>
      <c r="CB9644" s="1"/>
      <c r="CC9644" s="1"/>
      <c r="CD9644" s="1"/>
      <c r="CE9644" s="1"/>
      <c r="CF9644" s="1"/>
      <c r="CG9644" s="1"/>
      <c r="CH9644" s="1"/>
      <c r="CI9644" s="1"/>
      <c r="CJ9644" s="1"/>
      <c r="CK9644" s="1"/>
      <c r="CL9644" s="1"/>
      <c r="CM9644" s="1"/>
      <c r="CN9644" s="1"/>
      <c r="CO9644" s="1"/>
      <c r="CP9644" s="1"/>
      <c r="CQ9644" s="1"/>
      <c r="CR9644" s="1"/>
      <c r="CS9644" s="1"/>
      <c r="CT9644" s="1"/>
      <c r="CU9644" s="1"/>
      <c r="CV9644" s="1"/>
      <c r="CW9644" s="1"/>
      <c r="CX9644" s="1"/>
      <c r="CY9644" s="1"/>
      <c r="CZ9644" s="1"/>
      <c r="DA9644" s="1"/>
      <c r="DB9644" s="1"/>
      <c r="DC9644" s="1"/>
      <c r="DD9644" s="1"/>
      <c r="DE9644" s="1"/>
      <c r="DF9644" s="1"/>
      <c r="DG9644" s="1"/>
      <c r="DH9644" s="1"/>
      <c r="DI9644" s="1"/>
      <c r="DJ9644" s="1"/>
      <c r="DK9644" s="1"/>
      <c r="DL9644" s="1"/>
      <c r="DM9644" s="1"/>
      <c r="DN9644" s="1"/>
      <c r="DO9644" s="1"/>
      <c r="DP9644" s="1"/>
      <c r="DQ9644" s="1"/>
      <c r="DR9644" s="1"/>
      <c r="DS9644" s="1"/>
      <c r="DT9644" s="1"/>
      <c r="DU9644" s="1"/>
      <c r="DV9644" s="1"/>
      <c r="DW9644" s="1"/>
    </row>
    <row r="9645" spans="1:127" s="2" customFormat="1">
      <c r="A9645" s="1"/>
      <c r="B9645" s="1"/>
      <c r="C9645" s="1"/>
      <c r="D9645" s="1"/>
      <c r="E9645" s="3"/>
      <c r="F9645" s="11"/>
      <c r="G9645" s="11"/>
      <c r="H9645" s="11"/>
      <c r="I9645" s="5"/>
      <c r="J9645" s="1"/>
      <c r="K9645" s="1"/>
      <c r="L9645" s="1"/>
      <c r="M9645" s="1"/>
      <c r="N9645" s="15"/>
      <c r="O9645" s="11"/>
      <c r="P9645" s="11"/>
      <c r="Q9645" s="11"/>
      <c r="R9645" s="8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4"/>
      <c r="AD9645" s="14"/>
      <c r="AE9645" s="14"/>
      <c r="AF9645" s="14"/>
      <c r="AG9645" s="14"/>
      <c r="AH9645" s="14"/>
      <c r="AI9645" s="14"/>
      <c r="AJ9645" s="14"/>
      <c r="AK9645" s="14"/>
      <c r="AL9645" s="14"/>
      <c r="AM9645" s="9"/>
      <c r="AN9645" s="9"/>
      <c r="AO9645" s="9"/>
      <c r="AP9645" s="9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  <c r="BR9645" s="1"/>
      <c r="BS9645" s="1"/>
      <c r="BT9645" s="1"/>
      <c r="BU9645" s="1"/>
      <c r="BV9645" s="1"/>
      <c r="BW9645" s="1"/>
      <c r="BX9645" s="1"/>
      <c r="BY9645" s="1"/>
      <c r="BZ9645" s="1"/>
      <c r="CA9645" s="1"/>
      <c r="CB9645" s="1"/>
      <c r="CC9645" s="1"/>
      <c r="CD9645" s="1"/>
      <c r="CE9645" s="1"/>
      <c r="CF9645" s="1"/>
      <c r="CG9645" s="1"/>
      <c r="CH9645" s="1"/>
      <c r="CI9645" s="1"/>
      <c r="CJ9645" s="1"/>
      <c r="CK9645" s="1"/>
      <c r="CL9645" s="1"/>
      <c r="CM9645" s="1"/>
      <c r="CN9645" s="1"/>
      <c r="CO9645" s="1"/>
      <c r="CP9645" s="1"/>
      <c r="CQ9645" s="1"/>
      <c r="CR9645" s="1"/>
      <c r="CS9645" s="1"/>
      <c r="CT9645" s="1"/>
      <c r="CU9645" s="1"/>
      <c r="CV9645" s="1"/>
      <c r="CW9645" s="1"/>
      <c r="CX9645" s="1"/>
      <c r="CY9645" s="1"/>
      <c r="CZ9645" s="1"/>
      <c r="DA9645" s="1"/>
      <c r="DB9645" s="1"/>
      <c r="DC9645" s="1"/>
      <c r="DD9645" s="1"/>
      <c r="DE9645" s="1"/>
      <c r="DF9645" s="1"/>
      <c r="DG9645" s="1"/>
      <c r="DH9645" s="1"/>
      <c r="DI9645" s="1"/>
      <c r="DJ9645" s="1"/>
      <c r="DK9645" s="1"/>
      <c r="DL9645" s="1"/>
      <c r="DM9645" s="1"/>
      <c r="DN9645" s="1"/>
      <c r="DO9645" s="1"/>
      <c r="DP9645" s="1"/>
      <c r="DQ9645" s="1"/>
      <c r="DR9645" s="1"/>
      <c r="DS9645" s="1"/>
      <c r="DT9645" s="1"/>
      <c r="DU9645" s="1"/>
      <c r="DV9645" s="1"/>
      <c r="DW9645" s="1"/>
    </row>
    <row r="9646" spans="1:127" s="2" customFormat="1">
      <c r="A9646" s="1"/>
      <c r="B9646" s="1"/>
      <c r="C9646" s="1"/>
      <c r="D9646" s="1"/>
      <c r="E9646" s="3"/>
      <c r="F9646" s="11"/>
      <c r="G9646" s="11"/>
      <c r="H9646" s="11"/>
      <c r="I9646" s="5"/>
      <c r="J9646" s="1"/>
      <c r="K9646" s="1"/>
      <c r="L9646" s="1"/>
      <c r="M9646" s="1"/>
      <c r="N9646" s="15"/>
      <c r="O9646" s="11"/>
      <c r="P9646" s="11"/>
      <c r="Q9646" s="11"/>
      <c r="R9646" s="8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4"/>
      <c r="AD9646" s="14"/>
      <c r="AE9646" s="14"/>
      <c r="AF9646" s="14"/>
      <c r="AG9646" s="14"/>
      <c r="AH9646" s="14"/>
      <c r="AI9646" s="14"/>
      <c r="AJ9646" s="14"/>
      <c r="AK9646" s="14"/>
      <c r="AL9646" s="14"/>
      <c r="AM9646" s="9"/>
      <c r="AN9646" s="9"/>
      <c r="AO9646" s="9"/>
      <c r="AP9646" s="9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  <c r="BR9646" s="1"/>
      <c r="BS9646" s="1"/>
      <c r="BT9646" s="1"/>
      <c r="BU9646" s="1"/>
      <c r="BV9646" s="1"/>
      <c r="BW9646" s="1"/>
      <c r="BX9646" s="1"/>
      <c r="BY9646" s="1"/>
      <c r="BZ9646" s="1"/>
      <c r="CA9646" s="1"/>
      <c r="CB9646" s="1"/>
      <c r="CC9646" s="1"/>
      <c r="CD9646" s="1"/>
      <c r="CE9646" s="1"/>
      <c r="CF9646" s="1"/>
      <c r="CG9646" s="1"/>
      <c r="CH9646" s="1"/>
      <c r="CI9646" s="1"/>
      <c r="CJ9646" s="1"/>
      <c r="CK9646" s="1"/>
      <c r="CL9646" s="1"/>
      <c r="CM9646" s="1"/>
      <c r="CN9646" s="1"/>
      <c r="CO9646" s="1"/>
      <c r="CP9646" s="1"/>
      <c r="CQ9646" s="1"/>
      <c r="CR9646" s="1"/>
      <c r="CS9646" s="1"/>
      <c r="CT9646" s="1"/>
      <c r="CU9646" s="1"/>
      <c r="CV9646" s="1"/>
      <c r="CW9646" s="1"/>
      <c r="CX9646" s="1"/>
      <c r="CY9646" s="1"/>
      <c r="CZ9646" s="1"/>
      <c r="DA9646" s="1"/>
      <c r="DB9646" s="1"/>
      <c r="DC9646" s="1"/>
      <c r="DD9646" s="1"/>
      <c r="DE9646" s="1"/>
      <c r="DF9646" s="1"/>
      <c r="DG9646" s="1"/>
      <c r="DH9646" s="1"/>
      <c r="DI9646" s="1"/>
      <c r="DJ9646" s="1"/>
      <c r="DK9646" s="1"/>
      <c r="DL9646" s="1"/>
      <c r="DM9646" s="1"/>
      <c r="DN9646" s="1"/>
      <c r="DO9646" s="1"/>
      <c r="DP9646" s="1"/>
      <c r="DQ9646" s="1"/>
      <c r="DR9646" s="1"/>
      <c r="DS9646" s="1"/>
      <c r="DT9646" s="1"/>
      <c r="DU9646" s="1"/>
      <c r="DV9646" s="1"/>
      <c r="DW9646" s="1"/>
    </row>
    <row r="9647" spans="1:127" s="2" customFormat="1">
      <c r="A9647" s="1"/>
      <c r="B9647" s="1"/>
      <c r="C9647" s="1"/>
      <c r="D9647" s="1"/>
      <c r="E9647" s="3"/>
      <c r="F9647" s="11"/>
      <c r="G9647" s="11"/>
      <c r="H9647" s="11"/>
      <c r="I9647" s="5"/>
      <c r="J9647" s="1"/>
      <c r="K9647" s="1"/>
      <c r="L9647" s="1"/>
      <c r="M9647" s="1"/>
      <c r="N9647" s="15"/>
      <c r="O9647" s="11"/>
      <c r="P9647" s="11"/>
      <c r="Q9647" s="11"/>
      <c r="R9647" s="8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4"/>
      <c r="AD9647" s="14"/>
      <c r="AE9647" s="14"/>
      <c r="AF9647" s="14"/>
      <c r="AG9647" s="14"/>
      <c r="AH9647" s="14"/>
      <c r="AI9647" s="14"/>
      <c r="AJ9647" s="14"/>
      <c r="AK9647" s="14"/>
      <c r="AL9647" s="14"/>
      <c r="AM9647" s="9"/>
      <c r="AN9647" s="9"/>
      <c r="AO9647" s="9"/>
      <c r="AP9647" s="9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  <c r="BR9647" s="1"/>
      <c r="BS9647" s="1"/>
      <c r="BT9647" s="1"/>
      <c r="BU9647" s="1"/>
      <c r="BV9647" s="1"/>
      <c r="BW9647" s="1"/>
      <c r="BX9647" s="1"/>
      <c r="BY9647" s="1"/>
      <c r="BZ9647" s="1"/>
      <c r="CA9647" s="1"/>
      <c r="CB9647" s="1"/>
      <c r="CC9647" s="1"/>
      <c r="CD9647" s="1"/>
      <c r="CE9647" s="1"/>
      <c r="CF9647" s="1"/>
      <c r="CG9647" s="1"/>
      <c r="CH9647" s="1"/>
      <c r="CI9647" s="1"/>
      <c r="CJ9647" s="1"/>
      <c r="CK9647" s="1"/>
      <c r="CL9647" s="1"/>
      <c r="CM9647" s="1"/>
      <c r="CN9647" s="1"/>
      <c r="CO9647" s="1"/>
      <c r="CP9647" s="1"/>
      <c r="CQ9647" s="1"/>
      <c r="CR9647" s="1"/>
      <c r="CS9647" s="1"/>
      <c r="CT9647" s="1"/>
      <c r="CU9647" s="1"/>
      <c r="CV9647" s="1"/>
      <c r="CW9647" s="1"/>
      <c r="CX9647" s="1"/>
      <c r="CY9647" s="1"/>
      <c r="CZ9647" s="1"/>
      <c r="DA9647" s="1"/>
      <c r="DB9647" s="1"/>
      <c r="DC9647" s="1"/>
      <c r="DD9647" s="1"/>
      <c r="DE9647" s="1"/>
      <c r="DF9647" s="1"/>
      <c r="DG9647" s="1"/>
      <c r="DH9647" s="1"/>
      <c r="DI9647" s="1"/>
      <c r="DJ9647" s="1"/>
      <c r="DK9647" s="1"/>
      <c r="DL9647" s="1"/>
      <c r="DM9647" s="1"/>
      <c r="DN9647" s="1"/>
      <c r="DO9647" s="1"/>
      <c r="DP9647" s="1"/>
      <c r="DQ9647" s="1"/>
      <c r="DR9647" s="1"/>
      <c r="DS9647" s="1"/>
      <c r="DT9647" s="1"/>
      <c r="DU9647" s="1"/>
      <c r="DV9647" s="1"/>
      <c r="DW9647" s="1"/>
    </row>
    <row r="9648" spans="1:127" s="2" customFormat="1">
      <c r="A9648" s="1"/>
      <c r="B9648" s="1"/>
      <c r="C9648" s="1"/>
      <c r="D9648" s="1"/>
      <c r="E9648" s="3"/>
      <c r="F9648" s="11"/>
      <c r="G9648" s="11"/>
      <c r="H9648" s="11"/>
      <c r="I9648" s="5"/>
      <c r="J9648" s="1"/>
      <c r="K9648" s="1"/>
      <c r="L9648" s="1"/>
      <c r="M9648" s="1"/>
      <c r="N9648" s="15"/>
      <c r="O9648" s="11"/>
      <c r="P9648" s="11"/>
      <c r="Q9648" s="11"/>
      <c r="R9648" s="8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4"/>
      <c r="AD9648" s="14"/>
      <c r="AE9648" s="14"/>
      <c r="AF9648" s="14"/>
      <c r="AG9648" s="14"/>
      <c r="AH9648" s="14"/>
      <c r="AI9648" s="14"/>
      <c r="AJ9648" s="14"/>
      <c r="AK9648" s="14"/>
      <c r="AL9648" s="14"/>
      <c r="AM9648" s="9"/>
      <c r="AN9648" s="9"/>
      <c r="AO9648" s="9"/>
      <c r="AP9648" s="9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  <c r="BR9648" s="1"/>
      <c r="BS9648" s="1"/>
      <c r="BT9648" s="1"/>
      <c r="BU9648" s="1"/>
      <c r="BV9648" s="1"/>
      <c r="BW9648" s="1"/>
      <c r="BX9648" s="1"/>
      <c r="BY9648" s="1"/>
      <c r="BZ9648" s="1"/>
      <c r="CA9648" s="1"/>
      <c r="CB9648" s="1"/>
      <c r="CC9648" s="1"/>
      <c r="CD9648" s="1"/>
      <c r="CE9648" s="1"/>
      <c r="CF9648" s="1"/>
      <c r="CG9648" s="1"/>
      <c r="CH9648" s="1"/>
      <c r="CI9648" s="1"/>
      <c r="CJ9648" s="1"/>
      <c r="CK9648" s="1"/>
      <c r="CL9648" s="1"/>
      <c r="CM9648" s="1"/>
      <c r="CN9648" s="1"/>
      <c r="CO9648" s="1"/>
      <c r="CP9648" s="1"/>
      <c r="CQ9648" s="1"/>
      <c r="CR9648" s="1"/>
      <c r="CS9648" s="1"/>
      <c r="CT9648" s="1"/>
      <c r="CU9648" s="1"/>
      <c r="CV9648" s="1"/>
      <c r="CW9648" s="1"/>
      <c r="CX9648" s="1"/>
      <c r="CY9648" s="1"/>
      <c r="CZ9648" s="1"/>
      <c r="DA9648" s="1"/>
      <c r="DB9648" s="1"/>
      <c r="DC9648" s="1"/>
      <c r="DD9648" s="1"/>
      <c r="DE9648" s="1"/>
      <c r="DF9648" s="1"/>
      <c r="DG9648" s="1"/>
      <c r="DH9648" s="1"/>
      <c r="DI9648" s="1"/>
      <c r="DJ9648" s="1"/>
      <c r="DK9648" s="1"/>
      <c r="DL9648" s="1"/>
      <c r="DM9648" s="1"/>
      <c r="DN9648" s="1"/>
      <c r="DO9648" s="1"/>
      <c r="DP9648" s="1"/>
      <c r="DQ9648" s="1"/>
      <c r="DR9648" s="1"/>
      <c r="DS9648" s="1"/>
      <c r="DT9648" s="1"/>
      <c r="DU9648" s="1"/>
      <c r="DV9648" s="1"/>
      <c r="DW9648" s="1"/>
    </row>
    <row r="9649" spans="1:127" s="2" customFormat="1">
      <c r="A9649" s="1"/>
      <c r="B9649" s="1"/>
      <c r="C9649" s="1"/>
      <c r="D9649" s="1"/>
      <c r="E9649" s="3"/>
      <c r="F9649" s="11"/>
      <c r="G9649" s="11"/>
      <c r="H9649" s="11"/>
      <c r="I9649" s="5"/>
      <c r="J9649" s="1"/>
      <c r="K9649" s="1"/>
      <c r="L9649" s="1"/>
      <c r="M9649" s="1"/>
      <c r="N9649" s="15"/>
      <c r="O9649" s="11"/>
      <c r="P9649" s="11"/>
      <c r="Q9649" s="11"/>
      <c r="R9649" s="8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4"/>
      <c r="AD9649" s="14"/>
      <c r="AE9649" s="14"/>
      <c r="AF9649" s="14"/>
      <c r="AG9649" s="14"/>
      <c r="AH9649" s="14"/>
      <c r="AI9649" s="14"/>
      <c r="AJ9649" s="14"/>
      <c r="AK9649" s="14"/>
      <c r="AL9649" s="14"/>
      <c r="AM9649" s="9"/>
      <c r="AN9649" s="9"/>
      <c r="AO9649" s="9"/>
      <c r="AP9649" s="9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  <c r="BR9649" s="1"/>
      <c r="BS9649" s="1"/>
      <c r="BT9649" s="1"/>
      <c r="BU9649" s="1"/>
      <c r="BV9649" s="1"/>
      <c r="BW9649" s="1"/>
      <c r="BX9649" s="1"/>
      <c r="BY9649" s="1"/>
      <c r="BZ9649" s="1"/>
      <c r="CA9649" s="1"/>
      <c r="CB9649" s="1"/>
      <c r="CC9649" s="1"/>
      <c r="CD9649" s="1"/>
      <c r="CE9649" s="1"/>
      <c r="CF9649" s="1"/>
      <c r="CG9649" s="1"/>
      <c r="CH9649" s="1"/>
      <c r="CI9649" s="1"/>
      <c r="CJ9649" s="1"/>
      <c r="CK9649" s="1"/>
      <c r="CL9649" s="1"/>
      <c r="CM9649" s="1"/>
      <c r="CN9649" s="1"/>
      <c r="CO9649" s="1"/>
      <c r="CP9649" s="1"/>
      <c r="CQ9649" s="1"/>
      <c r="CR9649" s="1"/>
      <c r="CS9649" s="1"/>
      <c r="CT9649" s="1"/>
      <c r="CU9649" s="1"/>
      <c r="CV9649" s="1"/>
      <c r="CW9649" s="1"/>
      <c r="CX9649" s="1"/>
      <c r="CY9649" s="1"/>
      <c r="CZ9649" s="1"/>
      <c r="DA9649" s="1"/>
      <c r="DB9649" s="1"/>
      <c r="DC9649" s="1"/>
      <c r="DD9649" s="1"/>
      <c r="DE9649" s="1"/>
      <c r="DF9649" s="1"/>
      <c r="DG9649" s="1"/>
      <c r="DH9649" s="1"/>
      <c r="DI9649" s="1"/>
      <c r="DJ9649" s="1"/>
      <c r="DK9649" s="1"/>
      <c r="DL9649" s="1"/>
      <c r="DM9649" s="1"/>
      <c r="DN9649" s="1"/>
      <c r="DO9649" s="1"/>
      <c r="DP9649" s="1"/>
      <c r="DQ9649" s="1"/>
      <c r="DR9649" s="1"/>
      <c r="DS9649" s="1"/>
      <c r="DT9649" s="1"/>
      <c r="DU9649" s="1"/>
      <c r="DV9649" s="1"/>
      <c r="DW9649" s="1"/>
    </row>
    <row r="9650" spans="1:127" s="2" customFormat="1">
      <c r="A9650" s="1"/>
      <c r="B9650" s="1"/>
      <c r="C9650" s="1"/>
      <c r="D9650" s="1"/>
      <c r="E9650" s="3"/>
      <c r="F9650" s="11"/>
      <c r="G9650" s="11"/>
      <c r="H9650" s="11"/>
      <c r="I9650" s="5"/>
      <c r="J9650" s="1"/>
      <c r="K9650" s="1"/>
      <c r="L9650" s="1"/>
      <c r="M9650" s="1"/>
      <c r="N9650" s="15"/>
      <c r="O9650" s="11"/>
      <c r="P9650" s="11"/>
      <c r="Q9650" s="11"/>
      <c r="R9650" s="8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4"/>
      <c r="AD9650" s="14"/>
      <c r="AE9650" s="14"/>
      <c r="AF9650" s="14"/>
      <c r="AG9650" s="14"/>
      <c r="AH9650" s="14"/>
      <c r="AI9650" s="14"/>
      <c r="AJ9650" s="14"/>
      <c r="AK9650" s="14"/>
      <c r="AL9650" s="14"/>
      <c r="AM9650" s="9"/>
      <c r="AN9650" s="9"/>
      <c r="AO9650" s="9"/>
      <c r="AP9650" s="9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  <c r="BR9650" s="1"/>
      <c r="BS9650" s="1"/>
      <c r="BT9650" s="1"/>
      <c r="BU9650" s="1"/>
      <c r="BV9650" s="1"/>
      <c r="BW9650" s="1"/>
      <c r="BX9650" s="1"/>
      <c r="BY9650" s="1"/>
      <c r="BZ9650" s="1"/>
      <c r="CA9650" s="1"/>
      <c r="CB9650" s="1"/>
      <c r="CC9650" s="1"/>
      <c r="CD9650" s="1"/>
      <c r="CE9650" s="1"/>
      <c r="CF9650" s="1"/>
      <c r="CG9650" s="1"/>
      <c r="CH9650" s="1"/>
      <c r="CI9650" s="1"/>
      <c r="CJ9650" s="1"/>
      <c r="CK9650" s="1"/>
      <c r="CL9650" s="1"/>
      <c r="CM9650" s="1"/>
      <c r="CN9650" s="1"/>
      <c r="CO9650" s="1"/>
      <c r="CP9650" s="1"/>
      <c r="CQ9650" s="1"/>
      <c r="CR9650" s="1"/>
      <c r="CS9650" s="1"/>
      <c r="CT9650" s="1"/>
      <c r="CU9650" s="1"/>
      <c r="CV9650" s="1"/>
      <c r="CW9650" s="1"/>
      <c r="CX9650" s="1"/>
      <c r="CY9650" s="1"/>
      <c r="CZ9650" s="1"/>
      <c r="DA9650" s="1"/>
      <c r="DB9650" s="1"/>
      <c r="DC9650" s="1"/>
      <c r="DD9650" s="1"/>
      <c r="DE9650" s="1"/>
      <c r="DF9650" s="1"/>
      <c r="DG9650" s="1"/>
      <c r="DH9650" s="1"/>
      <c r="DI9650" s="1"/>
      <c r="DJ9650" s="1"/>
      <c r="DK9650" s="1"/>
      <c r="DL9650" s="1"/>
      <c r="DM9650" s="1"/>
      <c r="DN9650" s="1"/>
      <c r="DO9650" s="1"/>
      <c r="DP9650" s="1"/>
      <c r="DQ9650" s="1"/>
      <c r="DR9650" s="1"/>
      <c r="DS9650" s="1"/>
      <c r="DT9650" s="1"/>
      <c r="DU9650" s="1"/>
      <c r="DV9650" s="1"/>
      <c r="DW9650" s="1"/>
    </row>
    <row r="9651" spans="1:127" s="2" customFormat="1">
      <c r="A9651" s="1"/>
      <c r="B9651" s="1"/>
      <c r="C9651" s="1"/>
      <c r="D9651" s="1"/>
      <c r="E9651" s="3"/>
      <c r="F9651" s="11"/>
      <c r="G9651" s="11"/>
      <c r="H9651" s="11"/>
      <c r="I9651" s="5"/>
      <c r="J9651" s="1"/>
      <c r="K9651" s="1"/>
      <c r="L9651" s="1"/>
      <c r="M9651" s="1"/>
      <c r="N9651" s="15"/>
      <c r="O9651" s="11"/>
      <c r="P9651" s="11"/>
      <c r="Q9651" s="11"/>
      <c r="R9651" s="8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4"/>
      <c r="AD9651" s="14"/>
      <c r="AE9651" s="14"/>
      <c r="AF9651" s="14"/>
      <c r="AG9651" s="14"/>
      <c r="AH9651" s="14"/>
      <c r="AI9651" s="14"/>
      <c r="AJ9651" s="14"/>
      <c r="AK9651" s="14"/>
      <c r="AL9651" s="14"/>
      <c r="AM9651" s="9"/>
      <c r="AN9651" s="9"/>
      <c r="AO9651" s="9"/>
      <c r="AP9651" s="9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  <c r="BR9651" s="1"/>
      <c r="BS9651" s="1"/>
      <c r="BT9651" s="1"/>
      <c r="BU9651" s="1"/>
      <c r="BV9651" s="1"/>
      <c r="BW9651" s="1"/>
      <c r="BX9651" s="1"/>
      <c r="BY9651" s="1"/>
      <c r="BZ9651" s="1"/>
      <c r="CA9651" s="1"/>
      <c r="CB9651" s="1"/>
      <c r="CC9651" s="1"/>
      <c r="CD9651" s="1"/>
      <c r="CE9651" s="1"/>
      <c r="CF9651" s="1"/>
      <c r="CG9651" s="1"/>
      <c r="CH9651" s="1"/>
      <c r="CI9651" s="1"/>
      <c r="CJ9651" s="1"/>
      <c r="CK9651" s="1"/>
      <c r="CL9651" s="1"/>
      <c r="CM9651" s="1"/>
      <c r="CN9651" s="1"/>
      <c r="CO9651" s="1"/>
      <c r="CP9651" s="1"/>
      <c r="CQ9651" s="1"/>
      <c r="CR9651" s="1"/>
      <c r="CS9651" s="1"/>
      <c r="CT9651" s="1"/>
      <c r="CU9651" s="1"/>
      <c r="CV9651" s="1"/>
      <c r="CW9651" s="1"/>
      <c r="CX9651" s="1"/>
      <c r="CY9651" s="1"/>
      <c r="CZ9651" s="1"/>
      <c r="DA9651" s="1"/>
      <c r="DB9651" s="1"/>
      <c r="DC9651" s="1"/>
      <c r="DD9651" s="1"/>
      <c r="DE9651" s="1"/>
      <c r="DF9651" s="1"/>
      <c r="DG9651" s="1"/>
      <c r="DH9651" s="1"/>
      <c r="DI9651" s="1"/>
      <c r="DJ9651" s="1"/>
      <c r="DK9651" s="1"/>
      <c r="DL9651" s="1"/>
      <c r="DM9651" s="1"/>
      <c r="DN9651" s="1"/>
      <c r="DO9651" s="1"/>
      <c r="DP9651" s="1"/>
      <c r="DQ9651" s="1"/>
      <c r="DR9651" s="1"/>
      <c r="DS9651" s="1"/>
      <c r="DT9651" s="1"/>
      <c r="DU9651" s="1"/>
      <c r="DV9651" s="1"/>
      <c r="DW9651" s="1"/>
    </row>
    <row r="9652" spans="1:127" s="2" customFormat="1">
      <c r="A9652" s="1"/>
      <c r="B9652" s="1"/>
      <c r="C9652" s="1"/>
      <c r="D9652" s="1"/>
      <c r="E9652" s="3"/>
      <c r="F9652" s="11"/>
      <c r="G9652" s="11"/>
      <c r="H9652" s="11"/>
      <c r="I9652" s="5"/>
      <c r="J9652" s="1"/>
      <c r="K9652" s="1"/>
      <c r="L9652" s="1"/>
      <c r="M9652" s="1"/>
      <c r="N9652" s="15"/>
      <c r="O9652" s="11"/>
      <c r="P9652" s="11"/>
      <c r="Q9652" s="11"/>
      <c r="R9652" s="8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4"/>
      <c r="AD9652" s="14"/>
      <c r="AE9652" s="14"/>
      <c r="AF9652" s="14"/>
      <c r="AG9652" s="14"/>
      <c r="AH9652" s="14"/>
      <c r="AI9652" s="14"/>
      <c r="AJ9652" s="14"/>
      <c r="AK9652" s="14"/>
      <c r="AL9652" s="14"/>
      <c r="AM9652" s="9"/>
      <c r="AN9652" s="9"/>
      <c r="AO9652" s="9"/>
      <c r="AP9652" s="9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  <c r="BR9652" s="1"/>
      <c r="BS9652" s="1"/>
      <c r="BT9652" s="1"/>
      <c r="BU9652" s="1"/>
      <c r="BV9652" s="1"/>
      <c r="BW9652" s="1"/>
      <c r="BX9652" s="1"/>
      <c r="BY9652" s="1"/>
      <c r="BZ9652" s="1"/>
      <c r="CA9652" s="1"/>
      <c r="CB9652" s="1"/>
      <c r="CC9652" s="1"/>
      <c r="CD9652" s="1"/>
      <c r="CE9652" s="1"/>
      <c r="CF9652" s="1"/>
      <c r="CG9652" s="1"/>
      <c r="CH9652" s="1"/>
      <c r="CI9652" s="1"/>
      <c r="CJ9652" s="1"/>
      <c r="CK9652" s="1"/>
      <c r="CL9652" s="1"/>
      <c r="CM9652" s="1"/>
      <c r="CN9652" s="1"/>
      <c r="CO9652" s="1"/>
      <c r="CP9652" s="1"/>
      <c r="CQ9652" s="1"/>
      <c r="CR9652" s="1"/>
      <c r="CS9652" s="1"/>
      <c r="CT9652" s="1"/>
      <c r="CU9652" s="1"/>
      <c r="CV9652" s="1"/>
      <c r="CW9652" s="1"/>
      <c r="CX9652" s="1"/>
      <c r="CY9652" s="1"/>
      <c r="CZ9652" s="1"/>
      <c r="DA9652" s="1"/>
      <c r="DB9652" s="1"/>
      <c r="DC9652" s="1"/>
      <c r="DD9652" s="1"/>
      <c r="DE9652" s="1"/>
      <c r="DF9652" s="1"/>
      <c r="DG9652" s="1"/>
      <c r="DH9652" s="1"/>
      <c r="DI9652" s="1"/>
      <c r="DJ9652" s="1"/>
      <c r="DK9652" s="1"/>
      <c r="DL9652" s="1"/>
      <c r="DM9652" s="1"/>
      <c r="DN9652" s="1"/>
      <c r="DO9652" s="1"/>
      <c r="DP9652" s="1"/>
      <c r="DQ9652" s="1"/>
      <c r="DR9652" s="1"/>
      <c r="DS9652" s="1"/>
      <c r="DT9652" s="1"/>
      <c r="DU9652" s="1"/>
      <c r="DV9652" s="1"/>
      <c r="DW9652" s="1"/>
    </row>
    <row r="9653" spans="1:127" s="2" customFormat="1">
      <c r="A9653" s="1"/>
      <c r="B9653" s="1"/>
      <c r="C9653" s="1"/>
      <c r="D9653" s="1"/>
      <c r="E9653" s="3"/>
      <c r="F9653" s="11"/>
      <c r="G9653" s="11"/>
      <c r="H9653" s="11"/>
      <c r="I9653" s="5"/>
      <c r="J9653" s="1"/>
      <c r="K9653" s="1"/>
      <c r="L9653" s="1"/>
      <c r="M9653" s="1"/>
      <c r="N9653" s="15"/>
      <c r="O9653" s="11"/>
      <c r="P9653" s="11"/>
      <c r="Q9653" s="11"/>
      <c r="R9653" s="8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4"/>
      <c r="AD9653" s="14"/>
      <c r="AE9653" s="14"/>
      <c r="AF9653" s="14"/>
      <c r="AG9653" s="14"/>
      <c r="AH9653" s="14"/>
      <c r="AI9653" s="14"/>
      <c r="AJ9653" s="14"/>
      <c r="AK9653" s="14"/>
      <c r="AL9653" s="14"/>
      <c r="AM9653" s="9"/>
      <c r="AN9653" s="9"/>
      <c r="AO9653" s="9"/>
      <c r="AP9653" s="9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  <c r="BM9653" s="1"/>
      <c r="BN9653" s="1"/>
      <c r="BO9653" s="1"/>
      <c r="BP9653" s="1"/>
      <c r="BQ9653" s="1"/>
      <c r="BR9653" s="1"/>
      <c r="BS9653" s="1"/>
      <c r="BT9653" s="1"/>
      <c r="BU9653" s="1"/>
      <c r="BV9653" s="1"/>
      <c r="BW9653" s="1"/>
      <c r="BX9653" s="1"/>
      <c r="BY9653" s="1"/>
      <c r="BZ9653" s="1"/>
      <c r="CA9653" s="1"/>
      <c r="CB9653" s="1"/>
      <c r="CC9653" s="1"/>
      <c r="CD9653" s="1"/>
      <c r="CE9653" s="1"/>
      <c r="CF9653" s="1"/>
      <c r="CG9653" s="1"/>
      <c r="CH9653" s="1"/>
      <c r="CI9653" s="1"/>
      <c r="CJ9653" s="1"/>
      <c r="CK9653" s="1"/>
      <c r="CL9653" s="1"/>
      <c r="CM9653" s="1"/>
      <c r="CN9653" s="1"/>
      <c r="CO9653" s="1"/>
      <c r="CP9653" s="1"/>
      <c r="CQ9653" s="1"/>
      <c r="CR9653" s="1"/>
      <c r="CS9653" s="1"/>
      <c r="CT9653" s="1"/>
      <c r="CU9653" s="1"/>
      <c r="CV9653" s="1"/>
      <c r="CW9653" s="1"/>
      <c r="CX9653" s="1"/>
      <c r="CY9653" s="1"/>
      <c r="CZ9653" s="1"/>
      <c r="DA9653" s="1"/>
      <c r="DB9653" s="1"/>
      <c r="DC9653" s="1"/>
      <c r="DD9653" s="1"/>
      <c r="DE9653" s="1"/>
      <c r="DF9653" s="1"/>
      <c r="DG9653" s="1"/>
      <c r="DH9653" s="1"/>
      <c r="DI9653" s="1"/>
      <c r="DJ9653" s="1"/>
      <c r="DK9653" s="1"/>
      <c r="DL9653" s="1"/>
      <c r="DM9653" s="1"/>
      <c r="DN9653" s="1"/>
      <c r="DO9653" s="1"/>
      <c r="DP9653" s="1"/>
      <c r="DQ9653" s="1"/>
      <c r="DR9653" s="1"/>
      <c r="DS9653" s="1"/>
      <c r="DT9653" s="1"/>
      <c r="DU9653" s="1"/>
      <c r="DV9653" s="1"/>
      <c r="DW9653" s="1"/>
    </row>
    <row r="9654" spans="1:127" s="2" customFormat="1">
      <c r="A9654" s="1"/>
      <c r="B9654" s="1"/>
      <c r="C9654" s="1"/>
      <c r="D9654" s="1"/>
      <c r="E9654" s="3"/>
      <c r="F9654" s="11"/>
      <c r="G9654" s="11"/>
      <c r="H9654" s="11"/>
      <c r="I9654" s="5"/>
      <c r="J9654" s="1"/>
      <c r="K9654" s="1"/>
      <c r="L9654" s="1"/>
      <c r="M9654" s="1"/>
      <c r="N9654" s="15"/>
      <c r="O9654" s="11"/>
      <c r="P9654" s="11"/>
      <c r="Q9654" s="11"/>
      <c r="R9654" s="8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4"/>
      <c r="AD9654" s="14"/>
      <c r="AE9654" s="14"/>
      <c r="AF9654" s="14"/>
      <c r="AG9654" s="14"/>
      <c r="AH9654" s="14"/>
      <c r="AI9654" s="14"/>
      <c r="AJ9654" s="14"/>
      <c r="AK9654" s="14"/>
      <c r="AL9654" s="14"/>
      <c r="AM9654" s="9"/>
      <c r="AN9654" s="9"/>
      <c r="AO9654" s="9"/>
      <c r="AP9654" s="9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  <c r="BM9654" s="1"/>
      <c r="BN9654" s="1"/>
      <c r="BO9654" s="1"/>
      <c r="BP9654" s="1"/>
      <c r="BQ9654" s="1"/>
      <c r="BR9654" s="1"/>
      <c r="BS9654" s="1"/>
      <c r="BT9654" s="1"/>
      <c r="BU9654" s="1"/>
      <c r="BV9654" s="1"/>
      <c r="BW9654" s="1"/>
      <c r="BX9654" s="1"/>
      <c r="BY9654" s="1"/>
      <c r="BZ9654" s="1"/>
      <c r="CA9654" s="1"/>
      <c r="CB9654" s="1"/>
      <c r="CC9654" s="1"/>
      <c r="CD9654" s="1"/>
      <c r="CE9654" s="1"/>
      <c r="CF9654" s="1"/>
      <c r="CG9654" s="1"/>
      <c r="CH9654" s="1"/>
      <c r="CI9654" s="1"/>
      <c r="CJ9654" s="1"/>
      <c r="CK9654" s="1"/>
      <c r="CL9654" s="1"/>
      <c r="CM9654" s="1"/>
      <c r="CN9654" s="1"/>
      <c r="CO9654" s="1"/>
      <c r="CP9654" s="1"/>
      <c r="CQ9654" s="1"/>
      <c r="CR9654" s="1"/>
      <c r="CS9654" s="1"/>
      <c r="CT9654" s="1"/>
      <c r="CU9654" s="1"/>
      <c r="CV9654" s="1"/>
      <c r="CW9654" s="1"/>
      <c r="CX9654" s="1"/>
      <c r="CY9654" s="1"/>
      <c r="CZ9654" s="1"/>
      <c r="DA9654" s="1"/>
      <c r="DB9654" s="1"/>
      <c r="DC9654" s="1"/>
      <c r="DD9654" s="1"/>
      <c r="DE9654" s="1"/>
      <c r="DF9654" s="1"/>
      <c r="DG9654" s="1"/>
      <c r="DH9654" s="1"/>
      <c r="DI9654" s="1"/>
      <c r="DJ9654" s="1"/>
      <c r="DK9654" s="1"/>
      <c r="DL9654" s="1"/>
      <c r="DM9654" s="1"/>
      <c r="DN9654" s="1"/>
      <c r="DO9654" s="1"/>
      <c r="DP9654" s="1"/>
      <c r="DQ9654" s="1"/>
      <c r="DR9654" s="1"/>
      <c r="DS9654" s="1"/>
      <c r="DT9654" s="1"/>
      <c r="DU9654" s="1"/>
      <c r="DV9654" s="1"/>
      <c r="DW9654" s="1"/>
    </row>
    <row r="9655" spans="1:127" s="2" customFormat="1">
      <c r="A9655" s="1"/>
      <c r="B9655" s="1"/>
      <c r="C9655" s="1"/>
      <c r="D9655" s="1"/>
      <c r="E9655" s="3"/>
      <c r="F9655" s="11"/>
      <c r="G9655" s="11"/>
      <c r="H9655" s="11"/>
      <c r="I9655" s="5"/>
      <c r="J9655" s="1"/>
      <c r="K9655" s="1"/>
      <c r="L9655" s="1"/>
      <c r="M9655" s="1"/>
      <c r="N9655" s="15"/>
      <c r="O9655" s="11"/>
      <c r="P9655" s="11"/>
      <c r="Q9655" s="11"/>
      <c r="R9655" s="8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4"/>
      <c r="AD9655" s="14"/>
      <c r="AE9655" s="14"/>
      <c r="AF9655" s="14"/>
      <c r="AG9655" s="14"/>
      <c r="AH9655" s="14"/>
      <c r="AI9655" s="14"/>
      <c r="AJ9655" s="14"/>
      <c r="AK9655" s="14"/>
      <c r="AL9655" s="14"/>
      <c r="AM9655" s="9"/>
      <c r="AN9655" s="9"/>
      <c r="AO9655" s="9"/>
      <c r="AP9655" s="9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  <c r="BR9655" s="1"/>
      <c r="BS9655" s="1"/>
      <c r="BT9655" s="1"/>
      <c r="BU9655" s="1"/>
      <c r="BV9655" s="1"/>
      <c r="BW9655" s="1"/>
      <c r="BX9655" s="1"/>
      <c r="BY9655" s="1"/>
      <c r="BZ9655" s="1"/>
      <c r="CA9655" s="1"/>
      <c r="CB9655" s="1"/>
      <c r="CC9655" s="1"/>
      <c r="CD9655" s="1"/>
      <c r="CE9655" s="1"/>
      <c r="CF9655" s="1"/>
      <c r="CG9655" s="1"/>
      <c r="CH9655" s="1"/>
      <c r="CI9655" s="1"/>
      <c r="CJ9655" s="1"/>
      <c r="CK9655" s="1"/>
      <c r="CL9655" s="1"/>
      <c r="CM9655" s="1"/>
      <c r="CN9655" s="1"/>
      <c r="CO9655" s="1"/>
      <c r="CP9655" s="1"/>
      <c r="CQ9655" s="1"/>
      <c r="CR9655" s="1"/>
      <c r="CS9655" s="1"/>
      <c r="CT9655" s="1"/>
      <c r="CU9655" s="1"/>
      <c r="CV9655" s="1"/>
      <c r="CW9655" s="1"/>
      <c r="CX9655" s="1"/>
      <c r="CY9655" s="1"/>
      <c r="CZ9655" s="1"/>
      <c r="DA9655" s="1"/>
      <c r="DB9655" s="1"/>
      <c r="DC9655" s="1"/>
      <c r="DD9655" s="1"/>
      <c r="DE9655" s="1"/>
      <c r="DF9655" s="1"/>
      <c r="DG9655" s="1"/>
      <c r="DH9655" s="1"/>
      <c r="DI9655" s="1"/>
      <c r="DJ9655" s="1"/>
      <c r="DK9655" s="1"/>
      <c r="DL9655" s="1"/>
      <c r="DM9655" s="1"/>
      <c r="DN9655" s="1"/>
      <c r="DO9655" s="1"/>
      <c r="DP9655" s="1"/>
      <c r="DQ9655" s="1"/>
      <c r="DR9655" s="1"/>
      <c r="DS9655" s="1"/>
      <c r="DT9655" s="1"/>
      <c r="DU9655" s="1"/>
      <c r="DV9655" s="1"/>
      <c r="DW9655" s="1"/>
    </row>
    <row r="9656" spans="1:127" s="2" customFormat="1">
      <c r="A9656" s="1"/>
      <c r="B9656" s="1"/>
      <c r="C9656" s="1"/>
      <c r="D9656" s="1"/>
      <c r="E9656" s="3"/>
      <c r="F9656" s="11"/>
      <c r="G9656" s="11"/>
      <c r="H9656" s="11"/>
      <c r="I9656" s="5"/>
      <c r="J9656" s="1"/>
      <c r="K9656" s="1"/>
      <c r="L9656" s="1"/>
      <c r="M9656" s="1"/>
      <c r="N9656" s="15"/>
      <c r="O9656" s="11"/>
      <c r="P9656" s="11"/>
      <c r="Q9656" s="11"/>
      <c r="R9656" s="8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4"/>
      <c r="AD9656" s="14"/>
      <c r="AE9656" s="14"/>
      <c r="AF9656" s="14"/>
      <c r="AG9656" s="14"/>
      <c r="AH9656" s="14"/>
      <c r="AI9656" s="14"/>
      <c r="AJ9656" s="14"/>
      <c r="AK9656" s="14"/>
      <c r="AL9656" s="14"/>
      <c r="AM9656" s="9"/>
      <c r="AN9656" s="9"/>
      <c r="AO9656" s="9"/>
      <c r="AP9656" s="9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  <c r="BR9656" s="1"/>
      <c r="BS9656" s="1"/>
      <c r="BT9656" s="1"/>
      <c r="BU9656" s="1"/>
      <c r="BV9656" s="1"/>
      <c r="BW9656" s="1"/>
      <c r="BX9656" s="1"/>
      <c r="BY9656" s="1"/>
      <c r="BZ9656" s="1"/>
      <c r="CA9656" s="1"/>
      <c r="CB9656" s="1"/>
      <c r="CC9656" s="1"/>
      <c r="CD9656" s="1"/>
      <c r="CE9656" s="1"/>
      <c r="CF9656" s="1"/>
      <c r="CG9656" s="1"/>
      <c r="CH9656" s="1"/>
      <c r="CI9656" s="1"/>
      <c r="CJ9656" s="1"/>
      <c r="CK9656" s="1"/>
      <c r="CL9656" s="1"/>
      <c r="CM9656" s="1"/>
      <c r="CN9656" s="1"/>
      <c r="CO9656" s="1"/>
      <c r="CP9656" s="1"/>
      <c r="CQ9656" s="1"/>
      <c r="CR9656" s="1"/>
      <c r="CS9656" s="1"/>
      <c r="CT9656" s="1"/>
      <c r="CU9656" s="1"/>
      <c r="CV9656" s="1"/>
      <c r="CW9656" s="1"/>
      <c r="CX9656" s="1"/>
      <c r="CY9656" s="1"/>
      <c r="CZ9656" s="1"/>
      <c r="DA9656" s="1"/>
      <c r="DB9656" s="1"/>
      <c r="DC9656" s="1"/>
      <c r="DD9656" s="1"/>
      <c r="DE9656" s="1"/>
      <c r="DF9656" s="1"/>
      <c r="DG9656" s="1"/>
      <c r="DH9656" s="1"/>
      <c r="DI9656" s="1"/>
      <c r="DJ9656" s="1"/>
      <c r="DK9656" s="1"/>
      <c r="DL9656" s="1"/>
      <c r="DM9656" s="1"/>
      <c r="DN9656" s="1"/>
      <c r="DO9656" s="1"/>
      <c r="DP9656" s="1"/>
      <c r="DQ9656" s="1"/>
      <c r="DR9656" s="1"/>
      <c r="DS9656" s="1"/>
      <c r="DT9656" s="1"/>
      <c r="DU9656" s="1"/>
      <c r="DV9656" s="1"/>
      <c r="DW9656" s="1"/>
    </row>
    <row r="9657" spans="1:127" s="2" customFormat="1">
      <c r="A9657" s="1"/>
      <c r="B9657" s="1"/>
      <c r="C9657" s="1"/>
      <c r="D9657" s="1"/>
      <c r="E9657" s="3"/>
      <c r="F9657" s="11"/>
      <c r="G9657" s="11"/>
      <c r="H9657" s="11"/>
      <c r="I9657" s="5"/>
      <c r="J9657" s="1"/>
      <c r="K9657" s="1"/>
      <c r="L9657" s="1"/>
      <c r="M9657" s="1"/>
      <c r="N9657" s="15"/>
      <c r="O9657" s="11"/>
      <c r="P9657" s="11"/>
      <c r="Q9657" s="11"/>
      <c r="R9657" s="8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4"/>
      <c r="AD9657" s="14"/>
      <c r="AE9657" s="14"/>
      <c r="AF9657" s="14"/>
      <c r="AG9657" s="14"/>
      <c r="AH9657" s="14"/>
      <c r="AI9657" s="14"/>
      <c r="AJ9657" s="14"/>
      <c r="AK9657" s="14"/>
      <c r="AL9657" s="14"/>
      <c r="AM9657" s="9"/>
      <c r="AN9657" s="9"/>
      <c r="AO9657" s="9"/>
      <c r="AP9657" s="9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  <c r="BR9657" s="1"/>
      <c r="BS9657" s="1"/>
      <c r="BT9657" s="1"/>
      <c r="BU9657" s="1"/>
      <c r="BV9657" s="1"/>
      <c r="BW9657" s="1"/>
      <c r="BX9657" s="1"/>
      <c r="BY9657" s="1"/>
      <c r="BZ9657" s="1"/>
      <c r="CA9657" s="1"/>
      <c r="CB9657" s="1"/>
      <c r="CC9657" s="1"/>
      <c r="CD9657" s="1"/>
      <c r="CE9657" s="1"/>
      <c r="CF9657" s="1"/>
      <c r="CG9657" s="1"/>
      <c r="CH9657" s="1"/>
      <c r="CI9657" s="1"/>
      <c r="CJ9657" s="1"/>
      <c r="CK9657" s="1"/>
      <c r="CL9657" s="1"/>
      <c r="CM9657" s="1"/>
      <c r="CN9657" s="1"/>
      <c r="CO9657" s="1"/>
      <c r="CP9657" s="1"/>
      <c r="CQ9657" s="1"/>
      <c r="CR9657" s="1"/>
      <c r="CS9657" s="1"/>
      <c r="CT9657" s="1"/>
      <c r="CU9657" s="1"/>
      <c r="CV9657" s="1"/>
      <c r="CW9657" s="1"/>
      <c r="CX9657" s="1"/>
      <c r="CY9657" s="1"/>
      <c r="CZ9657" s="1"/>
      <c r="DA9657" s="1"/>
      <c r="DB9657" s="1"/>
      <c r="DC9657" s="1"/>
      <c r="DD9657" s="1"/>
      <c r="DE9657" s="1"/>
      <c r="DF9657" s="1"/>
      <c r="DG9657" s="1"/>
      <c r="DH9657" s="1"/>
      <c r="DI9657" s="1"/>
      <c r="DJ9657" s="1"/>
      <c r="DK9657" s="1"/>
      <c r="DL9657" s="1"/>
      <c r="DM9657" s="1"/>
      <c r="DN9657" s="1"/>
      <c r="DO9657" s="1"/>
      <c r="DP9657" s="1"/>
      <c r="DQ9657" s="1"/>
      <c r="DR9657" s="1"/>
      <c r="DS9657" s="1"/>
      <c r="DT9657" s="1"/>
      <c r="DU9657" s="1"/>
      <c r="DV9657" s="1"/>
      <c r="DW9657" s="1"/>
    </row>
    <row r="9658" spans="1:127" s="2" customFormat="1">
      <c r="A9658" s="1"/>
      <c r="B9658" s="1"/>
      <c r="C9658" s="1"/>
      <c r="D9658" s="1"/>
      <c r="E9658" s="3"/>
      <c r="F9658" s="11"/>
      <c r="G9658" s="11"/>
      <c r="H9658" s="11"/>
      <c r="I9658" s="5"/>
      <c r="J9658" s="1"/>
      <c r="K9658" s="1"/>
      <c r="L9658" s="1"/>
      <c r="M9658" s="1"/>
      <c r="N9658" s="15"/>
      <c r="O9658" s="11"/>
      <c r="P9658" s="11"/>
      <c r="Q9658" s="11"/>
      <c r="R9658" s="8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4"/>
      <c r="AD9658" s="14"/>
      <c r="AE9658" s="14"/>
      <c r="AF9658" s="14"/>
      <c r="AG9658" s="14"/>
      <c r="AH9658" s="14"/>
      <c r="AI9658" s="14"/>
      <c r="AJ9658" s="14"/>
      <c r="AK9658" s="14"/>
      <c r="AL9658" s="14"/>
      <c r="AM9658" s="9"/>
      <c r="AN9658" s="9"/>
      <c r="AO9658" s="9"/>
      <c r="AP9658" s="9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  <c r="BR9658" s="1"/>
      <c r="BS9658" s="1"/>
      <c r="BT9658" s="1"/>
      <c r="BU9658" s="1"/>
      <c r="BV9658" s="1"/>
      <c r="BW9658" s="1"/>
      <c r="BX9658" s="1"/>
      <c r="BY9658" s="1"/>
      <c r="BZ9658" s="1"/>
      <c r="CA9658" s="1"/>
      <c r="CB9658" s="1"/>
      <c r="CC9658" s="1"/>
      <c r="CD9658" s="1"/>
      <c r="CE9658" s="1"/>
      <c r="CF9658" s="1"/>
      <c r="CG9658" s="1"/>
      <c r="CH9658" s="1"/>
      <c r="CI9658" s="1"/>
      <c r="CJ9658" s="1"/>
      <c r="CK9658" s="1"/>
      <c r="CL9658" s="1"/>
      <c r="CM9658" s="1"/>
      <c r="CN9658" s="1"/>
      <c r="CO9658" s="1"/>
      <c r="CP9658" s="1"/>
      <c r="CQ9658" s="1"/>
      <c r="CR9658" s="1"/>
      <c r="CS9658" s="1"/>
      <c r="CT9658" s="1"/>
      <c r="CU9658" s="1"/>
      <c r="CV9658" s="1"/>
      <c r="CW9658" s="1"/>
      <c r="CX9658" s="1"/>
      <c r="CY9658" s="1"/>
      <c r="CZ9658" s="1"/>
      <c r="DA9658" s="1"/>
      <c r="DB9658" s="1"/>
      <c r="DC9658" s="1"/>
      <c r="DD9658" s="1"/>
      <c r="DE9658" s="1"/>
      <c r="DF9658" s="1"/>
      <c r="DG9658" s="1"/>
      <c r="DH9658" s="1"/>
      <c r="DI9658" s="1"/>
      <c r="DJ9658" s="1"/>
      <c r="DK9658" s="1"/>
      <c r="DL9658" s="1"/>
      <c r="DM9658" s="1"/>
      <c r="DN9658" s="1"/>
      <c r="DO9658" s="1"/>
      <c r="DP9658" s="1"/>
      <c r="DQ9658" s="1"/>
      <c r="DR9658" s="1"/>
      <c r="DS9658" s="1"/>
      <c r="DT9658" s="1"/>
      <c r="DU9658" s="1"/>
      <c r="DV9658" s="1"/>
      <c r="DW9658" s="1"/>
    </row>
    <row r="9659" spans="1:127" s="2" customFormat="1">
      <c r="A9659" s="1"/>
      <c r="B9659" s="1"/>
      <c r="C9659" s="1"/>
      <c r="D9659" s="1"/>
      <c r="E9659" s="3"/>
      <c r="F9659" s="11"/>
      <c r="G9659" s="11"/>
      <c r="H9659" s="11"/>
      <c r="I9659" s="5"/>
      <c r="J9659" s="1"/>
      <c r="K9659" s="1"/>
      <c r="L9659" s="1"/>
      <c r="M9659" s="1"/>
      <c r="N9659" s="15"/>
      <c r="O9659" s="11"/>
      <c r="P9659" s="11"/>
      <c r="Q9659" s="11"/>
      <c r="R9659" s="8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4"/>
      <c r="AD9659" s="14"/>
      <c r="AE9659" s="14"/>
      <c r="AF9659" s="14"/>
      <c r="AG9659" s="14"/>
      <c r="AH9659" s="14"/>
      <c r="AI9659" s="14"/>
      <c r="AJ9659" s="14"/>
      <c r="AK9659" s="14"/>
      <c r="AL9659" s="14"/>
      <c r="AM9659" s="9"/>
      <c r="AN9659" s="9"/>
      <c r="AO9659" s="9"/>
      <c r="AP9659" s="9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  <c r="BR9659" s="1"/>
      <c r="BS9659" s="1"/>
      <c r="BT9659" s="1"/>
      <c r="BU9659" s="1"/>
      <c r="BV9659" s="1"/>
      <c r="BW9659" s="1"/>
      <c r="BX9659" s="1"/>
      <c r="BY9659" s="1"/>
      <c r="BZ9659" s="1"/>
      <c r="CA9659" s="1"/>
      <c r="CB9659" s="1"/>
      <c r="CC9659" s="1"/>
      <c r="CD9659" s="1"/>
      <c r="CE9659" s="1"/>
      <c r="CF9659" s="1"/>
      <c r="CG9659" s="1"/>
      <c r="CH9659" s="1"/>
      <c r="CI9659" s="1"/>
      <c r="CJ9659" s="1"/>
      <c r="CK9659" s="1"/>
      <c r="CL9659" s="1"/>
      <c r="CM9659" s="1"/>
      <c r="CN9659" s="1"/>
      <c r="CO9659" s="1"/>
      <c r="CP9659" s="1"/>
      <c r="CQ9659" s="1"/>
      <c r="CR9659" s="1"/>
      <c r="CS9659" s="1"/>
      <c r="CT9659" s="1"/>
      <c r="CU9659" s="1"/>
      <c r="CV9659" s="1"/>
      <c r="CW9659" s="1"/>
      <c r="CX9659" s="1"/>
      <c r="CY9659" s="1"/>
      <c r="CZ9659" s="1"/>
      <c r="DA9659" s="1"/>
      <c r="DB9659" s="1"/>
      <c r="DC9659" s="1"/>
      <c r="DD9659" s="1"/>
      <c r="DE9659" s="1"/>
      <c r="DF9659" s="1"/>
      <c r="DG9659" s="1"/>
      <c r="DH9659" s="1"/>
      <c r="DI9659" s="1"/>
      <c r="DJ9659" s="1"/>
      <c r="DK9659" s="1"/>
      <c r="DL9659" s="1"/>
      <c r="DM9659" s="1"/>
      <c r="DN9659" s="1"/>
      <c r="DO9659" s="1"/>
      <c r="DP9659" s="1"/>
      <c r="DQ9659" s="1"/>
      <c r="DR9659" s="1"/>
      <c r="DS9659" s="1"/>
      <c r="DT9659" s="1"/>
      <c r="DU9659" s="1"/>
      <c r="DV9659" s="1"/>
      <c r="DW9659" s="1"/>
    </row>
    <row r="9660" spans="1:127" s="2" customFormat="1">
      <c r="A9660" s="1"/>
      <c r="B9660" s="1"/>
      <c r="C9660" s="1"/>
      <c r="D9660" s="1"/>
      <c r="E9660" s="3"/>
      <c r="F9660" s="11"/>
      <c r="G9660" s="11"/>
      <c r="H9660" s="11"/>
      <c r="I9660" s="5"/>
      <c r="J9660" s="1"/>
      <c r="K9660" s="1"/>
      <c r="L9660" s="1"/>
      <c r="M9660" s="1"/>
      <c r="N9660" s="15"/>
      <c r="O9660" s="11"/>
      <c r="P9660" s="11"/>
      <c r="Q9660" s="11"/>
      <c r="R9660" s="8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4"/>
      <c r="AD9660" s="14"/>
      <c r="AE9660" s="14"/>
      <c r="AF9660" s="14"/>
      <c r="AG9660" s="14"/>
      <c r="AH9660" s="14"/>
      <c r="AI9660" s="14"/>
      <c r="AJ9660" s="14"/>
      <c r="AK9660" s="14"/>
      <c r="AL9660" s="14"/>
      <c r="AM9660" s="9"/>
      <c r="AN9660" s="9"/>
      <c r="AO9660" s="9"/>
      <c r="AP9660" s="9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  <c r="BM9660" s="1"/>
      <c r="BN9660" s="1"/>
      <c r="BO9660" s="1"/>
      <c r="BP9660" s="1"/>
      <c r="BQ9660" s="1"/>
      <c r="BR9660" s="1"/>
      <c r="BS9660" s="1"/>
      <c r="BT9660" s="1"/>
      <c r="BU9660" s="1"/>
      <c r="BV9660" s="1"/>
      <c r="BW9660" s="1"/>
      <c r="BX9660" s="1"/>
      <c r="BY9660" s="1"/>
      <c r="BZ9660" s="1"/>
      <c r="CA9660" s="1"/>
      <c r="CB9660" s="1"/>
      <c r="CC9660" s="1"/>
      <c r="CD9660" s="1"/>
      <c r="CE9660" s="1"/>
      <c r="CF9660" s="1"/>
      <c r="CG9660" s="1"/>
      <c r="CH9660" s="1"/>
      <c r="CI9660" s="1"/>
      <c r="CJ9660" s="1"/>
      <c r="CK9660" s="1"/>
      <c r="CL9660" s="1"/>
      <c r="CM9660" s="1"/>
      <c r="CN9660" s="1"/>
      <c r="CO9660" s="1"/>
      <c r="CP9660" s="1"/>
      <c r="CQ9660" s="1"/>
      <c r="CR9660" s="1"/>
      <c r="CS9660" s="1"/>
      <c r="CT9660" s="1"/>
      <c r="CU9660" s="1"/>
      <c r="CV9660" s="1"/>
      <c r="CW9660" s="1"/>
      <c r="CX9660" s="1"/>
      <c r="CY9660" s="1"/>
      <c r="CZ9660" s="1"/>
      <c r="DA9660" s="1"/>
      <c r="DB9660" s="1"/>
      <c r="DC9660" s="1"/>
      <c r="DD9660" s="1"/>
      <c r="DE9660" s="1"/>
      <c r="DF9660" s="1"/>
      <c r="DG9660" s="1"/>
      <c r="DH9660" s="1"/>
      <c r="DI9660" s="1"/>
      <c r="DJ9660" s="1"/>
      <c r="DK9660" s="1"/>
      <c r="DL9660" s="1"/>
      <c r="DM9660" s="1"/>
      <c r="DN9660" s="1"/>
      <c r="DO9660" s="1"/>
      <c r="DP9660" s="1"/>
      <c r="DQ9660" s="1"/>
      <c r="DR9660" s="1"/>
      <c r="DS9660" s="1"/>
      <c r="DT9660" s="1"/>
      <c r="DU9660" s="1"/>
      <c r="DV9660" s="1"/>
      <c r="DW9660" s="1"/>
    </row>
    <row r="9661" spans="1:127" s="2" customFormat="1">
      <c r="A9661" s="1"/>
      <c r="B9661" s="1"/>
      <c r="C9661" s="1"/>
      <c r="D9661" s="1"/>
      <c r="E9661" s="3"/>
      <c r="F9661" s="11"/>
      <c r="G9661" s="11"/>
      <c r="H9661" s="11"/>
      <c r="I9661" s="5"/>
      <c r="J9661" s="1"/>
      <c r="K9661" s="1"/>
      <c r="L9661" s="1"/>
      <c r="M9661" s="1"/>
      <c r="N9661" s="15"/>
      <c r="O9661" s="11"/>
      <c r="P9661" s="11"/>
      <c r="Q9661" s="11"/>
      <c r="R9661" s="8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4"/>
      <c r="AD9661" s="14"/>
      <c r="AE9661" s="14"/>
      <c r="AF9661" s="14"/>
      <c r="AG9661" s="14"/>
      <c r="AH9661" s="14"/>
      <c r="AI9661" s="14"/>
      <c r="AJ9661" s="14"/>
      <c r="AK9661" s="14"/>
      <c r="AL9661" s="14"/>
      <c r="AM9661" s="9"/>
      <c r="AN9661" s="9"/>
      <c r="AO9661" s="9"/>
      <c r="AP9661" s="9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  <c r="BM9661" s="1"/>
      <c r="BN9661" s="1"/>
      <c r="BO9661" s="1"/>
      <c r="BP9661" s="1"/>
      <c r="BQ9661" s="1"/>
      <c r="BR9661" s="1"/>
      <c r="BS9661" s="1"/>
      <c r="BT9661" s="1"/>
      <c r="BU9661" s="1"/>
      <c r="BV9661" s="1"/>
      <c r="BW9661" s="1"/>
      <c r="BX9661" s="1"/>
      <c r="BY9661" s="1"/>
      <c r="BZ9661" s="1"/>
      <c r="CA9661" s="1"/>
      <c r="CB9661" s="1"/>
      <c r="CC9661" s="1"/>
      <c r="CD9661" s="1"/>
      <c r="CE9661" s="1"/>
      <c r="CF9661" s="1"/>
      <c r="CG9661" s="1"/>
      <c r="CH9661" s="1"/>
      <c r="CI9661" s="1"/>
      <c r="CJ9661" s="1"/>
      <c r="CK9661" s="1"/>
      <c r="CL9661" s="1"/>
      <c r="CM9661" s="1"/>
      <c r="CN9661" s="1"/>
      <c r="CO9661" s="1"/>
      <c r="CP9661" s="1"/>
      <c r="CQ9661" s="1"/>
      <c r="CR9661" s="1"/>
      <c r="CS9661" s="1"/>
      <c r="CT9661" s="1"/>
      <c r="CU9661" s="1"/>
      <c r="CV9661" s="1"/>
      <c r="CW9661" s="1"/>
      <c r="CX9661" s="1"/>
      <c r="CY9661" s="1"/>
      <c r="CZ9661" s="1"/>
      <c r="DA9661" s="1"/>
      <c r="DB9661" s="1"/>
      <c r="DC9661" s="1"/>
      <c r="DD9661" s="1"/>
      <c r="DE9661" s="1"/>
      <c r="DF9661" s="1"/>
      <c r="DG9661" s="1"/>
      <c r="DH9661" s="1"/>
      <c r="DI9661" s="1"/>
      <c r="DJ9661" s="1"/>
      <c r="DK9661" s="1"/>
      <c r="DL9661" s="1"/>
      <c r="DM9661" s="1"/>
      <c r="DN9661" s="1"/>
      <c r="DO9661" s="1"/>
      <c r="DP9661" s="1"/>
      <c r="DQ9661" s="1"/>
      <c r="DR9661" s="1"/>
      <c r="DS9661" s="1"/>
      <c r="DT9661" s="1"/>
      <c r="DU9661" s="1"/>
      <c r="DV9661" s="1"/>
      <c r="DW9661" s="1"/>
    </row>
    <row r="9662" spans="1:127" s="2" customFormat="1">
      <c r="A9662" s="1"/>
      <c r="B9662" s="1"/>
      <c r="C9662" s="1"/>
      <c r="D9662" s="1"/>
      <c r="E9662" s="3"/>
      <c r="F9662" s="11"/>
      <c r="G9662" s="11"/>
      <c r="H9662" s="11"/>
      <c r="I9662" s="5"/>
      <c r="J9662" s="1"/>
      <c r="K9662" s="1"/>
      <c r="L9662" s="1"/>
      <c r="M9662" s="1"/>
      <c r="N9662" s="15"/>
      <c r="O9662" s="11"/>
      <c r="P9662" s="11"/>
      <c r="Q9662" s="11"/>
      <c r="R9662" s="8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4"/>
      <c r="AD9662" s="14"/>
      <c r="AE9662" s="14"/>
      <c r="AF9662" s="14"/>
      <c r="AG9662" s="14"/>
      <c r="AH9662" s="14"/>
      <c r="AI9662" s="14"/>
      <c r="AJ9662" s="14"/>
      <c r="AK9662" s="14"/>
      <c r="AL9662" s="14"/>
      <c r="AM9662" s="9"/>
      <c r="AN9662" s="9"/>
      <c r="AO9662" s="9"/>
      <c r="AP9662" s="9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  <c r="BM9662" s="1"/>
      <c r="BN9662" s="1"/>
      <c r="BO9662" s="1"/>
      <c r="BP9662" s="1"/>
      <c r="BQ9662" s="1"/>
      <c r="BR9662" s="1"/>
      <c r="BS9662" s="1"/>
      <c r="BT9662" s="1"/>
      <c r="BU9662" s="1"/>
      <c r="BV9662" s="1"/>
      <c r="BW9662" s="1"/>
      <c r="BX9662" s="1"/>
      <c r="BY9662" s="1"/>
      <c r="BZ9662" s="1"/>
      <c r="CA9662" s="1"/>
      <c r="CB9662" s="1"/>
      <c r="CC9662" s="1"/>
      <c r="CD9662" s="1"/>
      <c r="CE9662" s="1"/>
      <c r="CF9662" s="1"/>
      <c r="CG9662" s="1"/>
      <c r="CH9662" s="1"/>
      <c r="CI9662" s="1"/>
      <c r="CJ9662" s="1"/>
      <c r="CK9662" s="1"/>
      <c r="CL9662" s="1"/>
      <c r="CM9662" s="1"/>
      <c r="CN9662" s="1"/>
      <c r="CO9662" s="1"/>
      <c r="CP9662" s="1"/>
      <c r="CQ9662" s="1"/>
      <c r="CR9662" s="1"/>
      <c r="CS9662" s="1"/>
      <c r="CT9662" s="1"/>
      <c r="CU9662" s="1"/>
      <c r="CV9662" s="1"/>
      <c r="CW9662" s="1"/>
      <c r="CX9662" s="1"/>
      <c r="CY9662" s="1"/>
      <c r="CZ9662" s="1"/>
      <c r="DA9662" s="1"/>
      <c r="DB9662" s="1"/>
      <c r="DC9662" s="1"/>
      <c r="DD9662" s="1"/>
      <c r="DE9662" s="1"/>
      <c r="DF9662" s="1"/>
      <c r="DG9662" s="1"/>
      <c r="DH9662" s="1"/>
      <c r="DI9662" s="1"/>
      <c r="DJ9662" s="1"/>
      <c r="DK9662" s="1"/>
      <c r="DL9662" s="1"/>
      <c r="DM9662" s="1"/>
      <c r="DN9662" s="1"/>
      <c r="DO9662" s="1"/>
      <c r="DP9662" s="1"/>
      <c r="DQ9662" s="1"/>
      <c r="DR9662" s="1"/>
      <c r="DS9662" s="1"/>
      <c r="DT9662" s="1"/>
      <c r="DU9662" s="1"/>
      <c r="DV9662" s="1"/>
      <c r="DW9662" s="1"/>
    </row>
    <row r="9663" spans="1:127" s="2" customFormat="1">
      <c r="A9663" s="1"/>
      <c r="B9663" s="1"/>
      <c r="C9663" s="1"/>
      <c r="D9663" s="1"/>
      <c r="E9663" s="3"/>
      <c r="F9663" s="11"/>
      <c r="G9663" s="11"/>
      <c r="H9663" s="11"/>
      <c r="I9663" s="5"/>
      <c r="J9663" s="1"/>
      <c r="K9663" s="1"/>
      <c r="L9663" s="1"/>
      <c r="M9663" s="1"/>
      <c r="N9663" s="15"/>
      <c r="O9663" s="11"/>
      <c r="P9663" s="11"/>
      <c r="Q9663" s="11"/>
      <c r="R9663" s="8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4"/>
      <c r="AD9663" s="14"/>
      <c r="AE9663" s="14"/>
      <c r="AF9663" s="14"/>
      <c r="AG9663" s="14"/>
      <c r="AH9663" s="14"/>
      <c r="AI9663" s="14"/>
      <c r="AJ9663" s="14"/>
      <c r="AK9663" s="14"/>
      <c r="AL9663" s="14"/>
      <c r="AM9663" s="9"/>
      <c r="AN9663" s="9"/>
      <c r="AO9663" s="9"/>
      <c r="AP9663" s="9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  <c r="BM9663" s="1"/>
      <c r="BN9663" s="1"/>
      <c r="BO9663" s="1"/>
      <c r="BP9663" s="1"/>
      <c r="BQ9663" s="1"/>
      <c r="BR9663" s="1"/>
      <c r="BS9663" s="1"/>
      <c r="BT9663" s="1"/>
      <c r="BU9663" s="1"/>
      <c r="BV9663" s="1"/>
      <c r="BW9663" s="1"/>
      <c r="BX9663" s="1"/>
      <c r="BY9663" s="1"/>
      <c r="BZ9663" s="1"/>
      <c r="CA9663" s="1"/>
      <c r="CB9663" s="1"/>
      <c r="CC9663" s="1"/>
      <c r="CD9663" s="1"/>
      <c r="CE9663" s="1"/>
      <c r="CF9663" s="1"/>
      <c r="CG9663" s="1"/>
      <c r="CH9663" s="1"/>
      <c r="CI9663" s="1"/>
      <c r="CJ9663" s="1"/>
      <c r="CK9663" s="1"/>
      <c r="CL9663" s="1"/>
      <c r="CM9663" s="1"/>
      <c r="CN9663" s="1"/>
      <c r="CO9663" s="1"/>
      <c r="CP9663" s="1"/>
      <c r="CQ9663" s="1"/>
      <c r="CR9663" s="1"/>
      <c r="CS9663" s="1"/>
      <c r="CT9663" s="1"/>
      <c r="CU9663" s="1"/>
      <c r="CV9663" s="1"/>
      <c r="CW9663" s="1"/>
      <c r="CX9663" s="1"/>
      <c r="CY9663" s="1"/>
      <c r="CZ9663" s="1"/>
      <c r="DA9663" s="1"/>
      <c r="DB9663" s="1"/>
      <c r="DC9663" s="1"/>
      <c r="DD9663" s="1"/>
      <c r="DE9663" s="1"/>
      <c r="DF9663" s="1"/>
      <c r="DG9663" s="1"/>
      <c r="DH9663" s="1"/>
      <c r="DI9663" s="1"/>
      <c r="DJ9663" s="1"/>
      <c r="DK9663" s="1"/>
      <c r="DL9663" s="1"/>
      <c r="DM9663" s="1"/>
      <c r="DN9663" s="1"/>
      <c r="DO9663" s="1"/>
      <c r="DP9663" s="1"/>
      <c r="DQ9663" s="1"/>
      <c r="DR9663" s="1"/>
      <c r="DS9663" s="1"/>
      <c r="DT9663" s="1"/>
      <c r="DU9663" s="1"/>
      <c r="DV9663" s="1"/>
      <c r="DW9663" s="1"/>
    </row>
    <row r="9664" spans="1:127" s="2" customFormat="1">
      <c r="A9664" s="1"/>
      <c r="B9664" s="1"/>
      <c r="C9664" s="1"/>
      <c r="D9664" s="1"/>
      <c r="E9664" s="3"/>
      <c r="F9664" s="11"/>
      <c r="G9664" s="11"/>
      <c r="H9664" s="11"/>
      <c r="I9664" s="5"/>
      <c r="J9664" s="1"/>
      <c r="K9664" s="1"/>
      <c r="L9664" s="1"/>
      <c r="M9664" s="1"/>
      <c r="N9664" s="15"/>
      <c r="O9664" s="11"/>
      <c r="P9664" s="11"/>
      <c r="Q9664" s="11"/>
      <c r="R9664" s="8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4"/>
      <c r="AD9664" s="14"/>
      <c r="AE9664" s="14"/>
      <c r="AF9664" s="14"/>
      <c r="AG9664" s="14"/>
      <c r="AH9664" s="14"/>
      <c r="AI9664" s="14"/>
      <c r="AJ9664" s="14"/>
      <c r="AK9664" s="14"/>
      <c r="AL9664" s="14"/>
      <c r="AM9664" s="9"/>
      <c r="AN9664" s="9"/>
      <c r="AO9664" s="9"/>
      <c r="AP9664" s="9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  <c r="BR9664" s="1"/>
      <c r="BS9664" s="1"/>
      <c r="BT9664" s="1"/>
      <c r="BU9664" s="1"/>
      <c r="BV9664" s="1"/>
      <c r="BW9664" s="1"/>
      <c r="BX9664" s="1"/>
      <c r="BY9664" s="1"/>
      <c r="BZ9664" s="1"/>
      <c r="CA9664" s="1"/>
      <c r="CB9664" s="1"/>
      <c r="CC9664" s="1"/>
      <c r="CD9664" s="1"/>
      <c r="CE9664" s="1"/>
      <c r="CF9664" s="1"/>
      <c r="CG9664" s="1"/>
      <c r="CH9664" s="1"/>
      <c r="CI9664" s="1"/>
      <c r="CJ9664" s="1"/>
      <c r="CK9664" s="1"/>
      <c r="CL9664" s="1"/>
      <c r="CM9664" s="1"/>
      <c r="CN9664" s="1"/>
      <c r="CO9664" s="1"/>
      <c r="CP9664" s="1"/>
      <c r="CQ9664" s="1"/>
      <c r="CR9664" s="1"/>
      <c r="CS9664" s="1"/>
      <c r="CT9664" s="1"/>
      <c r="CU9664" s="1"/>
      <c r="CV9664" s="1"/>
      <c r="CW9664" s="1"/>
      <c r="CX9664" s="1"/>
      <c r="CY9664" s="1"/>
      <c r="CZ9664" s="1"/>
      <c r="DA9664" s="1"/>
      <c r="DB9664" s="1"/>
      <c r="DC9664" s="1"/>
      <c r="DD9664" s="1"/>
      <c r="DE9664" s="1"/>
      <c r="DF9664" s="1"/>
      <c r="DG9664" s="1"/>
      <c r="DH9664" s="1"/>
      <c r="DI9664" s="1"/>
      <c r="DJ9664" s="1"/>
      <c r="DK9664" s="1"/>
      <c r="DL9664" s="1"/>
      <c r="DM9664" s="1"/>
      <c r="DN9664" s="1"/>
      <c r="DO9664" s="1"/>
      <c r="DP9664" s="1"/>
      <c r="DQ9664" s="1"/>
      <c r="DR9664" s="1"/>
      <c r="DS9664" s="1"/>
      <c r="DT9664" s="1"/>
      <c r="DU9664" s="1"/>
      <c r="DV9664" s="1"/>
      <c r="DW9664" s="1"/>
    </row>
    <row r="9665" spans="1:127" s="2" customFormat="1">
      <c r="A9665" s="1"/>
      <c r="B9665" s="1"/>
      <c r="C9665" s="1"/>
      <c r="D9665" s="1"/>
      <c r="E9665" s="3"/>
      <c r="F9665" s="11"/>
      <c r="G9665" s="11"/>
      <c r="H9665" s="11"/>
      <c r="I9665" s="5"/>
      <c r="J9665" s="1"/>
      <c r="K9665" s="1"/>
      <c r="L9665" s="1"/>
      <c r="M9665" s="1"/>
      <c r="N9665" s="15"/>
      <c r="O9665" s="11"/>
      <c r="P9665" s="11"/>
      <c r="Q9665" s="11"/>
      <c r="R9665" s="8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4"/>
      <c r="AD9665" s="14"/>
      <c r="AE9665" s="14"/>
      <c r="AF9665" s="14"/>
      <c r="AG9665" s="14"/>
      <c r="AH9665" s="14"/>
      <c r="AI9665" s="14"/>
      <c r="AJ9665" s="14"/>
      <c r="AK9665" s="14"/>
      <c r="AL9665" s="14"/>
      <c r="AM9665" s="9"/>
      <c r="AN9665" s="9"/>
      <c r="AO9665" s="9"/>
      <c r="AP9665" s="9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  <c r="BR9665" s="1"/>
      <c r="BS9665" s="1"/>
      <c r="BT9665" s="1"/>
      <c r="BU9665" s="1"/>
      <c r="BV9665" s="1"/>
      <c r="BW9665" s="1"/>
      <c r="BX9665" s="1"/>
      <c r="BY9665" s="1"/>
      <c r="BZ9665" s="1"/>
      <c r="CA9665" s="1"/>
      <c r="CB9665" s="1"/>
      <c r="CC9665" s="1"/>
      <c r="CD9665" s="1"/>
      <c r="CE9665" s="1"/>
      <c r="CF9665" s="1"/>
      <c r="CG9665" s="1"/>
      <c r="CH9665" s="1"/>
      <c r="CI9665" s="1"/>
      <c r="CJ9665" s="1"/>
      <c r="CK9665" s="1"/>
      <c r="CL9665" s="1"/>
      <c r="CM9665" s="1"/>
      <c r="CN9665" s="1"/>
      <c r="CO9665" s="1"/>
      <c r="CP9665" s="1"/>
      <c r="CQ9665" s="1"/>
      <c r="CR9665" s="1"/>
      <c r="CS9665" s="1"/>
      <c r="CT9665" s="1"/>
      <c r="CU9665" s="1"/>
      <c r="CV9665" s="1"/>
      <c r="CW9665" s="1"/>
      <c r="CX9665" s="1"/>
      <c r="CY9665" s="1"/>
      <c r="CZ9665" s="1"/>
      <c r="DA9665" s="1"/>
      <c r="DB9665" s="1"/>
      <c r="DC9665" s="1"/>
      <c r="DD9665" s="1"/>
      <c r="DE9665" s="1"/>
      <c r="DF9665" s="1"/>
      <c r="DG9665" s="1"/>
      <c r="DH9665" s="1"/>
      <c r="DI9665" s="1"/>
      <c r="DJ9665" s="1"/>
      <c r="DK9665" s="1"/>
      <c r="DL9665" s="1"/>
      <c r="DM9665" s="1"/>
      <c r="DN9665" s="1"/>
      <c r="DO9665" s="1"/>
      <c r="DP9665" s="1"/>
      <c r="DQ9665" s="1"/>
      <c r="DR9665" s="1"/>
      <c r="DS9665" s="1"/>
      <c r="DT9665" s="1"/>
      <c r="DU9665" s="1"/>
      <c r="DV9665" s="1"/>
      <c r="DW9665" s="1"/>
    </row>
    <row r="9666" spans="1:127" s="2" customFormat="1">
      <c r="A9666" s="1"/>
      <c r="B9666" s="1"/>
      <c r="C9666" s="1"/>
      <c r="D9666" s="1"/>
      <c r="E9666" s="3"/>
      <c r="F9666" s="11"/>
      <c r="G9666" s="11"/>
      <c r="H9666" s="11"/>
      <c r="I9666" s="5"/>
      <c r="J9666" s="1"/>
      <c r="K9666" s="1"/>
      <c r="L9666" s="1"/>
      <c r="M9666" s="1"/>
      <c r="N9666" s="15"/>
      <c r="O9666" s="11"/>
      <c r="P9666" s="11"/>
      <c r="Q9666" s="11"/>
      <c r="R9666" s="8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4"/>
      <c r="AD9666" s="14"/>
      <c r="AE9666" s="14"/>
      <c r="AF9666" s="14"/>
      <c r="AG9666" s="14"/>
      <c r="AH9666" s="14"/>
      <c r="AI9666" s="14"/>
      <c r="AJ9666" s="14"/>
      <c r="AK9666" s="14"/>
      <c r="AL9666" s="14"/>
      <c r="AM9666" s="9"/>
      <c r="AN9666" s="9"/>
      <c r="AO9666" s="9"/>
      <c r="AP9666" s="9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  <c r="BR9666" s="1"/>
      <c r="BS9666" s="1"/>
      <c r="BT9666" s="1"/>
      <c r="BU9666" s="1"/>
      <c r="BV9666" s="1"/>
      <c r="BW9666" s="1"/>
      <c r="BX9666" s="1"/>
      <c r="BY9666" s="1"/>
      <c r="BZ9666" s="1"/>
      <c r="CA9666" s="1"/>
      <c r="CB9666" s="1"/>
      <c r="CC9666" s="1"/>
      <c r="CD9666" s="1"/>
      <c r="CE9666" s="1"/>
      <c r="CF9666" s="1"/>
      <c r="CG9666" s="1"/>
      <c r="CH9666" s="1"/>
      <c r="CI9666" s="1"/>
      <c r="CJ9666" s="1"/>
      <c r="CK9666" s="1"/>
      <c r="CL9666" s="1"/>
      <c r="CM9666" s="1"/>
      <c r="CN9666" s="1"/>
      <c r="CO9666" s="1"/>
      <c r="CP9666" s="1"/>
      <c r="CQ9666" s="1"/>
      <c r="CR9666" s="1"/>
      <c r="CS9666" s="1"/>
      <c r="CT9666" s="1"/>
      <c r="CU9666" s="1"/>
      <c r="CV9666" s="1"/>
      <c r="CW9666" s="1"/>
      <c r="CX9666" s="1"/>
      <c r="CY9666" s="1"/>
      <c r="CZ9666" s="1"/>
      <c r="DA9666" s="1"/>
      <c r="DB9666" s="1"/>
      <c r="DC9666" s="1"/>
      <c r="DD9666" s="1"/>
      <c r="DE9666" s="1"/>
      <c r="DF9666" s="1"/>
      <c r="DG9666" s="1"/>
      <c r="DH9666" s="1"/>
      <c r="DI9666" s="1"/>
      <c r="DJ9666" s="1"/>
      <c r="DK9666" s="1"/>
      <c r="DL9666" s="1"/>
      <c r="DM9666" s="1"/>
      <c r="DN9666" s="1"/>
      <c r="DO9666" s="1"/>
      <c r="DP9666" s="1"/>
      <c r="DQ9666" s="1"/>
      <c r="DR9666" s="1"/>
      <c r="DS9666" s="1"/>
      <c r="DT9666" s="1"/>
      <c r="DU9666" s="1"/>
      <c r="DV9666" s="1"/>
      <c r="DW9666" s="1"/>
    </row>
    <row r="9667" spans="1:127" s="2" customFormat="1">
      <c r="A9667" s="1"/>
      <c r="B9667" s="1"/>
      <c r="C9667" s="1"/>
      <c r="D9667" s="1"/>
      <c r="E9667" s="3"/>
      <c r="F9667" s="11"/>
      <c r="G9667" s="11"/>
      <c r="H9667" s="11"/>
      <c r="I9667" s="5"/>
      <c r="J9667" s="1"/>
      <c r="K9667" s="1"/>
      <c r="L9667" s="1"/>
      <c r="M9667" s="1"/>
      <c r="N9667" s="15"/>
      <c r="O9667" s="11"/>
      <c r="P9667" s="11"/>
      <c r="Q9667" s="11"/>
      <c r="R9667" s="8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4"/>
      <c r="AD9667" s="14"/>
      <c r="AE9667" s="14"/>
      <c r="AF9667" s="14"/>
      <c r="AG9667" s="14"/>
      <c r="AH9667" s="14"/>
      <c r="AI9667" s="14"/>
      <c r="AJ9667" s="14"/>
      <c r="AK9667" s="14"/>
      <c r="AL9667" s="14"/>
      <c r="AM9667" s="9"/>
      <c r="AN9667" s="9"/>
      <c r="AO9667" s="9"/>
      <c r="AP9667" s="9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  <c r="BR9667" s="1"/>
      <c r="BS9667" s="1"/>
      <c r="BT9667" s="1"/>
      <c r="BU9667" s="1"/>
      <c r="BV9667" s="1"/>
      <c r="BW9667" s="1"/>
      <c r="BX9667" s="1"/>
      <c r="BY9667" s="1"/>
      <c r="BZ9667" s="1"/>
      <c r="CA9667" s="1"/>
      <c r="CB9667" s="1"/>
      <c r="CC9667" s="1"/>
      <c r="CD9667" s="1"/>
      <c r="CE9667" s="1"/>
      <c r="CF9667" s="1"/>
      <c r="CG9667" s="1"/>
      <c r="CH9667" s="1"/>
      <c r="CI9667" s="1"/>
      <c r="CJ9667" s="1"/>
      <c r="CK9667" s="1"/>
      <c r="CL9667" s="1"/>
      <c r="CM9667" s="1"/>
      <c r="CN9667" s="1"/>
      <c r="CO9667" s="1"/>
      <c r="CP9667" s="1"/>
      <c r="CQ9667" s="1"/>
      <c r="CR9667" s="1"/>
      <c r="CS9667" s="1"/>
      <c r="CT9667" s="1"/>
      <c r="CU9667" s="1"/>
      <c r="CV9667" s="1"/>
      <c r="CW9667" s="1"/>
      <c r="CX9667" s="1"/>
      <c r="CY9667" s="1"/>
      <c r="CZ9667" s="1"/>
      <c r="DA9667" s="1"/>
      <c r="DB9667" s="1"/>
      <c r="DC9667" s="1"/>
      <c r="DD9667" s="1"/>
      <c r="DE9667" s="1"/>
      <c r="DF9667" s="1"/>
      <c r="DG9667" s="1"/>
      <c r="DH9667" s="1"/>
      <c r="DI9667" s="1"/>
      <c r="DJ9667" s="1"/>
      <c r="DK9667" s="1"/>
      <c r="DL9667" s="1"/>
      <c r="DM9667" s="1"/>
      <c r="DN9667" s="1"/>
      <c r="DO9667" s="1"/>
      <c r="DP9667" s="1"/>
      <c r="DQ9667" s="1"/>
      <c r="DR9667" s="1"/>
      <c r="DS9667" s="1"/>
      <c r="DT9667" s="1"/>
      <c r="DU9667" s="1"/>
      <c r="DV9667" s="1"/>
      <c r="DW9667" s="1"/>
    </row>
    <row r="9668" spans="1:127" s="2" customFormat="1">
      <c r="A9668" s="1"/>
      <c r="B9668" s="1"/>
      <c r="C9668" s="1"/>
      <c r="D9668" s="1"/>
      <c r="E9668" s="3"/>
      <c r="F9668" s="11"/>
      <c r="G9668" s="11"/>
      <c r="H9668" s="11"/>
      <c r="I9668" s="5"/>
      <c r="J9668" s="1"/>
      <c r="K9668" s="1"/>
      <c r="L9668" s="1"/>
      <c r="M9668" s="1"/>
      <c r="N9668" s="15"/>
      <c r="O9668" s="11"/>
      <c r="P9668" s="11"/>
      <c r="Q9668" s="11"/>
      <c r="R9668" s="8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4"/>
      <c r="AD9668" s="14"/>
      <c r="AE9668" s="14"/>
      <c r="AF9668" s="14"/>
      <c r="AG9668" s="14"/>
      <c r="AH9668" s="14"/>
      <c r="AI9668" s="14"/>
      <c r="AJ9668" s="14"/>
      <c r="AK9668" s="14"/>
      <c r="AL9668" s="14"/>
      <c r="AM9668" s="9"/>
      <c r="AN9668" s="9"/>
      <c r="AO9668" s="9"/>
      <c r="AP9668" s="9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  <c r="BR9668" s="1"/>
      <c r="BS9668" s="1"/>
      <c r="BT9668" s="1"/>
      <c r="BU9668" s="1"/>
      <c r="BV9668" s="1"/>
      <c r="BW9668" s="1"/>
      <c r="BX9668" s="1"/>
      <c r="BY9668" s="1"/>
      <c r="BZ9668" s="1"/>
      <c r="CA9668" s="1"/>
      <c r="CB9668" s="1"/>
      <c r="CC9668" s="1"/>
      <c r="CD9668" s="1"/>
      <c r="CE9668" s="1"/>
      <c r="CF9668" s="1"/>
      <c r="CG9668" s="1"/>
      <c r="CH9668" s="1"/>
      <c r="CI9668" s="1"/>
      <c r="CJ9668" s="1"/>
      <c r="CK9668" s="1"/>
      <c r="CL9668" s="1"/>
      <c r="CM9668" s="1"/>
      <c r="CN9668" s="1"/>
      <c r="CO9668" s="1"/>
      <c r="CP9668" s="1"/>
      <c r="CQ9668" s="1"/>
      <c r="CR9668" s="1"/>
      <c r="CS9668" s="1"/>
      <c r="CT9668" s="1"/>
      <c r="CU9668" s="1"/>
      <c r="CV9668" s="1"/>
      <c r="CW9668" s="1"/>
      <c r="CX9668" s="1"/>
      <c r="CY9668" s="1"/>
      <c r="CZ9668" s="1"/>
      <c r="DA9668" s="1"/>
      <c r="DB9668" s="1"/>
      <c r="DC9668" s="1"/>
      <c r="DD9668" s="1"/>
      <c r="DE9668" s="1"/>
      <c r="DF9668" s="1"/>
      <c r="DG9668" s="1"/>
      <c r="DH9668" s="1"/>
      <c r="DI9668" s="1"/>
      <c r="DJ9668" s="1"/>
      <c r="DK9668" s="1"/>
      <c r="DL9668" s="1"/>
      <c r="DM9668" s="1"/>
      <c r="DN9668" s="1"/>
      <c r="DO9668" s="1"/>
      <c r="DP9668" s="1"/>
      <c r="DQ9668" s="1"/>
      <c r="DR9668" s="1"/>
      <c r="DS9668" s="1"/>
      <c r="DT9668" s="1"/>
      <c r="DU9668" s="1"/>
      <c r="DV9668" s="1"/>
      <c r="DW9668" s="1"/>
    </row>
    <row r="9669" spans="1:127" s="2" customFormat="1">
      <c r="A9669" s="1"/>
      <c r="B9669" s="1"/>
      <c r="C9669" s="1"/>
      <c r="D9669" s="1"/>
      <c r="E9669" s="3"/>
      <c r="F9669" s="11"/>
      <c r="G9669" s="11"/>
      <c r="H9669" s="11"/>
      <c r="I9669" s="5"/>
      <c r="J9669" s="1"/>
      <c r="K9669" s="1"/>
      <c r="L9669" s="1"/>
      <c r="M9669" s="1"/>
      <c r="N9669" s="15"/>
      <c r="O9669" s="11"/>
      <c r="P9669" s="11"/>
      <c r="Q9669" s="11"/>
      <c r="R9669" s="8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4"/>
      <c r="AD9669" s="14"/>
      <c r="AE9669" s="14"/>
      <c r="AF9669" s="14"/>
      <c r="AG9669" s="14"/>
      <c r="AH9669" s="14"/>
      <c r="AI9669" s="14"/>
      <c r="AJ9669" s="14"/>
      <c r="AK9669" s="14"/>
      <c r="AL9669" s="14"/>
      <c r="AM9669" s="9"/>
      <c r="AN9669" s="9"/>
      <c r="AO9669" s="9"/>
      <c r="AP9669" s="9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  <c r="BR9669" s="1"/>
      <c r="BS9669" s="1"/>
      <c r="BT9669" s="1"/>
      <c r="BU9669" s="1"/>
      <c r="BV9669" s="1"/>
      <c r="BW9669" s="1"/>
      <c r="BX9669" s="1"/>
      <c r="BY9669" s="1"/>
      <c r="BZ9669" s="1"/>
      <c r="CA9669" s="1"/>
      <c r="CB9669" s="1"/>
      <c r="CC9669" s="1"/>
      <c r="CD9669" s="1"/>
      <c r="CE9669" s="1"/>
      <c r="CF9669" s="1"/>
      <c r="CG9669" s="1"/>
      <c r="CH9669" s="1"/>
      <c r="CI9669" s="1"/>
      <c r="CJ9669" s="1"/>
      <c r="CK9669" s="1"/>
      <c r="CL9669" s="1"/>
      <c r="CM9669" s="1"/>
      <c r="CN9669" s="1"/>
      <c r="CO9669" s="1"/>
      <c r="CP9669" s="1"/>
      <c r="CQ9669" s="1"/>
      <c r="CR9669" s="1"/>
      <c r="CS9669" s="1"/>
      <c r="CT9669" s="1"/>
      <c r="CU9669" s="1"/>
      <c r="CV9669" s="1"/>
      <c r="CW9669" s="1"/>
      <c r="CX9669" s="1"/>
      <c r="CY9669" s="1"/>
      <c r="CZ9669" s="1"/>
      <c r="DA9669" s="1"/>
      <c r="DB9669" s="1"/>
      <c r="DC9669" s="1"/>
      <c r="DD9669" s="1"/>
      <c r="DE9669" s="1"/>
      <c r="DF9669" s="1"/>
      <c r="DG9669" s="1"/>
      <c r="DH9669" s="1"/>
      <c r="DI9669" s="1"/>
      <c r="DJ9669" s="1"/>
      <c r="DK9669" s="1"/>
      <c r="DL9669" s="1"/>
      <c r="DM9669" s="1"/>
      <c r="DN9669" s="1"/>
      <c r="DO9669" s="1"/>
      <c r="DP9669" s="1"/>
      <c r="DQ9669" s="1"/>
      <c r="DR9669" s="1"/>
      <c r="DS9669" s="1"/>
      <c r="DT9669" s="1"/>
      <c r="DU9669" s="1"/>
      <c r="DV9669" s="1"/>
      <c r="DW9669" s="1"/>
    </row>
    <row r="9670" spans="1:127" s="2" customFormat="1">
      <c r="A9670" s="1"/>
      <c r="B9670" s="1"/>
      <c r="C9670" s="1"/>
      <c r="D9670" s="1"/>
      <c r="E9670" s="3"/>
      <c r="F9670" s="11"/>
      <c r="G9670" s="11"/>
      <c r="H9670" s="11"/>
      <c r="I9670" s="5"/>
      <c r="J9670" s="1"/>
      <c r="K9670" s="1"/>
      <c r="L9670" s="1"/>
      <c r="M9670" s="1"/>
      <c r="N9670" s="15"/>
      <c r="O9670" s="11"/>
      <c r="P9670" s="11"/>
      <c r="Q9670" s="11"/>
      <c r="R9670" s="8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4"/>
      <c r="AD9670" s="14"/>
      <c r="AE9670" s="14"/>
      <c r="AF9670" s="14"/>
      <c r="AG9670" s="14"/>
      <c r="AH9670" s="14"/>
      <c r="AI9670" s="14"/>
      <c r="AJ9670" s="14"/>
      <c r="AK9670" s="14"/>
      <c r="AL9670" s="14"/>
      <c r="AM9670" s="9"/>
      <c r="AN9670" s="9"/>
      <c r="AO9670" s="9"/>
      <c r="AP9670" s="9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  <c r="BR9670" s="1"/>
      <c r="BS9670" s="1"/>
      <c r="BT9670" s="1"/>
      <c r="BU9670" s="1"/>
      <c r="BV9670" s="1"/>
      <c r="BW9670" s="1"/>
      <c r="BX9670" s="1"/>
      <c r="BY9670" s="1"/>
      <c r="BZ9670" s="1"/>
      <c r="CA9670" s="1"/>
      <c r="CB9670" s="1"/>
      <c r="CC9670" s="1"/>
      <c r="CD9670" s="1"/>
      <c r="CE9670" s="1"/>
      <c r="CF9670" s="1"/>
      <c r="CG9670" s="1"/>
      <c r="CH9670" s="1"/>
      <c r="CI9670" s="1"/>
      <c r="CJ9670" s="1"/>
      <c r="CK9670" s="1"/>
      <c r="CL9670" s="1"/>
      <c r="CM9670" s="1"/>
      <c r="CN9670" s="1"/>
      <c r="CO9670" s="1"/>
      <c r="CP9670" s="1"/>
      <c r="CQ9670" s="1"/>
      <c r="CR9670" s="1"/>
      <c r="CS9670" s="1"/>
      <c r="CT9670" s="1"/>
      <c r="CU9670" s="1"/>
      <c r="CV9670" s="1"/>
      <c r="CW9670" s="1"/>
      <c r="CX9670" s="1"/>
      <c r="CY9670" s="1"/>
      <c r="CZ9670" s="1"/>
      <c r="DA9670" s="1"/>
      <c r="DB9670" s="1"/>
      <c r="DC9670" s="1"/>
      <c r="DD9670" s="1"/>
      <c r="DE9670" s="1"/>
      <c r="DF9670" s="1"/>
      <c r="DG9670" s="1"/>
      <c r="DH9670" s="1"/>
      <c r="DI9670" s="1"/>
      <c r="DJ9670" s="1"/>
      <c r="DK9670" s="1"/>
      <c r="DL9670" s="1"/>
      <c r="DM9670" s="1"/>
      <c r="DN9670" s="1"/>
      <c r="DO9670" s="1"/>
      <c r="DP9670" s="1"/>
      <c r="DQ9670" s="1"/>
      <c r="DR9670" s="1"/>
      <c r="DS9670" s="1"/>
      <c r="DT9670" s="1"/>
      <c r="DU9670" s="1"/>
      <c r="DV9670" s="1"/>
      <c r="DW9670" s="1"/>
    </row>
    <row r="9671" spans="1:127" s="2" customFormat="1">
      <c r="A9671" s="1"/>
      <c r="B9671" s="1"/>
      <c r="C9671" s="1"/>
      <c r="D9671" s="1"/>
      <c r="E9671" s="3"/>
      <c r="F9671" s="11"/>
      <c r="G9671" s="11"/>
      <c r="H9671" s="11"/>
      <c r="I9671" s="5"/>
      <c r="J9671" s="1"/>
      <c r="K9671" s="1"/>
      <c r="L9671" s="1"/>
      <c r="M9671" s="1"/>
      <c r="N9671" s="15"/>
      <c r="O9671" s="11"/>
      <c r="P9671" s="11"/>
      <c r="Q9671" s="11"/>
      <c r="R9671" s="8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4"/>
      <c r="AD9671" s="14"/>
      <c r="AE9671" s="14"/>
      <c r="AF9671" s="14"/>
      <c r="AG9671" s="14"/>
      <c r="AH9671" s="14"/>
      <c r="AI9671" s="14"/>
      <c r="AJ9671" s="14"/>
      <c r="AK9671" s="14"/>
      <c r="AL9671" s="14"/>
      <c r="AM9671" s="9"/>
      <c r="AN9671" s="9"/>
      <c r="AO9671" s="9"/>
      <c r="AP9671" s="9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  <c r="BR9671" s="1"/>
      <c r="BS9671" s="1"/>
      <c r="BT9671" s="1"/>
      <c r="BU9671" s="1"/>
      <c r="BV9671" s="1"/>
      <c r="BW9671" s="1"/>
      <c r="BX9671" s="1"/>
      <c r="BY9671" s="1"/>
      <c r="BZ9671" s="1"/>
      <c r="CA9671" s="1"/>
      <c r="CB9671" s="1"/>
      <c r="CC9671" s="1"/>
      <c r="CD9671" s="1"/>
      <c r="CE9671" s="1"/>
      <c r="CF9671" s="1"/>
      <c r="CG9671" s="1"/>
      <c r="CH9671" s="1"/>
      <c r="CI9671" s="1"/>
      <c r="CJ9671" s="1"/>
      <c r="CK9671" s="1"/>
      <c r="CL9671" s="1"/>
      <c r="CM9671" s="1"/>
      <c r="CN9671" s="1"/>
      <c r="CO9671" s="1"/>
      <c r="CP9671" s="1"/>
      <c r="CQ9671" s="1"/>
      <c r="CR9671" s="1"/>
      <c r="CS9671" s="1"/>
      <c r="CT9671" s="1"/>
      <c r="CU9671" s="1"/>
      <c r="CV9671" s="1"/>
      <c r="CW9671" s="1"/>
      <c r="CX9671" s="1"/>
      <c r="CY9671" s="1"/>
      <c r="CZ9671" s="1"/>
      <c r="DA9671" s="1"/>
      <c r="DB9671" s="1"/>
      <c r="DC9671" s="1"/>
      <c r="DD9671" s="1"/>
      <c r="DE9671" s="1"/>
      <c r="DF9671" s="1"/>
      <c r="DG9671" s="1"/>
      <c r="DH9671" s="1"/>
      <c r="DI9671" s="1"/>
      <c r="DJ9671" s="1"/>
      <c r="DK9671" s="1"/>
      <c r="DL9671" s="1"/>
      <c r="DM9671" s="1"/>
      <c r="DN9671" s="1"/>
      <c r="DO9671" s="1"/>
      <c r="DP9671" s="1"/>
      <c r="DQ9671" s="1"/>
      <c r="DR9671" s="1"/>
      <c r="DS9671" s="1"/>
      <c r="DT9671" s="1"/>
      <c r="DU9671" s="1"/>
      <c r="DV9671" s="1"/>
      <c r="DW9671" s="1"/>
    </row>
    <row r="9672" spans="1:127" s="2" customFormat="1">
      <c r="A9672" s="1"/>
      <c r="B9672" s="1"/>
      <c r="C9672" s="1"/>
      <c r="D9672" s="1"/>
      <c r="E9672" s="3"/>
      <c r="F9672" s="11"/>
      <c r="G9672" s="11"/>
      <c r="H9672" s="11"/>
      <c r="I9672" s="5"/>
      <c r="J9672" s="1"/>
      <c r="K9672" s="1"/>
      <c r="L9672" s="1"/>
      <c r="M9672" s="1"/>
      <c r="N9672" s="15"/>
      <c r="O9672" s="11"/>
      <c r="P9672" s="11"/>
      <c r="Q9672" s="11"/>
      <c r="R9672" s="8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4"/>
      <c r="AD9672" s="14"/>
      <c r="AE9672" s="14"/>
      <c r="AF9672" s="14"/>
      <c r="AG9672" s="14"/>
      <c r="AH9672" s="14"/>
      <c r="AI9672" s="14"/>
      <c r="AJ9672" s="14"/>
      <c r="AK9672" s="14"/>
      <c r="AL9672" s="14"/>
      <c r="AM9672" s="9"/>
      <c r="AN9672" s="9"/>
      <c r="AO9672" s="9"/>
      <c r="AP9672" s="9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  <c r="BR9672" s="1"/>
      <c r="BS9672" s="1"/>
      <c r="BT9672" s="1"/>
      <c r="BU9672" s="1"/>
      <c r="BV9672" s="1"/>
      <c r="BW9672" s="1"/>
      <c r="BX9672" s="1"/>
      <c r="BY9672" s="1"/>
      <c r="BZ9672" s="1"/>
      <c r="CA9672" s="1"/>
      <c r="CB9672" s="1"/>
      <c r="CC9672" s="1"/>
      <c r="CD9672" s="1"/>
      <c r="CE9672" s="1"/>
      <c r="CF9672" s="1"/>
      <c r="CG9672" s="1"/>
      <c r="CH9672" s="1"/>
      <c r="CI9672" s="1"/>
      <c r="CJ9672" s="1"/>
      <c r="CK9672" s="1"/>
      <c r="CL9672" s="1"/>
      <c r="CM9672" s="1"/>
      <c r="CN9672" s="1"/>
      <c r="CO9672" s="1"/>
      <c r="CP9672" s="1"/>
      <c r="CQ9672" s="1"/>
      <c r="CR9672" s="1"/>
      <c r="CS9672" s="1"/>
      <c r="CT9672" s="1"/>
      <c r="CU9672" s="1"/>
      <c r="CV9672" s="1"/>
      <c r="CW9672" s="1"/>
      <c r="CX9672" s="1"/>
      <c r="CY9672" s="1"/>
      <c r="CZ9672" s="1"/>
      <c r="DA9672" s="1"/>
      <c r="DB9672" s="1"/>
      <c r="DC9672" s="1"/>
      <c r="DD9672" s="1"/>
      <c r="DE9672" s="1"/>
      <c r="DF9672" s="1"/>
      <c r="DG9672" s="1"/>
      <c r="DH9672" s="1"/>
      <c r="DI9672" s="1"/>
      <c r="DJ9672" s="1"/>
      <c r="DK9672" s="1"/>
      <c r="DL9672" s="1"/>
      <c r="DM9672" s="1"/>
      <c r="DN9672" s="1"/>
      <c r="DO9672" s="1"/>
      <c r="DP9672" s="1"/>
      <c r="DQ9672" s="1"/>
      <c r="DR9672" s="1"/>
      <c r="DS9672" s="1"/>
      <c r="DT9672" s="1"/>
      <c r="DU9672" s="1"/>
      <c r="DV9672" s="1"/>
      <c r="DW9672" s="1"/>
    </row>
    <row r="9673" spans="1:127" s="2" customFormat="1">
      <c r="A9673" s="1"/>
      <c r="B9673" s="1"/>
      <c r="C9673" s="1"/>
      <c r="D9673" s="1"/>
      <c r="E9673" s="3"/>
      <c r="F9673" s="11"/>
      <c r="G9673" s="11"/>
      <c r="H9673" s="11"/>
      <c r="I9673" s="5"/>
      <c r="J9673" s="1"/>
      <c r="K9673" s="1"/>
      <c r="L9673" s="1"/>
      <c r="M9673" s="1"/>
      <c r="N9673" s="15"/>
      <c r="O9673" s="11"/>
      <c r="P9673" s="11"/>
      <c r="Q9673" s="11"/>
      <c r="R9673" s="8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4"/>
      <c r="AD9673" s="14"/>
      <c r="AE9673" s="14"/>
      <c r="AF9673" s="14"/>
      <c r="AG9673" s="14"/>
      <c r="AH9673" s="14"/>
      <c r="AI9673" s="14"/>
      <c r="AJ9673" s="14"/>
      <c r="AK9673" s="14"/>
      <c r="AL9673" s="14"/>
      <c r="AM9673" s="9"/>
      <c r="AN9673" s="9"/>
      <c r="AO9673" s="9"/>
      <c r="AP9673" s="9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  <c r="BR9673" s="1"/>
      <c r="BS9673" s="1"/>
      <c r="BT9673" s="1"/>
      <c r="BU9673" s="1"/>
      <c r="BV9673" s="1"/>
      <c r="BW9673" s="1"/>
      <c r="BX9673" s="1"/>
      <c r="BY9673" s="1"/>
      <c r="BZ9673" s="1"/>
      <c r="CA9673" s="1"/>
      <c r="CB9673" s="1"/>
      <c r="CC9673" s="1"/>
      <c r="CD9673" s="1"/>
      <c r="CE9673" s="1"/>
      <c r="CF9673" s="1"/>
      <c r="CG9673" s="1"/>
      <c r="CH9673" s="1"/>
      <c r="CI9673" s="1"/>
      <c r="CJ9673" s="1"/>
      <c r="CK9673" s="1"/>
      <c r="CL9673" s="1"/>
      <c r="CM9673" s="1"/>
      <c r="CN9673" s="1"/>
      <c r="CO9673" s="1"/>
      <c r="CP9673" s="1"/>
      <c r="CQ9673" s="1"/>
      <c r="CR9673" s="1"/>
      <c r="CS9673" s="1"/>
      <c r="CT9673" s="1"/>
      <c r="CU9673" s="1"/>
      <c r="CV9673" s="1"/>
      <c r="CW9673" s="1"/>
      <c r="CX9673" s="1"/>
      <c r="CY9673" s="1"/>
      <c r="CZ9673" s="1"/>
      <c r="DA9673" s="1"/>
      <c r="DB9673" s="1"/>
      <c r="DC9673" s="1"/>
      <c r="DD9673" s="1"/>
      <c r="DE9673" s="1"/>
      <c r="DF9673" s="1"/>
      <c r="DG9673" s="1"/>
      <c r="DH9673" s="1"/>
      <c r="DI9673" s="1"/>
      <c r="DJ9673" s="1"/>
      <c r="DK9673" s="1"/>
      <c r="DL9673" s="1"/>
      <c r="DM9673" s="1"/>
      <c r="DN9673" s="1"/>
      <c r="DO9673" s="1"/>
      <c r="DP9673" s="1"/>
      <c r="DQ9673" s="1"/>
      <c r="DR9673" s="1"/>
      <c r="DS9673" s="1"/>
      <c r="DT9673" s="1"/>
      <c r="DU9673" s="1"/>
      <c r="DV9673" s="1"/>
      <c r="DW9673" s="1"/>
    </row>
    <row r="9674" spans="1:127" s="2" customFormat="1">
      <c r="A9674" s="1"/>
      <c r="B9674" s="1"/>
      <c r="C9674" s="1"/>
      <c r="D9674" s="1"/>
      <c r="E9674" s="3"/>
      <c r="F9674" s="11"/>
      <c r="G9674" s="11"/>
      <c r="H9674" s="11"/>
      <c r="I9674" s="5"/>
      <c r="J9674" s="1"/>
      <c r="K9674" s="1"/>
      <c r="L9674" s="1"/>
      <c r="M9674" s="1"/>
      <c r="N9674" s="15"/>
      <c r="O9674" s="11"/>
      <c r="P9674" s="11"/>
      <c r="Q9674" s="11"/>
      <c r="R9674" s="8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4"/>
      <c r="AD9674" s="14"/>
      <c r="AE9674" s="14"/>
      <c r="AF9674" s="14"/>
      <c r="AG9674" s="14"/>
      <c r="AH9674" s="14"/>
      <c r="AI9674" s="14"/>
      <c r="AJ9674" s="14"/>
      <c r="AK9674" s="14"/>
      <c r="AL9674" s="14"/>
      <c r="AM9674" s="9"/>
      <c r="AN9674" s="9"/>
      <c r="AO9674" s="9"/>
      <c r="AP9674" s="9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  <c r="BM9674" s="1"/>
      <c r="BN9674" s="1"/>
      <c r="BO9674" s="1"/>
      <c r="BP9674" s="1"/>
      <c r="BQ9674" s="1"/>
      <c r="BR9674" s="1"/>
      <c r="BS9674" s="1"/>
      <c r="BT9674" s="1"/>
      <c r="BU9674" s="1"/>
      <c r="BV9674" s="1"/>
      <c r="BW9674" s="1"/>
      <c r="BX9674" s="1"/>
      <c r="BY9674" s="1"/>
      <c r="BZ9674" s="1"/>
      <c r="CA9674" s="1"/>
      <c r="CB9674" s="1"/>
      <c r="CC9674" s="1"/>
      <c r="CD9674" s="1"/>
      <c r="CE9674" s="1"/>
      <c r="CF9674" s="1"/>
      <c r="CG9674" s="1"/>
      <c r="CH9674" s="1"/>
      <c r="CI9674" s="1"/>
      <c r="CJ9674" s="1"/>
      <c r="CK9674" s="1"/>
      <c r="CL9674" s="1"/>
      <c r="CM9674" s="1"/>
      <c r="CN9674" s="1"/>
      <c r="CO9674" s="1"/>
      <c r="CP9674" s="1"/>
      <c r="CQ9674" s="1"/>
      <c r="CR9674" s="1"/>
      <c r="CS9674" s="1"/>
      <c r="CT9674" s="1"/>
      <c r="CU9674" s="1"/>
      <c r="CV9674" s="1"/>
      <c r="CW9674" s="1"/>
      <c r="CX9674" s="1"/>
      <c r="CY9674" s="1"/>
      <c r="CZ9674" s="1"/>
      <c r="DA9674" s="1"/>
      <c r="DB9674" s="1"/>
      <c r="DC9674" s="1"/>
      <c r="DD9674" s="1"/>
      <c r="DE9674" s="1"/>
      <c r="DF9674" s="1"/>
      <c r="DG9674" s="1"/>
      <c r="DH9674" s="1"/>
      <c r="DI9674" s="1"/>
      <c r="DJ9674" s="1"/>
      <c r="DK9674" s="1"/>
      <c r="DL9674" s="1"/>
      <c r="DM9674" s="1"/>
      <c r="DN9674" s="1"/>
      <c r="DO9674" s="1"/>
      <c r="DP9674" s="1"/>
      <c r="DQ9674" s="1"/>
      <c r="DR9674" s="1"/>
      <c r="DS9674" s="1"/>
      <c r="DT9674" s="1"/>
      <c r="DU9674" s="1"/>
      <c r="DV9674" s="1"/>
      <c r="DW9674" s="1"/>
    </row>
    <row r="9675" spans="1:127" s="2" customFormat="1">
      <c r="A9675" s="1"/>
      <c r="B9675" s="1"/>
      <c r="C9675" s="1"/>
      <c r="D9675" s="1"/>
      <c r="E9675" s="3"/>
      <c r="F9675" s="11"/>
      <c r="G9675" s="11"/>
      <c r="H9675" s="11"/>
      <c r="I9675" s="5"/>
      <c r="J9675" s="1"/>
      <c r="K9675" s="1"/>
      <c r="L9675" s="1"/>
      <c r="M9675" s="1"/>
      <c r="N9675" s="15"/>
      <c r="O9675" s="11"/>
      <c r="P9675" s="11"/>
      <c r="Q9675" s="11"/>
      <c r="R9675" s="8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4"/>
      <c r="AD9675" s="14"/>
      <c r="AE9675" s="14"/>
      <c r="AF9675" s="14"/>
      <c r="AG9675" s="14"/>
      <c r="AH9675" s="14"/>
      <c r="AI9675" s="14"/>
      <c r="AJ9675" s="14"/>
      <c r="AK9675" s="14"/>
      <c r="AL9675" s="14"/>
      <c r="AM9675" s="9"/>
      <c r="AN9675" s="9"/>
      <c r="AO9675" s="9"/>
      <c r="AP9675" s="9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  <c r="BM9675" s="1"/>
      <c r="BN9675" s="1"/>
      <c r="BO9675" s="1"/>
      <c r="BP9675" s="1"/>
      <c r="BQ9675" s="1"/>
      <c r="BR9675" s="1"/>
      <c r="BS9675" s="1"/>
      <c r="BT9675" s="1"/>
      <c r="BU9675" s="1"/>
      <c r="BV9675" s="1"/>
      <c r="BW9675" s="1"/>
      <c r="BX9675" s="1"/>
      <c r="BY9675" s="1"/>
      <c r="BZ9675" s="1"/>
      <c r="CA9675" s="1"/>
      <c r="CB9675" s="1"/>
      <c r="CC9675" s="1"/>
      <c r="CD9675" s="1"/>
      <c r="CE9675" s="1"/>
      <c r="CF9675" s="1"/>
      <c r="CG9675" s="1"/>
      <c r="CH9675" s="1"/>
      <c r="CI9675" s="1"/>
      <c r="CJ9675" s="1"/>
      <c r="CK9675" s="1"/>
      <c r="CL9675" s="1"/>
      <c r="CM9675" s="1"/>
      <c r="CN9675" s="1"/>
      <c r="CO9675" s="1"/>
      <c r="CP9675" s="1"/>
      <c r="CQ9675" s="1"/>
      <c r="CR9675" s="1"/>
      <c r="CS9675" s="1"/>
      <c r="CT9675" s="1"/>
      <c r="CU9675" s="1"/>
      <c r="CV9675" s="1"/>
      <c r="CW9675" s="1"/>
      <c r="CX9675" s="1"/>
      <c r="CY9675" s="1"/>
      <c r="CZ9675" s="1"/>
      <c r="DA9675" s="1"/>
      <c r="DB9675" s="1"/>
      <c r="DC9675" s="1"/>
      <c r="DD9675" s="1"/>
      <c r="DE9675" s="1"/>
      <c r="DF9675" s="1"/>
      <c r="DG9675" s="1"/>
      <c r="DH9675" s="1"/>
      <c r="DI9675" s="1"/>
      <c r="DJ9675" s="1"/>
      <c r="DK9675" s="1"/>
      <c r="DL9675" s="1"/>
      <c r="DM9675" s="1"/>
      <c r="DN9675" s="1"/>
      <c r="DO9675" s="1"/>
      <c r="DP9675" s="1"/>
      <c r="DQ9675" s="1"/>
      <c r="DR9675" s="1"/>
      <c r="DS9675" s="1"/>
      <c r="DT9675" s="1"/>
      <c r="DU9675" s="1"/>
      <c r="DV9675" s="1"/>
      <c r="DW9675" s="1"/>
    </row>
    <row r="9676" spans="1:127" s="2" customFormat="1">
      <c r="A9676" s="1"/>
      <c r="B9676" s="1"/>
      <c r="C9676" s="1"/>
      <c r="D9676" s="1"/>
      <c r="E9676" s="3"/>
      <c r="F9676" s="11"/>
      <c r="G9676" s="11"/>
      <c r="H9676" s="11"/>
      <c r="I9676" s="5"/>
      <c r="J9676" s="1"/>
      <c r="K9676" s="1"/>
      <c r="L9676" s="1"/>
      <c r="M9676" s="1"/>
      <c r="N9676" s="15"/>
      <c r="O9676" s="11"/>
      <c r="P9676" s="11"/>
      <c r="Q9676" s="11"/>
      <c r="R9676" s="8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4"/>
      <c r="AD9676" s="14"/>
      <c r="AE9676" s="14"/>
      <c r="AF9676" s="14"/>
      <c r="AG9676" s="14"/>
      <c r="AH9676" s="14"/>
      <c r="AI9676" s="14"/>
      <c r="AJ9676" s="14"/>
      <c r="AK9676" s="14"/>
      <c r="AL9676" s="14"/>
      <c r="AM9676" s="9"/>
      <c r="AN9676" s="9"/>
      <c r="AO9676" s="9"/>
      <c r="AP9676" s="9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  <c r="BR9676" s="1"/>
      <c r="BS9676" s="1"/>
      <c r="BT9676" s="1"/>
      <c r="BU9676" s="1"/>
      <c r="BV9676" s="1"/>
      <c r="BW9676" s="1"/>
      <c r="BX9676" s="1"/>
      <c r="BY9676" s="1"/>
      <c r="BZ9676" s="1"/>
      <c r="CA9676" s="1"/>
      <c r="CB9676" s="1"/>
      <c r="CC9676" s="1"/>
      <c r="CD9676" s="1"/>
      <c r="CE9676" s="1"/>
      <c r="CF9676" s="1"/>
      <c r="CG9676" s="1"/>
      <c r="CH9676" s="1"/>
      <c r="CI9676" s="1"/>
      <c r="CJ9676" s="1"/>
      <c r="CK9676" s="1"/>
      <c r="CL9676" s="1"/>
      <c r="CM9676" s="1"/>
      <c r="CN9676" s="1"/>
      <c r="CO9676" s="1"/>
      <c r="CP9676" s="1"/>
      <c r="CQ9676" s="1"/>
      <c r="CR9676" s="1"/>
      <c r="CS9676" s="1"/>
      <c r="CT9676" s="1"/>
      <c r="CU9676" s="1"/>
      <c r="CV9676" s="1"/>
      <c r="CW9676" s="1"/>
      <c r="CX9676" s="1"/>
      <c r="CY9676" s="1"/>
      <c r="CZ9676" s="1"/>
      <c r="DA9676" s="1"/>
      <c r="DB9676" s="1"/>
      <c r="DC9676" s="1"/>
      <c r="DD9676" s="1"/>
      <c r="DE9676" s="1"/>
      <c r="DF9676" s="1"/>
      <c r="DG9676" s="1"/>
      <c r="DH9676" s="1"/>
      <c r="DI9676" s="1"/>
      <c r="DJ9676" s="1"/>
      <c r="DK9676" s="1"/>
      <c r="DL9676" s="1"/>
      <c r="DM9676" s="1"/>
      <c r="DN9676" s="1"/>
      <c r="DO9676" s="1"/>
      <c r="DP9676" s="1"/>
      <c r="DQ9676" s="1"/>
      <c r="DR9676" s="1"/>
      <c r="DS9676" s="1"/>
      <c r="DT9676" s="1"/>
      <c r="DU9676" s="1"/>
      <c r="DV9676" s="1"/>
      <c r="DW9676" s="1"/>
    </row>
    <row r="9677" spans="1:127" s="2" customFormat="1">
      <c r="A9677" s="1"/>
      <c r="B9677" s="1"/>
      <c r="C9677" s="1"/>
      <c r="D9677" s="1"/>
      <c r="E9677" s="3"/>
      <c r="F9677" s="11"/>
      <c r="G9677" s="11"/>
      <c r="H9677" s="11"/>
      <c r="I9677" s="5"/>
      <c r="J9677" s="1"/>
      <c r="K9677" s="1"/>
      <c r="L9677" s="1"/>
      <c r="M9677" s="1"/>
      <c r="N9677" s="15"/>
      <c r="O9677" s="11"/>
      <c r="P9677" s="11"/>
      <c r="Q9677" s="11"/>
      <c r="R9677" s="8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4"/>
      <c r="AD9677" s="14"/>
      <c r="AE9677" s="14"/>
      <c r="AF9677" s="14"/>
      <c r="AG9677" s="14"/>
      <c r="AH9677" s="14"/>
      <c r="AI9677" s="14"/>
      <c r="AJ9677" s="14"/>
      <c r="AK9677" s="14"/>
      <c r="AL9677" s="14"/>
      <c r="AM9677" s="9"/>
      <c r="AN9677" s="9"/>
      <c r="AO9677" s="9"/>
      <c r="AP9677" s="9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  <c r="BR9677" s="1"/>
      <c r="BS9677" s="1"/>
      <c r="BT9677" s="1"/>
      <c r="BU9677" s="1"/>
      <c r="BV9677" s="1"/>
      <c r="BW9677" s="1"/>
      <c r="BX9677" s="1"/>
      <c r="BY9677" s="1"/>
      <c r="BZ9677" s="1"/>
      <c r="CA9677" s="1"/>
      <c r="CB9677" s="1"/>
      <c r="CC9677" s="1"/>
      <c r="CD9677" s="1"/>
      <c r="CE9677" s="1"/>
      <c r="CF9677" s="1"/>
      <c r="CG9677" s="1"/>
      <c r="CH9677" s="1"/>
      <c r="CI9677" s="1"/>
      <c r="CJ9677" s="1"/>
      <c r="CK9677" s="1"/>
      <c r="CL9677" s="1"/>
      <c r="CM9677" s="1"/>
      <c r="CN9677" s="1"/>
      <c r="CO9677" s="1"/>
      <c r="CP9677" s="1"/>
      <c r="CQ9677" s="1"/>
      <c r="CR9677" s="1"/>
      <c r="CS9677" s="1"/>
      <c r="CT9677" s="1"/>
      <c r="CU9677" s="1"/>
      <c r="CV9677" s="1"/>
      <c r="CW9677" s="1"/>
      <c r="CX9677" s="1"/>
      <c r="CY9677" s="1"/>
      <c r="CZ9677" s="1"/>
      <c r="DA9677" s="1"/>
      <c r="DB9677" s="1"/>
      <c r="DC9677" s="1"/>
      <c r="DD9677" s="1"/>
      <c r="DE9677" s="1"/>
      <c r="DF9677" s="1"/>
      <c r="DG9677" s="1"/>
      <c r="DH9677" s="1"/>
      <c r="DI9677" s="1"/>
      <c r="DJ9677" s="1"/>
      <c r="DK9677" s="1"/>
      <c r="DL9677" s="1"/>
      <c r="DM9677" s="1"/>
      <c r="DN9677" s="1"/>
      <c r="DO9677" s="1"/>
      <c r="DP9677" s="1"/>
      <c r="DQ9677" s="1"/>
      <c r="DR9677" s="1"/>
      <c r="DS9677" s="1"/>
      <c r="DT9677" s="1"/>
      <c r="DU9677" s="1"/>
      <c r="DV9677" s="1"/>
      <c r="DW9677" s="1"/>
    </row>
    <row r="9678" spans="1:127" s="2" customFormat="1">
      <c r="A9678" s="1"/>
      <c r="B9678" s="1"/>
      <c r="C9678" s="1"/>
      <c r="D9678" s="1"/>
      <c r="E9678" s="3"/>
      <c r="F9678" s="11"/>
      <c r="G9678" s="11"/>
      <c r="H9678" s="11"/>
      <c r="I9678" s="5"/>
      <c r="J9678" s="1"/>
      <c r="K9678" s="1"/>
      <c r="L9678" s="1"/>
      <c r="M9678" s="1"/>
      <c r="N9678" s="15"/>
      <c r="O9678" s="11"/>
      <c r="P9678" s="11"/>
      <c r="Q9678" s="11"/>
      <c r="R9678" s="8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4"/>
      <c r="AD9678" s="14"/>
      <c r="AE9678" s="14"/>
      <c r="AF9678" s="14"/>
      <c r="AG9678" s="14"/>
      <c r="AH9678" s="14"/>
      <c r="AI9678" s="14"/>
      <c r="AJ9678" s="14"/>
      <c r="AK9678" s="14"/>
      <c r="AL9678" s="14"/>
      <c r="AM9678" s="9"/>
      <c r="AN9678" s="9"/>
      <c r="AO9678" s="9"/>
      <c r="AP9678" s="9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  <c r="BR9678" s="1"/>
      <c r="BS9678" s="1"/>
      <c r="BT9678" s="1"/>
      <c r="BU9678" s="1"/>
      <c r="BV9678" s="1"/>
      <c r="BW9678" s="1"/>
      <c r="BX9678" s="1"/>
      <c r="BY9678" s="1"/>
      <c r="BZ9678" s="1"/>
      <c r="CA9678" s="1"/>
      <c r="CB9678" s="1"/>
      <c r="CC9678" s="1"/>
      <c r="CD9678" s="1"/>
      <c r="CE9678" s="1"/>
      <c r="CF9678" s="1"/>
      <c r="CG9678" s="1"/>
      <c r="CH9678" s="1"/>
      <c r="CI9678" s="1"/>
      <c r="CJ9678" s="1"/>
      <c r="CK9678" s="1"/>
      <c r="CL9678" s="1"/>
      <c r="CM9678" s="1"/>
      <c r="CN9678" s="1"/>
      <c r="CO9678" s="1"/>
      <c r="CP9678" s="1"/>
      <c r="CQ9678" s="1"/>
      <c r="CR9678" s="1"/>
      <c r="CS9678" s="1"/>
      <c r="CT9678" s="1"/>
      <c r="CU9678" s="1"/>
      <c r="CV9678" s="1"/>
      <c r="CW9678" s="1"/>
      <c r="CX9678" s="1"/>
      <c r="CY9678" s="1"/>
      <c r="CZ9678" s="1"/>
      <c r="DA9678" s="1"/>
      <c r="DB9678" s="1"/>
      <c r="DC9678" s="1"/>
      <c r="DD9678" s="1"/>
      <c r="DE9678" s="1"/>
      <c r="DF9678" s="1"/>
      <c r="DG9678" s="1"/>
      <c r="DH9678" s="1"/>
      <c r="DI9678" s="1"/>
      <c r="DJ9678" s="1"/>
      <c r="DK9678" s="1"/>
      <c r="DL9678" s="1"/>
      <c r="DM9678" s="1"/>
      <c r="DN9678" s="1"/>
      <c r="DO9678" s="1"/>
      <c r="DP9678" s="1"/>
      <c r="DQ9678" s="1"/>
      <c r="DR9678" s="1"/>
      <c r="DS9678" s="1"/>
      <c r="DT9678" s="1"/>
      <c r="DU9678" s="1"/>
      <c r="DV9678" s="1"/>
      <c r="DW9678" s="1"/>
    </row>
    <row r="9679" spans="1:127" s="2" customFormat="1">
      <c r="A9679" s="1"/>
      <c r="B9679" s="1"/>
      <c r="C9679" s="1"/>
      <c r="D9679" s="1"/>
      <c r="E9679" s="3"/>
      <c r="F9679" s="11"/>
      <c r="G9679" s="11"/>
      <c r="H9679" s="11"/>
      <c r="I9679" s="5"/>
      <c r="J9679" s="1"/>
      <c r="K9679" s="1"/>
      <c r="L9679" s="1"/>
      <c r="M9679" s="1"/>
      <c r="N9679" s="15"/>
      <c r="O9679" s="11"/>
      <c r="P9679" s="11"/>
      <c r="Q9679" s="11"/>
      <c r="R9679" s="8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4"/>
      <c r="AD9679" s="14"/>
      <c r="AE9679" s="14"/>
      <c r="AF9679" s="14"/>
      <c r="AG9679" s="14"/>
      <c r="AH9679" s="14"/>
      <c r="AI9679" s="14"/>
      <c r="AJ9679" s="14"/>
      <c r="AK9679" s="14"/>
      <c r="AL9679" s="14"/>
      <c r="AM9679" s="9"/>
      <c r="AN9679" s="9"/>
      <c r="AO9679" s="9"/>
      <c r="AP9679" s="9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  <c r="BR9679" s="1"/>
      <c r="BS9679" s="1"/>
      <c r="BT9679" s="1"/>
      <c r="BU9679" s="1"/>
      <c r="BV9679" s="1"/>
      <c r="BW9679" s="1"/>
      <c r="BX9679" s="1"/>
      <c r="BY9679" s="1"/>
      <c r="BZ9679" s="1"/>
      <c r="CA9679" s="1"/>
      <c r="CB9679" s="1"/>
      <c r="CC9679" s="1"/>
      <c r="CD9679" s="1"/>
      <c r="CE9679" s="1"/>
      <c r="CF9679" s="1"/>
      <c r="CG9679" s="1"/>
      <c r="CH9679" s="1"/>
      <c r="CI9679" s="1"/>
      <c r="CJ9679" s="1"/>
      <c r="CK9679" s="1"/>
      <c r="CL9679" s="1"/>
      <c r="CM9679" s="1"/>
      <c r="CN9679" s="1"/>
      <c r="CO9679" s="1"/>
      <c r="CP9679" s="1"/>
      <c r="CQ9679" s="1"/>
      <c r="CR9679" s="1"/>
      <c r="CS9679" s="1"/>
      <c r="CT9679" s="1"/>
      <c r="CU9679" s="1"/>
      <c r="CV9679" s="1"/>
      <c r="CW9679" s="1"/>
      <c r="CX9679" s="1"/>
      <c r="CY9679" s="1"/>
      <c r="CZ9679" s="1"/>
      <c r="DA9679" s="1"/>
      <c r="DB9679" s="1"/>
      <c r="DC9679" s="1"/>
      <c r="DD9679" s="1"/>
      <c r="DE9679" s="1"/>
      <c r="DF9679" s="1"/>
      <c r="DG9679" s="1"/>
      <c r="DH9679" s="1"/>
      <c r="DI9679" s="1"/>
      <c r="DJ9679" s="1"/>
      <c r="DK9679" s="1"/>
      <c r="DL9679" s="1"/>
      <c r="DM9679" s="1"/>
      <c r="DN9679" s="1"/>
      <c r="DO9679" s="1"/>
      <c r="DP9679" s="1"/>
      <c r="DQ9679" s="1"/>
      <c r="DR9679" s="1"/>
      <c r="DS9679" s="1"/>
      <c r="DT9679" s="1"/>
      <c r="DU9679" s="1"/>
      <c r="DV9679" s="1"/>
      <c r="DW9679" s="1"/>
    </row>
    <row r="9680" spans="1:127" s="2" customFormat="1">
      <c r="A9680" s="1"/>
      <c r="B9680" s="1"/>
      <c r="C9680" s="1"/>
      <c r="D9680" s="1"/>
      <c r="E9680" s="3"/>
      <c r="F9680" s="11"/>
      <c r="G9680" s="11"/>
      <c r="H9680" s="11"/>
      <c r="I9680" s="5"/>
      <c r="J9680" s="1"/>
      <c r="K9680" s="1"/>
      <c r="L9680" s="1"/>
      <c r="M9680" s="1"/>
      <c r="N9680" s="15"/>
      <c r="O9680" s="11"/>
      <c r="P9680" s="11"/>
      <c r="Q9680" s="11"/>
      <c r="R9680" s="8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4"/>
      <c r="AD9680" s="14"/>
      <c r="AE9680" s="14"/>
      <c r="AF9680" s="14"/>
      <c r="AG9680" s="14"/>
      <c r="AH9680" s="14"/>
      <c r="AI9680" s="14"/>
      <c r="AJ9680" s="14"/>
      <c r="AK9680" s="14"/>
      <c r="AL9680" s="14"/>
      <c r="AM9680" s="9"/>
      <c r="AN9680" s="9"/>
      <c r="AO9680" s="9"/>
      <c r="AP9680" s="9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  <c r="BR9680" s="1"/>
      <c r="BS9680" s="1"/>
      <c r="BT9680" s="1"/>
      <c r="BU9680" s="1"/>
      <c r="BV9680" s="1"/>
      <c r="BW9680" s="1"/>
      <c r="BX9680" s="1"/>
      <c r="BY9680" s="1"/>
      <c r="BZ9680" s="1"/>
      <c r="CA9680" s="1"/>
      <c r="CB9680" s="1"/>
      <c r="CC9680" s="1"/>
      <c r="CD9680" s="1"/>
      <c r="CE9680" s="1"/>
      <c r="CF9680" s="1"/>
      <c r="CG9680" s="1"/>
      <c r="CH9680" s="1"/>
      <c r="CI9680" s="1"/>
      <c r="CJ9680" s="1"/>
      <c r="CK9680" s="1"/>
      <c r="CL9680" s="1"/>
      <c r="CM9680" s="1"/>
      <c r="CN9680" s="1"/>
      <c r="CO9680" s="1"/>
      <c r="CP9680" s="1"/>
      <c r="CQ9680" s="1"/>
      <c r="CR9680" s="1"/>
      <c r="CS9680" s="1"/>
      <c r="CT9680" s="1"/>
      <c r="CU9680" s="1"/>
      <c r="CV9680" s="1"/>
      <c r="CW9680" s="1"/>
      <c r="CX9680" s="1"/>
      <c r="CY9680" s="1"/>
      <c r="CZ9680" s="1"/>
      <c r="DA9680" s="1"/>
      <c r="DB9680" s="1"/>
      <c r="DC9680" s="1"/>
      <c r="DD9680" s="1"/>
      <c r="DE9680" s="1"/>
      <c r="DF9680" s="1"/>
      <c r="DG9680" s="1"/>
      <c r="DH9680" s="1"/>
      <c r="DI9680" s="1"/>
      <c r="DJ9680" s="1"/>
      <c r="DK9680" s="1"/>
      <c r="DL9680" s="1"/>
      <c r="DM9680" s="1"/>
      <c r="DN9680" s="1"/>
      <c r="DO9680" s="1"/>
      <c r="DP9680" s="1"/>
      <c r="DQ9680" s="1"/>
      <c r="DR9680" s="1"/>
      <c r="DS9680" s="1"/>
      <c r="DT9680" s="1"/>
      <c r="DU9680" s="1"/>
      <c r="DV9680" s="1"/>
      <c r="DW9680" s="1"/>
    </row>
    <row r="9681" spans="1:127" s="2" customFormat="1">
      <c r="A9681" s="1"/>
      <c r="B9681" s="1"/>
      <c r="C9681" s="1"/>
      <c r="D9681" s="1"/>
      <c r="E9681" s="3"/>
      <c r="F9681" s="11"/>
      <c r="G9681" s="11"/>
      <c r="H9681" s="11"/>
      <c r="I9681" s="5"/>
      <c r="J9681" s="1"/>
      <c r="K9681" s="1"/>
      <c r="L9681" s="1"/>
      <c r="M9681" s="1"/>
      <c r="N9681" s="15"/>
      <c r="O9681" s="11"/>
      <c r="P9681" s="11"/>
      <c r="Q9681" s="11"/>
      <c r="R9681" s="8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4"/>
      <c r="AD9681" s="14"/>
      <c r="AE9681" s="14"/>
      <c r="AF9681" s="14"/>
      <c r="AG9681" s="14"/>
      <c r="AH9681" s="14"/>
      <c r="AI9681" s="14"/>
      <c r="AJ9681" s="14"/>
      <c r="AK9681" s="14"/>
      <c r="AL9681" s="14"/>
      <c r="AM9681" s="9"/>
      <c r="AN9681" s="9"/>
      <c r="AO9681" s="9"/>
      <c r="AP9681" s="9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  <c r="BR9681" s="1"/>
      <c r="BS9681" s="1"/>
      <c r="BT9681" s="1"/>
      <c r="BU9681" s="1"/>
      <c r="BV9681" s="1"/>
      <c r="BW9681" s="1"/>
      <c r="BX9681" s="1"/>
      <c r="BY9681" s="1"/>
      <c r="BZ9681" s="1"/>
      <c r="CA9681" s="1"/>
      <c r="CB9681" s="1"/>
      <c r="CC9681" s="1"/>
      <c r="CD9681" s="1"/>
      <c r="CE9681" s="1"/>
      <c r="CF9681" s="1"/>
      <c r="CG9681" s="1"/>
      <c r="CH9681" s="1"/>
      <c r="CI9681" s="1"/>
      <c r="CJ9681" s="1"/>
      <c r="CK9681" s="1"/>
      <c r="CL9681" s="1"/>
      <c r="CM9681" s="1"/>
      <c r="CN9681" s="1"/>
      <c r="CO9681" s="1"/>
      <c r="CP9681" s="1"/>
      <c r="CQ9681" s="1"/>
      <c r="CR9681" s="1"/>
      <c r="CS9681" s="1"/>
      <c r="CT9681" s="1"/>
      <c r="CU9681" s="1"/>
      <c r="CV9681" s="1"/>
      <c r="CW9681" s="1"/>
      <c r="CX9681" s="1"/>
      <c r="CY9681" s="1"/>
      <c r="CZ9681" s="1"/>
      <c r="DA9681" s="1"/>
      <c r="DB9681" s="1"/>
      <c r="DC9681" s="1"/>
      <c r="DD9681" s="1"/>
      <c r="DE9681" s="1"/>
      <c r="DF9681" s="1"/>
      <c r="DG9681" s="1"/>
      <c r="DH9681" s="1"/>
      <c r="DI9681" s="1"/>
      <c r="DJ9681" s="1"/>
      <c r="DK9681" s="1"/>
      <c r="DL9681" s="1"/>
      <c r="DM9681" s="1"/>
      <c r="DN9681" s="1"/>
      <c r="DO9681" s="1"/>
      <c r="DP9681" s="1"/>
      <c r="DQ9681" s="1"/>
      <c r="DR9681" s="1"/>
      <c r="DS9681" s="1"/>
      <c r="DT9681" s="1"/>
      <c r="DU9681" s="1"/>
      <c r="DV9681" s="1"/>
      <c r="DW9681" s="1"/>
    </row>
    <row r="9682" spans="1:127" s="2" customFormat="1">
      <c r="A9682" s="1"/>
      <c r="B9682" s="1"/>
      <c r="C9682" s="1"/>
      <c r="D9682" s="1"/>
      <c r="E9682" s="3"/>
      <c r="F9682" s="11"/>
      <c r="G9682" s="11"/>
      <c r="H9682" s="11"/>
      <c r="I9682" s="5"/>
      <c r="J9682" s="1"/>
      <c r="K9682" s="1"/>
      <c r="L9682" s="1"/>
      <c r="M9682" s="1"/>
      <c r="N9682" s="15"/>
      <c r="O9682" s="11"/>
      <c r="P9682" s="11"/>
      <c r="Q9682" s="11"/>
      <c r="R9682" s="8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4"/>
      <c r="AD9682" s="14"/>
      <c r="AE9682" s="14"/>
      <c r="AF9682" s="14"/>
      <c r="AG9682" s="14"/>
      <c r="AH9682" s="14"/>
      <c r="AI9682" s="14"/>
      <c r="AJ9682" s="14"/>
      <c r="AK9682" s="14"/>
      <c r="AL9682" s="14"/>
      <c r="AM9682" s="9"/>
      <c r="AN9682" s="9"/>
      <c r="AO9682" s="9"/>
      <c r="AP9682" s="9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  <c r="BR9682" s="1"/>
      <c r="BS9682" s="1"/>
      <c r="BT9682" s="1"/>
      <c r="BU9682" s="1"/>
      <c r="BV9682" s="1"/>
      <c r="BW9682" s="1"/>
      <c r="BX9682" s="1"/>
      <c r="BY9682" s="1"/>
      <c r="BZ9682" s="1"/>
      <c r="CA9682" s="1"/>
      <c r="CB9682" s="1"/>
      <c r="CC9682" s="1"/>
      <c r="CD9682" s="1"/>
      <c r="CE9682" s="1"/>
      <c r="CF9682" s="1"/>
      <c r="CG9682" s="1"/>
      <c r="CH9682" s="1"/>
      <c r="CI9682" s="1"/>
      <c r="CJ9682" s="1"/>
      <c r="CK9682" s="1"/>
      <c r="CL9682" s="1"/>
      <c r="CM9682" s="1"/>
      <c r="CN9682" s="1"/>
      <c r="CO9682" s="1"/>
      <c r="CP9682" s="1"/>
      <c r="CQ9682" s="1"/>
      <c r="CR9682" s="1"/>
      <c r="CS9682" s="1"/>
      <c r="CT9682" s="1"/>
      <c r="CU9682" s="1"/>
      <c r="CV9682" s="1"/>
      <c r="CW9682" s="1"/>
      <c r="CX9682" s="1"/>
      <c r="CY9682" s="1"/>
      <c r="CZ9682" s="1"/>
      <c r="DA9682" s="1"/>
      <c r="DB9682" s="1"/>
      <c r="DC9682" s="1"/>
      <c r="DD9682" s="1"/>
      <c r="DE9682" s="1"/>
      <c r="DF9682" s="1"/>
      <c r="DG9682" s="1"/>
      <c r="DH9682" s="1"/>
      <c r="DI9682" s="1"/>
      <c r="DJ9682" s="1"/>
      <c r="DK9682" s="1"/>
      <c r="DL9682" s="1"/>
      <c r="DM9682" s="1"/>
      <c r="DN9682" s="1"/>
      <c r="DO9682" s="1"/>
      <c r="DP9682" s="1"/>
      <c r="DQ9682" s="1"/>
      <c r="DR9682" s="1"/>
      <c r="DS9682" s="1"/>
      <c r="DT9682" s="1"/>
      <c r="DU9682" s="1"/>
      <c r="DV9682" s="1"/>
      <c r="DW9682" s="1"/>
    </row>
    <row r="9683" spans="1:127" s="2" customFormat="1">
      <c r="A9683" s="1"/>
      <c r="B9683" s="1"/>
      <c r="C9683" s="1"/>
      <c r="D9683" s="1"/>
      <c r="E9683" s="3"/>
      <c r="F9683" s="11"/>
      <c r="G9683" s="11"/>
      <c r="H9683" s="11"/>
      <c r="I9683" s="5"/>
      <c r="J9683" s="1"/>
      <c r="K9683" s="1"/>
      <c r="L9683" s="1"/>
      <c r="M9683" s="1"/>
      <c r="N9683" s="15"/>
      <c r="O9683" s="11"/>
      <c r="P9683" s="11"/>
      <c r="Q9683" s="11"/>
      <c r="R9683" s="8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4"/>
      <c r="AD9683" s="14"/>
      <c r="AE9683" s="14"/>
      <c r="AF9683" s="14"/>
      <c r="AG9683" s="14"/>
      <c r="AH9683" s="14"/>
      <c r="AI9683" s="14"/>
      <c r="AJ9683" s="14"/>
      <c r="AK9683" s="14"/>
      <c r="AL9683" s="14"/>
      <c r="AM9683" s="9"/>
      <c r="AN9683" s="9"/>
      <c r="AO9683" s="9"/>
      <c r="AP9683" s="9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  <c r="BR9683" s="1"/>
      <c r="BS9683" s="1"/>
      <c r="BT9683" s="1"/>
      <c r="BU9683" s="1"/>
      <c r="BV9683" s="1"/>
      <c r="BW9683" s="1"/>
      <c r="BX9683" s="1"/>
      <c r="BY9683" s="1"/>
      <c r="BZ9683" s="1"/>
      <c r="CA9683" s="1"/>
      <c r="CB9683" s="1"/>
      <c r="CC9683" s="1"/>
      <c r="CD9683" s="1"/>
      <c r="CE9683" s="1"/>
      <c r="CF9683" s="1"/>
      <c r="CG9683" s="1"/>
      <c r="CH9683" s="1"/>
      <c r="CI9683" s="1"/>
      <c r="CJ9683" s="1"/>
      <c r="CK9683" s="1"/>
      <c r="CL9683" s="1"/>
      <c r="CM9683" s="1"/>
      <c r="CN9683" s="1"/>
      <c r="CO9683" s="1"/>
      <c r="CP9683" s="1"/>
      <c r="CQ9683" s="1"/>
      <c r="CR9683" s="1"/>
      <c r="CS9683" s="1"/>
      <c r="CT9683" s="1"/>
      <c r="CU9683" s="1"/>
      <c r="CV9683" s="1"/>
      <c r="CW9683" s="1"/>
      <c r="CX9683" s="1"/>
      <c r="CY9683" s="1"/>
      <c r="CZ9683" s="1"/>
      <c r="DA9683" s="1"/>
      <c r="DB9683" s="1"/>
      <c r="DC9683" s="1"/>
      <c r="DD9683" s="1"/>
      <c r="DE9683" s="1"/>
      <c r="DF9683" s="1"/>
      <c r="DG9683" s="1"/>
      <c r="DH9683" s="1"/>
      <c r="DI9683" s="1"/>
      <c r="DJ9683" s="1"/>
      <c r="DK9683" s="1"/>
      <c r="DL9683" s="1"/>
      <c r="DM9683" s="1"/>
      <c r="DN9683" s="1"/>
      <c r="DO9683" s="1"/>
      <c r="DP9683" s="1"/>
      <c r="DQ9683" s="1"/>
      <c r="DR9683" s="1"/>
      <c r="DS9683" s="1"/>
      <c r="DT9683" s="1"/>
      <c r="DU9683" s="1"/>
      <c r="DV9683" s="1"/>
      <c r="DW9683" s="1"/>
    </row>
    <row r="9684" spans="1:127" s="2" customFormat="1">
      <c r="A9684" s="1"/>
      <c r="B9684" s="1"/>
      <c r="C9684" s="1"/>
      <c r="D9684" s="1"/>
      <c r="E9684" s="3"/>
      <c r="F9684" s="11"/>
      <c r="G9684" s="11"/>
      <c r="H9684" s="11"/>
      <c r="I9684" s="5"/>
      <c r="J9684" s="1"/>
      <c r="K9684" s="1"/>
      <c r="L9684" s="1"/>
      <c r="M9684" s="1"/>
      <c r="N9684" s="15"/>
      <c r="O9684" s="11"/>
      <c r="P9684" s="11"/>
      <c r="Q9684" s="11"/>
      <c r="R9684" s="8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4"/>
      <c r="AD9684" s="14"/>
      <c r="AE9684" s="14"/>
      <c r="AF9684" s="14"/>
      <c r="AG9684" s="14"/>
      <c r="AH9684" s="14"/>
      <c r="AI9684" s="14"/>
      <c r="AJ9684" s="14"/>
      <c r="AK9684" s="14"/>
      <c r="AL9684" s="14"/>
      <c r="AM9684" s="9"/>
      <c r="AN9684" s="9"/>
      <c r="AO9684" s="9"/>
      <c r="AP9684" s="9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  <c r="BR9684" s="1"/>
      <c r="BS9684" s="1"/>
      <c r="BT9684" s="1"/>
      <c r="BU9684" s="1"/>
      <c r="BV9684" s="1"/>
      <c r="BW9684" s="1"/>
      <c r="BX9684" s="1"/>
      <c r="BY9684" s="1"/>
      <c r="BZ9684" s="1"/>
      <c r="CA9684" s="1"/>
      <c r="CB9684" s="1"/>
      <c r="CC9684" s="1"/>
      <c r="CD9684" s="1"/>
      <c r="CE9684" s="1"/>
      <c r="CF9684" s="1"/>
      <c r="CG9684" s="1"/>
      <c r="CH9684" s="1"/>
      <c r="CI9684" s="1"/>
      <c r="CJ9684" s="1"/>
      <c r="CK9684" s="1"/>
      <c r="CL9684" s="1"/>
      <c r="CM9684" s="1"/>
      <c r="CN9684" s="1"/>
      <c r="CO9684" s="1"/>
      <c r="CP9684" s="1"/>
      <c r="CQ9684" s="1"/>
      <c r="CR9684" s="1"/>
      <c r="CS9684" s="1"/>
      <c r="CT9684" s="1"/>
      <c r="CU9684" s="1"/>
      <c r="CV9684" s="1"/>
      <c r="CW9684" s="1"/>
      <c r="CX9684" s="1"/>
      <c r="CY9684" s="1"/>
      <c r="CZ9684" s="1"/>
      <c r="DA9684" s="1"/>
      <c r="DB9684" s="1"/>
      <c r="DC9684" s="1"/>
      <c r="DD9684" s="1"/>
      <c r="DE9684" s="1"/>
      <c r="DF9684" s="1"/>
      <c r="DG9684" s="1"/>
      <c r="DH9684" s="1"/>
      <c r="DI9684" s="1"/>
      <c r="DJ9684" s="1"/>
      <c r="DK9684" s="1"/>
      <c r="DL9684" s="1"/>
      <c r="DM9684" s="1"/>
      <c r="DN9684" s="1"/>
      <c r="DO9684" s="1"/>
      <c r="DP9684" s="1"/>
      <c r="DQ9684" s="1"/>
      <c r="DR9684" s="1"/>
      <c r="DS9684" s="1"/>
      <c r="DT9684" s="1"/>
      <c r="DU9684" s="1"/>
      <c r="DV9684" s="1"/>
      <c r="DW9684" s="1"/>
    </row>
    <row r="9685" spans="1:127" s="2" customFormat="1">
      <c r="A9685" s="1"/>
      <c r="B9685" s="1"/>
      <c r="C9685" s="1"/>
      <c r="D9685" s="1"/>
      <c r="E9685" s="3"/>
      <c r="F9685" s="11"/>
      <c r="G9685" s="11"/>
      <c r="H9685" s="11"/>
      <c r="I9685" s="5"/>
      <c r="J9685" s="1"/>
      <c r="K9685" s="1"/>
      <c r="L9685" s="1"/>
      <c r="M9685" s="1"/>
      <c r="N9685" s="15"/>
      <c r="O9685" s="11"/>
      <c r="P9685" s="11"/>
      <c r="Q9685" s="11"/>
      <c r="R9685" s="8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4"/>
      <c r="AD9685" s="14"/>
      <c r="AE9685" s="14"/>
      <c r="AF9685" s="14"/>
      <c r="AG9685" s="14"/>
      <c r="AH9685" s="14"/>
      <c r="AI9685" s="14"/>
      <c r="AJ9685" s="14"/>
      <c r="AK9685" s="14"/>
      <c r="AL9685" s="14"/>
      <c r="AM9685" s="9"/>
      <c r="AN9685" s="9"/>
      <c r="AO9685" s="9"/>
      <c r="AP9685" s="9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  <c r="BR9685" s="1"/>
      <c r="BS9685" s="1"/>
      <c r="BT9685" s="1"/>
      <c r="BU9685" s="1"/>
      <c r="BV9685" s="1"/>
      <c r="BW9685" s="1"/>
      <c r="BX9685" s="1"/>
      <c r="BY9685" s="1"/>
      <c r="BZ9685" s="1"/>
      <c r="CA9685" s="1"/>
      <c r="CB9685" s="1"/>
      <c r="CC9685" s="1"/>
      <c r="CD9685" s="1"/>
      <c r="CE9685" s="1"/>
      <c r="CF9685" s="1"/>
      <c r="CG9685" s="1"/>
      <c r="CH9685" s="1"/>
      <c r="CI9685" s="1"/>
      <c r="CJ9685" s="1"/>
      <c r="CK9685" s="1"/>
      <c r="CL9685" s="1"/>
      <c r="CM9685" s="1"/>
      <c r="CN9685" s="1"/>
      <c r="CO9685" s="1"/>
      <c r="CP9685" s="1"/>
      <c r="CQ9685" s="1"/>
      <c r="CR9685" s="1"/>
      <c r="CS9685" s="1"/>
      <c r="CT9685" s="1"/>
      <c r="CU9685" s="1"/>
      <c r="CV9685" s="1"/>
      <c r="CW9685" s="1"/>
      <c r="CX9685" s="1"/>
      <c r="CY9685" s="1"/>
      <c r="CZ9685" s="1"/>
      <c r="DA9685" s="1"/>
      <c r="DB9685" s="1"/>
      <c r="DC9685" s="1"/>
      <c r="DD9685" s="1"/>
      <c r="DE9685" s="1"/>
      <c r="DF9685" s="1"/>
      <c r="DG9685" s="1"/>
      <c r="DH9685" s="1"/>
      <c r="DI9685" s="1"/>
      <c r="DJ9685" s="1"/>
      <c r="DK9685" s="1"/>
      <c r="DL9685" s="1"/>
      <c r="DM9685" s="1"/>
      <c r="DN9685" s="1"/>
      <c r="DO9685" s="1"/>
      <c r="DP9685" s="1"/>
      <c r="DQ9685" s="1"/>
      <c r="DR9685" s="1"/>
      <c r="DS9685" s="1"/>
      <c r="DT9685" s="1"/>
      <c r="DU9685" s="1"/>
      <c r="DV9685" s="1"/>
      <c r="DW9685" s="1"/>
    </row>
    <row r="9686" spans="1:127" s="2" customFormat="1">
      <c r="A9686" s="1"/>
      <c r="B9686" s="1"/>
      <c r="C9686" s="1"/>
      <c r="D9686" s="1"/>
      <c r="E9686" s="3"/>
      <c r="F9686" s="11"/>
      <c r="G9686" s="11"/>
      <c r="H9686" s="11"/>
      <c r="I9686" s="5"/>
      <c r="J9686" s="1"/>
      <c r="K9686" s="1"/>
      <c r="L9686" s="1"/>
      <c r="M9686" s="1"/>
      <c r="N9686" s="15"/>
      <c r="O9686" s="11"/>
      <c r="P9686" s="11"/>
      <c r="Q9686" s="11"/>
      <c r="R9686" s="8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4"/>
      <c r="AD9686" s="14"/>
      <c r="AE9686" s="14"/>
      <c r="AF9686" s="14"/>
      <c r="AG9686" s="14"/>
      <c r="AH9686" s="14"/>
      <c r="AI9686" s="14"/>
      <c r="AJ9686" s="14"/>
      <c r="AK9686" s="14"/>
      <c r="AL9686" s="14"/>
      <c r="AM9686" s="9"/>
      <c r="AN9686" s="9"/>
      <c r="AO9686" s="9"/>
      <c r="AP9686" s="9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  <c r="BR9686" s="1"/>
      <c r="BS9686" s="1"/>
      <c r="BT9686" s="1"/>
      <c r="BU9686" s="1"/>
      <c r="BV9686" s="1"/>
      <c r="BW9686" s="1"/>
      <c r="BX9686" s="1"/>
      <c r="BY9686" s="1"/>
      <c r="BZ9686" s="1"/>
      <c r="CA9686" s="1"/>
      <c r="CB9686" s="1"/>
      <c r="CC9686" s="1"/>
      <c r="CD9686" s="1"/>
      <c r="CE9686" s="1"/>
      <c r="CF9686" s="1"/>
      <c r="CG9686" s="1"/>
      <c r="CH9686" s="1"/>
      <c r="CI9686" s="1"/>
      <c r="CJ9686" s="1"/>
      <c r="CK9686" s="1"/>
      <c r="CL9686" s="1"/>
      <c r="CM9686" s="1"/>
      <c r="CN9686" s="1"/>
      <c r="CO9686" s="1"/>
      <c r="CP9686" s="1"/>
      <c r="CQ9686" s="1"/>
      <c r="CR9686" s="1"/>
      <c r="CS9686" s="1"/>
      <c r="CT9686" s="1"/>
      <c r="CU9686" s="1"/>
      <c r="CV9686" s="1"/>
      <c r="CW9686" s="1"/>
      <c r="CX9686" s="1"/>
      <c r="CY9686" s="1"/>
      <c r="CZ9686" s="1"/>
      <c r="DA9686" s="1"/>
      <c r="DB9686" s="1"/>
      <c r="DC9686" s="1"/>
      <c r="DD9686" s="1"/>
      <c r="DE9686" s="1"/>
      <c r="DF9686" s="1"/>
      <c r="DG9686" s="1"/>
      <c r="DH9686" s="1"/>
      <c r="DI9686" s="1"/>
      <c r="DJ9686" s="1"/>
      <c r="DK9686" s="1"/>
      <c r="DL9686" s="1"/>
      <c r="DM9686" s="1"/>
      <c r="DN9686" s="1"/>
      <c r="DO9686" s="1"/>
      <c r="DP9686" s="1"/>
      <c r="DQ9686" s="1"/>
      <c r="DR9686" s="1"/>
      <c r="DS9686" s="1"/>
      <c r="DT9686" s="1"/>
      <c r="DU9686" s="1"/>
      <c r="DV9686" s="1"/>
      <c r="DW9686" s="1"/>
    </row>
    <row r="9687" spans="1:127" s="2" customFormat="1">
      <c r="A9687" s="1"/>
      <c r="B9687" s="1"/>
      <c r="C9687" s="1"/>
      <c r="D9687" s="1"/>
      <c r="E9687" s="3"/>
      <c r="F9687" s="11"/>
      <c r="G9687" s="11"/>
      <c r="H9687" s="11"/>
      <c r="I9687" s="5"/>
      <c r="J9687" s="1"/>
      <c r="K9687" s="1"/>
      <c r="L9687" s="1"/>
      <c r="M9687" s="1"/>
      <c r="N9687" s="15"/>
      <c r="O9687" s="11"/>
      <c r="P9687" s="11"/>
      <c r="Q9687" s="11"/>
      <c r="R9687" s="8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4"/>
      <c r="AD9687" s="14"/>
      <c r="AE9687" s="14"/>
      <c r="AF9687" s="14"/>
      <c r="AG9687" s="14"/>
      <c r="AH9687" s="14"/>
      <c r="AI9687" s="14"/>
      <c r="AJ9687" s="14"/>
      <c r="AK9687" s="14"/>
      <c r="AL9687" s="14"/>
      <c r="AM9687" s="9"/>
      <c r="AN9687" s="9"/>
      <c r="AO9687" s="9"/>
      <c r="AP9687" s="9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  <c r="BR9687" s="1"/>
      <c r="BS9687" s="1"/>
      <c r="BT9687" s="1"/>
      <c r="BU9687" s="1"/>
      <c r="BV9687" s="1"/>
      <c r="BW9687" s="1"/>
      <c r="BX9687" s="1"/>
      <c r="BY9687" s="1"/>
      <c r="BZ9687" s="1"/>
      <c r="CA9687" s="1"/>
      <c r="CB9687" s="1"/>
      <c r="CC9687" s="1"/>
      <c r="CD9687" s="1"/>
      <c r="CE9687" s="1"/>
      <c r="CF9687" s="1"/>
      <c r="CG9687" s="1"/>
      <c r="CH9687" s="1"/>
      <c r="CI9687" s="1"/>
      <c r="CJ9687" s="1"/>
      <c r="CK9687" s="1"/>
      <c r="CL9687" s="1"/>
      <c r="CM9687" s="1"/>
      <c r="CN9687" s="1"/>
      <c r="CO9687" s="1"/>
      <c r="CP9687" s="1"/>
      <c r="CQ9687" s="1"/>
      <c r="CR9687" s="1"/>
      <c r="CS9687" s="1"/>
      <c r="CT9687" s="1"/>
      <c r="CU9687" s="1"/>
      <c r="CV9687" s="1"/>
      <c r="CW9687" s="1"/>
      <c r="CX9687" s="1"/>
      <c r="CY9687" s="1"/>
      <c r="CZ9687" s="1"/>
      <c r="DA9687" s="1"/>
      <c r="DB9687" s="1"/>
      <c r="DC9687" s="1"/>
      <c r="DD9687" s="1"/>
      <c r="DE9687" s="1"/>
      <c r="DF9687" s="1"/>
      <c r="DG9687" s="1"/>
      <c r="DH9687" s="1"/>
      <c r="DI9687" s="1"/>
      <c r="DJ9687" s="1"/>
      <c r="DK9687" s="1"/>
      <c r="DL9687" s="1"/>
      <c r="DM9687" s="1"/>
      <c r="DN9687" s="1"/>
      <c r="DO9687" s="1"/>
      <c r="DP9687" s="1"/>
      <c r="DQ9687" s="1"/>
      <c r="DR9687" s="1"/>
      <c r="DS9687" s="1"/>
      <c r="DT9687" s="1"/>
      <c r="DU9687" s="1"/>
      <c r="DV9687" s="1"/>
      <c r="DW9687" s="1"/>
    </row>
    <row r="9688" spans="1:127" s="2" customFormat="1">
      <c r="A9688" s="1"/>
      <c r="B9688" s="1"/>
      <c r="C9688" s="1"/>
      <c r="D9688" s="1"/>
      <c r="E9688" s="3"/>
      <c r="F9688" s="11"/>
      <c r="G9688" s="11"/>
      <c r="H9688" s="11"/>
      <c r="I9688" s="5"/>
      <c r="J9688" s="1"/>
      <c r="K9688" s="1"/>
      <c r="L9688" s="1"/>
      <c r="M9688" s="1"/>
      <c r="N9688" s="15"/>
      <c r="O9688" s="11"/>
      <c r="P9688" s="11"/>
      <c r="Q9688" s="11"/>
      <c r="R9688" s="8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4"/>
      <c r="AD9688" s="14"/>
      <c r="AE9688" s="14"/>
      <c r="AF9688" s="14"/>
      <c r="AG9688" s="14"/>
      <c r="AH9688" s="14"/>
      <c r="AI9688" s="14"/>
      <c r="AJ9688" s="14"/>
      <c r="AK9688" s="14"/>
      <c r="AL9688" s="14"/>
      <c r="AM9688" s="9"/>
      <c r="AN9688" s="9"/>
      <c r="AO9688" s="9"/>
      <c r="AP9688" s="9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  <c r="BR9688" s="1"/>
      <c r="BS9688" s="1"/>
      <c r="BT9688" s="1"/>
      <c r="BU9688" s="1"/>
      <c r="BV9688" s="1"/>
      <c r="BW9688" s="1"/>
      <c r="BX9688" s="1"/>
      <c r="BY9688" s="1"/>
      <c r="BZ9688" s="1"/>
      <c r="CA9688" s="1"/>
      <c r="CB9688" s="1"/>
      <c r="CC9688" s="1"/>
      <c r="CD9688" s="1"/>
      <c r="CE9688" s="1"/>
      <c r="CF9688" s="1"/>
      <c r="CG9688" s="1"/>
      <c r="CH9688" s="1"/>
      <c r="CI9688" s="1"/>
      <c r="CJ9688" s="1"/>
      <c r="CK9688" s="1"/>
      <c r="CL9688" s="1"/>
      <c r="CM9688" s="1"/>
      <c r="CN9688" s="1"/>
      <c r="CO9688" s="1"/>
      <c r="CP9688" s="1"/>
      <c r="CQ9688" s="1"/>
      <c r="CR9688" s="1"/>
      <c r="CS9688" s="1"/>
      <c r="CT9688" s="1"/>
      <c r="CU9688" s="1"/>
      <c r="CV9688" s="1"/>
      <c r="CW9688" s="1"/>
      <c r="CX9688" s="1"/>
      <c r="CY9688" s="1"/>
      <c r="CZ9688" s="1"/>
      <c r="DA9688" s="1"/>
      <c r="DB9688" s="1"/>
      <c r="DC9688" s="1"/>
      <c r="DD9688" s="1"/>
      <c r="DE9688" s="1"/>
      <c r="DF9688" s="1"/>
      <c r="DG9688" s="1"/>
      <c r="DH9688" s="1"/>
      <c r="DI9688" s="1"/>
      <c r="DJ9688" s="1"/>
      <c r="DK9688" s="1"/>
      <c r="DL9688" s="1"/>
      <c r="DM9688" s="1"/>
      <c r="DN9688" s="1"/>
      <c r="DO9688" s="1"/>
      <c r="DP9688" s="1"/>
      <c r="DQ9688" s="1"/>
      <c r="DR9688" s="1"/>
      <c r="DS9688" s="1"/>
      <c r="DT9688" s="1"/>
      <c r="DU9688" s="1"/>
      <c r="DV9688" s="1"/>
      <c r="DW9688" s="1"/>
    </row>
    <row r="9689" spans="1:127" s="2" customFormat="1">
      <c r="A9689" s="1"/>
      <c r="B9689" s="1"/>
      <c r="C9689" s="1"/>
      <c r="D9689" s="1"/>
      <c r="E9689" s="3"/>
      <c r="F9689" s="11"/>
      <c r="G9689" s="11"/>
      <c r="H9689" s="11"/>
      <c r="I9689" s="5"/>
      <c r="J9689" s="1"/>
      <c r="K9689" s="1"/>
      <c r="L9689" s="1"/>
      <c r="M9689" s="1"/>
      <c r="N9689" s="15"/>
      <c r="O9689" s="11"/>
      <c r="P9689" s="11"/>
      <c r="Q9689" s="11"/>
      <c r="R9689" s="8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4"/>
      <c r="AD9689" s="14"/>
      <c r="AE9689" s="14"/>
      <c r="AF9689" s="14"/>
      <c r="AG9689" s="14"/>
      <c r="AH9689" s="14"/>
      <c r="AI9689" s="14"/>
      <c r="AJ9689" s="14"/>
      <c r="AK9689" s="14"/>
      <c r="AL9689" s="14"/>
      <c r="AM9689" s="9"/>
      <c r="AN9689" s="9"/>
      <c r="AO9689" s="9"/>
      <c r="AP9689" s="9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  <c r="BR9689" s="1"/>
      <c r="BS9689" s="1"/>
      <c r="BT9689" s="1"/>
      <c r="BU9689" s="1"/>
      <c r="BV9689" s="1"/>
      <c r="BW9689" s="1"/>
      <c r="BX9689" s="1"/>
      <c r="BY9689" s="1"/>
      <c r="BZ9689" s="1"/>
      <c r="CA9689" s="1"/>
      <c r="CB9689" s="1"/>
      <c r="CC9689" s="1"/>
      <c r="CD9689" s="1"/>
      <c r="CE9689" s="1"/>
      <c r="CF9689" s="1"/>
      <c r="CG9689" s="1"/>
      <c r="CH9689" s="1"/>
      <c r="CI9689" s="1"/>
      <c r="CJ9689" s="1"/>
      <c r="CK9689" s="1"/>
      <c r="CL9689" s="1"/>
      <c r="CM9689" s="1"/>
      <c r="CN9689" s="1"/>
      <c r="CO9689" s="1"/>
      <c r="CP9689" s="1"/>
      <c r="CQ9689" s="1"/>
      <c r="CR9689" s="1"/>
      <c r="CS9689" s="1"/>
      <c r="CT9689" s="1"/>
      <c r="CU9689" s="1"/>
      <c r="CV9689" s="1"/>
      <c r="CW9689" s="1"/>
      <c r="CX9689" s="1"/>
      <c r="CY9689" s="1"/>
      <c r="CZ9689" s="1"/>
      <c r="DA9689" s="1"/>
      <c r="DB9689" s="1"/>
      <c r="DC9689" s="1"/>
      <c r="DD9689" s="1"/>
      <c r="DE9689" s="1"/>
      <c r="DF9689" s="1"/>
      <c r="DG9689" s="1"/>
      <c r="DH9689" s="1"/>
      <c r="DI9689" s="1"/>
      <c r="DJ9689" s="1"/>
      <c r="DK9689" s="1"/>
      <c r="DL9689" s="1"/>
      <c r="DM9689" s="1"/>
      <c r="DN9689" s="1"/>
      <c r="DO9689" s="1"/>
      <c r="DP9689" s="1"/>
      <c r="DQ9689" s="1"/>
      <c r="DR9689" s="1"/>
      <c r="DS9689" s="1"/>
      <c r="DT9689" s="1"/>
      <c r="DU9689" s="1"/>
      <c r="DV9689" s="1"/>
      <c r="DW9689" s="1"/>
    </row>
    <row r="9690" spans="1:127" s="2" customFormat="1">
      <c r="A9690" s="1"/>
      <c r="B9690" s="1"/>
      <c r="C9690" s="1"/>
      <c r="D9690" s="1"/>
      <c r="E9690" s="3"/>
      <c r="F9690" s="11"/>
      <c r="G9690" s="11"/>
      <c r="H9690" s="11"/>
      <c r="I9690" s="5"/>
      <c r="J9690" s="1"/>
      <c r="K9690" s="1"/>
      <c r="L9690" s="1"/>
      <c r="M9690" s="1"/>
      <c r="N9690" s="15"/>
      <c r="O9690" s="11"/>
      <c r="P9690" s="11"/>
      <c r="Q9690" s="11"/>
      <c r="R9690" s="8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4"/>
      <c r="AD9690" s="14"/>
      <c r="AE9690" s="14"/>
      <c r="AF9690" s="14"/>
      <c r="AG9690" s="14"/>
      <c r="AH9690" s="14"/>
      <c r="AI9690" s="14"/>
      <c r="AJ9690" s="14"/>
      <c r="AK9690" s="14"/>
      <c r="AL9690" s="14"/>
      <c r="AM9690" s="9"/>
      <c r="AN9690" s="9"/>
      <c r="AO9690" s="9"/>
      <c r="AP9690" s="9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  <c r="BR9690" s="1"/>
      <c r="BS9690" s="1"/>
      <c r="BT9690" s="1"/>
      <c r="BU9690" s="1"/>
      <c r="BV9690" s="1"/>
      <c r="BW9690" s="1"/>
      <c r="BX9690" s="1"/>
      <c r="BY9690" s="1"/>
      <c r="BZ9690" s="1"/>
      <c r="CA9690" s="1"/>
      <c r="CB9690" s="1"/>
      <c r="CC9690" s="1"/>
      <c r="CD9690" s="1"/>
      <c r="CE9690" s="1"/>
      <c r="CF9690" s="1"/>
      <c r="CG9690" s="1"/>
      <c r="CH9690" s="1"/>
      <c r="CI9690" s="1"/>
      <c r="CJ9690" s="1"/>
      <c r="CK9690" s="1"/>
      <c r="CL9690" s="1"/>
      <c r="CM9690" s="1"/>
      <c r="CN9690" s="1"/>
      <c r="CO9690" s="1"/>
      <c r="CP9690" s="1"/>
      <c r="CQ9690" s="1"/>
      <c r="CR9690" s="1"/>
      <c r="CS9690" s="1"/>
      <c r="CT9690" s="1"/>
      <c r="CU9690" s="1"/>
      <c r="CV9690" s="1"/>
      <c r="CW9690" s="1"/>
      <c r="CX9690" s="1"/>
      <c r="CY9690" s="1"/>
      <c r="CZ9690" s="1"/>
      <c r="DA9690" s="1"/>
      <c r="DB9690" s="1"/>
      <c r="DC9690" s="1"/>
      <c r="DD9690" s="1"/>
      <c r="DE9690" s="1"/>
      <c r="DF9690" s="1"/>
      <c r="DG9690" s="1"/>
      <c r="DH9690" s="1"/>
      <c r="DI9690" s="1"/>
      <c r="DJ9690" s="1"/>
      <c r="DK9690" s="1"/>
      <c r="DL9690" s="1"/>
      <c r="DM9690" s="1"/>
      <c r="DN9690" s="1"/>
      <c r="DO9690" s="1"/>
      <c r="DP9690" s="1"/>
      <c r="DQ9690" s="1"/>
      <c r="DR9690" s="1"/>
      <c r="DS9690" s="1"/>
      <c r="DT9690" s="1"/>
      <c r="DU9690" s="1"/>
      <c r="DV9690" s="1"/>
      <c r="DW9690" s="1"/>
    </row>
    <row r="9691" spans="1:127" s="2" customFormat="1">
      <c r="A9691" s="1"/>
      <c r="B9691" s="1"/>
      <c r="C9691" s="1"/>
      <c r="D9691" s="1"/>
      <c r="E9691" s="3"/>
      <c r="F9691" s="11"/>
      <c r="G9691" s="11"/>
      <c r="H9691" s="11"/>
      <c r="I9691" s="5"/>
      <c r="J9691" s="1"/>
      <c r="K9691" s="1"/>
      <c r="L9691" s="1"/>
      <c r="M9691" s="1"/>
      <c r="N9691" s="15"/>
      <c r="O9691" s="11"/>
      <c r="P9691" s="11"/>
      <c r="Q9691" s="11"/>
      <c r="R9691" s="8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4"/>
      <c r="AD9691" s="14"/>
      <c r="AE9691" s="14"/>
      <c r="AF9691" s="14"/>
      <c r="AG9691" s="14"/>
      <c r="AH9691" s="14"/>
      <c r="AI9691" s="14"/>
      <c r="AJ9691" s="14"/>
      <c r="AK9691" s="14"/>
      <c r="AL9691" s="14"/>
      <c r="AM9691" s="9"/>
      <c r="AN9691" s="9"/>
      <c r="AO9691" s="9"/>
      <c r="AP9691" s="9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  <c r="BR9691" s="1"/>
      <c r="BS9691" s="1"/>
      <c r="BT9691" s="1"/>
      <c r="BU9691" s="1"/>
      <c r="BV9691" s="1"/>
      <c r="BW9691" s="1"/>
      <c r="BX9691" s="1"/>
      <c r="BY9691" s="1"/>
      <c r="BZ9691" s="1"/>
      <c r="CA9691" s="1"/>
      <c r="CB9691" s="1"/>
      <c r="CC9691" s="1"/>
      <c r="CD9691" s="1"/>
      <c r="CE9691" s="1"/>
      <c r="CF9691" s="1"/>
      <c r="CG9691" s="1"/>
      <c r="CH9691" s="1"/>
      <c r="CI9691" s="1"/>
      <c r="CJ9691" s="1"/>
      <c r="CK9691" s="1"/>
      <c r="CL9691" s="1"/>
      <c r="CM9691" s="1"/>
      <c r="CN9691" s="1"/>
      <c r="CO9691" s="1"/>
      <c r="CP9691" s="1"/>
      <c r="CQ9691" s="1"/>
      <c r="CR9691" s="1"/>
      <c r="CS9691" s="1"/>
      <c r="CT9691" s="1"/>
      <c r="CU9691" s="1"/>
      <c r="CV9691" s="1"/>
      <c r="CW9691" s="1"/>
      <c r="CX9691" s="1"/>
      <c r="CY9691" s="1"/>
      <c r="CZ9691" s="1"/>
      <c r="DA9691" s="1"/>
      <c r="DB9691" s="1"/>
      <c r="DC9691" s="1"/>
      <c r="DD9691" s="1"/>
      <c r="DE9691" s="1"/>
      <c r="DF9691" s="1"/>
      <c r="DG9691" s="1"/>
      <c r="DH9691" s="1"/>
      <c r="DI9691" s="1"/>
      <c r="DJ9691" s="1"/>
      <c r="DK9691" s="1"/>
      <c r="DL9691" s="1"/>
      <c r="DM9691" s="1"/>
      <c r="DN9691" s="1"/>
      <c r="DO9691" s="1"/>
      <c r="DP9691" s="1"/>
      <c r="DQ9691" s="1"/>
      <c r="DR9691" s="1"/>
      <c r="DS9691" s="1"/>
      <c r="DT9691" s="1"/>
      <c r="DU9691" s="1"/>
      <c r="DV9691" s="1"/>
      <c r="DW9691" s="1"/>
    </row>
    <row r="9692" spans="1:127" s="2" customFormat="1">
      <c r="A9692" s="1"/>
      <c r="B9692" s="1"/>
      <c r="C9692" s="1"/>
      <c r="D9692" s="1"/>
      <c r="E9692" s="3"/>
      <c r="F9692" s="11"/>
      <c r="G9692" s="11"/>
      <c r="H9692" s="11"/>
      <c r="I9692" s="5"/>
      <c r="J9692" s="1"/>
      <c r="K9692" s="1"/>
      <c r="L9692" s="1"/>
      <c r="M9692" s="1"/>
      <c r="N9692" s="15"/>
      <c r="O9692" s="11"/>
      <c r="P9692" s="11"/>
      <c r="Q9692" s="11"/>
      <c r="R9692" s="8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4"/>
      <c r="AD9692" s="14"/>
      <c r="AE9692" s="14"/>
      <c r="AF9692" s="14"/>
      <c r="AG9692" s="14"/>
      <c r="AH9692" s="14"/>
      <c r="AI9692" s="14"/>
      <c r="AJ9692" s="14"/>
      <c r="AK9692" s="14"/>
      <c r="AL9692" s="14"/>
      <c r="AM9692" s="9"/>
      <c r="AN9692" s="9"/>
      <c r="AO9692" s="9"/>
      <c r="AP9692" s="9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  <c r="BR9692" s="1"/>
      <c r="BS9692" s="1"/>
      <c r="BT9692" s="1"/>
      <c r="BU9692" s="1"/>
      <c r="BV9692" s="1"/>
      <c r="BW9692" s="1"/>
      <c r="BX9692" s="1"/>
      <c r="BY9692" s="1"/>
      <c r="BZ9692" s="1"/>
      <c r="CA9692" s="1"/>
      <c r="CB9692" s="1"/>
      <c r="CC9692" s="1"/>
      <c r="CD9692" s="1"/>
      <c r="CE9692" s="1"/>
      <c r="CF9692" s="1"/>
      <c r="CG9692" s="1"/>
      <c r="CH9692" s="1"/>
      <c r="CI9692" s="1"/>
      <c r="CJ9692" s="1"/>
      <c r="CK9692" s="1"/>
      <c r="CL9692" s="1"/>
      <c r="CM9692" s="1"/>
      <c r="CN9692" s="1"/>
      <c r="CO9692" s="1"/>
      <c r="CP9692" s="1"/>
      <c r="CQ9692" s="1"/>
      <c r="CR9692" s="1"/>
      <c r="CS9692" s="1"/>
      <c r="CT9692" s="1"/>
      <c r="CU9692" s="1"/>
      <c r="CV9692" s="1"/>
      <c r="CW9692" s="1"/>
      <c r="CX9692" s="1"/>
      <c r="CY9692" s="1"/>
      <c r="CZ9692" s="1"/>
      <c r="DA9692" s="1"/>
      <c r="DB9692" s="1"/>
      <c r="DC9692" s="1"/>
      <c r="DD9692" s="1"/>
      <c r="DE9692" s="1"/>
      <c r="DF9692" s="1"/>
      <c r="DG9692" s="1"/>
      <c r="DH9692" s="1"/>
      <c r="DI9692" s="1"/>
      <c r="DJ9692" s="1"/>
      <c r="DK9692" s="1"/>
      <c r="DL9692" s="1"/>
      <c r="DM9692" s="1"/>
      <c r="DN9692" s="1"/>
      <c r="DO9692" s="1"/>
      <c r="DP9692" s="1"/>
      <c r="DQ9692" s="1"/>
      <c r="DR9692" s="1"/>
      <c r="DS9692" s="1"/>
      <c r="DT9692" s="1"/>
      <c r="DU9692" s="1"/>
      <c r="DV9692" s="1"/>
      <c r="DW9692" s="1"/>
    </row>
    <row r="9693" spans="1:127" s="2" customFormat="1">
      <c r="A9693" s="1"/>
      <c r="B9693" s="1"/>
      <c r="C9693" s="1"/>
      <c r="D9693" s="1"/>
      <c r="E9693" s="3"/>
      <c r="F9693" s="11"/>
      <c r="G9693" s="11"/>
      <c r="H9693" s="11"/>
      <c r="I9693" s="5"/>
      <c r="J9693" s="1"/>
      <c r="K9693" s="1"/>
      <c r="L9693" s="1"/>
      <c r="M9693" s="1"/>
      <c r="N9693" s="15"/>
      <c r="O9693" s="11"/>
      <c r="P9693" s="11"/>
      <c r="Q9693" s="11"/>
      <c r="R9693" s="8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4"/>
      <c r="AD9693" s="14"/>
      <c r="AE9693" s="14"/>
      <c r="AF9693" s="14"/>
      <c r="AG9693" s="14"/>
      <c r="AH9693" s="14"/>
      <c r="AI9693" s="14"/>
      <c r="AJ9693" s="14"/>
      <c r="AK9693" s="14"/>
      <c r="AL9693" s="14"/>
      <c r="AM9693" s="9"/>
      <c r="AN9693" s="9"/>
      <c r="AO9693" s="9"/>
      <c r="AP9693" s="9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  <c r="BR9693" s="1"/>
      <c r="BS9693" s="1"/>
      <c r="BT9693" s="1"/>
      <c r="BU9693" s="1"/>
      <c r="BV9693" s="1"/>
      <c r="BW9693" s="1"/>
      <c r="BX9693" s="1"/>
      <c r="BY9693" s="1"/>
      <c r="BZ9693" s="1"/>
      <c r="CA9693" s="1"/>
      <c r="CB9693" s="1"/>
      <c r="CC9693" s="1"/>
      <c r="CD9693" s="1"/>
      <c r="CE9693" s="1"/>
      <c r="CF9693" s="1"/>
      <c r="CG9693" s="1"/>
      <c r="CH9693" s="1"/>
      <c r="CI9693" s="1"/>
      <c r="CJ9693" s="1"/>
      <c r="CK9693" s="1"/>
      <c r="CL9693" s="1"/>
      <c r="CM9693" s="1"/>
      <c r="CN9693" s="1"/>
      <c r="CO9693" s="1"/>
      <c r="CP9693" s="1"/>
      <c r="CQ9693" s="1"/>
      <c r="CR9693" s="1"/>
      <c r="CS9693" s="1"/>
      <c r="CT9693" s="1"/>
      <c r="CU9693" s="1"/>
      <c r="CV9693" s="1"/>
      <c r="CW9693" s="1"/>
      <c r="CX9693" s="1"/>
      <c r="CY9693" s="1"/>
      <c r="CZ9693" s="1"/>
      <c r="DA9693" s="1"/>
      <c r="DB9693" s="1"/>
      <c r="DC9693" s="1"/>
      <c r="DD9693" s="1"/>
      <c r="DE9693" s="1"/>
      <c r="DF9693" s="1"/>
      <c r="DG9693" s="1"/>
      <c r="DH9693" s="1"/>
      <c r="DI9693" s="1"/>
      <c r="DJ9693" s="1"/>
      <c r="DK9693" s="1"/>
      <c r="DL9693" s="1"/>
      <c r="DM9693" s="1"/>
      <c r="DN9693" s="1"/>
      <c r="DO9693" s="1"/>
      <c r="DP9693" s="1"/>
      <c r="DQ9693" s="1"/>
      <c r="DR9693" s="1"/>
      <c r="DS9693" s="1"/>
      <c r="DT9693" s="1"/>
      <c r="DU9693" s="1"/>
      <c r="DV9693" s="1"/>
      <c r="DW9693" s="1"/>
    </row>
    <row r="9694" spans="1:127" s="2" customFormat="1">
      <c r="A9694" s="1"/>
      <c r="B9694" s="1"/>
      <c r="C9694" s="1"/>
      <c r="D9694" s="1"/>
      <c r="E9694" s="3"/>
      <c r="F9694" s="11"/>
      <c r="G9694" s="11"/>
      <c r="H9694" s="11"/>
      <c r="I9694" s="5"/>
      <c r="J9694" s="1"/>
      <c r="K9694" s="1"/>
      <c r="L9694" s="1"/>
      <c r="M9694" s="1"/>
      <c r="N9694" s="15"/>
      <c r="O9694" s="11"/>
      <c r="P9694" s="11"/>
      <c r="Q9694" s="11"/>
      <c r="R9694" s="8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4"/>
      <c r="AD9694" s="14"/>
      <c r="AE9694" s="14"/>
      <c r="AF9694" s="14"/>
      <c r="AG9694" s="14"/>
      <c r="AH9694" s="14"/>
      <c r="AI9694" s="14"/>
      <c r="AJ9694" s="14"/>
      <c r="AK9694" s="14"/>
      <c r="AL9694" s="14"/>
      <c r="AM9694" s="9"/>
      <c r="AN9694" s="9"/>
      <c r="AO9694" s="9"/>
      <c r="AP9694" s="9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  <c r="BR9694" s="1"/>
      <c r="BS9694" s="1"/>
      <c r="BT9694" s="1"/>
      <c r="BU9694" s="1"/>
      <c r="BV9694" s="1"/>
      <c r="BW9694" s="1"/>
      <c r="BX9694" s="1"/>
      <c r="BY9694" s="1"/>
      <c r="BZ9694" s="1"/>
      <c r="CA9694" s="1"/>
      <c r="CB9694" s="1"/>
      <c r="CC9694" s="1"/>
      <c r="CD9694" s="1"/>
      <c r="CE9694" s="1"/>
      <c r="CF9694" s="1"/>
      <c r="CG9694" s="1"/>
      <c r="CH9694" s="1"/>
      <c r="CI9694" s="1"/>
      <c r="CJ9694" s="1"/>
      <c r="CK9694" s="1"/>
      <c r="CL9694" s="1"/>
      <c r="CM9694" s="1"/>
      <c r="CN9694" s="1"/>
      <c r="CO9694" s="1"/>
      <c r="CP9694" s="1"/>
      <c r="CQ9694" s="1"/>
      <c r="CR9694" s="1"/>
      <c r="CS9694" s="1"/>
      <c r="CT9694" s="1"/>
      <c r="CU9694" s="1"/>
      <c r="CV9694" s="1"/>
      <c r="CW9694" s="1"/>
      <c r="CX9694" s="1"/>
      <c r="CY9694" s="1"/>
      <c r="CZ9694" s="1"/>
      <c r="DA9694" s="1"/>
      <c r="DB9694" s="1"/>
      <c r="DC9694" s="1"/>
      <c r="DD9694" s="1"/>
      <c r="DE9694" s="1"/>
      <c r="DF9694" s="1"/>
      <c r="DG9694" s="1"/>
      <c r="DH9694" s="1"/>
      <c r="DI9694" s="1"/>
      <c r="DJ9694" s="1"/>
      <c r="DK9694" s="1"/>
      <c r="DL9694" s="1"/>
      <c r="DM9694" s="1"/>
      <c r="DN9694" s="1"/>
      <c r="DO9694" s="1"/>
      <c r="DP9694" s="1"/>
      <c r="DQ9694" s="1"/>
      <c r="DR9694" s="1"/>
      <c r="DS9694" s="1"/>
      <c r="DT9694" s="1"/>
      <c r="DU9694" s="1"/>
      <c r="DV9694" s="1"/>
      <c r="DW9694" s="1"/>
    </row>
    <row r="9695" spans="1:127" s="2" customFormat="1">
      <c r="A9695" s="1"/>
      <c r="B9695" s="1"/>
      <c r="C9695" s="1"/>
      <c r="D9695" s="1"/>
      <c r="E9695" s="3"/>
      <c r="F9695" s="11"/>
      <c r="G9695" s="11"/>
      <c r="H9695" s="11"/>
      <c r="I9695" s="5"/>
      <c r="J9695" s="1"/>
      <c r="K9695" s="1"/>
      <c r="L9695" s="1"/>
      <c r="M9695" s="1"/>
      <c r="N9695" s="15"/>
      <c r="O9695" s="11"/>
      <c r="P9695" s="11"/>
      <c r="Q9695" s="11"/>
      <c r="R9695" s="8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4"/>
      <c r="AD9695" s="14"/>
      <c r="AE9695" s="14"/>
      <c r="AF9695" s="14"/>
      <c r="AG9695" s="14"/>
      <c r="AH9695" s="14"/>
      <c r="AI9695" s="14"/>
      <c r="AJ9695" s="14"/>
      <c r="AK9695" s="14"/>
      <c r="AL9695" s="14"/>
      <c r="AM9695" s="9"/>
      <c r="AN9695" s="9"/>
      <c r="AO9695" s="9"/>
      <c r="AP9695" s="9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  <c r="BR9695" s="1"/>
      <c r="BS9695" s="1"/>
      <c r="BT9695" s="1"/>
      <c r="BU9695" s="1"/>
      <c r="BV9695" s="1"/>
      <c r="BW9695" s="1"/>
      <c r="BX9695" s="1"/>
      <c r="BY9695" s="1"/>
      <c r="BZ9695" s="1"/>
      <c r="CA9695" s="1"/>
      <c r="CB9695" s="1"/>
      <c r="CC9695" s="1"/>
      <c r="CD9695" s="1"/>
      <c r="CE9695" s="1"/>
      <c r="CF9695" s="1"/>
      <c r="CG9695" s="1"/>
      <c r="CH9695" s="1"/>
      <c r="CI9695" s="1"/>
      <c r="CJ9695" s="1"/>
      <c r="CK9695" s="1"/>
      <c r="CL9695" s="1"/>
      <c r="CM9695" s="1"/>
      <c r="CN9695" s="1"/>
      <c r="CO9695" s="1"/>
      <c r="CP9695" s="1"/>
      <c r="CQ9695" s="1"/>
      <c r="CR9695" s="1"/>
      <c r="CS9695" s="1"/>
      <c r="CT9695" s="1"/>
      <c r="CU9695" s="1"/>
      <c r="CV9695" s="1"/>
      <c r="CW9695" s="1"/>
      <c r="CX9695" s="1"/>
      <c r="CY9695" s="1"/>
      <c r="CZ9695" s="1"/>
      <c r="DA9695" s="1"/>
      <c r="DB9695" s="1"/>
      <c r="DC9695" s="1"/>
      <c r="DD9695" s="1"/>
      <c r="DE9695" s="1"/>
      <c r="DF9695" s="1"/>
      <c r="DG9695" s="1"/>
      <c r="DH9695" s="1"/>
      <c r="DI9695" s="1"/>
      <c r="DJ9695" s="1"/>
      <c r="DK9695" s="1"/>
      <c r="DL9695" s="1"/>
      <c r="DM9695" s="1"/>
      <c r="DN9695" s="1"/>
      <c r="DO9695" s="1"/>
      <c r="DP9695" s="1"/>
      <c r="DQ9695" s="1"/>
      <c r="DR9695" s="1"/>
      <c r="DS9695" s="1"/>
      <c r="DT9695" s="1"/>
      <c r="DU9695" s="1"/>
      <c r="DV9695" s="1"/>
      <c r="DW9695" s="1"/>
    </row>
    <row r="9696" spans="1:127" s="2" customFormat="1">
      <c r="A9696" s="1"/>
      <c r="B9696" s="1"/>
      <c r="C9696" s="1"/>
      <c r="D9696" s="1"/>
      <c r="E9696" s="3"/>
      <c r="F9696" s="11"/>
      <c r="G9696" s="11"/>
      <c r="H9696" s="11"/>
      <c r="I9696" s="5"/>
      <c r="J9696" s="1"/>
      <c r="K9696" s="1"/>
      <c r="L9696" s="1"/>
      <c r="M9696" s="1"/>
      <c r="N9696" s="15"/>
      <c r="O9696" s="11"/>
      <c r="P9696" s="11"/>
      <c r="Q9696" s="11"/>
      <c r="R9696" s="8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4"/>
      <c r="AD9696" s="14"/>
      <c r="AE9696" s="14"/>
      <c r="AF9696" s="14"/>
      <c r="AG9696" s="14"/>
      <c r="AH9696" s="14"/>
      <c r="AI9696" s="14"/>
      <c r="AJ9696" s="14"/>
      <c r="AK9696" s="14"/>
      <c r="AL9696" s="14"/>
      <c r="AM9696" s="9"/>
      <c r="AN9696" s="9"/>
      <c r="AO9696" s="9"/>
      <c r="AP9696" s="9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  <c r="BR9696" s="1"/>
      <c r="BS9696" s="1"/>
      <c r="BT9696" s="1"/>
      <c r="BU9696" s="1"/>
      <c r="BV9696" s="1"/>
      <c r="BW9696" s="1"/>
      <c r="BX9696" s="1"/>
      <c r="BY9696" s="1"/>
      <c r="BZ9696" s="1"/>
      <c r="CA9696" s="1"/>
      <c r="CB9696" s="1"/>
      <c r="CC9696" s="1"/>
      <c r="CD9696" s="1"/>
      <c r="CE9696" s="1"/>
      <c r="CF9696" s="1"/>
      <c r="CG9696" s="1"/>
      <c r="CH9696" s="1"/>
      <c r="CI9696" s="1"/>
      <c r="CJ9696" s="1"/>
      <c r="CK9696" s="1"/>
      <c r="CL9696" s="1"/>
      <c r="CM9696" s="1"/>
      <c r="CN9696" s="1"/>
      <c r="CO9696" s="1"/>
      <c r="CP9696" s="1"/>
      <c r="CQ9696" s="1"/>
      <c r="CR9696" s="1"/>
      <c r="CS9696" s="1"/>
      <c r="CT9696" s="1"/>
      <c r="CU9696" s="1"/>
      <c r="CV9696" s="1"/>
      <c r="CW9696" s="1"/>
      <c r="CX9696" s="1"/>
      <c r="CY9696" s="1"/>
      <c r="CZ9696" s="1"/>
      <c r="DA9696" s="1"/>
      <c r="DB9696" s="1"/>
      <c r="DC9696" s="1"/>
      <c r="DD9696" s="1"/>
      <c r="DE9696" s="1"/>
      <c r="DF9696" s="1"/>
      <c r="DG9696" s="1"/>
      <c r="DH9696" s="1"/>
      <c r="DI9696" s="1"/>
      <c r="DJ9696" s="1"/>
      <c r="DK9696" s="1"/>
      <c r="DL9696" s="1"/>
      <c r="DM9696" s="1"/>
      <c r="DN9696" s="1"/>
      <c r="DO9696" s="1"/>
      <c r="DP9696" s="1"/>
      <c r="DQ9696" s="1"/>
      <c r="DR9696" s="1"/>
      <c r="DS9696" s="1"/>
      <c r="DT9696" s="1"/>
      <c r="DU9696" s="1"/>
      <c r="DV9696" s="1"/>
      <c r="DW9696" s="1"/>
    </row>
    <row r="9697" spans="1:127" s="2" customFormat="1">
      <c r="A9697" s="1"/>
      <c r="B9697" s="1"/>
      <c r="C9697" s="1"/>
      <c r="D9697" s="1"/>
      <c r="E9697" s="3"/>
      <c r="F9697" s="11"/>
      <c r="G9697" s="11"/>
      <c r="H9697" s="11"/>
      <c r="I9697" s="5"/>
      <c r="J9697" s="1"/>
      <c r="K9697" s="1"/>
      <c r="L9697" s="1"/>
      <c r="M9697" s="1"/>
      <c r="N9697" s="15"/>
      <c r="O9697" s="11"/>
      <c r="P9697" s="11"/>
      <c r="Q9697" s="11"/>
      <c r="R9697" s="8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4"/>
      <c r="AD9697" s="14"/>
      <c r="AE9697" s="14"/>
      <c r="AF9697" s="14"/>
      <c r="AG9697" s="14"/>
      <c r="AH9697" s="14"/>
      <c r="AI9697" s="14"/>
      <c r="AJ9697" s="14"/>
      <c r="AK9697" s="14"/>
      <c r="AL9697" s="14"/>
      <c r="AM9697" s="9"/>
      <c r="AN9697" s="9"/>
      <c r="AO9697" s="9"/>
      <c r="AP9697" s="9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  <c r="BR9697" s="1"/>
      <c r="BS9697" s="1"/>
      <c r="BT9697" s="1"/>
      <c r="BU9697" s="1"/>
      <c r="BV9697" s="1"/>
      <c r="BW9697" s="1"/>
      <c r="BX9697" s="1"/>
      <c r="BY9697" s="1"/>
      <c r="BZ9697" s="1"/>
      <c r="CA9697" s="1"/>
      <c r="CB9697" s="1"/>
      <c r="CC9697" s="1"/>
      <c r="CD9697" s="1"/>
      <c r="CE9697" s="1"/>
      <c r="CF9697" s="1"/>
      <c r="CG9697" s="1"/>
      <c r="CH9697" s="1"/>
      <c r="CI9697" s="1"/>
      <c r="CJ9697" s="1"/>
      <c r="CK9697" s="1"/>
      <c r="CL9697" s="1"/>
      <c r="CM9697" s="1"/>
      <c r="CN9697" s="1"/>
      <c r="CO9697" s="1"/>
      <c r="CP9697" s="1"/>
      <c r="CQ9697" s="1"/>
      <c r="CR9697" s="1"/>
      <c r="CS9697" s="1"/>
      <c r="CT9697" s="1"/>
      <c r="CU9697" s="1"/>
      <c r="CV9697" s="1"/>
      <c r="CW9697" s="1"/>
      <c r="CX9697" s="1"/>
      <c r="CY9697" s="1"/>
      <c r="CZ9697" s="1"/>
      <c r="DA9697" s="1"/>
      <c r="DB9697" s="1"/>
      <c r="DC9697" s="1"/>
      <c r="DD9697" s="1"/>
      <c r="DE9697" s="1"/>
      <c r="DF9697" s="1"/>
      <c r="DG9697" s="1"/>
      <c r="DH9697" s="1"/>
      <c r="DI9697" s="1"/>
      <c r="DJ9697" s="1"/>
      <c r="DK9697" s="1"/>
      <c r="DL9697" s="1"/>
      <c r="DM9697" s="1"/>
      <c r="DN9697" s="1"/>
      <c r="DO9697" s="1"/>
      <c r="DP9697" s="1"/>
      <c r="DQ9697" s="1"/>
      <c r="DR9697" s="1"/>
      <c r="DS9697" s="1"/>
      <c r="DT9697" s="1"/>
      <c r="DU9697" s="1"/>
      <c r="DV9697" s="1"/>
      <c r="DW9697" s="1"/>
    </row>
    <row r="9698" spans="1:127" s="2" customFormat="1">
      <c r="A9698" s="1"/>
      <c r="B9698" s="1"/>
      <c r="C9698" s="1"/>
      <c r="D9698" s="1"/>
      <c r="E9698" s="3"/>
      <c r="F9698" s="11"/>
      <c r="G9698" s="11"/>
      <c r="H9698" s="11"/>
      <c r="I9698" s="5"/>
      <c r="J9698" s="1"/>
      <c r="K9698" s="1"/>
      <c r="L9698" s="1"/>
      <c r="M9698" s="1"/>
      <c r="N9698" s="15"/>
      <c r="O9698" s="11"/>
      <c r="P9698" s="11"/>
      <c r="Q9698" s="11"/>
      <c r="R9698" s="8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4"/>
      <c r="AD9698" s="14"/>
      <c r="AE9698" s="14"/>
      <c r="AF9698" s="14"/>
      <c r="AG9698" s="14"/>
      <c r="AH9698" s="14"/>
      <c r="AI9698" s="14"/>
      <c r="AJ9698" s="14"/>
      <c r="AK9698" s="14"/>
      <c r="AL9698" s="14"/>
      <c r="AM9698" s="9"/>
      <c r="AN9698" s="9"/>
      <c r="AO9698" s="9"/>
      <c r="AP9698" s="9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  <c r="BR9698" s="1"/>
      <c r="BS9698" s="1"/>
      <c r="BT9698" s="1"/>
      <c r="BU9698" s="1"/>
      <c r="BV9698" s="1"/>
      <c r="BW9698" s="1"/>
      <c r="BX9698" s="1"/>
      <c r="BY9698" s="1"/>
      <c r="BZ9698" s="1"/>
      <c r="CA9698" s="1"/>
      <c r="CB9698" s="1"/>
      <c r="CC9698" s="1"/>
      <c r="CD9698" s="1"/>
      <c r="CE9698" s="1"/>
      <c r="CF9698" s="1"/>
      <c r="CG9698" s="1"/>
      <c r="CH9698" s="1"/>
      <c r="CI9698" s="1"/>
      <c r="CJ9698" s="1"/>
      <c r="CK9698" s="1"/>
      <c r="CL9698" s="1"/>
      <c r="CM9698" s="1"/>
      <c r="CN9698" s="1"/>
      <c r="CO9698" s="1"/>
      <c r="CP9698" s="1"/>
      <c r="CQ9698" s="1"/>
      <c r="CR9698" s="1"/>
      <c r="CS9698" s="1"/>
      <c r="CT9698" s="1"/>
      <c r="CU9698" s="1"/>
      <c r="CV9698" s="1"/>
      <c r="CW9698" s="1"/>
      <c r="CX9698" s="1"/>
      <c r="CY9698" s="1"/>
      <c r="CZ9698" s="1"/>
      <c r="DA9698" s="1"/>
      <c r="DB9698" s="1"/>
      <c r="DC9698" s="1"/>
      <c r="DD9698" s="1"/>
      <c r="DE9698" s="1"/>
      <c r="DF9698" s="1"/>
      <c r="DG9698" s="1"/>
      <c r="DH9698" s="1"/>
      <c r="DI9698" s="1"/>
      <c r="DJ9698" s="1"/>
      <c r="DK9698" s="1"/>
      <c r="DL9698" s="1"/>
      <c r="DM9698" s="1"/>
      <c r="DN9698" s="1"/>
      <c r="DO9698" s="1"/>
      <c r="DP9698" s="1"/>
      <c r="DQ9698" s="1"/>
      <c r="DR9698" s="1"/>
      <c r="DS9698" s="1"/>
      <c r="DT9698" s="1"/>
      <c r="DU9698" s="1"/>
      <c r="DV9698" s="1"/>
      <c r="DW9698" s="1"/>
    </row>
    <row r="9699" spans="1:127" s="2" customFormat="1">
      <c r="A9699" s="1"/>
      <c r="B9699" s="1"/>
      <c r="C9699" s="1"/>
      <c r="D9699" s="1"/>
      <c r="E9699" s="3"/>
      <c r="F9699" s="11"/>
      <c r="G9699" s="11"/>
      <c r="H9699" s="11"/>
      <c r="I9699" s="5"/>
      <c r="J9699" s="1"/>
      <c r="K9699" s="1"/>
      <c r="L9699" s="1"/>
      <c r="M9699" s="1"/>
      <c r="N9699" s="15"/>
      <c r="O9699" s="11"/>
      <c r="P9699" s="11"/>
      <c r="Q9699" s="11"/>
      <c r="R9699" s="8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4"/>
      <c r="AD9699" s="14"/>
      <c r="AE9699" s="14"/>
      <c r="AF9699" s="14"/>
      <c r="AG9699" s="14"/>
      <c r="AH9699" s="14"/>
      <c r="AI9699" s="14"/>
      <c r="AJ9699" s="14"/>
      <c r="AK9699" s="14"/>
      <c r="AL9699" s="14"/>
      <c r="AM9699" s="9"/>
      <c r="AN9699" s="9"/>
      <c r="AO9699" s="9"/>
      <c r="AP9699" s="9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  <c r="BR9699" s="1"/>
      <c r="BS9699" s="1"/>
      <c r="BT9699" s="1"/>
      <c r="BU9699" s="1"/>
      <c r="BV9699" s="1"/>
      <c r="BW9699" s="1"/>
      <c r="BX9699" s="1"/>
      <c r="BY9699" s="1"/>
      <c r="BZ9699" s="1"/>
      <c r="CA9699" s="1"/>
      <c r="CB9699" s="1"/>
      <c r="CC9699" s="1"/>
      <c r="CD9699" s="1"/>
      <c r="CE9699" s="1"/>
      <c r="CF9699" s="1"/>
      <c r="CG9699" s="1"/>
      <c r="CH9699" s="1"/>
      <c r="CI9699" s="1"/>
      <c r="CJ9699" s="1"/>
      <c r="CK9699" s="1"/>
      <c r="CL9699" s="1"/>
      <c r="CM9699" s="1"/>
      <c r="CN9699" s="1"/>
      <c r="CO9699" s="1"/>
      <c r="CP9699" s="1"/>
      <c r="CQ9699" s="1"/>
      <c r="CR9699" s="1"/>
      <c r="CS9699" s="1"/>
      <c r="CT9699" s="1"/>
      <c r="CU9699" s="1"/>
      <c r="CV9699" s="1"/>
      <c r="CW9699" s="1"/>
      <c r="CX9699" s="1"/>
      <c r="CY9699" s="1"/>
      <c r="CZ9699" s="1"/>
      <c r="DA9699" s="1"/>
      <c r="DB9699" s="1"/>
      <c r="DC9699" s="1"/>
      <c r="DD9699" s="1"/>
      <c r="DE9699" s="1"/>
      <c r="DF9699" s="1"/>
      <c r="DG9699" s="1"/>
      <c r="DH9699" s="1"/>
      <c r="DI9699" s="1"/>
      <c r="DJ9699" s="1"/>
      <c r="DK9699" s="1"/>
      <c r="DL9699" s="1"/>
      <c r="DM9699" s="1"/>
      <c r="DN9699" s="1"/>
      <c r="DO9699" s="1"/>
      <c r="DP9699" s="1"/>
      <c r="DQ9699" s="1"/>
      <c r="DR9699" s="1"/>
      <c r="DS9699" s="1"/>
      <c r="DT9699" s="1"/>
      <c r="DU9699" s="1"/>
      <c r="DV9699" s="1"/>
      <c r="DW9699" s="1"/>
    </row>
    <row r="9700" spans="1:127" s="2" customFormat="1">
      <c r="A9700" s="1"/>
      <c r="B9700" s="1"/>
      <c r="C9700" s="1"/>
      <c r="D9700" s="1"/>
      <c r="E9700" s="3"/>
      <c r="F9700" s="11"/>
      <c r="G9700" s="11"/>
      <c r="H9700" s="11"/>
      <c r="I9700" s="5"/>
      <c r="J9700" s="1"/>
      <c r="K9700" s="1"/>
      <c r="L9700" s="1"/>
      <c r="M9700" s="1"/>
      <c r="N9700" s="15"/>
      <c r="O9700" s="11"/>
      <c r="P9700" s="11"/>
      <c r="Q9700" s="11"/>
      <c r="R9700" s="8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4"/>
      <c r="AD9700" s="14"/>
      <c r="AE9700" s="14"/>
      <c r="AF9700" s="14"/>
      <c r="AG9700" s="14"/>
      <c r="AH9700" s="14"/>
      <c r="AI9700" s="14"/>
      <c r="AJ9700" s="14"/>
      <c r="AK9700" s="14"/>
      <c r="AL9700" s="14"/>
      <c r="AM9700" s="9"/>
      <c r="AN9700" s="9"/>
      <c r="AO9700" s="9"/>
      <c r="AP9700" s="9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  <c r="BR9700" s="1"/>
      <c r="BS9700" s="1"/>
      <c r="BT9700" s="1"/>
      <c r="BU9700" s="1"/>
      <c r="BV9700" s="1"/>
      <c r="BW9700" s="1"/>
      <c r="BX9700" s="1"/>
      <c r="BY9700" s="1"/>
      <c r="BZ9700" s="1"/>
      <c r="CA9700" s="1"/>
      <c r="CB9700" s="1"/>
      <c r="CC9700" s="1"/>
      <c r="CD9700" s="1"/>
      <c r="CE9700" s="1"/>
      <c r="CF9700" s="1"/>
      <c r="CG9700" s="1"/>
      <c r="CH9700" s="1"/>
      <c r="CI9700" s="1"/>
      <c r="CJ9700" s="1"/>
      <c r="CK9700" s="1"/>
      <c r="CL9700" s="1"/>
      <c r="CM9700" s="1"/>
      <c r="CN9700" s="1"/>
      <c r="CO9700" s="1"/>
      <c r="CP9700" s="1"/>
      <c r="CQ9700" s="1"/>
      <c r="CR9700" s="1"/>
      <c r="CS9700" s="1"/>
      <c r="CT9700" s="1"/>
      <c r="CU9700" s="1"/>
      <c r="CV9700" s="1"/>
      <c r="CW9700" s="1"/>
      <c r="CX9700" s="1"/>
      <c r="CY9700" s="1"/>
      <c r="CZ9700" s="1"/>
      <c r="DA9700" s="1"/>
      <c r="DB9700" s="1"/>
      <c r="DC9700" s="1"/>
      <c r="DD9700" s="1"/>
      <c r="DE9700" s="1"/>
      <c r="DF9700" s="1"/>
      <c r="DG9700" s="1"/>
      <c r="DH9700" s="1"/>
      <c r="DI9700" s="1"/>
      <c r="DJ9700" s="1"/>
      <c r="DK9700" s="1"/>
      <c r="DL9700" s="1"/>
      <c r="DM9700" s="1"/>
      <c r="DN9700" s="1"/>
      <c r="DO9700" s="1"/>
      <c r="DP9700" s="1"/>
      <c r="DQ9700" s="1"/>
      <c r="DR9700" s="1"/>
      <c r="DS9700" s="1"/>
      <c r="DT9700" s="1"/>
      <c r="DU9700" s="1"/>
      <c r="DV9700" s="1"/>
      <c r="DW9700" s="1"/>
    </row>
    <row r="9701" spans="1:127" s="2" customFormat="1">
      <c r="A9701" s="1"/>
      <c r="B9701" s="1"/>
      <c r="C9701" s="1"/>
      <c r="D9701" s="1"/>
      <c r="E9701" s="3"/>
      <c r="F9701" s="11"/>
      <c r="G9701" s="11"/>
      <c r="H9701" s="11"/>
      <c r="I9701" s="5"/>
      <c r="J9701" s="1"/>
      <c r="K9701" s="1"/>
      <c r="L9701" s="1"/>
      <c r="M9701" s="1"/>
      <c r="N9701" s="15"/>
      <c r="O9701" s="11"/>
      <c r="P9701" s="11"/>
      <c r="Q9701" s="11"/>
      <c r="R9701" s="8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4"/>
      <c r="AD9701" s="14"/>
      <c r="AE9701" s="14"/>
      <c r="AF9701" s="14"/>
      <c r="AG9701" s="14"/>
      <c r="AH9701" s="14"/>
      <c r="AI9701" s="14"/>
      <c r="AJ9701" s="14"/>
      <c r="AK9701" s="14"/>
      <c r="AL9701" s="14"/>
      <c r="AM9701" s="9"/>
      <c r="AN9701" s="9"/>
      <c r="AO9701" s="9"/>
      <c r="AP9701" s="9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  <c r="BR9701" s="1"/>
      <c r="BS9701" s="1"/>
      <c r="BT9701" s="1"/>
      <c r="BU9701" s="1"/>
      <c r="BV9701" s="1"/>
      <c r="BW9701" s="1"/>
      <c r="BX9701" s="1"/>
      <c r="BY9701" s="1"/>
      <c r="BZ9701" s="1"/>
      <c r="CA9701" s="1"/>
      <c r="CB9701" s="1"/>
      <c r="CC9701" s="1"/>
      <c r="CD9701" s="1"/>
      <c r="CE9701" s="1"/>
      <c r="CF9701" s="1"/>
      <c r="CG9701" s="1"/>
      <c r="CH9701" s="1"/>
      <c r="CI9701" s="1"/>
      <c r="CJ9701" s="1"/>
      <c r="CK9701" s="1"/>
      <c r="CL9701" s="1"/>
      <c r="CM9701" s="1"/>
      <c r="CN9701" s="1"/>
      <c r="CO9701" s="1"/>
      <c r="CP9701" s="1"/>
      <c r="CQ9701" s="1"/>
      <c r="CR9701" s="1"/>
      <c r="CS9701" s="1"/>
      <c r="CT9701" s="1"/>
      <c r="CU9701" s="1"/>
      <c r="CV9701" s="1"/>
      <c r="CW9701" s="1"/>
      <c r="CX9701" s="1"/>
      <c r="CY9701" s="1"/>
      <c r="CZ9701" s="1"/>
      <c r="DA9701" s="1"/>
      <c r="DB9701" s="1"/>
      <c r="DC9701" s="1"/>
      <c r="DD9701" s="1"/>
      <c r="DE9701" s="1"/>
      <c r="DF9701" s="1"/>
      <c r="DG9701" s="1"/>
      <c r="DH9701" s="1"/>
      <c r="DI9701" s="1"/>
      <c r="DJ9701" s="1"/>
      <c r="DK9701" s="1"/>
      <c r="DL9701" s="1"/>
      <c r="DM9701" s="1"/>
      <c r="DN9701" s="1"/>
      <c r="DO9701" s="1"/>
      <c r="DP9701" s="1"/>
      <c r="DQ9701" s="1"/>
      <c r="DR9701" s="1"/>
      <c r="DS9701" s="1"/>
      <c r="DT9701" s="1"/>
      <c r="DU9701" s="1"/>
      <c r="DV9701" s="1"/>
      <c r="DW9701" s="1"/>
    </row>
    <row r="9702" spans="1:127" s="2" customFormat="1">
      <c r="A9702" s="1"/>
      <c r="B9702" s="1"/>
      <c r="C9702" s="1"/>
      <c r="D9702" s="1"/>
      <c r="E9702" s="3"/>
      <c r="F9702" s="11"/>
      <c r="G9702" s="11"/>
      <c r="H9702" s="11"/>
      <c r="I9702" s="5"/>
      <c r="J9702" s="1"/>
      <c r="K9702" s="1"/>
      <c r="L9702" s="1"/>
      <c r="M9702" s="1"/>
      <c r="N9702" s="15"/>
      <c r="O9702" s="11"/>
      <c r="P9702" s="11"/>
      <c r="Q9702" s="11"/>
      <c r="R9702" s="8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4"/>
      <c r="AD9702" s="14"/>
      <c r="AE9702" s="14"/>
      <c r="AF9702" s="14"/>
      <c r="AG9702" s="14"/>
      <c r="AH9702" s="14"/>
      <c r="AI9702" s="14"/>
      <c r="AJ9702" s="14"/>
      <c r="AK9702" s="14"/>
      <c r="AL9702" s="14"/>
      <c r="AM9702" s="9"/>
      <c r="AN9702" s="9"/>
      <c r="AO9702" s="9"/>
      <c r="AP9702" s="9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  <c r="BR9702" s="1"/>
      <c r="BS9702" s="1"/>
      <c r="BT9702" s="1"/>
      <c r="BU9702" s="1"/>
      <c r="BV9702" s="1"/>
      <c r="BW9702" s="1"/>
      <c r="BX9702" s="1"/>
      <c r="BY9702" s="1"/>
      <c r="BZ9702" s="1"/>
      <c r="CA9702" s="1"/>
      <c r="CB9702" s="1"/>
      <c r="CC9702" s="1"/>
      <c r="CD9702" s="1"/>
      <c r="CE9702" s="1"/>
      <c r="CF9702" s="1"/>
      <c r="CG9702" s="1"/>
      <c r="CH9702" s="1"/>
      <c r="CI9702" s="1"/>
      <c r="CJ9702" s="1"/>
      <c r="CK9702" s="1"/>
      <c r="CL9702" s="1"/>
      <c r="CM9702" s="1"/>
      <c r="CN9702" s="1"/>
      <c r="CO9702" s="1"/>
      <c r="CP9702" s="1"/>
      <c r="CQ9702" s="1"/>
      <c r="CR9702" s="1"/>
      <c r="CS9702" s="1"/>
      <c r="CT9702" s="1"/>
      <c r="CU9702" s="1"/>
      <c r="CV9702" s="1"/>
      <c r="CW9702" s="1"/>
      <c r="CX9702" s="1"/>
      <c r="CY9702" s="1"/>
      <c r="CZ9702" s="1"/>
      <c r="DA9702" s="1"/>
      <c r="DB9702" s="1"/>
      <c r="DC9702" s="1"/>
      <c r="DD9702" s="1"/>
      <c r="DE9702" s="1"/>
      <c r="DF9702" s="1"/>
      <c r="DG9702" s="1"/>
      <c r="DH9702" s="1"/>
      <c r="DI9702" s="1"/>
      <c r="DJ9702" s="1"/>
      <c r="DK9702" s="1"/>
      <c r="DL9702" s="1"/>
      <c r="DM9702" s="1"/>
      <c r="DN9702" s="1"/>
      <c r="DO9702" s="1"/>
      <c r="DP9702" s="1"/>
      <c r="DQ9702" s="1"/>
      <c r="DR9702" s="1"/>
      <c r="DS9702" s="1"/>
      <c r="DT9702" s="1"/>
      <c r="DU9702" s="1"/>
      <c r="DV9702" s="1"/>
      <c r="DW9702" s="1"/>
    </row>
    <row r="9703" spans="1:127" s="2" customFormat="1">
      <c r="A9703" s="1"/>
      <c r="B9703" s="1"/>
      <c r="C9703" s="1"/>
      <c r="D9703" s="1"/>
      <c r="E9703" s="3"/>
      <c r="F9703" s="11"/>
      <c r="G9703" s="11"/>
      <c r="H9703" s="11"/>
      <c r="I9703" s="5"/>
      <c r="J9703" s="1"/>
      <c r="K9703" s="1"/>
      <c r="L9703" s="1"/>
      <c r="M9703" s="1"/>
      <c r="N9703" s="15"/>
      <c r="O9703" s="11"/>
      <c r="P9703" s="11"/>
      <c r="Q9703" s="11"/>
      <c r="R9703" s="8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4"/>
      <c r="AD9703" s="14"/>
      <c r="AE9703" s="14"/>
      <c r="AF9703" s="14"/>
      <c r="AG9703" s="14"/>
      <c r="AH9703" s="14"/>
      <c r="AI9703" s="14"/>
      <c r="AJ9703" s="14"/>
      <c r="AK9703" s="14"/>
      <c r="AL9703" s="14"/>
      <c r="AM9703" s="9"/>
      <c r="AN9703" s="9"/>
      <c r="AO9703" s="9"/>
      <c r="AP9703" s="9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  <c r="BR9703" s="1"/>
      <c r="BS9703" s="1"/>
      <c r="BT9703" s="1"/>
      <c r="BU9703" s="1"/>
      <c r="BV9703" s="1"/>
      <c r="BW9703" s="1"/>
      <c r="BX9703" s="1"/>
      <c r="BY9703" s="1"/>
      <c r="BZ9703" s="1"/>
      <c r="CA9703" s="1"/>
      <c r="CB9703" s="1"/>
      <c r="CC9703" s="1"/>
      <c r="CD9703" s="1"/>
      <c r="CE9703" s="1"/>
      <c r="CF9703" s="1"/>
      <c r="CG9703" s="1"/>
      <c r="CH9703" s="1"/>
      <c r="CI9703" s="1"/>
      <c r="CJ9703" s="1"/>
      <c r="CK9703" s="1"/>
      <c r="CL9703" s="1"/>
      <c r="CM9703" s="1"/>
      <c r="CN9703" s="1"/>
      <c r="CO9703" s="1"/>
      <c r="CP9703" s="1"/>
      <c r="CQ9703" s="1"/>
      <c r="CR9703" s="1"/>
      <c r="CS9703" s="1"/>
      <c r="CT9703" s="1"/>
      <c r="CU9703" s="1"/>
      <c r="CV9703" s="1"/>
      <c r="CW9703" s="1"/>
      <c r="CX9703" s="1"/>
      <c r="CY9703" s="1"/>
      <c r="CZ9703" s="1"/>
      <c r="DA9703" s="1"/>
      <c r="DB9703" s="1"/>
      <c r="DC9703" s="1"/>
      <c r="DD9703" s="1"/>
      <c r="DE9703" s="1"/>
      <c r="DF9703" s="1"/>
      <c r="DG9703" s="1"/>
      <c r="DH9703" s="1"/>
      <c r="DI9703" s="1"/>
      <c r="DJ9703" s="1"/>
      <c r="DK9703" s="1"/>
      <c r="DL9703" s="1"/>
      <c r="DM9703" s="1"/>
      <c r="DN9703" s="1"/>
      <c r="DO9703" s="1"/>
      <c r="DP9703" s="1"/>
      <c r="DQ9703" s="1"/>
      <c r="DR9703" s="1"/>
      <c r="DS9703" s="1"/>
      <c r="DT9703" s="1"/>
      <c r="DU9703" s="1"/>
      <c r="DV9703" s="1"/>
      <c r="DW9703" s="1"/>
    </row>
    <row r="9704" spans="1:127" s="2" customFormat="1">
      <c r="A9704" s="1"/>
      <c r="B9704" s="1"/>
      <c r="C9704" s="1"/>
      <c r="D9704" s="1"/>
      <c r="E9704" s="3"/>
      <c r="F9704" s="11"/>
      <c r="G9704" s="11"/>
      <c r="H9704" s="11"/>
      <c r="I9704" s="5"/>
      <c r="J9704" s="1"/>
      <c r="K9704" s="1"/>
      <c r="L9704" s="1"/>
      <c r="M9704" s="1"/>
      <c r="N9704" s="15"/>
      <c r="O9704" s="11"/>
      <c r="P9704" s="11"/>
      <c r="Q9704" s="11"/>
      <c r="R9704" s="8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4"/>
      <c r="AD9704" s="14"/>
      <c r="AE9704" s="14"/>
      <c r="AF9704" s="14"/>
      <c r="AG9704" s="14"/>
      <c r="AH9704" s="14"/>
      <c r="AI9704" s="14"/>
      <c r="AJ9704" s="14"/>
      <c r="AK9704" s="14"/>
      <c r="AL9704" s="14"/>
      <c r="AM9704" s="9"/>
      <c r="AN9704" s="9"/>
      <c r="AO9704" s="9"/>
      <c r="AP9704" s="9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  <c r="BR9704" s="1"/>
      <c r="BS9704" s="1"/>
      <c r="BT9704" s="1"/>
      <c r="BU9704" s="1"/>
      <c r="BV9704" s="1"/>
      <c r="BW9704" s="1"/>
      <c r="BX9704" s="1"/>
      <c r="BY9704" s="1"/>
      <c r="BZ9704" s="1"/>
      <c r="CA9704" s="1"/>
      <c r="CB9704" s="1"/>
      <c r="CC9704" s="1"/>
      <c r="CD9704" s="1"/>
      <c r="CE9704" s="1"/>
      <c r="CF9704" s="1"/>
      <c r="CG9704" s="1"/>
      <c r="CH9704" s="1"/>
      <c r="CI9704" s="1"/>
      <c r="CJ9704" s="1"/>
      <c r="CK9704" s="1"/>
      <c r="CL9704" s="1"/>
      <c r="CM9704" s="1"/>
      <c r="CN9704" s="1"/>
      <c r="CO9704" s="1"/>
      <c r="CP9704" s="1"/>
      <c r="CQ9704" s="1"/>
      <c r="CR9704" s="1"/>
      <c r="CS9704" s="1"/>
      <c r="CT9704" s="1"/>
      <c r="CU9704" s="1"/>
      <c r="CV9704" s="1"/>
      <c r="CW9704" s="1"/>
      <c r="CX9704" s="1"/>
      <c r="CY9704" s="1"/>
      <c r="CZ9704" s="1"/>
      <c r="DA9704" s="1"/>
      <c r="DB9704" s="1"/>
      <c r="DC9704" s="1"/>
      <c r="DD9704" s="1"/>
      <c r="DE9704" s="1"/>
      <c r="DF9704" s="1"/>
      <c r="DG9704" s="1"/>
      <c r="DH9704" s="1"/>
      <c r="DI9704" s="1"/>
      <c r="DJ9704" s="1"/>
      <c r="DK9704" s="1"/>
      <c r="DL9704" s="1"/>
      <c r="DM9704" s="1"/>
      <c r="DN9704" s="1"/>
      <c r="DO9704" s="1"/>
      <c r="DP9704" s="1"/>
      <c r="DQ9704" s="1"/>
      <c r="DR9704" s="1"/>
      <c r="DS9704" s="1"/>
      <c r="DT9704" s="1"/>
      <c r="DU9704" s="1"/>
      <c r="DV9704" s="1"/>
      <c r="DW9704" s="1"/>
    </row>
    <row r="9705" spans="1:127" s="2" customFormat="1">
      <c r="A9705" s="1"/>
      <c r="B9705" s="1"/>
      <c r="C9705" s="1"/>
      <c r="D9705" s="1"/>
      <c r="E9705" s="3"/>
      <c r="F9705" s="11"/>
      <c r="G9705" s="11"/>
      <c r="H9705" s="11"/>
      <c r="I9705" s="5"/>
      <c r="J9705" s="1"/>
      <c r="K9705" s="1"/>
      <c r="L9705" s="1"/>
      <c r="M9705" s="1"/>
      <c r="N9705" s="15"/>
      <c r="O9705" s="11"/>
      <c r="P9705" s="11"/>
      <c r="Q9705" s="11"/>
      <c r="R9705" s="8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4"/>
      <c r="AD9705" s="14"/>
      <c r="AE9705" s="14"/>
      <c r="AF9705" s="14"/>
      <c r="AG9705" s="14"/>
      <c r="AH9705" s="14"/>
      <c r="AI9705" s="14"/>
      <c r="AJ9705" s="14"/>
      <c r="AK9705" s="14"/>
      <c r="AL9705" s="14"/>
      <c r="AM9705" s="9"/>
      <c r="AN9705" s="9"/>
      <c r="AO9705" s="9"/>
      <c r="AP9705" s="9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  <c r="BR9705" s="1"/>
      <c r="BS9705" s="1"/>
      <c r="BT9705" s="1"/>
      <c r="BU9705" s="1"/>
      <c r="BV9705" s="1"/>
      <c r="BW9705" s="1"/>
      <c r="BX9705" s="1"/>
      <c r="BY9705" s="1"/>
      <c r="BZ9705" s="1"/>
      <c r="CA9705" s="1"/>
      <c r="CB9705" s="1"/>
      <c r="CC9705" s="1"/>
      <c r="CD9705" s="1"/>
      <c r="CE9705" s="1"/>
      <c r="CF9705" s="1"/>
      <c r="CG9705" s="1"/>
      <c r="CH9705" s="1"/>
      <c r="CI9705" s="1"/>
      <c r="CJ9705" s="1"/>
      <c r="CK9705" s="1"/>
      <c r="CL9705" s="1"/>
      <c r="CM9705" s="1"/>
      <c r="CN9705" s="1"/>
      <c r="CO9705" s="1"/>
      <c r="CP9705" s="1"/>
      <c r="CQ9705" s="1"/>
      <c r="CR9705" s="1"/>
      <c r="CS9705" s="1"/>
      <c r="CT9705" s="1"/>
      <c r="CU9705" s="1"/>
      <c r="CV9705" s="1"/>
      <c r="CW9705" s="1"/>
      <c r="CX9705" s="1"/>
      <c r="CY9705" s="1"/>
      <c r="CZ9705" s="1"/>
      <c r="DA9705" s="1"/>
      <c r="DB9705" s="1"/>
      <c r="DC9705" s="1"/>
      <c r="DD9705" s="1"/>
      <c r="DE9705" s="1"/>
      <c r="DF9705" s="1"/>
      <c r="DG9705" s="1"/>
      <c r="DH9705" s="1"/>
      <c r="DI9705" s="1"/>
      <c r="DJ9705" s="1"/>
      <c r="DK9705" s="1"/>
      <c r="DL9705" s="1"/>
      <c r="DM9705" s="1"/>
      <c r="DN9705" s="1"/>
      <c r="DO9705" s="1"/>
      <c r="DP9705" s="1"/>
      <c r="DQ9705" s="1"/>
      <c r="DR9705" s="1"/>
      <c r="DS9705" s="1"/>
      <c r="DT9705" s="1"/>
      <c r="DU9705" s="1"/>
      <c r="DV9705" s="1"/>
      <c r="DW9705" s="1"/>
    </row>
    <row r="9706" spans="1:127" s="2" customFormat="1">
      <c r="A9706" s="1"/>
      <c r="B9706" s="1"/>
      <c r="C9706" s="1"/>
      <c r="D9706" s="1"/>
      <c r="E9706" s="3"/>
      <c r="F9706" s="11"/>
      <c r="G9706" s="11"/>
      <c r="H9706" s="11"/>
      <c r="I9706" s="5"/>
      <c r="J9706" s="1"/>
      <c r="K9706" s="1"/>
      <c r="L9706" s="1"/>
      <c r="M9706" s="1"/>
      <c r="N9706" s="15"/>
      <c r="O9706" s="11"/>
      <c r="P9706" s="11"/>
      <c r="Q9706" s="11"/>
      <c r="R9706" s="8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4"/>
      <c r="AD9706" s="14"/>
      <c r="AE9706" s="14"/>
      <c r="AF9706" s="14"/>
      <c r="AG9706" s="14"/>
      <c r="AH9706" s="14"/>
      <c r="AI9706" s="14"/>
      <c r="AJ9706" s="14"/>
      <c r="AK9706" s="14"/>
      <c r="AL9706" s="14"/>
      <c r="AM9706" s="9"/>
      <c r="AN9706" s="9"/>
      <c r="AO9706" s="9"/>
      <c r="AP9706" s="9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  <c r="BR9706" s="1"/>
      <c r="BS9706" s="1"/>
      <c r="BT9706" s="1"/>
      <c r="BU9706" s="1"/>
      <c r="BV9706" s="1"/>
      <c r="BW9706" s="1"/>
      <c r="BX9706" s="1"/>
      <c r="BY9706" s="1"/>
      <c r="BZ9706" s="1"/>
      <c r="CA9706" s="1"/>
      <c r="CB9706" s="1"/>
      <c r="CC9706" s="1"/>
      <c r="CD9706" s="1"/>
      <c r="CE9706" s="1"/>
      <c r="CF9706" s="1"/>
      <c r="CG9706" s="1"/>
      <c r="CH9706" s="1"/>
      <c r="CI9706" s="1"/>
      <c r="CJ9706" s="1"/>
      <c r="CK9706" s="1"/>
      <c r="CL9706" s="1"/>
      <c r="CM9706" s="1"/>
      <c r="CN9706" s="1"/>
      <c r="CO9706" s="1"/>
      <c r="CP9706" s="1"/>
      <c r="CQ9706" s="1"/>
      <c r="CR9706" s="1"/>
      <c r="CS9706" s="1"/>
      <c r="CT9706" s="1"/>
      <c r="CU9706" s="1"/>
      <c r="CV9706" s="1"/>
      <c r="CW9706" s="1"/>
      <c r="CX9706" s="1"/>
      <c r="CY9706" s="1"/>
      <c r="CZ9706" s="1"/>
      <c r="DA9706" s="1"/>
      <c r="DB9706" s="1"/>
      <c r="DC9706" s="1"/>
      <c r="DD9706" s="1"/>
      <c r="DE9706" s="1"/>
      <c r="DF9706" s="1"/>
      <c r="DG9706" s="1"/>
      <c r="DH9706" s="1"/>
      <c r="DI9706" s="1"/>
      <c r="DJ9706" s="1"/>
      <c r="DK9706" s="1"/>
      <c r="DL9706" s="1"/>
      <c r="DM9706" s="1"/>
      <c r="DN9706" s="1"/>
      <c r="DO9706" s="1"/>
      <c r="DP9706" s="1"/>
      <c r="DQ9706" s="1"/>
      <c r="DR9706" s="1"/>
      <c r="DS9706" s="1"/>
      <c r="DT9706" s="1"/>
      <c r="DU9706" s="1"/>
      <c r="DV9706" s="1"/>
      <c r="DW9706" s="1"/>
    </row>
    <row r="9707" spans="1:127" s="2" customFormat="1">
      <c r="A9707" s="1"/>
      <c r="B9707" s="1"/>
      <c r="C9707" s="1"/>
      <c r="D9707" s="1"/>
      <c r="E9707" s="3"/>
      <c r="F9707" s="11"/>
      <c r="G9707" s="11"/>
      <c r="H9707" s="11"/>
      <c r="I9707" s="5"/>
      <c r="J9707" s="1"/>
      <c r="K9707" s="1"/>
      <c r="L9707" s="1"/>
      <c r="M9707" s="1"/>
      <c r="N9707" s="15"/>
      <c r="O9707" s="11"/>
      <c r="P9707" s="11"/>
      <c r="Q9707" s="11"/>
      <c r="R9707" s="8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4"/>
      <c r="AD9707" s="14"/>
      <c r="AE9707" s="14"/>
      <c r="AF9707" s="14"/>
      <c r="AG9707" s="14"/>
      <c r="AH9707" s="14"/>
      <c r="AI9707" s="14"/>
      <c r="AJ9707" s="14"/>
      <c r="AK9707" s="14"/>
      <c r="AL9707" s="14"/>
      <c r="AM9707" s="9"/>
      <c r="AN9707" s="9"/>
      <c r="AO9707" s="9"/>
      <c r="AP9707" s="9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  <c r="BR9707" s="1"/>
      <c r="BS9707" s="1"/>
      <c r="BT9707" s="1"/>
      <c r="BU9707" s="1"/>
      <c r="BV9707" s="1"/>
      <c r="BW9707" s="1"/>
      <c r="BX9707" s="1"/>
      <c r="BY9707" s="1"/>
      <c r="BZ9707" s="1"/>
      <c r="CA9707" s="1"/>
      <c r="CB9707" s="1"/>
      <c r="CC9707" s="1"/>
      <c r="CD9707" s="1"/>
      <c r="CE9707" s="1"/>
      <c r="CF9707" s="1"/>
      <c r="CG9707" s="1"/>
      <c r="CH9707" s="1"/>
      <c r="CI9707" s="1"/>
      <c r="CJ9707" s="1"/>
      <c r="CK9707" s="1"/>
      <c r="CL9707" s="1"/>
      <c r="CM9707" s="1"/>
      <c r="CN9707" s="1"/>
      <c r="CO9707" s="1"/>
      <c r="CP9707" s="1"/>
      <c r="CQ9707" s="1"/>
      <c r="CR9707" s="1"/>
      <c r="CS9707" s="1"/>
      <c r="CT9707" s="1"/>
      <c r="CU9707" s="1"/>
      <c r="CV9707" s="1"/>
      <c r="CW9707" s="1"/>
      <c r="CX9707" s="1"/>
      <c r="CY9707" s="1"/>
      <c r="CZ9707" s="1"/>
      <c r="DA9707" s="1"/>
      <c r="DB9707" s="1"/>
      <c r="DC9707" s="1"/>
      <c r="DD9707" s="1"/>
      <c r="DE9707" s="1"/>
      <c r="DF9707" s="1"/>
      <c r="DG9707" s="1"/>
      <c r="DH9707" s="1"/>
      <c r="DI9707" s="1"/>
      <c r="DJ9707" s="1"/>
      <c r="DK9707" s="1"/>
      <c r="DL9707" s="1"/>
      <c r="DM9707" s="1"/>
      <c r="DN9707" s="1"/>
      <c r="DO9707" s="1"/>
      <c r="DP9707" s="1"/>
      <c r="DQ9707" s="1"/>
      <c r="DR9707" s="1"/>
      <c r="DS9707" s="1"/>
      <c r="DT9707" s="1"/>
      <c r="DU9707" s="1"/>
      <c r="DV9707" s="1"/>
      <c r="DW9707" s="1"/>
    </row>
    <row r="9708" spans="1:127" s="2" customFormat="1">
      <c r="A9708" s="1"/>
      <c r="B9708" s="1"/>
      <c r="C9708" s="1"/>
      <c r="D9708" s="1"/>
      <c r="E9708" s="3"/>
      <c r="F9708" s="11"/>
      <c r="G9708" s="11"/>
      <c r="H9708" s="11"/>
      <c r="I9708" s="5"/>
      <c r="J9708" s="1"/>
      <c r="K9708" s="1"/>
      <c r="L9708" s="1"/>
      <c r="M9708" s="1"/>
      <c r="N9708" s="15"/>
      <c r="O9708" s="11"/>
      <c r="P9708" s="11"/>
      <c r="Q9708" s="11"/>
      <c r="R9708" s="8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4"/>
      <c r="AD9708" s="14"/>
      <c r="AE9708" s="14"/>
      <c r="AF9708" s="14"/>
      <c r="AG9708" s="14"/>
      <c r="AH9708" s="14"/>
      <c r="AI9708" s="14"/>
      <c r="AJ9708" s="14"/>
      <c r="AK9708" s="14"/>
      <c r="AL9708" s="14"/>
      <c r="AM9708" s="9"/>
      <c r="AN9708" s="9"/>
      <c r="AO9708" s="9"/>
      <c r="AP9708" s="9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  <c r="BR9708" s="1"/>
      <c r="BS9708" s="1"/>
      <c r="BT9708" s="1"/>
      <c r="BU9708" s="1"/>
      <c r="BV9708" s="1"/>
      <c r="BW9708" s="1"/>
      <c r="BX9708" s="1"/>
      <c r="BY9708" s="1"/>
      <c r="BZ9708" s="1"/>
      <c r="CA9708" s="1"/>
      <c r="CB9708" s="1"/>
      <c r="CC9708" s="1"/>
      <c r="CD9708" s="1"/>
      <c r="CE9708" s="1"/>
      <c r="CF9708" s="1"/>
      <c r="CG9708" s="1"/>
      <c r="CH9708" s="1"/>
      <c r="CI9708" s="1"/>
      <c r="CJ9708" s="1"/>
      <c r="CK9708" s="1"/>
      <c r="CL9708" s="1"/>
      <c r="CM9708" s="1"/>
      <c r="CN9708" s="1"/>
      <c r="CO9708" s="1"/>
      <c r="CP9708" s="1"/>
      <c r="CQ9708" s="1"/>
      <c r="CR9708" s="1"/>
      <c r="CS9708" s="1"/>
      <c r="CT9708" s="1"/>
      <c r="CU9708" s="1"/>
      <c r="CV9708" s="1"/>
      <c r="CW9708" s="1"/>
      <c r="CX9708" s="1"/>
      <c r="CY9708" s="1"/>
      <c r="CZ9708" s="1"/>
      <c r="DA9708" s="1"/>
      <c r="DB9708" s="1"/>
      <c r="DC9708" s="1"/>
      <c r="DD9708" s="1"/>
      <c r="DE9708" s="1"/>
      <c r="DF9708" s="1"/>
      <c r="DG9708" s="1"/>
      <c r="DH9708" s="1"/>
      <c r="DI9708" s="1"/>
      <c r="DJ9708" s="1"/>
      <c r="DK9708" s="1"/>
      <c r="DL9708" s="1"/>
      <c r="DM9708" s="1"/>
      <c r="DN9708" s="1"/>
      <c r="DO9708" s="1"/>
      <c r="DP9708" s="1"/>
      <c r="DQ9708" s="1"/>
      <c r="DR9708" s="1"/>
      <c r="DS9708" s="1"/>
      <c r="DT9708" s="1"/>
      <c r="DU9708" s="1"/>
      <c r="DV9708" s="1"/>
      <c r="DW9708" s="1"/>
    </row>
    <row r="9709" spans="1:127" s="2" customFormat="1">
      <c r="A9709" s="1"/>
      <c r="B9709" s="1"/>
      <c r="C9709" s="1"/>
      <c r="D9709" s="1"/>
      <c r="E9709" s="3"/>
      <c r="F9709" s="11"/>
      <c r="G9709" s="11"/>
      <c r="H9709" s="11"/>
      <c r="I9709" s="5"/>
      <c r="J9709" s="1"/>
      <c r="K9709" s="1"/>
      <c r="L9709" s="1"/>
      <c r="M9709" s="1"/>
      <c r="N9709" s="15"/>
      <c r="O9709" s="11"/>
      <c r="P9709" s="11"/>
      <c r="Q9709" s="11"/>
      <c r="R9709" s="8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4"/>
      <c r="AD9709" s="14"/>
      <c r="AE9709" s="14"/>
      <c r="AF9709" s="14"/>
      <c r="AG9709" s="14"/>
      <c r="AH9709" s="14"/>
      <c r="AI9709" s="14"/>
      <c r="AJ9709" s="14"/>
      <c r="AK9709" s="14"/>
      <c r="AL9709" s="14"/>
      <c r="AM9709" s="9"/>
      <c r="AN9709" s="9"/>
      <c r="AO9709" s="9"/>
      <c r="AP9709" s="9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  <c r="BM9709" s="1"/>
      <c r="BN9709" s="1"/>
      <c r="BO9709" s="1"/>
      <c r="BP9709" s="1"/>
      <c r="BQ9709" s="1"/>
      <c r="BR9709" s="1"/>
      <c r="BS9709" s="1"/>
      <c r="BT9709" s="1"/>
      <c r="BU9709" s="1"/>
      <c r="BV9709" s="1"/>
      <c r="BW9709" s="1"/>
      <c r="BX9709" s="1"/>
      <c r="BY9709" s="1"/>
      <c r="BZ9709" s="1"/>
      <c r="CA9709" s="1"/>
      <c r="CB9709" s="1"/>
      <c r="CC9709" s="1"/>
      <c r="CD9709" s="1"/>
      <c r="CE9709" s="1"/>
      <c r="CF9709" s="1"/>
      <c r="CG9709" s="1"/>
      <c r="CH9709" s="1"/>
      <c r="CI9709" s="1"/>
      <c r="CJ9709" s="1"/>
      <c r="CK9709" s="1"/>
      <c r="CL9709" s="1"/>
      <c r="CM9709" s="1"/>
      <c r="CN9709" s="1"/>
      <c r="CO9709" s="1"/>
      <c r="CP9709" s="1"/>
      <c r="CQ9709" s="1"/>
      <c r="CR9709" s="1"/>
      <c r="CS9709" s="1"/>
      <c r="CT9709" s="1"/>
      <c r="CU9709" s="1"/>
      <c r="CV9709" s="1"/>
      <c r="CW9709" s="1"/>
      <c r="CX9709" s="1"/>
      <c r="CY9709" s="1"/>
      <c r="CZ9709" s="1"/>
      <c r="DA9709" s="1"/>
      <c r="DB9709" s="1"/>
      <c r="DC9709" s="1"/>
      <c r="DD9709" s="1"/>
      <c r="DE9709" s="1"/>
      <c r="DF9709" s="1"/>
      <c r="DG9709" s="1"/>
      <c r="DH9709" s="1"/>
      <c r="DI9709" s="1"/>
      <c r="DJ9709" s="1"/>
      <c r="DK9709" s="1"/>
      <c r="DL9709" s="1"/>
      <c r="DM9709" s="1"/>
      <c r="DN9709" s="1"/>
      <c r="DO9709" s="1"/>
      <c r="DP9709" s="1"/>
      <c r="DQ9709" s="1"/>
      <c r="DR9709" s="1"/>
      <c r="DS9709" s="1"/>
      <c r="DT9709" s="1"/>
      <c r="DU9709" s="1"/>
      <c r="DV9709" s="1"/>
      <c r="DW9709" s="1"/>
    </row>
    <row r="9710" spans="1:127" s="2" customFormat="1">
      <c r="A9710" s="1"/>
      <c r="B9710" s="1"/>
      <c r="C9710" s="1"/>
      <c r="D9710" s="1"/>
      <c r="E9710" s="3"/>
      <c r="F9710" s="11"/>
      <c r="G9710" s="11"/>
      <c r="H9710" s="11"/>
      <c r="I9710" s="5"/>
      <c r="J9710" s="1"/>
      <c r="K9710" s="1"/>
      <c r="L9710" s="1"/>
      <c r="M9710" s="1"/>
      <c r="N9710" s="15"/>
      <c r="O9710" s="11"/>
      <c r="P9710" s="11"/>
      <c r="Q9710" s="11"/>
      <c r="R9710" s="8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4"/>
      <c r="AD9710" s="14"/>
      <c r="AE9710" s="14"/>
      <c r="AF9710" s="14"/>
      <c r="AG9710" s="14"/>
      <c r="AH9710" s="14"/>
      <c r="AI9710" s="14"/>
      <c r="AJ9710" s="14"/>
      <c r="AK9710" s="14"/>
      <c r="AL9710" s="14"/>
      <c r="AM9710" s="9"/>
      <c r="AN9710" s="9"/>
      <c r="AO9710" s="9"/>
      <c r="AP9710" s="9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  <c r="BR9710" s="1"/>
      <c r="BS9710" s="1"/>
      <c r="BT9710" s="1"/>
      <c r="BU9710" s="1"/>
      <c r="BV9710" s="1"/>
      <c r="BW9710" s="1"/>
      <c r="BX9710" s="1"/>
      <c r="BY9710" s="1"/>
      <c r="BZ9710" s="1"/>
      <c r="CA9710" s="1"/>
      <c r="CB9710" s="1"/>
      <c r="CC9710" s="1"/>
      <c r="CD9710" s="1"/>
      <c r="CE9710" s="1"/>
      <c r="CF9710" s="1"/>
      <c r="CG9710" s="1"/>
      <c r="CH9710" s="1"/>
      <c r="CI9710" s="1"/>
      <c r="CJ9710" s="1"/>
      <c r="CK9710" s="1"/>
      <c r="CL9710" s="1"/>
      <c r="CM9710" s="1"/>
      <c r="CN9710" s="1"/>
      <c r="CO9710" s="1"/>
      <c r="CP9710" s="1"/>
      <c r="CQ9710" s="1"/>
      <c r="CR9710" s="1"/>
      <c r="CS9710" s="1"/>
      <c r="CT9710" s="1"/>
      <c r="CU9710" s="1"/>
      <c r="CV9710" s="1"/>
      <c r="CW9710" s="1"/>
      <c r="CX9710" s="1"/>
      <c r="CY9710" s="1"/>
      <c r="CZ9710" s="1"/>
      <c r="DA9710" s="1"/>
      <c r="DB9710" s="1"/>
      <c r="DC9710" s="1"/>
      <c r="DD9710" s="1"/>
      <c r="DE9710" s="1"/>
      <c r="DF9710" s="1"/>
      <c r="DG9710" s="1"/>
      <c r="DH9710" s="1"/>
      <c r="DI9710" s="1"/>
      <c r="DJ9710" s="1"/>
      <c r="DK9710" s="1"/>
      <c r="DL9710" s="1"/>
      <c r="DM9710" s="1"/>
      <c r="DN9710" s="1"/>
      <c r="DO9710" s="1"/>
      <c r="DP9710" s="1"/>
      <c r="DQ9710" s="1"/>
      <c r="DR9710" s="1"/>
      <c r="DS9710" s="1"/>
      <c r="DT9710" s="1"/>
      <c r="DU9710" s="1"/>
      <c r="DV9710" s="1"/>
      <c r="DW9710" s="1"/>
    </row>
    <row r="9711" spans="1:127" s="2" customFormat="1">
      <c r="A9711" s="1"/>
      <c r="B9711" s="1"/>
      <c r="C9711" s="1"/>
      <c r="D9711" s="1"/>
      <c r="E9711" s="3"/>
      <c r="F9711" s="11"/>
      <c r="G9711" s="11"/>
      <c r="H9711" s="11"/>
      <c r="I9711" s="5"/>
      <c r="J9711" s="1"/>
      <c r="K9711" s="1"/>
      <c r="L9711" s="1"/>
      <c r="M9711" s="1"/>
      <c r="N9711" s="15"/>
      <c r="O9711" s="11"/>
      <c r="P9711" s="11"/>
      <c r="Q9711" s="11"/>
      <c r="R9711" s="8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4"/>
      <c r="AD9711" s="14"/>
      <c r="AE9711" s="14"/>
      <c r="AF9711" s="14"/>
      <c r="AG9711" s="14"/>
      <c r="AH9711" s="14"/>
      <c r="AI9711" s="14"/>
      <c r="AJ9711" s="14"/>
      <c r="AK9711" s="14"/>
      <c r="AL9711" s="14"/>
      <c r="AM9711" s="9"/>
      <c r="AN9711" s="9"/>
      <c r="AO9711" s="9"/>
      <c r="AP9711" s="9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  <c r="BR9711" s="1"/>
      <c r="BS9711" s="1"/>
      <c r="BT9711" s="1"/>
      <c r="BU9711" s="1"/>
      <c r="BV9711" s="1"/>
      <c r="BW9711" s="1"/>
      <c r="BX9711" s="1"/>
      <c r="BY9711" s="1"/>
      <c r="BZ9711" s="1"/>
      <c r="CA9711" s="1"/>
      <c r="CB9711" s="1"/>
      <c r="CC9711" s="1"/>
      <c r="CD9711" s="1"/>
      <c r="CE9711" s="1"/>
      <c r="CF9711" s="1"/>
      <c r="CG9711" s="1"/>
      <c r="CH9711" s="1"/>
      <c r="CI9711" s="1"/>
      <c r="CJ9711" s="1"/>
      <c r="CK9711" s="1"/>
      <c r="CL9711" s="1"/>
      <c r="CM9711" s="1"/>
      <c r="CN9711" s="1"/>
      <c r="CO9711" s="1"/>
      <c r="CP9711" s="1"/>
      <c r="CQ9711" s="1"/>
      <c r="CR9711" s="1"/>
      <c r="CS9711" s="1"/>
      <c r="CT9711" s="1"/>
      <c r="CU9711" s="1"/>
      <c r="CV9711" s="1"/>
      <c r="CW9711" s="1"/>
      <c r="CX9711" s="1"/>
      <c r="CY9711" s="1"/>
      <c r="CZ9711" s="1"/>
      <c r="DA9711" s="1"/>
      <c r="DB9711" s="1"/>
      <c r="DC9711" s="1"/>
      <c r="DD9711" s="1"/>
      <c r="DE9711" s="1"/>
      <c r="DF9711" s="1"/>
      <c r="DG9711" s="1"/>
      <c r="DH9711" s="1"/>
      <c r="DI9711" s="1"/>
      <c r="DJ9711" s="1"/>
      <c r="DK9711" s="1"/>
      <c r="DL9711" s="1"/>
      <c r="DM9711" s="1"/>
      <c r="DN9711" s="1"/>
      <c r="DO9711" s="1"/>
      <c r="DP9711" s="1"/>
      <c r="DQ9711" s="1"/>
      <c r="DR9711" s="1"/>
      <c r="DS9711" s="1"/>
      <c r="DT9711" s="1"/>
      <c r="DU9711" s="1"/>
      <c r="DV9711" s="1"/>
      <c r="DW9711" s="1"/>
    </row>
    <row r="9712" spans="1:127" s="2" customFormat="1">
      <c r="A9712" s="1"/>
      <c r="B9712" s="1"/>
      <c r="C9712" s="1"/>
      <c r="D9712" s="1"/>
      <c r="E9712" s="3"/>
      <c r="F9712" s="11"/>
      <c r="G9712" s="11"/>
      <c r="H9712" s="11"/>
      <c r="I9712" s="5"/>
      <c r="J9712" s="1"/>
      <c r="K9712" s="1"/>
      <c r="L9712" s="1"/>
      <c r="M9712" s="1"/>
      <c r="N9712" s="15"/>
      <c r="O9712" s="11"/>
      <c r="P9712" s="11"/>
      <c r="Q9712" s="11"/>
      <c r="R9712" s="8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4"/>
      <c r="AD9712" s="14"/>
      <c r="AE9712" s="14"/>
      <c r="AF9712" s="14"/>
      <c r="AG9712" s="14"/>
      <c r="AH9712" s="14"/>
      <c r="AI9712" s="14"/>
      <c r="AJ9712" s="14"/>
      <c r="AK9712" s="14"/>
      <c r="AL9712" s="14"/>
      <c r="AM9712" s="9"/>
      <c r="AN9712" s="9"/>
      <c r="AO9712" s="9"/>
      <c r="AP9712" s="9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  <c r="BR9712" s="1"/>
      <c r="BS9712" s="1"/>
      <c r="BT9712" s="1"/>
      <c r="BU9712" s="1"/>
      <c r="BV9712" s="1"/>
      <c r="BW9712" s="1"/>
      <c r="BX9712" s="1"/>
      <c r="BY9712" s="1"/>
      <c r="BZ9712" s="1"/>
      <c r="CA9712" s="1"/>
      <c r="CB9712" s="1"/>
      <c r="CC9712" s="1"/>
      <c r="CD9712" s="1"/>
      <c r="CE9712" s="1"/>
      <c r="CF9712" s="1"/>
      <c r="CG9712" s="1"/>
      <c r="CH9712" s="1"/>
      <c r="CI9712" s="1"/>
      <c r="CJ9712" s="1"/>
      <c r="CK9712" s="1"/>
      <c r="CL9712" s="1"/>
      <c r="CM9712" s="1"/>
      <c r="CN9712" s="1"/>
      <c r="CO9712" s="1"/>
      <c r="CP9712" s="1"/>
      <c r="CQ9712" s="1"/>
      <c r="CR9712" s="1"/>
      <c r="CS9712" s="1"/>
      <c r="CT9712" s="1"/>
      <c r="CU9712" s="1"/>
      <c r="CV9712" s="1"/>
      <c r="CW9712" s="1"/>
      <c r="CX9712" s="1"/>
      <c r="CY9712" s="1"/>
      <c r="CZ9712" s="1"/>
      <c r="DA9712" s="1"/>
      <c r="DB9712" s="1"/>
      <c r="DC9712" s="1"/>
      <c r="DD9712" s="1"/>
      <c r="DE9712" s="1"/>
      <c r="DF9712" s="1"/>
      <c r="DG9712" s="1"/>
      <c r="DH9712" s="1"/>
      <c r="DI9712" s="1"/>
      <c r="DJ9712" s="1"/>
      <c r="DK9712" s="1"/>
      <c r="DL9712" s="1"/>
      <c r="DM9712" s="1"/>
      <c r="DN9712" s="1"/>
      <c r="DO9712" s="1"/>
      <c r="DP9712" s="1"/>
      <c r="DQ9712" s="1"/>
      <c r="DR9712" s="1"/>
      <c r="DS9712" s="1"/>
      <c r="DT9712" s="1"/>
      <c r="DU9712" s="1"/>
      <c r="DV9712" s="1"/>
      <c r="DW9712" s="1"/>
    </row>
    <row r="9713" spans="1:127" s="2" customFormat="1">
      <c r="A9713" s="1"/>
      <c r="B9713" s="1"/>
      <c r="C9713" s="1"/>
      <c r="D9713" s="1"/>
      <c r="E9713" s="3"/>
      <c r="F9713" s="11"/>
      <c r="G9713" s="11"/>
      <c r="H9713" s="11"/>
      <c r="I9713" s="5"/>
      <c r="J9713" s="1"/>
      <c r="K9713" s="1"/>
      <c r="L9713" s="1"/>
      <c r="M9713" s="1"/>
      <c r="N9713" s="15"/>
      <c r="O9713" s="11"/>
      <c r="P9713" s="11"/>
      <c r="Q9713" s="11"/>
      <c r="R9713" s="8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4"/>
      <c r="AD9713" s="14"/>
      <c r="AE9713" s="14"/>
      <c r="AF9713" s="14"/>
      <c r="AG9713" s="14"/>
      <c r="AH9713" s="14"/>
      <c r="AI9713" s="14"/>
      <c r="AJ9713" s="14"/>
      <c r="AK9713" s="14"/>
      <c r="AL9713" s="14"/>
      <c r="AM9713" s="9"/>
      <c r="AN9713" s="9"/>
      <c r="AO9713" s="9"/>
      <c r="AP9713" s="9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  <c r="BR9713" s="1"/>
      <c r="BS9713" s="1"/>
      <c r="BT9713" s="1"/>
      <c r="BU9713" s="1"/>
      <c r="BV9713" s="1"/>
      <c r="BW9713" s="1"/>
      <c r="BX9713" s="1"/>
      <c r="BY9713" s="1"/>
      <c r="BZ9713" s="1"/>
      <c r="CA9713" s="1"/>
      <c r="CB9713" s="1"/>
      <c r="CC9713" s="1"/>
      <c r="CD9713" s="1"/>
      <c r="CE9713" s="1"/>
      <c r="CF9713" s="1"/>
      <c r="CG9713" s="1"/>
      <c r="CH9713" s="1"/>
      <c r="CI9713" s="1"/>
      <c r="CJ9713" s="1"/>
      <c r="CK9713" s="1"/>
      <c r="CL9713" s="1"/>
      <c r="CM9713" s="1"/>
      <c r="CN9713" s="1"/>
      <c r="CO9713" s="1"/>
      <c r="CP9713" s="1"/>
      <c r="CQ9713" s="1"/>
      <c r="CR9713" s="1"/>
      <c r="CS9713" s="1"/>
      <c r="CT9713" s="1"/>
      <c r="CU9713" s="1"/>
      <c r="CV9713" s="1"/>
      <c r="CW9713" s="1"/>
      <c r="CX9713" s="1"/>
      <c r="CY9713" s="1"/>
      <c r="CZ9713" s="1"/>
      <c r="DA9713" s="1"/>
      <c r="DB9713" s="1"/>
      <c r="DC9713" s="1"/>
      <c r="DD9713" s="1"/>
      <c r="DE9713" s="1"/>
      <c r="DF9713" s="1"/>
      <c r="DG9713" s="1"/>
      <c r="DH9713" s="1"/>
      <c r="DI9713" s="1"/>
      <c r="DJ9713" s="1"/>
      <c r="DK9713" s="1"/>
      <c r="DL9713" s="1"/>
      <c r="DM9713" s="1"/>
      <c r="DN9713" s="1"/>
      <c r="DO9713" s="1"/>
      <c r="DP9713" s="1"/>
      <c r="DQ9713" s="1"/>
      <c r="DR9713" s="1"/>
      <c r="DS9713" s="1"/>
      <c r="DT9713" s="1"/>
      <c r="DU9713" s="1"/>
      <c r="DV9713" s="1"/>
      <c r="DW9713" s="1"/>
    </row>
    <row r="9714" spans="1:127" s="2" customFormat="1">
      <c r="A9714" s="1"/>
      <c r="B9714" s="1"/>
      <c r="C9714" s="1"/>
      <c r="D9714" s="1"/>
      <c r="E9714" s="3"/>
      <c r="F9714" s="11"/>
      <c r="G9714" s="11"/>
      <c r="H9714" s="11"/>
      <c r="I9714" s="5"/>
      <c r="J9714" s="1"/>
      <c r="K9714" s="1"/>
      <c r="L9714" s="1"/>
      <c r="M9714" s="1"/>
      <c r="N9714" s="15"/>
      <c r="O9714" s="11"/>
      <c r="P9714" s="11"/>
      <c r="Q9714" s="11"/>
      <c r="R9714" s="8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4"/>
      <c r="AD9714" s="14"/>
      <c r="AE9714" s="14"/>
      <c r="AF9714" s="14"/>
      <c r="AG9714" s="14"/>
      <c r="AH9714" s="14"/>
      <c r="AI9714" s="14"/>
      <c r="AJ9714" s="14"/>
      <c r="AK9714" s="14"/>
      <c r="AL9714" s="14"/>
      <c r="AM9714" s="9"/>
      <c r="AN9714" s="9"/>
      <c r="AO9714" s="9"/>
      <c r="AP9714" s="9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  <c r="BR9714" s="1"/>
      <c r="BS9714" s="1"/>
      <c r="BT9714" s="1"/>
      <c r="BU9714" s="1"/>
      <c r="BV9714" s="1"/>
      <c r="BW9714" s="1"/>
      <c r="BX9714" s="1"/>
      <c r="BY9714" s="1"/>
      <c r="BZ9714" s="1"/>
      <c r="CA9714" s="1"/>
      <c r="CB9714" s="1"/>
      <c r="CC9714" s="1"/>
      <c r="CD9714" s="1"/>
      <c r="CE9714" s="1"/>
      <c r="CF9714" s="1"/>
      <c r="CG9714" s="1"/>
      <c r="CH9714" s="1"/>
      <c r="CI9714" s="1"/>
      <c r="CJ9714" s="1"/>
      <c r="CK9714" s="1"/>
      <c r="CL9714" s="1"/>
      <c r="CM9714" s="1"/>
      <c r="CN9714" s="1"/>
      <c r="CO9714" s="1"/>
      <c r="CP9714" s="1"/>
      <c r="CQ9714" s="1"/>
      <c r="CR9714" s="1"/>
      <c r="CS9714" s="1"/>
      <c r="CT9714" s="1"/>
      <c r="CU9714" s="1"/>
      <c r="CV9714" s="1"/>
      <c r="CW9714" s="1"/>
      <c r="CX9714" s="1"/>
      <c r="CY9714" s="1"/>
      <c r="CZ9714" s="1"/>
      <c r="DA9714" s="1"/>
      <c r="DB9714" s="1"/>
      <c r="DC9714" s="1"/>
      <c r="DD9714" s="1"/>
      <c r="DE9714" s="1"/>
      <c r="DF9714" s="1"/>
      <c r="DG9714" s="1"/>
      <c r="DH9714" s="1"/>
      <c r="DI9714" s="1"/>
      <c r="DJ9714" s="1"/>
      <c r="DK9714" s="1"/>
      <c r="DL9714" s="1"/>
      <c r="DM9714" s="1"/>
      <c r="DN9714" s="1"/>
      <c r="DO9714" s="1"/>
      <c r="DP9714" s="1"/>
      <c r="DQ9714" s="1"/>
      <c r="DR9714" s="1"/>
      <c r="DS9714" s="1"/>
      <c r="DT9714" s="1"/>
      <c r="DU9714" s="1"/>
      <c r="DV9714" s="1"/>
      <c r="DW9714" s="1"/>
    </row>
    <row r="9715" spans="1:127" s="2" customFormat="1">
      <c r="A9715" s="1"/>
      <c r="B9715" s="1"/>
      <c r="C9715" s="1"/>
      <c r="D9715" s="1"/>
      <c r="E9715" s="3"/>
      <c r="F9715" s="11"/>
      <c r="G9715" s="11"/>
      <c r="H9715" s="11"/>
      <c r="I9715" s="5"/>
      <c r="J9715" s="1"/>
      <c r="K9715" s="1"/>
      <c r="L9715" s="1"/>
      <c r="M9715" s="1"/>
      <c r="N9715" s="15"/>
      <c r="O9715" s="11"/>
      <c r="P9715" s="11"/>
      <c r="Q9715" s="11"/>
      <c r="R9715" s="8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4"/>
      <c r="AD9715" s="14"/>
      <c r="AE9715" s="14"/>
      <c r="AF9715" s="14"/>
      <c r="AG9715" s="14"/>
      <c r="AH9715" s="14"/>
      <c r="AI9715" s="14"/>
      <c r="AJ9715" s="14"/>
      <c r="AK9715" s="14"/>
      <c r="AL9715" s="14"/>
      <c r="AM9715" s="9"/>
      <c r="AN9715" s="9"/>
      <c r="AO9715" s="9"/>
      <c r="AP9715" s="9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  <c r="BR9715" s="1"/>
      <c r="BS9715" s="1"/>
      <c r="BT9715" s="1"/>
      <c r="BU9715" s="1"/>
      <c r="BV9715" s="1"/>
      <c r="BW9715" s="1"/>
      <c r="BX9715" s="1"/>
      <c r="BY9715" s="1"/>
      <c r="BZ9715" s="1"/>
      <c r="CA9715" s="1"/>
      <c r="CB9715" s="1"/>
      <c r="CC9715" s="1"/>
      <c r="CD9715" s="1"/>
      <c r="CE9715" s="1"/>
      <c r="CF9715" s="1"/>
      <c r="CG9715" s="1"/>
      <c r="CH9715" s="1"/>
      <c r="CI9715" s="1"/>
      <c r="CJ9715" s="1"/>
      <c r="CK9715" s="1"/>
      <c r="CL9715" s="1"/>
      <c r="CM9715" s="1"/>
      <c r="CN9715" s="1"/>
      <c r="CO9715" s="1"/>
      <c r="CP9715" s="1"/>
      <c r="CQ9715" s="1"/>
      <c r="CR9715" s="1"/>
      <c r="CS9715" s="1"/>
      <c r="CT9715" s="1"/>
      <c r="CU9715" s="1"/>
      <c r="CV9715" s="1"/>
      <c r="CW9715" s="1"/>
      <c r="CX9715" s="1"/>
      <c r="CY9715" s="1"/>
      <c r="CZ9715" s="1"/>
      <c r="DA9715" s="1"/>
      <c r="DB9715" s="1"/>
      <c r="DC9715" s="1"/>
      <c r="DD9715" s="1"/>
      <c r="DE9715" s="1"/>
      <c r="DF9715" s="1"/>
      <c r="DG9715" s="1"/>
      <c r="DH9715" s="1"/>
      <c r="DI9715" s="1"/>
      <c r="DJ9715" s="1"/>
      <c r="DK9715" s="1"/>
      <c r="DL9715" s="1"/>
      <c r="DM9715" s="1"/>
      <c r="DN9715" s="1"/>
      <c r="DO9715" s="1"/>
      <c r="DP9715" s="1"/>
      <c r="DQ9715" s="1"/>
      <c r="DR9715" s="1"/>
      <c r="DS9715" s="1"/>
      <c r="DT9715" s="1"/>
      <c r="DU9715" s="1"/>
      <c r="DV9715" s="1"/>
      <c r="DW9715" s="1"/>
    </row>
    <row r="9716" spans="1:127" s="2" customFormat="1">
      <c r="A9716" s="1"/>
      <c r="B9716" s="1"/>
      <c r="C9716" s="1"/>
      <c r="D9716" s="1"/>
      <c r="E9716" s="3"/>
      <c r="F9716" s="11"/>
      <c r="G9716" s="11"/>
      <c r="H9716" s="11"/>
      <c r="I9716" s="5"/>
      <c r="J9716" s="1"/>
      <c r="K9716" s="1"/>
      <c r="L9716" s="1"/>
      <c r="M9716" s="1"/>
      <c r="N9716" s="15"/>
      <c r="O9716" s="11"/>
      <c r="P9716" s="11"/>
      <c r="Q9716" s="11"/>
      <c r="R9716" s="8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4"/>
      <c r="AD9716" s="14"/>
      <c r="AE9716" s="14"/>
      <c r="AF9716" s="14"/>
      <c r="AG9716" s="14"/>
      <c r="AH9716" s="14"/>
      <c r="AI9716" s="14"/>
      <c r="AJ9716" s="14"/>
      <c r="AK9716" s="14"/>
      <c r="AL9716" s="14"/>
      <c r="AM9716" s="9"/>
      <c r="AN9716" s="9"/>
      <c r="AO9716" s="9"/>
      <c r="AP9716" s="9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  <c r="BR9716" s="1"/>
      <c r="BS9716" s="1"/>
      <c r="BT9716" s="1"/>
      <c r="BU9716" s="1"/>
      <c r="BV9716" s="1"/>
      <c r="BW9716" s="1"/>
      <c r="BX9716" s="1"/>
      <c r="BY9716" s="1"/>
      <c r="BZ9716" s="1"/>
      <c r="CA9716" s="1"/>
      <c r="CB9716" s="1"/>
      <c r="CC9716" s="1"/>
      <c r="CD9716" s="1"/>
      <c r="CE9716" s="1"/>
      <c r="CF9716" s="1"/>
      <c r="CG9716" s="1"/>
      <c r="CH9716" s="1"/>
      <c r="CI9716" s="1"/>
      <c r="CJ9716" s="1"/>
      <c r="CK9716" s="1"/>
      <c r="CL9716" s="1"/>
      <c r="CM9716" s="1"/>
      <c r="CN9716" s="1"/>
      <c r="CO9716" s="1"/>
      <c r="CP9716" s="1"/>
      <c r="CQ9716" s="1"/>
      <c r="CR9716" s="1"/>
      <c r="CS9716" s="1"/>
      <c r="CT9716" s="1"/>
      <c r="CU9716" s="1"/>
      <c r="CV9716" s="1"/>
      <c r="CW9716" s="1"/>
      <c r="CX9716" s="1"/>
      <c r="CY9716" s="1"/>
      <c r="CZ9716" s="1"/>
      <c r="DA9716" s="1"/>
      <c r="DB9716" s="1"/>
      <c r="DC9716" s="1"/>
      <c r="DD9716" s="1"/>
      <c r="DE9716" s="1"/>
      <c r="DF9716" s="1"/>
      <c r="DG9716" s="1"/>
      <c r="DH9716" s="1"/>
      <c r="DI9716" s="1"/>
      <c r="DJ9716" s="1"/>
      <c r="DK9716" s="1"/>
      <c r="DL9716" s="1"/>
      <c r="DM9716" s="1"/>
      <c r="DN9716" s="1"/>
      <c r="DO9716" s="1"/>
      <c r="DP9716" s="1"/>
      <c r="DQ9716" s="1"/>
      <c r="DR9716" s="1"/>
      <c r="DS9716" s="1"/>
      <c r="DT9716" s="1"/>
      <c r="DU9716" s="1"/>
      <c r="DV9716" s="1"/>
      <c r="DW9716" s="1"/>
    </row>
    <row r="9717" spans="1:127" s="2" customFormat="1">
      <c r="A9717" s="1"/>
      <c r="B9717" s="1"/>
      <c r="C9717" s="1"/>
      <c r="D9717" s="1"/>
      <c r="E9717" s="3"/>
      <c r="F9717" s="11"/>
      <c r="G9717" s="11"/>
      <c r="H9717" s="11"/>
      <c r="I9717" s="5"/>
      <c r="J9717" s="1"/>
      <c r="K9717" s="1"/>
      <c r="L9717" s="1"/>
      <c r="M9717" s="1"/>
      <c r="N9717" s="15"/>
      <c r="O9717" s="11"/>
      <c r="P9717" s="11"/>
      <c r="Q9717" s="11"/>
      <c r="R9717" s="8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4"/>
      <c r="AD9717" s="14"/>
      <c r="AE9717" s="14"/>
      <c r="AF9717" s="14"/>
      <c r="AG9717" s="14"/>
      <c r="AH9717" s="14"/>
      <c r="AI9717" s="14"/>
      <c r="AJ9717" s="14"/>
      <c r="AK9717" s="14"/>
      <c r="AL9717" s="14"/>
      <c r="AM9717" s="9"/>
      <c r="AN9717" s="9"/>
      <c r="AO9717" s="9"/>
      <c r="AP9717" s="9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  <c r="BR9717" s="1"/>
      <c r="BS9717" s="1"/>
      <c r="BT9717" s="1"/>
      <c r="BU9717" s="1"/>
      <c r="BV9717" s="1"/>
      <c r="BW9717" s="1"/>
      <c r="BX9717" s="1"/>
      <c r="BY9717" s="1"/>
      <c r="BZ9717" s="1"/>
      <c r="CA9717" s="1"/>
      <c r="CB9717" s="1"/>
      <c r="CC9717" s="1"/>
      <c r="CD9717" s="1"/>
      <c r="CE9717" s="1"/>
      <c r="CF9717" s="1"/>
      <c r="CG9717" s="1"/>
      <c r="CH9717" s="1"/>
      <c r="CI9717" s="1"/>
      <c r="CJ9717" s="1"/>
      <c r="CK9717" s="1"/>
      <c r="CL9717" s="1"/>
      <c r="CM9717" s="1"/>
      <c r="CN9717" s="1"/>
      <c r="CO9717" s="1"/>
      <c r="CP9717" s="1"/>
      <c r="CQ9717" s="1"/>
      <c r="CR9717" s="1"/>
      <c r="CS9717" s="1"/>
      <c r="CT9717" s="1"/>
      <c r="CU9717" s="1"/>
      <c r="CV9717" s="1"/>
      <c r="CW9717" s="1"/>
      <c r="CX9717" s="1"/>
      <c r="CY9717" s="1"/>
      <c r="CZ9717" s="1"/>
      <c r="DA9717" s="1"/>
      <c r="DB9717" s="1"/>
      <c r="DC9717" s="1"/>
      <c r="DD9717" s="1"/>
      <c r="DE9717" s="1"/>
      <c r="DF9717" s="1"/>
      <c r="DG9717" s="1"/>
      <c r="DH9717" s="1"/>
      <c r="DI9717" s="1"/>
      <c r="DJ9717" s="1"/>
      <c r="DK9717" s="1"/>
      <c r="DL9717" s="1"/>
      <c r="DM9717" s="1"/>
      <c r="DN9717" s="1"/>
      <c r="DO9717" s="1"/>
      <c r="DP9717" s="1"/>
      <c r="DQ9717" s="1"/>
      <c r="DR9717" s="1"/>
      <c r="DS9717" s="1"/>
      <c r="DT9717" s="1"/>
      <c r="DU9717" s="1"/>
      <c r="DV9717" s="1"/>
      <c r="DW9717" s="1"/>
    </row>
    <row r="9718" spans="1:127" s="2" customFormat="1">
      <c r="A9718" s="1"/>
      <c r="B9718" s="1"/>
      <c r="C9718" s="1"/>
      <c r="D9718" s="1"/>
      <c r="E9718" s="3"/>
      <c r="F9718" s="11"/>
      <c r="G9718" s="11"/>
      <c r="H9718" s="11"/>
      <c r="I9718" s="5"/>
      <c r="J9718" s="1"/>
      <c r="K9718" s="1"/>
      <c r="L9718" s="1"/>
      <c r="M9718" s="1"/>
      <c r="N9718" s="15"/>
      <c r="O9718" s="11"/>
      <c r="P9718" s="11"/>
      <c r="Q9718" s="11"/>
      <c r="R9718" s="8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4"/>
      <c r="AD9718" s="14"/>
      <c r="AE9718" s="14"/>
      <c r="AF9718" s="14"/>
      <c r="AG9718" s="14"/>
      <c r="AH9718" s="14"/>
      <c r="AI9718" s="14"/>
      <c r="AJ9718" s="14"/>
      <c r="AK9718" s="14"/>
      <c r="AL9718" s="14"/>
      <c r="AM9718" s="9"/>
      <c r="AN9718" s="9"/>
      <c r="AO9718" s="9"/>
      <c r="AP9718" s="9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  <c r="BR9718" s="1"/>
      <c r="BS9718" s="1"/>
      <c r="BT9718" s="1"/>
      <c r="BU9718" s="1"/>
      <c r="BV9718" s="1"/>
      <c r="BW9718" s="1"/>
      <c r="BX9718" s="1"/>
      <c r="BY9718" s="1"/>
      <c r="BZ9718" s="1"/>
      <c r="CA9718" s="1"/>
      <c r="CB9718" s="1"/>
      <c r="CC9718" s="1"/>
      <c r="CD9718" s="1"/>
      <c r="CE9718" s="1"/>
      <c r="CF9718" s="1"/>
      <c r="CG9718" s="1"/>
      <c r="CH9718" s="1"/>
      <c r="CI9718" s="1"/>
      <c r="CJ9718" s="1"/>
      <c r="CK9718" s="1"/>
      <c r="CL9718" s="1"/>
      <c r="CM9718" s="1"/>
      <c r="CN9718" s="1"/>
      <c r="CO9718" s="1"/>
      <c r="CP9718" s="1"/>
      <c r="CQ9718" s="1"/>
      <c r="CR9718" s="1"/>
      <c r="CS9718" s="1"/>
      <c r="CT9718" s="1"/>
      <c r="CU9718" s="1"/>
      <c r="CV9718" s="1"/>
      <c r="CW9718" s="1"/>
      <c r="CX9718" s="1"/>
      <c r="CY9718" s="1"/>
      <c r="CZ9718" s="1"/>
      <c r="DA9718" s="1"/>
      <c r="DB9718" s="1"/>
      <c r="DC9718" s="1"/>
      <c r="DD9718" s="1"/>
      <c r="DE9718" s="1"/>
      <c r="DF9718" s="1"/>
      <c r="DG9718" s="1"/>
      <c r="DH9718" s="1"/>
      <c r="DI9718" s="1"/>
      <c r="DJ9718" s="1"/>
      <c r="DK9718" s="1"/>
      <c r="DL9718" s="1"/>
      <c r="DM9718" s="1"/>
      <c r="DN9718" s="1"/>
      <c r="DO9718" s="1"/>
      <c r="DP9718" s="1"/>
      <c r="DQ9718" s="1"/>
      <c r="DR9718" s="1"/>
      <c r="DS9718" s="1"/>
      <c r="DT9718" s="1"/>
      <c r="DU9718" s="1"/>
      <c r="DV9718" s="1"/>
      <c r="DW9718" s="1"/>
    </row>
    <row r="9719" spans="1:127" s="2" customFormat="1">
      <c r="A9719" s="1"/>
      <c r="B9719" s="1"/>
      <c r="C9719" s="1"/>
      <c r="D9719" s="1"/>
      <c r="E9719" s="3"/>
      <c r="F9719" s="11"/>
      <c r="G9719" s="11"/>
      <c r="H9719" s="11"/>
      <c r="I9719" s="5"/>
      <c r="J9719" s="1"/>
      <c r="K9719" s="1"/>
      <c r="L9719" s="1"/>
      <c r="M9719" s="1"/>
      <c r="N9719" s="15"/>
      <c r="O9719" s="11"/>
      <c r="P9719" s="11"/>
      <c r="Q9719" s="11"/>
      <c r="R9719" s="8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4"/>
      <c r="AD9719" s="14"/>
      <c r="AE9719" s="14"/>
      <c r="AF9719" s="14"/>
      <c r="AG9719" s="14"/>
      <c r="AH9719" s="14"/>
      <c r="AI9719" s="14"/>
      <c r="AJ9719" s="14"/>
      <c r="AK9719" s="14"/>
      <c r="AL9719" s="14"/>
      <c r="AM9719" s="9"/>
      <c r="AN9719" s="9"/>
      <c r="AO9719" s="9"/>
      <c r="AP9719" s="9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  <c r="BR9719" s="1"/>
      <c r="BS9719" s="1"/>
      <c r="BT9719" s="1"/>
      <c r="BU9719" s="1"/>
      <c r="BV9719" s="1"/>
      <c r="BW9719" s="1"/>
      <c r="BX9719" s="1"/>
      <c r="BY9719" s="1"/>
      <c r="BZ9719" s="1"/>
      <c r="CA9719" s="1"/>
      <c r="CB9719" s="1"/>
      <c r="CC9719" s="1"/>
      <c r="CD9719" s="1"/>
      <c r="CE9719" s="1"/>
      <c r="CF9719" s="1"/>
      <c r="CG9719" s="1"/>
      <c r="CH9719" s="1"/>
      <c r="CI9719" s="1"/>
      <c r="CJ9719" s="1"/>
      <c r="CK9719" s="1"/>
      <c r="CL9719" s="1"/>
      <c r="CM9719" s="1"/>
      <c r="CN9719" s="1"/>
      <c r="CO9719" s="1"/>
      <c r="CP9719" s="1"/>
      <c r="CQ9719" s="1"/>
      <c r="CR9719" s="1"/>
      <c r="CS9719" s="1"/>
      <c r="CT9719" s="1"/>
      <c r="CU9719" s="1"/>
      <c r="CV9719" s="1"/>
      <c r="CW9719" s="1"/>
      <c r="CX9719" s="1"/>
      <c r="CY9719" s="1"/>
      <c r="CZ9719" s="1"/>
      <c r="DA9719" s="1"/>
      <c r="DB9719" s="1"/>
      <c r="DC9719" s="1"/>
      <c r="DD9719" s="1"/>
      <c r="DE9719" s="1"/>
      <c r="DF9719" s="1"/>
      <c r="DG9719" s="1"/>
      <c r="DH9719" s="1"/>
      <c r="DI9719" s="1"/>
      <c r="DJ9719" s="1"/>
      <c r="DK9719" s="1"/>
      <c r="DL9719" s="1"/>
      <c r="DM9719" s="1"/>
      <c r="DN9719" s="1"/>
      <c r="DO9719" s="1"/>
      <c r="DP9719" s="1"/>
      <c r="DQ9719" s="1"/>
      <c r="DR9719" s="1"/>
      <c r="DS9719" s="1"/>
      <c r="DT9719" s="1"/>
      <c r="DU9719" s="1"/>
      <c r="DV9719" s="1"/>
      <c r="DW9719" s="1"/>
    </row>
    <row r="9720" spans="1:127" s="2" customFormat="1">
      <c r="A9720" s="1"/>
      <c r="B9720" s="1"/>
      <c r="C9720" s="1"/>
      <c r="D9720" s="1"/>
      <c r="E9720" s="3"/>
      <c r="F9720" s="11"/>
      <c r="G9720" s="11"/>
      <c r="H9720" s="11"/>
      <c r="I9720" s="5"/>
      <c r="J9720" s="1"/>
      <c r="K9720" s="1"/>
      <c r="L9720" s="1"/>
      <c r="M9720" s="1"/>
      <c r="N9720" s="15"/>
      <c r="O9720" s="11"/>
      <c r="P9720" s="11"/>
      <c r="Q9720" s="11"/>
      <c r="R9720" s="8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4"/>
      <c r="AD9720" s="14"/>
      <c r="AE9720" s="14"/>
      <c r="AF9720" s="14"/>
      <c r="AG9720" s="14"/>
      <c r="AH9720" s="14"/>
      <c r="AI9720" s="14"/>
      <c r="AJ9720" s="14"/>
      <c r="AK9720" s="14"/>
      <c r="AL9720" s="14"/>
      <c r="AM9720" s="9"/>
      <c r="AN9720" s="9"/>
      <c r="AO9720" s="9"/>
      <c r="AP9720" s="9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  <c r="BR9720" s="1"/>
      <c r="BS9720" s="1"/>
      <c r="BT9720" s="1"/>
      <c r="BU9720" s="1"/>
      <c r="BV9720" s="1"/>
      <c r="BW9720" s="1"/>
      <c r="BX9720" s="1"/>
      <c r="BY9720" s="1"/>
      <c r="BZ9720" s="1"/>
      <c r="CA9720" s="1"/>
      <c r="CB9720" s="1"/>
      <c r="CC9720" s="1"/>
      <c r="CD9720" s="1"/>
      <c r="CE9720" s="1"/>
      <c r="CF9720" s="1"/>
      <c r="CG9720" s="1"/>
      <c r="CH9720" s="1"/>
      <c r="CI9720" s="1"/>
      <c r="CJ9720" s="1"/>
      <c r="CK9720" s="1"/>
      <c r="CL9720" s="1"/>
      <c r="CM9720" s="1"/>
      <c r="CN9720" s="1"/>
      <c r="CO9720" s="1"/>
      <c r="CP9720" s="1"/>
      <c r="CQ9720" s="1"/>
      <c r="CR9720" s="1"/>
      <c r="CS9720" s="1"/>
      <c r="CT9720" s="1"/>
      <c r="CU9720" s="1"/>
      <c r="CV9720" s="1"/>
      <c r="CW9720" s="1"/>
      <c r="CX9720" s="1"/>
      <c r="CY9720" s="1"/>
      <c r="CZ9720" s="1"/>
      <c r="DA9720" s="1"/>
      <c r="DB9720" s="1"/>
      <c r="DC9720" s="1"/>
      <c r="DD9720" s="1"/>
      <c r="DE9720" s="1"/>
      <c r="DF9720" s="1"/>
      <c r="DG9720" s="1"/>
      <c r="DH9720" s="1"/>
      <c r="DI9720" s="1"/>
      <c r="DJ9720" s="1"/>
      <c r="DK9720" s="1"/>
      <c r="DL9720" s="1"/>
      <c r="DM9720" s="1"/>
      <c r="DN9720" s="1"/>
      <c r="DO9720" s="1"/>
      <c r="DP9720" s="1"/>
      <c r="DQ9720" s="1"/>
      <c r="DR9720" s="1"/>
      <c r="DS9720" s="1"/>
      <c r="DT9720" s="1"/>
      <c r="DU9720" s="1"/>
      <c r="DV9720" s="1"/>
      <c r="DW9720" s="1"/>
    </row>
    <row r="9721" spans="1:127" s="2" customFormat="1">
      <c r="A9721" s="1"/>
      <c r="B9721" s="1"/>
      <c r="C9721" s="1"/>
      <c r="D9721" s="1"/>
      <c r="E9721" s="3"/>
      <c r="F9721" s="11"/>
      <c r="G9721" s="11"/>
      <c r="H9721" s="11"/>
      <c r="I9721" s="5"/>
      <c r="J9721" s="1"/>
      <c r="K9721" s="1"/>
      <c r="L9721" s="1"/>
      <c r="M9721" s="1"/>
      <c r="N9721" s="15"/>
      <c r="O9721" s="11"/>
      <c r="P9721" s="11"/>
      <c r="Q9721" s="11"/>
      <c r="R9721" s="8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4"/>
      <c r="AD9721" s="14"/>
      <c r="AE9721" s="14"/>
      <c r="AF9721" s="14"/>
      <c r="AG9721" s="14"/>
      <c r="AH9721" s="14"/>
      <c r="AI9721" s="14"/>
      <c r="AJ9721" s="14"/>
      <c r="AK9721" s="14"/>
      <c r="AL9721" s="14"/>
      <c r="AM9721" s="9"/>
      <c r="AN9721" s="9"/>
      <c r="AO9721" s="9"/>
      <c r="AP9721" s="9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  <c r="BR9721" s="1"/>
      <c r="BS9721" s="1"/>
      <c r="BT9721" s="1"/>
      <c r="BU9721" s="1"/>
      <c r="BV9721" s="1"/>
      <c r="BW9721" s="1"/>
      <c r="BX9721" s="1"/>
      <c r="BY9721" s="1"/>
      <c r="BZ9721" s="1"/>
      <c r="CA9721" s="1"/>
      <c r="CB9721" s="1"/>
      <c r="CC9721" s="1"/>
      <c r="CD9721" s="1"/>
      <c r="CE9721" s="1"/>
      <c r="CF9721" s="1"/>
      <c r="CG9721" s="1"/>
      <c r="CH9721" s="1"/>
      <c r="CI9721" s="1"/>
      <c r="CJ9721" s="1"/>
      <c r="CK9721" s="1"/>
      <c r="CL9721" s="1"/>
      <c r="CM9721" s="1"/>
      <c r="CN9721" s="1"/>
      <c r="CO9721" s="1"/>
      <c r="CP9721" s="1"/>
      <c r="CQ9721" s="1"/>
      <c r="CR9721" s="1"/>
      <c r="CS9721" s="1"/>
      <c r="CT9721" s="1"/>
      <c r="CU9721" s="1"/>
      <c r="CV9721" s="1"/>
      <c r="CW9721" s="1"/>
      <c r="CX9721" s="1"/>
      <c r="CY9721" s="1"/>
      <c r="CZ9721" s="1"/>
      <c r="DA9721" s="1"/>
      <c r="DB9721" s="1"/>
      <c r="DC9721" s="1"/>
      <c r="DD9721" s="1"/>
      <c r="DE9721" s="1"/>
      <c r="DF9721" s="1"/>
      <c r="DG9721" s="1"/>
      <c r="DH9721" s="1"/>
      <c r="DI9721" s="1"/>
      <c r="DJ9721" s="1"/>
      <c r="DK9721" s="1"/>
      <c r="DL9721" s="1"/>
      <c r="DM9721" s="1"/>
      <c r="DN9721" s="1"/>
      <c r="DO9721" s="1"/>
      <c r="DP9721" s="1"/>
      <c r="DQ9721" s="1"/>
      <c r="DR9721" s="1"/>
      <c r="DS9721" s="1"/>
      <c r="DT9721" s="1"/>
      <c r="DU9721" s="1"/>
      <c r="DV9721" s="1"/>
      <c r="DW9721" s="1"/>
    </row>
    <row r="9722" spans="1:127" s="2" customFormat="1">
      <c r="A9722" s="1"/>
      <c r="B9722" s="1"/>
      <c r="C9722" s="1"/>
      <c r="D9722" s="1"/>
      <c r="E9722" s="3"/>
      <c r="F9722" s="11"/>
      <c r="G9722" s="11"/>
      <c r="H9722" s="11"/>
      <c r="I9722" s="5"/>
      <c r="J9722" s="1"/>
      <c r="K9722" s="1"/>
      <c r="L9722" s="1"/>
      <c r="M9722" s="1"/>
      <c r="N9722" s="15"/>
      <c r="O9722" s="11"/>
      <c r="P9722" s="11"/>
      <c r="Q9722" s="11"/>
      <c r="R9722" s="8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4"/>
      <c r="AD9722" s="14"/>
      <c r="AE9722" s="14"/>
      <c r="AF9722" s="14"/>
      <c r="AG9722" s="14"/>
      <c r="AH9722" s="14"/>
      <c r="AI9722" s="14"/>
      <c r="AJ9722" s="14"/>
      <c r="AK9722" s="14"/>
      <c r="AL9722" s="14"/>
      <c r="AM9722" s="9"/>
      <c r="AN9722" s="9"/>
      <c r="AO9722" s="9"/>
      <c r="AP9722" s="9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  <c r="BR9722" s="1"/>
      <c r="BS9722" s="1"/>
      <c r="BT9722" s="1"/>
      <c r="BU9722" s="1"/>
      <c r="BV9722" s="1"/>
      <c r="BW9722" s="1"/>
      <c r="BX9722" s="1"/>
      <c r="BY9722" s="1"/>
      <c r="BZ9722" s="1"/>
      <c r="CA9722" s="1"/>
      <c r="CB9722" s="1"/>
      <c r="CC9722" s="1"/>
      <c r="CD9722" s="1"/>
      <c r="CE9722" s="1"/>
      <c r="CF9722" s="1"/>
      <c r="CG9722" s="1"/>
      <c r="CH9722" s="1"/>
      <c r="CI9722" s="1"/>
      <c r="CJ9722" s="1"/>
      <c r="CK9722" s="1"/>
      <c r="CL9722" s="1"/>
      <c r="CM9722" s="1"/>
      <c r="CN9722" s="1"/>
      <c r="CO9722" s="1"/>
      <c r="CP9722" s="1"/>
      <c r="CQ9722" s="1"/>
      <c r="CR9722" s="1"/>
      <c r="CS9722" s="1"/>
      <c r="CT9722" s="1"/>
      <c r="CU9722" s="1"/>
      <c r="CV9722" s="1"/>
      <c r="CW9722" s="1"/>
      <c r="CX9722" s="1"/>
      <c r="CY9722" s="1"/>
      <c r="CZ9722" s="1"/>
      <c r="DA9722" s="1"/>
      <c r="DB9722" s="1"/>
      <c r="DC9722" s="1"/>
      <c r="DD9722" s="1"/>
      <c r="DE9722" s="1"/>
      <c r="DF9722" s="1"/>
      <c r="DG9722" s="1"/>
      <c r="DH9722" s="1"/>
      <c r="DI9722" s="1"/>
      <c r="DJ9722" s="1"/>
      <c r="DK9722" s="1"/>
      <c r="DL9722" s="1"/>
      <c r="DM9722" s="1"/>
      <c r="DN9722" s="1"/>
      <c r="DO9722" s="1"/>
      <c r="DP9722" s="1"/>
      <c r="DQ9722" s="1"/>
      <c r="DR9722" s="1"/>
      <c r="DS9722" s="1"/>
      <c r="DT9722" s="1"/>
      <c r="DU9722" s="1"/>
      <c r="DV9722" s="1"/>
      <c r="DW9722" s="1"/>
    </row>
    <row r="9723" spans="1:127" s="2" customFormat="1">
      <c r="A9723" s="1"/>
      <c r="B9723" s="1"/>
      <c r="C9723" s="1"/>
      <c r="D9723" s="1"/>
      <c r="E9723" s="3"/>
      <c r="F9723" s="11"/>
      <c r="G9723" s="11"/>
      <c r="H9723" s="11"/>
      <c r="I9723" s="5"/>
      <c r="J9723" s="1"/>
      <c r="K9723" s="1"/>
      <c r="L9723" s="1"/>
      <c r="M9723" s="1"/>
      <c r="N9723" s="15"/>
      <c r="O9723" s="11"/>
      <c r="P9723" s="11"/>
      <c r="Q9723" s="11"/>
      <c r="R9723" s="8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4"/>
      <c r="AD9723" s="14"/>
      <c r="AE9723" s="14"/>
      <c r="AF9723" s="14"/>
      <c r="AG9723" s="14"/>
      <c r="AH9723" s="14"/>
      <c r="AI9723" s="14"/>
      <c r="AJ9723" s="14"/>
      <c r="AK9723" s="14"/>
      <c r="AL9723" s="14"/>
      <c r="AM9723" s="9"/>
      <c r="AN9723" s="9"/>
      <c r="AO9723" s="9"/>
      <c r="AP9723" s="9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  <c r="BR9723" s="1"/>
      <c r="BS9723" s="1"/>
      <c r="BT9723" s="1"/>
      <c r="BU9723" s="1"/>
      <c r="BV9723" s="1"/>
      <c r="BW9723" s="1"/>
      <c r="BX9723" s="1"/>
      <c r="BY9723" s="1"/>
      <c r="BZ9723" s="1"/>
      <c r="CA9723" s="1"/>
      <c r="CB9723" s="1"/>
      <c r="CC9723" s="1"/>
      <c r="CD9723" s="1"/>
      <c r="CE9723" s="1"/>
      <c r="CF9723" s="1"/>
      <c r="CG9723" s="1"/>
      <c r="CH9723" s="1"/>
      <c r="CI9723" s="1"/>
      <c r="CJ9723" s="1"/>
      <c r="CK9723" s="1"/>
      <c r="CL9723" s="1"/>
      <c r="CM9723" s="1"/>
      <c r="CN9723" s="1"/>
      <c r="CO9723" s="1"/>
      <c r="CP9723" s="1"/>
      <c r="CQ9723" s="1"/>
      <c r="CR9723" s="1"/>
      <c r="CS9723" s="1"/>
      <c r="CT9723" s="1"/>
      <c r="CU9723" s="1"/>
      <c r="CV9723" s="1"/>
      <c r="CW9723" s="1"/>
      <c r="CX9723" s="1"/>
      <c r="CY9723" s="1"/>
      <c r="CZ9723" s="1"/>
      <c r="DA9723" s="1"/>
      <c r="DB9723" s="1"/>
      <c r="DC9723" s="1"/>
      <c r="DD9723" s="1"/>
      <c r="DE9723" s="1"/>
      <c r="DF9723" s="1"/>
      <c r="DG9723" s="1"/>
      <c r="DH9723" s="1"/>
      <c r="DI9723" s="1"/>
      <c r="DJ9723" s="1"/>
      <c r="DK9723" s="1"/>
      <c r="DL9723" s="1"/>
      <c r="DM9723" s="1"/>
      <c r="DN9723" s="1"/>
      <c r="DO9723" s="1"/>
      <c r="DP9723" s="1"/>
      <c r="DQ9723" s="1"/>
      <c r="DR9723" s="1"/>
      <c r="DS9723" s="1"/>
      <c r="DT9723" s="1"/>
      <c r="DU9723" s="1"/>
      <c r="DV9723" s="1"/>
      <c r="DW9723" s="1"/>
    </row>
    <row r="9724" spans="1:127" s="2" customFormat="1">
      <c r="A9724" s="1"/>
      <c r="B9724" s="1"/>
      <c r="C9724" s="1"/>
      <c r="D9724" s="1"/>
      <c r="E9724" s="3"/>
      <c r="F9724" s="11"/>
      <c r="G9724" s="11"/>
      <c r="H9724" s="11"/>
      <c r="I9724" s="5"/>
      <c r="J9724" s="1"/>
      <c r="K9724" s="1"/>
      <c r="L9724" s="1"/>
      <c r="M9724" s="1"/>
      <c r="N9724" s="15"/>
      <c r="O9724" s="11"/>
      <c r="P9724" s="11"/>
      <c r="Q9724" s="11"/>
      <c r="R9724" s="8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4"/>
      <c r="AD9724" s="14"/>
      <c r="AE9724" s="14"/>
      <c r="AF9724" s="14"/>
      <c r="AG9724" s="14"/>
      <c r="AH9724" s="14"/>
      <c r="AI9724" s="14"/>
      <c r="AJ9724" s="14"/>
      <c r="AK9724" s="14"/>
      <c r="AL9724" s="14"/>
      <c r="AM9724" s="9"/>
      <c r="AN9724" s="9"/>
      <c r="AO9724" s="9"/>
      <c r="AP9724" s="9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  <c r="BR9724" s="1"/>
      <c r="BS9724" s="1"/>
      <c r="BT9724" s="1"/>
      <c r="BU9724" s="1"/>
      <c r="BV9724" s="1"/>
      <c r="BW9724" s="1"/>
      <c r="BX9724" s="1"/>
      <c r="BY9724" s="1"/>
      <c r="BZ9724" s="1"/>
      <c r="CA9724" s="1"/>
      <c r="CB9724" s="1"/>
      <c r="CC9724" s="1"/>
      <c r="CD9724" s="1"/>
      <c r="CE9724" s="1"/>
      <c r="CF9724" s="1"/>
      <c r="CG9724" s="1"/>
      <c r="CH9724" s="1"/>
      <c r="CI9724" s="1"/>
      <c r="CJ9724" s="1"/>
      <c r="CK9724" s="1"/>
      <c r="CL9724" s="1"/>
      <c r="CM9724" s="1"/>
      <c r="CN9724" s="1"/>
      <c r="CO9724" s="1"/>
      <c r="CP9724" s="1"/>
      <c r="CQ9724" s="1"/>
      <c r="CR9724" s="1"/>
      <c r="CS9724" s="1"/>
      <c r="CT9724" s="1"/>
      <c r="CU9724" s="1"/>
      <c r="CV9724" s="1"/>
      <c r="CW9724" s="1"/>
      <c r="CX9724" s="1"/>
      <c r="CY9724" s="1"/>
      <c r="CZ9724" s="1"/>
      <c r="DA9724" s="1"/>
      <c r="DB9724" s="1"/>
      <c r="DC9724" s="1"/>
      <c r="DD9724" s="1"/>
      <c r="DE9724" s="1"/>
      <c r="DF9724" s="1"/>
      <c r="DG9724" s="1"/>
      <c r="DH9724" s="1"/>
      <c r="DI9724" s="1"/>
      <c r="DJ9724" s="1"/>
      <c r="DK9724" s="1"/>
      <c r="DL9724" s="1"/>
      <c r="DM9724" s="1"/>
      <c r="DN9724" s="1"/>
      <c r="DO9724" s="1"/>
      <c r="DP9724" s="1"/>
      <c r="DQ9724" s="1"/>
      <c r="DR9724" s="1"/>
      <c r="DS9724" s="1"/>
      <c r="DT9724" s="1"/>
      <c r="DU9724" s="1"/>
      <c r="DV9724" s="1"/>
      <c r="DW9724" s="1"/>
    </row>
    <row r="9725" spans="1:127" s="2" customFormat="1">
      <c r="A9725" s="1"/>
      <c r="B9725" s="1"/>
      <c r="C9725" s="1"/>
      <c r="D9725" s="1"/>
      <c r="E9725" s="3"/>
      <c r="F9725" s="11"/>
      <c r="G9725" s="11"/>
      <c r="H9725" s="11"/>
      <c r="I9725" s="5"/>
      <c r="J9725" s="1"/>
      <c r="K9725" s="1"/>
      <c r="L9725" s="1"/>
      <c r="M9725" s="1"/>
      <c r="N9725" s="15"/>
      <c r="O9725" s="11"/>
      <c r="P9725" s="11"/>
      <c r="Q9725" s="11"/>
      <c r="R9725" s="8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4"/>
      <c r="AD9725" s="14"/>
      <c r="AE9725" s="14"/>
      <c r="AF9725" s="14"/>
      <c r="AG9725" s="14"/>
      <c r="AH9725" s="14"/>
      <c r="AI9725" s="14"/>
      <c r="AJ9725" s="14"/>
      <c r="AK9725" s="14"/>
      <c r="AL9725" s="14"/>
      <c r="AM9725" s="9"/>
      <c r="AN9725" s="9"/>
      <c r="AO9725" s="9"/>
      <c r="AP9725" s="9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  <c r="BR9725" s="1"/>
      <c r="BS9725" s="1"/>
      <c r="BT9725" s="1"/>
      <c r="BU9725" s="1"/>
      <c r="BV9725" s="1"/>
      <c r="BW9725" s="1"/>
      <c r="BX9725" s="1"/>
      <c r="BY9725" s="1"/>
      <c r="BZ9725" s="1"/>
      <c r="CA9725" s="1"/>
      <c r="CB9725" s="1"/>
      <c r="CC9725" s="1"/>
      <c r="CD9725" s="1"/>
      <c r="CE9725" s="1"/>
      <c r="CF9725" s="1"/>
      <c r="CG9725" s="1"/>
      <c r="CH9725" s="1"/>
      <c r="CI9725" s="1"/>
      <c r="CJ9725" s="1"/>
      <c r="CK9725" s="1"/>
      <c r="CL9725" s="1"/>
      <c r="CM9725" s="1"/>
      <c r="CN9725" s="1"/>
      <c r="CO9725" s="1"/>
      <c r="CP9725" s="1"/>
      <c r="CQ9725" s="1"/>
      <c r="CR9725" s="1"/>
      <c r="CS9725" s="1"/>
      <c r="CT9725" s="1"/>
      <c r="CU9725" s="1"/>
      <c r="CV9725" s="1"/>
      <c r="CW9725" s="1"/>
      <c r="CX9725" s="1"/>
      <c r="CY9725" s="1"/>
      <c r="CZ9725" s="1"/>
      <c r="DA9725" s="1"/>
      <c r="DB9725" s="1"/>
      <c r="DC9725" s="1"/>
      <c r="DD9725" s="1"/>
      <c r="DE9725" s="1"/>
      <c r="DF9725" s="1"/>
      <c r="DG9725" s="1"/>
      <c r="DH9725" s="1"/>
      <c r="DI9725" s="1"/>
      <c r="DJ9725" s="1"/>
      <c r="DK9725" s="1"/>
      <c r="DL9725" s="1"/>
      <c r="DM9725" s="1"/>
      <c r="DN9725" s="1"/>
      <c r="DO9725" s="1"/>
      <c r="DP9725" s="1"/>
      <c r="DQ9725" s="1"/>
      <c r="DR9725" s="1"/>
      <c r="DS9725" s="1"/>
      <c r="DT9725" s="1"/>
      <c r="DU9725" s="1"/>
      <c r="DV9725" s="1"/>
      <c r="DW9725" s="1"/>
    </row>
    <row r="9726" spans="1:127" s="2" customFormat="1">
      <c r="A9726" s="1"/>
      <c r="B9726" s="1"/>
      <c r="C9726" s="1"/>
      <c r="D9726" s="1"/>
      <c r="E9726" s="3"/>
      <c r="F9726" s="11"/>
      <c r="G9726" s="11"/>
      <c r="H9726" s="11"/>
      <c r="I9726" s="5"/>
      <c r="J9726" s="1"/>
      <c r="K9726" s="1"/>
      <c r="L9726" s="1"/>
      <c r="M9726" s="1"/>
      <c r="N9726" s="15"/>
      <c r="O9726" s="11"/>
      <c r="P9726" s="11"/>
      <c r="Q9726" s="11"/>
      <c r="R9726" s="8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4"/>
      <c r="AD9726" s="14"/>
      <c r="AE9726" s="14"/>
      <c r="AF9726" s="14"/>
      <c r="AG9726" s="14"/>
      <c r="AH9726" s="14"/>
      <c r="AI9726" s="14"/>
      <c r="AJ9726" s="14"/>
      <c r="AK9726" s="14"/>
      <c r="AL9726" s="14"/>
      <c r="AM9726" s="9"/>
      <c r="AN9726" s="9"/>
      <c r="AO9726" s="9"/>
      <c r="AP9726" s="9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  <c r="BM9726" s="1"/>
      <c r="BN9726" s="1"/>
      <c r="BO9726" s="1"/>
      <c r="BP9726" s="1"/>
      <c r="BQ9726" s="1"/>
      <c r="BR9726" s="1"/>
      <c r="BS9726" s="1"/>
      <c r="BT9726" s="1"/>
      <c r="BU9726" s="1"/>
      <c r="BV9726" s="1"/>
      <c r="BW9726" s="1"/>
      <c r="BX9726" s="1"/>
      <c r="BY9726" s="1"/>
      <c r="BZ9726" s="1"/>
      <c r="CA9726" s="1"/>
      <c r="CB9726" s="1"/>
      <c r="CC9726" s="1"/>
      <c r="CD9726" s="1"/>
      <c r="CE9726" s="1"/>
      <c r="CF9726" s="1"/>
      <c r="CG9726" s="1"/>
      <c r="CH9726" s="1"/>
      <c r="CI9726" s="1"/>
      <c r="CJ9726" s="1"/>
      <c r="CK9726" s="1"/>
      <c r="CL9726" s="1"/>
      <c r="CM9726" s="1"/>
      <c r="CN9726" s="1"/>
      <c r="CO9726" s="1"/>
      <c r="CP9726" s="1"/>
      <c r="CQ9726" s="1"/>
      <c r="CR9726" s="1"/>
      <c r="CS9726" s="1"/>
      <c r="CT9726" s="1"/>
      <c r="CU9726" s="1"/>
      <c r="CV9726" s="1"/>
      <c r="CW9726" s="1"/>
      <c r="CX9726" s="1"/>
      <c r="CY9726" s="1"/>
      <c r="CZ9726" s="1"/>
      <c r="DA9726" s="1"/>
      <c r="DB9726" s="1"/>
      <c r="DC9726" s="1"/>
      <c r="DD9726" s="1"/>
      <c r="DE9726" s="1"/>
      <c r="DF9726" s="1"/>
      <c r="DG9726" s="1"/>
      <c r="DH9726" s="1"/>
      <c r="DI9726" s="1"/>
      <c r="DJ9726" s="1"/>
      <c r="DK9726" s="1"/>
      <c r="DL9726" s="1"/>
      <c r="DM9726" s="1"/>
      <c r="DN9726" s="1"/>
      <c r="DO9726" s="1"/>
      <c r="DP9726" s="1"/>
      <c r="DQ9726" s="1"/>
      <c r="DR9726" s="1"/>
      <c r="DS9726" s="1"/>
      <c r="DT9726" s="1"/>
      <c r="DU9726" s="1"/>
      <c r="DV9726" s="1"/>
      <c r="DW9726" s="1"/>
    </row>
    <row r="9727" spans="1:127" s="2" customFormat="1">
      <c r="A9727" s="1"/>
      <c r="B9727" s="1"/>
      <c r="C9727" s="1"/>
      <c r="D9727" s="1"/>
      <c r="E9727" s="3"/>
      <c r="F9727" s="11"/>
      <c r="G9727" s="11"/>
      <c r="H9727" s="11"/>
      <c r="I9727" s="5"/>
      <c r="J9727" s="1"/>
      <c r="K9727" s="1"/>
      <c r="L9727" s="1"/>
      <c r="M9727" s="1"/>
      <c r="N9727" s="15"/>
      <c r="O9727" s="11"/>
      <c r="P9727" s="11"/>
      <c r="Q9727" s="11"/>
      <c r="R9727" s="8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4"/>
      <c r="AD9727" s="14"/>
      <c r="AE9727" s="14"/>
      <c r="AF9727" s="14"/>
      <c r="AG9727" s="14"/>
      <c r="AH9727" s="14"/>
      <c r="AI9727" s="14"/>
      <c r="AJ9727" s="14"/>
      <c r="AK9727" s="14"/>
      <c r="AL9727" s="14"/>
      <c r="AM9727" s="9"/>
      <c r="AN9727" s="9"/>
      <c r="AO9727" s="9"/>
      <c r="AP9727" s="9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  <c r="BR9727" s="1"/>
      <c r="BS9727" s="1"/>
      <c r="BT9727" s="1"/>
      <c r="BU9727" s="1"/>
      <c r="BV9727" s="1"/>
      <c r="BW9727" s="1"/>
      <c r="BX9727" s="1"/>
      <c r="BY9727" s="1"/>
      <c r="BZ9727" s="1"/>
      <c r="CA9727" s="1"/>
      <c r="CB9727" s="1"/>
      <c r="CC9727" s="1"/>
      <c r="CD9727" s="1"/>
      <c r="CE9727" s="1"/>
      <c r="CF9727" s="1"/>
      <c r="CG9727" s="1"/>
      <c r="CH9727" s="1"/>
      <c r="CI9727" s="1"/>
      <c r="CJ9727" s="1"/>
      <c r="CK9727" s="1"/>
      <c r="CL9727" s="1"/>
      <c r="CM9727" s="1"/>
      <c r="CN9727" s="1"/>
      <c r="CO9727" s="1"/>
      <c r="CP9727" s="1"/>
      <c r="CQ9727" s="1"/>
      <c r="CR9727" s="1"/>
      <c r="CS9727" s="1"/>
      <c r="CT9727" s="1"/>
      <c r="CU9727" s="1"/>
      <c r="CV9727" s="1"/>
      <c r="CW9727" s="1"/>
      <c r="CX9727" s="1"/>
      <c r="CY9727" s="1"/>
      <c r="CZ9727" s="1"/>
      <c r="DA9727" s="1"/>
      <c r="DB9727" s="1"/>
      <c r="DC9727" s="1"/>
      <c r="DD9727" s="1"/>
      <c r="DE9727" s="1"/>
      <c r="DF9727" s="1"/>
      <c r="DG9727" s="1"/>
      <c r="DH9727" s="1"/>
      <c r="DI9727" s="1"/>
      <c r="DJ9727" s="1"/>
      <c r="DK9727" s="1"/>
      <c r="DL9727" s="1"/>
      <c r="DM9727" s="1"/>
      <c r="DN9727" s="1"/>
      <c r="DO9727" s="1"/>
      <c r="DP9727" s="1"/>
      <c r="DQ9727" s="1"/>
      <c r="DR9727" s="1"/>
      <c r="DS9727" s="1"/>
      <c r="DT9727" s="1"/>
      <c r="DU9727" s="1"/>
      <c r="DV9727" s="1"/>
      <c r="DW9727" s="1"/>
    </row>
    <row r="9728" spans="1:127" s="2" customFormat="1">
      <c r="A9728" s="1"/>
      <c r="B9728" s="1"/>
      <c r="C9728" s="1"/>
      <c r="D9728" s="1"/>
      <c r="E9728" s="3"/>
      <c r="F9728" s="11"/>
      <c r="G9728" s="11"/>
      <c r="H9728" s="11"/>
      <c r="I9728" s="5"/>
      <c r="J9728" s="1"/>
      <c r="K9728" s="1"/>
      <c r="L9728" s="1"/>
      <c r="M9728" s="1"/>
      <c r="N9728" s="15"/>
      <c r="O9728" s="11"/>
      <c r="P9728" s="11"/>
      <c r="Q9728" s="11"/>
      <c r="R9728" s="8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4"/>
      <c r="AD9728" s="14"/>
      <c r="AE9728" s="14"/>
      <c r="AF9728" s="14"/>
      <c r="AG9728" s="14"/>
      <c r="AH9728" s="14"/>
      <c r="AI9728" s="14"/>
      <c r="AJ9728" s="14"/>
      <c r="AK9728" s="14"/>
      <c r="AL9728" s="14"/>
      <c r="AM9728" s="9"/>
      <c r="AN9728" s="9"/>
      <c r="AO9728" s="9"/>
      <c r="AP9728" s="9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  <c r="BR9728" s="1"/>
      <c r="BS9728" s="1"/>
      <c r="BT9728" s="1"/>
      <c r="BU9728" s="1"/>
      <c r="BV9728" s="1"/>
      <c r="BW9728" s="1"/>
      <c r="BX9728" s="1"/>
      <c r="BY9728" s="1"/>
      <c r="BZ9728" s="1"/>
      <c r="CA9728" s="1"/>
      <c r="CB9728" s="1"/>
      <c r="CC9728" s="1"/>
      <c r="CD9728" s="1"/>
      <c r="CE9728" s="1"/>
      <c r="CF9728" s="1"/>
      <c r="CG9728" s="1"/>
      <c r="CH9728" s="1"/>
      <c r="CI9728" s="1"/>
      <c r="CJ9728" s="1"/>
      <c r="CK9728" s="1"/>
      <c r="CL9728" s="1"/>
      <c r="CM9728" s="1"/>
      <c r="CN9728" s="1"/>
      <c r="CO9728" s="1"/>
      <c r="CP9728" s="1"/>
      <c r="CQ9728" s="1"/>
      <c r="CR9728" s="1"/>
      <c r="CS9728" s="1"/>
      <c r="CT9728" s="1"/>
      <c r="CU9728" s="1"/>
      <c r="CV9728" s="1"/>
      <c r="CW9728" s="1"/>
      <c r="CX9728" s="1"/>
      <c r="CY9728" s="1"/>
      <c r="CZ9728" s="1"/>
      <c r="DA9728" s="1"/>
      <c r="DB9728" s="1"/>
      <c r="DC9728" s="1"/>
      <c r="DD9728" s="1"/>
      <c r="DE9728" s="1"/>
      <c r="DF9728" s="1"/>
      <c r="DG9728" s="1"/>
      <c r="DH9728" s="1"/>
      <c r="DI9728" s="1"/>
      <c r="DJ9728" s="1"/>
      <c r="DK9728" s="1"/>
      <c r="DL9728" s="1"/>
      <c r="DM9728" s="1"/>
      <c r="DN9728" s="1"/>
      <c r="DO9728" s="1"/>
      <c r="DP9728" s="1"/>
      <c r="DQ9728" s="1"/>
      <c r="DR9728" s="1"/>
      <c r="DS9728" s="1"/>
      <c r="DT9728" s="1"/>
      <c r="DU9728" s="1"/>
      <c r="DV9728" s="1"/>
      <c r="DW9728" s="1"/>
    </row>
    <row r="9729" spans="1:127" s="2" customFormat="1">
      <c r="A9729" s="1"/>
      <c r="B9729" s="1"/>
      <c r="C9729" s="1"/>
      <c r="D9729" s="1"/>
      <c r="E9729" s="3"/>
      <c r="F9729" s="11"/>
      <c r="G9729" s="11"/>
      <c r="H9729" s="11"/>
      <c r="I9729" s="5"/>
      <c r="J9729" s="1"/>
      <c r="K9729" s="1"/>
      <c r="L9729" s="1"/>
      <c r="M9729" s="1"/>
      <c r="N9729" s="15"/>
      <c r="O9729" s="11"/>
      <c r="P9729" s="11"/>
      <c r="Q9729" s="11"/>
      <c r="R9729" s="8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4"/>
      <c r="AD9729" s="14"/>
      <c r="AE9729" s="14"/>
      <c r="AF9729" s="14"/>
      <c r="AG9729" s="14"/>
      <c r="AH9729" s="14"/>
      <c r="AI9729" s="14"/>
      <c r="AJ9729" s="14"/>
      <c r="AK9729" s="14"/>
      <c r="AL9729" s="14"/>
      <c r="AM9729" s="9"/>
      <c r="AN9729" s="9"/>
      <c r="AO9729" s="9"/>
      <c r="AP9729" s="9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  <c r="BR9729" s="1"/>
      <c r="BS9729" s="1"/>
      <c r="BT9729" s="1"/>
      <c r="BU9729" s="1"/>
      <c r="BV9729" s="1"/>
      <c r="BW9729" s="1"/>
      <c r="BX9729" s="1"/>
      <c r="BY9729" s="1"/>
      <c r="BZ9729" s="1"/>
      <c r="CA9729" s="1"/>
      <c r="CB9729" s="1"/>
      <c r="CC9729" s="1"/>
      <c r="CD9729" s="1"/>
      <c r="CE9729" s="1"/>
      <c r="CF9729" s="1"/>
      <c r="CG9729" s="1"/>
      <c r="CH9729" s="1"/>
      <c r="CI9729" s="1"/>
      <c r="CJ9729" s="1"/>
      <c r="CK9729" s="1"/>
      <c r="CL9729" s="1"/>
      <c r="CM9729" s="1"/>
      <c r="CN9729" s="1"/>
      <c r="CO9729" s="1"/>
      <c r="CP9729" s="1"/>
      <c r="CQ9729" s="1"/>
      <c r="CR9729" s="1"/>
      <c r="CS9729" s="1"/>
      <c r="CT9729" s="1"/>
      <c r="CU9729" s="1"/>
      <c r="CV9729" s="1"/>
      <c r="CW9729" s="1"/>
      <c r="CX9729" s="1"/>
      <c r="CY9729" s="1"/>
      <c r="CZ9729" s="1"/>
      <c r="DA9729" s="1"/>
      <c r="DB9729" s="1"/>
      <c r="DC9729" s="1"/>
      <c r="DD9729" s="1"/>
      <c r="DE9729" s="1"/>
      <c r="DF9729" s="1"/>
      <c r="DG9729" s="1"/>
      <c r="DH9729" s="1"/>
      <c r="DI9729" s="1"/>
      <c r="DJ9729" s="1"/>
      <c r="DK9729" s="1"/>
      <c r="DL9729" s="1"/>
      <c r="DM9729" s="1"/>
      <c r="DN9729" s="1"/>
      <c r="DO9729" s="1"/>
      <c r="DP9729" s="1"/>
      <c r="DQ9729" s="1"/>
      <c r="DR9729" s="1"/>
      <c r="DS9729" s="1"/>
      <c r="DT9729" s="1"/>
      <c r="DU9729" s="1"/>
      <c r="DV9729" s="1"/>
      <c r="DW9729" s="1"/>
    </row>
    <row r="9730" spans="1:127" s="2" customFormat="1">
      <c r="A9730" s="1"/>
      <c r="B9730" s="1"/>
      <c r="C9730" s="1"/>
      <c r="D9730" s="1"/>
      <c r="E9730" s="3"/>
      <c r="F9730" s="11"/>
      <c r="G9730" s="11"/>
      <c r="H9730" s="11"/>
      <c r="I9730" s="5"/>
      <c r="J9730" s="1"/>
      <c r="K9730" s="1"/>
      <c r="L9730" s="1"/>
      <c r="M9730" s="1"/>
      <c r="N9730" s="15"/>
      <c r="O9730" s="11"/>
      <c r="P9730" s="11"/>
      <c r="Q9730" s="11"/>
      <c r="R9730" s="8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4"/>
      <c r="AD9730" s="14"/>
      <c r="AE9730" s="14"/>
      <c r="AF9730" s="14"/>
      <c r="AG9730" s="14"/>
      <c r="AH9730" s="14"/>
      <c r="AI9730" s="14"/>
      <c r="AJ9730" s="14"/>
      <c r="AK9730" s="14"/>
      <c r="AL9730" s="14"/>
      <c r="AM9730" s="9"/>
      <c r="AN9730" s="9"/>
      <c r="AO9730" s="9"/>
      <c r="AP9730" s="9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  <c r="BR9730" s="1"/>
      <c r="BS9730" s="1"/>
      <c r="BT9730" s="1"/>
      <c r="BU9730" s="1"/>
      <c r="BV9730" s="1"/>
      <c r="BW9730" s="1"/>
      <c r="BX9730" s="1"/>
      <c r="BY9730" s="1"/>
      <c r="BZ9730" s="1"/>
      <c r="CA9730" s="1"/>
      <c r="CB9730" s="1"/>
      <c r="CC9730" s="1"/>
      <c r="CD9730" s="1"/>
      <c r="CE9730" s="1"/>
      <c r="CF9730" s="1"/>
      <c r="CG9730" s="1"/>
      <c r="CH9730" s="1"/>
      <c r="CI9730" s="1"/>
      <c r="CJ9730" s="1"/>
      <c r="CK9730" s="1"/>
      <c r="CL9730" s="1"/>
      <c r="CM9730" s="1"/>
      <c r="CN9730" s="1"/>
      <c r="CO9730" s="1"/>
      <c r="CP9730" s="1"/>
      <c r="CQ9730" s="1"/>
      <c r="CR9730" s="1"/>
      <c r="CS9730" s="1"/>
      <c r="CT9730" s="1"/>
      <c r="CU9730" s="1"/>
      <c r="CV9730" s="1"/>
      <c r="CW9730" s="1"/>
      <c r="CX9730" s="1"/>
      <c r="CY9730" s="1"/>
      <c r="CZ9730" s="1"/>
      <c r="DA9730" s="1"/>
      <c r="DB9730" s="1"/>
      <c r="DC9730" s="1"/>
      <c r="DD9730" s="1"/>
      <c r="DE9730" s="1"/>
      <c r="DF9730" s="1"/>
      <c r="DG9730" s="1"/>
      <c r="DH9730" s="1"/>
      <c r="DI9730" s="1"/>
      <c r="DJ9730" s="1"/>
      <c r="DK9730" s="1"/>
      <c r="DL9730" s="1"/>
      <c r="DM9730" s="1"/>
      <c r="DN9730" s="1"/>
      <c r="DO9730" s="1"/>
      <c r="DP9730" s="1"/>
      <c r="DQ9730" s="1"/>
      <c r="DR9730" s="1"/>
      <c r="DS9730" s="1"/>
      <c r="DT9730" s="1"/>
      <c r="DU9730" s="1"/>
      <c r="DV9730" s="1"/>
      <c r="DW9730" s="1"/>
    </row>
    <row r="9731" spans="1:127" s="2" customFormat="1">
      <c r="A9731" s="1"/>
      <c r="B9731" s="1"/>
      <c r="C9731" s="1"/>
      <c r="D9731" s="1"/>
      <c r="E9731" s="3"/>
      <c r="F9731" s="11"/>
      <c r="G9731" s="11"/>
      <c r="H9731" s="11"/>
      <c r="I9731" s="5"/>
      <c r="J9731" s="1"/>
      <c r="K9731" s="1"/>
      <c r="L9731" s="1"/>
      <c r="M9731" s="1"/>
      <c r="N9731" s="15"/>
      <c r="O9731" s="11"/>
      <c r="P9731" s="11"/>
      <c r="Q9731" s="11"/>
      <c r="R9731" s="8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4"/>
      <c r="AD9731" s="14"/>
      <c r="AE9731" s="14"/>
      <c r="AF9731" s="14"/>
      <c r="AG9731" s="14"/>
      <c r="AH9731" s="14"/>
      <c r="AI9731" s="14"/>
      <c r="AJ9731" s="14"/>
      <c r="AK9731" s="14"/>
      <c r="AL9731" s="14"/>
      <c r="AM9731" s="9"/>
      <c r="AN9731" s="9"/>
      <c r="AO9731" s="9"/>
      <c r="AP9731" s="9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  <c r="BR9731" s="1"/>
      <c r="BS9731" s="1"/>
      <c r="BT9731" s="1"/>
      <c r="BU9731" s="1"/>
      <c r="BV9731" s="1"/>
      <c r="BW9731" s="1"/>
      <c r="BX9731" s="1"/>
      <c r="BY9731" s="1"/>
      <c r="BZ9731" s="1"/>
      <c r="CA9731" s="1"/>
      <c r="CB9731" s="1"/>
      <c r="CC9731" s="1"/>
      <c r="CD9731" s="1"/>
      <c r="CE9731" s="1"/>
      <c r="CF9731" s="1"/>
      <c r="CG9731" s="1"/>
      <c r="CH9731" s="1"/>
      <c r="CI9731" s="1"/>
      <c r="CJ9731" s="1"/>
      <c r="CK9731" s="1"/>
      <c r="CL9731" s="1"/>
      <c r="CM9731" s="1"/>
      <c r="CN9731" s="1"/>
      <c r="CO9731" s="1"/>
      <c r="CP9731" s="1"/>
      <c r="CQ9731" s="1"/>
      <c r="CR9731" s="1"/>
      <c r="CS9731" s="1"/>
      <c r="CT9731" s="1"/>
      <c r="CU9731" s="1"/>
      <c r="CV9731" s="1"/>
      <c r="CW9731" s="1"/>
      <c r="CX9731" s="1"/>
      <c r="CY9731" s="1"/>
      <c r="CZ9731" s="1"/>
      <c r="DA9731" s="1"/>
      <c r="DB9731" s="1"/>
      <c r="DC9731" s="1"/>
      <c r="DD9731" s="1"/>
      <c r="DE9731" s="1"/>
      <c r="DF9731" s="1"/>
      <c r="DG9731" s="1"/>
      <c r="DH9731" s="1"/>
      <c r="DI9731" s="1"/>
      <c r="DJ9731" s="1"/>
      <c r="DK9731" s="1"/>
      <c r="DL9731" s="1"/>
      <c r="DM9731" s="1"/>
      <c r="DN9731" s="1"/>
      <c r="DO9731" s="1"/>
      <c r="DP9731" s="1"/>
      <c r="DQ9731" s="1"/>
      <c r="DR9731" s="1"/>
      <c r="DS9731" s="1"/>
      <c r="DT9731" s="1"/>
      <c r="DU9731" s="1"/>
      <c r="DV9731" s="1"/>
      <c r="DW9731" s="1"/>
    </row>
    <row r="9732" spans="1:127" s="2" customFormat="1">
      <c r="A9732" s="1"/>
      <c r="B9732" s="1"/>
      <c r="C9732" s="1"/>
      <c r="D9732" s="1"/>
      <c r="E9732" s="3"/>
      <c r="F9732" s="11"/>
      <c r="G9732" s="11"/>
      <c r="H9732" s="11"/>
      <c r="I9732" s="5"/>
      <c r="J9732" s="1"/>
      <c r="K9732" s="1"/>
      <c r="L9732" s="1"/>
      <c r="M9732" s="1"/>
      <c r="N9732" s="15"/>
      <c r="O9732" s="11"/>
      <c r="P9732" s="11"/>
      <c r="Q9732" s="11"/>
      <c r="R9732" s="8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4"/>
      <c r="AD9732" s="14"/>
      <c r="AE9732" s="14"/>
      <c r="AF9732" s="14"/>
      <c r="AG9732" s="14"/>
      <c r="AH9732" s="14"/>
      <c r="AI9732" s="14"/>
      <c r="AJ9732" s="14"/>
      <c r="AK9732" s="14"/>
      <c r="AL9732" s="14"/>
      <c r="AM9732" s="9"/>
      <c r="AN9732" s="9"/>
      <c r="AO9732" s="9"/>
      <c r="AP9732" s="9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  <c r="BR9732" s="1"/>
      <c r="BS9732" s="1"/>
      <c r="BT9732" s="1"/>
      <c r="BU9732" s="1"/>
      <c r="BV9732" s="1"/>
      <c r="BW9732" s="1"/>
      <c r="BX9732" s="1"/>
      <c r="BY9732" s="1"/>
      <c r="BZ9732" s="1"/>
      <c r="CA9732" s="1"/>
      <c r="CB9732" s="1"/>
      <c r="CC9732" s="1"/>
      <c r="CD9732" s="1"/>
      <c r="CE9732" s="1"/>
      <c r="CF9732" s="1"/>
      <c r="CG9732" s="1"/>
      <c r="CH9732" s="1"/>
      <c r="CI9732" s="1"/>
      <c r="CJ9732" s="1"/>
      <c r="CK9732" s="1"/>
      <c r="CL9732" s="1"/>
      <c r="CM9732" s="1"/>
      <c r="CN9732" s="1"/>
      <c r="CO9732" s="1"/>
      <c r="CP9732" s="1"/>
      <c r="CQ9732" s="1"/>
      <c r="CR9732" s="1"/>
      <c r="CS9732" s="1"/>
      <c r="CT9732" s="1"/>
      <c r="CU9732" s="1"/>
      <c r="CV9732" s="1"/>
      <c r="CW9732" s="1"/>
      <c r="CX9732" s="1"/>
      <c r="CY9732" s="1"/>
      <c r="CZ9732" s="1"/>
      <c r="DA9732" s="1"/>
      <c r="DB9732" s="1"/>
      <c r="DC9732" s="1"/>
      <c r="DD9732" s="1"/>
      <c r="DE9732" s="1"/>
      <c r="DF9732" s="1"/>
      <c r="DG9732" s="1"/>
      <c r="DH9732" s="1"/>
      <c r="DI9732" s="1"/>
      <c r="DJ9732" s="1"/>
      <c r="DK9732" s="1"/>
      <c r="DL9732" s="1"/>
      <c r="DM9732" s="1"/>
      <c r="DN9732" s="1"/>
      <c r="DO9732" s="1"/>
      <c r="DP9732" s="1"/>
      <c r="DQ9732" s="1"/>
      <c r="DR9732" s="1"/>
      <c r="DS9732" s="1"/>
      <c r="DT9732" s="1"/>
      <c r="DU9732" s="1"/>
      <c r="DV9732" s="1"/>
      <c r="DW9732" s="1"/>
    </row>
    <row r="9733" spans="1:127" s="2" customFormat="1">
      <c r="A9733" s="1"/>
      <c r="B9733" s="1"/>
      <c r="C9733" s="1"/>
      <c r="D9733" s="1"/>
      <c r="E9733" s="3"/>
      <c r="F9733" s="11"/>
      <c r="G9733" s="11"/>
      <c r="H9733" s="11"/>
      <c r="I9733" s="5"/>
      <c r="J9733" s="1"/>
      <c r="K9733" s="1"/>
      <c r="L9733" s="1"/>
      <c r="M9733" s="1"/>
      <c r="N9733" s="15"/>
      <c r="O9733" s="11"/>
      <c r="P9733" s="11"/>
      <c r="Q9733" s="11"/>
      <c r="R9733" s="8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4"/>
      <c r="AD9733" s="14"/>
      <c r="AE9733" s="14"/>
      <c r="AF9733" s="14"/>
      <c r="AG9733" s="14"/>
      <c r="AH9733" s="14"/>
      <c r="AI9733" s="14"/>
      <c r="AJ9733" s="14"/>
      <c r="AK9733" s="14"/>
      <c r="AL9733" s="14"/>
      <c r="AM9733" s="9"/>
      <c r="AN9733" s="9"/>
      <c r="AO9733" s="9"/>
      <c r="AP9733" s="9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  <c r="BR9733" s="1"/>
      <c r="BS9733" s="1"/>
      <c r="BT9733" s="1"/>
      <c r="BU9733" s="1"/>
      <c r="BV9733" s="1"/>
      <c r="BW9733" s="1"/>
      <c r="BX9733" s="1"/>
      <c r="BY9733" s="1"/>
      <c r="BZ9733" s="1"/>
      <c r="CA9733" s="1"/>
      <c r="CB9733" s="1"/>
      <c r="CC9733" s="1"/>
      <c r="CD9733" s="1"/>
      <c r="CE9733" s="1"/>
      <c r="CF9733" s="1"/>
      <c r="CG9733" s="1"/>
      <c r="CH9733" s="1"/>
      <c r="CI9733" s="1"/>
      <c r="CJ9733" s="1"/>
      <c r="CK9733" s="1"/>
      <c r="CL9733" s="1"/>
      <c r="CM9733" s="1"/>
      <c r="CN9733" s="1"/>
      <c r="CO9733" s="1"/>
      <c r="CP9733" s="1"/>
      <c r="CQ9733" s="1"/>
      <c r="CR9733" s="1"/>
      <c r="CS9733" s="1"/>
      <c r="CT9733" s="1"/>
      <c r="CU9733" s="1"/>
      <c r="CV9733" s="1"/>
      <c r="CW9733" s="1"/>
      <c r="CX9733" s="1"/>
      <c r="CY9733" s="1"/>
      <c r="CZ9733" s="1"/>
      <c r="DA9733" s="1"/>
      <c r="DB9733" s="1"/>
      <c r="DC9733" s="1"/>
      <c r="DD9733" s="1"/>
      <c r="DE9733" s="1"/>
      <c r="DF9733" s="1"/>
      <c r="DG9733" s="1"/>
      <c r="DH9733" s="1"/>
      <c r="DI9733" s="1"/>
      <c r="DJ9733" s="1"/>
      <c r="DK9733" s="1"/>
      <c r="DL9733" s="1"/>
      <c r="DM9733" s="1"/>
      <c r="DN9733" s="1"/>
      <c r="DO9733" s="1"/>
      <c r="DP9733" s="1"/>
      <c r="DQ9733" s="1"/>
      <c r="DR9733" s="1"/>
      <c r="DS9733" s="1"/>
      <c r="DT9733" s="1"/>
      <c r="DU9733" s="1"/>
      <c r="DV9733" s="1"/>
      <c r="DW9733" s="1"/>
    </row>
    <row r="9734" spans="1:127" s="2" customFormat="1">
      <c r="A9734" s="1"/>
      <c r="B9734" s="1"/>
      <c r="C9734" s="1"/>
      <c r="D9734" s="1"/>
      <c r="E9734" s="3"/>
      <c r="F9734" s="11"/>
      <c r="G9734" s="11"/>
      <c r="H9734" s="11"/>
      <c r="I9734" s="5"/>
      <c r="J9734" s="1"/>
      <c r="K9734" s="1"/>
      <c r="L9734" s="1"/>
      <c r="M9734" s="1"/>
      <c r="N9734" s="15"/>
      <c r="O9734" s="11"/>
      <c r="P9734" s="11"/>
      <c r="Q9734" s="11"/>
      <c r="R9734" s="8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4"/>
      <c r="AD9734" s="14"/>
      <c r="AE9734" s="14"/>
      <c r="AF9734" s="14"/>
      <c r="AG9734" s="14"/>
      <c r="AH9734" s="14"/>
      <c r="AI9734" s="14"/>
      <c r="AJ9734" s="14"/>
      <c r="AK9734" s="14"/>
      <c r="AL9734" s="14"/>
      <c r="AM9734" s="9"/>
      <c r="AN9734" s="9"/>
      <c r="AO9734" s="9"/>
      <c r="AP9734" s="9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  <c r="BR9734" s="1"/>
      <c r="BS9734" s="1"/>
      <c r="BT9734" s="1"/>
      <c r="BU9734" s="1"/>
      <c r="BV9734" s="1"/>
      <c r="BW9734" s="1"/>
      <c r="BX9734" s="1"/>
      <c r="BY9734" s="1"/>
      <c r="BZ9734" s="1"/>
      <c r="CA9734" s="1"/>
      <c r="CB9734" s="1"/>
      <c r="CC9734" s="1"/>
      <c r="CD9734" s="1"/>
      <c r="CE9734" s="1"/>
      <c r="CF9734" s="1"/>
      <c r="CG9734" s="1"/>
      <c r="CH9734" s="1"/>
      <c r="CI9734" s="1"/>
      <c r="CJ9734" s="1"/>
      <c r="CK9734" s="1"/>
      <c r="CL9734" s="1"/>
      <c r="CM9734" s="1"/>
      <c r="CN9734" s="1"/>
      <c r="CO9734" s="1"/>
      <c r="CP9734" s="1"/>
      <c r="CQ9734" s="1"/>
      <c r="CR9734" s="1"/>
      <c r="CS9734" s="1"/>
      <c r="CT9734" s="1"/>
      <c r="CU9734" s="1"/>
      <c r="CV9734" s="1"/>
      <c r="CW9734" s="1"/>
      <c r="CX9734" s="1"/>
      <c r="CY9734" s="1"/>
      <c r="CZ9734" s="1"/>
      <c r="DA9734" s="1"/>
      <c r="DB9734" s="1"/>
      <c r="DC9734" s="1"/>
      <c r="DD9734" s="1"/>
      <c r="DE9734" s="1"/>
      <c r="DF9734" s="1"/>
      <c r="DG9734" s="1"/>
      <c r="DH9734" s="1"/>
      <c r="DI9734" s="1"/>
      <c r="DJ9734" s="1"/>
      <c r="DK9734" s="1"/>
      <c r="DL9734" s="1"/>
      <c r="DM9734" s="1"/>
      <c r="DN9734" s="1"/>
      <c r="DO9734" s="1"/>
      <c r="DP9734" s="1"/>
      <c r="DQ9734" s="1"/>
      <c r="DR9734" s="1"/>
      <c r="DS9734" s="1"/>
      <c r="DT9734" s="1"/>
      <c r="DU9734" s="1"/>
      <c r="DV9734" s="1"/>
      <c r="DW9734" s="1"/>
    </row>
    <row r="9735" spans="1:127" s="2" customFormat="1">
      <c r="A9735" s="1"/>
      <c r="B9735" s="1"/>
      <c r="C9735" s="1"/>
      <c r="D9735" s="1"/>
      <c r="E9735" s="3"/>
      <c r="F9735" s="11"/>
      <c r="G9735" s="11"/>
      <c r="H9735" s="11"/>
      <c r="I9735" s="5"/>
      <c r="J9735" s="1"/>
      <c r="K9735" s="1"/>
      <c r="L9735" s="1"/>
      <c r="M9735" s="1"/>
      <c r="N9735" s="15"/>
      <c r="O9735" s="11"/>
      <c r="P9735" s="11"/>
      <c r="Q9735" s="11"/>
      <c r="R9735" s="8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4"/>
      <c r="AD9735" s="14"/>
      <c r="AE9735" s="14"/>
      <c r="AF9735" s="14"/>
      <c r="AG9735" s="14"/>
      <c r="AH9735" s="14"/>
      <c r="AI9735" s="14"/>
      <c r="AJ9735" s="14"/>
      <c r="AK9735" s="14"/>
      <c r="AL9735" s="14"/>
      <c r="AM9735" s="9"/>
      <c r="AN9735" s="9"/>
      <c r="AO9735" s="9"/>
      <c r="AP9735" s="9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  <c r="BR9735" s="1"/>
      <c r="BS9735" s="1"/>
      <c r="BT9735" s="1"/>
      <c r="BU9735" s="1"/>
      <c r="BV9735" s="1"/>
      <c r="BW9735" s="1"/>
      <c r="BX9735" s="1"/>
      <c r="BY9735" s="1"/>
      <c r="BZ9735" s="1"/>
      <c r="CA9735" s="1"/>
      <c r="CB9735" s="1"/>
      <c r="CC9735" s="1"/>
      <c r="CD9735" s="1"/>
      <c r="CE9735" s="1"/>
      <c r="CF9735" s="1"/>
      <c r="CG9735" s="1"/>
      <c r="CH9735" s="1"/>
      <c r="CI9735" s="1"/>
      <c r="CJ9735" s="1"/>
      <c r="CK9735" s="1"/>
      <c r="CL9735" s="1"/>
      <c r="CM9735" s="1"/>
      <c r="CN9735" s="1"/>
      <c r="CO9735" s="1"/>
      <c r="CP9735" s="1"/>
      <c r="CQ9735" s="1"/>
      <c r="CR9735" s="1"/>
      <c r="CS9735" s="1"/>
      <c r="CT9735" s="1"/>
      <c r="CU9735" s="1"/>
      <c r="CV9735" s="1"/>
      <c r="CW9735" s="1"/>
      <c r="CX9735" s="1"/>
      <c r="CY9735" s="1"/>
      <c r="CZ9735" s="1"/>
      <c r="DA9735" s="1"/>
      <c r="DB9735" s="1"/>
      <c r="DC9735" s="1"/>
      <c r="DD9735" s="1"/>
      <c r="DE9735" s="1"/>
      <c r="DF9735" s="1"/>
      <c r="DG9735" s="1"/>
      <c r="DH9735" s="1"/>
      <c r="DI9735" s="1"/>
      <c r="DJ9735" s="1"/>
      <c r="DK9735" s="1"/>
      <c r="DL9735" s="1"/>
      <c r="DM9735" s="1"/>
      <c r="DN9735" s="1"/>
      <c r="DO9735" s="1"/>
      <c r="DP9735" s="1"/>
      <c r="DQ9735" s="1"/>
      <c r="DR9735" s="1"/>
      <c r="DS9735" s="1"/>
      <c r="DT9735" s="1"/>
      <c r="DU9735" s="1"/>
      <c r="DV9735" s="1"/>
      <c r="DW9735" s="1"/>
    </row>
    <row r="9736" spans="1:127" s="2" customFormat="1">
      <c r="A9736" s="1"/>
      <c r="B9736" s="1"/>
      <c r="C9736" s="1"/>
      <c r="D9736" s="1"/>
      <c r="E9736" s="3"/>
      <c r="F9736" s="11"/>
      <c r="G9736" s="11"/>
      <c r="H9736" s="11"/>
      <c r="I9736" s="5"/>
      <c r="J9736" s="1"/>
      <c r="K9736" s="1"/>
      <c r="L9736" s="1"/>
      <c r="M9736" s="1"/>
      <c r="N9736" s="15"/>
      <c r="O9736" s="11"/>
      <c r="P9736" s="11"/>
      <c r="Q9736" s="11"/>
      <c r="R9736" s="8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4"/>
      <c r="AD9736" s="14"/>
      <c r="AE9736" s="14"/>
      <c r="AF9736" s="14"/>
      <c r="AG9736" s="14"/>
      <c r="AH9736" s="14"/>
      <c r="AI9736" s="14"/>
      <c r="AJ9736" s="14"/>
      <c r="AK9736" s="14"/>
      <c r="AL9736" s="14"/>
      <c r="AM9736" s="9"/>
      <c r="AN9736" s="9"/>
      <c r="AO9736" s="9"/>
      <c r="AP9736" s="9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  <c r="BR9736" s="1"/>
      <c r="BS9736" s="1"/>
      <c r="BT9736" s="1"/>
      <c r="BU9736" s="1"/>
      <c r="BV9736" s="1"/>
      <c r="BW9736" s="1"/>
      <c r="BX9736" s="1"/>
      <c r="BY9736" s="1"/>
      <c r="BZ9736" s="1"/>
      <c r="CA9736" s="1"/>
      <c r="CB9736" s="1"/>
      <c r="CC9736" s="1"/>
      <c r="CD9736" s="1"/>
      <c r="CE9736" s="1"/>
      <c r="CF9736" s="1"/>
      <c r="CG9736" s="1"/>
      <c r="CH9736" s="1"/>
      <c r="CI9736" s="1"/>
      <c r="CJ9736" s="1"/>
      <c r="CK9736" s="1"/>
      <c r="CL9736" s="1"/>
      <c r="CM9736" s="1"/>
      <c r="CN9736" s="1"/>
      <c r="CO9736" s="1"/>
      <c r="CP9736" s="1"/>
      <c r="CQ9736" s="1"/>
      <c r="CR9736" s="1"/>
      <c r="CS9736" s="1"/>
      <c r="CT9736" s="1"/>
      <c r="CU9736" s="1"/>
      <c r="CV9736" s="1"/>
      <c r="CW9736" s="1"/>
      <c r="CX9736" s="1"/>
      <c r="CY9736" s="1"/>
      <c r="CZ9736" s="1"/>
      <c r="DA9736" s="1"/>
      <c r="DB9736" s="1"/>
      <c r="DC9736" s="1"/>
      <c r="DD9736" s="1"/>
      <c r="DE9736" s="1"/>
      <c r="DF9736" s="1"/>
      <c r="DG9736" s="1"/>
      <c r="DH9736" s="1"/>
      <c r="DI9736" s="1"/>
      <c r="DJ9736" s="1"/>
      <c r="DK9736" s="1"/>
      <c r="DL9736" s="1"/>
      <c r="DM9736" s="1"/>
      <c r="DN9736" s="1"/>
      <c r="DO9736" s="1"/>
      <c r="DP9736" s="1"/>
      <c r="DQ9736" s="1"/>
      <c r="DR9736" s="1"/>
      <c r="DS9736" s="1"/>
      <c r="DT9736" s="1"/>
      <c r="DU9736" s="1"/>
      <c r="DV9736" s="1"/>
      <c r="DW9736" s="1"/>
    </row>
    <row r="9737" spans="1:127" s="2" customFormat="1">
      <c r="A9737" s="1"/>
      <c r="B9737" s="1"/>
      <c r="C9737" s="1"/>
      <c r="D9737" s="1"/>
      <c r="E9737" s="3"/>
      <c r="F9737" s="11"/>
      <c r="G9737" s="11"/>
      <c r="H9737" s="11"/>
      <c r="I9737" s="5"/>
      <c r="J9737" s="1"/>
      <c r="K9737" s="1"/>
      <c r="L9737" s="1"/>
      <c r="M9737" s="1"/>
      <c r="N9737" s="15"/>
      <c r="O9737" s="11"/>
      <c r="P9737" s="11"/>
      <c r="Q9737" s="11"/>
      <c r="R9737" s="8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4"/>
      <c r="AD9737" s="14"/>
      <c r="AE9737" s="14"/>
      <c r="AF9737" s="14"/>
      <c r="AG9737" s="14"/>
      <c r="AH9737" s="14"/>
      <c r="AI9737" s="14"/>
      <c r="AJ9737" s="14"/>
      <c r="AK9737" s="14"/>
      <c r="AL9737" s="14"/>
      <c r="AM9737" s="9"/>
      <c r="AN9737" s="9"/>
      <c r="AO9737" s="9"/>
      <c r="AP9737" s="9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  <c r="BR9737" s="1"/>
      <c r="BS9737" s="1"/>
      <c r="BT9737" s="1"/>
      <c r="BU9737" s="1"/>
      <c r="BV9737" s="1"/>
      <c r="BW9737" s="1"/>
      <c r="BX9737" s="1"/>
      <c r="BY9737" s="1"/>
      <c r="BZ9737" s="1"/>
      <c r="CA9737" s="1"/>
      <c r="CB9737" s="1"/>
      <c r="CC9737" s="1"/>
      <c r="CD9737" s="1"/>
      <c r="CE9737" s="1"/>
      <c r="CF9737" s="1"/>
      <c r="CG9737" s="1"/>
      <c r="CH9737" s="1"/>
      <c r="CI9737" s="1"/>
      <c r="CJ9737" s="1"/>
      <c r="CK9737" s="1"/>
      <c r="CL9737" s="1"/>
      <c r="CM9737" s="1"/>
      <c r="CN9737" s="1"/>
      <c r="CO9737" s="1"/>
      <c r="CP9737" s="1"/>
      <c r="CQ9737" s="1"/>
      <c r="CR9737" s="1"/>
      <c r="CS9737" s="1"/>
      <c r="CT9737" s="1"/>
      <c r="CU9737" s="1"/>
      <c r="CV9737" s="1"/>
      <c r="CW9737" s="1"/>
      <c r="CX9737" s="1"/>
      <c r="CY9737" s="1"/>
      <c r="CZ9737" s="1"/>
      <c r="DA9737" s="1"/>
      <c r="DB9737" s="1"/>
      <c r="DC9737" s="1"/>
      <c r="DD9737" s="1"/>
      <c r="DE9737" s="1"/>
      <c r="DF9737" s="1"/>
      <c r="DG9737" s="1"/>
      <c r="DH9737" s="1"/>
      <c r="DI9737" s="1"/>
      <c r="DJ9737" s="1"/>
      <c r="DK9737" s="1"/>
      <c r="DL9737" s="1"/>
      <c r="DM9737" s="1"/>
      <c r="DN9737" s="1"/>
      <c r="DO9737" s="1"/>
      <c r="DP9737" s="1"/>
      <c r="DQ9737" s="1"/>
      <c r="DR9737" s="1"/>
      <c r="DS9737" s="1"/>
      <c r="DT9737" s="1"/>
      <c r="DU9737" s="1"/>
      <c r="DV9737" s="1"/>
      <c r="DW9737" s="1"/>
    </row>
    <row r="9738" spans="1:127" s="2" customFormat="1">
      <c r="A9738" s="1"/>
      <c r="B9738" s="1"/>
      <c r="C9738" s="1"/>
      <c r="D9738" s="1"/>
      <c r="E9738" s="3"/>
      <c r="F9738" s="11"/>
      <c r="G9738" s="11"/>
      <c r="H9738" s="11"/>
      <c r="I9738" s="5"/>
      <c r="J9738" s="1"/>
      <c r="K9738" s="1"/>
      <c r="L9738" s="1"/>
      <c r="M9738" s="1"/>
      <c r="N9738" s="15"/>
      <c r="O9738" s="11"/>
      <c r="P9738" s="11"/>
      <c r="Q9738" s="11"/>
      <c r="R9738" s="8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4"/>
      <c r="AD9738" s="14"/>
      <c r="AE9738" s="14"/>
      <c r="AF9738" s="14"/>
      <c r="AG9738" s="14"/>
      <c r="AH9738" s="14"/>
      <c r="AI9738" s="14"/>
      <c r="AJ9738" s="14"/>
      <c r="AK9738" s="14"/>
      <c r="AL9738" s="14"/>
      <c r="AM9738" s="9"/>
      <c r="AN9738" s="9"/>
      <c r="AO9738" s="9"/>
      <c r="AP9738" s="9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  <c r="BM9738" s="1"/>
      <c r="BN9738" s="1"/>
      <c r="BO9738" s="1"/>
      <c r="BP9738" s="1"/>
      <c r="BQ9738" s="1"/>
      <c r="BR9738" s="1"/>
      <c r="BS9738" s="1"/>
      <c r="BT9738" s="1"/>
      <c r="BU9738" s="1"/>
      <c r="BV9738" s="1"/>
      <c r="BW9738" s="1"/>
      <c r="BX9738" s="1"/>
      <c r="BY9738" s="1"/>
      <c r="BZ9738" s="1"/>
      <c r="CA9738" s="1"/>
      <c r="CB9738" s="1"/>
      <c r="CC9738" s="1"/>
      <c r="CD9738" s="1"/>
      <c r="CE9738" s="1"/>
      <c r="CF9738" s="1"/>
      <c r="CG9738" s="1"/>
      <c r="CH9738" s="1"/>
      <c r="CI9738" s="1"/>
      <c r="CJ9738" s="1"/>
      <c r="CK9738" s="1"/>
      <c r="CL9738" s="1"/>
      <c r="CM9738" s="1"/>
      <c r="CN9738" s="1"/>
      <c r="CO9738" s="1"/>
      <c r="CP9738" s="1"/>
      <c r="CQ9738" s="1"/>
      <c r="CR9738" s="1"/>
      <c r="CS9738" s="1"/>
      <c r="CT9738" s="1"/>
      <c r="CU9738" s="1"/>
      <c r="CV9738" s="1"/>
      <c r="CW9738" s="1"/>
      <c r="CX9738" s="1"/>
      <c r="CY9738" s="1"/>
      <c r="CZ9738" s="1"/>
      <c r="DA9738" s="1"/>
      <c r="DB9738" s="1"/>
      <c r="DC9738" s="1"/>
      <c r="DD9738" s="1"/>
      <c r="DE9738" s="1"/>
      <c r="DF9738" s="1"/>
      <c r="DG9738" s="1"/>
      <c r="DH9738" s="1"/>
      <c r="DI9738" s="1"/>
      <c r="DJ9738" s="1"/>
      <c r="DK9738" s="1"/>
      <c r="DL9738" s="1"/>
      <c r="DM9738" s="1"/>
      <c r="DN9738" s="1"/>
      <c r="DO9738" s="1"/>
      <c r="DP9738" s="1"/>
      <c r="DQ9738" s="1"/>
      <c r="DR9738" s="1"/>
      <c r="DS9738" s="1"/>
      <c r="DT9738" s="1"/>
      <c r="DU9738" s="1"/>
      <c r="DV9738" s="1"/>
      <c r="DW9738" s="1"/>
    </row>
    <row r="9739" spans="1:127" s="2" customFormat="1">
      <c r="A9739" s="1"/>
      <c r="B9739" s="1"/>
      <c r="C9739" s="1"/>
      <c r="D9739" s="1"/>
      <c r="E9739" s="3"/>
      <c r="F9739" s="11"/>
      <c r="G9739" s="11"/>
      <c r="H9739" s="11"/>
      <c r="I9739" s="5"/>
      <c r="J9739" s="1"/>
      <c r="K9739" s="1"/>
      <c r="L9739" s="1"/>
      <c r="M9739" s="1"/>
      <c r="N9739" s="15"/>
      <c r="O9739" s="11"/>
      <c r="P9739" s="11"/>
      <c r="Q9739" s="11"/>
      <c r="R9739" s="8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4"/>
      <c r="AD9739" s="14"/>
      <c r="AE9739" s="14"/>
      <c r="AF9739" s="14"/>
      <c r="AG9739" s="14"/>
      <c r="AH9739" s="14"/>
      <c r="AI9739" s="14"/>
      <c r="AJ9739" s="14"/>
      <c r="AK9739" s="14"/>
      <c r="AL9739" s="14"/>
      <c r="AM9739" s="9"/>
      <c r="AN9739" s="9"/>
      <c r="AO9739" s="9"/>
      <c r="AP9739" s="9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  <c r="BR9739" s="1"/>
      <c r="BS9739" s="1"/>
      <c r="BT9739" s="1"/>
      <c r="BU9739" s="1"/>
      <c r="BV9739" s="1"/>
      <c r="BW9739" s="1"/>
      <c r="BX9739" s="1"/>
      <c r="BY9739" s="1"/>
      <c r="BZ9739" s="1"/>
      <c r="CA9739" s="1"/>
      <c r="CB9739" s="1"/>
      <c r="CC9739" s="1"/>
      <c r="CD9739" s="1"/>
      <c r="CE9739" s="1"/>
      <c r="CF9739" s="1"/>
      <c r="CG9739" s="1"/>
      <c r="CH9739" s="1"/>
      <c r="CI9739" s="1"/>
      <c r="CJ9739" s="1"/>
      <c r="CK9739" s="1"/>
      <c r="CL9739" s="1"/>
      <c r="CM9739" s="1"/>
      <c r="CN9739" s="1"/>
      <c r="CO9739" s="1"/>
      <c r="CP9739" s="1"/>
      <c r="CQ9739" s="1"/>
      <c r="CR9739" s="1"/>
      <c r="CS9739" s="1"/>
      <c r="CT9739" s="1"/>
      <c r="CU9739" s="1"/>
      <c r="CV9739" s="1"/>
      <c r="CW9739" s="1"/>
      <c r="CX9739" s="1"/>
      <c r="CY9739" s="1"/>
      <c r="CZ9739" s="1"/>
      <c r="DA9739" s="1"/>
      <c r="DB9739" s="1"/>
      <c r="DC9739" s="1"/>
      <c r="DD9739" s="1"/>
      <c r="DE9739" s="1"/>
      <c r="DF9739" s="1"/>
      <c r="DG9739" s="1"/>
      <c r="DH9739" s="1"/>
      <c r="DI9739" s="1"/>
      <c r="DJ9739" s="1"/>
      <c r="DK9739" s="1"/>
      <c r="DL9739" s="1"/>
      <c r="DM9739" s="1"/>
      <c r="DN9739" s="1"/>
      <c r="DO9739" s="1"/>
      <c r="DP9739" s="1"/>
      <c r="DQ9739" s="1"/>
      <c r="DR9739" s="1"/>
      <c r="DS9739" s="1"/>
      <c r="DT9739" s="1"/>
      <c r="DU9739" s="1"/>
      <c r="DV9739" s="1"/>
      <c r="DW9739" s="1"/>
    </row>
    <row r="9740" spans="1:127" s="2" customFormat="1">
      <c r="A9740" s="1"/>
      <c r="B9740" s="1"/>
      <c r="C9740" s="1"/>
      <c r="D9740" s="1"/>
      <c r="E9740" s="3"/>
      <c r="F9740" s="11"/>
      <c r="G9740" s="11"/>
      <c r="H9740" s="11"/>
      <c r="I9740" s="5"/>
      <c r="J9740" s="1"/>
      <c r="K9740" s="1"/>
      <c r="L9740" s="1"/>
      <c r="M9740" s="1"/>
      <c r="N9740" s="15"/>
      <c r="O9740" s="11"/>
      <c r="P9740" s="11"/>
      <c r="Q9740" s="11"/>
      <c r="R9740" s="8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4"/>
      <c r="AD9740" s="14"/>
      <c r="AE9740" s="14"/>
      <c r="AF9740" s="14"/>
      <c r="AG9740" s="14"/>
      <c r="AH9740" s="14"/>
      <c r="AI9740" s="14"/>
      <c r="AJ9740" s="14"/>
      <c r="AK9740" s="14"/>
      <c r="AL9740" s="14"/>
      <c r="AM9740" s="9"/>
      <c r="AN9740" s="9"/>
      <c r="AO9740" s="9"/>
      <c r="AP9740" s="9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  <c r="BR9740" s="1"/>
      <c r="BS9740" s="1"/>
      <c r="BT9740" s="1"/>
      <c r="BU9740" s="1"/>
      <c r="BV9740" s="1"/>
      <c r="BW9740" s="1"/>
      <c r="BX9740" s="1"/>
      <c r="BY9740" s="1"/>
      <c r="BZ9740" s="1"/>
      <c r="CA9740" s="1"/>
      <c r="CB9740" s="1"/>
      <c r="CC9740" s="1"/>
      <c r="CD9740" s="1"/>
      <c r="CE9740" s="1"/>
      <c r="CF9740" s="1"/>
      <c r="CG9740" s="1"/>
      <c r="CH9740" s="1"/>
      <c r="CI9740" s="1"/>
      <c r="CJ9740" s="1"/>
      <c r="CK9740" s="1"/>
      <c r="CL9740" s="1"/>
      <c r="CM9740" s="1"/>
      <c r="CN9740" s="1"/>
      <c r="CO9740" s="1"/>
      <c r="CP9740" s="1"/>
      <c r="CQ9740" s="1"/>
      <c r="CR9740" s="1"/>
      <c r="CS9740" s="1"/>
      <c r="CT9740" s="1"/>
      <c r="CU9740" s="1"/>
      <c r="CV9740" s="1"/>
      <c r="CW9740" s="1"/>
      <c r="CX9740" s="1"/>
      <c r="CY9740" s="1"/>
      <c r="CZ9740" s="1"/>
      <c r="DA9740" s="1"/>
      <c r="DB9740" s="1"/>
      <c r="DC9740" s="1"/>
      <c r="DD9740" s="1"/>
      <c r="DE9740" s="1"/>
      <c r="DF9740" s="1"/>
      <c r="DG9740" s="1"/>
      <c r="DH9740" s="1"/>
      <c r="DI9740" s="1"/>
      <c r="DJ9740" s="1"/>
      <c r="DK9740" s="1"/>
      <c r="DL9740" s="1"/>
      <c r="DM9740" s="1"/>
      <c r="DN9740" s="1"/>
      <c r="DO9740" s="1"/>
      <c r="DP9740" s="1"/>
      <c r="DQ9740" s="1"/>
      <c r="DR9740" s="1"/>
      <c r="DS9740" s="1"/>
      <c r="DT9740" s="1"/>
      <c r="DU9740" s="1"/>
      <c r="DV9740" s="1"/>
      <c r="DW9740" s="1"/>
    </row>
    <row r="9741" spans="1:127" s="2" customFormat="1">
      <c r="A9741" s="1"/>
      <c r="B9741" s="1"/>
      <c r="C9741" s="1"/>
      <c r="D9741" s="1"/>
      <c r="E9741" s="3"/>
      <c r="F9741" s="11"/>
      <c r="G9741" s="11"/>
      <c r="H9741" s="11"/>
      <c r="I9741" s="5"/>
      <c r="J9741" s="1"/>
      <c r="K9741" s="1"/>
      <c r="L9741" s="1"/>
      <c r="M9741" s="1"/>
      <c r="N9741" s="15"/>
      <c r="O9741" s="11"/>
      <c r="P9741" s="11"/>
      <c r="Q9741" s="11"/>
      <c r="R9741" s="8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4"/>
      <c r="AD9741" s="14"/>
      <c r="AE9741" s="14"/>
      <c r="AF9741" s="14"/>
      <c r="AG9741" s="14"/>
      <c r="AH9741" s="14"/>
      <c r="AI9741" s="14"/>
      <c r="AJ9741" s="14"/>
      <c r="AK9741" s="14"/>
      <c r="AL9741" s="14"/>
      <c r="AM9741" s="9"/>
      <c r="AN9741" s="9"/>
      <c r="AO9741" s="9"/>
      <c r="AP9741" s="9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  <c r="BR9741" s="1"/>
      <c r="BS9741" s="1"/>
      <c r="BT9741" s="1"/>
      <c r="BU9741" s="1"/>
      <c r="BV9741" s="1"/>
      <c r="BW9741" s="1"/>
      <c r="BX9741" s="1"/>
      <c r="BY9741" s="1"/>
      <c r="BZ9741" s="1"/>
      <c r="CA9741" s="1"/>
      <c r="CB9741" s="1"/>
      <c r="CC9741" s="1"/>
      <c r="CD9741" s="1"/>
      <c r="CE9741" s="1"/>
      <c r="CF9741" s="1"/>
      <c r="CG9741" s="1"/>
      <c r="CH9741" s="1"/>
      <c r="CI9741" s="1"/>
      <c r="CJ9741" s="1"/>
      <c r="CK9741" s="1"/>
      <c r="CL9741" s="1"/>
      <c r="CM9741" s="1"/>
      <c r="CN9741" s="1"/>
      <c r="CO9741" s="1"/>
      <c r="CP9741" s="1"/>
      <c r="CQ9741" s="1"/>
      <c r="CR9741" s="1"/>
      <c r="CS9741" s="1"/>
      <c r="CT9741" s="1"/>
      <c r="CU9741" s="1"/>
      <c r="CV9741" s="1"/>
      <c r="CW9741" s="1"/>
      <c r="CX9741" s="1"/>
      <c r="CY9741" s="1"/>
      <c r="CZ9741" s="1"/>
      <c r="DA9741" s="1"/>
      <c r="DB9741" s="1"/>
      <c r="DC9741" s="1"/>
      <c r="DD9741" s="1"/>
      <c r="DE9741" s="1"/>
      <c r="DF9741" s="1"/>
      <c r="DG9741" s="1"/>
      <c r="DH9741" s="1"/>
      <c r="DI9741" s="1"/>
      <c r="DJ9741" s="1"/>
      <c r="DK9741" s="1"/>
      <c r="DL9741" s="1"/>
      <c r="DM9741" s="1"/>
      <c r="DN9741" s="1"/>
      <c r="DO9741" s="1"/>
      <c r="DP9741" s="1"/>
      <c r="DQ9741" s="1"/>
      <c r="DR9741" s="1"/>
      <c r="DS9741" s="1"/>
      <c r="DT9741" s="1"/>
      <c r="DU9741" s="1"/>
      <c r="DV9741" s="1"/>
      <c r="DW9741" s="1"/>
    </row>
    <row r="9742" spans="1:127" s="2" customFormat="1">
      <c r="A9742" s="1"/>
      <c r="B9742" s="1"/>
      <c r="C9742" s="1"/>
      <c r="D9742" s="1"/>
      <c r="E9742" s="3"/>
      <c r="F9742" s="11"/>
      <c r="G9742" s="11"/>
      <c r="H9742" s="11"/>
      <c r="I9742" s="5"/>
      <c r="J9742" s="1"/>
      <c r="K9742" s="1"/>
      <c r="L9742" s="1"/>
      <c r="M9742" s="1"/>
      <c r="N9742" s="15"/>
      <c r="O9742" s="11"/>
      <c r="P9742" s="11"/>
      <c r="Q9742" s="11"/>
      <c r="R9742" s="8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4"/>
      <c r="AD9742" s="14"/>
      <c r="AE9742" s="14"/>
      <c r="AF9742" s="14"/>
      <c r="AG9742" s="14"/>
      <c r="AH9742" s="14"/>
      <c r="AI9742" s="14"/>
      <c r="AJ9742" s="14"/>
      <c r="AK9742" s="14"/>
      <c r="AL9742" s="14"/>
      <c r="AM9742" s="9"/>
      <c r="AN9742" s="9"/>
      <c r="AO9742" s="9"/>
      <c r="AP9742" s="9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  <c r="BR9742" s="1"/>
      <c r="BS9742" s="1"/>
      <c r="BT9742" s="1"/>
      <c r="BU9742" s="1"/>
      <c r="BV9742" s="1"/>
      <c r="BW9742" s="1"/>
      <c r="BX9742" s="1"/>
      <c r="BY9742" s="1"/>
      <c r="BZ9742" s="1"/>
      <c r="CA9742" s="1"/>
      <c r="CB9742" s="1"/>
      <c r="CC9742" s="1"/>
      <c r="CD9742" s="1"/>
      <c r="CE9742" s="1"/>
      <c r="CF9742" s="1"/>
      <c r="CG9742" s="1"/>
      <c r="CH9742" s="1"/>
      <c r="CI9742" s="1"/>
      <c r="CJ9742" s="1"/>
      <c r="CK9742" s="1"/>
      <c r="CL9742" s="1"/>
      <c r="CM9742" s="1"/>
      <c r="CN9742" s="1"/>
      <c r="CO9742" s="1"/>
      <c r="CP9742" s="1"/>
      <c r="CQ9742" s="1"/>
      <c r="CR9742" s="1"/>
      <c r="CS9742" s="1"/>
      <c r="CT9742" s="1"/>
      <c r="CU9742" s="1"/>
      <c r="CV9742" s="1"/>
      <c r="CW9742" s="1"/>
      <c r="CX9742" s="1"/>
      <c r="CY9742" s="1"/>
      <c r="CZ9742" s="1"/>
      <c r="DA9742" s="1"/>
      <c r="DB9742" s="1"/>
      <c r="DC9742" s="1"/>
      <c r="DD9742" s="1"/>
      <c r="DE9742" s="1"/>
      <c r="DF9742" s="1"/>
      <c r="DG9742" s="1"/>
      <c r="DH9742" s="1"/>
      <c r="DI9742" s="1"/>
      <c r="DJ9742" s="1"/>
      <c r="DK9742" s="1"/>
      <c r="DL9742" s="1"/>
      <c r="DM9742" s="1"/>
      <c r="DN9742" s="1"/>
      <c r="DO9742" s="1"/>
      <c r="DP9742" s="1"/>
      <c r="DQ9742" s="1"/>
      <c r="DR9742" s="1"/>
      <c r="DS9742" s="1"/>
      <c r="DT9742" s="1"/>
      <c r="DU9742" s="1"/>
      <c r="DV9742" s="1"/>
      <c r="DW9742" s="1"/>
    </row>
    <row r="9743" spans="1:127" s="2" customFormat="1">
      <c r="A9743" s="1"/>
      <c r="B9743" s="1"/>
      <c r="C9743" s="1"/>
      <c r="D9743" s="1"/>
      <c r="E9743" s="3"/>
      <c r="F9743" s="11"/>
      <c r="G9743" s="11"/>
      <c r="H9743" s="11"/>
      <c r="I9743" s="5"/>
      <c r="J9743" s="1"/>
      <c r="K9743" s="1"/>
      <c r="L9743" s="1"/>
      <c r="M9743" s="1"/>
      <c r="N9743" s="15"/>
      <c r="O9743" s="11"/>
      <c r="P9743" s="11"/>
      <c r="Q9743" s="11"/>
      <c r="R9743" s="8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4"/>
      <c r="AD9743" s="14"/>
      <c r="AE9743" s="14"/>
      <c r="AF9743" s="14"/>
      <c r="AG9743" s="14"/>
      <c r="AH9743" s="14"/>
      <c r="AI9743" s="14"/>
      <c r="AJ9743" s="14"/>
      <c r="AK9743" s="14"/>
      <c r="AL9743" s="14"/>
      <c r="AM9743" s="9"/>
      <c r="AN9743" s="9"/>
      <c r="AO9743" s="9"/>
      <c r="AP9743" s="9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  <c r="BR9743" s="1"/>
      <c r="BS9743" s="1"/>
      <c r="BT9743" s="1"/>
      <c r="BU9743" s="1"/>
      <c r="BV9743" s="1"/>
      <c r="BW9743" s="1"/>
      <c r="BX9743" s="1"/>
      <c r="BY9743" s="1"/>
      <c r="BZ9743" s="1"/>
      <c r="CA9743" s="1"/>
      <c r="CB9743" s="1"/>
      <c r="CC9743" s="1"/>
      <c r="CD9743" s="1"/>
      <c r="CE9743" s="1"/>
      <c r="CF9743" s="1"/>
      <c r="CG9743" s="1"/>
      <c r="CH9743" s="1"/>
      <c r="CI9743" s="1"/>
      <c r="CJ9743" s="1"/>
      <c r="CK9743" s="1"/>
      <c r="CL9743" s="1"/>
      <c r="CM9743" s="1"/>
      <c r="CN9743" s="1"/>
      <c r="CO9743" s="1"/>
      <c r="CP9743" s="1"/>
      <c r="CQ9743" s="1"/>
      <c r="CR9743" s="1"/>
      <c r="CS9743" s="1"/>
      <c r="CT9743" s="1"/>
      <c r="CU9743" s="1"/>
      <c r="CV9743" s="1"/>
      <c r="CW9743" s="1"/>
      <c r="CX9743" s="1"/>
      <c r="CY9743" s="1"/>
      <c r="CZ9743" s="1"/>
      <c r="DA9743" s="1"/>
      <c r="DB9743" s="1"/>
      <c r="DC9743" s="1"/>
      <c r="DD9743" s="1"/>
      <c r="DE9743" s="1"/>
      <c r="DF9743" s="1"/>
      <c r="DG9743" s="1"/>
      <c r="DH9743" s="1"/>
      <c r="DI9743" s="1"/>
      <c r="DJ9743" s="1"/>
      <c r="DK9743" s="1"/>
      <c r="DL9743" s="1"/>
      <c r="DM9743" s="1"/>
      <c r="DN9743" s="1"/>
      <c r="DO9743" s="1"/>
      <c r="DP9743" s="1"/>
      <c r="DQ9743" s="1"/>
      <c r="DR9743" s="1"/>
      <c r="DS9743" s="1"/>
      <c r="DT9743" s="1"/>
      <c r="DU9743" s="1"/>
      <c r="DV9743" s="1"/>
      <c r="DW9743" s="1"/>
    </row>
    <row r="9744" spans="1:127" s="2" customFormat="1">
      <c r="A9744" s="1"/>
      <c r="B9744" s="1"/>
      <c r="C9744" s="1"/>
      <c r="D9744" s="1"/>
      <c r="E9744" s="3"/>
      <c r="F9744" s="11"/>
      <c r="G9744" s="11"/>
      <c r="H9744" s="11"/>
      <c r="I9744" s="5"/>
      <c r="J9744" s="1"/>
      <c r="K9744" s="1"/>
      <c r="L9744" s="1"/>
      <c r="M9744" s="1"/>
      <c r="N9744" s="15"/>
      <c r="O9744" s="11"/>
      <c r="P9744" s="11"/>
      <c r="Q9744" s="11"/>
      <c r="R9744" s="8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4"/>
      <c r="AD9744" s="14"/>
      <c r="AE9744" s="14"/>
      <c r="AF9744" s="14"/>
      <c r="AG9744" s="14"/>
      <c r="AH9744" s="14"/>
      <c r="AI9744" s="14"/>
      <c r="AJ9744" s="14"/>
      <c r="AK9744" s="14"/>
      <c r="AL9744" s="14"/>
      <c r="AM9744" s="9"/>
      <c r="AN9744" s="9"/>
      <c r="AO9744" s="9"/>
      <c r="AP9744" s="9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  <c r="BR9744" s="1"/>
      <c r="BS9744" s="1"/>
      <c r="BT9744" s="1"/>
      <c r="BU9744" s="1"/>
      <c r="BV9744" s="1"/>
      <c r="BW9744" s="1"/>
      <c r="BX9744" s="1"/>
      <c r="BY9744" s="1"/>
      <c r="BZ9744" s="1"/>
      <c r="CA9744" s="1"/>
      <c r="CB9744" s="1"/>
      <c r="CC9744" s="1"/>
      <c r="CD9744" s="1"/>
      <c r="CE9744" s="1"/>
      <c r="CF9744" s="1"/>
      <c r="CG9744" s="1"/>
      <c r="CH9744" s="1"/>
      <c r="CI9744" s="1"/>
      <c r="CJ9744" s="1"/>
      <c r="CK9744" s="1"/>
      <c r="CL9744" s="1"/>
      <c r="CM9744" s="1"/>
      <c r="CN9744" s="1"/>
      <c r="CO9744" s="1"/>
      <c r="CP9744" s="1"/>
      <c r="CQ9744" s="1"/>
      <c r="CR9744" s="1"/>
      <c r="CS9744" s="1"/>
      <c r="CT9744" s="1"/>
      <c r="CU9744" s="1"/>
      <c r="CV9744" s="1"/>
      <c r="CW9744" s="1"/>
      <c r="CX9744" s="1"/>
      <c r="CY9744" s="1"/>
      <c r="CZ9744" s="1"/>
      <c r="DA9744" s="1"/>
      <c r="DB9744" s="1"/>
      <c r="DC9744" s="1"/>
      <c r="DD9744" s="1"/>
      <c r="DE9744" s="1"/>
      <c r="DF9744" s="1"/>
      <c r="DG9744" s="1"/>
      <c r="DH9744" s="1"/>
      <c r="DI9744" s="1"/>
      <c r="DJ9744" s="1"/>
      <c r="DK9744" s="1"/>
      <c r="DL9744" s="1"/>
      <c r="DM9744" s="1"/>
      <c r="DN9744" s="1"/>
      <c r="DO9744" s="1"/>
      <c r="DP9744" s="1"/>
      <c r="DQ9744" s="1"/>
      <c r="DR9744" s="1"/>
      <c r="DS9744" s="1"/>
      <c r="DT9744" s="1"/>
      <c r="DU9744" s="1"/>
      <c r="DV9744" s="1"/>
      <c r="DW9744" s="1"/>
    </row>
    <row r="9745" spans="1:127" s="2" customFormat="1">
      <c r="A9745" s="1"/>
      <c r="B9745" s="1"/>
      <c r="C9745" s="1"/>
      <c r="D9745" s="1"/>
      <c r="E9745" s="3"/>
      <c r="F9745" s="11"/>
      <c r="G9745" s="11"/>
      <c r="H9745" s="11"/>
      <c r="I9745" s="5"/>
      <c r="J9745" s="1"/>
      <c r="K9745" s="1"/>
      <c r="L9745" s="1"/>
      <c r="M9745" s="1"/>
      <c r="N9745" s="15"/>
      <c r="O9745" s="11"/>
      <c r="P9745" s="11"/>
      <c r="Q9745" s="11"/>
      <c r="R9745" s="8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4"/>
      <c r="AD9745" s="14"/>
      <c r="AE9745" s="14"/>
      <c r="AF9745" s="14"/>
      <c r="AG9745" s="14"/>
      <c r="AH9745" s="14"/>
      <c r="AI9745" s="14"/>
      <c r="AJ9745" s="14"/>
      <c r="AK9745" s="14"/>
      <c r="AL9745" s="14"/>
      <c r="AM9745" s="9"/>
      <c r="AN9745" s="9"/>
      <c r="AO9745" s="9"/>
      <c r="AP9745" s="9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  <c r="BR9745" s="1"/>
      <c r="BS9745" s="1"/>
      <c r="BT9745" s="1"/>
      <c r="BU9745" s="1"/>
      <c r="BV9745" s="1"/>
      <c r="BW9745" s="1"/>
      <c r="BX9745" s="1"/>
      <c r="BY9745" s="1"/>
      <c r="BZ9745" s="1"/>
      <c r="CA9745" s="1"/>
      <c r="CB9745" s="1"/>
      <c r="CC9745" s="1"/>
      <c r="CD9745" s="1"/>
      <c r="CE9745" s="1"/>
      <c r="CF9745" s="1"/>
      <c r="CG9745" s="1"/>
      <c r="CH9745" s="1"/>
      <c r="CI9745" s="1"/>
      <c r="CJ9745" s="1"/>
      <c r="CK9745" s="1"/>
      <c r="CL9745" s="1"/>
      <c r="CM9745" s="1"/>
      <c r="CN9745" s="1"/>
      <c r="CO9745" s="1"/>
      <c r="CP9745" s="1"/>
      <c r="CQ9745" s="1"/>
      <c r="CR9745" s="1"/>
      <c r="CS9745" s="1"/>
      <c r="CT9745" s="1"/>
      <c r="CU9745" s="1"/>
      <c r="CV9745" s="1"/>
      <c r="CW9745" s="1"/>
      <c r="CX9745" s="1"/>
      <c r="CY9745" s="1"/>
      <c r="CZ9745" s="1"/>
      <c r="DA9745" s="1"/>
      <c r="DB9745" s="1"/>
      <c r="DC9745" s="1"/>
      <c r="DD9745" s="1"/>
      <c r="DE9745" s="1"/>
      <c r="DF9745" s="1"/>
      <c r="DG9745" s="1"/>
      <c r="DH9745" s="1"/>
      <c r="DI9745" s="1"/>
      <c r="DJ9745" s="1"/>
      <c r="DK9745" s="1"/>
      <c r="DL9745" s="1"/>
      <c r="DM9745" s="1"/>
      <c r="DN9745" s="1"/>
      <c r="DO9745" s="1"/>
      <c r="DP9745" s="1"/>
      <c r="DQ9745" s="1"/>
      <c r="DR9745" s="1"/>
      <c r="DS9745" s="1"/>
      <c r="DT9745" s="1"/>
      <c r="DU9745" s="1"/>
      <c r="DV9745" s="1"/>
      <c r="DW9745" s="1"/>
    </row>
    <row r="9746" spans="1:127" s="2" customFormat="1">
      <c r="A9746" s="1"/>
      <c r="B9746" s="1"/>
      <c r="C9746" s="1"/>
      <c r="D9746" s="1"/>
      <c r="E9746" s="3"/>
      <c r="F9746" s="11"/>
      <c r="G9746" s="11"/>
      <c r="H9746" s="11"/>
      <c r="I9746" s="5"/>
      <c r="J9746" s="1"/>
      <c r="K9746" s="1"/>
      <c r="L9746" s="1"/>
      <c r="M9746" s="1"/>
      <c r="N9746" s="15"/>
      <c r="O9746" s="11"/>
      <c r="P9746" s="11"/>
      <c r="Q9746" s="11"/>
      <c r="R9746" s="8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4"/>
      <c r="AD9746" s="14"/>
      <c r="AE9746" s="14"/>
      <c r="AF9746" s="14"/>
      <c r="AG9746" s="14"/>
      <c r="AH9746" s="14"/>
      <c r="AI9746" s="14"/>
      <c r="AJ9746" s="14"/>
      <c r="AK9746" s="14"/>
      <c r="AL9746" s="14"/>
      <c r="AM9746" s="9"/>
      <c r="AN9746" s="9"/>
      <c r="AO9746" s="9"/>
      <c r="AP9746" s="9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  <c r="BR9746" s="1"/>
      <c r="BS9746" s="1"/>
      <c r="BT9746" s="1"/>
      <c r="BU9746" s="1"/>
      <c r="BV9746" s="1"/>
      <c r="BW9746" s="1"/>
      <c r="BX9746" s="1"/>
      <c r="BY9746" s="1"/>
      <c r="BZ9746" s="1"/>
      <c r="CA9746" s="1"/>
      <c r="CB9746" s="1"/>
      <c r="CC9746" s="1"/>
      <c r="CD9746" s="1"/>
      <c r="CE9746" s="1"/>
      <c r="CF9746" s="1"/>
      <c r="CG9746" s="1"/>
      <c r="CH9746" s="1"/>
      <c r="CI9746" s="1"/>
      <c r="CJ9746" s="1"/>
      <c r="CK9746" s="1"/>
      <c r="CL9746" s="1"/>
      <c r="CM9746" s="1"/>
      <c r="CN9746" s="1"/>
      <c r="CO9746" s="1"/>
      <c r="CP9746" s="1"/>
      <c r="CQ9746" s="1"/>
      <c r="CR9746" s="1"/>
      <c r="CS9746" s="1"/>
      <c r="CT9746" s="1"/>
      <c r="CU9746" s="1"/>
      <c r="CV9746" s="1"/>
      <c r="CW9746" s="1"/>
      <c r="CX9746" s="1"/>
      <c r="CY9746" s="1"/>
      <c r="CZ9746" s="1"/>
      <c r="DA9746" s="1"/>
      <c r="DB9746" s="1"/>
      <c r="DC9746" s="1"/>
      <c r="DD9746" s="1"/>
      <c r="DE9746" s="1"/>
      <c r="DF9746" s="1"/>
      <c r="DG9746" s="1"/>
      <c r="DH9746" s="1"/>
      <c r="DI9746" s="1"/>
      <c r="DJ9746" s="1"/>
      <c r="DK9746" s="1"/>
      <c r="DL9746" s="1"/>
      <c r="DM9746" s="1"/>
      <c r="DN9746" s="1"/>
      <c r="DO9746" s="1"/>
      <c r="DP9746" s="1"/>
      <c r="DQ9746" s="1"/>
      <c r="DR9746" s="1"/>
      <c r="DS9746" s="1"/>
      <c r="DT9746" s="1"/>
      <c r="DU9746" s="1"/>
      <c r="DV9746" s="1"/>
      <c r="DW9746" s="1"/>
    </row>
    <row r="9747" spans="1:127" s="2" customFormat="1">
      <c r="A9747" s="1"/>
      <c r="B9747" s="1"/>
      <c r="C9747" s="1"/>
      <c r="D9747" s="1"/>
      <c r="E9747" s="3"/>
      <c r="F9747" s="11"/>
      <c r="G9747" s="11"/>
      <c r="H9747" s="11"/>
      <c r="I9747" s="5"/>
      <c r="J9747" s="1"/>
      <c r="K9747" s="1"/>
      <c r="L9747" s="1"/>
      <c r="M9747" s="1"/>
      <c r="N9747" s="15"/>
      <c r="O9747" s="11"/>
      <c r="P9747" s="11"/>
      <c r="Q9747" s="11"/>
      <c r="R9747" s="8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4"/>
      <c r="AD9747" s="14"/>
      <c r="AE9747" s="14"/>
      <c r="AF9747" s="14"/>
      <c r="AG9747" s="14"/>
      <c r="AH9747" s="14"/>
      <c r="AI9747" s="14"/>
      <c r="AJ9747" s="14"/>
      <c r="AK9747" s="14"/>
      <c r="AL9747" s="14"/>
      <c r="AM9747" s="9"/>
      <c r="AN9747" s="9"/>
      <c r="AO9747" s="9"/>
      <c r="AP9747" s="9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  <c r="BR9747" s="1"/>
      <c r="BS9747" s="1"/>
      <c r="BT9747" s="1"/>
      <c r="BU9747" s="1"/>
      <c r="BV9747" s="1"/>
      <c r="BW9747" s="1"/>
      <c r="BX9747" s="1"/>
      <c r="BY9747" s="1"/>
      <c r="BZ9747" s="1"/>
      <c r="CA9747" s="1"/>
      <c r="CB9747" s="1"/>
      <c r="CC9747" s="1"/>
      <c r="CD9747" s="1"/>
      <c r="CE9747" s="1"/>
      <c r="CF9747" s="1"/>
      <c r="CG9747" s="1"/>
      <c r="CH9747" s="1"/>
      <c r="CI9747" s="1"/>
      <c r="CJ9747" s="1"/>
      <c r="CK9747" s="1"/>
      <c r="CL9747" s="1"/>
      <c r="CM9747" s="1"/>
      <c r="CN9747" s="1"/>
      <c r="CO9747" s="1"/>
      <c r="CP9747" s="1"/>
      <c r="CQ9747" s="1"/>
      <c r="CR9747" s="1"/>
      <c r="CS9747" s="1"/>
      <c r="CT9747" s="1"/>
      <c r="CU9747" s="1"/>
      <c r="CV9747" s="1"/>
      <c r="CW9747" s="1"/>
      <c r="CX9747" s="1"/>
      <c r="CY9747" s="1"/>
      <c r="CZ9747" s="1"/>
      <c r="DA9747" s="1"/>
      <c r="DB9747" s="1"/>
      <c r="DC9747" s="1"/>
      <c r="DD9747" s="1"/>
      <c r="DE9747" s="1"/>
      <c r="DF9747" s="1"/>
      <c r="DG9747" s="1"/>
      <c r="DH9747" s="1"/>
      <c r="DI9747" s="1"/>
      <c r="DJ9747" s="1"/>
      <c r="DK9747" s="1"/>
      <c r="DL9747" s="1"/>
      <c r="DM9747" s="1"/>
      <c r="DN9747" s="1"/>
      <c r="DO9747" s="1"/>
      <c r="DP9747" s="1"/>
      <c r="DQ9747" s="1"/>
      <c r="DR9747" s="1"/>
      <c r="DS9747" s="1"/>
      <c r="DT9747" s="1"/>
      <c r="DU9747" s="1"/>
      <c r="DV9747" s="1"/>
      <c r="DW9747" s="1"/>
    </row>
    <row r="9748" spans="1:127" s="2" customFormat="1">
      <c r="A9748" s="1"/>
      <c r="B9748" s="1"/>
      <c r="C9748" s="1"/>
      <c r="D9748" s="1"/>
      <c r="E9748" s="3"/>
      <c r="F9748" s="11"/>
      <c r="G9748" s="11"/>
      <c r="H9748" s="11"/>
      <c r="I9748" s="5"/>
      <c r="J9748" s="1"/>
      <c r="K9748" s="1"/>
      <c r="L9748" s="1"/>
      <c r="M9748" s="1"/>
      <c r="N9748" s="15"/>
      <c r="O9748" s="11"/>
      <c r="P9748" s="11"/>
      <c r="Q9748" s="11"/>
      <c r="R9748" s="8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4"/>
      <c r="AD9748" s="14"/>
      <c r="AE9748" s="14"/>
      <c r="AF9748" s="14"/>
      <c r="AG9748" s="14"/>
      <c r="AH9748" s="14"/>
      <c r="AI9748" s="14"/>
      <c r="AJ9748" s="14"/>
      <c r="AK9748" s="14"/>
      <c r="AL9748" s="14"/>
      <c r="AM9748" s="9"/>
      <c r="AN9748" s="9"/>
      <c r="AO9748" s="9"/>
      <c r="AP9748" s="9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  <c r="BR9748" s="1"/>
      <c r="BS9748" s="1"/>
      <c r="BT9748" s="1"/>
      <c r="BU9748" s="1"/>
      <c r="BV9748" s="1"/>
      <c r="BW9748" s="1"/>
      <c r="BX9748" s="1"/>
      <c r="BY9748" s="1"/>
      <c r="BZ9748" s="1"/>
      <c r="CA9748" s="1"/>
      <c r="CB9748" s="1"/>
      <c r="CC9748" s="1"/>
      <c r="CD9748" s="1"/>
      <c r="CE9748" s="1"/>
      <c r="CF9748" s="1"/>
      <c r="CG9748" s="1"/>
      <c r="CH9748" s="1"/>
      <c r="CI9748" s="1"/>
      <c r="CJ9748" s="1"/>
      <c r="CK9748" s="1"/>
      <c r="CL9748" s="1"/>
      <c r="CM9748" s="1"/>
      <c r="CN9748" s="1"/>
      <c r="CO9748" s="1"/>
      <c r="CP9748" s="1"/>
      <c r="CQ9748" s="1"/>
      <c r="CR9748" s="1"/>
      <c r="CS9748" s="1"/>
      <c r="CT9748" s="1"/>
      <c r="CU9748" s="1"/>
      <c r="CV9748" s="1"/>
      <c r="CW9748" s="1"/>
      <c r="CX9748" s="1"/>
      <c r="CY9748" s="1"/>
      <c r="CZ9748" s="1"/>
      <c r="DA9748" s="1"/>
      <c r="DB9748" s="1"/>
      <c r="DC9748" s="1"/>
      <c r="DD9748" s="1"/>
      <c r="DE9748" s="1"/>
      <c r="DF9748" s="1"/>
      <c r="DG9748" s="1"/>
      <c r="DH9748" s="1"/>
      <c r="DI9748" s="1"/>
      <c r="DJ9748" s="1"/>
      <c r="DK9748" s="1"/>
      <c r="DL9748" s="1"/>
      <c r="DM9748" s="1"/>
      <c r="DN9748" s="1"/>
      <c r="DO9748" s="1"/>
      <c r="DP9748" s="1"/>
      <c r="DQ9748" s="1"/>
      <c r="DR9748" s="1"/>
      <c r="DS9748" s="1"/>
      <c r="DT9748" s="1"/>
      <c r="DU9748" s="1"/>
      <c r="DV9748" s="1"/>
      <c r="DW9748" s="1"/>
    </row>
    <row r="9749" spans="1:127" s="2" customFormat="1">
      <c r="A9749" s="1"/>
      <c r="B9749" s="1"/>
      <c r="C9749" s="1"/>
      <c r="D9749" s="1"/>
      <c r="E9749" s="3"/>
      <c r="F9749" s="11"/>
      <c r="G9749" s="11"/>
      <c r="H9749" s="11"/>
      <c r="I9749" s="5"/>
      <c r="J9749" s="1"/>
      <c r="K9749" s="1"/>
      <c r="L9749" s="1"/>
      <c r="M9749" s="1"/>
      <c r="N9749" s="15"/>
      <c r="O9749" s="11"/>
      <c r="P9749" s="11"/>
      <c r="Q9749" s="11"/>
      <c r="R9749" s="8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4"/>
      <c r="AD9749" s="14"/>
      <c r="AE9749" s="14"/>
      <c r="AF9749" s="14"/>
      <c r="AG9749" s="14"/>
      <c r="AH9749" s="14"/>
      <c r="AI9749" s="14"/>
      <c r="AJ9749" s="14"/>
      <c r="AK9749" s="14"/>
      <c r="AL9749" s="14"/>
      <c r="AM9749" s="9"/>
      <c r="AN9749" s="9"/>
      <c r="AO9749" s="9"/>
      <c r="AP9749" s="9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  <c r="BR9749" s="1"/>
      <c r="BS9749" s="1"/>
      <c r="BT9749" s="1"/>
      <c r="BU9749" s="1"/>
      <c r="BV9749" s="1"/>
      <c r="BW9749" s="1"/>
      <c r="BX9749" s="1"/>
      <c r="BY9749" s="1"/>
      <c r="BZ9749" s="1"/>
      <c r="CA9749" s="1"/>
      <c r="CB9749" s="1"/>
      <c r="CC9749" s="1"/>
      <c r="CD9749" s="1"/>
      <c r="CE9749" s="1"/>
      <c r="CF9749" s="1"/>
      <c r="CG9749" s="1"/>
      <c r="CH9749" s="1"/>
      <c r="CI9749" s="1"/>
      <c r="CJ9749" s="1"/>
      <c r="CK9749" s="1"/>
      <c r="CL9749" s="1"/>
      <c r="CM9749" s="1"/>
      <c r="CN9749" s="1"/>
      <c r="CO9749" s="1"/>
      <c r="CP9749" s="1"/>
      <c r="CQ9749" s="1"/>
      <c r="CR9749" s="1"/>
      <c r="CS9749" s="1"/>
      <c r="CT9749" s="1"/>
      <c r="CU9749" s="1"/>
      <c r="CV9749" s="1"/>
      <c r="CW9749" s="1"/>
      <c r="CX9749" s="1"/>
      <c r="CY9749" s="1"/>
      <c r="CZ9749" s="1"/>
      <c r="DA9749" s="1"/>
      <c r="DB9749" s="1"/>
      <c r="DC9749" s="1"/>
      <c r="DD9749" s="1"/>
      <c r="DE9749" s="1"/>
      <c r="DF9749" s="1"/>
      <c r="DG9749" s="1"/>
      <c r="DH9749" s="1"/>
      <c r="DI9749" s="1"/>
      <c r="DJ9749" s="1"/>
      <c r="DK9749" s="1"/>
      <c r="DL9749" s="1"/>
      <c r="DM9749" s="1"/>
      <c r="DN9749" s="1"/>
      <c r="DO9749" s="1"/>
      <c r="DP9749" s="1"/>
      <c r="DQ9749" s="1"/>
      <c r="DR9749" s="1"/>
      <c r="DS9749" s="1"/>
      <c r="DT9749" s="1"/>
      <c r="DU9749" s="1"/>
      <c r="DV9749" s="1"/>
      <c r="DW9749" s="1"/>
    </row>
    <row r="9750" spans="1:127" s="2" customFormat="1">
      <c r="A9750" s="1"/>
      <c r="B9750" s="1"/>
      <c r="C9750" s="1"/>
      <c r="D9750" s="1"/>
      <c r="E9750" s="3"/>
      <c r="F9750" s="11"/>
      <c r="G9750" s="11"/>
      <c r="H9750" s="11"/>
      <c r="I9750" s="5"/>
      <c r="J9750" s="1"/>
      <c r="K9750" s="1"/>
      <c r="L9750" s="1"/>
      <c r="M9750" s="1"/>
      <c r="N9750" s="15"/>
      <c r="O9750" s="11"/>
      <c r="P9750" s="11"/>
      <c r="Q9750" s="11"/>
      <c r="R9750" s="8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4"/>
      <c r="AD9750" s="14"/>
      <c r="AE9750" s="14"/>
      <c r="AF9750" s="14"/>
      <c r="AG9750" s="14"/>
      <c r="AH9750" s="14"/>
      <c r="AI9750" s="14"/>
      <c r="AJ9750" s="14"/>
      <c r="AK9750" s="14"/>
      <c r="AL9750" s="14"/>
      <c r="AM9750" s="9"/>
      <c r="AN9750" s="9"/>
      <c r="AO9750" s="9"/>
      <c r="AP9750" s="9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  <c r="BR9750" s="1"/>
      <c r="BS9750" s="1"/>
      <c r="BT9750" s="1"/>
      <c r="BU9750" s="1"/>
      <c r="BV9750" s="1"/>
      <c r="BW9750" s="1"/>
      <c r="BX9750" s="1"/>
      <c r="BY9750" s="1"/>
      <c r="BZ9750" s="1"/>
      <c r="CA9750" s="1"/>
      <c r="CB9750" s="1"/>
      <c r="CC9750" s="1"/>
      <c r="CD9750" s="1"/>
      <c r="CE9750" s="1"/>
      <c r="CF9750" s="1"/>
      <c r="CG9750" s="1"/>
      <c r="CH9750" s="1"/>
      <c r="CI9750" s="1"/>
      <c r="CJ9750" s="1"/>
      <c r="CK9750" s="1"/>
      <c r="CL9750" s="1"/>
      <c r="CM9750" s="1"/>
      <c r="CN9750" s="1"/>
      <c r="CO9750" s="1"/>
      <c r="CP9750" s="1"/>
      <c r="CQ9750" s="1"/>
      <c r="CR9750" s="1"/>
      <c r="CS9750" s="1"/>
      <c r="CT9750" s="1"/>
      <c r="CU9750" s="1"/>
      <c r="CV9750" s="1"/>
      <c r="CW9750" s="1"/>
      <c r="CX9750" s="1"/>
      <c r="CY9750" s="1"/>
      <c r="CZ9750" s="1"/>
      <c r="DA9750" s="1"/>
      <c r="DB9750" s="1"/>
      <c r="DC9750" s="1"/>
      <c r="DD9750" s="1"/>
      <c r="DE9750" s="1"/>
      <c r="DF9750" s="1"/>
      <c r="DG9750" s="1"/>
      <c r="DH9750" s="1"/>
      <c r="DI9750" s="1"/>
      <c r="DJ9750" s="1"/>
      <c r="DK9750" s="1"/>
      <c r="DL9750" s="1"/>
      <c r="DM9750" s="1"/>
      <c r="DN9750" s="1"/>
      <c r="DO9750" s="1"/>
      <c r="DP9750" s="1"/>
      <c r="DQ9750" s="1"/>
      <c r="DR9750" s="1"/>
      <c r="DS9750" s="1"/>
      <c r="DT9750" s="1"/>
      <c r="DU9750" s="1"/>
      <c r="DV9750" s="1"/>
      <c r="DW9750" s="1"/>
    </row>
    <row r="9751" spans="1:127" s="2" customFormat="1">
      <c r="A9751" s="1"/>
      <c r="B9751" s="1"/>
      <c r="C9751" s="1"/>
      <c r="D9751" s="1"/>
      <c r="E9751" s="3"/>
      <c r="F9751" s="11"/>
      <c r="G9751" s="11"/>
      <c r="H9751" s="11"/>
      <c r="I9751" s="5"/>
      <c r="J9751" s="1"/>
      <c r="K9751" s="1"/>
      <c r="L9751" s="1"/>
      <c r="M9751" s="1"/>
      <c r="N9751" s="15"/>
      <c r="O9751" s="11"/>
      <c r="P9751" s="11"/>
      <c r="Q9751" s="11"/>
      <c r="R9751" s="8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4"/>
      <c r="AD9751" s="14"/>
      <c r="AE9751" s="14"/>
      <c r="AF9751" s="14"/>
      <c r="AG9751" s="14"/>
      <c r="AH9751" s="14"/>
      <c r="AI9751" s="14"/>
      <c r="AJ9751" s="14"/>
      <c r="AK9751" s="14"/>
      <c r="AL9751" s="14"/>
      <c r="AM9751" s="9"/>
      <c r="AN9751" s="9"/>
      <c r="AO9751" s="9"/>
      <c r="AP9751" s="9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  <c r="BR9751" s="1"/>
      <c r="BS9751" s="1"/>
      <c r="BT9751" s="1"/>
      <c r="BU9751" s="1"/>
      <c r="BV9751" s="1"/>
      <c r="BW9751" s="1"/>
      <c r="BX9751" s="1"/>
      <c r="BY9751" s="1"/>
      <c r="BZ9751" s="1"/>
      <c r="CA9751" s="1"/>
      <c r="CB9751" s="1"/>
      <c r="CC9751" s="1"/>
      <c r="CD9751" s="1"/>
      <c r="CE9751" s="1"/>
      <c r="CF9751" s="1"/>
      <c r="CG9751" s="1"/>
      <c r="CH9751" s="1"/>
      <c r="CI9751" s="1"/>
      <c r="CJ9751" s="1"/>
      <c r="CK9751" s="1"/>
      <c r="CL9751" s="1"/>
      <c r="CM9751" s="1"/>
      <c r="CN9751" s="1"/>
      <c r="CO9751" s="1"/>
      <c r="CP9751" s="1"/>
      <c r="CQ9751" s="1"/>
      <c r="CR9751" s="1"/>
      <c r="CS9751" s="1"/>
      <c r="CT9751" s="1"/>
      <c r="CU9751" s="1"/>
      <c r="CV9751" s="1"/>
      <c r="CW9751" s="1"/>
      <c r="CX9751" s="1"/>
      <c r="CY9751" s="1"/>
      <c r="CZ9751" s="1"/>
      <c r="DA9751" s="1"/>
      <c r="DB9751" s="1"/>
      <c r="DC9751" s="1"/>
      <c r="DD9751" s="1"/>
      <c r="DE9751" s="1"/>
      <c r="DF9751" s="1"/>
      <c r="DG9751" s="1"/>
      <c r="DH9751" s="1"/>
      <c r="DI9751" s="1"/>
      <c r="DJ9751" s="1"/>
      <c r="DK9751" s="1"/>
      <c r="DL9751" s="1"/>
      <c r="DM9751" s="1"/>
      <c r="DN9751" s="1"/>
      <c r="DO9751" s="1"/>
      <c r="DP9751" s="1"/>
      <c r="DQ9751" s="1"/>
      <c r="DR9751" s="1"/>
      <c r="DS9751" s="1"/>
      <c r="DT9751" s="1"/>
      <c r="DU9751" s="1"/>
      <c r="DV9751" s="1"/>
      <c r="DW9751" s="1"/>
    </row>
    <row r="9752" spans="1:127" s="2" customFormat="1">
      <c r="A9752" s="1"/>
      <c r="B9752" s="1"/>
      <c r="C9752" s="1"/>
      <c r="D9752" s="1"/>
      <c r="E9752" s="3"/>
      <c r="F9752" s="11"/>
      <c r="G9752" s="11"/>
      <c r="H9752" s="11"/>
      <c r="I9752" s="5"/>
      <c r="J9752" s="1"/>
      <c r="K9752" s="1"/>
      <c r="L9752" s="1"/>
      <c r="M9752" s="1"/>
      <c r="N9752" s="15"/>
      <c r="O9752" s="11"/>
      <c r="P9752" s="11"/>
      <c r="Q9752" s="11"/>
      <c r="R9752" s="8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4"/>
      <c r="AD9752" s="14"/>
      <c r="AE9752" s="14"/>
      <c r="AF9752" s="14"/>
      <c r="AG9752" s="14"/>
      <c r="AH9752" s="14"/>
      <c r="AI9752" s="14"/>
      <c r="AJ9752" s="14"/>
      <c r="AK9752" s="14"/>
      <c r="AL9752" s="14"/>
      <c r="AM9752" s="9"/>
      <c r="AN9752" s="9"/>
      <c r="AO9752" s="9"/>
      <c r="AP9752" s="9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  <c r="BR9752" s="1"/>
      <c r="BS9752" s="1"/>
      <c r="BT9752" s="1"/>
      <c r="BU9752" s="1"/>
      <c r="BV9752" s="1"/>
      <c r="BW9752" s="1"/>
      <c r="BX9752" s="1"/>
      <c r="BY9752" s="1"/>
      <c r="BZ9752" s="1"/>
      <c r="CA9752" s="1"/>
      <c r="CB9752" s="1"/>
      <c r="CC9752" s="1"/>
      <c r="CD9752" s="1"/>
      <c r="CE9752" s="1"/>
      <c r="CF9752" s="1"/>
      <c r="CG9752" s="1"/>
      <c r="CH9752" s="1"/>
      <c r="CI9752" s="1"/>
      <c r="CJ9752" s="1"/>
      <c r="CK9752" s="1"/>
      <c r="CL9752" s="1"/>
      <c r="CM9752" s="1"/>
      <c r="CN9752" s="1"/>
      <c r="CO9752" s="1"/>
      <c r="CP9752" s="1"/>
      <c r="CQ9752" s="1"/>
      <c r="CR9752" s="1"/>
      <c r="CS9752" s="1"/>
      <c r="CT9752" s="1"/>
      <c r="CU9752" s="1"/>
      <c r="CV9752" s="1"/>
      <c r="CW9752" s="1"/>
      <c r="CX9752" s="1"/>
      <c r="CY9752" s="1"/>
      <c r="CZ9752" s="1"/>
      <c r="DA9752" s="1"/>
      <c r="DB9752" s="1"/>
      <c r="DC9752" s="1"/>
      <c r="DD9752" s="1"/>
      <c r="DE9752" s="1"/>
      <c r="DF9752" s="1"/>
      <c r="DG9752" s="1"/>
      <c r="DH9752" s="1"/>
      <c r="DI9752" s="1"/>
      <c r="DJ9752" s="1"/>
      <c r="DK9752" s="1"/>
      <c r="DL9752" s="1"/>
      <c r="DM9752" s="1"/>
      <c r="DN9752" s="1"/>
      <c r="DO9752" s="1"/>
      <c r="DP9752" s="1"/>
      <c r="DQ9752" s="1"/>
      <c r="DR9752" s="1"/>
      <c r="DS9752" s="1"/>
      <c r="DT9752" s="1"/>
      <c r="DU9752" s="1"/>
      <c r="DV9752" s="1"/>
      <c r="DW9752" s="1"/>
    </row>
    <row r="9753" spans="1:127" s="2" customFormat="1">
      <c r="A9753" s="1"/>
      <c r="B9753" s="1"/>
      <c r="C9753" s="1"/>
      <c r="D9753" s="1"/>
      <c r="E9753" s="3"/>
      <c r="F9753" s="11"/>
      <c r="G9753" s="11"/>
      <c r="H9753" s="11"/>
      <c r="I9753" s="5"/>
      <c r="J9753" s="1"/>
      <c r="K9753" s="1"/>
      <c r="L9753" s="1"/>
      <c r="M9753" s="1"/>
      <c r="N9753" s="15"/>
      <c r="O9753" s="11"/>
      <c r="P9753" s="11"/>
      <c r="Q9753" s="11"/>
      <c r="R9753" s="8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4"/>
      <c r="AD9753" s="14"/>
      <c r="AE9753" s="14"/>
      <c r="AF9753" s="14"/>
      <c r="AG9753" s="14"/>
      <c r="AH9753" s="14"/>
      <c r="AI9753" s="14"/>
      <c r="AJ9753" s="14"/>
      <c r="AK9753" s="14"/>
      <c r="AL9753" s="14"/>
      <c r="AM9753" s="9"/>
      <c r="AN9753" s="9"/>
      <c r="AO9753" s="9"/>
      <c r="AP9753" s="9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  <c r="BR9753" s="1"/>
      <c r="BS9753" s="1"/>
      <c r="BT9753" s="1"/>
      <c r="BU9753" s="1"/>
      <c r="BV9753" s="1"/>
      <c r="BW9753" s="1"/>
      <c r="BX9753" s="1"/>
      <c r="BY9753" s="1"/>
      <c r="BZ9753" s="1"/>
      <c r="CA9753" s="1"/>
      <c r="CB9753" s="1"/>
      <c r="CC9753" s="1"/>
      <c r="CD9753" s="1"/>
      <c r="CE9753" s="1"/>
      <c r="CF9753" s="1"/>
      <c r="CG9753" s="1"/>
      <c r="CH9753" s="1"/>
      <c r="CI9753" s="1"/>
      <c r="CJ9753" s="1"/>
      <c r="CK9753" s="1"/>
      <c r="CL9753" s="1"/>
      <c r="CM9753" s="1"/>
      <c r="CN9753" s="1"/>
      <c r="CO9753" s="1"/>
      <c r="CP9753" s="1"/>
      <c r="CQ9753" s="1"/>
      <c r="CR9753" s="1"/>
      <c r="CS9753" s="1"/>
      <c r="CT9753" s="1"/>
      <c r="CU9753" s="1"/>
      <c r="CV9753" s="1"/>
      <c r="CW9753" s="1"/>
      <c r="CX9753" s="1"/>
      <c r="CY9753" s="1"/>
      <c r="CZ9753" s="1"/>
      <c r="DA9753" s="1"/>
      <c r="DB9753" s="1"/>
      <c r="DC9753" s="1"/>
      <c r="DD9753" s="1"/>
      <c r="DE9753" s="1"/>
      <c r="DF9753" s="1"/>
      <c r="DG9753" s="1"/>
      <c r="DH9753" s="1"/>
      <c r="DI9753" s="1"/>
      <c r="DJ9753" s="1"/>
      <c r="DK9753" s="1"/>
      <c r="DL9753" s="1"/>
      <c r="DM9753" s="1"/>
      <c r="DN9753" s="1"/>
      <c r="DO9753" s="1"/>
      <c r="DP9753" s="1"/>
      <c r="DQ9753" s="1"/>
      <c r="DR9753" s="1"/>
      <c r="DS9753" s="1"/>
      <c r="DT9753" s="1"/>
      <c r="DU9753" s="1"/>
      <c r="DV9753" s="1"/>
      <c r="DW9753" s="1"/>
    </row>
    <row r="9754" spans="1:127" s="2" customFormat="1">
      <c r="A9754" s="1"/>
      <c r="B9754" s="1"/>
      <c r="C9754" s="1"/>
      <c r="D9754" s="1"/>
      <c r="E9754" s="3"/>
      <c r="F9754" s="11"/>
      <c r="G9754" s="11"/>
      <c r="H9754" s="11"/>
      <c r="I9754" s="5"/>
      <c r="J9754" s="1"/>
      <c r="K9754" s="1"/>
      <c r="L9754" s="1"/>
      <c r="M9754" s="1"/>
      <c r="N9754" s="15"/>
      <c r="O9754" s="11"/>
      <c r="P9754" s="11"/>
      <c r="Q9754" s="11"/>
      <c r="R9754" s="8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4"/>
      <c r="AD9754" s="14"/>
      <c r="AE9754" s="14"/>
      <c r="AF9754" s="14"/>
      <c r="AG9754" s="14"/>
      <c r="AH9754" s="14"/>
      <c r="AI9754" s="14"/>
      <c r="AJ9754" s="14"/>
      <c r="AK9754" s="14"/>
      <c r="AL9754" s="14"/>
      <c r="AM9754" s="9"/>
      <c r="AN9754" s="9"/>
      <c r="AO9754" s="9"/>
      <c r="AP9754" s="9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  <c r="BR9754" s="1"/>
      <c r="BS9754" s="1"/>
      <c r="BT9754" s="1"/>
      <c r="BU9754" s="1"/>
      <c r="BV9754" s="1"/>
      <c r="BW9754" s="1"/>
      <c r="BX9754" s="1"/>
      <c r="BY9754" s="1"/>
      <c r="BZ9754" s="1"/>
      <c r="CA9754" s="1"/>
      <c r="CB9754" s="1"/>
      <c r="CC9754" s="1"/>
      <c r="CD9754" s="1"/>
      <c r="CE9754" s="1"/>
      <c r="CF9754" s="1"/>
      <c r="CG9754" s="1"/>
      <c r="CH9754" s="1"/>
      <c r="CI9754" s="1"/>
      <c r="CJ9754" s="1"/>
      <c r="CK9754" s="1"/>
      <c r="CL9754" s="1"/>
      <c r="CM9754" s="1"/>
      <c r="CN9754" s="1"/>
      <c r="CO9754" s="1"/>
      <c r="CP9754" s="1"/>
      <c r="CQ9754" s="1"/>
      <c r="CR9754" s="1"/>
      <c r="CS9754" s="1"/>
      <c r="CT9754" s="1"/>
      <c r="CU9754" s="1"/>
      <c r="CV9754" s="1"/>
      <c r="CW9754" s="1"/>
      <c r="CX9754" s="1"/>
      <c r="CY9754" s="1"/>
      <c r="CZ9754" s="1"/>
      <c r="DA9754" s="1"/>
      <c r="DB9754" s="1"/>
      <c r="DC9754" s="1"/>
      <c r="DD9754" s="1"/>
      <c r="DE9754" s="1"/>
      <c r="DF9754" s="1"/>
      <c r="DG9754" s="1"/>
      <c r="DH9754" s="1"/>
      <c r="DI9754" s="1"/>
      <c r="DJ9754" s="1"/>
      <c r="DK9754" s="1"/>
      <c r="DL9754" s="1"/>
      <c r="DM9754" s="1"/>
      <c r="DN9754" s="1"/>
      <c r="DO9754" s="1"/>
      <c r="DP9754" s="1"/>
      <c r="DQ9754" s="1"/>
      <c r="DR9754" s="1"/>
      <c r="DS9754" s="1"/>
      <c r="DT9754" s="1"/>
      <c r="DU9754" s="1"/>
      <c r="DV9754" s="1"/>
      <c r="DW9754" s="1"/>
    </row>
    <row r="9755" spans="1:127" s="2" customFormat="1">
      <c r="A9755" s="1"/>
      <c r="B9755" s="1"/>
      <c r="C9755" s="1"/>
      <c r="D9755" s="1"/>
      <c r="E9755" s="3"/>
      <c r="F9755" s="11"/>
      <c r="G9755" s="11"/>
      <c r="H9755" s="11"/>
      <c r="I9755" s="5"/>
      <c r="J9755" s="1"/>
      <c r="K9755" s="1"/>
      <c r="L9755" s="1"/>
      <c r="M9755" s="1"/>
      <c r="N9755" s="15"/>
      <c r="O9755" s="11"/>
      <c r="P9755" s="11"/>
      <c r="Q9755" s="11"/>
      <c r="R9755" s="8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4"/>
      <c r="AD9755" s="14"/>
      <c r="AE9755" s="14"/>
      <c r="AF9755" s="14"/>
      <c r="AG9755" s="14"/>
      <c r="AH9755" s="14"/>
      <c r="AI9755" s="14"/>
      <c r="AJ9755" s="14"/>
      <c r="AK9755" s="14"/>
      <c r="AL9755" s="14"/>
      <c r="AM9755" s="9"/>
      <c r="AN9755" s="9"/>
      <c r="AO9755" s="9"/>
      <c r="AP9755" s="9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  <c r="BR9755" s="1"/>
      <c r="BS9755" s="1"/>
      <c r="BT9755" s="1"/>
      <c r="BU9755" s="1"/>
      <c r="BV9755" s="1"/>
      <c r="BW9755" s="1"/>
      <c r="BX9755" s="1"/>
      <c r="BY9755" s="1"/>
      <c r="BZ9755" s="1"/>
      <c r="CA9755" s="1"/>
      <c r="CB9755" s="1"/>
      <c r="CC9755" s="1"/>
      <c r="CD9755" s="1"/>
      <c r="CE9755" s="1"/>
      <c r="CF9755" s="1"/>
      <c r="CG9755" s="1"/>
      <c r="CH9755" s="1"/>
      <c r="CI9755" s="1"/>
      <c r="CJ9755" s="1"/>
      <c r="CK9755" s="1"/>
      <c r="CL9755" s="1"/>
      <c r="CM9755" s="1"/>
      <c r="CN9755" s="1"/>
      <c r="CO9755" s="1"/>
      <c r="CP9755" s="1"/>
      <c r="CQ9755" s="1"/>
      <c r="CR9755" s="1"/>
      <c r="CS9755" s="1"/>
      <c r="CT9755" s="1"/>
      <c r="CU9755" s="1"/>
      <c r="CV9755" s="1"/>
      <c r="CW9755" s="1"/>
      <c r="CX9755" s="1"/>
      <c r="CY9755" s="1"/>
      <c r="CZ9755" s="1"/>
      <c r="DA9755" s="1"/>
      <c r="DB9755" s="1"/>
      <c r="DC9755" s="1"/>
      <c r="DD9755" s="1"/>
      <c r="DE9755" s="1"/>
      <c r="DF9755" s="1"/>
      <c r="DG9755" s="1"/>
      <c r="DH9755" s="1"/>
      <c r="DI9755" s="1"/>
      <c r="DJ9755" s="1"/>
      <c r="DK9755" s="1"/>
      <c r="DL9755" s="1"/>
      <c r="DM9755" s="1"/>
      <c r="DN9755" s="1"/>
      <c r="DO9755" s="1"/>
      <c r="DP9755" s="1"/>
      <c r="DQ9755" s="1"/>
      <c r="DR9755" s="1"/>
      <c r="DS9755" s="1"/>
      <c r="DT9755" s="1"/>
      <c r="DU9755" s="1"/>
      <c r="DV9755" s="1"/>
      <c r="DW9755" s="1"/>
    </row>
    <row r="9756" spans="1:127" s="2" customFormat="1">
      <c r="A9756" s="1"/>
      <c r="B9756" s="1"/>
      <c r="C9756" s="1"/>
      <c r="D9756" s="1"/>
      <c r="E9756" s="3"/>
      <c r="F9756" s="11"/>
      <c r="G9756" s="11"/>
      <c r="H9756" s="11"/>
      <c r="I9756" s="5"/>
      <c r="J9756" s="1"/>
      <c r="K9756" s="1"/>
      <c r="L9756" s="1"/>
      <c r="M9756" s="1"/>
      <c r="N9756" s="15"/>
      <c r="O9756" s="11"/>
      <c r="P9756" s="11"/>
      <c r="Q9756" s="11"/>
      <c r="R9756" s="8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4"/>
      <c r="AD9756" s="14"/>
      <c r="AE9756" s="14"/>
      <c r="AF9756" s="14"/>
      <c r="AG9756" s="14"/>
      <c r="AH9756" s="14"/>
      <c r="AI9756" s="14"/>
      <c r="AJ9756" s="14"/>
      <c r="AK9756" s="14"/>
      <c r="AL9756" s="14"/>
      <c r="AM9756" s="9"/>
      <c r="AN9756" s="9"/>
      <c r="AO9756" s="9"/>
      <c r="AP9756" s="9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  <c r="BR9756" s="1"/>
      <c r="BS9756" s="1"/>
      <c r="BT9756" s="1"/>
      <c r="BU9756" s="1"/>
      <c r="BV9756" s="1"/>
      <c r="BW9756" s="1"/>
      <c r="BX9756" s="1"/>
      <c r="BY9756" s="1"/>
      <c r="BZ9756" s="1"/>
      <c r="CA9756" s="1"/>
      <c r="CB9756" s="1"/>
      <c r="CC9756" s="1"/>
      <c r="CD9756" s="1"/>
      <c r="CE9756" s="1"/>
      <c r="CF9756" s="1"/>
      <c r="CG9756" s="1"/>
      <c r="CH9756" s="1"/>
      <c r="CI9756" s="1"/>
      <c r="CJ9756" s="1"/>
      <c r="CK9756" s="1"/>
      <c r="CL9756" s="1"/>
      <c r="CM9756" s="1"/>
      <c r="CN9756" s="1"/>
      <c r="CO9756" s="1"/>
      <c r="CP9756" s="1"/>
      <c r="CQ9756" s="1"/>
      <c r="CR9756" s="1"/>
      <c r="CS9756" s="1"/>
      <c r="CT9756" s="1"/>
      <c r="CU9756" s="1"/>
      <c r="CV9756" s="1"/>
      <c r="CW9756" s="1"/>
      <c r="CX9756" s="1"/>
      <c r="CY9756" s="1"/>
      <c r="CZ9756" s="1"/>
      <c r="DA9756" s="1"/>
      <c r="DB9756" s="1"/>
      <c r="DC9756" s="1"/>
      <c r="DD9756" s="1"/>
      <c r="DE9756" s="1"/>
      <c r="DF9756" s="1"/>
      <c r="DG9756" s="1"/>
      <c r="DH9756" s="1"/>
      <c r="DI9756" s="1"/>
      <c r="DJ9756" s="1"/>
      <c r="DK9756" s="1"/>
      <c r="DL9756" s="1"/>
      <c r="DM9756" s="1"/>
      <c r="DN9756" s="1"/>
      <c r="DO9756" s="1"/>
      <c r="DP9756" s="1"/>
      <c r="DQ9756" s="1"/>
      <c r="DR9756" s="1"/>
      <c r="DS9756" s="1"/>
      <c r="DT9756" s="1"/>
      <c r="DU9756" s="1"/>
      <c r="DV9756" s="1"/>
      <c r="DW9756" s="1"/>
    </row>
    <row r="9757" spans="1:127" s="2" customFormat="1">
      <c r="A9757" s="1"/>
      <c r="B9757" s="1"/>
      <c r="C9757" s="1"/>
      <c r="D9757" s="1"/>
      <c r="E9757" s="3"/>
      <c r="F9757" s="11"/>
      <c r="G9757" s="11"/>
      <c r="H9757" s="11"/>
      <c r="I9757" s="5"/>
      <c r="J9757" s="1"/>
      <c r="K9757" s="1"/>
      <c r="L9757" s="1"/>
      <c r="M9757" s="1"/>
      <c r="N9757" s="15"/>
      <c r="O9757" s="11"/>
      <c r="P9757" s="11"/>
      <c r="Q9757" s="11"/>
      <c r="R9757" s="8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4"/>
      <c r="AD9757" s="14"/>
      <c r="AE9757" s="14"/>
      <c r="AF9757" s="14"/>
      <c r="AG9757" s="14"/>
      <c r="AH9757" s="14"/>
      <c r="AI9757" s="14"/>
      <c r="AJ9757" s="14"/>
      <c r="AK9757" s="14"/>
      <c r="AL9757" s="14"/>
      <c r="AM9757" s="9"/>
      <c r="AN9757" s="9"/>
      <c r="AO9757" s="9"/>
      <c r="AP9757" s="9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  <c r="BR9757" s="1"/>
      <c r="BS9757" s="1"/>
      <c r="BT9757" s="1"/>
      <c r="BU9757" s="1"/>
      <c r="BV9757" s="1"/>
      <c r="BW9757" s="1"/>
      <c r="BX9757" s="1"/>
      <c r="BY9757" s="1"/>
      <c r="BZ9757" s="1"/>
      <c r="CA9757" s="1"/>
      <c r="CB9757" s="1"/>
      <c r="CC9757" s="1"/>
      <c r="CD9757" s="1"/>
      <c r="CE9757" s="1"/>
      <c r="CF9757" s="1"/>
      <c r="CG9757" s="1"/>
      <c r="CH9757" s="1"/>
      <c r="CI9757" s="1"/>
      <c r="CJ9757" s="1"/>
      <c r="CK9757" s="1"/>
      <c r="CL9757" s="1"/>
      <c r="CM9757" s="1"/>
      <c r="CN9757" s="1"/>
      <c r="CO9757" s="1"/>
      <c r="CP9757" s="1"/>
      <c r="CQ9757" s="1"/>
      <c r="CR9757" s="1"/>
      <c r="CS9757" s="1"/>
      <c r="CT9757" s="1"/>
      <c r="CU9757" s="1"/>
      <c r="CV9757" s="1"/>
      <c r="CW9757" s="1"/>
      <c r="CX9757" s="1"/>
      <c r="CY9757" s="1"/>
      <c r="CZ9757" s="1"/>
      <c r="DA9757" s="1"/>
      <c r="DB9757" s="1"/>
      <c r="DC9757" s="1"/>
      <c r="DD9757" s="1"/>
      <c r="DE9757" s="1"/>
      <c r="DF9757" s="1"/>
      <c r="DG9757" s="1"/>
      <c r="DH9757" s="1"/>
      <c r="DI9757" s="1"/>
      <c r="DJ9757" s="1"/>
      <c r="DK9757" s="1"/>
      <c r="DL9757" s="1"/>
      <c r="DM9757" s="1"/>
      <c r="DN9757" s="1"/>
      <c r="DO9757" s="1"/>
      <c r="DP9757" s="1"/>
      <c r="DQ9757" s="1"/>
      <c r="DR9757" s="1"/>
      <c r="DS9757" s="1"/>
      <c r="DT9757" s="1"/>
      <c r="DU9757" s="1"/>
      <c r="DV9757" s="1"/>
      <c r="DW9757" s="1"/>
    </row>
    <row r="9758" spans="1:127" s="2" customFormat="1">
      <c r="A9758" s="1"/>
      <c r="B9758" s="1"/>
      <c r="C9758" s="1"/>
      <c r="D9758" s="1"/>
      <c r="E9758" s="3"/>
      <c r="F9758" s="11"/>
      <c r="G9758" s="11"/>
      <c r="H9758" s="11"/>
      <c r="I9758" s="5"/>
      <c r="J9758" s="1"/>
      <c r="K9758" s="1"/>
      <c r="L9758" s="1"/>
      <c r="M9758" s="1"/>
      <c r="N9758" s="15"/>
      <c r="O9758" s="11"/>
      <c r="P9758" s="11"/>
      <c r="Q9758" s="11"/>
      <c r="R9758" s="8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4"/>
      <c r="AD9758" s="14"/>
      <c r="AE9758" s="14"/>
      <c r="AF9758" s="14"/>
      <c r="AG9758" s="14"/>
      <c r="AH9758" s="14"/>
      <c r="AI9758" s="14"/>
      <c r="AJ9758" s="14"/>
      <c r="AK9758" s="14"/>
      <c r="AL9758" s="14"/>
      <c r="AM9758" s="9"/>
      <c r="AN9758" s="9"/>
      <c r="AO9758" s="9"/>
      <c r="AP9758" s="9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  <c r="BR9758" s="1"/>
      <c r="BS9758" s="1"/>
      <c r="BT9758" s="1"/>
      <c r="BU9758" s="1"/>
      <c r="BV9758" s="1"/>
      <c r="BW9758" s="1"/>
      <c r="BX9758" s="1"/>
      <c r="BY9758" s="1"/>
      <c r="BZ9758" s="1"/>
      <c r="CA9758" s="1"/>
      <c r="CB9758" s="1"/>
      <c r="CC9758" s="1"/>
      <c r="CD9758" s="1"/>
      <c r="CE9758" s="1"/>
      <c r="CF9758" s="1"/>
      <c r="CG9758" s="1"/>
      <c r="CH9758" s="1"/>
      <c r="CI9758" s="1"/>
      <c r="CJ9758" s="1"/>
      <c r="CK9758" s="1"/>
      <c r="CL9758" s="1"/>
      <c r="CM9758" s="1"/>
      <c r="CN9758" s="1"/>
      <c r="CO9758" s="1"/>
      <c r="CP9758" s="1"/>
      <c r="CQ9758" s="1"/>
      <c r="CR9758" s="1"/>
      <c r="CS9758" s="1"/>
      <c r="CT9758" s="1"/>
      <c r="CU9758" s="1"/>
      <c r="CV9758" s="1"/>
      <c r="CW9758" s="1"/>
      <c r="CX9758" s="1"/>
      <c r="CY9758" s="1"/>
      <c r="CZ9758" s="1"/>
      <c r="DA9758" s="1"/>
      <c r="DB9758" s="1"/>
      <c r="DC9758" s="1"/>
      <c r="DD9758" s="1"/>
      <c r="DE9758" s="1"/>
      <c r="DF9758" s="1"/>
      <c r="DG9758" s="1"/>
      <c r="DH9758" s="1"/>
      <c r="DI9758" s="1"/>
      <c r="DJ9758" s="1"/>
      <c r="DK9758" s="1"/>
      <c r="DL9758" s="1"/>
      <c r="DM9758" s="1"/>
      <c r="DN9758" s="1"/>
      <c r="DO9758" s="1"/>
      <c r="DP9758" s="1"/>
      <c r="DQ9758" s="1"/>
      <c r="DR9758" s="1"/>
      <c r="DS9758" s="1"/>
      <c r="DT9758" s="1"/>
      <c r="DU9758" s="1"/>
      <c r="DV9758" s="1"/>
      <c r="DW9758" s="1"/>
    </row>
    <row r="9759" spans="1:127" s="2" customFormat="1">
      <c r="A9759" s="1"/>
      <c r="B9759" s="1"/>
      <c r="C9759" s="1"/>
      <c r="D9759" s="1"/>
      <c r="E9759" s="3"/>
      <c r="F9759" s="11"/>
      <c r="G9759" s="11"/>
      <c r="H9759" s="11"/>
      <c r="I9759" s="5"/>
      <c r="J9759" s="1"/>
      <c r="K9759" s="1"/>
      <c r="L9759" s="1"/>
      <c r="M9759" s="1"/>
      <c r="N9759" s="15"/>
      <c r="O9759" s="11"/>
      <c r="P9759" s="11"/>
      <c r="Q9759" s="11"/>
      <c r="R9759" s="8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4"/>
      <c r="AD9759" s="14"/>
      <c r="AE9759" s="14"/>
      <c r="AF9759" s="14"/>
      <c r="AG9759" s="14"/>
      <c r="AH9759" s="14"/>
      <c r="AI9759" s="14"/>
      <c r="AJ9759" s="14"/>
      <c r="AK9759" s="14"/>
      <c r="AL9759" s="14"/>
      <c r="AM9759" s="9"/>
      <c r="AN9759" s="9"/>
      <c r="AO9759" s="9"/>
      <c r="AP9759" s="9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  <c r="BR9759" s="1"/>
      <c r="BS9759" s="1"/>
      <c r="BT9759" s="1"/>
      <c r="BU9759" s="1"/>
      <c r="BV9759" s="1"/>
      <c r="BW9759" s="1"/>
      <c r="BX9759" s="1"/>
      <c r="BY9759" s="1"/>
      <c r="BZ9759" s="1"/>
      <c r="CA9759" s="1"/>
      <c r="CB9759" s="1"/>
      <c r="CC9759" s="1"/>
      <c r="CD9759" s="1"/>
      <c r="CE9759" s="1"/>
      <c r="CF9759" s="1"/>
      <c r="CG9759" s="1"/>
      <c r="CH9759" s="1"/>
      <c r="CI9759" s="1"/>
      <c r="CJ9759" s="1"/>
      <c r="CK9759" s="1"/>
      <c r="CL9759" s="1"/>
      <c r="CM9759" s="1"/>
      <c r="CN9759" s="1"/>
      <c r="CO9759" s="1"/>
      <c r="CP9759" s="1"/>
      <c r="CQ9759" s="1"/>
      <c r="CR9759" s="1"/>
      <c r="CS9759" s="1"/>
      <c r="CT9759" s="1"/>
      <c r="CU9759" s="1"/>
      <c r="CV9759" s="1"/>
      <c r="CW9759" s="1"/>
      <c r="CX9759" s="1"/>
      <c r="CY9759" s="1"/>
      <c r="CZ9759" s="1"/>
      <c r="DA9759" s="1"/>
      <c r="DB9759" s="1"/>
      <c r="DC9759" s="1"/>
      <c r="DD9759" s="1"/>
      <c r="DE9759" s="1"/>
      <c r="DF9759" s="1"/>
      <c r="DG9759" s="1"/>
      <c r="DH9759" s="1"/>
      <c r="DI9759" s="1"/>
      <c r="DJ9759" s="1"/>
      <c r="DK9759" s="1"/>
      <c r="DL9759" s="1"/>
      <c r="DM9759" s="1"/>
      <c r="DN9759" s="1"/>
      <c r="DO9759" s="1"/>
      <c r="DP9759" s="1"/>
      <c r="DQ9759" s="1"/>
      <c r="DR9759" s="1"/>
      <c r="DS9759" s="1"/>
      <c r="DT9759" s="1"/>
      <c r="DU9759" s="1"/>
      <c r="DV9759" s="1"/>
      <c r="DW9759" s="1"/>
    </row>
    <row r="9760" spans="1:127" s="2" customFormat="1">
      <c r="A9760" s="1"/>
      <c r="B9760" s="1"/>
      <c r="C9760" s="1"/>
      <c r="D9760" s="1"/>
      <c r="E9760" s="3"/>
      <c r="F9760" s="11"/>
      <c r="G9760" s="11"/>
      <c r="H9760" s="11"/>
      <c r="I9760" s="5"/>
      <c r="J9760" s="1"/>
      <c r="K9760" s="1"/>
      <c r="L9760" s="1"/>
      <c r="M9760" s="1"/>
      <c r="N9760" s="15"/>
      <c r="O9760" s="11"/>
      <c r="P9760" s="11"/>
      <c r="Q9760" s="11"/>
      <c r="R9760" s="8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4"/>
      <c r="AD9760" s="14"/>
      <c r="AE9760" s="14"/>
      <c r="AF9760" s="14"/>
      <c r="AG9760" s="14"/>
      <c r="AH9760" s="14"/>
      <c r="AI9760" s="14"/>
      <c r="AJ9760" s="14"/>
      <c r="AK9760" s="14"/>
      <c r="AL9760" s="14"/>
      <c r="AM9760" s="9"/>
      <c r="AN9760" s="9"/>
      <c r="AO9760" s="9"/>
      <c r="AP9760" s="9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  <c r="BR9760" s="1"/>
      <c r="BS9760" s="1"/>
      <c r="BT9760" s="1"/>
      <c r="BU9760" s="1"/>
      <c r="BV9760" s="1"/>
      <c r="BW9760" s="1"/>
      <c r="BX9760" s="1"/>
      <c r="BY9760" s="1"/>
      <c r="BZ9760" s="1"/>
      <c r="CA9760" s="1"/>
      <c r="CB9760" s="1"/>
      <c r="CC9760" s="1"/>
      <c r="CD9760" s="1"/>
      <c r="CE9760" s="1"/>
      <c r="CF9760" s="1"/>
      <c r="CG9760" s="1"/>
      <c r="CH9760" s="1"/>
      <c r="CI9760" s="1"/>
      <c r="CJ9760" s="1"/>
      <c r="CK9760" s="1"/>
      <c r="CL9760" s="1"/>
      <c r="CM9760" s="1"/>
      <c r="CN9760" s="1"/>
      <c r="CO9760" s="1"/>
      <c r="CP9760" s="1"/>
      <c r="CQ9760" s="1"/>
      <c r="CR9760" s="1"/>
      <c r="CS9760" s="1"/>
      <c r="CT9760" s="1"/>
      <c r="CU9760" s="1"/>
      <c r="CV9760" s="1"/>
      <c r="CW9760" s="1"/>
      <c r="CX9760" s="1"/>
      <c r="CY9760" s="1"/>
      <c r="CZ9760" s="1"/>
      <c r="DA9760" s="1"/>
      <c r="DB9760" s="1"/>
      <c r="DC9760" s="1"/>
      <c r="DD9760" s="1"/>
      <c r="DE9760" s="1"/>
      <c r="DF9760" s="1"/>
      <c r="DG9760" s="1"/>
      <c r="DH9760" s="1"/>
      <c r="DI9760" s="1"/>
      <c r="DJ9760" s="1"/>
      <c r="DK9760" s="1"/>
      <c r="DL9760" s="1"/>
      <c r="DM9760" s="1"/>
      <c r="DN9760" s="1"/>
      <c r="DO9760" s="1"/>
      <c r="DP9760" s="1"/>
      <c r="DQ9760" s="1"/>
      <c r="DR9760" s="1"/>
      <c r="DS9760" s="1"/>
      <c r="DT9760" s="1"/>
      <c r="DU9760" s="1"/>
      <c r="DV9760" s="1"/>
      <c r="DW9760" s="1"/>
    </row>
    <row r="9761" spans="1:127" s="2" customFormat="1">
      <c r="A9761" s="1"/>
      <c r="B9761" s="1"/>
      <c r="C9761" s="1"/>
      <c r="D9761" s="1"/>
      <c r="E9761" s="3"/>
      <c r="F9761" s="11"/>
      <c r="G9761" s="11"/>
      <c r="H9761" s="11"/>
      <c r="I9761" s="5"/>
      <c r="J9761" s="1"/>
      <c r="K9761" s="1"/>
      <c r="L9761" s="1"/>
      <c r="M9761" s="1"/>
      <c r="N9761" s="15"/>
      <c r="O9761" s="11"/>
      <c r="P9761" s="11"/>
      <c r="Q9761" s="11"/>
      <c r="R9761" s="8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4"/>
      <c r="AD9761" s="14"/>
      <c r="AE9761" s="14"/>
      <c r="AF9761" s="14"/>
      <c r="AG9761" s="14"/>
      <c r="AH9761" s="14"/>
      <c r="AI9761" s="14"/>
      <c r="AJ9761" s="14"/>
      <c r="AK9761" s="14"/>
      <c r="AL9761" s="14"/>
      <c r="AM9761" s="9"/>
      <c r="AN9761" s="9"/>
      <c r="AO9761" s="9"/>
      <c r="AP9761" s="9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  <c r="BR9761" s="1"/>
      <c r="BS9761" s="1"/>
      <c r="BT9761" s="1"/>
      <c r="BU9761" s="1"/>
      <c r="BV9761" s="1"/>
      <c r="BW9761" s="1"/>
      <c r="BX9761" s="1"/>
      <c r="BY9761" s="1"/>
      <c r="BZ9761" s="1"/>
      <c r="CA9761" s="1"/>
      <c r="CB9761" s="1"/>
      <c r="CC9761" s="1"/>
      <c r="CD9761" s="1"/>
      <c r="CE9761" s="1"/>
      <c r="CF9761" s="1"/>
      <c r="CG9761" s="1"/>
      <c r="CH9761" s="1"/>
      <c r="CI9761" s="1"/>
      <c r="CJ9761" s="1"/>
      <c r="CK9761" s="1"/>
      <c r="CL9761" s="1"/>
      <c r="CM9761" s="1"/>
      <c r="CN9761" s="1"/>
      <c r="CO9761" s="1"/>
      <c r="CP9761" s="1"/>
      <c r="CQ9761" s="1"/>
      <c r="CR9761" s="1"/>
      <c r="CS9761" s="1"/>
      <c r="CT9761" s="1"/>
      <c r="CU9761" s="1"/>
      <c r="CV9761" s="1"/>
      <c r="CW9761" s="1"/>
      <c r="CX9761" s="1"/>
      <c r="CY9761" s="1"/>
      <c r="CZ9761" s="1"/>
      <c r="DA9761" s="1"/>
      <c r="DB9761" s="1"/>
      <c r="DC9761" s="1"/>
      <c r="DD9761" s="1"/>
      <c r="DE9761" s="1"/>
      <c r="DF9761" s="1"/>
      <c r="DG9761" s="1"/>
      <c r="DH9761" s="1"/>
      <c r="DI9761" s="1"/>
      <c r="DJ9761" s="1"/>
      <c r="DK9761" s="1"/>
      <c r="DL9761" s="1"/>
      <c r="DM9761" s="1"/>
      <c r="DN9761" s="1"/>
      <c r="DO9761" s="1"/>
      <c r="DP9761" s="1"/>
      <c r="DQ9761" s="1"/>
      <c r="DR9761" s="1"/>
      <c r="DS9761" s="1"/>
      <c r="DT9761" s="1"/>
      <c r="DU9761" s="1"/>
      <c r="DV9761" s="1"/>
      <c r="DW9761" s="1"/>
    </row>
    <row r="9762" spans="1:127" s="2" customFormat="1">
      <c r="A9762" s="1"/>
      <c r="B9762" s="1"/>
      <c r="C9762" s="1"/>
      <c r="D9762" s="1"/>
      <c r="E9762" s="3"/>
      <c r="F9762" s="11"/>
      <c r="G9762" s="11"/>
      <c r="H9762" s="11"/>
      <c r="I9762" s="5"/>
      <c r="J9762" s="1"/>
      <c r="K9762" s="1"/>
      <c r="L9762" s="1"/>
      <c r="M9762" s="1"/>
      <c r="N9762" s="15"/>
      <c r="O9762" s="11"/>
      <c r="P9762" s="11"/>
      <c r="Q9762" s="11"/>
      <c r="R9762" s="8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4"/>
      <c r="AD9762" s="14"/>
      <c r="AE9762" s="14"/>
      <c r="AF9762" s="14"/>
      <c r="AG9762" s="14"/>
      <c r="AH9762" s="14"/>
      <c r="AI9762" s="14"/>
      <c r="AJ9762" s="14"/>
      <c r="AK9762" s="14"/>
      <c r="AL9762" s="14"/>
      <c r="AM9762" s="9"/>
      <c r="AN9762" s="9"/>
      <c r="AO9762" s="9"/>
      <c r="AP9762" s="9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  <c r="BR9762" s="1"/>
      <c r="BS9762" s="1"/>
      <c r="BT9762" s="1"/>
      <c r="BU9762" s="1"/>
      <c r="BV9762" s="1"/>
      <c r="BW9762" s="1"/>
      <c r="BX9762" s="1"/>
      <c r="BY9762" s="1"/>
      <c r="BZ9762" s="1"/>
      <c r="CA9762" s="1"/>
      <c r="CB9762" s="1"/>
      <c r="CC9762" s="1"/>
      <c r="CD9762" s="1"/>
      <c r="CE9762" s="1"/>
      <c r="CF9762" s="1"/>
      <c r="CG9762" s="1"/>
      <c r="CH9762" s="1"/>
      <c r="CI9762" s="1"/>
      <c r="CJ9762" s="1"/>
      <c r="CK9762" s="1"/>
      <c r="CL9762" s="1"/>
      <c r="CM9762" s="1"/>
      <c r="CN9762" s="1"/>
      <c r="CO9762" s="1"/>
      <c r="CP9762" s="1"/>
      <c r="CQ9762" s="1"/>
      <c r="CR9762" s="1"/>
      <c r="CS9762" s="1"/>
      <c r="CT9762" s="1"/>
      <c r="CU9762" s="1"/>
      <c r="CV9762" s="1"/>
      <c r="CW9762" s="1"/>
      <c r="CX9762" s="1"/>
      <c r="CY9762" s="1"/>
      <c r="CZ9762" s="1"/>
      <c r="DA9762" s="1"/>
      <c r="DB9762" s="1"/>
      <c r="DC9762" s="1"/>
      <c r="DD9762" s="1"/>
      <c r="DE9762" s="1"/>
      <c r="DF9762" s="1"/>
      <c r="DG9762" s="1"/>
      <c r="DH9762" s="1"/>
      <c r="DI9762" s="1"/>
      <c r="DJ9762" s="1"/>
      <c r="DK9762" s="1"/>
      <c r="DL9762" s="1"/>
      <c r="DM9762" s="1"/>
      <c r="DN9762" s="1"/>
      <c r="DO9762" s="1"/>
      <c r="DP9762" s="1"/>
      <c r="DQ9762" s="1"/>
      <c r="DR9762" s="1"/>
      <c r="DS9762" s="1"/>
      <c r="DT9762" s="1"/>
      <c r="DU9762" s="1"/>
      <c r="DV9762" s="1"/>
      <c r="DW9762" s="1"/>
    </row>
    <row r="9763" spans="1:127" s="2" customFormat="1">
      <c r="A9763" s="1"/>
      <c r="B9763" s="1"/>
      <c r="C9763" s="1"/>
      <c r="D9763" s="1"/>
      <c r="E9763" s="3"/>
      <c r="F9763" s="11"/>
      <c r="G9763" s="11"/>
      <c r="H9763" s="11"/>
      <c r="I9763" s="5"/>
      <c r="J9763" s="1"/>
      <c r="K9763" s="1"/>
      <c r="L9763" s="1"/>
      <c r="M9763" s="1"/>
      <c r="N9763" s="15"/>
      <c r="O9763" s="11"/>
      <c r="P9763" s="11"/>
      <c r="Q9763" s="11"/>
      <c r="R9763" s="8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4"/>
      <c r="AD9763" s="14"/>
      <c r="AE9763" s="14"/>
      <c r="AF9763" s="14"/>
      <c r="AG9763" s="14"/>
      <c r="AH9763" s="14"/>
      <c r="AI9763" s="14"/>
      <c r="AJ9763" s="14"/>
      <c r="AK9763" s="14"/>
      <c r="AL9763" s="14"/>
      <c r="AM9763" s="9"/>
      <c r="AN9763" s="9"/>
      <c r="AO9763" s="9"/>
      <c r="AP9763" s="9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  <c r="BR9763" s="1"/>
      <c r="BS9763" s="1"/>
      <c r="BT9763" s="1"/>
      <c r="BU9763" s="1"/>
      <c r="BV9763" s="1"/>
      <c r="BW9763" s="1"/>
      <c r="BX9763" s="1"/>
      <c r="BY9763" s="1"/>
      <c r="BZ9763" s="1"/>
      <c r="CA9763" s="1"/>
      <c r="CB9763" s="1"/>
      <c r="CC9763" s="1"/>
      <c r="CD9763" s="1"/>
      <c r="CE9763" s="1"/>
      <c r="CF9763" s="1"/>
      <c r="CG9763" s="1"/>
      <c r="CH9763" s="1"/>
      <c r="CI9763" s="1"/>
      <c r="CJ9763" s="1"/>
      <c r="CK9763" s="1"/>
      <c r="CL9763" s="1"/>
      <c r="CM9763" s="1"/>
      <c r="CN9763" s="1"/>
      <c r="CO9763" s="1"/>
      <c r="CP9763" s="1"/>
      <c r="CQ9763" s="1"/>
      <c r="CR9763" s="1"/>
      <c r="CS9763" s="1"/>
      <c r="CT9763" s="1"/>
      <c r="CU9763" s="1"/>
      <c r="CV9763" s="1"/>
      <c r="CW9763" s="1"/>
      <c r="CX9763" s="1"/>
      <c r="CY9763" s="1"/>
      <c r="CZ9763" s="1"/>
      <c r="DA9763" s="1"/>
      <c r="DB9763" s="1"/>
      <c r="DC9763" s="1"/>
      <c r="DD9763" s="1"/>
      <c r="DE9763" s="1"/>
      <c r="DF9763" s="1"/>
      <c r="DG9763" s="1"/>
      <c r="DH9763" s="1"/>
      <c r="DI9763" s="1"/>
      <c r="DJ9763" s="1"/>
      <c r="DK9763" s="1"/>
      <c r="DL9763" s="1"/>
      <c r="DM9763" s="1"/>
      <c r="DN9763" s="1"/>
      <c r="DO9763" s="1"/>
      <c r="DP9763" s="1"/>
      <c r="DQ9763" s="1"/>
      <c r="DR9763" s="1"/>
      <c r="DS9763" s="1"/>
      <c r="DT9763" s="1"/>
      <c r="DU9763" s="1"/>
      <c r="DV9763" s="1"/>
      <c r="DW9763" s="1"/>
    </row>
    <row r="9764" spans="1:127" s="2" customFormat="1">
      <c r="A9764" s="1"/>
      <c r="B9764" s="1"/>
      <c r="C9764" s="1"/>
      <c r="D9764" s="1"/>
      <c r="E9764" s="3"/>
      <c r="F9764" s="11"/>
      <c r="G9764" s="11"/>
      <c r="H9764" s="11"/>
      <c r="I9764" s="5"/>
      <c r="J9764" s="1"/>
      <c r="K9764" s="1"/>
      <c r="L9764" s="1"/>
      <c r="M9764" s="1"/>
      <c r="N9764" s="15"/>
      <c r="O9764" s="11"/>
      <c r="P9764" s="11"/>
      <c r="Q9764" s="11"/>
      <c r="R9764" s="8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4"/>
      <c r="AD9764" s="14"/>
      <c r="AE9764" s="14"/>
      <c r="AF9764" s="14"/>
      <c r="AG9764" s="14"/>
      <c r="AH9764" s="14"/>
      <c r="AI9764" s="14"/>
      <c r="AJ9764" s="14"/>
      <c r="AK9764" s="14"/>
      <c r="AL9764" s="14"/>
      <c r="AM9764" s="9"/>
      <c r="AN9764" s="9"/>
      <c r="AO9764" s="9"/>
      <c r="AP9764" s="9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  <c r="BR9764" s="1"/>
      <c r="BS9764" s="1"/>
      <c r="BT9764" s="1"/>
      <c r="BU9764" s="1"/>
      <c r="BV9764" s="1"/>
      <c r="BW9764" s="1"/>
      <c r="BX9764" s="1"/>
      <c r="BY9764" s="1"/>
      <c r="BZ9764" s="1"/>
      <c r="CA9764" s="1"/>
      <c r="CB9764" s="1"/>
      <c r="CC9764" s="1"/>
      <c r="CD9764" s="1"/>
      <c r="CE9764" s="1"/>
      <c r="CF9764" s="1"/>
      <c r="CG9764" s="1"/>
      <c r="CH9764" s="1"/>
      <c r="CI9764" s="1"/>
      <c r="CJ9764" s="1"/>
      <c r="CK9764" s="1"/>
      <c r="CL9764" s="1"/>
      <c r="CM9764" s="1"/>
      <c r="CN9764" s="1"/>
      <c r="CO9764" s="1"/>
      <c r="CP9764" s="1"/>
      <c r="CQ9764" s="1"/>
      <c r="CR9764" s="1"/>
      <c r="CS9764" s="1"/>
      <c r="CT9764" s="1"/>
      <c r="CU9764" s="1"/>
      <c r="CV9764" s="1"/>
      <c r="CW9764" s="1"/>
      <c r="CX9764" s="1"/>
      <c r="CY9764" s="1"/>
      <c r="CZ9764" s="1"/>
      <c r="DA9764" s="1"/>
      <c r="DB9764" s="1"/>
      <c r="DC9764" s="1"/>
      <c r="DD9764" s="1"/>
      <c r="DE9764" s="1"/>
      <c r="DF9764" s="1"/>
      <c r="DG9764" s="1"/>
      <c r="DH9764" s="1"/>
      <c r="DI9764" s="1"/>
      <c r="DJ9764" s="1"/>
      <c r="DK9764" s="1"/>
      <c r="DL9764" s="1"/>
      <c r="DM9764" s="1"/>
      <c r="DN9764" s="1"/>
      <c r="DO9764" s="1"/>
      <c r="DP9764" s="1"/>
      <c r="DQ9764" s="1"/>
      <c r="DR9764" s="1"/>
      <c r="DS9764" s="1"/>
      <c r="DT9764" s="1"/>
      <c r="DU9764" s="1"/>
      <c r="DV9764" s="1"/>
      <c r="DW9764" s="1"/>
    </row>
    <row r="9765" spans="1:127" s="2" customFormat="1">
      <c r="A9765" s="1"/>
      <c r="B9765" s="1"/>
      <c r="C9765" s="1"/>
      <c r="D9765" s="1"/>
      <c r="E9765" s="3"/>
      <c r="F9765" s="11"/>
      <c r="G9765" s="11"/>
      <c r="H9765" s="11"/>
      <c r="I9765" s="5"/>
      <c r="J9765" s="1"/>
      <c r="K9765" s="1"/>
      <c r="L9765" s="1"/>
      <c r="M9765" s="1"/>
      <c r="N9765" s="15"/>
      <c r="O9765" s="11"/>
      <c r="P9765" s="11"/>
      <c r="Q9765" s="11"/>
      <c r="R9765" s="8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4"/>
      <c r="AD9765" s="14"/>
      <c r="AE9765" s="14"/>
      <c r="AF9765" s="14"/>
      <c r="AG9765" s="14"/>
      <c r="AH9765" s="14"/>
      <c r="AI9765" s="14"/>
      <c r="AJ9765" s="14"/>
      <c r="AK9765" s="14"/>
      <c r="AL9765" s="14"/>
      <c r="AM9765" s="9"/>
      <c r="AN9765" s="9"/>
      <c r="AO9765" s="9"/>
      <c r="AP9765" s="9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  <c r="BR9765" s="1"/>
      <c r="BS9765" s="1"/>
      <c r="BT9765" s="1"/>
      <c r="BU9765" s="1"/>
      <c r="BV9765" s="1"/>
      <c r="BW9765" s="1"/>
      <c r="BX9765" s="1"/>
      <c r="BY9765" s="1"/>
      <c r="BZ9765" s="1"/>
      <c r="CA9765" s="1"/>
      <c r="CB9765" s="1"/>
      <c r="CC9765" s="1"/>
      <c r="CD9765" s="1"/>
      <c r="CE9765" s="1"/>
      <c r="CF9765" s="1"/>
      <c r="CG9765" s="1"/>
      <c r="CH9765" s="1"/>
      <c r="CI9765" s="1"/>
      <c r="CJ9765" s="1"/>
      <c r="CK9765" s="1"/>
      <c r="CL9765" s="1"/>
      <c r="CM9765" s="1"/>
      <c r="CN9765" s="1"/>
      <c r="CO9765" s="1"/>
      <c r="CP9765" s="1"/>
      <c r="CQ9765" s="1"/>
      <c r="CR9765" s="1"/>
      <c r="CS9765" s="1"/>
      <c r="CT9765" s="1"/>
      <c r="CU9765" s="1"/>
      <c r="CV9765" s="1"/>
      <c r="CW9765" s="1"/>
      <c r="CX9765" s="1"/>
      <c r="CY9765" s="1"/>
      <c r="CZ9765" s="1"/>
      <c r="DA9765" s="1"/>
      <c r="DB9765" s="1"/>
      <c r="DC9765" s="1"/>
      <c r="DD9765" s="1"/>
      <c r="DE9765" s="1"/>
      <c r="DF9765" s="1"/>
      <c r="DG9765" s="1"/>
      <c r="DH9765" s="1"/>
      <c r="DI9765" s="1"/>
      <c r="DJ9765" s="1"/>
      <c r="DK9765" s="1"/>
      <c r="DL9765" s="1"/>
      <c r="DM9765" s="1"/>
      <c r="DN9765" s="1"/>
      <c r="DO9765" s="1"/>
      <c r="DP9765" s="1"/>
      <c r="DQ9765" s="1"/>
      <c r="DR9765" s="1"/>
      <c r="DS9765" s="1"/>
      <c r="DT9765" s="1"/>
      <c r="DU9765" s="1"/>
      <c r="DV9765" s="1"/>
      <c r="DW9765" s="1"/>
    </row>
    <row r="9766" spans="1:127" s="2" customFormat="1">
      <c r="A9766" s="1"/>
      <c r="B9766" s="1"/>
      <c r="C9766" s="1"/>
      <c r="D9766" s="1"/>
      <c r="E9766" s="3"/>
      <c r="F9766" s="11"/>
      <c r="G9766" s="11"/>
      <c r="H9766" s="11"/>
      <c r="I9766" s="5"/>
      <c r="J9766" s="1"/>
      <c r="K9766" s="1"/>
      <c r="L9766" s="1"/>
      <c r="M9766" s="1"/>
      <c r="N9766" s="15"/>
      <c r="O9766" s="11"/>
      <c r="P9766" s="11"/>
      <c r="Q9766" s="11"/>
      <c r="R9766" s="8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4"/>
      <c r="AD9766" s="14"/>
      <c r="AE9766" s="14"/>
      <c r="AF9766" s="14"/>
      <c r="AG9766" s="14"/>
      <c r="AH9766" s="14"/>
      <c r="AI9766" s="14"/>
      <c r="AJ9766" s="14"/>
      <c r="AK9766" s="14"/>
      <c r="AL9766" s="14"/>
      <c r="AM9766" s="9"/>
      <c r="AN9766" s="9"/>
      <c r="AO9766" s="9"/>
      <c r="AP9766" s="9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  <c r="BR9766" s="1"/>
      <c r="BS9766" s="1"/>
      <c r="BT9766" s="1"/>
      <c r="BU9766" s="1"/>
      <c r="BV9766" s="1"/>
      <c r="BW9766" s="1"/>
      <c r="BX9766" s="1"/>
      <c r="BY9766" s="1"/>
      <c r="BZ9766" s="1"/>
      <c r="CA9766" s="1"/>
      <c r="CB9766" s="1"/>
      <c r="CC9766" s="1"/>
      <c r="CD9766" s="1"/>
      <c r="CE9766" s="1"/>
      <c r="CF9766" s="1"/>
      <c r="CG9766" s="1"/>
      <c r="CH9766" s="1"/>
      <c r="CI9766" s="1"/>
      <c r="CJ9766" s="1"/>
      <c r="CK9766" s="1"/>
      <c r="CL9766" s="1"/>
      <c r="CM9766" s="1"/>
      <c r="CN9766" s="1"/>
      <c r="CO9766" s="1"/>
      <c r="CP9766" s="1"/>
      <c r="CQ9766" s="1"/>
      <c r="CR9766" s="1"/>
      <c r="CS9766" s="1"/>
      <c r="CT9766" s="1"/>
      <c r="CU9766" s="1"/>
      <c r="CV9766" s="1"/>
      <c r="CW9766" s="1"/>
      <c r="CX9766" s="1"/>
      <c r="CY9766" s="1"/>
      <c r="CZ9766" s="1"/>
      <c r="DA9766" s="1"/>
      <c r="DB9766" s="1"/>
      <c r="DC9766" s="1"/>
      <c r="DD9766" s="1"/>
      <c r="DE9766" s="1"/>
      <c r="DF9766" s="1"/>
      <c r="DG9766" s="1"/>
      <c r="DH9766" s="1"/>
      <c r="DI9766" s="1"/>
      <c r="DJ9766" s="1"/>
      <c r="DK9766" s="1"/>
      <c r="DL9766" s="1"/>
      <c r="DM9766" s="1"/>
      <c r="DN9766" s="1"/>
      <c r="DO9766" s="1"/>
      <c r="DP9766" s="1"/>
      <c r="DQ9766" s="1"/>
      <c r="DR9766" s="1"/>
      <c r="DS9766" s="1"/>
      <c r="DT9766" s="1"/>
      <c r="DU9766" s="1"/>
      <c r="DV9766" s="1"/>
      <c r="DW9766" s="1"/>
    </row>
    <row r="9767" spans="1:127" s="2" customFormat="1">
      <c r="A9767" s="1"/>
      <c r="B9767" s="1"/>
      <c r="C9767" s="1"/>
      <c r="D9767" s="1"/>
      <c r="E9767" s="3"/>
      <c r="F9767" s="11"/>
      <c r="G9767" s="11"/>
      <c r="H9767" s="11"/>
      <c r="I9767" s="5"/>
      <c r="J9767" s="1"/>
      <c r="K9767" s="1"/>
      <c r="L9767" s="1"/>
      <c r="M9767" s="1"/>
      <c r="N9767" s="15"/>
      <c r="O9767" s="11"/>
      <c r="P9767" s="11"/>
      <c r="Q9767" s="11"/>
      <c r="R9767" s="8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4"/>
      <c r="AD9767" s="14"/>
      <c r="AE9767" s="14"/>
      <c r="AF9767" s="14"/>
      <c r="AG9767" s="14"/>
      <c r="AH9767" s="14"/>
      <c r="AI9767" s="14"/>
      <c r="AJ9767" s="14"/>
      <c r="AK9767" s="14"/>
      <c r="AL9767" s="14"/>
      <c r="AM9767" s="9"/>
      <c r="AN9767" s="9"/>
      <c r="AO9767" s="9"/>
      <c r="AP9767" s="9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  <c r="BR9767" s="1"/>
      <c r="BS9767" s="1"/>
      <c r="BT9767" s="1"/>
      <c r="BU9767" s="1"/>
      <c r="BV9767" s="1"/>
      <c r="BW9767" s="1"/>
      <c r="BX9767" s="1"/>
      <c r="BY9767" s="1"/>
      <c r="BZ9767" s="1"/>
      <c r="CA9767" s="1"/>
      <c r="CB9767" s="1"/>
      <c r="CC9767" s="1"/>
      <c r="CD9767" s="1"/>
      <c r="CE9767" s="1"/>
      <c r="CF9767" s="1"/>
      <c r="CG9767" s="1"/>
      <c r="CH9767" s="1"/>
      <c r="CI9767" s="1"/>
      <c r="CJ9767" s="1"/>
      <c r="CK9767" s="1"/>
      <c r="CL9767" s="1"/>
      <c r="CM9767" s="1"/>
      <c r="CN9767" s="1"/>
      <c r="CO9767" s="1"/>
      <c r="CP9767" s="1"/>
      <c r="CQ9767" s="1"/>
      <c r="CR9767" s="1"/>
      <c r="CS9767" s="1"/>
      <c r="CT9767" s="1"/>
      <c r="CU9767" s="1"/>
      <c r="CV9767" s="1"/>
      <c r="CW9767" s="1"/>
      <c r="CX9767" s="1"/>
      <c r="CY9767" s="1"/>
      <c r="CZ9767" s="1"/>
      <c r="DA9767" s="1"/>
      <c r="DB9767" s="1"/>
      <c r="DC9767" s="1"/>
      <c r="DD9767" s="1"/>
      <c r="DE9767" s="1"/>
      <c r="DF9767" s="1"/>
      <c r="DG9767" s="1"/>
      <c r="DH9767" s="1"/>
      <c r="DI9767" s="1"/>
      <c r="DJ9767" s="1"/>
      <c r="DK9767" s="1"/>
      <c r="DL9767" s="1"/>
      <c r="DM9767" s="1"/>
      <c r="DN9767" s="1"/>
      <c r="DO9767" s="1"/>
      <c r="DP9767" s="1"/>
      <c r="DQ9767" s="1"/>
      <c r="DR9767" s="1"/>
      <c r="DS9767" s="1"/>
      <c r="DT9767" s="1"/>
      <c r="DU9767" s="1"/>
      <c r="DV9767" s="1"/>
      <c r="DW9767" s="1"/>
    </row>
    <row r="9768" spans="1:127" s="2" customFormat="1">
      <c r="A9768" s="1"/>
      <c r="B9768" s="1"/>
      <c r="C9768" s="1"/>
      <c r="D9768" s="1"/>
      <c r="E9768" s="3"/>
      <c r="F9768" s="11"/>
      <c r="G9768" s="11"/>
      <c r="H9768" s="11"/>
      <c r="I9768" s="5"/>
      <c r="J9768" s="1"/>
      <c r="K9768" s="1"/>
      <c r="L9768" s="1"/>
      <c r="M9768" s="1"/>
      <c r="N9768" s="15"/>
      <c r="O9768" s="11"/>
      <c r="P9768" s="11"/>
      <c r="Q9768" s="11"/>
      <c r="R9768" s="8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4"/>
      <c r="AD9768" s="14"/>
      <c r="AE9768" s="14"/>
      <c r="AF9768" s="14"/>
      <c r="AG9768" s="14"/>
      <c r="AH9768" s="14"/>
      <c r="AI9768" s="14"/>
      <c r="AJ9768" s="14"/>
      <c r="AK9768" s="14"/>
      <c r="AL9768" s="14"/>
      <c r="AM9768" s="9"/>
      <c r="AN9768" s="9"/>
      <c r="AO9768" s="9"/>
      <c r="AP9768" s="9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  <c r="BR9768" s="1"/>
      <c r="BS9768" s="1"/>
      <c r="BT9768" s="1"/>
      <c r="BU9768" s="1"/>
      <c r="BV9768" s="1"/>
      <c r="BW9768" s="1"/>
      <c r="BX9768" s="1"/>
      <c r="BY9768" s="1"/>
      <c r="BZ9768" s="1"/>
      <c r="CA9768" s="1"/>
      <c r="CB9768" s="1"/>
      <c r="CC9768" s="1"/>
      <c r="CD9768" s="1"/>
      <c r="CE9768" s="1"/>
      <c r="CF9768" s="1"/>
      <c r="CG9768" s="1"/>
      <c r="CH9768" s="1"/>
      <c r="CI9768" s="1"/>
      <c r="CJ9768" s="1"/>
      <c r="CK9768" s="1"/>
      <c r="CL9768" s="1"/>
      <c r="CM9768" s="1"/>
      <c r="CN9768" s="1"/>
      <c r="CO9768" s="1"/>
      <c r="CP9768" s="1"/>
      <c r="CQ9768" s="1"/>
      <c r="CR9768" s="1"/>
      <c r="CS9768" s="1"/>
      <c r="CT9768" s="1"/>
      <c r="CU9768" s="1"/>
      <c r="CV9768" s="1"/>
      <c r="CW9768" s="1"/>
      <c r="CX9768" s="1"/>
      <c r="CY9768" s="1"/>
      <c r="CZ9768" s="1"/>
      <c r="DA9768" s="1"/>
      <c r="DB9768" s="1"/>
      <c r="DC9768" s="1"/>
      <c r="DD9768" s="1"/>
      <c r="DE9768" s="1"/>
      <c r="DF9768" s="1"/>
      <c r="DG9768" s="1"/>
      <c r="DH9768" s="1"/>
      <c r="DI9768" s="1"/>
      <c r="DJ9768" s="1"/>
      <c r="DK9768" s="1"/>
      <c r="DL9768" s="1"/>
      <c r="DM9768" s="1"/>
      <c r="DN9768" s="1"/>
      <c r="DO9768" s="1"/>
      <c r="DP9768" s="1"/>
      <c r="DQ9768" s="1"/>
      <c r="DR9768" s="1"/>
      <c r="DS9768" s="1"/>
      <c r="DT9768" s="1"/>
      <c r="DU9768" s="1"/>
      <c r="DV9768" s="1"/>
      <c r="DW9768" s="1"/>
    </row>
    <row r="9769" spans="1:127" s="2" customFormat="1">
      <c r="A9769" s="1"/>
      <c r="B9769" s="1"/>
      <c r="C9769" s="1"/>
      <c r="D9769" s="1"/>
      <c r="E9769" s="3"/>
      <c r="F9769" s="11"/>
      <c r="G9769" s="11"/>
      <c r="H9769" s="11"/>
      <c r="I9769" s="5"/>
      <c r="J9769" s="1"/>
      <c r="K9769" s="1"/>
      <c r="L9769" s="1"/>
      <c r="M9769" s="1"/>
      <c r="N9769" s="15"/>
      <c r="O9769" s="11"/>
      <c r="P9769" s="11"/>
      <c r="Q9769" s="11"/>
      <c r="R9769" s="8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4"/>
      <c r="AD9769" s="14"/>
      <c r="AE9769" s="14"/>
      <c r="AF9769" s="14"/>
      <c r="AG9769" s="14"/>
      <c r="AH9769" s="14"/>
      <c r="AI9769" s="14"/>
      <c r="AJ9769" s="14"/>
      <c r="AK9769" s="14"/>
      <c r="AL9769" s="14"/>
      <c r="AM9769" s="9"/>
      <c r="AN9769" s="9"/>
      <c r="AO9769" s="9"/>
      <c r="AP9769" s="9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  <c r="BR9769" s="1"/>
      <c r="BS9769" s="1"/>
      <c r="BT9769" s="1"/>
      <c r="BU9769" s="1"/>
      <c r="BV9769" s="1"/>
      <c r="BW9769" s="1"/>
      <c r="BX9769" s="1"/>
      <c r="BY9769" s="1"/>
      <c r="BZ9769" s="1"/>
      <c r="CA9769" s="1"/>
      <c r="CB9769" s="1"/>
      <c r="CC9769" s="1"/>
      <c r="CD9769" s="1"/>
      <c r="CE9769" s="1"/>
      <c r="CF9769" s="1"/>
      <c r="CG9769" s="1"/>
      <c r="CH9769" s="1"/>
      <c r="CI9769" s="1"/>
      <c r="CJ9769" s="1"/>
      <c r="CK9769" s="1"/>
      <c r="CL9769" s="1"/>
      <c r="CM9769" s="1"/>
      <c r="CN9769" s="1"/>
      <c r="CO9769" s="1"/>
      <c r="CP9769" s="1"/>
      <c r="CQ9769" s="1"/>
      <c r="CR9769" s="1"/>
      <c r="CS9769" s="1"/>
      <c r="CT9769" s="1"/>
      <c r="CU9769" s="1"/>
      <c r="CV9769" s="1"/>
      <c r="CW9769" s="1"/>
      <c r="CX9769" s="1"/>
      <c r="CY9769" s="1"/>
      <c r="CZ9769" s="1"/>
      <c r="DA9769" s="1"/>
      <c r="DB9769" s="1"/>
      <c r="DC9769" s="1"/>
      <c r="DD9769" s="1"/>
      <c r="DE9769" s="1"/>
      <c r="DF9769" s="1"/>
      <c r="DG9769" s="1"/>
      <c r="DH9769" s="1"/>
      <c r="DI9769" s="1"/>
      <c r="DJ9769" s="1"/>
      <c r="DK9769" s="1"/>
      <c r="DL9769" s="1"/>
      <c r="DM9769" s="1"/>
      <c r="DN9769" s="1"/>
      <c r="DO9769" s="1"/>
      <c r="DP9769" s="1"/>
      <c r="DQ9769" s="1"/>
      <c r="DR9769" s="1"/>
      <c r="DS9769" s="1"/>
      <c r="DT9769" s="1"/>
      <c r="DU9769" s="1"/>
      <c r="DV9769" s="1"/>
      <c r="DW9769" s="1"/>
    </row>
    <row r="9770" spans="1:127" s="2" customFormat="1">
      <c r="A9770" s="1"/>
      <c r="B9770" s="1"/>
      <c r="C9770" s="1"/>
      <c r="D9770" s="1"/>
      <c r="E9770" s="3"/>
      <c r="F9770" s="11"/>
      <c r="G9770" s="11"/>
      <c r="H9770" s="11"/>
      <c r="I9770" s="5"/>
      <c r="J9770" s="1"/>
      <c r="K9770" s="1"/>
      <c r="L9770" s="1"/>
      <c r="M9770" s="1"/>
      <c r="N9770" s="15"/>
      <c r="O9770" s="11"/>
      <c r="P9770" s="11"/>
      <c r="Q9770" s="11"/>
      <c r="R9770" s="8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4"/>
      <c r="AD9770" s="14"/>
      <c r="AE9770" s="14"/>
      <c r="AF9770" s="14"/>
      <c r="AG9770" s="14"/>
      <c r="AH9770" s="14"/>
      <c r="AI9770" s="14"/>
      <c r="AJ9770" s="14"/>
      <c r="AK9770" s="14"/>
      <c r="AL9770" s="14"/>
      <c r="AM9770" s="9"/>
      <c r="AN9770" s="9"/>
      <c r="AO9770" s="9"/>
      <c r="AP9770" s="9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  <c r="BR9770" s="1"/>
      <c r="BS9770" s="1"/>
      <c r="BT9770" s="1"/>
      <c r="BU9770" s="1"/>
      <c r="BV9770" s="1"/>
      <c r="BW9770" s="1"/>
      <c r="BX9770" s="1"/>
      <c r="BY9770" s="1"/>
      <c r="BZ9770" s="1"/>
      <c r="CA9770" s="1"/>
      <c r="CB9770" s="1"/>
      <c r="CC9770" s="1"/>
      <c r="CD9770" s="1"/>
      <c r="CE9770" s="1"/>
      <c r="CF9770" s="1"/>
      <c r="CG9770" s="1"/>
      <c r="CH9770" s="1"/>
      <c r="CI9770" s="1"/>
      <c r="CJ9770" s="1"/>
      <c r="CK9770" s="1"/>
      <c r="CL9770" s="1"/>
      <c r="CM9770" s="1"/>
      <c r="CN9770" s="1"/>
      <c r="CO9770" s="1"/>
      <c r="CP9770" s="1"/>
      <c r="CQ9770" s="1"/>
      <c r="CR9770" s="1"/>
      <c r="CS9770" s="1"/>
      <c r="CT9770" s="1"/>
      <c r="CU9770" s="1"/>
      <c r="CV9770" s="1"/>
      <c r="CW9770" s="1"/>
      <c r="CX9770" s="1"/>
      <c r="CY9770" s="1"/>
      <c r="CZ9770" s="1"/>
      <c r="DA9770" s="1"/>
      <c r="DB9770" s="1"/>
      <c r="DC9770" s="1"/>
      <c r="DD9770" s="1"/>
      <c r="DE9770" s="1"/>
      <c r="DF9770" s="1"/>
      <c r="DG9770" s="1"/>
      <c r="DH9770" s="1"/>
      <c r="DI9770" s="1"/>
      <c r="DJ9770" s="1"/>
      <c r="DK9770" s="1"/>
      <c r="DL9770" s="1"/>
      <c r="DM9770" s="1"/>
      <c r="DN9770" s="1"/>
      <c r="DO9770" s="1"/>
      <c r="DP9770" s="1"/>
      <c r="DQ9770" s="1"/>
      <c r="DR9770" s="1"/>
      <c r="DS9770" s="1"/>
      <c r="DT9770" s="1"/>
      <c r="DU9770" s="1"/>
      <c r="DV9770" s="1"/>
      <c r="DW9770" s="1"/>
    </row>
    <row r="9771" spans="1:127" s="2" customFormat="1">
      <c r="A9771" s="1"/>
      <c r="B9771" s="1"/>
      <c r="C9771" s="1"/>
      <c r="D9771" s="1"/>
      <c r="E9771" s="3"/>
      <c r="F9771" s="11"/>
      <c r="G9771" s="11"/>
      <c r="H9771" s="11"/>
      <c r="I9771" s="5"/>
      <c r="J9771" s="1"/>
      <c r="K9771" s="1"/>
      <c r="L9771" s="1"/>
      <c r="M9771" s="1"/>
      <c r="N9771" s="15"/>
      <c r="O9771" s="11"/>
      <c r="P9771" s="11"/>
      <c r="Q9771" s="11"/>
      <c r="R9771" s="8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4"/>
      <c r="AD9771" s="14"/>
      <c r="AE9771" s="14"/>
      <c r="AF9771" s="14"/>
      <c r="AG9771" s="14"/>
      <c r="AH9771" s="14"/>
      <c r="AI9771" s="14"/>
      <c r="AJ9771" s="14"/>
      <c r="AK9771" s="14"/>
      <c r="AL9771" s="14"/>
      <c r="AM9771" s="9"/>
      <c r="AN9771" s="9"/>
      <c r="AO9771" s="9"/>
      <c r="AP9771" s="9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  <c r="BR9771" s="1"/>
      <c r="BS9771" s="1"/>
      <c r="BT9771" s="1"/>
      <c r="BU9771" s="1"/>
      <c r="BV9771" s="1"/>
      <c r="BW9771" s="1"/>
      <c r="BX9771" s="1"/>
      <c r="BY9771" s="1"/>
      <c r="BZ9771" s="1"/>
      <c r="CA9771" s="1"/>
      <c r="CB9771" s="1"/>
      <c r="CC9771" s="1"/>
      <c r="CD9771" s="1"/>
      <c r="CE9771" s="1"/>
      <c r="CF9771" s="1"/>
      <c r="CG9771" s="1"/>
      <c r="CH9771" s="1"/>
      <c r="CI9771" s="1"/>
      <c r="CJ9771" s="1"/>
      <c r="CK9771" s="1"/>
      <c r="CL9771" s="1"/>
      <c r="CM9771" s="1"/>
      <c r="CN9771" s="1"/>
      <c r="CO9771" s="1"/>
      <c r="CP9771" s="1"/>
      <c r="CQ9771" s="1"/>
      <c r="CR9771" s="1"/>
      <c r="CS9771" s="1"/>
      <c r="CT9771" s="1"/>
      <c r="CU9771" s="1"/>
      <c r="CV9771" s="1"/>
      <c r="CW9771" s="1"/>
      <c r="CX9771" s="1"/>
      <c r="CY9771" s="1"/>
      <c r="CZ9771" s="1"/>
      <c r="DA9771" s="1"/>
      <c r="DB9771" s="1"/>
      <c r="DC9771" s="1"/>
      <c r="DD9771" s="1"/>
      <c r="DE9771" s="1"/>
      <c r="DF9771" s="1"/>
      <c r="DG9771" s="1"/>
      <c r="DH9771" s="1"/>
      <c r="DI9771" s="1"/>
      <c r="DJ9771" s="1"/>
      <c r="DK9771" s="1"/>
      <c r="DL9771" s="1"/>
      <c r="DM9771" s="1"/>
      <c r="DN9771" s="1"/>
      <c r="DO9771" s="1"/>
      <c r="DP9771" s="1"/>
      <c r="DQ9771" s="1"/>
      <c r="DR9771" s="1"/>
      <c r="DS9771" s="1"/>
      <c r="DT9771" s="1"/>
      <c r="DU9771" s="1"/>
      <c r="DV9771" s="1"/>
      <c r="DW9771" s="1"/>
    </row>
    <row r="9772" spans="1:127" s="2" customFormat="1">
      <c r="A9772" s="1"/>
      <c r="B9772" s="1"/>
      <c r="C9772" s="1"/>
      <c r="D9772" s="1"/>
      <c r="E9772" s="3"/>
      <c r="F9772" s="11"/>
      <c r="G9772" s="11"/>
      <c r="H9772" s="11"/>
      <c r="I9772" s="5"/>
      <c r="J9772" s="1"/>
      <c r="K9772" s="1"/>
      <c r="L9772" s="1"/>
      <c r="M9772" s="1"/>
      <c r="N9772" s="15"/>
      <c r="O9772" s="11"/>
      <c r="P9772" s="11"/>
      <c r="Q9772" s="11"/>
      <c r="R9772" s="8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4"/>
      <c r="AD9772" s="14"/>
      <c r="AE9772" s="14"/>
      <c r="AF9772" s="14"/>
      <c r="AG9772" s="14"/>
      <c r="AH9772" s="14"/>
      <c r="AI9772" s="14"/>
      <c r="AJ9772" s="14"/>
      <c r="AK9772" s="14"/>
      <c r="AL9772" s="14"/>
      <c r="AM9772" s="9"/>
      <c r="AN9772" s="9"/>
      <c r="AO9772" s="9"/>
      <c r="AP9772" s="9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  <c r="BR9772" s="1"/>
      <c r="BS9772" s="1"/>
      <c r="BT9772" s="1"/>
      <c r="BU9772" s="1"/>
      <c r="BV9772" s="1"/>
      <c r="BW9772" s="1"/>
      <c r="BX9772" s="1"/>
      <c r="BY9772" s="1"/>
      <c r="BZ9772" s="1"/>
      <c r="CA9772" s="1"/>
      <c r="CB9772" s="1"/>
      <c r="CC9772" s="1"/>
      <c r="CD9772" s="1"/>
      <c r="CE9772" s="1"/>
      <c r="CF9772" s="1"/>
      <c r="CG9772" s="1"/>
      <c r="CH9772" s="1"/>
      <c r="CI9772" s="1"/>
      <c r="CJ9772" s="1"/>
      <c r="CK9772" s="1"/>
      <c r="CL9772" s="1"/>
      <c r="CM9772" s="1"/>
      <c r="CN9772" s="1"/>
      <c r="CO9772" s="1"/>
      <c r="CP9772" s="1"/>
      <c r="CQ9772" s="1"/>
      <c r="CR9772" s="1"/>
      <c r="CS9772" s="1"/>
      <c r="CT9772" s="1"/>
      <c r="CU9772" s="1"/>
      <c r="CV9772" s="1"/>
      <c r="CW9772" s="1"/>
      <c r="CX9772" s="1"/>
      <c r="CY9772" s="1"/>
      <c r="CZ9772" s="1"/>
      <c r="DA9772" s="1"/>
      <c r="DB9772" s="1"/>
      <c r="DC9772" s="1"/>
      <c r="DD9772" s="1"/>
      <c r="DE9772" s="1"/>
      <c r="DF9772" s="1"/>
      <c r="DG9772" s="1"/>
      <c r="DH9772" s="1"/>
      <c r="DI9772" s="1"/>
      <c r="DJ9772" s="1"/>
      <c r="DK9772" s="1"/>
      <c r="DL9772" s="1"/>
      <c r="DM9772" s="1"/>
      <c r="DN9772" s="1"/>
      <c r="DO9772" s="1"/>
      <c r="DP9772" s="1"/>
      <c r="DQ9772" s="1"/>
      <c r="DR9772" s="1"/>
      <c r="DS9772" s="1"/>
      <c r="DT9772" s="1"/>
      <c r="DU9772" s="1"/>
      <c r="DV9772" s="1"/>
      <c r="DW9772" s="1"/>
    </row>
    <row r="9773" spans="1:127" s="2" customFormat="1">
      <c r="A9773" s="1"/>
      <c r="B9773" s="1"/>
      <c r="C9773" s="1"/>
      <c r="D9773" s="1"/>
      <c r="E9773" s="3"/>
      <c r="F9773" s="11"/>
      <c r="G9773" s="11"/>
      <c r="H9773" s="11"/>
      <c r="I9773" s="5"/>
      <c r="J9773" s="1"/>
      <c r="K9773" s="1"/>
      <c r="L9773" s="1"/>
      <c r="M9773" s="1"/>
      <c r="N9773" s="15"/>
      <c r="O9773" s="11"/>
      <c r="P9773" s="11"/>
      <c r="Q9773" s="11"/>
      <c r="R9773" s="8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4"/>
      <c r="AD9773" s="14"/>
      <c r="AE9773" s="14"/>
      <c r="AF9773" s="14"/>
      <c r="AG9773" s="14"/>
      <c r="AH9773" s="14"/>
      <c r="AI9773" s="14"/>
      <c r="AJ9773" s="14"/>
      <c r="AK9773" s="14"/>
      <c r="AL9773" s="14"/>
      <c r="AM9773" s="9"/>
      <c r="AN9773" s="9"/>
      <c r="AO9773" s="9"/>
      <c r="AP9773" s="9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  <c r="BR9773" s="1"/>
      <c r="BS9773" s="1"/>
      <c r="BT9773" s="1"/>
      <c r="BU9773" s="1"/>
      <c r="BV9773" s="1"/>
      <c r="BW9773" s="1"/>
      <c r="BX9773" s="1"/>
      <c r="BY9773" s="1"/>
      <c r="BZ9773" s="1"/>
      <c r="CA9773" s="1"/>
      <c r="CB9773" s="1"/>
      <c r="CC9773" s="1"/>
      <c r="CD9773" s="1"/>
      <c r="CE9773" s="1"/>
      <c r="CF9773" s="1"/>
      <c r="CG9773" s="1"/>
      <c r="CH9773" s="1"/>
      <c r="CI9773" s="1"/>
      <c r="CJ9773" s="1"/>
      <c r="CK9773" s="1"/>
      <c r="CL9773" s="1"/>
      <c r="CM9773" s="1"/>
      <c r="CN9773" s="1"/>
      <c r="CO9773" s="1"/>
      <c r="CP9773" s="1"/>
      <c r="CQ9773" s="1"/>
      <c r="CR9773" s="1"/>
      <c r="CS9773" s="1"/>
      <c r="CT9773" s="1"/>
      <c r="CU9773" s="1"/>
      <c r="CV9773" s="1"/>
      <c r="CW9773" s="1"/>
      <c r="CX9773" s="1"/>
      <c r="CY9773" s="1"/>
      <c r="CZ9773" s="1"/>
      <c r="DA9773" s="1"/>
      <c r="DB9773" s="1"/>
      <c r="DC9773" s="1"/>
      <c r="DD9773" s="1"/>
      <c r="DE9773" s="1"/>
      <c r="DF9773" s="1"/>
      <c r="DG9773" s="1"/>
      <c r="DH9773" s="1"/>
      <c r="DI9773" s="1"/>
      <c r="DJ9773" s="1"/>
      <c r="DK9773" s="1"/>
      <c r="DL9773" s="1"/>
      <c r="DM9773" s="1"/>
      <c r="DN9773" s="1"/>
      <c r="DO9773" s="1"/>
      <c r="DP9773" s="1"/>
      <c r="DQ9773" s="1"/>
      <c r="DR9773" s="1"/>
      <c r="DS9773" s="1"/>
      <c r="DT9773" s="1"/>
      <c r="DU9773" s="1"/>
      <c r="DV9773" s="1"/>
      <c r="DW9773" s="1"/>
    </row>
    <row r="9774" spans="1:127" s="2" customFormat="1">
      <c r="A9774" s="1"/>
      <c r="B9774" s="1"/>
      <c r="C9774" s="1"/>
      <c r="D9774" s="1"/>
      <c r="E9774" s="3"/>
      <c r="F9774" s="11"/>
      <c r="G9774" s="11"/>
      <c r="H9774" s="11"/>
      <c r="I9774" s="5"/>
      <c r="J9774" s="1"/>
      <c r="K9774" s="1"/>
      <c r="L9774" s="1"/>
      <c r="M9774" s="1"/>
      <c r="N9774" s="15"/>
      <c r="O9774" s="11"/>
      <c r="P9774" s="11"/>
      <c r="Q9774" s="11"/>
      <c r="R9774" s="8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4"/>
      <c r="AD9774" s="14"/>
      <c r="AE9774" s="14"/>
      <c r="AF9774" s="14"/>
      <c r="AG9774" s="14"/>
      <c r="AH9774" s="14"/>
      <c r="AI9774" s="14"/>
      <c r="AJ9774" s="14"/>
      <c r="AK9774" s="14"/>
      <c r="AL9774" s="14"/>
      <c r="AM9774" s="9"/>
      <c r="AN9774" s="9"/>
      <c r="AO9774" s="9"/>
      <c r="AP9774" s="9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  <c r="BM9774" s="1"/>
      <c r="BN9774" s="1"/>
      <c r="BO9774" s="1"/>
      <c r="BP9774" s="1"/>
      <c r="BQ9774" s="1"/>
      <c r="BR9774" s="1"/>
      <c r="BS9774" s="1"/>
      <c r="BT9774" s="1"/>
      <c r="BU9774" s="1"/>
      <c r="BV9774" s="1"/>
      <c r="BW9774" s="1"/>
      <c r="BX9774" s="1"/>
      <c r="BY9774" s="1"/>
      <c r="BZ9774" s="1"/>
      <c r="CA9774" s="1"/>
      <c r="CB9774" s="1"/>
      <c r="CC9774" s="1"/>
      <c r="CD9774" s="1"/>
      <c r="CE9774" s="1"/>
      <c r="CF9774" s="1"/>
      <c r="CG9774" s="1"/>
      <c r="CH9774" s="1"/>
      <c r="CI9774" s="1"/>
      <c r="CJ9774" s="1"/>
      <c r="CK9774" s="1"/>
      <c r="CL9774" s="1"/>
      <c r="CM9774" s="1"/>
      <c r="CN9774" s="1"/>
      <c r="CO9774" s="1"/>
      <c r="CP9774" s="1"/>
      <c r="CQ9774" s="1"/>
      <c r="CR9774" s="1"/>
      <c r="CS9774" s="1"/>
      <c r="CT9774" s="1"/>
      <c r="CU9774" s="1"/>
      <c r="CV9774" s="1"/>
      <c r="CW9774" s="1"/>
      <c r="CX9774" s="1"/>
      <c r="CY9774" s="1"/>
      <c r="CZ9774" s="1"/>
      <c r="DA9774" s="1"/>
      <c r="DB9774" s="1"/>
      <c r="DC9774" s="1"/>
      <c r="DD9774" s="1"/>
      <c r="DE9774" s="1"/>
      <c r="DF9774" s="1"/>
      <c r="DG9774" s="1"/>
      <c r="DH9774" s="1"/>
      <c r="DI9774" s="1"/>
      <c r="DJ9774" s="1"/>
      <c r="DK9774" s="1"/>
      <c r="DL9774" s="1"/>
      <c r="DM9774" s="1"/>
      <c r="DN9774" s="1"/>
      <c r="DO9774" s="1"/>
      <c r="DP9774" s="1"/>
      <c r="DQ9774" s="1"/>
      <c r="DR9774" s="1"/>
      <c r="DS9774" s="1"/>
      <c r="DT9774" s="1"/>
      <c r="DU9774" s="1"/>
      <c r="DV9774" s="1"/>
      <c r="DW9774" s="1"/>
    </row>
    <row r="9775" spans="1:127" s="2" customFormat="1">
      <c r="A9775" s="1"/>
      <c r="B9775" s="1"/>
      <c r="C9775" s="1"/>
      <c r="D9775" s="1"/>
      <c r="E9775" s="3"/>
      <c r="F9775" s="11"/>
      <c r="G9775" s="11"/>
      <c r="H9775" s="11"/>
      <c r="I9775" s="5"/>
      <c r="J9775" s="1"/>
      <c r="K9775" s="1"/>
      <c r="L9775" s="1"/>
      <c r="M9775" s="1"/>
      <c r="N9775" s="15"/>
      <c r="O9775" s="11"/>
      <c r="P9775" s="11"/>
      <c r="Q9775" s="11"/>
      <c r="R9775" s="8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4"/>
      <c r="AD9775" s="14"/>
      <c r="AE9775" s="14"/>
      <c r="AF9775" s="14"/>
      <c r="AG9775" s="14"/>
      <c r="AH9775" s="14"/>
      <c r="AI9775" s="14"/>
      <c r="AJ9775" s="14"/>
      <c r="AK9775" s="14"/>
      <c r="AL9775" s="14"/>
      <c r="AM9775" s="9"/>
      <c r="AN9775" s="9"/>
      <c r="AO9775" s="9"/>
      <c r="AP9775" s="9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  <c r="BR9775" s="1"/>
      <c r="BS9775" s="1"/>
      <c r="BT9775" s="1"/>
      <c r="BU9775" s="1"/>
      <c r="BV9775" s="1"/>
      <c r="BW9775" s="1"/>
      <c r="BX9775" s="1"/>
      <c r="BY9775" s="1"/>
      <c r="BZ9775" s="1"/>
      <c r="CA9775" s="1"/>
      <c r="CB9775" s="1"/>
      <c r="CC9775" s="1"/>
      <c r="CD9775" s="1"/>
      <c r="CE9775" s="1"/>
      <c r="CF9775" s="1"/>
      <c r="CG9775" s="1"/>
      <c r="CH9775" s="1"/>
      <c r="CI9775" s="1"/>
      <c r="CJ9775" s="1"/>
      <c r="CK9775" s="1"/>
      <c r="CL9775" s="1"/>
      <c r="CM9775" s="1"/>
      <c r="CN9775" s="1"/>
      <c r="CO9775" s="1"/>
      <c r="CP9775" s="1"/>
      <c r="CQ9775" s="1"/>
      <c r="CR9775" s="1"/>
      <c r="CS9775" s="1"/>
      <c r="CT9775" s="1"/>
      <c r="CU9775" s="1"/>
      <c r="CV9775" s="1"/>
      <c r="CW9775" s="1"/>
      <c r="CX9775" s="1"/>
      <c r="CY9775" s="1"/>
      <c r="CZ9775" s="1"/>
      <c r="DA9775" s="1"/>
      <c r="DB9775" s="1"/>
      <c r="DC9775" s="1"/>
      <c r="DD9775" s="1"/>
      <c r="DE9775" s="1"/>
      <c r="DF9775" s="1"/>
      <c r="DG9775" s="1"/>
      <c r="DH9775" s="1"/>
      <c r="DI9775" s="1"/>
      <c r="DJ9775" s="1"/>
      <c r="DK9775" s="1"/>
      <c r="DL9775" s="1"/>
      <c r="DM9775" s="1"/>
      <c r="DN9775" s="1"/>
      <c r="DO9775" s="1"/>
      <c r="DP9775" s="1"/>
      <c r="DQ9775" s="1"/>
      <c r="DR9775" s="1"/>
      <c r="DS9775" s="1"/>
      <c r="DT9775" s="1"/>
      <c r="DU9775" s="1"/>
      <c r="DV9775" s="1"/>
      <c r="DW9775" s="1"/>
    </row>
    <row r="9776" spans="1:127" s="2" customFormat="1">
      <c r="A9776" s="1"/>
      <c r="B9776" s="1"/>
      <c r="C9776" s="1"/>
      <c r="D9776" s="1"/>
      <c r="E9776" s="3"/>
      <c r="F9776" s="11"/>
      <c r="G9776" s="11"/>
      <c r="H9776" s="11"/>
      <c r="I9776" s="5"/>
      <c r="J9776" s="1"/>
      <c r="K9776" s="1"/>
      <c r="L9776" s="1"/>
      <c r="M9776" s="1"/>
      <c r="N9776" s="15"/>
      <c r="O9776" s="11"/>
      <c r="P9776" s="11"/>
      <c r="Q9776" s="11"/>
      <c r="R9776" s="8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4"/>
      <c r="AD9776" s="14"/>
      <c r="AE9776" s="14"/>
      <c r="AF9776" s="14"/>
      <c r="AG9776" s="14"/>
      <c r="AH9776" s="14"/>
      <c r="AI9776" s="14"/>
      <c r="AJ9776" s="14"/>
      <c r="AK9776" s="14"/>
      <c r="AL9776" s="14"/>
      <c r="AM9776" s="9"/>
      <c r="AN9776" s="9"/>
      <c r="AO9776" s="9"/>
      <c r="AP9776" s="9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  <c r="BR9776" s="1"/>
      <c r="BS9776" s="1"/>
      <c r="BT9776" s="1"/>
      <c r="BU9776" s="1"/>
      <c r="BV9776" s="1"/>
      <c r="BW9776" s="1"/>
      <c r="BX9776" s="1"/>
      <c r="BY9776" s="1"/>
      <c r="BZ9776" s="1"/>
      <c r="CA9776" s="1"/>
      <c r="CB9776" s="1"/>
      <c r="CC9776" s="1"/>
      <c r="CD9776" s="1"/>
      <c r="CE9776" s="1"/>
      <c r="CF9776" s="1"/>
      <c r="CG9776" s="1"/>
      <c r="CH9776" s="1"/>
      <c r="CI9776" s="1"/>
      <c r="CJ9776" s="1"/>
      <c r="CK9776" s="1"/>
      <c r="CL9776" s="1"/>
      <c r="CM9776" s="1"/>
      <c r="CN9776" s="1"/>
      <c r="CO9776" s="1"/>
      <c r="CP9776" s="1"/>
      <c r="CQ9776" s="1"/>
      <c r="CR9776" s="1"/>
      <c r="CS9776" s="1"/>
      <c r="CT9776" s="1"/>
      <c r="CU9776" s="1"/>
      <c r="CV9776" s="1"/>
      <c r="CW9776" s="1"/>
      <c r="CX9776" s="1"/>
      <c r="CY9776" s="1"/>
      <c r="CZ9776" s="1"/>
      <c r="DA9776" s="1"/>
      <c r="DB9776" s="1"/>
      <c r="DC9776" s="1"/>
      <c r="DD9776" s="1"/>
      <c r="DE9776" s="1"/>
      <c r="DF9776" s="1"/>
      <c r="DG9776" s="1"/>
      <c r="DH9776" s="1"/>
      <c r="DI9776" s="1"/>
      <c r="DJ9776" s="1"/>
      <c r="DK9776" s="1"/>
      <c r="DL9776" s="1"/>
      <c r="DM9776" s="1"/>
      <c r="DN9776" s="1"/>
      <c r="DO9776" s="1"/>
      <c r="DP9776" s="1"/>
      <c r="DQ9776" s="1"/>
      <c r="DR9776" s="1"/>
      <c r="DS9776" s="1"/>
      <c r="DT9776" s="1"/>
      <c r="DU9776" s="1"/>
      <c r="DV9776" s="1"/>
      <c r="DW9776" s="1"/>
    </row>
    <row r="9777" spans="1:127" s="2" customFormat="1">
      <c r="A9777" s="1"/>
      <c r="B9777" s="1"/>
      <c r="C9777" s="1"/>
      <c r="D9777" s="1"/>
      <c r="E9777" s="3"/>
      <c r="F9777" s="11"/>
      <c r="G9777" s="11"/>
      <c r="H9777" s="11"/>
      <c r="I9777" s="5"/>
      <c r="J9777" s="1"/>
      <c r="K9777" s="1"/>
      <c r="L9777" s="1"/>
      <c r="M9777" s="1"/>
      <c r="N9777" s="15"/>
      <c r="O9777" s="11"/>
      <c r="P9777" s="11"/>
      <c r="Q9777" s="11"/>
      <c r="R9777" s="8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4"/>
      <c r="AD9777" s="14"/>
      <c r="AE9777" s="14"/>
      <c r="AF9777" s="14"/>
      <c r="AG9777" s="14"/>
      <c r="AH9777" s="14"/>
      <c r="AI9777" s="14"/>
      <c r="AJ9777" s="14"/>
      <c r="AK9777" s="14"/>
      <c r="AL9777" s="14"/>
      <c r="AM9777" s="9"/>
      <c r="AN9777" s="9"/>
      <c r="AO9777" s="9"/>
      <c r="AP9777" s="9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  <c r="BR9777" s="1"/>
      <c r="BS9777" s="1"/>
      <c r="BT9777" s="1"/>
      <c r="BU9777" s="1"/>
      <c r="BV9777" s="1"/>
      <c r="BW9777" s="1"/>
      <c r="BX9777" s="1"/>
      <c r="BY9777" s="1"/>
      <c r="BZ9777" s="1"/>
      <c r="CA9777" s="1"/>
      <c r="CB9777" s="1"/>
      <c r="CC9777" s="1"/>
      <c r="CD9777" s="1"/>
      <c r="CE9777" s="1"/>
      <c r="CF9777" s="1"/>
      <c r="CG9777" s="1"/>
      <c r="CH9777" s="1"/>
      <c r="CI9777" s="1"/>
      <c r="CJ9777" s="1"/>
      <c r="CK9777" s="1"/>
      <c r="CL9777" s="1"/>
      <c r="CM9777" s="1"/>
      <c r="CN9777" s="1"/>
      <c r="CO9777" s="1"/>
      <c r="CP9777" s="1"/>
      <c r="CQ9777" s="1"/>
      <c r="CR9777" s="1"/>
      <c r="CS9777" s="1"/>
      <c r="CT9777" s="1"/>
      <c r="CU9777" s="1"/>
      <c r="CV9777" s="1"/>
      <c r="CW9777" s="1"/>
      <c r="CX9777" s="1"/>
      <c r="CY9777" s="1"/>
      <c r="CZ9777" s="1"/>
      <c r="DA9777" s="1"/>
      <c r="DB9777" s="1"/>
      <c r="DC9777" s="1"/>
      <c r="DD9777" s="1"/>
      <c r="DE9777" s="1"/>
      <c r="DF9777" s="1"/>
      <c r="DG9777" s="1"/>
      <c r="DH9777" s="1"/>
      <c r="DI9777" s="1"/>
      <c r="DJ9777" s="1"/>
      <c r="DK9777" s="1"/>
      <c r="DL9777" s="1"/>
      <c r="DM9777" s="1"/>
      <c r="DN9777" s="1"/>
      <c r="DO9777" s="1"/>
      <c r="DP9777" s="1"/>
      <c r="DQ9777" s="1"/>
      <c r="DR9777" s="1"/>
      <c r="DS9777" s="1"/>
      <c r="DT9777" s="1"/>
      <c r="DU9777" s="1"/>
      <c r="DV9777" s="1"/>
      <c r="DW9777" s="1"/>
    </row>
    <row r="9778" spans="1:127" s="2" customFormat="1">
      <c r="A9778" s="1"/>
      <c r="B9778" s="1"/>
      <c r="C9778" s="1"/>
      <c r="D9778" s="1"/>
      <c r="E9778" s="3"/>
      <c r="F9778" s="11"/>
      <c r="G9778" s="11"/>
      <c r="H9778" s="11"/>
      <c r="I9778" s="5"/>
      <c r="J9778" s="1"/>
      <c r="K9778" s="1"/>
      <c r="L9778" s="1"/>
      <c r="M9778" s="1"/>
      <c r="N9778" s="15"/>
      <c r="O9778" s="11"/>
      <c r="P9778" s="11"/>
      <c r="Q9778" s="11"/>
      <c r="R9778" s="8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4"/>
      <c r="AD9778" s="14"/>
      <c r="AE9778" s="14"/>
      <c r="AF9778" s="14"/>
      <c r="AG9778" s="14"/>
      <c r="AH9778" s="14"/>
      <c r="AI9778" s="14"/>
      <c r="AJ9778" s="14"/>
      <c r="AK9778" s="14"/>
      <c r="AL9778" s="14"/>
      <c r="AM9778" s="9"/>
      <c r="AN9778" s="9"/>
      <c r="AO9778" s="9"/>
      <c r="AP9778" s="9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  <c r="BR9778" s="1"/>
      <c r="BS9778" s="1"/>
      <c r="BT9778" s="1"/>
      <c r="BU9778" s="1"/>
      <c r="BV9778" s="1"/>
      <c r="BW9778" s="1"/>
      <c r="BX9778" s="1"/>
      <c r="BY9778" s="1"/>
      <c r="BZ9778" s="1"/>
      <c r="CA9778" s="1"/>
      <c r="CB9778" s="1"/>
      <c r="CC9778" s="1"/>
      <c r="CD9778" s="1"/>
      <c r="CE9778" s="1"/>
      <c r="CF9778" s="1"/>
      <c r="CG9778" s="1"/>
      <c r="CH9778" s="1"/>
      <c r="CI9778" s="1"/>
      <c r="CJ9778" s="1"/>
      <c r="CK9778" s="1"/>
      <c r="CL9778" s="1"/>
      <c r="CM9778" s="1"/>
      <c r="CN9778" s="1"/>
      <c r="CO9778" s="1"/>
      <c r="CP9778" s="1"/>
      <c r="CQ9778" s="1"/>
      <c r="CR9778" s="1"/>
      <c r="CS9778" s="1"/>
      <c r="CT9778" s="1"/>
      <c r="CU9778" s="1"/>
      <c r="CV9778" s="1"/>
      <c r="CW9778" s="1"/>
      <c r="CX9778" s="1"/>
      <c r="CY9778" s="1"/>
      <c r="CZ9778" s="1"/>
      <c r="DA9778" s="1"/>
      <c r="DB9778" s="1"/>
      <c r="DC9778" s="1"/>
      <c r="DD9778" s="1"/>
      <c r="DE9778" s="1"/>
      <c r="DF9778" s="1"/>
      <c r="DG9778" s="1"/>
      <c r="DH9778" s="1"/>
      <c r="DI9778" s="1"/>
      <c r="DJ9778" s="1"/>
      <c r="DK9778" s="1"/>
      <c r="DL9778" s="1"/>
      <c r="DM9778" s="1"/>
      <c r="DN9778" s="1"/>
      <c r="DO9778" s="1"/>
      <c r="DP9778" s="1"/>
      <c r="DQ9778" s="1"/>
      <c r="DR9778" s="1"/>
      <c r="DS9778" s="1"/>
      <c r="DT9778" s="1"/>
      <c r="DU9778" s="1"/>
      <c r="DV9778" s="1"/>
      <c r="DW9778" s="1"/>
    </row>
    <row r="9779" spans="1:127" s="2" customFormat="1">
      <c r="A9779" s="1"/>
      <c r="B9779" s="1"/>
      <c r="C9779" s="1"/>
      <c r="D9779" s="1"/>
      <c r="E9779" s="3"/>
      <c r="F9779" s="11"/>
      <c r="G9779" s="11"/>
      <c r="H9779" s="11"/>
      <c r="I9779" s="5"/>
      <c r="J9779" s="1"/>
      <c r="K9779" s="1"/>
      <c r="L9779" s="1"/>
      <c r="M9779" s="1"/>
      <c r="N9779" s="15"/>
      <c r="O9779" s="11"/>
      <c r="P9779" s="11"/>
      <c r="Q9779" s="11"/>
      <c r="R9779" s="8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4"/>
      <c r="AD9779" s="14"/>
      <c r="AE9779" s="14"/>
      <c r="AF9779" s="14"/>
      <c r="AG9779" s="14"/>
      <c r="AH9779" s="14"/>
      <c r="AI9779" s="14"/>
      <c r="AJ9779" s="14"/>
      <c r="AK9779" s="14"/>
      <c r="AL9779" s="14"/>
      <c r="AM9779" s="9"/>
      <c r="AN9779" s="9"/>
      <c r="AO9779" s="9"/>
      <c r="AP9779" s="9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  <c r="BR9779" s="1"/>
      <c r="BS9779" s="1"/>
      <c r="BT9779" s="1"/>
      <c r="BU9779" s="1"/>
      <c r="BV9779" s="1"/>
      <c r="BW9779" s="1"/>
      <c r="BX9779" s="1"/>
      <c r="BY9779" s="1"/>
      <c r="BZ9779" s="1"/>
      <c r="CA9779" s="1"/>
      <c r="CB9779" s="1"/>
      <c r="CC9779" s="1"/>
      <c r="CD9779" s="1"/>
      <c r="CE9779" s="1"/>
      <c r="CF9779" s="1"/>
      <c r="CG9779" s="1"/>
      <c r="CH9779" s="1"/>
      <c r="CI9779" s="1"/>
      <c r="CJ9779" s="1"/>
      <c r="CK9779" s="1"/>
      <c r="CL9779" s="1"/>
      <c r="CM9779" s="1"/>
      <c r="CN9779" s="1"/>
      <c r="CO9779" s="1"/>
      <c r="CP9779" s="1"/>
      <c r="CQ9779" s="1"/>
      <c r="CR9779" s="1"/>
      <c r="CS9779" s="1"/>
      <c r="CT9779" s="1"/>
      <c r="CU9779" s="1"/>
      <c r="CV9779" s="1"/>
      <c r="CW9779" s="1"/>
      <c r="CX9779" s="1"/>
      <c r="CY9779" s="1"/>
      <c r="CZ9779" s="1"/>
      <c r="DA9779" s="1"/>
      <c r="DB9779" s="1"/>
      <c r="DC9779" s="1"/>
      <c r="DD9779" s="1"/>
      <c r="DE9779" s="1"/>
      <c r="DF9779" s="1"/>
      <c r="DG9779" s="1"/>
      <c r="DH9779" s="1"/>
      <c r="DI9779" s="1"/>
      <c r="DJ9779" s="1"/>
      <c r="DK9779" s="1"/>
      <c r="DL9779" s="1"/>
      <c r="DM9779" s="1"/>
      <c r="DN9779" s="1"/>
      <c r="DO9779" s="1"/>
      <c r="DP9779" s="1"/>
      <c r="DQ9779" s="1"/>
      <c r="DR9779" s="1"/>
      <c r="DS9779" s="1"/>
      <c r="DT9779" s="1"/>
      <c r="DU9779" s="1"/>
      <c r="DV9779" s="1"/>
      <c r="DW9779" s="1"/>
    </row>
    <row r="9780" spans="1:127" s="2" customFormat="1">
      <c r="A9780" s="1"/>
      <c r="B9780" s="1"/>
      <c r="C9780" s="1"/>
      <c r="D9780" s="1"/>
      <c r="E9780" s="3"/>
      <c r="F9780" s="11"/>
      <c r="G9780" s="11"/>
      <c r="H9780" s="11"/>
      <c r="I9780" s="5"/>
      <c r="J9780" s="1"/>
      <c r="K9780" s="1"/>
      <c r="L9780" s="1"/>
      <c r="M9780" s="1"/>
      <c r="N9780" s="15"/>
      <c r="O9780" s="11"/>
      <c r="P9780" s="11"/>
      <c r="Q9780" s="11"/>
      <c r="R9780" s="8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4"/>
      <c r="AD9780" s="14"/>
      <c r="AE9780" s="14"/>
      <c r="AF9780" s="14"/>
      <c r="AG9780" s="14"/>
      <c r="AH9780" s="14"/>
      <c r="AI9780" s="14"/>
      <c r="AJ9780" s="14"/>
      <c r="AK9780" s="14"/>
      <c r="AL9780" s="14"/>
      <c r="AM9780" s="9"/>
      <c r="AN9780" s="9"/>
      <c r="AO9780" s="9"/>
      <c r="AP9780" s="9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  <c r="BM9780" s="1"/>
      <c r="BN9780" s="1"/>
      <c r="BO9780" s="1"/>
      <c r="BP9780" s="1"/>
      <c r="BQ9780" s="1"/>
      <c r="BR9780" s="1"/>
      <c r="BS9780" s="1"/>
      <c r="BT9780" s="1"/>
      <c r="BU9780" s="1"/>
      <c r="BV9780" s="1"/>
      <c r="BW9780" s="1"/>
      <c r="BX9780" s="1"/>
      <c r="BY9780" s="1"/>
      <c r="BZ9780" s="1"/>
      <c r="CA9780" s="1"/>
      <c r="CB9780" s="1"/>
      <c r="CC9780" s="1"/>
      <c r="CD9780" s="1"/>
      <c r="CE9780" s="1"/>
      <c r="CF9780" s="1"/>
      <c r="CG9780" s="1"/>
      <c r="CH9780" s="1"/>
      <c r="CI9780" s="1"/>
      <c r="CJ9780" s="1"/>
      <c r="CK9780" s="1"/>
      <c r="CL9780" s="1"/>
      <c r="CM9780" s="1"/>
      <c r="CN9780" s="1"/>
      <c r="CO9780" s="1"/>
      <c r="CP9780" s="1"/>
      <c r="CQ9780" s="1"/>
      <c r="CR9780" s="1"/>
      <c r="CS9780" s="1"/>
      <c r="CT9780" s="1"/>
      <c r="CU9780" s="1"/>
      <c r="CV9780" s="1"/>
      <c r="CW9780" s="1"/>
      <c r="CX9780" s="1"/>
      <c r="CY9780" s="1"/>
      <c r="CZ9780" s="1"/>
      <c r="DA9780" s="1"/>
      <c r="DB9780" s="1"/>
      <c r="DC9780" s="1"/>
      <c r="DD9780" s="1"/>
      <c r="DE9780" s="1"/>
      <c r="DF9780" s="1"/>
      <c r="DG9780" s="1"/>
      <c r="DH9780" s="1"/>
      <c r="DI9780" s="1"/>
      <c r="DJ9780" s="1"/>
      <c r="DK9780" s="1"/>
      <c r="DL9780" s="1"/>
      <c r="DM9780" s="1"/>
      <c r="DN9780" s="1"/>
      <c r="DO9780" s="1"/>
      <c r="DP9780" s="1"/>
      <c r="DQ9780" s="1"/>
      <c r="DR9780" s="1"/>
      <c r="DS9780" s="1"/>
      <c r="DT9780" s="1"/>
      <c r="DU9780" s="1"/>
      <c r="DV9780" s="1"/>
      <c r="DW9780" s="1"/>
    </row>
    <row r="9781" spans="1:127" s="2" customFormat="1">
      <c r="A9781" s="1"/>
      <c r="B9781" s="1"/>
      <c r="C9781" s="1"/>
      <c r="D9781" s="1"/>
      <c r="E9781" s="3"/>
      <c r="F9781" s="11"/>
      <c r="G9781" s="11"/>
      <c r="H9781" s="11"/>
      <c r="I9781" s="5"/>
      <c r="J9781" s="1"/>
      <c r="K9781" s="1"/>
      <c r="L9781" s="1"/>
      <c r="M9781" s="1"/>
      <c r="N9781" s="15"/>
      <c r="O9781" s="11"/>
      <c r="P9781" s="11"/>
      <c r="Q9781" s="11"/>
      <c r="R9781" s="8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4"/>
      <c r="AD9781" s="14"/>
      <c r="AE9781" s="14"/>
      <c r="AF9781" s="14"/>
      <c r="AG9781" s="14"/>
      <c r="AH9781" s="14"/>
      <c r="AI9781" s="14"/>
      <c r="AJ9781" s="14"/>
      <c r="AK9781" s="14"/>
      <c r="AL9781" s="14"/>
      <c r="AM9781" s="9"/>
      <c r="AN9781" s="9"/>
      <c r="AO9781" s="9"/>
      <c r="AP9781" s="9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  <c r="BR9781" s="1"/>
      <c r="BS9781" s="1"/>
      <c r="BT9781" s="1"/>
      <c r="BU9781" s="1"/>
      <c r="BV9781" s="1"/>
      <c r="BW9781" s="1"/>
      <c r="BX9781" s="1"/>
      <c r="BY9781" s="1"/>
      <c r="BZ9781" s="1"/>
      <c r="CA9781" s="1"/>
      <c r="CB9781" s="1"/>
      <c r="CC9781" s="1"/>
      <c r="CD9781" s="1"/>
      <c r="CE9781" s="1"/>
      <c r="CF9781" s="1"/>
      <c r="CG9781" s="1"/>
      <c r="CH9781" s="1"/>
      <c r="CI9781" s="1"/>
      <c r="CJ9781" s="1"/>
      <c r="CK9781" s="1"/>
      <c r="CL9781" s="1"/>
      <c r="CM9781" s="1"/>
      <c r="CN9781" s="1"/>
      <c r="CO9781" s="1"/>
      <c r="CP9781" s="1"/>
      <c r="CQ9781" s="1"/>
      <c r="CR9781" s="1"/>
      <c r="CS9781" s="1"/>
      <c r="CT9781" s="1"/>
      <c r="CU9781" s="1"/>
      <c r="CV9781" s="1"/>
      <c r="CW9781" s="1"/>
      <c r="CX9781" s="1"/>
      <c r="CY9781" s="1"/>
      <c r="CZ9781" s="1"/>
      <c r="DA9781" s="1"/>
      <c r="DB9781" s="1"/>
      <c r="DC9781" s="1"/>
      <c r="DD9781" s="1"/>
      <c r="DE9781" s="1"/>
      <c r="DF9781" s="1"/>
      <c r="DG9781" s="1"/>
      <c r="DH9781" s="1"/>
      <c r="DI9781" s="1"/>
      <c r="DJ9781" s="1"/>
      <c r="DK9781" s="1"/>
      <c r="DL9781" s="1"/>
      <c r="DM9781" s="1"/>
      <c r="DN9781" s="1"/>
      <c r="DO9781" s="1"/>
      <c r="DP9781" s="1"/>
      <c r="DQ9781" s="1"/>
      <c r="DR9781" s="1"/>
      <c r="DS9781" s="1"/>
      <c r="DT9781" s="1"/>
      <c r="DU9781" s="1"/>
      <c r="DV9781" s="1"/>
      <c r="DW9781" s="1"/>
    </row>
    <row r="9782" spans="1:127" s="2" customFormat="1">
      <c r="A9782" s="1"/>
      <c r="B9782" s="1"/>
      <c r="C9782" s="1"/>
      <c r="D9782" s="1"/>
      <c r="E9782" s="3"/>
      <c r="F9782" s="11"/>
      <c r="G9782" s="11"/>
      <c r="H9782" s="11"/>
      <c r="I9782" s="5"/>
      <c r="J9782" s="1"/>
      <c r="K9782" s="1"/>
      <c r="L9782" s="1"/>
      <c r="M9782" s="1"/>
      <c r="N9782" s="15"/>
      <c r="O9782" s="11"/>
      <c r="P9782" s="11"/>
      <c r="Q9782" s="11"/>
      <c r="R9782" s="8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4"/>
      <c r="AD9782" s="14"/>
      <c r="AE9782" s="14"/>
      <c r="AF9782" s="14"/>
      <c r="AG9782" s="14"/>
      <c r="AH9782" s="14"/>
      <c r="AI9782" s="14"/>
      <c r="AJ9782" s="14"/>
      <c r="AK9782" s="14"/>
      <c r="AL9782" s="14"/>
      <c r="AM9782" s="9"/>
      <c r="AN9782" s="9"/>
      <c r="AO9782" s="9"/>
      <c r="AP9782" s="9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  <c r="BR9782" s="1"/>
      <c r="BS9782" s="1"/>
      <c r="BT9782" s="1"/>
      <c r="BU9782" s="1"/>
      <c r="BV9782" s="1"/>
      <c r="BW9782" s="1"/>
      <c r="BX9782" s="1"/>
      <c r="BY9782" s="1"/>
      <c r="BZ9782" s="1"/>
      <c r="CA9782" s="1"/>
      <c r="CB9782" s="1"/>
      <c r="CC9782" s="1"/>
      <c r="CD9782" s="1"/>
      <c r="CE9782" s="1"/>
      <c r="CF9782" s="1"/>
      <c r="CG9782" s="1"/>
      <c r="CH9782" s="1"/>
      <c r="CI9782" s="1"/>
      <c r="CJ9782" s="1"/>
      <c r="CK9782" s="1"/>
      <c r="CL9782" s="1"/>
      <c r="CM9782" s="1"/>
      <c r="CN9782" s="1"/>
      <c r="CO9782" s="1"/>
      <c r="CP9782" s="1"/>
      <c r="CQ9782" s="1"/>
      <c r="CR9782" s="1"/>
      <c r="CS9782" s="1"/>
      <c r="CT9782" s="1"/>
      <c r="CU9782" s="1"/>
      <c r="CV9782" s="1"/>
      <c r="CW9782" s="1"/>
      <c r="CX9782" s="1"/>
      <c r="CY9782" s="1"/>
      <c r="CZ9782" s="1"/>
      <c r="DA9782" s="1"/>
      <c r="DB9782" s="1"/>
      <c r="DC9782" s="1"/>
      <c r="DD9782" s="1"/>
      <c r="DE9782" s="1"/>
      <c r="DF9782" s="1"/>
      <c r="DG9782" s="1"/>
      <c r="DH9782" s="1"/>
      <c r="DI9782" s="1"/>
      <c r="DJ9782" s="1"/>
      <c r="DK9782" s="1"/>
      <c r="DL9782" s="1"/>
      <c r="DM9782" s="1"/>
      <c r="DN9782" s="1"/>
      <c r="DO9782" s="1"/>
      <c r="DP9782" s="1"/>
      <c r="DQ9782" s="1"/>
      <c r="DR9782" s="1"/>
      <c r="DS9782" s="1"/>
      <c r="DT9782" s="1"/>
      <c r="DU9782" s="1"/>
      <c r="DV9782" s="1"/>
      <c r="DW9782" s="1"/>
    </row>
    <row r="9783" spans="1:127" s="2" customFormat="1">
      <c r="A9783" s="1"/>
      <c r="B9783" s="1"/>
      <c r="C9783" s="1"/>
      <c r="D9783" s="1"/>
      <c r="E9783" s="3"/>
      <c r="F9783" s="11"/>
      <c r="G9783" s="11"/>
      <c r="H9783" s="11"/>
      <c r="I9783" s="5"/>
      <c r="J9783" s="1"/>
      <c r="K9783" s="1"/>
      <c r="L9783" s="1"/>
      <c r="M9783" s="1"/>
      <c r="N9783" s="15"/>
      <c r="O9783" s="11"/>
      <c r="P9783" s="11"/>
      <c r="Q9783" s="11"/>
      <c r="R9783" s="8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4"/>
      <c r="AD9783" s="14"/>
      <c r="AE9783" s="14"/>
      <c r="AF9783" s="14"/>
      <c r="AG9783" s="14"/>
      <c r="AH9783" s="14"/>
      <c r="AI9783" s="14"/>
      <c r="AJ9783" s="14"/>
      <c r="AK9783" s="14"/>
      <c r="AL9783" s="14"/>
      <c r="AM9783" s="9"/>
      <c r="AN9783" s="9"/>
      <c r="AO9783" s="9"/>
      <c r="AP9783" s="9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  <c r="BR9783" s="1"/>
      <c r="BS9783" s="1"/>
      <c r="BT9783" s="1"/>
      <c r="BU9783" s="1"/>
      <c r="BV9783" s="1"/>
      <c r="BW9783" s="1"/>
      <c r="BX9783" s="1"/>
      <c r="BY9783" s="1"/>
      <c r="BZ9783" s="1"/>
      <c r="CA9783" s="1"/>
      <c r="CB9783" s="1"/>
      <c r="CC9783" s="1"/>
      <c r="CD9783" s="1"/>
      <c r="CE9783" s="1"/>
      <c r="CF9783" s="1"/>
      <c r="CG9783" s="1"/>
      <c r="CH9783" s="1"/>
      <c r="CI9783" s="1"/>
      <c r="CJ9783" s="1"/>
      <c r="CK9783" s="1"/>
      <c r="CL9783" s="1"/>
      <c r="CM9783" s="1"/>
      <c r="CN9783" s="1"/>
      <c r="CO9783" s="1"/>
      <c r="CP9783" s="1"/>
      <c r="CQ9783" s="1"/>
      <c r="CR9783" s="1"/>
      <c r="CS9783" s="1"/>
      <c r="CT9783" s="1"/>
      <c r="CU9783" s="1"/>
      <c r="CV9783" s="1"/>
      <c r="CW9783" s="1"/>
      <c r="CX9783" s="1"/>
      <c r="CY9783" s="1"/>
      <c r="CZ9783" s="1"/>
      <c r="DA9783" s="1"/>
      <c r="DB9783" s="1"/>
      <c r="DC9783" s="1"/>
      <c r="DD9783" s="1"/>
      <c r="DE9783" s="1"/>
      <c r="DF9783" s="1"/>
      <c r="DG9783" s="1"/>
      <c r="DH9783" s="1"/>
      <c r="DI9783" s="1"/>
      <c r="DJ9783" s="1"/>
      <c r="DK9783" s="1"/>
      <c r="DL9783" s="1"/>
      <c r="DM9783" s="1"/>
      <c r="DN9783" s="1"/>
      <c r="DO9783" s="1"/>
      <c r="DP9783" s="1"/>
      <c r="DQ9783" s="1"/>
      <c r="DR9783" s="1"/>
      <c r="DS9783" s="1"/>
      <c r="DT9783" s="1"/>
      <c r="DU9783" s="1"/>
      <c r="DV9783" s="1"/>
      <c r="DW9783" s="1"/>
    </row>
    <row r="9784" spans="1:127" s="2" customFormat="1">
      <c r="A9784" s="1"/>
      <c r="B9784" s="1"/>
      <c r="C9784" s="1"/>
      <c r="D9784" s="1"/>
      <c r="E9784" s="3"/>
      <c r="F9784" s="11"/>
      <c r="G9784" s="11"/>
      <c r="H9784" s="11"/>
      <c r="I9784" s="5"/>
      <c r="J9784" s="1"/>
      <c r="K9784" s="1"/>
      <c r="L9784" s="1"/>
      <c r="M9784" s="1"/>
      <c r="N9784" s="15"/>
      <c r="O9784" s="11"/>
      <c r="P9784" s="11"/>
      <c r="Q9784" s="11"/>
      <c r="R9784" s="8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4"/>
      <c r="AD9784" s="14"/>
      <c r="AE9784" s="14"/>
      <c r="AF9784" s="14"/>
      <c r="AG9784" s="14"/>
      <c r="AH9784" s="14"/>
      <c r="AI9784" s="14"/>
      <c r="AJ9784" s="14"/>
      <c r="AK9784" s="14"/>
      <c r="AL9784" s="14"/>
      <c r="AM9784" s="9"/>
      <c r="AN9784" s="9"/>
      <c r="AO9784" s="9"/>
      <c r="AP9784" s="9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  <c r="BR9784" s="1"/>
      <c r="BS9784" s="1"/>
      <c r="BT9784" s="1"/>
      <c r="BU9784" s="1"/>
      <c r="BV9784" s="1"/>
      <c r="BW9784" s="1"/>
      <c r="BX9784" s="1"/>
      <c r="BY9784" s="1"/>
      <c r="BZ9784" s="1"/>
      <c r="CA9784" s="1"/>
      <c r="CB9784" s="1"/>
      <c r="CC9784" s="1"/>
      <c r="CD9784" s="1"/>
      <c r="CE9784" s="1"/>
      <c r="CF9784" s="1"/>
      <c r="CG9784" s="1"/>
      <c r="CH9784" s="1"/>
      <c r="CI9784" s="1"/>
      <c r="CJ9784" s="1"/>
      <c r="CK9784" s="1"/>
      <c r="CL9784" s="1"/>
      <c r="CM9784" s="1"/>
      <c r="CN9784" s="1"/>
      <c r="CO9784" s="1"/>
      <c r="CP9784" s="1"/>
      <c r="CQ9784" s="1"/>
      <c r="CR9784" s="1"/>
      <c r="CS9784" s="1"/>
      <c r="CT9784" s="1"/>
      <c r="CU9784" s="1"/>
      <c r="CV9784" s="1"/>
      <c r="CW9784" s="1"/>
      <c r="CX9784" s="1"/>
      <c r="CY9784" s="1"/>
      <c r="CZ9784" s="1"/>
      <c r="DA9784" s="1"/>
      <c r="DB9784" s="1"/>
      <c r="DC9784" s="1"/>
      <c r="DD9784" s="1"/>
      <c r="DE9784" s="1"/>
      <c r="DF9784" s="1"/>
      <c r="DG9784" s="1"/>
      <c r="DH9784" s="1"/>
      <c r="DI9784" s="1"/>
      <c r="DJ9784" s="1"/>
      <c r="DK9784" s="1"/>
      <c r="DL9784" s="1"/>
      <c r="DM9784" s="1"/>
      <c r="DN9784" s="1"/>
      <c r="DO9784" s="1"/>
      <c r="DP9784" s="1"/>
      <c r="DQ9784" s="1"/>
      <c r="DR9784" s="1"/>
      <c r="DS9784" s="1"/>
      <c r="DT9784" s="1"/>
      <c r="DU9784" s="1"/>
      <c r="DV9784" s="1"/>
      <c r="DW9784" s="1"/>
    </row>
    <row r="9785" spans="1:127" s="2" customFormat="1">
      <c r="A9785" s="1"/>
      <c r="B9785" s="1"/>
      <c r="C9785" s="1"/>
      <c r="D9785" s="1"/>
      <c r="E9785" s="3"/>
      <c r="F9785" s="11"/>
      <c r="G9785" s="11"/>
      <c r="H9785" s="11"/>
      <c r="I9785" s="5"/>
      <c r="J9785" s="1"/>
      <c r="K9785" s="1"/>
      <c r="L9785" s="1"/>
      <c r="M9785" s="1"/>
      <c r="N9785" s="15"/>
      <c r="O9785" s="11"/>
      <c r="P9785" s="11"/>
      <c r="Q9785" s="11"/>
      <c r="R9785" s="8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4"/>
      <c r="AD9785" s="14"/>
      <c r="AE9785" s="14"/>
      <c r="AF9785" s="14"/>
      <c r="AG9785" s="14"/>
      <c r="AH9785" s="14"/>
      <c r="AI9785" s="14"/>
      <c r="AJ9785" s="14"/>
      <c r="AK9785" s="14"/>
      <c r="AL9785" s="14"/>
      <c r="AM9785" s="9"/>
      <c r="AN9785" s="9"/>
      <c r="AO9785" s="9"/>
      <c r="AP9785" s="9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  <c r="BR9785" s="1"/>
      <c r="BS9785" s="1"/>
      <c r="BT9785" s="1"/>
      <c r="BU9785" s="1"/>
      <c r="BV9785" s="1"/>
      <c r="BW9785" s="1"/>
      <c r="BX9785" s="1"/>
      <c r="BY9785" s="1"/>
      <c r="BZ9785" s="1"/>
      <c r="CA9785" s="1"/>
      <c r="CB9785" s="1"/>
      <c r="CC9785" s="1"/>
      <c r="CD9785" s="1"/>
      <c r="CE9785" s="1"/>
      <c r="CF9785" s="1"/>
      <c r="CG9785" s="1"/>
      <c r="CH9785" s="1"/>
      <c r="CI9785" s="1"/>
      <c r="CJ9785" s="1"/>
      <c r="CK9785" s="1"/>
      <c r="CL9785" s="1"/>
      <c r="CM9785" s="1"/>
      <c r="CN9785" s="1"/>
      <c r="CO9785" s="1"/>
      <c r="CP9785" s="1"/>
      <c r="CQ9785" s="1"/>
      <c r="CR9785" s="1"/>
      <c r="CS9785" s="1"/>
      <c r="CT9785" s="1"/>
      <c r="CU9785" s="1"/>
      <c r="CV9785" s="1"/>
      <c r="CW9785" s="1"/>
      <c r="CX9785" s="1"/>
      <c r="CY9785" s="1"/>
      <c r="CZ9785" s="1"/>
      <c r="DA9785" s="1"/>
      <c r="DB9785" s="1"/>
      <c r="DC9785" s="1"/>
      <c r="DD9785" s="1"/>
      <c r="DE9785" s="1"/>
      <c r="DF9785" s="1"/>
      <c r="DG9785" s="1"/>
      <c r="DH9785" s="1"/>
      <c r="DI9785" s="1"/>
      <c r="DJ9785" s="1"/>
      <c r="DK9785" s="1"/>
      <c r="DL9785" s="1"/>
      <c r="DM9785" s="1"/>
      <c r="DN9785" s="1"/>
      <c r="DO9785" s="1"/>
      <c r="DP9785" s="1"/>
      <c r="DQ9785" s="1"/>
      <c r="DR9785" s="1"/>
      <c r="DS9785" s="1"/>
      <c r="DT9785" s="1"/>
      <c r="DU9785" s="1"/>
      <c r="DV9785" s="1"/>
      <c r="DW9785" s="1"/>
    </row>
    <row r="9786" spans="1:127" s="2" customFormat="1">
      <c r="A9786" s="1"/>
      <c r="B9786" s="1"/>
      <c r="C9786" s="1"/>
      <c r="D9786" s="1"/>
      <c r="E9786" s="3"/>
      <c r="F9786" s="11"/>
      <c r="G9786" s="11"/>
      <c r="H9786" s="11"/>
      <c r="I9786" s="5"/>
      <c r="J9786" s="1"/>
      <c r="K9786" s="1"/>
      <c r="L9786" s="1"/>
      <c r="M9786" s="1"/>
      <c r="N9786" s="15"/>
      <c r="O9786" s="11"/>
      <c r="P9786" s="11"/>
      <c r="Q9786" s="11"/>
      <c r="R9786" s="8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4"/>
      <c r="AD9786" s="14"/>
      <c r="AE9786" s="14"/>
      <c r="AF9786" s="14"/>
      <c r="AG9786" s="14"/>
      <c r="AH9786" s="14"/>
      <c r="AI9786" s="14"/>
      <c r="AJ9786" s="14"/>
      <c r="AK9786" s="14"/>
      <c r="AL9786" s="14"/>
      <c r="AM9786" s="9"/>
      <c r="AN9786" s="9"/>
      <c r="AO9786" s="9"/>
      <c r="AP9786" s="9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  <c r="BR9786" s="1"/>
      <c r="BS9786" s="1"/>
      <c r="BT9786" s="1"/>
      <c r="BU9786" s="1"/>
      <c r="BV9786" s="1"/>
      <c r="BW9786" s="1"/>
      <c r="BX9786" s="1"/>
      <c r="BY9786" s="1"/>
      <c r="BZ9786" s="1"/>
      <c r="CA9786" s="1"/>
      <c r="CB9786" s="1"/>
      <c r="CC9786" s="1"/>
      <c r="CD9786" s="1"/>
      <c r="CE9786" s="1"/>
      <c r="CF9786" s="1"/>
      <c r="CG9786" s="1"/>
      <c r="CH9786" s="1"/>
      <c r="CI9786" s="1"/>
      <c r="CJ9786" s="1"/>
      <c r="CK9786" s="1"/>
      <c r="CL9786" s="1"/>
      <c r="CM9786" s="1"/>
      <c r="CN9786" s="1"/>
      <c r="CO9786" s="1"/>
      <c r="CP9786" s="1"/>
      <c r="CQ9786" s="1"/>
      <c r="CR9786" s="1"/>
      <c r="CS9786" s="1"/>
      <c r="CT9786" s="1"/>
      <c r="CU9786" s="1"/>
      <c r="CV9786" s="1"/>
      <c r="CW9786" s="1"/>
      <c r="CX9786" s="1"/>
      <c r="CY9786" s="1"/>
      <c r="CZ9786" s="1"/>
      <c r="DA9786" s="1"/>
      <c r="DB9786" s="1"/>
      <c r="DC9786" s="1"/>
      <c r="DD9786" s="1"/>
      <c r="DE9786" s="1"/>
      <c r="DF9786" s="1"/>
      <c r="DG9786" s="1"/>
      <c r="DH9786" s="1"/>
      <c r="DI9786" s="1"/>
      <c r="DJ9786" s="1"/>
      <c r="DK9786" s="1"/>
      <c r="DL9786" s="1"/>
      <c r="DM9786" s="1"/>
      <c r="DN9786" s="1"/>
      <c r="DO9786" s="1"/>
      <c r="DP9786" s="1"/>
      <c r="DQ9786" s="1"/>
      <c r="DR9786" s="1"/>
      <c r="DS9786" s="1"/>
      <c r="DT9786" s="1"/>
      <c r="DU9786" s="1"/>
      <c r="DV9786" s="1"/>
      <c r="DW9786" s="1"/>
    </row>
    <row r="9787" spans="1:127" s="2" customFormat="1">
      <c r="A9787" s="1"/>
      <c r="B9787" s="1"/>
      <c r="C9787" s="1"/>
      <c r="D9787" s="1"/>
      <c r="E9787" s="3"/>
      <c r="F9787" s="11"/>
      <c r="G9787" s="11"/>
      <c r="H9787" s="11"/>
      <c r="I9787" s="5"/>
      <c r="J9787" s="1"/>
      <c r="K9787" s="1"/>
      <c r="L9787" s="1"/>
      <c r="M9787" s="1"/>
      <c r="N9787" s="15"/>
      <c r="O9787" s="11"/>
      <c r="P9787" s="11"/>
      <c r="Q9787" s="11"/>
      <c r="R9787" s="8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4"/>
      <c r="AD9787" s="14"/>
      <c r="AE9787" s="14"/>
      <c r="AF9787" s="14"/>
      <c r="AG9787" s="14"/>
      <c r="AH9787" s="14"/>
      <c r="AI9787" s="14"/>
      <c r="AJ9787" s="14"/>
      <c r="AK9787" s="14"/>
      <c r="AL9787" s="14"/>
      <c r="AM9787" s="9"/>
      <c r="AN9787" s="9"/>
      <c r="AO9787" s="9"/>
      <c r="AP9787" s="9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  <c r="BR9787" s="1"/>
      <c r="BS9787" s="1"/>
      <c r="BT9787" s="1"/>
      <c r="BU9787" s="1"/>
      <c r="BV9787" s="1"/>
      <c r="BW9787" s="1"/>
      <c r="BX9787" s="1"/>
      <c r="BY9787" s="1"/>
      <c r="BZ9787" s="1"/>
      <c r="CA9787" s="1"/>
      <c r="CB9787" s="1"/>
      <c r="CC9787" s="1"/>
      <c r="CD9787" s="1"/>
      <c r="CE9787" s="1"/>
      <c r="CF9787" s="1"/>
      <c r="CG9787" s="1"/>
      <c r="CH9787" s="1"/>
      <c r="CI9787" s="1"/>
      <c r="CJ9787" s="1"/>
      <c r="CK9787" s="1"/>
      <c r="CL9787" s="1"/>
      <c r="CM9787" s="1"/>
      <c r="CN9787" s="1"/>
      <c r="CO9787" s="1"/>
      <c r="CP9787" s="1"/>
      <c r="CQ9787" s="1"/>
      <c r="CR9787" s="1"/>
      <c r="CS9787" s="1"/>
      <c r="CT9787" s="1"/>
      <c r="CU9787" s="1"/>
      <c r="CV9787" s="1"/>
      <c r="CW9787" s="1"/>
      <c r="CX9787" s="1"/>
      <c r="CY9787" s="1"/>
      <c r="CZ9787" s="1"/>
      <c r="DA9787" s="1"/>
      <c r="DB9787" s="1"/>
      <c r="DC9787" s="1"/>
      <c r="DD9787" s="1"/>
      <c r="DE9787" s="1"/>
      <c r="DF9787" s="1"/>
      <c r="DG9787" s="1"/>
      <c r="DH9787" s="1"/>
      <c r="DI9787" s="1"/>
      <c r="DJ9787" s="1"/>
      <c r="DK9787" s="1"/>
      <c r="DL9787" s="1"/>
      <c r="DM9787" s="1"/>
      <c r="DN9787" s="1"/>
      <c r="DO9787" s="1"/>
      <c r="DP9787" s="1"/>
      <c r="DQ9787" s="1"/>
      <c r="DR9787" s="1"/>
      <c r="DS9787" s="1"/>
      <c r="DT9787" s="1"/>
      <c r="DU9787" s="1"/>
      <c r="DV9787" s="1"/>
      <c r="DW9787" s="1"/>
    </row>
    <row r="9788" spans="1:127" s="2" customFormat="1">
      <c r="A9788" s="1"/>
      <c r="B9788" s="1"/>
      <c r="C9788" s="1"/>
      <c r="D9788" s="1"/>
      <c r="E9788" s="3"/>
      <c r="F9788" s="11"/>
      <c r="G9788" s="11"/>
      <c r="H9788" s="11"/>
      <c r="I9788" s="5"/>
      <c r="J9788" s="1"/>
      <c r="K9788" s="1"/>
      <c r="L9788" s="1"/>
      <c r="M9788" s="1"/>
      <c r="N9788" s="15"/>
      <c r="O9788" s="11"/>
      <c r="P9788" s="11"/>
      <c r="Q9788" s="11"/>
      <c r="R9788" s="8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4"/>
      <c r="AD9788" s="14"/>
      <c r="AE9788" s="14"/>
      <c r="AF9788" s="14"/>
      <c r="AG9788" s="14"/>
      <c r="AH9788" s="14"/>
      <c r="AI9788" s="14"/>
      <c r="AJ9788" s="14"/>
      <c r="AK9788" s="14"/>
      <c r="AL9788" s="14"/>
      <c r="AM9788" s="9"/>
      <c r="AN9788" s="9"/>
      <c r="AO9788" s="9"/>
      <c r="AP9788" s="9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  <c r="BR9788" s="1"/>
      <c r="BS9788" s="1"/>
      <c r="BT9788" s="1"/>
      <c r="BU9788" s="1"/>
      <c r="BV9788" s="1"/>
      <c r="BW9788" s="1"/>
      <c r="BX9788" s="1"/>
      <c r="BY9788" s="1"/>
      <c r="BZ9788" s="1"/>
      <c r="CA9788" s="1"/>
      <c r="CB9788" s="1"/>
      <c r="CC9788" s="1"/>
      <c r="CD9788" s="1"/>
      <c r="CE9788" s="1"/>
      <c r="CF9788" s="1"/>
      <c r="CG9788" s="1"/>
      <c r="CH9788" s="1"/>
      <c r="CI9788" s="1"/>
      <c r="CJ9788" s="1"/>
      <c r="CK9788" s="1"/>
      <c r="CL9788" s="1"/>
      <c r="CM9788" s="1"/>
      <c r="CN9788" s="1"/>
      <c r="CO9788" s="1"/>
      <c r="CP9788" s="1"/>
      <c r="CQ9788" s="1"/>
      <c r="CR9788" s="1"/>
      <c r="CS9788" s="1"/>
      <c r="CT9788" s="1"/>
      <c r="CU9788" s="1"/>
      <c r="CV9788" s="1"/>
      <c r="CW9788" s="1"/>
      <c r="CX9788" s="1"/>
      <c r="CY9788" s="1"/>
      <c r="CZ9788" s="1"/>
      <c r="DA9788" s="1"/>
      <c r="DB9788" s="1"/>
      <c r="DC9788" s="1"/>
      <c r="DD9788" s="1"/>
      <c r="DE9788" s="1"/>
      <c r="DF9788" s="1"/>
      <c r="DG9788" s="1"/>
      <c r="DH9788" s="1"/>
      <c r="DI9788" s="1"/>
      <c r="DJ9788" s="1"/>
      <c r="DK9788" s="1"/>
      <c r="DL9788" s="1"/>
      <c r="DM9788" s="1"/>
      <c r="DN9788" s="1"/>
      <c r="DO9788" s="1"/>
      <c r="DP9788" s="1"/>
      <c r="DQ9788" s="1"/>
      <c r="DR9788" s="1"/>
      <c r="DS9788" s="1"/>
      <c r="DT9788" s="1"/>
      <c r="DU9788" s="1"/>
      <c r="DV9788" s="1"/>
      <c r="DW9788" s="1"/>
    </row>
    <row r="9789" spans="1:127" s="2" customFormat="1">
      <c r="A9789" s="1"/>
      <c r="B9789" s="1"/>
      <c r="C9789" s="1"/>
      <c r="D9789" s="1"/>
      <c r="E9789" s="3"/>
      <c r="F9789" s="11"/>
      <c r="G9789" s="11"/>
      <c r="H9789" s="11"/>
      <c r="I9789" s="5"/>
      <c r="J9789" s="1"/>
      <c r="K9789" s="1"/>
      <c r="L9789" s="1"/>
      <c r="M9789" s="1"/>
      <c r="N9789" s="15"/>
      <c r="O9789" s="11"/>
      <c r="P9789" s="11"/>
      <c r="Q9789" s="11"/>
      <c r="R9789" s="8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4"/>
      <c r="AD9789" s="14"/>
      <c r="AE9789" s="14"/>
      <c r="AF9789" s="14"/>
      <c r="AG9789" s="14"/>
      <c r="AH9789" s="14"/>
      <c r="AI9789" s="14"/>
      <c r="AJ9789" s="14"/>
      <c r="AK9789" s="14"/>
      <c r="AL9789" s="14"/>
      <c r="AM9789" s="9"/>
      <c r="AN9789" s="9"/>
      <c r="AO9789" s="9"/>
      <c r="AP9789" s="9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  <c r="BR9789" s="1"/>
      <c r="BS9789" s="1"/>
      <c r="BT9789" s="1"/>
      <c r="BU9789" s="1"/>
      <c r="BV9789" s="1"/>
      <c r="BW9789" s="1"/>
      <c r="BX9789" s="1"/>
      <c r="BY9789" s="1"/>
      <c r="BZ9789" s="1"/>
      <c r="CA9789" s="1"/>
      <c r="CB9789" s="1"/>
      <c r="CC9789" s="1"/>
      <c r="CD9789" s="1"/>
      <c r="CE9789" s="1"/>
      <c r="CF9789" s="1"/>
      <c r="CG9789" s="1"/>
      <c r="CH9789" s="1"/>
      <c r="CI9789" s="1"/>
      <c r="CJ9789" s="1"/>
      <c r="CK9789" s="1"/>
      <c r="CL9789" s="1"/>
      <c r="CM9789" s="1"/>
      <c r="CN9789" s="1"/>
      <c r="CO9789" s="1"/>
      <c r="CP9789" s="1"/>
      <c r="CQ9789" s="1"/>
      <c r="CR9789" s="1"/>
      <c r="CS9789" s="1"/>
      <c r="CT9789" s="1"/>
      <c r="CU9789" s="1"/>
      <c r="CV9789" s="1"/>
      <c r="CW9789" s="1"/>
      <c r="CX9789" s="1"/>
      <c r="CY9789" s="1"/>
      <c r="CZ9789" s="1"/>
      <c r="DA9789" s="1"/>
      <c r="DB9789" s="1"/>
      <c r="DC9789" s="1"/>
      <c r="DD9789" s="1"/>
      <c r="DE9789" s="1"/>
      <c r="DF9789" s="1"/>
      <c r="DG9789" s="1"/>
      <c r="DH9789" s="1"/>
      <c r="DI9789" s="1"/>
      <c r="DJ9789" s="1"/>
      <c r="DK9789" s="1"/>
      <c r="DL9789" s="1"/>
      <c r="DM9789" s="1"/>
      <c r="DN9789" s="1"/>
      <c r="DO9789" s="1"/>
      <c r="DP9789" s="1"/>
      <c r="DQ9789" s="1"/>
      <c r="DR9789" s="1"/>
      <c r="DS9789" s="1"/>
      <c r="DT9789" s="1"/>
      <c r="DU9789" s="1"/>
      <c r="DV9789" s="1"/>
      <c r="DW9789" s="1"/>
    </row>
    <row r="9790" spans="1:127" s="2" customFormat="1">
      <c r="A9790" s="1"/>
      <c r="B9790" s="1"/>
      <c r="C9790" s="1"/>
      <c r="D9790" s="1"/>
      <c r="E9790" s="3"/>
      <c r="F9790" s="11"/>
      <c r="G9790" s="11"/>
      <c r="H9790" s="11"/>
      <c r="I9790" s="5"/>
      <c r="J9790" s="1"/>
      <c r="K9790" s="1"/>
      <c r="L9790" s="1"/>
      <c r="M9790" s="1"/>
      <c r="N9790" s="15"/>
      <c r="O9790" s="11"/>
      <c r="P9790" s="11"/>
      <c r="Q9790" s="11"/>
      <c r="R9790" s="8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4"/>
      <c r="AD9790" s="14"/>
      <c r="AE9790" s="14"/>
      <c r="AF9790" s="14"/>
      <c r="AG9790" s="14"/>
      <c r="AH9790" s="14"/>
      <c r="AI9790" s="14"/>
      <c r="AJ9790" s="14"/>
      <c r="AK9790" s="14"/>
      <c r="AL9790" s="14"/>
      <c r="AM9790" s="9"/>
      <c r="AN9790" s="9"/>
      <c r="AO9790" s="9"/>
      <c r="AP9790" s="9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  <c r="BR9790" s="1"/>
      <c r="BS9790" s="1"/>
      <c r="BT9790" s="1"/>
      <c r="BU9790" s="1"/>
      <c r="BV9790" s="1"/>
      <c r="BW9790" s="1"/>
      <c r="BX9790" s="1"/>
      <c r="BY9790" s="1"/>
      <c r="BZ9790" s="1"/>
      <c r="CA9790" s="1"/>
      <c r="CB9790" s="1"/>
      <c r="CC9790" s="1"/>
      <c r="CD9790" s="1"/>
      <c r="CE9790" s="1"/>
      <c r="CF9790" s="1"/>
      <c r="CG9790" s="1"/>
      <c r="CH9790" s="1"/>
      <c r="CI9790" s="1"/>
      <c r="CJ9790" s="1"/>
      <c r="CK9790" s="1"/>
      <c r="CL9790" s="1"/>
      <c r="CM9790" s="1"/>
      <c r="CN9790" s="1"/>
      <c r="CO9790" s="1"/>
      <c r="CP9790" s="1"/>
      <c r="CQ9790" s="1"/>
      <c r="CR9790" s="1"/>
      <c r="CS9790" s="1"/>
      <c r="CT9790" s="1"/>
      <c r="CU9790" s="1"/>
      <c r="CV9790" s="1"/>
      <c r="CW9790" s="1"/>
      <c r="CX9790" s="1"/>
      <c r="CY9790" s="1"/>
      <c r="CZ9790" s="1"/>
      <c r="DA9790" s="1"/>
      <c r="DB9790" s="1"/>
      <c r="DC9790" s="1"/>
      <c r="DD9790" s="1"/>
      <c r="DE9790" s="1"/>
      <c r="DF9790" s="1"/>
      <c r="DG9790" s="1"/>
      <c r="DH9790" s="1"/>
      <c r="DI9790" s="1"/>
      <c r="DJ9790" s="1"/>
      <c r="DK9790" s="1"/>
      <c r="DL9790" s="1"/>
      <c r="DM9790" s="1"/>
      <c r="DN9790" s="1"/>
      <c r="DO9790" s="1"/>
      <c r="DP9790" s="1"/>
      <c r="DQ9790" s="1"/>
      <c r="DR9790" s="1"/>
      <c r="DS9790" s="1"/>
      <c r="DT9790" s="1"/>
      <c r="DU9790" s="1"/>
      <c r="DV9790" s="1"/>
      <c r="DW9790" s="1"/>
    </row>
    <row r="9791" spans="1:127" s="2" customFormat="1">
      <c r="A9791" s="1"/>
      <c r="B9791" s="1"/>
      <c r="C9791" s="1"/>
      <c r="D9791" s="1"/>
      <c r="E9791" s="3"/>
      <c r="F9791" s="11"/>
      <c r="G9791" s="11"/>
      <c r="H9791" s="11"/>
      <c r="I9791" s="5"/>
      <c r="J9791" s="1"/>
      <c r="K9791" s="1"/>
      <c r="L9791" s="1"/>
      <c r="M9791" s="1"/>
      <c r="N9791" s="15"/>
      <c r="O9791" s="11"/>
      <c r="P9791" s="11"/>
      <c r="Q9791" s="11"/>
      <c r="R9791" s="8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4"/>
      <c r="AD9791" s="14"/>
      <c r="AE9791" s="14"/>
      <c r="AF9791" s="14"/>
      <c r="AG9791" s="14"/>
      <c r="AH9791" s="14"/>
      <c r="AI9791" s="14"/>
      <c r="AJ9791" s="14"/>
      <c r="AK9791" s="14"/>
      <c r="AL9791" s="14"/>
      <c r="AM9791" s="9"/>
      <c r="AN9791" s="9"/>
      <c r="AO9791" s="9"/>
      <c r="AP9791" s="9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  <c r="BR9791" s="1"/>
      <c r="BS9791" s="1"/>
      <c r="BT9791" s="1"/>
      <c r="BU9791" s="1"/>
      <c r="BV9791" s="1"/>
      <c r="BW9791" s="1"/>
      <c r="BX9791" s="1"/>
      <c r="BY9791" s="1"/>
      <c r="BZ9791" s="1"/>
      <c r="CA9791" s="1"/>
      <c r="CB9791" s="1"/>
      <c r="CC9791" s="1"/>
      <c r="CD9791" s="1"/>
      <c r="CE9791" s="1"/>
      <c r="CF9791" s="1"/>
      <c r="CG9791" s="1"/>
      <c r="CH9791" s="1"/>
      <c r="CI9791" s="1"/>
      <c r="CJ9791" s="1"/>
      <c r="CK9791" s="1"/>
      <c r="CL9791" s="1"/>
      <c r="CM9791" s="1"/>
      <c r="CN9791" s="1"/>
      <c r="CO9791" s="1"/>
      <c r="CP9791" s="1"/>
      <c r="CQ9791" s="1"/>
      <c r="CR9791" s="1"/>
      <c r="CS9791" s="1"/>
      <c r="CT9791" s="1"/>
      <c r="CU9791" s="1"/>
      <c r="CV9791" s="1"/>
      <c r="CW9791" s="1"/>
      <c r="CX9791" s="1"/>
      <c r="CY9791" s="1"/>
      <c r="CZ9791" s="1"/>
      <c r="DA9791" s="1"/>
      <c r="DB9791" s="1"/>
      <c r="DC9791" s="1"/>
      <c r="DD9791" s="1"/>
      <c r="DE9791" s="1"/>
      <c r="DF9791" s="1"/>
      <c r="DG9791" s="1"/>
      <c r="DH9791" s="1"/>
      <c r="DI9791" s="1"/>
      <c r="DJ9791" s="1"/>
      <c r="DK9791" s="1"/>
      <c r="DL9791" s="1"/>
      <c r="DM9791" s="1"/>
      <c r="DN9791" s="1"/>
      <c r="DO9791" s="1"/>
      <c r="DP9791" s="1"/>
      <c r="DQ9791" s="1"/>
      <c r="DR9791" s="1"/>
      <c r="DS9791" s="1"/>
      <c r="DT9791" s="1"/>
      <c r="DU9791" s="1"/>
      <c r="DV9791" s="1"/>
      <c r="DW9791" s="1"/>
    </row>
    <row r="9792" spans="1:127" s="2" customFormat="1">
      <c r="A9792" s="1"/>
      <c r="B9792" s="1"/>
      <c r="C9792" s="1"/>
      <c r="D9792" s="1"/>
      <c r="E9792" s="3"/>
      <c r="F9792" s="11"/>
      <c r="G9792" s="11"/>
      <c r="H9792" s="11"/>
      <c r="I9792" s="5"/>
      <c r="J9792" s="1"/>
      <c r="K9792" s="1"/>
      <c r="L9792" s="1"/>
      <c r="M9792" s="1"/>
      <c r="N9792" s="15"/>
      <c r="O9792" s="11"/>
      <c r="P9792" s="11"/>
      <c r="Q9792" s="11"/>
      <c r="R9792" s="8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4"/>
      <c r="AD9792" s="14"/>
      <c r="AE9792" s="14"/>
      <c r="AF9792" s="14"/>
      <c r="AG9792" s="14"/>
      <c r="AH9792" s="14"/>
      <c r="AI9792" s="14"/>
      <c r="AJ9792" s="14"/>
      <c r="AK9792" s="14"/>
      <c r="AL9792" s="14"/>
      <c r="AM9792" s="9"/>
      <c r="AN9792" s="9"/>
      <c r="AO9792" s="9"/>
      <c r="AP9792" s="9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  <c r="BR9792" s="1"/>
      <c r="BS9792" s="1"/>
      <c r="BT9792" s="1"/>
      <c r="BU9792" s="1"/>
      <c r="BV9792" s="1"/>
      <c r="BW9792" s="1"/>
      <c r="BX9792" s="1"/>
      <c r="BY9792" s="1"/>
      <c r="BZ9792" s="1"/>
      <c r="CA9792" s="1"/>
      <c r="CB9792" s="1"/>
      <c r="CC9792" s="1"/>
      <c r="CD9792" s="1"/>
      <c r="CE9792" s="1"/>
      <c r="CF9792" s="1"/>
      <c r="CG9792" s="1"/>
      <c r="CH9792" s="1"/>
      <c r="CI9792" s="1"/>
      <c r="CJ9792" s="1"/>
      <c r="CK9792" s="1"/>
      <c r="CL9792" s="1"/>
      <c r="CM9792" s="1"/>
      <c r="CN9792" s="1"/>
      <c r="CO9792" s="1"/>
      <c r="CP9792" s="1"/>
      <c r="CQ9792" s="1"/>
      <c r="CR9792" s="1"/>
      <c r="CS9792" s="1"/>
      <c r="CT9792" s="1"/>
      <c r="CU9792" s="1"/>
      <c r="CV9792" s="1"/>
      <c r="CW9792" s="1"/>
      <c r="CX9792" s="1"/>
      <c r="CY9792" s="1"/>
      <c r="CZ9792" s="1"/>
      <c r="DA9792" s="1"/>
      <c r="DB9792" s="1"/>
      <c r="DC9792" s="1"/>
      <c r="DD9792" s="1"/>
      <c r="DE9792" s="1"/>
      <c r="DF9792" s="1"/>
      <c r="DG9792" s="1"/>
      <c r="DH9792" s="1"/>
      <c r="DI9792" s="1"/>
      <c r="DJ9792" s="1"/>
      <c r="DK9792" s="1"/>
      <c r="DL9792" s="1"/>
      <c r="DM9792" s="1"/>
      <c r="DN9792" s="1"/>
      <c r="DO9792" s="1"/>
      <c r="DP9792" s="1"/>
      <c r="DQ9792" s="1"/>
      <c r="DR9792" s="1"/>
      <c r="DS9792" s="1"/>
      <c r="DT9792" s="1"/>
      <c r="DU9792" s="1"/>
      <c r="DV9792" s="1"/>
      <c r="DW9792" s="1"/>
    </row>
    <row r="9793" spans="1:127" s="2" customFormat="1">
      <c r="A9793" s="1"/>
      <c r="B9793" s="1"/>
      <c r="C9793" s="1"/>
      <c r="D9793" s="1"/>
      <c r="E9793" s="3"/>
      <c r="F9793" s="11"/>
      <c r="G9793" s="11"/>
      <c r="H9793" s="11"/>
      <c r="I9793" s="5"/>
      <c r="J9793" s="1"/>
      <c r="K9793" s="1"/>
      <c r="L9793" s="1"/>
      <c r="M9793" s="1"/>
      <c r="N9793" s="15"/>
      <c r="O9793" s="11"/>
      <c r="P9793" s="11"/>
      <c r="Q9793" s="11"/>
      <c r="R9793" s="8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4"/>
      <c r="AD9793" s="14"/>
      <c r="AE9793" s="14"/>
      <c r="AF9793" s="14"/>
      <c r="AG9793" s="14"/>
      <c r="AH9793" s="14"/>
      <c r="AI9793" s="14"/>
      <c r="AJ9793" s="14"/>
      <c r="AK9793" s="14"/>
      <c r="AL9793" s="14"/>
      <c r="AM9793" s="9"/>
      <c r="AN9793" s="9"/>
      <c r="AO9793" s="9"/>
      <c r="AP9793" s="9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  <c r="BR9793" s="1"/>
      <c r="BS9793" s="1"/>
      <c r="BT9793" s="1"/>
      <c r="BU9793" s="1"/>
      <c r="BV9793" s="1"/>
      <c r="BW9793" s="1"/>
      <c r="BX9793" s="1"/>
      <c r="BY9793" s="1"/>
      <c r="BZ9793" s="1"/>
      <c r="CA9793" s="1"/>
      <c r="CB9793" s="1"/>
      <c r="CC9793" s="1"/>
      <c r="CD9793" s="1"/>
      <c r="CE9793" s="1"/>
      <c r="CF9793" s="1"/>
      <c r="CG9793" s="1"/>
      <c r="CH9793" s="1"/>
      <c r="CI9793" s="1"/>
      <c r="CJ9793" s="1"/>
      <c r="CK9793" s="1"/>
      <c r="CL9793" s="1"/>
      <c r="CM9793" s="1"/>
      <c r="CN9793" s="1"/>
      <c r="CO9793" s="1"/>
      <c r="CP9793" s="1"/>
      <c r="CQ9793" s="1"/>
      <c r="CR9793" s="1"/>
      <c r="CS9793" s="1"/>
      <c r="CT9793" s="1"/>
      <c r="CU9793" s="1"/>
      <c r="CV9793" s="1"/>
      <c r="CW9793" s="1"/>
      <c r="CX9793" s="1"/>
      <c r="CY9793" s="1"/>
      <c r="CZ9793" s="1"/>
      <c r="DA9793" s="1"/>
      <c r="DB9793" s="1"/>
      <c r="DC9793" s="1"/>
      <c r="DD9793" s="1"/>
      <c r="DE9793" s="1"/>
      <c r="DF9793" s="1"/>
      <c r="DG9793" s="1"/>
      <c r="DH9793" s="1"/>
      <c r="DI9793" s="1"/>
      <c r="DJ9793" s="1"/>
      <c r="DK9793" s="1"/>
      <c r="DL9793" s="1"/>
      <c r="DM9793" s="1"/>
      <c r="DN9793" s="1"/>
      <c r="DO9793" s="1"/>
      <c r="DP9793" s="1"/>
      <c r="DQ9793" s="1"/>
      <c r="DR9793" s="1"/>
      <c r="DS9793" s="1"/>
      <c r="DT9793" s="1"/>
      <c r="DU9793" s="1"/>
      <c r="DV9793" s="1"/>
      <c r="DW9793" s="1"/>
    </row>
    <row r="9794" spans="1:127" s="2" customFormat="1">
      <c r="A9794" s="1"/>
      <c r="B9794" s="1"/>
      <c r="C9794" s="1"/>
      <c r="D9794" s="1"/>
      <c r="E9794" s="3"/>
      <c r="F9794" s="11"/>
      <c r="G9794" s="11"/>
      <c r="H9794" s="11"/>
      <c r="I9794" s="5"/>
      <c r="J9794" s="1"/>
      <c r="K9794" s="1"/>
      <c r="L9794" s="1"/>
      <c r="M9794" s="1"/>
      <c r="N9794" s="15"/>
      <c r="O9794" s="11"/>
      <c r="P9794" s="11"/>
      <c r="Q9794" s="11"/>
      <c r="R9794" s="8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4"/>
      <c r="AD9794" s="14"/>
      <c r="AE9794" s="14"/>
      <c r="AF9794" s="14"/>
      <c r="AG9794" s="14"/>
      <c r="AH9794" s="14"/>
      <c r="AI9794" s="14"/>
      <c r="AJ9794" s="14"/>
      <c r="AK9794" s="14"/>
      <c r="AL9794" s="14"/>
      <c r="AM9794" s="9"/>
      <c r="AN9794" s="9"/>
      <c r="AO9794" s="9"/>
      <c r="AP9794" s="9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  <c r="BM9794" s="1"/>
      <c r="BN9794" s="1"/>
      <c r="BO9794" s="1"/>
      <c r="BP9794" s="1"/>
      <c r="BQ9794" s="1"/>
      <c r="BR9794" s="1"/>
      <c r="BS9794" s="1"/>
      <c r="BT9794" s="1"/>
      <c r="BU9794" s="1"/>
      <c r="BV9794" s="1"/>
      <c r="BW9794" s="1"/>
      <c r="BX9794" s="1"/>
      <c r="BY9794" s="1"/>
      <c r="BZ9794" s="1"/>
      <c r="CA9794" s="1"/>
      <c r="CB9794" s="1"/>
      <c r="CC9794" s="1"/>
      <c r="CD9794" s="1"/>
      <c r="CE9794" s="1"/>
      <c r="CF9794" s="1"/>
      <c r="CG9794" s="1"/>
      <c r="CH9794" s="1"/>
      <c r="CI9794" s="1"/>
      <c r="CJ9794" s="1"/>
      <c r="CK9794" s="1"/>
      <c r="CL9794" s="1"/>
      <c r="CM9794" s="1"/>
      <c r="CN9794" s="1"/>
      <c r="CO9794" s="1"/>
      <c r="CP9794" s="1"/>
      <c r="CQ9794" s="1"/>
      <c r="CR9794" s="1"/>
      <c r="CS9794" s="1"/>
      <c r="CT9794" s="1"/>
      <c r="CU9794" s="1"/>
      <c r="CV9794" s="1"/>
      <c r="CW9794" s="1"/>
      <c r="CX9794" s="1"/>
      <c r="CY9794" s="1"/>
      <c r="CZ9794" s="1"/>
      <c r="DA9794" s="1"/>
      <c r="DB9794" s="1"/>
      <c r="DC9794" s="1"/>
      <c r="DD9794" s="1"/>
      <c r="DE9794" s="1"/>
      <c r="DF9794" s="1"/>
      <c r="DG9794" s="1"/>
      <c r="DH9794" s="1"/>
      <c r="DI9794" s="1"/>
      <c r="DJ9794" s="1"/>
      <c r="DK9794" s="1"/>
      <c r="DL9794" s="1"/>
      <c r="DM9794" s="1"/>
      <c r="DN9794" s="1"/>
      <c r="DO9794" s="1"/>
      <c r="DP9794" s="1"/>
      <c r="DQ9794" s="1"/>
      <c r="DR9794" s="1"/>
      <c r="DS9794" s="1"/>
      <c r="DT9794" s="1"/>
      <c r="DU9794" s="1"/>
      <c r="DV9794" s="1"/>
      <c r="DW9794" s="1"/>
    </row>
    <row r="9795" spans="1:127" s="2" customFormat="1">
      <c r="A9795" s="1"/>
      <c r="B9795" s="1"/>
      <c r="C9795" s="1"/>
      <c r="D9795" s="1"/>
      <c r="E9795" s="3"/>
      <c r="F9795" s="11"/>
      <c r="G9795" s="11"/>
      <c r="H9795" s="11"/>
      <c r="I9795" s="5"/>
      <c r="J9795" s="1"/>
      <c r="K9795" s="1"/>
      <c r="L9795" s="1"/>
      <c r="M9795" s="1"/>
      <c r="N9795" s="15"/>
      <c r="O9795" s="11"/>
      <c r="P9795" s="11"/>
      <c r="Q9795" s="11"/>
      <c r="R9795" s="8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4"/>
      <c r="AD9795" s="14"/>
      <c r="AE9795" s="14"/>
      <c r="AF9795" s="14"/>
      <c r="AG9795" s="14"/>
      <c r="AH9795" s="14"/>
      <c r="AI9795" s="14"/>
      <c r="AJ9795" s="14"/>
      <c r="AK9795" s="14"/>
      <c r="AL9795" s="14"/>
      <c r="AM9795" s="9"/>
      <c r="AN9795" s="9"/>
      <c r="AO9795" s="9"/>
      <c r="AP9795" s="9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  <c r="BR9795" s="1"/>
      <c r="BS9795" s="1"/>
      <c r="BT9795" s="1"/>
      <c r="BU9795" s="1"/>
      <c r="BV9795" s="1"/>
      <c r="BW9795" s="1"/>
      <c r="BX9795" s="1"/>
      <c r="BY9795" s="1"/>
      <c r="BZ9795" s="1"/>
      <c r="CA9795" s="1"/>
      <c r="CB9795" s="1"/>
      <c r="CC9795" s="1"/>
      <c r="CD9795" s="1"/>
      <c r="CE9795" s="1"/>
      <c r="CF9795" s="1"/>
      <c r="CG9795" s="1"/>
      <c r="CH9795" s="1"/>
      <c r="CI9795" s="1"/>
      <c r="CJ9795" s="1"/>
      <c r="CK9795" s="1"/>
      <c r="CL9795" s="1"/>
      <c r="CM9795" s="1"/>
      <c r="CN9795" s="1"/>
      <c r="CO9795" s="1"/>
      <c r="CP9795" s="1"/>
      <c r="CQ9795" s="1"/>
      <c r="CR9795" s="1"/>
      <c r="CS9795" s="1"/>
      <c r="CT9795" s="1"/>
      <c r="CU9795" s="1"/>
      <c r="CV9795" s="1"/>
      <c r="CW9795" s="1"/>
      <c r="CX9795" s="1"/>
      <c r="CY9795" s="1"/>
      <c r="CZ9795" s="1"/>
      <c r="DA9795" s="1"/>
      <c r="DB9795" s="1"/>
      <c r="DC9795" s="1"/>
      <c r="DD9795" s="1"/>
      <c r="DE9795" s="1"/>
      <c r="DF9795" s="1"/>
      <c r="DG9795" s="1"/>
      <c r="DH9795" s="1"/>
      <c r="DI9795" s="1"/>
      <c r="DJ9795" s="1"/>
      <c r="DK9795" s="1"/>
      <c r="DL9795" s="1"/>
      <c r="DM9795" s="1"/>
      <c r="DN9795" s="1"/>
      <c r="DO9795" s="1"/>
      <c r="DP9795" s="1"/>
      <c r="DQ9795" s="1"/>
      <c r="DR9795" s="1"/>
      <c r="DS9795" s="1"/>
      <c r="DT9795" s="1"/>
      <c r="DU9795" s="1"/>
      <c r="DV9795" s="1"/>
      <c r="DW9795" s="1"/>
    </row>
    <row r="9796" spans="1:127" s="2" customFormat="1">
      <c r="A9796" s="1"/>
      <c r="B9796" s="1"/>
      <c r="C9796" s="1"/>
      <c r="D9796" s="1"/>
      <c r="E9796" s="3"/>
      <c r="F9796" s="11"/>
      <c r="G9796" s="11"/>
      <c r="H9796" s="11"/>
      <c r="I9796" s="5"/>
      <c r="J9796" s="1"/>
      <c r="K9796" s="1"/>
      <c r="L9796" s="1"/>
      <c r="M9796" s="1"/>
      <c r="N9796" s="15"/>
      <c r="O9796" s="11"/>
      <c r="P9796" s="11"/>
      <c r="Q9796" s="11"/>
      <c r="R9796" s="8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4"/>
      <c r="AD9796" s="14"/>
      <c r="AE9796" s="14"/>
      <c r="AF9796" s="14"/>
      <c r="AG9796" s="14"/>
      <c r="AH9796" s="14"/>
      <c r="AI9796" s="14"/>
      <c r="AJ9796" s="14"/>
      <c r="AK9796" s="14"/>
      <c r="AL9796" s="14"/>
      <c r="AM9796" s="9"/>
      <c r="AN9796" s="9"/>
      <c r="AO9796" s="9"/>
      <c r="AP9796" s="9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  <c r="BR9796" s="1"/>
      <c r="BS9796" s="1"/>
      <c r="BT9796" s="1"/>
      <c r="BU9796" s="1"/>
      <c r="BV9796" s="1"/>
      <c r="BW9796" s="1"/>
      <c r="BX9796" s="1"/>
      <c r="BY9796" s="1"/>
      <c r="BZ9796" s="1"/>
      <c r="CA9796" s="1"/>
      <c r="CB9796" s="1"/>
      <c r="CC9796" s="1"/>
      <c r="CD9796" s="1"/>
      <c r="CE9796" s="1"/>
      <c r="CF9796" s="1"/>
      <c r="CG9796" s="1"/>
      <c r="CH9796" s="1"/>
      <c r="CI9796" s="1"/>
      <c r="CJ9796" s="1"/>
      <c r="CK9796" s="1"/>
      <c r="CL9796" s="1"/>
      <c r="CM9796" s="1"/>
      <c r="CN9796" s="1"/>
      <c r="CO9796" s="1"/>
      <c r="CP9796" s="1"/>
      <c r="CQ9796" s="1"/>
      <c r="CR9796" s="1"/>
      <c r="CS9796" s="1"/>
      <c r="CT9796" s="1"/>
      <c r="CU9796" s="1"/>
      <c r="CV9796" s="1"/>
      <c r="CW9796" s="1"/>
      <c r="CX9796" s="1"/>
      <c r="CY9796" s="1"/>
      <c r="CZ9796" s="1"/>
      <c r="DA9796" s="1"/>
      <c r="DB9796" s="1"/>
      <c r="DC9796" s="1"/>
      <c r="DD9796" s="1"/>
      <c r="DE9796" s="1"/>
      <c r="DF9796" s="1"/>
      <c r="DG9796" s="1"/>
      <c r="DH9796" s="1"/>
      <c r="DI9796" s="1"/>
      <c r="DJ9796" s="1"/>
      <c r="DK9796" s="1"/>
      <c r="DL9796" s="1"/>
      <c r="DM9796" s="1"/>
      <c r="DN9796" s="1"/>
      <c r="DO9796" s="1"/>
      <c r="DP9796" s="1"/>
      <c r="DQ9796" s="1"/>
      <c r="DR9796" s="1"/>
      <c r="DS9796" s="1"/>
      <c r="DT9796" s="1"/>
      <c r="DU9796" s="1"/>
      <c r="DV9796" s="1"/>
      <c r="DW9796" s="1"/>
    </row>
    <row r="9797" spans="1:127" s="2" customFormat="1">
      <c r="A9797" s="1"/>
      <c r="B9797" s="1"/>
      <c r="C9797" s="1"/>
      <c r="D9797" s="1"/>
      <c r="E9797" s="3"/>
      <c r="F9797" s="11"/>
      <c r="G9797" s="11"/>
      <c r="H9797" s="11"/>
      <c r="I9797" s="5"/>
      <c r="J9797" s="1"/>
      <c r="K9797" s="1"/>
      <c r="L9797" s="1"/>
      <c r="M9797" s="1"/>
      <c r="N9797" s="15"/>
      <c r="O9797" s="11"/>
      <c r="P9797" s="11"/>
      <c r="Q9797" s="11"/>
      <c r="R9797" s="8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4"/>
      <c r="AD9797" s="14"/>
      <c r="AE9797" s="14"/>
      <c r="AF9797" s="14"/>
      <c r="AG9797" s="14"/>
      <c r="AH9797" s="14"/>
      <c r="AI9797" s="14"/>
      <c r="AJ9797" s="14"/>
      <c r="AK9797" s="14"/>
      <c r="AL9797" s="14"/>
      <c r="AM9797" s="9"/>
      <c r="AN9797" s="9"/>
      <c r="AO9797" s="9"/>
      <c r="AP9797" s="9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  <c r="BR9797" s="1"/>
      <c r="BS9797" s="1"/>
      <c r="BT9797" s="1"/>
      <c r="BU9797" s="1"/>
      <c r="BV9797" s="1"/>
      <c r="BW9797" s="1"/>
      <c r="BX9797" s="1"/>
      <c r="BY9797" s="1"/>
      <c r="BZ9797" s="1"/>
      <c r="CA9797" s="1"/>
      <c r="CB9797" s="1"/>
      <c r="CC9797" s="1"/>
      <c r="CD9797" s="1"/>
      <c r="CE9797" s="1"/>
      <c r="CF9797" s="1"/>
      <c r="CG9797" s="1"/>
      <c r="CH9797" s="1"/>
      <c r="CI9797" s="1"/>
      <c r="CJ9797" s="1"/>
      <c r="CK9797" s="1"/>
      <c r="CL9797" s="1"/>
      <c r="CM9797" s="1"/>
      <c r="CN9797" s="1"/>
      <c r="CO9797" s="1"/>
      <c r="CP9797" s="1"/>
      <c r="CQ9797" s="1"/>
      <c r="CR9797" s="1"/>
      <c r="CS9797" s="1"/>
      <c r="CT9797" s="1"/>
      <c r="CU9797" s="1"/>
      <c r="CV9797" s="1"/>
      <c r="CW9797" s="1"/>
      <c r="CX9797" s="1"/>
      <c r="CY9797" s="1"/>
      <c r="CZ9797" s="1"/>
      <c r="DA9797" s="1"/>
      <c r="DB9797" s="1"/>
      <c r="DC9797" s="1"/>
      <c r="DD9797" s="1"/>
      <c r="DE9797" s="1"/>
      <c r="DF9797" s="1"/>
      <c r="DG9797" s="1"/>
      <c r="DH9797" s="1"/>
      <c r="DI9797" s="1"/>
      <c r="DJ9797" s="1"/>
      <c r="DK9797" s="1"/>
      <c r="DL9797" s="1"/>
      <c r="DM9797" s="1"/>
      <c r="DN9797" s="1"/>
      <c r="DO9797" s="1"/>
      <c r="DP9797" s="1"/>
      <c r="DQ9797" s="1"/>
      <c r="DR9797" s="1"/>
      <c r="DS9797" s="1"/>
      <c r="DT9797" s="1"/>
      <c r="DU9797" s="1"/>
      <c r="DV9797" s="1"/>
      <c r="DW9797" s="1"/>
    </row>
    <row r="9798" spans="1:127" s="2" customFormat="1">
      <c r="A9798" s="1"/>
      <c r="B9798" s="1"/>
      <c r="C9798" s="1"/>
      <c r="D9798" s="1"/>
      <c r="E9798" s="3"/>
      <c r="F9798" s="11"/>
      <c r="G9798" s="11"/>
      <c r="H9798" s="11"/>
      <c r="I9798" s="5"/>
      <c r="J9798" s="1"/>
      <c r="K9798" s="1"/>
      <c r="L9798" s="1"/>
      <c r="M9798" s="1"/>
      <c r="N9798" s="15"/>
      <c r="O9798" s="11"/>
      <c r="P9798" s="11"/>
      <c r="Q9798" s="11"/>
      <c r="R9798" s="8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4"/>
      <c r="AD9798" s="14"/>
      <c r="AE9798" s="14"/>
      <c r="AF9798" s="14"/>
      <c r="AG9798" s="14"/>
      <c r="AH9798" s="14"/>
      <c r="AI9798" s="14"/>
      <c r="AJ9798" s="14"/>
      <c r="AK9798" s="14"/>
      <c r="AL9798" s="14"/>
      <c r="AM9798" s="9"/>
      <c r="AN9798" s="9"/>
      <c r="AO9798" s="9"/>
      <c r="AP9798" s="9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  <c r="BR9798" s="1"/>
      <c r="BS9798" s="1"/>
      <c r="BT9798" s="1"/>
      <c r="BU9798" s="1"/>
      <c r="BV9798" s="1"/>
      <c r="BW9798" s="1"/>
      <c r="BX9798" s="1"/>
      <c r="BY9798" s="1"/>
      <c r="BZ9798" s="1"/>
      <c r="CA9798" s="1"/>
      <c r="CB9798" s="1"/>
      <c r="CC9798" s="1"/>
      <c r="CD9798" s="1"/>
      <c r="CE9798" s="1"/>
      <c r="CF9798" s="1"/>
      <c r="CG9798" s="1"/>
      <c r="CH9798" s="1"/>
      <c r="CI9798" s="1"/>
      <c r="CJ9798" s="1"/>
      <c r="CK9798" s="1"/>
      <c r="CL9798" s="1"/>
      <c r="CM9798" s="1"/>
      <c r="CN9798" s="1"/>
      <c r="CO9798" s="1"/>
      <c r="CP9798" s="1"/>
      <c r="CQ9798" s="1"/>
      <c r="CR9798" s="1"/>
      <c r="CS9798" s="1"/>
      <c r="CT9798" s="1"/>
      <c r="CU9798" s="1"/>
      <c r="CV9798" s="1"/>
      <c r="CW9798" s="1"/>
      <c r="CX9798" s="1"/>
      <c r="CY9798" s="1"/>
      <c r="CZ9798" s="1"/>
      <c r="DA9798" s="1"/>
      <c r="DB9798" s="1"/>
      <c r="DC9798" s="1"/>
      <c r="DD9798" s="1"/>
      <c r="DE9798" s="1"/>
      <c r="DF9798" s="1"/>
      <c r="DG9798" s="1"/>
      <c r="DH9798" s="1"/>
      <c r="DI9798" s="1"/>
      <c r="DJ9798" s="1"/>
      <c r="DK9798" s="1"/>
      <c r="DL9798" s="1"/>
      <c r="DM9798" s="1"/>
      <c r="DN9798" s="1"/>
      <c r="DO9798" s="1"/>
      <c r="DP9798" s="1"/>
      <c r="DQ9798" s="1"/>
      <c r="DR9798" s="1"/>
      <c r="DS9798" s="1"/>
      <c r="DT9798" s="1"/>
      <c r="DU9798" s="1"/>
      <c r="DV9798" s="1"/>
      <c r="DW9798" s="1"/>
    </row>
    <row r="9799" spans="1:127" s="2" customFormat="1">
      <c r="A9799" s="1"/>
      <c r="B9799" s="1"/>
      <c r="C9799" s="1"/>
      <c r="D9799" s="1"/>
      <c r="E9799" s="3"/>
      <c r="F9799" s="11"/>
      <c r="G9799" s="11"/>
      <c r="H9799" s="11"/>
      <c r="I9799" s="5"/>
      <c r="J9799" s="1"/>
      <c r="K9799" s="1"/>
      <c r="L9799" s="1"/>
      <c r="M9799" s="1"/>
      <c r="N9799" s="15"/>
      <c r="O9799" s="11"/>
      <c r="P9799" s="11"/>
      <c r="Q9799" s="11"/>
      <c r="R9799" s="8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4"/>
      <c r="AD9799" s="14"/>
      <c r="AE9799" s="14"/>
      <c r="AF9799" s="14"/>
      <c r="AG9799" s="14"/>
      <c r="AH9799" s="14"/>
      <c r="AI9799" s="14"/>
      <c r="AJ9799" s="14"/>
      <c r="AK9799" s="14"/>
      <c r="AL9799" s="14"/>
      <c r="AM9799" s="9"/>
      <c r="AN9799" s="9"/>
      <c r="AO9799" s="9"/>
      <c r="AP9799" s="9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  <c r="BR9799" s="1"/>
      <c r="BS9799" s="1"/>
      <c r="BT9799" s="1"/>
      <c r="BU9799" s="1"/>
      <c r="BV9799" s="1"/>
      <c r="BW9799" s="1"/>
      <c r="BX9799" s="1"/>
      <c r="BY9799" s="1"/>
      <c r="BZ9799" s="1"/>
      <c r="CA9799" s="1"/>
      <c r="CB9799" s="1"/>
      <c r="CC9799" s="1"/>
      <c r="CD9799" s="1"/>
      <c r="CE9799" s="1"/>
      <c r="CF9799" s="1"/>
      <c r="CG9799" s="1"/>
      <c r="CH9799" s="1"/>
      <c r="CI9799" s="1"/>
      <c r="CJ9799" s="1"/>
      <c r="CK9799" s="1"/>
      <c r="CL9799" s="1"/>
      <c r="CM9799" s="1"/>
      <c r="CN9799" s="1"/>
      <c r="CO9799" s="1"/>
      <c r="CP9799" s="1"/>
      <c r="CQ9799" s="1"/>
      <c r="CR9799" s="1"/>
      <c r="CS9799" s="1"/>
      <c r="CT9799" s="1"/>
      <c r="CU9799" s="1"/>
      <c r="CV9799" s="1"/>
      <c r="CW9799" s="1"/>
      <c r="CX9799" s="1"/>
      <c r="CY9799" s="1"/>
      <c r="CZ9799" s="1"/>
      <c r="DA9799" s="1"/>
      <c r="DB9799" s="1"/>
      <c r="DC9799" s="1"/>
      <c r="DD9799" s="1"/>
      <c r="DE9799" s="1"/>
      <c r="DF9799" s="1"/>
      <c r="DG9799" s="1"/>
      <c r="DH9799" s="1"/>
      <c r="DI9799" s="1"/>
      <c r="DJ9799" s="1"/>
      <c r="DK9799" s="1"/>
      <c r="DL9799" s="1"/>
      <c r="DM9799" s="1"/>
      <c r="DN9799" s="1"/>
      <c r="DO9799" s="1"/>
      <c r="DP9799" s="1"/>
      <c r="DQ9799" s="1"/>
      <c r="DR9799" s="1"/>
      <c r="DS9799" s="1"/>
      <c r="DT9799" s="1"/>
      <c r="DU9799" s="1"/>
      <c r="DV9799" s="1"/>
      <c r="DW9799" s="1"/>
    </row>
    <row r="9800" spans="1:127" s="2" customFormat="1">
      <c r="A9800" s="1"/>
      <c r="B9800" s="1"/>
      <c r="C9800" s="1"/>
      <c r="D9800" s="1"/>
      <c r="E9800" s="3"/>
      <c r="F9800" s="11"/>
      <c r="G9800" s="11"/>
      <c r="H9800" s="11"/>
      <c r="I9800" s="5"/>
      <c r="J9800" s="1"/>
      <c r="K9800" s="1"/>
      <c r="L9800" s="1"/>
      <c r="M9800" s="1"/>
      <c r="N9800" s="15"/>
      <c r="O9800" s="11"/>
      <c r="P9800" s="11"/>
      <c r="Q9800" s="11"/>
      <c r="R9800" s="8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4"/>
      <c r="AD9800" s="14"/>
      <c r="AE9800" s="14"/>
      <c r="AF9800" s="14"/>
      <c r="AG9800" s="14"/>
      <c r="AH9800" s="14"/>
      <c r="AI9800" s="14"/>
      <c r="AJ9800" s="14"/>
      <c r="AK9800" s="14"/>
      <c r="AL9800" s="14"/>
      <c r="AM9800" s="9"/>
      <c r="AN9800" s="9"/>
      <c r="AO9800" s="9"/>
      <c r="AP9800" s="9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  <c r="BR9800" s="1"/>
      <c r="BS9800" s="1"/>
      <c r="BT9800" s="1"/>
      <c r="BU9800" s="1"/>
      <c r="BV9800" s="1"/>
      <c r="BW9800" s="1"/>
      <c r="BX9800" s="1"/>
      <c r="BY9800" s="1"/>
      <c r="BZ9800" s="1"/>
      <c r="CA9800" s="1"/>
      <c r="CB9800" s="1"/>
      <c r="CC9800" s="1"/>
      <c r="CD9800" s="1"/>
      <c r="CE9800" s="1"/>
      <c r="CF9800" s="1"/>
      <c r="CG9800" s="1"/>
      <c r="CH9800" s="1"/>
      <c r="CI9800" s="1"/>
      <c r="CJ9800" s="1"/>
      <c r="CK9800" s="1"/>
      <c r="CL9800" s="1"/>
      <c r="CM9800" s="1"/>
      <c r="CN9800" s="1"/>
      <c r="CO9800" s="1"/>
      <c r="CP9800" s="1"/>
      <c r="CQ9800" s="1"/>
      <c r="CR9800" s="1"/>
      <c r="CS9800" s="1"/>
      <c r="CT9800" s="1"/>
      <c r="CU9800" s="1"/>
      <c r="CV9800" s="1"/>
      <c r="CW9800" s="1"/>
      <c r="CX9800" s="1"/>
      <c r="CY9800" s="1"/>
      <c r="CZ9800" s="1"/>
      <c r="DA9800" s="1"/>
      <c r="DB9800" s="1"/>
      <c r="DC9800" s="1"/>
      <c r="DD9800" s="1"/>
      <c r="DE9800" s="1"/>
      <c r="DF9800" s="1"/>
      <c r="DG9800" s="1"/>
      <c r="DH9800" s="1"/>
      <c r="DI9800" s="1"/>
      <c r="DJ9800" s="1"/>
      <c r="DK9800" s="1"/>
      <c r="DL9800" s="1"/>
      <c r="DM9800" s="1"/>
      <c r="DN9800" s="1"/>
      <c r="DO9800" s="1"/>
      <c r="DP9800" s="1"/>
      <c r="DQ9800" s="1"/>
      <c r="DR9800" s="1"/>
      <c r="DS9800" s="1"/>
      <c r="DT9800" s="1"/>
      <c r="DU9800" s="1"/>
      <c r="DV9800" s="1"/>
      <c r="DW9800" s="1"/>
    </row>
    <row r="9801" spans="1:127" s="2" customFormat="1">
      <c r="A9801" s="1"/>
      <c r="B9801" s="1"/>
      <c r="C9801" s="1"/>
      <c r="D9801" s="1"/>
      <c r="E9801" s="3"/>
      <c r="F9801" s="11"/>
      <c r="G9801" s="11"/>
      <c r="H9801" s="11"/>
      <c r="I9801" s="5"/>
      <c r="J9801" s="1"/>
      <c r="K9801" s="1"/>
      <c r="L9801" s="1"/>
      <c r="M9801" s="1"/>
      <c r="N9801" s="15"/>
      <c r="O9801" s="11"/>
      <c r="P9801" s="11"/>
      <c r="Q9801" s="11"/>
      <c r="R9801" s="8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4"/>
      <c r="AD9801" s="14"/>
      <c r="AE9801" s="14"/>
      <c r="AF9801" s="14"/>
      <c r="AG9801" s="14"/>
      <c r="AH9801" s="14"/>
      <c r="AI9801" s="14"/>
      <c r="AJ9801" s="14"/>
      <c r="AK9801" s="14"/>
      <c r="AL9801" s="14"/>
      <c r="AM9801" s="9"/>
      <c r="AN9801" s="9"/>
      <c r="AO9801" s="9"/>
      <c r="AP9801" s="9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  <c r="BR9801" s="1"/>
      <c r="BS9801" s="1"/>
      <c r="BT9801" s="1"/>
      <c r="BU9801" s="1"/>
      <c r="BV9801" s="1"/>
      <c r="BW9801" s="1"/>
      <c r="BX9801" s="1"/>
      <c r="BY9801" s="1"/>
      <c r="BZ9801" s="1"/>
      <c r="CA9801" s="1"/>
      <c r="CB9801" s="1"/>
      <c r="CC9801" s="1"/>
      <c r="CD9801" s="1"/>
      <c r="CE9801" s="1"/>
      <c r="CF9801" s="1"/>
      <c r="CG9801" s="1"/>
      <c r="CH9801" s="1"/>
      <c r="CI9801" s="1"/>
      <c r="CJ9801" s="1"/>
      <c r="CK9801" s="1"/>
      <c r="CL9801" s="1"/>
      <c r="CM9801" s="1"/>
      <c r="CN9801" s="1"/>
      <c r="CO9801" s="1"/>
      <c r="CP9801" s="1"/>
      <c r="CQ9801" s="1"/>
      <c r="CR9801" s="1"/>
      <c r="CS9801" s="1"/>
      <c r="CT9801" s="1"/>
      <c r="CU9801" s="1"/>
      <c r="CV9801" s="1"/>
      <c r="CW9801" s="1"/>
      <c r="CX9801" s="1"/>
      <c r="CY9801" s="1"/>
      <c r="CZ9801" s="1"/>
      <c r="DA9801" s="1"/>
      <c r="DB9801" s="1"/>
      <c r="DC9801" s="1"/>
      <c r="DD9801" s="1"/>
      <c r="DE9801" s="1"/>
      <c r="DF9801" s="1"/>
      <c r="DG9801" s="1"/>
      <c r="DH9801" s="1"/>
      <c r="DI9801" s="1"/>
      <c r="DJ9801" s="1"/>
      <c r="DK9801" s="1"/>
      <c r="DL9801" s="1"/>
      <c r="DM9801" s="1"/>
      <c r="DN9801" s="1"/>
      <c r="DO9801" s="1"/>
      <c r="DP9801" s="1"/>
      <c r="DQ9801" s="1"/>
      <c r="DR9801" s="1"/>
      <c r="DS9801" s="1"/>
      <c r="DT9801" s="1"/>
      <c r="DU9801" s="1"/>
      <c r="DV9801" s="1"/>
      <c r="DW9801" s="1"/>
    </row>
    <row r="9802" spans="1:127" s="2" customFormat="1">
      <c r="A9802" s="1"/>
      <c r="B9802" s="1"/>
      <c r="C9802" s="1"/>
      <c r="D9802" s="1"/>
      <c r="E9802" s="3"/>
      <c r="F9802" s="11"/>
      <c r="G9802" s="11"/>
      <c r="H9802" s="11"/>
      <c r="I9802" s="5"/>
      <c r="J9802" s="1"/>
      <c r="K9802" s="1"/>
      <c r="L9802" s="1"/>
      <c r="M9802" s="1"/>
      <c r="N9802" s="15"/>
      <c r="O9802" s="11"/>
      <c r="P9802" s="11"/>
      <c r="Q9802" s="11"/>
      <c r="R9802" s="8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4"/>
      <c r="AD9802" s="14"/>
      <c r="AE9802" s="14"/>
      <c r="AF9802" s="14"/>
      <c r="AG9802" s="14"/>
      <c r="AH9802" s="14"/>
      <c r="AI9802" s="14"/>
      <c r="AJ9802" s="14"/>
      <c r="AK9802" s="14"/>
      <c r="AL9802" s="14"/>
      <c r="AM9802" s="9"/>
      <c r="AN9802" s="9"/>
      <c r="AO9802" s="9"/>
      <c r="AP9802" s="9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  <c r="BR9802" s="1"/>
      <c r="BS9802" s="1"/>
      <c r="BT9802" s="1"/>
      <c r="BU9802" s="1"/>
      <c r="BV9802" s="1"/>
      <c r="BW9802" s="1"/>
      <c r="BX9802" s="1"/>
      <c r="BY9802" s="1"/>
      <c r="BZ9802" s="1"/>
      <c r="CA9802" s="1"/>
      <c r="CB9802" s="1"/>
      <c r="CC9802" s="1"/>
      <c r="CD9802" s="1"/>
      <c r="CE9802" s="1"/>
      <c r="CF9802" s="1"/>
      <c r="CG9802" s="1"/>
      <c r="CH9802" s="1"/>
      <c r="CI9802" s="1"/>
      <c r="CJ9802" s="1"/>
      <c r="CK9802" s="1"/>
      <c r="CL9802" s="1"/>
      <c r="CM9802" s="1"/>
      <c r="CN9802" s="1"/>
      <c r="CO9802" s="1"/>
      <c r="CP9802" s="1"/>
      <c r="CQ9802" s="1"/>
      <c r="CR9802" s="1"/>
      <c r="CS9802" s="1"/>
      <c r="CT9802" s="1"/>
      <c r="CU9802" s="1"/>
      <c r="CV9802" s="1"/>
      <c r="CW9802" s="1"/>
      <c r="CX9802" s="1"/>
      <c r="CY9802" s="1"/>
      <c r="CZ9802" s="1"/>
      <c r="DA9802" s="1"/>
      <c r="DB9802" s="1"/>
      <c r="DC9802" s="1"/>
      <c r="DD9802" s="1"/>
      <c r="DE9802" s="1"/>
      <c r="DF9802" s="1"/>
      <c r="DG9802" s="1"/>
      <c r="DH9802" s="1"/>
      <c r="DI9802" s="1"/>
      <c r="DJ9802" s="1"/>
      <c r="DK9802" s="1"/>
      <c r="DL9802" s="1"/>
      <c r="DM9802" s="1"/>
      <c r="DN9802" s="1"/>
      <c r="DO9802" s="1"/>
      <c r="DP9802" s="1"/>
      <c r="DQ9802" s="1"/>
      <c r="DR9802" s="1"/>
      <c r="DS9802" s="1"/>
      <c r="DT9802" s="1"/>
      <c r="DU9802" s="1"/>
      <c r="DV9802" s="1"/>
      <c r="DW9802" s="1"/>
    </row>
    <row r="9803" spans="1:127" s="2" customFormat="1">
      <c r="A9803" s="1"/>
      <c r="B9803" s="1"/>
      <c r="C9803" s="1"/>
      <c r="D9803" s="1"/>
      <c r="E9803" s="3"/>
      <c r="F9803" s="11"/>
      <c r="G9803" s="11"/>
      <c r="H9803" s="11"/>
      <c r="I9803" s="5"/>
      <c r="J9803" s="1"/>
      <c r="K9803" s="1"/>
      <c r="L9803" s="1"/>
      <c r="M9803" s="1"/>
      <c r="N9803" s="15"/>
      <c r="O9803" s="11"/>
      <c r="P9803" s="11"/>
      <c r="Q9803" s="11"/>
      <c r="R9803" s="8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4"/>
      <c r="AD9803" s="14"/>
      <c r="AE9803" s="14"/>
      <c r="AF9803" s="14"/>
      <c r="AG9803" s="14"/>
      <c r="AH9803" s="14"/>
      <c r="AI9803" s="14"/>
      <c r="AJ9803" s="14"/>
      <c r="AK9803" s="14"/>
      <c r="AL9803" s="14"/>
      <c r="AM9803" s="9"/>
      <c r="AN9803" s="9"/>
      <c r="AO9803" s="9"/>
      <c r="AP9803" s="9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  <c r="BR9803" s="1"/>
      <c r="BS9803" s="1"/>
      <c r="BT9803" s="1"/>
      <c r="BU9803" s="1"/>
      <c r="BV9803" s="1"/>
      <c r="BW9803" s="1"/>
      <c r="BX9803" s="1"/>
      <c r="BY9803" s="1"/>
      <c r="BZ9803" s="1"/>
      <c r="CA9803" s="1"/>
      <c r="CB9803" s="1"/>
      <c r="CC9803" s="1"/>
      <c r="CD9803" s="1"/>
      <c r="CE9803" s="1"/>
      <c r="CF9803" s="1"/>
      <c r="CG9803" s="1"/>
      <c r="CH9803" s="1"/>
      <c r="CI9803" s="1"/>
      <c r="CJ9803" s="1"/>
      <c r="CK9803" s="1"/>
      <c r="CL9803" s="1"/>
      <c r="CM9803" s="1"/>
      <c r="CN9803" s="1"/>
      <c r="CO9803" s="1"/>
      <c r="CP9803" s="1"/>
      <c r="CQ9803" s="1"/>
      <c r="CR9803" s="1"/>
      <c r="CS9803" s="1"/>
      <c r="CT9803" s="1"/>
      <c r="CU9803" s="1"/>
      <c r="CV9803" s="1"/>
      <c r="CW9803" s="1"/>
      <c r="CX9803" s="1"/>
      <c r="CY9803" s="1"/>
      <c r="CZ9803" s="1"/>
      <c r="DA9803" s="1"/>
      <c r="DB9803" s="1"/>
      <c r="DC9803" s="1"/>
      <c r="DD9803" s="1"/>
      <c r="DE9803" s="1"/>
      <c r="DF9803" s="1"/>
      <c r="DG9803" s="1"/>
      <c r="DH9803" s="1"/>
      <c r="DI9803" s="1"/>
      <c r="DJ9803" s="1"/>
      <c r="DK9803" s="1"/>
      <c r="DL9803" s="1"/>
      <c r="DM9803" s="1"/>
      <c r="DN9803" s="1"/>
      <c r="DO9803" s="1"/>
      <c r="DP9803" s="1"/>
      <c r="DQ9803" s="1"/>
      <c r="DR9803" s="1"/>
      <c r="DS9803" s="1"/>
      <c r="DT9803" s="1"/>
      <c r="DU9803" s="1"/>
      <c r="DV9803" s="1"/>
      <c r="DW9803" s="1"/>
    </row>
    <row r="9804" spans="1:127" s="2" customFormat="1">
      <c r="A9804" s="1"/>
      <c r="B9804" s="1"/>
      <c r="C9804" s="1"/>
      <c r="D9804" s="1"/>
      <c r="E9804" s="3"/>
      <c r="F9804" s="11"/>
      <c r="G9804" s="11"/>
      <c r="H9804" s="11"/>
      <c r="I9804" s="5"/>
      <c r="J9804" s="1"/>
      <c r="K9804" s="1"/>
      <c r="L9804" s="1"/>
      <c r="M9804" s="1"/>
      <c r="N9804" s="15"/>
      <c r="O9804" s="11"/>
      <c r="P9804" s="11"/>
      <c r="Q9804" s="11"/>
      <c r="R9804" s="8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4"/>
      <c r="AD9804" s="14"/>
      <c r="AE9804" s="14"/>
      <c r="AF9804" s="14"/>
      <c r="AG9804" s="14"/>
      <c r="AH9804" s="14"/>
      <c r="AI9804" s="14"/>
      <c r="AJ9804" s="14"/>
      <c r="AK9804" s="14"/>
      <c r="AL9804" s="14"/>
      <c r="AM9804" s="9"/>
      <c r="AN9804" s="9"/>
      <c r="AO9804" s="9"/>
      <c r="AP9804" s="9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  <c r="BR9804" s="1"/>
      <c r="BS9804" s="1"/>
      <c r="BT9804" s="1"/>
      <c r="BU9804" s="1"/>
      <c r="BV9804" s="1"/>
      <c r="BW9804" s="1"/>
      <c r="BX9804" s="1"/>
      <c r="BY9804" s="1"/>
      <c r="BZ9804" s="1"/>
      <c r="CA9804" s="1"/>
      <c r="CB9804" s="1"/>
      <c r="CC9804" s="1"/>
      <c r="CD9804" s="1"/>
      <c r="CE9804" s="1"/>
      <c r="CF9804" s="1"/>
      <c r="CG9804" s="1"/>
      <c r="CH9804" s="1"/>
      <c r="CI9804" s="1"/>
      <c r="CJ9804" s="1"/>
      <c r="CK9804" s="1"/>
      <c r="CL9804" s="1"/>
      <c r="CM9804" s="1"/>
      <c r="CN9804" s="1"/>
      <c r="CO9804" s="1"/>
      <c r="CP9804" s="1"/>
      <c r="CQ9804" s="1"/>
      <c r="CR9804" s="1"/>
      <c r="CS9804" s="1"/>
      <c r="CT9804" s="1"/>
      <c r="CU9804" s="1"/>
      <c r="CV9804" s="1"/>
      <c r="CW9804" s="1"/>
      <c r="CX9804" s="1"/>
      <c r="CY9804" s="1"/>
      <c r="CZ9804" s="1"/>
      <c r="DA9804" s="1"/>
      <c r="DB9804" s="1"/>
      <c r="DC9804" s="1"/>
      <c r="DD9804" s="1"/>
      <c r="DE9804" s="1"/>
      <c r="DF9804" s="1"/>
      <c r="DG9804" s="1"/>
      <c r="DH9804" s="1"/>
      <c r="DI9804" s="1"/>
      <c r="DJ9804" s="1"/>
      <c r="DK9804" s="1"/>
      <c r="DL9804" s="1"/>
      <c r="DM9804" s="1"/>
      <c r="DN9804" s="1"/>
      <c r="DO9804" s="1"/>
      <c r="DP9804" s="1"/>
      <c r="DQ9804" s="1"/>
      <c r="DR9804" s="1"/>
      <c r="DS9804" s="1"/>
      <c r="DT9804" s="1"/>
      <c r="DU9804" s="1"/>
      <c r="DV9804" s="1"/>
      <c r="DW9804" s="1"/>
    </row>
    <row r="9805" spans="1:127" s="2" customFormat="1">
      <c r="A9805" s="1"/>
      <c r="B9805" s="1"/>
      <c r="C9805" s="1"/>
      <c r="D9805" s="1"/>
      <c r="E9805" s="3"/>
      <c r="F9805" s="11"/>
      <c r="G9805" s="11"/>
      <c r="H9805" s="11"/>
      <c r="I9805" s="5"/>
      <c r="J9805" s="1"/>
      <c r="K9805" s="1"/>
      <c r="L9805" s="1"/>
      <c r="M9805" s="1"/>
      <c r="N9805" s="15"/>
      <c r="O9805" s="11"/>
      <c r="P9805" s="11"/>
      <c r="Q9805" s="11"/>
      <c r="R9805" s="8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4"/>
      <c r="AD9805" s="14"/>
      <c r="AE9805" s="14"/>
      <c r="AF9805" s="14"/>
      <c r="AG9805" s="14"/>
      <c r="AH9805" s="14"/>
      <c r="AI9805" s="14"/>
      <c r="AJ9805" s="14"/>
      <c r="AK9805" s="14"/>
      <c r="AL9805" s="14"/>
      <c r="AM9805" s="9"/>
      <c r="AN9805" s="9"/>
      <c r="AO9805" s="9"/>
      <c r="AP9805" s="9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  <c r="BR9805" s="1"/>
      <c r="BS9805" s="1"/>
      <c r="BT9805" s="1"/>
      <c r="BU9805" s="1"/>
      <c r="BV9805" s="1"/>
      <c r="BW9805" s="1"/>
      <c r="BX9805" s="1"/>
      <c r="BY9805" s="1"/>
      <c r="BZ9805" s="1"/>
      <c r="CA9805" s="1"/>
      <c r="CB9805" s="1"/>
      <c r="CC9805" s="1"/>
      <c r="CD9805" s="1"/>
      <c r="CE9805" s="1"/>
      <c r="CF9805" s="1"/>
      <c r="CG9805" s="1"/>
      <c r="CH9805" s="1"/>
      <c r="CI9805" s="1"/>
      <c r="CJ9805" s="1"/>
      <c r="CK9805" s="1"/>
      <c r="CL9805" s="1"/>
      <c r="CM9805" s="1"/>
      <c r="CN9805" s="1"/>
      <c r="CO9805" s="1"/>
      <c r="CP9805" s="1"/>
      <c r="CQ9805" s="1"/>
      <c r="CR9805" s="1"/>
      <c r="CS9805" s="1"/>
      <c r="CT9805" s="1"/>
      <c r="CU9805" s="1"/>
      <c r="CV9805" s="1"/>
      <c r="CW9805" s="1"/>
      <c r="CX9805" s="1"/>
      <c r="CY9805" s="1"/>
      <c r="CZ9805" s="1"/>
      <c r="DA9805" s="1"/>
      <c r="DB9805" s="1"/>
      <c r="DC9805" s="1"/>
      <c r="DD9805" s="1"/>
      <c r="DE9805" s="1"/>
      <c r="DF9805" s="1"/>
      <c r="DG9805" s="1"/>
      <c r="DH9805" s="1"/>
      <c r="DI9805" s="1"/>
      <c r="DJ9805" s="1"/>
      <c r="DK9805" s="1"/>
      <c r="DL9805" s="1"/>
      <c r="DM9805" s="1"/>
      <c r="DN9805" s="1"/>
      <c r="DO9805" s="1"/>
      <c r="DP9805" s="1"/>
      <c r="DQ9805" s="1"/>
      <c r="DR9805" s="1"/>
      <c r="DS9805" s="1"/>
      <c r="DT9805" s="1"/>
      <c r="DU9805" s="1"/>
      <c r="DV9805" s="1"/>
      <c r="DW9805" s="1"/>
    </row>
    <row r="9806" spans="1:127" s="2" customFormat="1">
      <c r="A9806" s="1"/>
      <c r="B9806" s="1"/>
      <c r="C9806" s="1"/>
      <c r="D9806" s="1"/>
      <c r="E9806" s="3"/>
      <c r="F9806" s="11"/>
      <c r="G9806" s="11"/>
      <c r="H9806" s="11"/>
      <c r="I9806" s="5"/>
      <c r="J9806" s="1"/>
      <c r="K9806" s="1"/>
      <c r="L9806" s="1"/>
      <c r="M9806" s="1"/>
      <c r="N9806" s="15"/>
      <c r="O9806" s="11"/>
      <c r="P9806" s="11"/>
      <c r="Q9806" s="11"/>
      <c r="R9806" s="8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4"/>
      <c r="AD9806" s="14"/>
      <c r="AE9806" s="14"/>
      <c r="AF9806" s="14"/>
      <c r="AG9806" s="14"/>
      <c r="AH9806" s="14"/>
      <c r="AI9806" s="14"/>
      <c r="AJ9806" s="14"/>
      <c r="AK9806" s="14"/>
      <c r="AL9806" s="14"/>
      <c r="AM9806" s="9"/>
      <c r="AN9806" s="9"/>
      <c r="AO9806" s="9"/>
      <c r="AP9806" s="9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  <c r="BR9806" s="1"/>
      <c r="BS9806" s="1"/>
      <c r="BT9806" s="1"/>
      <c r="BU9806" s="1"/>
      <c r="BV9806" s="1"/>
      <c r="BW9806" s="1"/>
      <c r="BX9806" s="1"/>
      <c r="BY9806" s="1"/>
      <c r="BZ9806" s="1"/>
      <c r="CA9806" s="1"/>
      <c r="CB9806" s="1"/>
      <c r="CC9806" s="1"/>
      <c r="CD9806" s="1"/>
      <c r="CE9806" s="1"/>
      <c r="CF9806" s="1"/>
      <c r="CG9806" s="1"/>
      <c r="CH9806" s="1"/>
      <c r="CI9806" s="1"/>
      <c r="CJ9806" s="1"/>
      <c r="CK9806" s="1"/>
      <c r="CL9806" s="1"/>
      <c r="CM9806" s="1"/>
      <c r="CN9806" s="1"/>
      <c r="CO9806" s="1"/>
      <c r="CP9806" s="1"/>
      <c r="CQ9806" s="1"/>
      <c r="CR9806" s="1"/>
      <c r="CS9806" s="1"/>
      <c r="CT9806" s="1"/>
      <c r="CU9806" s="1"/>
      <c r="CV9806" s="1"/>
      <c r="CW9806" s="1"/>
      <c r="CX9806" s="1"/>
      <c r="CY9806" s="1"/>
      <c r="CZ9806" s="1"/>
      <c r="DA9806" s="1"/>
      <c r="DB9806" s="1"/>
      <c r="DC9806" s="1"/>
      <c r="DD9806" s="1"/>
      <c r="DE9806" s="1"/>
      <c r="DF9806" s="1"/>
      <c r="DG9806" s="1"/>
      <c r="DH9806" s="1"/>
      <c r="DI9806" s="1"/>
      <c r="DJ9806" s="1"/>
      <c r="DK9806" s="1"/>
      <c r="DL9806" s="1"/>
      <c r="DM9806" s="1"/>
      <c r="DN9806" s="1"/>
      <c r="DO9806" s="1"/>
      <c r="DP9806" s="1"/>
      <c r="DQ9806" s="1"/>
      <c r="DR9806" s="1"/>
      <c r="DS9806" s="1"/>
      <c r="DT9806" s="1"/>
      <c r="DU9806" s="1"/>
      <c r="DV9806" s="1"/>
      <c r="DW9806" s="1"/>
    </row>
    <row r="9807" spans="1:127" s="2" customFormat="1">
      <c r="A9807" s="1"/>
      <c r="B9807" s="1"/>
      <c r="C9807" s="1"/>
      <c r="D9807" s="1"/>
      <c r="E9807" s="3"/>
      <c r="F9807" s="11"/>
      <c r="G9807" s="11"/>
      <c r="H9807" s="11"/>
      <c r="I9807" s="5"/>
      <c r="J9807" s="1"/>
      <c r="K9807" s="1"/>
      <c r="L9807" s="1"/>
      <c r="M9807" s="1"/>
      <c r="N9807" s="15"/>
      <c r="O9807" s="11"/>
      <c r="P9807" s="11"/>
      <c r="Q9807" s="11"/>
      <c r="R9807" s="8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4"/>
      <c r="AD9807" s="14"/>
      <c r="AE9807" s="14"/>
      <c r="AF9807" s="14"/>
      <c r="AG9807" s="14"/>
      <c r="AH9807" s="14"/>
      <c r="AI9807" s="14"/>
      <c r="AJ9807" s="14"/>
      <c r="AK9807" s="14"/>
      <c r="AL9807" s="14"/>
      <c r="AM9807" s="9"/>
      <c r="AN9807" s="9"/>
      <c r="AO9807" s="9"/>
      <c r="AP9807" s="9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  <c r="BM9807" s="1"/>
      <c r="BN9807" s="1"/>
      <c r="BO9807" s="1"/>
      <c r="BP9807" s="1"/>
      <c r="BQ9807" s="1"/>
      <c r="BR9807" s="1"/>
      <c r="BS9807" s="1"/>
      <c r="BT9807" s="1"/>
      <c r="BU9807" s="1"/>
      <c r="BV9807" s="1"/>
      <c r="BW9807" s="1"/>
      <c r="BX9807" s="1"/>
      <c r="BY9807" s="1"/>
      <c r="BZ9807" s="1"/>
      <c r="CA9807" s="1"/>
      <c r="CB9807" s="1"/>
      <c r="CC9807" s="1"/>
      <c r="CD9807" s="1"/>
      <c r="CE9807" s="1"/>
      <c r="CF9807" s="1"/>
      <c r="CG9807" s="1"/>
      <c r="CH9807" s="1"/>
      <c r="CI9807" s="1"/>
      <c r="CJ9807" s="1"/>
      <c r="CK9807" s="1"/>
      <c r="CL9807" s="1"/>
      <c r="CM9807" s="1"/>
      <c r="CN9807" s="1"/>
      <c r="CO9807" s="1"/>
      <c r="CP9807" s="1"/>
      <c r="CQ9807" s="1"/>
      <c r="CR9807" s="1"/>
      <c r="CS9807" s="1"/>
      <c r="CT9807" s="1"/>
      <c r="CU9807" s="1"/>
      <c r="CV9807" s="1"/>
      <c r="CW9807" s="1"/>
      <c r="CX9807" s="1"/>
      <c r="CY9807" s="1"/>
      <c r="CZ9807" s="1"/>
      <c r="DA9807" s="1"/>
      <c r="DB9807" s="1"/>
      <c r="DC9807" s="1"/>
      <c r="DD9807" s="1"/>
      <c r="DE9807" s="1"/>
      <c r="DF9807" s="1"/>
      <c r="DG9807" s="1"/>
      <c r="DH9807" s="1"/>
      <c r="DI9807" s="1"/>
      <c r="DJ9807" s="1"/>
      <c r="DK9807" s="1"/>
      <c r="DL9807" s="1"/>
      <c r="DM9807" s="1"/>
      <c r="DN9807" s="1"/>
      <c r="DO9807" s="1"/>
      <c r="DP9807" s="1"/>
      <c r="DQ9807" s="1"/>
      <c r="DR9807" s="1"/>
      <c r="DS9807" s="1"/>
      <c r="DT9807" s="1"/>
      <c r="DU9807" s="1"/>
      <c r="DV9807" s="1"/>
      <c r="DW9807" s="1"/>
    </row>
    <row r="9808" spans="1:127" s="2" customFormat="1">
      <c r="A9808" s="1"/>
      <c r="B9808" s="1"/>
      <c r="C9808" s="1"/>
      <c r="D9808" s="1"/>
      <c r="E9808" s="3"/>
      <c r="F9808" s="11"/>
      <c r="G9808" s="11"/>
      <c r="H9808" s="11"/>
      <c r="I9808" s="5"/>
      <c r="J9808" s="1"/>
      <c r="K9808" s="1"/>
      <c r="L9808" s="1"/>
      <c r="M9808" s="1"/>
      <c r="N9808" s="15"/>
      <c r="O9808" s="11"/>
      <c r="P9808" s="11"/>
      <c r="Q9808" s="11"/>
      <c r="R9808" s="8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4"/>
      <c r="AD9808" s="14"/>
      <c r="AE9808" s="14"/>
      <c r="AF9808" s="14"/>
      <c r="AG9808" s="14"/>
      <c r="AH9808" s="14"/>
      <c r="AI9808" s="14"/>
      <c r="AJ9808" s="14"/>
      <c r="AK9808" s="14"/>
      <c r="AL9808" s="14"/>
      <c r="AM9808" s="9"/>
      <c r="AN9808" s="9"/>
      <c r="AO9808" s="9"/>
      <c r="AP9808" s="9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  <c r="BM9808" s="1"/>
      <c r="BN9808" s="1"/>
      <c r="BO9808" s="1"/>
      <c r="BP9808" s="1"/>
      <c r="BQ9808" s="1"/>
      <c r="BR9808" s="1"/>
      <c r="BS9808" s="1"/>
      <c r="BT9808" s="1"/>
      <c r="BU9808" s="1"/>
      <c r="BV9808" s="1"/>
      <c r="BW9808" s="1"/>
      <c r="BX9808" s="1"/>
      <c r="BY9808" s="1"/>
      <c r="BZ9808" s="1"/>
      <c r="CA9808" s="1"/>
      <c r="CB9808" s="1"/>
      <c r="CC9808" s="1"/>
      <c r="CD9808" s="1"/>
      <c r="CE9808" s="1"/>
      <c r="CF9808" s="1"/>
      <c r="CG9808" s="1"/>
      <c r="CH9808" s="1"/>
      <c r="CI9808" s="1"/>
      <c r="CJ9808" s="1"/>
      <c r="CK9808" s="1"/>
      <c r="CL9808" s="1"/>
      <c r="CM9808" s="1"/>
      <c r="CN9808" s="1"/>
      <c r="CO9808" s="1"/>
      <c r="CP9808" s="1"/>
      <c r="CQ9808" s="1"/>
      <c r="CR9808" s="1"/>
      <c r="CS9808" s="1"/>
      <c r="CT9808" s="1"/>
      <c r="CU9808" s="1"/>
      <c r="CV9808" s="1"/>
      <c r="CW9808" s="1"/>
      <c r="CX9808" s="1"/>
      <c r="CY9808" s="1"/>
      <c r="CZ9808" s="1"/>
      <c r="DA9808" s="1"/>
      <c r="DB9808" s="1"/>
      <c r="DC9808" s="1"/>
      <c r="DD9808" s="1"/>
      <c r="DE9808" s="1"/>
      <c r="DF9808" s="1"/>
      <c r="DG9808" s="1"/>
      <c r="DH9808" s="1"/>
      <c r="DI9808" s="1"/>
      <c r="DJ9808" s="1"/>
      <c r="DK9808" s="1"/>
      <c r="DL9808" s="1"/>
      <c r="DM9808" s="1"/>
      <c r="DN9808" s="1"/>
      <c r="DO9808" s="1"/>
      <c r="DP9808" s="1"/>
      <c r="DQ9808" s="1"/>
      <c r="DR9808" s="1"/>
      <c r="DS9808" s="1"/>
      <c r="DT9808" s="1"/>
      <c r="DU9808" s="1"/>
      <c r="DV9808" s="1"/>
      <c r="DW9808" s="1"/>
    </row>
    <row r="9809" spans="1:127" s="2" customFormat="1">
      <c r="A9809" s="1"/>
      <c r="B9809" s="1"/>
      <c r="C9809" s="1"/>
      <c r="D9809" s="1"/>
      <c r="E9809" s="3"/>
      <c r="F9809" s="11"/>
      <c r="G9809" s="11"/>
      <c r="H9809" s="11"/>
      <c r="I9809" s="5"/>
      <c r="J9809" s="1"/>
      <c r="K9809" s="1"/>
      <c r="L9809" s="1"/>
      <c r="M9809" s="1"/>
      <c r="N9809" s="15"/>
      <c r="O9809" s="11"/>
      <c r="P9809" s="11"/>
      <c r="Q9809" s="11"/>
      <c r="R9809" s="8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4"/>
      <c r="AD9809" s="14"/>
      <c r="AE9809" s="14"/>
      <c r="AF9809" s="14"/>
      <c r="AG9809" s="14"/>
      <c r="AH9809" s="14"/>
      <c r="AI9809" s="14"/>
      <c r="AJ9809" s="14"/>
      <c r="AK9809" s="14"/>
      <c r="AL9809" s="14"/>
      <c r="AM9809" s="9"/>
      <c r="AN9809" s="9"/>
      <c r="AO9809" s="9"/>
      <c r="AP9809" s="9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  <c r="BR9809" s="1"/>
      <c r="BS9809" s="1"/>
      <c r="BT9809" s="1"/>
      <c r="BU9809" s="1"/>
      <c r="BV9809" s="1"/>
      <c r="BW9809" s="1"/>
      <c r="BX9809" s="1"/>
      <c r="BY9809" s="1"/>
      <c r="BZ9809" s="1"/>
      <c r="CA9809" s="1"/>
      <c r="CB9809" s="1"/>
      <c r="CC9809" s="1"/>
      <c r="CD9809" s="1"/>
      <c r="CE9809" s="1"/>
      <c r="CF9809" s="1"/>
      <c r="CG9809" s="1"/>
      <c r="CH9809" s="1"/>
      <c r="CI9809" s="1"/>
      <c r="CJ9809" s="1"/>
      <c r="CK9809" s="1"/>
      <c r="CL9809" s="1"/>
      <c r="CM9809" s="1"/>
      <c r="CN9809" s="1"/>
      <c r="CO9809" s="1"/>
      <c r="CP9809" s="1"/>
      <c r="CQ9809" s="1"/>
      <c r="CR9809" s="1"/>
      <c r="CS9809" s="1"/>
      <c r="CT9809" s="1"/>
      <c r="CU9809" s="1"/>
      <c r="CV9809" s="1"/>
      <c r="CW9809" s="1"/>
      <c r="CX9809" s="1"/>
      <c r="CY9809" s="1"/>
      <c r="CZ9809" s="1"/>
      <c r="DA9809" s="1"/>
      <c r="DB9809" s="1"/>
      <c r="DC9809" s="1"/>
      <c r="DD9809" s="1"/>
      <c r="DE9809" s="1"/>
      <c r="DF9809" s="1"/>
      <c r="DG9809" s="1"/>
      <c r="DH9809" s="1"/>
      <c r="DI9809" s="1"/>
      <c r="DJ9809" s="1"/>
      <c r="DK9809" s="1"/>
      <c r="DL9809" s="1"/>
      <c r="DM9809" s="1"/>
      <c r="DN9809" s="1"/>
      <c r="DO9809" s="1"/>
      <c r="DP9809" s="1"/>
      <c r="DQ9809" s="1"/>
      <c r="DR9809" s="1"/>
      <c r="DS9809" s="1"/>
      <c r="DT9809" s="1"/>
      <c r="DU9809" s="1"/>
      <c r="DV9809" s="1"/>
      <c r="DW9809" s="1"/>
    </row>
    <row r="9810" spans="1:127" s="2" customFormat="1">
      <c r="A9810" s="1"/>
      <c r="B9810" s="1"/>
      <c r="C9810" s="1"/>
      <c r="D9810" s="1"/>
      <c r="E9810" s="3"/>
      <c r="F9810" s="11"/>
      <c r="G9810" s="11"/>
      <c r="H9810" s="11"/>
      <c r="I9810" s="5"/>
      <c r="J9810" s="1"/>
      <c r="K9810" s="1"/>
      <c r="L9810" s="1"/>
      <c r="M9810" s="1"/>
      <c r="N9810" s="15"/>
      <c r="O9810" s="11"/>
      <c r="P9810" s="11"/>
      <c r="Q9810" s="11"/>
      <c r="R9810" s="8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4"/>
      <c r="AD9810" s="14"/>
      <c r="AE9810" s="14"/>
      <c r="AF9810" s="14"/>
      <c r="AG9810" s="14"/>
      <c r="AH9810" s="14"/>
      <c r="AI9810" s="14"/>
      <c r="AJ9810" s="14"/>
      <c r="AK9810" s="14"/>
      <c r="AL9810" s="14"/>
      <c r="AM9810" s="9"/>
      <c r="AN9810" s="9"/>
      <c r="AO9810" s="9"/>
      <c r="AP9810" s="9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  <c r="BR9810" s="1"/>
      <c r="BS9810" s="1"/>
      <c r="BT9810" s="1"/>
      <c r="BU9810" s="1"/>
      <c r="BV9810" s="1"/>
      <c r="BW9810" s="1"/>
      <c r="BX9810" s="1"/>
      <c r="BY9810" s="1"/>
      <c r="BZ9810" s="1"/>
      <c r="CA9810" s="1"/>
      <c r="CB9810" s="1"/>
      <c r="CC9810" s="1"/>
      <c r="CD9810" s="1"/>
      <c r="CE9810" s="1"/>
      <c r="CF9810" s="1"/>
      <c r="CG9810" s="1"/>
      <c r="CH9810" s="1"/>
      <c r="CI9810" s="1"/>
      <c r="CJ9810" s="1"/>
      <c r="CK9810" s="1"/>
      <c r="CL9810" s="1"/>
      <c r="CM9810" s="1"/>
      <c r="CN9810" s="1"/>
      <c r="CO9810" s="1"/>
      <c r="CP9810" s="1"/>
      <c r="CQ9810" s="1"/>
      <c r="CR9810" s="1"/>
      <c r="CS9810" s="1"/>
      <c r="CT9810" s="1"/>
      <c r="CU9810" s="1"/>
      <c r="CV9810" s="1"/>
      <c r="CW9810" s="1"/>
      <c r="CX9810" s="1"/>
      <c r="CY9810" s="1"/>
      <c r="CZ9810" s="1"/>
      <c r="DA9810" s="1"/>
      <c r="DB9810" s="1"/>
      <c r="DC9810" s="1"/>
      <c r="DD9810" s="1"/>
      <c r="DE9810" s="1"/>
      <c r="DF9810" s="1"/>
      <c r="DG9810" s="1"/>
      <c r="DH9810" s="1"/>
      <c r="DI9810" s="1"/>
      <c r="DJ9810" s="1"/>
      <c r="DK9810" s="1"/>
      <c r="DL9810" s="1"/>
      <c r="DM9810" s="1"/>
      <c r="DN9810" s="1"/>
      <c r="DO9810" s="1"/>
      <c r="DP9810" s="1"/>
      <c r="DQ9810" s="1"/>
      <c r="DR9810" s="1"/>
      <c r="DS9810" s="1"/>
      <c r="DT9810" s="1"/>
      <c r="DU9810" s="1"/>
      <c r="DV9810" s="1"/>
      <c r="DW9810" s="1"/>
    </row>
    <row r="9811" spans="1:127" s="2" customFormat="1">
      <c r="A9811" s="1"/>
      <c r="B9811" s="1"/>
      <c r="C9811" s="1"/>
      <c r="D9811" s="1"/>
      <c r="E9811" s="3"/>
      <c r="F9811" s="11"/>
      <c r="G9811" s="11"/>
      <c r="H9811" s="11"/>
      <c r="I9811" s="5"/>
      <c r="J9811" s="1"/>
      <c r="K9811" s="1"/>
      <c r="L9811" s="1"/>
      <c r="M9811" s="1"/>
      <c r="N9811" s="15"/>
      <c r="O9811" s="11"/>
      <c r="P9811" s="11"/>
      <c r="Q9811" s="11"/>
      <c r="R9811" s="8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4"/>
      <c r="AD9811" s="14"/>
      <c r="AE9811" s="14"/>
      <c r="AF9811" s="14"/>
      <c r="AG9811" s="14"/>
      <c r="AH9811" s="14"/>
      <c r="AI9811" s="14"/>
      <c r="AJ9811" s="14"/>
      <c r="AK9811" s="14"/>
      <c r="AL9811" s="14"/>
      <c r="AM9811" s="9"/>
      <c r="AN9811" s="9"/>
      <c r="AO9811" s="9"/>
      <c r="AP9811" s="9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  <c r="BR9811" s="1"/>
      <c r="BS9811" s="1"/>
      <c r="BT9811" s="1"/>
      <c r="BU9811" s="1"/>
      <c r="BV9811" s="1"/>
      <c r="BW9811" s="1"/>
      <c r="BX9811" s="1"/>
      <c r="BY9811" s="1"/>
      <c r="BZ9811" s="1"/>
      <c r="CA9811" s="1"/>
      <c r="CB9811" s="1"/>
      <c r="CC9811" s="1"/>
      <c r="CD9811" s="1"/>
      <c r="CE9811" s="1"/>
      <c r="CF9811" s="1"/>
      <c r="CG9811" s="1"/>
      <c r="CH9811" s="1"/>
      <c r="CI9811" s="1"/>
      <c r="CJ9811" s="1"/>
      <c r="CK9811" s="1"/>
      <c r="CL9811" s="1"/>
      <c r="CM9811" s="1"/>
      <c r="CN9811" s="1"/>
      <c r="CO9811" s="1"/>
      <c r="CP9811" s="1"/>
      <c r="CQ9811" s="1"/>
      <c r="CR9811" s="1"/>
      <c r="CS9811" s="1"/>
      <c r="CT9811" s="1"/>
      <c r="CU9811" s="1"/>
      <c r="CV9811" s="1"/>
      <c r="CW9811" s="1"/>
      <c r="CX9811" s="1"/>
      <c r="CY9811" s="1"/>
      <c r="CZ9811" s="1"/>
      <c r="DA9811" s="1"/>
      <c r="DB9811" s="1"/>
      <c r="DC9811" s="1"/>
      <c r="DD9811" s="1"/>
      <c r="DE9811" s="1"/>
      <c r="DF9811" s="1"/>
      <c r="DG9811" s="1"/>
      <c r="DH9811" s="1"/>
      <c r="DI9811" s="1"/>
      <c r="DJ9811" s="1"/>
      <c r="DK9811" s="1"/>
      <c r="DL9811" s="1"/>
      <c r="DM9811" s="1"/>
      <c r="DN9811" s="1"/>
      <c r="DO9811" s="1"/>
      <c r="DP9811" s="1"/>
      <c r="DQ9811" s="1"/>
      <c r="DR9811" s="1"/>
      <c r="DS9811" s="1"/>
      <c r="DT9811" s="1"/>
      <c r="DU9811" s="1"/>
      <c r="DV9811" s="1"/>
      <c r="DW9811" s="1"/>
    </row>
    <row r="9812" spans="1:127" s="2" customFormat="1">
      <c r="A9812" s="1"/>
      <c r="B9812" s="1"/>
      <c r="C9812" s="1"/>
      <c r="D9812" s="1"/>
      <c r="E9812" s="3"/>
      <c r="F9812" s="11"/>
      <c r="G9812" s="11"/>
      <c r="H9812" s="11"/>
      <c r="I9812" s="5"/>
      <c r="J9812" s="1"/>
      <c r="K9812" s="1"/>
      <c r="L9812" s="1"/>
      <c r="M9812" s="1"/>
      <c r="N9812" s="15"/>
      <c r="O9812" s="11"/>
      <c r="P9812" s="11"/>
      <c r="Q9812" s="11"/>
      <c r="R9812" s="8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4"/>
      <c r="AD9812" s="14"/>
      <c r="AE9812" s="14"/>
      <c r="AF9812" s="14"/>
      <c r="AG9812" s="14"/>
      <c r="AH9812" s="14"/>
      <c r="AI9812" s="14"/>
      <c r="AJ9812" s="14"/>
      <c r="AK9812" s="14"/>
      <c r="AL9812" s="14"/>
      <c r="AM9812" s="9"/>
      <c r="AN9812" s="9"/>
      <c r="AO9812" s="9"/>
      <c r="AP9812" s="9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  <c r="BR9812" s="1"/>
      <c r="BS9812" s="1"/>
      <c r="BT9812" s="1"/>
      <c r="BU9812" s="1"/>
      <c r="BV9812" s="1"/>
      <c r="BW9812" s="1"/>
      <c r="BX9812" s="1"/>
      <c r="BY9812" s="1"/>
      <c r="BZ9812" s="1"/>
      <c r="CA9812" s="1"/>
      <c r="CB9812" s="1"/>
      <c r="CC9812" s="1"/>
      <c r="CD9812" s="1"/>
      <c r="CE9812" s="1"/>
      <c r="CF9812" s="1"/>
      <c r="CG9812" s="1"/>
      <c r="CH9812" s="1"/>
      <c r="CI9812" s="1"/>
      <c r="CJ9812" s="1"/>
      <c r="CK9812" s="1"/>
      <c r="CL9812" s="1"/>
      <c r="CM9812" s="1"/>
      <c r="CN9812" s="1"/>
      <c r="CO9812" s="1"/>
      <c r="CP9812" s="1"/>
      <c r="CQ9812" s="1"/>
      <c r="CR9812" s="1"/>
      <c r="CS9812" s="1"/>
      <c r="CT9812" s="1"/>
      <c r="CU9812" s="1"/>
      <c r="CV9812" s="1"/>
      <c r="CW9812" s="1"/>
      <c r="CX9812" s="1"/>
      <c r="CY9812" s="1"/>
      <c r="CZ9812" s="1"/>
      <c r="DA9812" s="1"/>
      <c r="DB9812" s="1"/>
      <c r="DC9812" s="1"/>
      <c r="DD9812" s="1"/>
      <c r="DE9812" s="1"/>
      <c r="DF9812" s="1"/>
      <c r="DG9812" s="1"/>
      <c r="DH9812" s="1"/>
      <c r="DI9812" s="1"/>
      <c r="DJ9812" s="1"/>
      <c r="DK9812" s="1"/>
      <c r="DL9812" s="1"/>
      <c r="DM9812" s="1"/>
      <c r="DN9812" s="1"/>
      <c r="DO9812" s="1"/>
      <c r="DP9812" s="1"/>
      <c r="DQ9812" s="1"/>
      <c r="DR9812" s="1"/>
      <c r="DS9812" s="1"/>
      <c r="DT9812" s="1"/>
      <c r="DU9812" s="1"/>
      <c r="DV9812" s="1"/>
      <c r="DW9812" s="1"/>
    </row>
    <row r="9813" spans="1:127" s="2" customFormat="1">
      <c r="A9813" s="1"/>
      <c r="B9813" s="1"/>
      <c r="C9813" s="1"/>
      <c r="D9813" s="1"/>
      <c r="E9813" s="3"/>
      <c r="F9813" s="11"/>
      <c r="G9813" s="11"/>
      <c r="H9813" s="11"/>
      <c r="I9813" s="5"/>
      <c r="J9813" s="1"/>
      <c r="K9813" s="1"/>
      <c r="L9813" s="1"/>
      <c r="M9813" s="1"/>
      <c r="N9813" s="15"/>
      <c r="O9813" s="11"/>
      <c r="P9813" s="11"/>
      <c r="Q9813" s="11"/>
      <c r="R9813" s="8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4"/>
      <c r="AD9813" s="14"/>
      <c r="AE9813" s="14"/>
      <c r="AF9813" s="14"/>
      <c r="AG9813" s="14"/>
      <c r="AH9813" s="14"/>
      <c r="AI9813" s="14"/>
      <c r="AJ9813" s="14"/>
      <c r="AK9813" s="14"/>
      <c r="AL9813" s="14"/>
      <c r="AM9813" s="9"/>
      <c r="AN9813" s="9"/>
      <c r="AO9813" s="9"/>
      <c r="AP9813" s="9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  <c r="BR9813" s="1"/>
      <c r="BS9813" s="1"/>
      <c r="BT9813" s="1"/>
      <c r="BU9813" s="1"/>
      <c r="BV9813" s="1"/>
      <c r="BW9813" s="1"/>
      <c r="BX9813" s="1"/>
      <c r="BY9813" s="1"/>
      <c r="BZ9813" s="1"/>
      <c r="CA9813" s="1"/>
      <c r="CB9813" s="1"/>
      <c r="CC9813" s="1"/>
      <c r="CD9813" s="1"/>
      <c r="CE9813" s="1"/>
      <c r="CF9813" s="1"/>
      <c r="CG9813" s="1"/>
      <c r="CH9813" s="1"/>
      <c r="CI9813" s="1"/>
      <c r="CJ9813" s="1"/>
      <c r="CK9813" s="1"/>
      <c r="CL9813" s="1"/>
      <c r="CM9813" s="1"/>
      <c r="CN9813" s="1"/>
      <c r="CO9813" s="1"/>
      <c r="CP9813" s="1"/>
      <c r="CQ9813" s="1"/>
      <c r="CR9813" s="1"/>
      <c r="CS9813" s="1"/>
      <c r="CT9813" s="1"/>
      <c r="CU9813" s="1"/>
      <c r="CV9813" s="1"/>
      <c r="CW9813" s="1"/>
      <c r="CX9813" s="1"/>
      <c r="CY9813" s="1"/>
      <c r="CZ9813" s="1"/>
      <c r="DA9813" s="1"/>
      <c r="DB9813" s="1"/>
      <c r="DC9813" s="1"/>
      <c r="DD9813" s="1"/>
      <c r="DE9813" s="1"/>
      <c r="DF9813" s="1"/>
      <c r="DG9813" s="1"/>
      <c r="DH9813" s="1"/>
      <c r="DI9813" s="1"/>
      <c r="DJ9813" s="1"/>
      <c r="DK9813" s="1"/>
      <c r="DL9813" s="1"/>
      <c r="DM9813" s="1"/>
      <c r="DN9813" s="1"/>
      <c r="DO9813" s="1"/>
      <c r="DP9813" s="1"/>
      <c r="DQ9813" s="1"/>
      <c r="DR9813" s="1"/>
      <c r="DS9813" s="1"/>
      <c r="DT9813" s="1"/>
      <c r="DU9813" s="1"/>
      <c r="DV9813" s="1"/>
      <c r="DW9813" s="1"/>
    </row>
    <row r="9814" spans="1:127" s="2" customFormat="1">
      <c r="A9814" s="1"/>
      <c r="B9814" s="1"/>
      <c r="C9814" s="1"/>
      <c r="D9814" s="1"/>
      <c r="E9814" s="3"/>
      <c r="F9814" s="11"/>
      <c r="G9814" s="11"/>
      <c r="H9814" s="11"/>
      <c r="I9814" s="5"/>
      <c r="J9814" s="1"/>
      <c r="K9814" s="1"/>
      <c r="L9814" s="1"/>
      <c r="M9814" s="1"/>
      <c r="N9814" s="15"/>
      <c r="O9814" s="11"/>
      <c r="P9814" s="11"/>
      <c r="Q9814" s="11"/>
      <c r="R9814" s="8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4"/>
      <c r="AD9814" s="14"/>
      <c r="AE9814" s="14"/>
      <c r="AF9814" s="14"/>
      <c r="AG9814" s="14"/>
      <c r="AH9814" s="14"/>
      <c r="AI9814" s="14"/>
      <c r="AJ9814" s="14"/>
      <c r="AK9814" s="14"/>
      <c r="AL9814" s="14"/>
      <c r="AM9814" s="9"/>
      <c r="AN9814" s="9"/>
      <c r="AO9814" s="9"/>
      <c r="AP9814" s="9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  <c r="BR9814" s="1"/>
      <c r="BS9814" s="1"/>
      <c r="BT9814" s="1"/>
      <c r="BU9814" s="1"/>
      <c r="BV9814" s="1"/>
      <c r="BW9814" s="1"/>
      <c r="BX9814" s="1"/>
      <c r="BY9814" s="1"/>
      <c r="BZ9814" s="1"/>
      <c r="CA9814" s="1"/>
      <c r="CB9814" s="1"/>
      <c r="CC9814" s="1"/>
      <c r="CD9814" s="1"/>
      <c r="CE9814" s="1"/>
      <c r="CF9814" s="1"/>
      <c r="CG9814" s="1"/>
      <c r="CH9814" s="1"/>
      <c r="CI9814" s="1"/>
      <c r="CJ9814" s="1"/>
      <c r="CK9814" s="1"/>
      <c r="CL9814" s="1"/>
      <c r="CM9814" s="1"/>
      <c r="CN9814" s="1"/>
      <c r="CO9814" s="1"/>
      <c r="CP9814" s="1"/>
      <c r="CQ9814" s="1"/>
      <c r="CR9814" s="1"/>
      <c r="CS9814" s="1"/>
      <c r="CT9814" s="1"/>
      <c r="CU9814" s="1"/>
      <c r="CV9814" s="1"/>
      <c r="CW9814" s="1"/>
      <c r="CX9814" s="1"/>
      <c r="CY9814" s="1"/>
      <c r="CZ9814" s="1"/>
      <c r="DA9814" s="1"/>
      <c r="DB9814" s="1"/>
      <c r="DC9814" s="1"/>
      <c r="DD9814" s="1"/>
      <c r="DE9814" s="1"/>
      <c r="DF9814" s="1"/>
      <c r="DG9814" s="1"/>
      <c r="DH9814" s="1"/>
      <c r="DI9814" s="1"/>
      <c r="DJ9814" s="1"/>
      <c r="DK9814" s="1"/>
      <c r="DL9814" s="1"/>
      <c r="DM9814" s="1"/>
      <c r="DN9814" s="1"/>
      <c r="DO9814" s="1"/>
      <c r="DP9814" s="1"/>
      <c r="DQ9814" s="1"/>
      <c r="DR9814" s="1"/>
      <c r="DS9814" s="1"/>
      <c r="DT9814" s="1"/>
      <c r="DU9814" s="1"/>
      <c r="DV9814" s="1"/>
      <c r="DW9814" s="1"/>
    </row>
    <row r="9815" spans="1:127" s="2" customFormat="1">
      <c r="A9815" s="1"/>
      <c r="B9815" s="1"/>
      <c r="C9815" s="1"/>
      <c r="D9815" s="1"/>
      <c r="E9815" s="3"/>
      <c r="F9815" s="11"/>
      <c r="G9815" s="11"/>
      <c r="H9815" s="11"/>
      <c r="I9815" s="5"/>
      <c r="J9815" s="1"/>
      <c r="K9815" s="1"/>
      <c r="L9815" s="1"/>
      <c r="M9815" s="1"/>
      <c r="N9815" s="15"/>
      <c r="O9815" s="11"/>
      <c r="P9815" s="11"/>
      <c r="Q9815" s="11"/>
      <c r="R9815" s="8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4"/>
      <c r="AD9815" s="14"/>
      <c r="AE9815" s="14"/>
      <c r="AF9815" s="14"/>
      <c r="AG9815" s="14"/>
      <c r="AH9815" s="14"/>
      <c r="AI9815" s="14"/>
      <c r="AJ9815" s="14"/>
      <c r="AK9815" s="14"/>
      <c r="AL9815" s="14"/>
      <c r="AM9815" s="9"/>
      <c r="AN9815" s="9"/>
      <c r="AO9815" s="9"/>
      <c r="AP9815" s="9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  <c r="BR9815" s="1"/>
      <c r="BS9815" s="1"/>
      <c r="BT9815" s="1"/>
      <c r="BU9815" s="1"/>
      <c r="BV9815" s="1"/>
      <c r="BW9815" s="1"/>
      <c r="BX9815" s="1"/>
      <c r="BY9815" s="1"/>
      <c r="BZ9815" s="1"/>
      <c r="CA9815" s="1"/>
      <c r="CB9815" s="1"/>
      <c r="CC9815" s="1"/>
      <c r="CD9815" s="1"/>
      <c r="CE9815" s="1"/>
      <c r="CF9815" s="1"/>
      <c r="CG9815" s="1"/>
      <c r="CH9815" s="1"/>
      <c r="CI9815" s="1"/>
      <c r="CJ9815" s="1"/>
      <c r="CK9815" s="1"/>
      <c r="CL9815" s="1"/>
      <c r="CM9815" s="1"/>
      <c r="CN9815" s="1"/>
      <c r="CO9815" s="1"/>
      <c r="CP9815" s="1"/>
      <c r="CQ9815" s="1"/>
      <c r="CR9815" s="1"/>
      <c r="CS9815" s="1"/>
      <c r="CT9815" s="1"/>
      <c r="CU9815" s="1"/>
      <c r="CV9815" s="1"/>
      <c r="CW9815" s="1"/>
      <c r="CX9815" s="1"/>
      <c r="CY9815" s="1"/>
      <c r="CZ9815" s="1"/>
      <c r="DA9815" s="1"/>
      <c r="DB9815" s="1"/>
      <c r="DC9815" s="1"/>
      <c r="DD9815" s="1"/>
      <c r="DE9815" s="1"/>
      <c r="DF9815" s="1"/>
      <c r="DG9815" s="1"/>
      <c r="DH9815" s="1"/>
      <c r="DI9815" s="1"/>
      <c r="DJ9815" s="1"/>
      <c r="DK9815" s="1"/>
      <c r="DL9815" s="1"/>
      <c r="DM9815" s="1"/>
      <c r="DN9815" s="1"/>
      <c r="DO9815" s="1"/>
      <c r="DP9815" s="1"/>
      <c r="DQ9815" s="1"/>
      <c r="DR9815" s="1"/>
      <c r="DS9815" s="1"/>
      <c r="DT9815" s="1"/>
      <c r="DU9815" s="1"/>
      <c r="DV9815" s="1"/>
      <c r="DW9815" s="1"/>
    </row>
    <row r="9816" spans="1:127" s="2" customFormat="1">
      <c r="A9816" s="1"/>
      <c r="B9816" s="1"/>
      <c r="C9816" s="1"/>
      <c r="D9816" s="1"/>
      <c r="E9816" s="3"/>
      <c r="F9816" s="11"/>
      <c r="G9816" s="11"/>
      <c r="H9816" s="11"/>
      <c r="I9816" s="5"/>
      <c r="J9816" s="1"/>
      <c r="K9816" s="1"/>
      <c r="L9816" s="1"/>
      <c r="M9816" s="1"/>
      <c r="N9816" s="15"/>
      <c r="O9816" s="11"/>
      <c r="P9816" s="11"/>
      <c r="Q9816" s="11"/>
      <c r="R9816" s="8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4"/>
      <c r="AD9816" s="14"/>
      <c r="AE9816" s="14"/>
      <c r="AF9816" s="14"/>
      <c r="AG9816" s="14"/>
      <c r="AH9816" s="14"/>
      <c r="AI9816" s="14"/>
      <c r="AJ9816" s="14"/>
      <c r="AK9816" s="14"/>
      <c r="AL9816" s="14"/>
      <c r="AM9816" s="9"/>
      <c r="AN9816" s="9"/>
      <c r="AO9816" s="9"/>
      <c r="AP9816" s="9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  <c r="BR9816" s="1"/>
      <c r="BS9816" s="1"/>
      <c r="BT9816" s="1"/>
      <c r="BU9816" s="1"/>
      <c r="BV9816" s="1"/>
      <c r="BW9816" s="1"/>
      <c r="BX9816" s="1"/>
      <c r="BY9816" s="1"/>
      <c r="BZ9816" s="1"/>
      <c r="CA9816" s="1"/>
      <c r="CB9816" s="1"/>
      <c r="CC9816" s="1"/>
      <c r="CD9816" s="1"/>
      <c r="CE9816" s="1"/>
      <c r="CF9816" s="1"/>
      <c r="CG9816" s="1"/>
      <c r="CH9816" s="1"/>
      <c r="CI9816" s="1"/>
      <c r="CJ9816" s="1"/>
      <c r="CK9816" s="1"/>
      <c r="CL9816" s="1"/>
      <c r="CM9816" s="1"/>
      <c r="CN9816" s="1"/>
      <c r="CO9816" s="1"/>
      <c r="CP9816" s="1"/>
      <c r="CQ9816" s="1"/>
      <c r="CR9816" s="1"/>
      <c r="CS9816" s="1"/>
      <c r="CT9816" s="1"/>
      <c r="CU9816" s="1"/>
      <c r="CV9816" s="1"/>
      <c r="CW9816" s="1"/>
      <c r="CX9816" s="1"/>
      <c r="CY9816" s="1"/>
      <c r="CZ9816" s="1"/>
      <c r="DA9816" s="1"/>
      <c r="DB9816" s="1"/>
      <c r="DC9816" s="1"/>
      <c r="DD9816" s="1"/>
      <c r="DE9816" s="1"/>
      <c r="DF9816" s="1"/>
      <c r="DG9816" s="1"/>
      <c r="DH9816" s="1"/>
      <c r="DI9816" s="1"/>
      <c r="DJ9816" s="1"/>
      <c r="DK9816" s="1"/>
      <c r="DL9816" s="1"/>
      <c r="DM9816" s="1"/>
      <c r="DN9816" s="1"/>
      <c r="DO9816" s="1"/>
      <c r="DP9816" s="1"/>
      <c r="DQ9816" s="1"/>
      <c r="DR9816" s="1"/>
      <c r="DS9816" s="1"/>
      <c r="DT9816" s="1"/>
      <c r="DU9816" s="1"/>
      <c r="DV9816" s="1"/>
      <c r="DW9816" s="1"/>
    </row>
    <row r="9817" spans="1:127" s="2" customFormat="1">
      <c r="A9817" s="1"/>
      <c r="B9817" s="1"/>
      <c r="C9817" s="1"/>
      <c r="D9817" s="1"/>
      <c r="E9817" s="3"/>
      <c r="F9817" s="11"/>
      <c r="G9817" s="11"/>
      <c r="H9817" s="11"/>
      <c r="I9817" s="5"/>
      <c r="J9817" s="1"/>
      <c r="K9817" s="1"/>
      <c r="L9817" s="1"/>
      <c r="M9817" s="1"/>
      <c r="N9817" s="15"/>
      <c r="O9817" s="11"/>
      <c r="P9817" s="11"/>
      <c r="Q9817" s="11"/>
      <c r="R9817" s="8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4"/>
      <c r="AD9817" s="14"/>
      <c r="AE9817" s="14"/>
      <c r="AF9817" s="14"/>
      <c r="AG9817" s="14"/>
      <c r="AH9817" s="14"/>
      <c r="AI9817" s="14"/>
      <c r="AJ9817" s="14"/>
      <c r="AK9817" s="14"/>
      <c r="AL9817" s="14"/>
      <c r="AM9817" s="9"/>
      <c r="AN9817" s="9"/>
      <c r="AO9817" s="9"/>
      <c r="AP9817" s="9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  <c r="BR9817" s="1"/>
      <c r="BS9817" s="1"/>
      <c r="BT9817" s="1"/>
      <c r="BU9817" s="1"/>
      <c r="BV9817" s="1"/>
      <c r="BW9817" s="1"/>
      <c r="BX9817" s="1"/>
      <c r="BY9817" s="1"/>
      <c r="BZ9817" s="1"/>
      <c r="CA9817" s="1"/>
      <c r="CB9817" s="1"/>
      <c r="CC9817" s="1"/>
      <c r="CD9817" s="1"/>
      <c r="CE9817" s="1"/>
      <c r="CF9817" s="1"/>
      <c r="CG9817" s="1"/>
      <c r="CH9817" s="1"/>
      <c r="CI9817" s="1"/>
      <c r="CJ9817" s="1"/>
      <c r="CK9817" s="1"/>
      <c r="CL9817" s="1"/>
      <c r="CM9817" s="1"/>
      <c r="CN9817" s="1"/>
      <c r="CO9817" s="1"/>
      <c r="CP9817" s="1"/>
      <c r="CQ9817" s="1"/>
      <c r="CR9817" s="1"/>
      <c r="CS9817" s="1"/>
      <c r="CT9817" s="1"/>
      <c r="CU9817" s="1"/>
      <c r="CV9817" s="1"/>
      <c r="CW9817" s="1"/>
      <c r="CX9817" s="1"/>
      <c r="CY9817" s="1"/>
      <c r="CZ9817" s="1"/>
      <c r="DA9817" s="1"/>
      <c r="DB9817" s="1"/>
      <c r="DC9817" s="1"/>
      <c r="DD9817" s="1"/>
      <c r="DE9817" s="1"/>
      <c r="DF9817" s="1"/>
      <c r="DG9817" s="1"/>
      <c r="DH9817" s="1"/>
      <c r="DI9817" s="1"/>
      <c r="DJ9817" s="1"/>
      <c r="DK9817" s="1"/>
      <c r="DL9817" s="1"/>
      <c r="DM9817" s="1"/>
      <c r="DN9817" s="1"/>
      <c r="DO9817" s="1"/>
      <c r="DP9817" s="1"/>
      <c r="DQ9817" s="1"/>
      <c r="DR9817" s="1"/>
      <c r="DS9817" s="1"/>
      <c r="DT9817" s="1"/>
      <c r="DU9817" s="1"/>
      <c r="DV9817" s="1"/>
      <c r="DW9817" s="1"/>
    </row>
    <row r="9818" spans="1:127" s="2" customFormat="1">
      <c r="A9818" s="1"/>
      <c r="B9818" s="1"/>
      <c r="C9818" s="1"/>
      <c r="D9818" s="1"/>
      <c r="E9818" s="3"/>
      <c r="F9818" s="11"/>
      <c r="G9818" s="11"/>
      <c r="H9818" s="11"/>
      <c r="I9818" s="5"/>
      <c r="J9818" s="1"/>
      <c r="K9818" s="1"/>
      <c r="L9818" s="1"/>
      <c r="M9818" s="1"/>
      <c r="N9818" s="15"/>
      <c r="O9818" s="11"/>
      <c r="P9818" s="11"/>
      <c r="Q9818" s="11"/>
      <c r="R9818" s="8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4"/>
      <c r="AD9818" s="14"/>
      <c r="AE9818" s="14"/>
      <c r="AF9818" s="14"/>
      <c r="AG9818" s="14"/>
      <c r="AH9818" s="14"/>
      <c r="AI9818" s="14"/>
      <c r="AJ9818" s="14"/>
      <c r="AK9818" s="14"/>
      <c r="AL9818" s="14"/>
      <c r="AM9818" s="9"/>
      <c r="AN9818" s="9"/>
      <c r="AO9818" s="9"/>
      <c r="AP9818" s="9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  <c r="BR9818" s="1"/>
      <c r="BS9818" s="1"/>
      <c r="BT9818" s="1"/>
      <c r="BU9818" s="1"/>
      <c r="BV9818" s="1"/>
      <c r="BW9818" s="1"/>
      <c r="BX9818" s="1"/>
      <c r="BY9818" s="1"/>
      <c r="BZ9818" s="1"/>
      <c r="CA9818" s="1"/>
      <c r="CB9818" s="1"/>
      <c r="CC9818" s="1"/>
      <c r="CD9818" s="1"/>
      <c r="CE9818" s="1"/>
      <c r="CF9818" s="1"/>
      <c r="CG9818" s="1"/>
      <c r="CH9818" s="1"/>
      <c r="CI9818" s="1"/>
      <c r="CJ9818" s="1"/>
      <c r="CK9818" s="1"/>
      <c r="CL9818" s="1"/>
      <c r="CM9818" s="1"/>
      <c r="CN9818" s="1"/>
      <c r="CO9818" s="1"/>
      <c r="CP9818" s="1"/>
      <c r="CQ9818" s="1"/>
      <c r="CR9818" s="1"/>
      <c r="CS9818" s="1"/>
      <c r="CT9818" s="1"/>
      <c r="CU9818" s="1"/>
      <c r="CV9818" s="1"/>
      <c r="CW9818" s="1"/>
      <c r="CX9818" s="1"/>
      <c r="CY9818" s="1"/>
      <c r="CZ9818" s="1"/>
      <c r="DA9818" s="1"/>
      <c r="DB9818" s="1"/>
      <c r="DC9818" s="1"/>
      <c r="DD9818" s="1"/>
      <c r="DE9818" s="1"/>
      <c r="DF9818" s="1"/>
      <c r="DG9818" s="1"/>
      <c r="DH9818" s="1"/>
      <c r="DI9818" s="1"/>
      <c r="DJ9818" s="1"/>
      <c r="DK9818" s="1"/>
      <c r="DL9818" s="1"/>
      <c r="DM9818" s="1"/>
      <c r="DN9818" s="1"/>
      <c r="DO9818" s="1"/>
      <c r="DP9818" s="1"/>
      <c r="DQ9818" s="1"/>
      <c r="DR9818" s="1"/>
      <c r="DS9818" s="1"/>
      <c r="DT9818" s="1"/>
      <c r="DU9818" s="1"/>
      <c r="DV9818" s="1"/>
      <c r="DW9818" s="1"/>
    </row>
    <row r="9819" spans="1:127" s="2" customFormat="1">
      <c r="A9819" s="1"/>
      <c r="B9819" s="1"/>
      <c r="C9819" s="1"/>
      <c r="D9819" s="1"/>
      <c r="E9819" s="3"/>
      <c r="F9819" s="11"/>
      <c r="G9819" s="11"/>
      <c r="H9819" s="11"/>
      <c r="I9819" s="5"/>
      <c r="J9819" s="1"/>
      <c r="K9819" s="1"/>
      <c r="L9819" s="1"/>
      <c r="M9819" s="1"/>
      <c r="N9819" s="15"/>
      <c r="O9819" s="11"/>
      <c r="P9819" s="11"/>
      <c r="Q9819" s="11"/>
      <c r="R9819" s="8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4"/>
      <c r="AD9819" s="14"/>
      <c r="AE9819" s="14"/>
      <c r="AF9819" s="14"/>
      <c r="AG9819" s="14"/>
      <c r="AH9819" s="14"/>
      <c r="AI9819" s="14"/>
      <c r="AJ9819" s="14"/>
      <c r="AK9819" s="14"/>
      <c r="AL9819" s="14"/>
      <c r="AM9819" s="9"/>
      <c r="AN9819" s="9"/>
      <c r="AO9819" s="9"/>
      <c r="AP9819" s="9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  <c r="BR9819" s="1"/>
      <c r="BS9819" s="1"/>
      <c r="BT9819" s="1"/>
      <c r="BU9819" s="1"/>
      <c r="BV9819" s="1"/>
      <c r="BW9819" s="1"/>
      <c r="BX9819" s="1"/>
      <c r="BY9819" s="1"/>
      <c r="BZ9819" s="1"/>
      <c r="CA9819" s="1"/>
      <c r="CB9819" s="1"/>
      <c r="CC9819" s="1"/>
      <c r="CD9819" s="1"/>
      <c r="CE9819" s="1"/>
      <c r="CF9819" s="1"/>
      <c r="CG9819" s="1"/>
      <c r="CH9819" s="1"/>
      <c r="CI9819" s="1"/>
      <c r="CJ9819" s="1"/>
      <c r="CK9819" s="1"/>
      <c r="CL9819" s="1"/>
      <c r="CM9819" s="1"/>
      <c r="CN9819" s="1"/>
      <c r="CO9819" s="1"/>
      <c r="CP9819" s="1"/>
      <c r="CQ9819" s="1"/>
      <c r="CR9819" s="1"/>
      <c r="CS9819" s="1"/>
      <c r="CT9819" s="1"/>
      <c r="CU9819" s="1"/>
      <c r="CV9819" s="1"/>
      <c r="CW9819" s="1"/>
      <c r="CX9819" s="1"/>
      <c r="CY9819" s="1"/>
      <c r="CZ9819" s="1"/>
      <c r="DA9819" s="1"/>
      <c r="DB9819" s="1"/>
      <c r="DC9819" s="1"/>
      <c r="DD9819" s="1"/>
      <c r="DE9819" s="1"/>
      <c r="DF9819" s="1"/>
      <c r="DG9819" s="1"/>
      <c r="DH9819" s="1"/>
      <c r="DI9819" s="1"/>
      <c r="DJ9819" s="1"/>
      <c r="DK9819" s="1"/>
      <c r="DL9819" s="1"/>
      <c r="DM9819" s="1"/>
      <c r="DN9819" s="1"/>
      <c r="DO9819" s="1"/>
      <c r="DP9819" s="1"/>
      <c r="DQ9819" s="1"/>
      <c r="DR9819" s="1"/>
      <c r="DS9819" s="1"/>
      <c r="DT9819" s="1"/>
      <c r="DU9819" s="1"/>
      <c r="DV9819" s="1"/>
      <c r="DW9819" s="1"/>
    </row>
    <row r="9820" spans="1:127" s="2" customFormat="1">
      <c r="A9820" s="1"/>
      <c r="B9820" s="1"/>
      <c r="C9820" s="1"/>
      <c r="D9820" s="1"/>
      <c r="E9820" s="3"/>
      <c r="F9820" s="11"/>
      <c r="G9820" s="11"/>
      <c r="H9820" s="11"/>
      <c r="I9820" s="5"/>
      <c r="J9820" s="1"/>
      <c r="K9820" s="1"/>
      <c r="L9820" s="1"/>
      <c r="M9820" s="1"/>
      <c r="N9820" s="15"/>
      <c r="O9820" s="11"/>
      <c r="P9820" s="11"/>
      <c r="Q9820" s="11"/>
      <c r="R9820" s="8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4"/>
      <c r="AD9820" s="14"/>
      <c r="AE9820" s="14"/>
      <c r="AF9820" s="14"/>
      <c r="AG9820" s="14"/>
      <c r="AH9820" s="14"/>
      <c r="AI9820" s="14"/>
      <c r="AJ9820" s="14"/>
      <c r="AK9820" s="14"/>
      <c r="AL9820" s="14"/>
      <c r="AM9820" s="9"/>
      <c r="AN9820" s="9"/>
      <c r="AO9820" s="9"/>
      <c r="AP9820" s="9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  <c r="BR9820" s="1"/>
      <c r="BS9820" s="1"/>
      <c r="BT9820" s="1"/>
      <c r="BU9820" s="1"/>
      <c r="BV9820" s="1"/>
      <c r="BW9820" s="1"/>
      <c r="BX9820" s="1"/>
      <c r="BY9820" s="1"/>
      <c r="BZ9820" s="1"/>
      <c r="CA9820" s="1"/>
      <c r="CB9820" s="1"/>
      <c r="CC9820" s="1"/>
      <c r="CD9820" s="1"/>
      <c r="CE9820" s="1"/>
      <c r="CF9820" s="1"/>
      <c r="CG9820" s="1"/>
      <c r="CH9820" s="1"/>
      <c r="CI9820" s="1"/>
      <c r="CJ9820" s="1"/>
      <c r="CK9820" s="1"/>
      <c r="CL9820" s="1"/>
      <c r="CM9820" s="1"/>
      <c r="CN9820" s="1"/>
      <c r="CO9820" s="1"/>
      <c r="CP9820" s="1"/>
      <c r="CQ9820" s="1"/>
      <c r="CR9820" s="1"/>
      <c r="CS9820" s="1"/>
      <c r="CT9820" s="1"/>
      <c r="CU9820" s="1"/>
      <c r="CV9820" s="1"/>
      <c r="CW9820" s="1"/>
      <c r="CX9820" s="1"/>
      <c r="CY9820" s="1"/>
      <c r="CZ9820" s="1"/>
      <c r="DA9820" s="1"/>
      <c r="DB9820" s="1"/>
      <c r="DC9820" s="1"/>
      <c r="DD9820" s="1"/>
      <c r="DE9820" s="1"/>
      <c r="DF9820" s="1"/>
      <c r="DG9820" s="1"/>
      <c r="DH9820" s="1"/>
      <c r="DI9820" s="1"/>
      <c r="DJ9820" s="1"/>
      <c r="DK9820" s="1"/>
      <c r="DL9820" s="1"/>
      <c r="DM9820" s="1"/>
      <c r="DN9820" s="1"/>
      <c r="DO9820" s="1"/>
      <c r="DP9820" s="1"/>
      <c r="DQ9820" s="1"/>
      <c r="DR9820" s="1"/>
      <c r="DS9820" s="1"/>
      <c r="DT9820" s="1"/>
      <c r="DU9820" s="1"/>
      <c r="DV9820" s="1"/>
      <c r="DW9820" s="1"/>
    </row>
    <row r="9821" spans="1:127" s="2" customFormat="1">
      <c r="A9821" s="1"/>
      <c r="B9821" s="1"/>
      <c r="C9821" s="1"/>
      <c r="D9821" s="1"/>
      <c r="E9821" s="3"/>
      <c r="F9821" s="11"/>
      <c r="G9821" s="11"/>
      <c r="H9821" s="11"/>
      <c r="I9821" s="5"/>
      <c r="J9821" s="1"/>
      <c r="K9821" s="1"/>
      <c r="L9821" s="1"/>
      <c r="M9821" s="1"/>
      <c r="N9821" s="15"/>
      <c r="O9821" s="11"/>
      <c r="P9821" s="11"/>
      <c r="Q9821" s="11"/>
      <c r="R9821" s="8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4"/>
      <c r="AD9821" s="14"/>
      <c r="AE9821" s="14"/>
      <c r="AF9821" s="14"/>
      <c r="AG9821" s="14"/>
      <c r="AH9821" s="14"/>
      <c r="AI9821" s="14"/>
      <c r="AJ9821" s="14"/>
      <c r="AK9821" s="14"/>
      <c r="AL9821" s="14"/>
      <c r="AM9821" s="9"/>
      <c r="AN9821" s="9"/>
      <c r="AO9821" s="9"/>
      <c r="AP9821" s="9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  <c r="BR9821" s="1"/>
      <c r="BS9821" s="1"/>
      <c r="BT9821" s="1"/>
      <c r="BU9821" s="1"/>
      <c r="BV9821" s="1"/>
      <c r="BW9821" s="1"/>
      <c r="BX9821" s="1"/>
      <c r="BY9821" s="1"/>
      <c r="BZ9821" s="1"/>
      <c r="CA9821" s="1"/>
      <c r="CB9821" s="1"/>
      <c r="CC9821" s="1"/>
      <c r="CD9821" s="1"/>
      <c r="CE9821" s="1"/>
      <c r="CF9821" s="1"/>
      <c r="CG9821" s="1"/>
      <c r="CH9821" s="1"/>
      <c r="CI9821" s="1"/>
      <c r="CJ9821" s="1"/>
      <c r="CK9821" s="1"/>
      <c r="CL9821" s="1"/>
      <c r="CM9821" s="1"/>
      <c r="CN9821" s="1"/>
      <c r="CO9821" s="1"/>
      <c r="CP9821" s="1"/>
      <c r="CQ9821" s="1"/>
      <c r="CR9821" s="1"/>
      <c r="CS9821" s="1"/>
      <c r="CT9821" s="1"/>
      <c r="CU9821" s="1"/>
      <c r="CV9821" s="1"/>
      <c r="CW9821" s="1"/>
      <c r="CX9821" s="1"/>
      <c r="CY9821" s="1"/>
      <c r="CZ9821" s="1"/>
      <c r="DA9821" s="1"/>
      <c r="DB9821" s="1"/>
      <c r="DC9821" s="1"/>
      <c r="DD9821" s="1"/>
      <c r="DE9821" s="1"/>
      <c r="DF9821" s="1"/>
      <c r="DG9821" s="1"/>
      <c r="DH9821" s="1"/>
      <c r="DI9821" s="1"/>
      <c r="DJ9821" s="1"/>
      <c r="DK9821" s="1"/>
      <c r="DL9821" s="1"/>
      <c r="DM9821" s="1"/>
      <c r="DN9821" s="1"/>
      <c r="DO9821" s="1"/>
      <c r="DP9821" s="1"/>
      <c r="DQ9821" s="1"/>
      <c r="DR9821" s="1"/>
      <c r="DS9821" s="1"/>
      <c r="DT9821" s="1"/>
      <c r="DU9821" s="1"/>
      <c r="DV9821" s="1"/>
      <c r="DW9821" s="1"/>
    </row>
    <row r="9822" spans="1:127" s="2" customFormat="1">
      <c r="A9822" s="1"/>
      <c r="B9822" s="1"/>
      <c r="C9822" s="1"/>
      <c r="D9822" s="1"/>
      <c r="E9822" s="3"/>
      <c r="F9822" s="11"/>
      <c r="G9822" s="11"/>
      <c r="H9822" s="11"/>
      <c r="I9822" s="5"/>
      <c r="J9822" s="1"/>
      <c r="K9822" s="1"/>
      <c r="L9822" s="1"/>
      <c r="M9822" s="1"/>
      <c r="N9822" s="15"/>
      <c r="O9822" s="11"/>
      <c r="P9822" s="11"/>
      <c r="Q9822" s="11"/>
      <c r="R9822" s="8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4"/>
      <c r="AD9822" s="14"/>
      <c r="AE9822" s="14"/>
      <c r="AF9822" s="14"/>
      <c r="AG9822" s="14"/>
      <c r="AH9822" s="14"/>
      <c r="AI9822" s="14"/>
      <c r="AJ9822" s="14"/>
      <c r="AK9822" s="14"/>
      <c r="AL9822" s="14"/>
      <c r="AM9822" s="9"/>
      <c r="AN9822" s="9"/>
      <c r="AO9822" s="9"/>
      <c r="AP9822" s="9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  <c r="BR9822" s="1"/>
      <c r="BS9822" s="1"/>
      <c r="BT9822" s="1"/>
      <c r="BU9822" s="1"/>
      <c r="BV9822" s="1"/>
      <c r="BW9822" s="1"/>
      <c r="BX9822" s="1"/>
      <c r="BY9822" s="1"/>
      <c r="BZ9822" s="1"/>
      <c r="CA9822" s="1"/>
      <c r="CB9822" s="1"/>
      <c r="CC9822" s="1"/>
      <c r="CD9822" s="1"/>
      <c r="CE9822" s="1"/>
      <c r="CF9822" s="1"/>
      <c r="CG9822" s="1"/>
      <c r="CH9822" s="1"/>
      <c r="CI9822" s="1"/>
      <c r="CJ9822" s="1"/>
      <c r="CK9822" s="1"/>
      <c r="CL9822" s="1"/>
      <c r="CM9822" s="1"/>
      <c r="CN9822" s="1"/>
      <c r="CO9822" s="1"/>
      <c r="CP9822" s="1"/>
      <c r="CQ9822" s="1"/>
      <c r="CR9822" s="1"/>
      <c r="CS9822" s="1"/>
      <c r="CT9822" s="1"/>
      <c r="CU9822" s="1"/>
      <c r="CV9822" s="1"/>
      <c r="CW9822" s="1"/>
      <c r="CX9822" s="1"/>
      <c r="CY9822" s="1"/>
      <c r="CZ9822" s="1"/>
      <c r="DA9822" s="1"/>
      <c r="DB9822" s="1"/>
      <c r="DC9822" s="1"/>
      <c r="DD9822" s="1"/>
      <c r="DE9822" s="1"/>
      <c r="DF9822" s="1"/>
      <c r="DG9822" s="1"/>
      <c r="DH9822" s="1"/>
      <c r="DI9822" s="1"/>
      <c r="DJ9822" s="1"/>
      <c r="DK9822" s="1"/>
      <c r="DL9822" s="1"/>
      <c r="DM9822" s="1"/>
      <c r="DN9822" s="1"/>
      <c r="DO9822" s="1"/>
      <c r="DP9822" s="1"/>
      <c r="DQ9822" s="1"/>
      <c r="DR9822" s="1"/>
      <c r="DS9822" s="1"/>
      <c r="DT9822" s="1"/>
      <c r="DU9822" s="1"/>
      <c r="DV9822" s="1"/>
      <c r="DW9822" s="1"/>
    </row>
    <row r="9823" spans="1:127" s="2" customFormat="1">
      <c r="A9823" s="1"/>
      <c r="B9823" s="1"/>
      <c r="C9823" s="1"/>
      <c r="D9823" s="1"/>
      <c r="E9823" s="3"/>
      <c r="F9823" s="11"/>
      <c r="G9823" s="11"/>
      <c r="H9823" s="11"/>
      <c r="I9823" s="5"/>
      <c r="J9823" s="1"/>
      <c r="K9823" s="1"/>
      <c r="L9823" s="1"/>
      <c r="M9823" s="1"/>
      <c r="N9823" s="15"/>
      <c r="O9823" s="11"/>
      <c r="P9823" s="11"/>
      <c r="Q9823" s="11"/>
      <c r="R9823" s="8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4"/>
      <c r="AD9823" s="14"/>
      <c r="AE9823" s="14"/>
      <c r="AF9823" s="14"/>
      <c r="AG9823" s="14"/>
      <c r="AH9823" s="14"/>
      <c r="AI9823" s="14"/>
      <c r="AJ9823" s="14"/>
      <c r="AK9823" s="14"/>
      <c r="AL9823" s="14"/>
      <c r="AM9823" s="9"/>
      <c r="AN9823" s="9"/>
      <c r="AO9823" s="9"/>
      <c r="AP9823" s="9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  <c r="BR9823" s="1"/>
      <c r="BS9823" s="1"/>
      <c r="BT9823" s="1"/>
      <c r="BU9823" s="1"/>
      <c r="BV9823" s="1"/>
      <c r="BW9823" s="1"/>
      <c r="BX9823" s="1"/>
      <c r="BY9823" s="1"/>
      <c r="BZ9823" s="1"/>
      <c r="CA9823" s="1"/>
      <c r="CB9823" s="1"/>
      <c r="CC9823" s="1"/>
      <c r="CD9823" s="1"/>
      <c r="CE9823" s="1"/>
      <c r="CF9823" s="1"/>
      <c r="CG9823" s="1"/>
      <c r="CH9823" s="1"/>
      <c r="CI9823" s="1"/>
      <c r="CJ9823" s="1"/>
      <c r="CK9823" s="1"/>
      <c r="CL9823" s="1"/>
      <c r="CM9823" s="1"/>
      <c r="CN9823" s="1"/>
      <c r="CO9823" s="1"/>
      <c r="CP9823" s="1"/>
      <c r="CQ9823" s="1"/>
      <c r="CR9823" s="1"/>
      <c r="CS9823" s="1"/>
      <c r="CT9823" s="1"/>
      <c r="CU9823" s="1"/>
      <c r="CV9823" s="1"/>
      <c r="CW9823" s="1"/>
      <c r="CX9823" s="1"/>
      <c r="CY9823" s="1"/>
      <c r="CZ9823" s="1"/>
      <c r="DA9823" s="1"/>
      <c r="DB9823" s="1"/>
      <c r="DC9823" s="1"/>
      <c r="DD9823" s="1"/>
      <c r="DE9823" s="1"/>
      <c r="DF9823" s="1"/>
      <c r="DG9823" s="1"/>
      <c r="DH9823" s="1"/>
      <c r="DI9823" s="1"/>
      <c r="DJ9823" s="1"/>
      <c r="DK9823" s="1"/>
      <c r="DL9823" s="1"/>
      <c r="DM9823" s="1"/>
      <c r="DN9823" s="1"/>
      <c r="DO9823" s="1"/>
      <c r="DP9823" s="1"/>
      <c r="DQ9823" s="1"/>
      <c r="DR9823" s="1"/>
      <c r="DS9823" s="1"/>
      <c r="DT9823" s="1"/>
      <c r="DU9823" s="1"/>
      <c r="DV9823" s="1"/>
      <c r="DW9823" s="1"/>
    </row>
    <row r="9824" spans="1:127" s="2" customFormat="1">
      <c r="A9824" s="1"/>
      <c r="B9824" s="1"/>
      <c r="C9824" s="1"/>
      <c r="D9824" s="1"/>
      <c r="E9824" s="3"/>
      <c r="F9824" s="11"/>
      <c r="G9824" s="11"/>
      <c r="H9824" s="11"/>
      <c r="I9824" s="5"/>
      <c r="J9824" s="1"/>
      <c r="K9824" s="1"/>
      <c r="L9824" s="1"/>
      <c r="M9824" s="1"/>
      <c r="N9824" s="15"/>
      <c r="O9824" s="11"/>
      <c r="P9824" s="11"/>
      <c r="Q9824" s="11"/>
      <c r="R9824" s="8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4"/>
      <c r="AD9824" s="14"/>
      <c r="AE9824" s="14"/>
      <c r="AF9824" s="14"/>
      <c r="AG9824" s="14"/>
      <c r="AH9824" s="14"/>
      <c r="AI9824" s="14"/>
      <c r="AJ9824" s="14"/>
      <c r="AK9824" s="14"/>
      <c r="AL9824" s="14"/>
      <c r="AM9824" s="9"/>
      <c r="AN9824" s="9"/>
      <c r="AO9824" s="9"/>
      <c r="AP9824" s="9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  <c r="BR9824" s="1"/>
      <c r="BS9824" s="1"/>
      <c r="BT9824" s="1"/>
      <c r="BU9824" s="1"/>
      <c r="BV9824" s="1"/>
      <c r="BW9824" s="1"/>
      <c r="BX9824" s="1"/>
      <c r="BY9824" s="1"/>
      <c r="BZ9824" s="1"/>
      <c r="CA9824" s="1"/>
      <c r="CB9824" s="1"/>
      <c r="CC9824" s="1"/>
      <c r="CD9824" s="1"/>
      <c r="CE9824" s="1"/>
      <c r="CF9824" s="1"/>
      <c r="CG9824" s="1"/>
      <c r="CH9824" s="1"/>
      <c r="CI9824" s="1"/>
      <c r="CJ9824" s="1"/>
      <c r="CK9824" s="1"/>
      <c r="CL9824" s="1"/>
      <c r="CM9824" s="1"/>
      <c r="CN9824" s="1"/>
      <c r="CO9824" s="1"/>
      <c r="CP9824" s="1"/>
      <c r="CQ9824" s="1"/>
      <c r="CR9824" s="1"/>
      <c r="CS9824" s="1"/>
      <c r="CT9824" s="1"/>
      <c r="CU9824" s="1"/>
      <c r="CV9824" s="1"/>
      <c r="CW9824" s="1"/>
      <c r="CX9824" s="1"/>
      <c r="CY9824" s="1"/>
      <c r="CZ9824" s="1"/>
      <c r="DA9824" s="1"/>
      <c r="DB9824" s="1"/>
      <c r="DC9824" s="1"/>
      <c r="DD9824" s="1"/>
      <c r="DE9824" s="1"/>
      <c r="DF9824" s="1"/>
      <c r="DG9824" s="1"/>
      <c r="DH9824" s="1"/>
      <c r="DI9824" s="1"/>
      <c r="DJ9824" s="1"/>
      <c r="DK9824" s="1"/>
      <c r="DL9824" s="1"/>
      <c r="DM9824" s="1"/>
      <c r="DN9824" s="1"/>
      <c r="DO9824" s="1"/>
      <c r="DP9824" s="1"/>
      <c r="DQ9824" s="1"/>
      <c r="DR9824" s="1"/>
      <c r="DS9824" s="1"/>
      <c r="DT9824" s="1"/>
      <c r="DU9824" s="1"/>
      <c r="DV9824" s="1"/>
      <c r="DW9824" s="1"/>
    </row>
    <row r="9825" spans="1:127" s="2" customFormat="1">
      <c r="A9825" s="1"/>
      <c r="B9825" s="1"/>
      <c r="C9825" s="1"/>
      <c r="D9825" s="1"/>
      <c r="E9825" s="3"/>
      <c r="F9825" s="11"/>
      <c r="G9825" s="11"/>
      <c r="H9825" s="11"/>
      <c r="I9825" s="5"/>
      <c r="J9825" s="1"/>
      <c r="K9825" s="1"/>
      <c r="L9825" s="1"/>
      <c r="M9825" s="1"/>
      <c r="N9825" s="15"/>
      <c r="O9825" s="11"/>
      <c r="P9825" s="11"/>
      <c r="Q9825" s="11"/>
      <c r="R9825" s="8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4"/>
      <c r="AD9825" s="14"/>
      <c r="AE9825" s="14"/>
      <c r="AF9825" s="14"/>
      <c r="AG9825" s="14"/>
      <c r="AH9825" s="14"/>
      <c r="AI9825" s="14"/>
      <c r="AJ9825" s="14"/>
      <c r="AK9825" s="14"/>
      <c r="AL9825" s="14"/>
      <c r="AM9825" s="9"/>
      <c r="AN9825" s="9"/>
      <c r="AO9825" s="9"/>
      <c r="AP9825" s="9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  <c r="BR9825" s="1"/>
      <c r="BS9825" s="1"/>
      <c r="BT9825" s="1"/>
      <c r="BU9825" s="1"/>
      <c r="BV9825" s="1"/>
      <c r="BW9825" s="1"/>
      <c r="BX9825" s="1"/>
      <c r="BY9825" s="1"/>
      <c r="BZ9825" s="1"/>
      <c r="CA9825" s="1"/>
      <c r="CB9825" s="1"/>
      <c r="CC9825" s="1"/>
      <c r="CD9825" s="1"/>
      <c r="CE9825" s="1"/>
      <c r="CF9825" s="1"/>
      <c r="CG9825" s="1"/>
      <c r="CH9825" s="1"/>
      <c r="CI9825" s="1"/>
      <c r="CJ9825" s="1"/>
      <c r="CK9825" s="1"/>
      <c r="CL9825" s="1"/>
      <c r="CM9825" s="1"/>
      <c r="CN9825" s="1"/>
      <c r="CO9825" s="1"/>
      <c r="CP9825" s="1"/>
      <c r="CQ9825" s="1"/>
      <c r="CR9825" s="1"/>
      <c r="CS9825" s="1"/>
      <c r="CT9825" s="1"/>
      <c r="CU9825" s="1"/>
      <c r="CV9825" s="1"/>
      <c r="CW9825" s="1"/>
      <c r="CX9825" s="1"/>
      <c r="CY9825" s="1"/>
      <c r="CZ9825" s="1"/>
      <c r="DA9825" s="1"/>
      <c r="DB9825" s="1"/>
      <c r="DC9825" s="1"/>
      <c r="DD9825" s="1"/>
      <c r="DE9825" s="1"/>
      <c r="DF9825" s="1"/>
      <c r="DG9825" s="1"/>
      <c r="DH9825" s="1"/>
      <c r="DI9825" s="1"/>
      <c r="DJ9825" s="1"/>
      <c r="DK9825" s="1"/>
      <c r="DL9825" s="1"/>
      <c r="DM9825" s="1"/>
      <c r="DN9825" s="1"/>
      <c r="DO9825" s="1"/>
      <c r="DP9825" s="1"/>
      <c r="DQ9825" s="1"/>
      <c r="DR9825" s="1"/>
      <c r="DS9825" s="1"/>
      <c r="DT9825" s="1"/>
      <c r="DU9825" s="1"/>
      <c r="DV9825" s="1"/>
      <c r="DW9825" s="1"/>
    </row>
    <row r="9826" spans="1:127" s="2" customFormat="1">
      <c r="A9826" s="1"/>
      <c r="B9826" s="1"/>
      <c r="C9826" s="1"/>
      <c r="D9826" s="1"/>
      <c r="E9826" s="3"/>
      <c r="F9826" s="11"/>
      <c r="G9826" s="11"/>
      <c r="H9826" s="11"/>
      <c r="I9826" s="5"/>
      <c r="J9826" s="1"/>
      <c r="K9826" s="1"/>
      <c r="L9826" s="1"/>
      <c r="M9826" s="1"/>
      <c r="N9826" s="15"/>
      <c r="O9826" s="11"/>
      <c r="P9826" s="11"/>
      <c r="Q9826" s="11"/>
      <c r="R9826" s="8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4"/>
      <c r="AD9826" s="14"/>
      <c r="AE9826" s="14"/>
      <c r="AF9826" s="14"/>
      <c r="AG9826" s="14"/>
      <c r="AH9826" s="14"/>
      <c r="AI9826" s="14"/>
      <c r="AJ9826" s="14"/>
      <c r="AK9826" s="14"/>
      <c r="AL9826" s="14"/>
      <c r="AM9826" s="9"/>
      <c r="AN9826" s="9"/>
      <c r="AO9826" s="9"/>
      <c r="AP9826" s="9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  <c r="BR9826" s="1"/>
      <c r="BS9826" s="1"/>
      <c r="BT9826" s="1"/>
      <c r="BU9826" s="1"/>
      <c r="BV9826" s="1"/>
      <c r="BW9826" s="1"/>
      <c r="BX9826" s="1"/>
      <c r="BY9826" s="1"/>
      <c r="BZ9826" s="1"/>
      <c r="CA9826" s="1"/>
      <c r="CB9826" s="1"/>
      <c r="CC9826" s="1"/>
      <c r="CD9826" s="1"/>
      <c r="CE9826" s="1"/>
      <c r="CF9826" s="1"/>
      <c r="CG9826" s="1"/>
      <c r="CH9826" s="1"/>
      <c r="CI9826" s="1"/>
      <c r="CJ9826" s="1"/>
      <c r="CK9826" s="1"/>
      <c r="CL9826" s="1"/>
      <c r="CM9826" s="1"/>
      <c r="CN9826" s="1"/>
      <c r="CO9826" s="1"/>
      <c r="CP9826" s="1"/>
      <c r="CQ9826" s="1"/>
      <c r="CR9826" s="1"/>
      <c r="CS9826" s="1"/>
      <c r="CT9826" s="1"/>
      <c r="CU9826" s="1"/>
      <c r="CV9826" s="1"/>
      <c r="CW9826" s="1"/>
      <c r="CX9826" s="1"/>
      <c r="CY9826" s="1"/>
      <c r="CZ9826" s="1"/>
      <c r="DA9826" s="1"/>
      <c r="DB9826" s="1"/>
      <c r="DC9826" s="1"/>
      <c r="DD9826" s="1"/>
      <c r="DE9826" s="1"/>
      <c r="DF9826" s="1"/>
      <c r="DG9826" s="1"/>
      <c r="DH9826" s="1"/>
      <c r="DI9826" s="1"/>
      <c r="DJ9826" s="1"/>
      <c r="DK9826" s="1"/>
      <c r="DL9826" s="1"/>
      <c r="DM9826" s="1"/>
      <c r="DN9826" s="1"/>
      <c r="DO9826" s="1"/>
      <c r="DP9826" s="1"/>
      <c r="DQ9826" s="1"/>
      <c r="DR9826" s="1"/>
      <c r="DS9826" s="1"/>
      <c r="DT9826" s="1"/>
      <c r="DU9826" s="1"/>
      <c r="DV9826" s="1"/>
      <c r="DW9826" s="1"/>
    </row>
    <row r="9827" spans="1:127" s="2" customFormat="1">
      <c r="A9827" s="1"/>
      <c r="B9827" s="1"/>
      <c r="C9827" s="1"/>
      <c r="D9827" s="1"/>
      <c r="E9827" s="3"/>
      <c r="F9827" s="11"/>
      <c r="G9827" s="11"/>
      <c r="H9827" s="11"/>
      <c r="I9827" s="5"/>
      <c r="J9827" s="1"/>
      <c r="K9827" s="1"/>
      <c r="L9827" s="1"/>
      <c r="M9827" s="1"/>
      <c r="N9827" s="15"/>
      <c r="O9827" s="11"/>
      <c r="P9827" s="11"/>
      <c r="Q9827" s="11"/>
      <c r="R9827" s="8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4"/>
      <c r="AD9827" s="14"/>
      <c r="AE9827" s="14"/>
      <c r="AF9827" s="14"/>
      <c r="AG9827" s="14"/>
      <c r="AH9827" s="14"/>
      <c r="AI9827" s="14"/>
      <c r="AJ9827" s="14"/>
      <c r="AK9827" s="14"/>
      <c r="AL9827" s="14"/>
      <c r="AM9827" s="9"/>
      <c r="AN9827" s="9"/>
      <c r="AO9827" s="9"/>
      <c r="AP9827" s="9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  <c r="BR9827" s="1"/>
      <c r="BS9827" s="1"/>
      <c r="BT9827" s="1"/>
      <c r="BU9827" s="1"/>
      <c r="BV9827" s="1"/>
      <c r="BW9827" s="1"/>
      <c r="BX9827" s="1"/>
      <c r="BY9827" s="1"/>
      <c r="BZ9827" s="1"/>
      <c r="CA9827" s="1"/>
      <c r="CB9827" s="1"/>
      <c r="CC9827" s="1"/>
      <c r="CD9827" s="1"/>
      <c r="CE9827" s="1"/>
      <c r="CF9827" s="1"/>
      <c r="CG9827" s="1"/>
      <c r="CH9827" s="1"/>
      <c r="CI9827" s="1"/>
      <c r="CJ9827" s="1"/>
      <c r="CK9827" s="1"/>
      <c r="CL9827" s="1"/>
      <c r="CM9827" s="1"/>
      <c r="CN9827" s="1"/>
      <c r="CO9827" s="1"/>
      <c r="CP9827" s="1"/>
      <c r="CQ9827" s="1"/>
      <c r="CR9827" s="1"/>
      <c r="CS9827" s="1"/>
      <c r="CT9827" s="1"/>
      <c r="CU9827" s="1"/>
      <c r="CV9827" s="1"/>
      <c r="CW9827" s="1"/>
      <c r="CX9827" s="1"/>
      <c r="CY9827" s="1"/>
      <c r="CZ9827" s="1"/>
      <c r="DA9827" s="1"/>
      <c r="DB9827" s="1"/>
      <c r="DC9827" s="1"/>
      <c r="DD9827" s="1"/>
      <c r="DE9827" s="1"/>
      <c r="DF9827" s="1"/>
      <c r="DG9827" s="1"/>
      <c r="DH9827" s="1"/>
      <c r="DI9827" s="1"/>
      <c r="DJ9827" s="1"/>
      <c r="DK9827" s="1"/>
      <c r="DL9827" s="1"/>
      <c r="DM9827" s="1"/>
      <c r="DN9827" s="1"/>
      <c r="DO9827" s="1"/>
      <c r="DP9827" s="1"/>
      <c r="DQ9827" s="1"/>
      <c r="DR9827" s="1"/>
      <c r="DS9827" s="1"/>
      <c r="DT9827" s="1"/>
      <c r="DU9827" s="1"/>
      <c r="DV9827" s="1"/>
      <c r="DW9827" s="1"/>
    </row>
    <row r="9828" spans="1:127" s="2" customFormat="1">
      <c r="A9828" s="1"/>
      <c r="B9828" s="1"/>
      <c r="C9828" s="1"/>
      <c r="D9828" s="1"/>
      <c r="E9828" s="3"/>
      <c r="F9828" s="11"/>
      <c r="G9828" s="11"/>
      <c r="H9828" s="11"/>
      <c r="I9828" s="5"/>
      <c r="J9828" s="1"/>
      <c r="K9828" s="1"/>
      <c r="L9828" s="1"/>
      <c r="M9828" s="1"/>
      <c r="N9828" s="15"/>
      <c r="O9828" s="11"/>
      <c r="P9828" s="11"/>
      <c r="Q9828" s="11"/>
      <c r="R9828" s="8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4"/>
      <c r="AD9828" s="14"/>
      <c r="AE9828" s="14"/>
      <c r="AF9828" s="14"/>
      <c r="AG9828" s="14"/>
      <c r="AH9828" s="14"/>
      <c r="AI9828" s="14"/>
      <c r="AJ9828" s="14"/>
      <c r="AK9828" s="14"/>
      <c r="AL9828" s="14"/>
      <c r="AM9828" s="9"/>
      <c r="AN9828" s="9"/>
      <c r="AO9828" s="9"/>
      <c r="AP9828" s="9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  <c r="BR9828" s="1"/>
      <c r="BS9828" s="1"/>
      <c r="BT9828" s="1"/>
      <c r="BU9828" s="1"/>
      <c r="BV9828" s="1"/>
      <c r="BW9828" s="1"/>
      <c r="BX9828" s="1"/>
      <c r="BY9828" s="1"/>
      <c r="BZ9828" s="1"/>
      <c r="CA9828" s="1"/>
      <c r="CB9828" s="1"/>
      <c r="CC9828" s="1"/>
      <c r="CD9828" s="1"/>
      <c r="CE9828" s="1"/>
      <c r="CF9828" s="1"/>
      <c r="CG9828" s="1"/>
      <c r="CH9828" s="1"/>
      <c r="CI9828" s="1"/>
      <c r="CJ9828" s="1"/>
      <c r="CK9828" s="1"/>
      <c r="CL9828" s="1"/>
      <c r="CM9828" s="1"/>
      <c r="CN9828" s="1"/>
      <c r="CO9828" s="1"/>
      <c r="CP9828" s="1"/>
      <c r="CQ9828" s="1"/>
      <c r="CR9828" s="1"/>
      <c r="CS9828" s="1"/>
      <c r="CT9828" s="1"/>
      <c r="CU9828" s="1"/>
      <c r="CV9828" s="1"/>
      <c r="CW9828" s="1"/>
      <c r="CX9828" s="1"/>
      <c r="CY9828" s="1"/>
      <c r="CZ9828" s="1"/>
      <c r="DA9828" s="1"/>
      <c r="DB9828" s="1"/>
      <c r="DC9828" s="1"/>
      <c r="DD9828" s="1"/>
      <c r="DE9828" s="1"/>
      <c r="DF9828" s="1"/>
      <c r="DG9828" s="1"/>
      <c r="DH9828" s="1"/>
      <c r="DI9828" s="1"/>
      <c r="DJ9828" s="1"/>
      <c r="DK9828" s="1"/>
      <c r="DL9828" s="1"/>
      <c r="DM9828" s="1"/>
      <c r="DN9828" s="1"/>
      <c r="DO9828" s="1"/>
      <c r="DP9828" s="1"/>
      <c r="DQ9828" s="1"/>
      <c r="DR9828" s="1"/>
      <c r="DS9828" s="1"/>
      <c r="DT9828" s="1"/>
      <c r="DU9828" s="1"/>
      <c r="DV9828" s="1"/>
      <c r="DW9828" s="1"/>
    </row>
    <row r="9829" spans="1:127" s="2" customFormat="1">
      <c r="A9829" s="1"/>
      <c r="B9829" s="1"/>
      <c r="C9829" s="1"/>
      <c r="D9829" s="1"/>
      <c r="E9829" s="3"/>
      <c r="F9829" s="11"/>
      <c r="G9829" s="11"/>
      <c r="H9829" s="11"/>
      <c r="I9829" s="5"/>
      <c r="J9829" s="1"/>
      <c r="K9829" s="1"/>
      <c r="L9829" s="1"/>
      <c r="M9829" s="1"/>
      <c r="N9829" s="15"/>
      <c r="O9829" s="11"/>
      <c r="P9829" s="11"/>
      <c r="Q9829" s="11"/>
      <c r="R9829" s="8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4"/>
      <c r="AD9829" s="14"/>
      <c r="AE9829" s="14"/>
      <c r="AF9829" s="14"/>
      <c r="AG9829" s="14"/>
      <c r="AH9829" s="14"/>
      <c r="AI9829" s="14"/>
      <c r="AJ9829" s="14"/>
      <c r="AK9829" s="14"/>
      <c r="AL9829" s="14"/>
      <c r="AM9829" s="9"/>
      <c r="AN9829" s="9"/>
      <c r="AO9829" s="9"/>
      <c r="AP9829" s="9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  <c r="BR9829" s="1"/>
      <c r="BS9829" s="1"/>
      <c r="BT9829" s="1"/>
      <c r="BU9829" s="1"/>
      <c r="BV9829" s="1"/>
      <c r="BW9829" s="1"/>
      <c r="BX9829" s="1"/>
      <c r="BY9829" s="1"/>
      <c r="BZ9829" s="1"/>
      <c r="CA9829" s="1"/>
      <c r="CB9829" s="1"/>
      <c r="CC9829" s="1"/>
      <c r="CD9829" s="1"/>
      <c r="CE9829" s="1"/>
      <c r="CF9829" s="1"/>
      <c r="CG9829" s="1"/>
      <c r="CH9829" s="1"/>
      <c r="CI9829" s="1"/>
      <c r="CJ9829" s="1"/>
      <c r="CK9829" s="1"/>
      <c r="CL9829" s="1"/>
      <c r="CM9829" s="1"/>
      <c r="CN9829" s="1"/>
      <c r="CO9829" s="1"/>
      <c r="CP9829" s="1"/>
      <c r="CQ9829" s="1"/>
      <c r="CR9829" s="1"/>
      <c r="CS9829" s="1"/>
      <c r="CT9829" s="1"/>
      <c r="CU9829" s="1"/>
      <c r="CV9829" s="1"/>
      <c r="CW9829" s="1"/>
      <c r="CX9829" s="1"/>
      <c r="CY9829" s="1"/>
      <c r="CZ9829" s="1"/>
      <c r="DA9829" s="1"/>
      <c r="DB9829" s="1"/>
      <c r="DC9829" s="1"/>
      <c r="DD9829" s="1"/>
      <c r="DE9829" s="1"/>
      <c r="DF9829" s="1"/>
      <c r="DG9829" s="1"/>
      <c r="DH9829" s="1"/>
      <c r="DI9829" s="1"/>
      <c r="DJ9829" s="1"/>
      <c r="DK9829" s="1"/>
      <c r="DL9829" s="1"/>
      <c r="DM9829" s="1"/>
      <c r="DN9829" s="1"/>
      <c r="DO9829" s="1"/>
      <c r="DP9829" s="1"/>
      <c r="DQ9829" s="1"/>
      <c r="DR9829" s="1"/>
      <c r="DS9829" s="1"/>
      <c r="DT9829" s="1"/>
      <c r="DU9829" s="1"/>
      <c r="DV9829" s="1"/>
      <c r="DW9829" s="1"/>
    </row>
    <row r="9830" spans="1:127" s="2" customFormat="1">
      <c r="A9830" s="1"/>
      <c r="B9830" s="1"/>
      <c r="C9830" s="1"/>
      <c r="D9830" s="1"/>
      <c r="E9830" s="3"/>
      <c r="F9830" s="11"/>
      <c r="G9830" s="11"/>
      <c r="H9830" s="11"/>
      <c r="I9830" s="5"/>
      <c r="J9830" s="1"/>
      <c r="K9830" s="1"/>
      <c r="L9830" s="1"/>
      <c r="M9830" s="1"/>
      <c r="N9830" s="15"/>
      <c r="O9830" s="11"/>
      <c r="P9830" s="11"/>
      <c r="Q9830" s="11"/>
      <c r="R9830" s="8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4"/>
      <c r="AD9830" s="14"/>
      <c r="AE9830" s="14"/>
      <c r="AF9830" s="14"/>
      <c r="AG9830" s="14"/>
      <c r="AH9830" s="14"/>
      <c r="AI9830" s="14"/>
      <c r="AJ9830" s="14"/>
      <c r="AK9830" s="14"/>
      <c r="AL9830" s="14"/>
      <c r="AM9830" s="9"/>
      <c r="AN9830" s="9"/>
      <c r="AO9830" s="9"/>
      <c r="AP9830" s="9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  <c r="BR9830" s="1"/>
      <c r="BS9830" s="1"/>
      <c r="BT9830" s="1"/>
      <c r="BU9830" s="1"/>
      <c r="BV9830" s="1"/>
      <c r="BW9830" s="1"/>
      <c r="BX9830" s="1"/>
      <c r="BY9830" s="1"/>
      <c r="BZ9830" s="1"/>
      <c r="CA9830" s="1"/>
      <c r="CB9830" s="1"/>
      <c r="CC9830" s="1"/>
      <c r="CD9830" s="1"/>
      <c r="CE9830" s="1"/>
      <c r="CF9830" s="1"/>
      <c r="CG9830" s="1"/>
      <c r="CH9830" s="1"/>
      <c r="CI9830" s="1"/>
      <c r="CJ9830" s="1"/>
      <c r="CK9830" s="1"/>
      <c r="CL9830" s="1"/>
      <c r="CM9830" s="1"/>
      <c r="CN9830" s="1"/>
      <c r="CO9830" s="1"/>
      <c r="CP9830" s="1"/>
      <c r="CQ9830" s="1"/>
      <c r="CR9830" s="1"/>
      <c r="CS9830" s="1"/>
      <c r="CT9830" s="1"/>
      <c r="CU9830" s="1"/>
      <c r="CV9830" s="1"/>
      <c r="CW9830" s="1"/>
      <c r="CX9830" s="1"/>
      <c r="CY9830" s="1"/>
      <c r="CZ9830" s="1"/>
      <c r="DA9830" s="1"/>
      <c r="DB9830" s="1"/>
      <c r="DC9830" s="1"/>
      <c r="DD9830" s="1"/>
      <c r="DE9830" s="1"/>
      <c r="DF9830" s="1"/>
      <c r="DG9830" s="1"/>
      <c r="DH9830" s="1"/>
      <c r="DI9830" s="1"/>
      <c r="DJ9830" s="1"/>
      <c r="DK9830" s="1"/>
      <c r="DL9830" s="1"/>
      <c r="DM9830" s="1"/>
      <c r="DN9830" s="1"/>
      <c r="DO9830" s="1"/>
      <c r="DP9830" s="1"/>
      <c r="DQ9830" s="1"/>
      <c r="DR9830" s="1"/>
      <c r="DS9830" s="1"/>
      <c r="DT9830" s="1"/>
      <c r="DU9830" s="1"/>
      <c r="DV9830" s="1"/>
      <c r="DW9830" s="1"/>
    </row>
    <row r="9831" spans="1:127" s="2" customFormat="1">
      <c r="A9831" s="1"/>
      <c r="B9831" s="1"/>
      <c r="C9831" s="1"/>
      <c r="D9831" s="1"/>
      <c r="E9831" s="3"/>
      <c r="F9831" s="11"/>
      <c r="G9831" s="11"/>
      <c r="H9831" s="11"/>
      <c r="I9831" s="5"/>
      <c r="J9831" s="1"/>
      <c r="K9831" s="1"/>
      <c r="L9831" s="1"/>
      <c r="M9831" s="1"/>
      <c r="N9831" s="15"/>
      <c r="O9831" s="11"/>
      <c r="P9831" s="11"/>
      <c r="Q9831" s="11"/>
      <c r="R9831" s="8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4"/>
      <c r="AD9831" s="14"/>
      <c r="AE9831" s="14"/>
      <c r="AF9831" s="14"/>
      <c r="AG9831" s="14"/>
      <c r="AH9831" s="14"/>
      <c r="AI9831" s="14"/>
      <c r="AJ9831" s="14"/>
      <c r="AK9831" s="14"/>
      <c r="AL9831" s="14"/>
      <c r="AM9831" s="9"/>
      <c r="AN9831" s="9"/>
      <c r="AO9831" s="9"/>
      <c r="AP9831" s="9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  <c r="BR9831" s="1"/>
      <c r="BS9831" s="1"/>
      <c r="BT9831" s="1"/>
      <c r="BU9831" s="1"/>
      <c r="BV9831" s="1"/>
      <c r="BW9831" s="1"/>
      <c r="BX9831" s="1"/>
      <c r="BY9831" s="1"/>
      <c r="BZ9831" s="1"/>
      <c r="CA9831" s="1"/>
      <c r="CB9831" s="1"/>
      <c r="CC9831" s="1"/>
      <c r="CD9831" s="1"/>
      <c r="CE9831" s="1"/>
      <c r="CF9831" s="1"/>
      <c r="CG9831" s="1"/>
      <c r="CH9831" s="1"/>
      <c r="CI9831" s="1"/>
      <c r="CJ9831" s="1"/>
      <c r="CK9831" s="1"/>
      <c r="CL9831" s="1"/>
      <c r="CM9831" s="1"/>
      <c r="CN9831" s="1"/>
      <c r="CO9831" s="1"/>
      <c r="CP9831" s="1"/>
      <c r="CQ9831" s="1"/>
      <c r="CR9831" s="1"/>
      <c r="CS9831" s="1"/>
      <c r="CT9831" s="1"/>
      <c r="CU9831" s="1"/>
      <c r="CV9831" s="1"/>
      <c r="CW9831" s="1"/>
      <c r="CX9831" s="1"/>
      <c r="CY9831" s="1"/>
      <c r="CZ9831" s="1"/>
      <c r="DA9831" s="1"/>
      <c r="DB9831" s="1"/>
      <c r="DC9831" s="1"/>
      <c r="DD9831" s="1"/>
      <c r="DE9831" s="1"/>
      <c r="DF9831" s="1"/>
      <c r="DG9831" s="1"/>
      <c r="DH9831" s="1"/>
      <c r="DI9831" s="1"/>
      <c r="DJ9831" s="1"/>
      <c r="DK9831" s="1"/>
      <c r="DL9831" s="1"/>
      <c r="DM9831" s="1"/>
      <c r="DN9831" s="1"/>
      <c r="DO9831" s="1"/>
      <c r="DP9831" s="1"/>
      <c r="DQ9831" s="1"/>
      <c r="DR9831" s="1"/>
      <c r="DS9831" s="1"/>
      <c r="DT9831" s="1"/>
      <c r="DU9831" s="1"/>
      <c r="DV9831" s="1"/>
      <c r="DW9831" s="1"/>
    </row>
    <row r="9832" spans="1:127" s="2" customFormat="1">
      <c r="A9832" s="1"/>
      <c r="B9832" s="1"/>
      <c r="C9832" s="1"/>
      <c r="D9832" s="1"/>
      <c r="E9832" s="3"/>
      <c r="F9832" s="11"/>
      <c r="G9832" s="11"/>
      <c r="H9832" s="11"/>
      <c r="I9832" s="5"/>
      <c r="J9832" s="1"/>
      <c r="K9832" s="1"/>
      <c r="L9832" s="1"/>
      <c r="M9832" s="1"/>
      <c r="N9832" s="15"/>
      <c r="O9832" s="11"/>
      <c r="P9832" s="11"/>
      <c r="Q9832" s="11"/>
      <c r="R9832" s="8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4"/>
      <c r="AD9832" s="14"/>
      <c r="AE9832" s="14"/>
      <c r="AF9832" s="14"/>
      <c r="AG9832" s="14"/>
      <c r="AH9832" s="14"/>
      <c r="AI9832" s="14"/>
      <c r="AJ9832" s="14"/>
      <c r="AK9832" s="14"/>
      <c r="AL9832" s="14"/>
      <c r="AM9832" s="9"/>
      <c r="AN9832" s="9"/>
      <c r="AO9832" s="9"/>
      <c r="AP9832" s="9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  <c r="BR9832" s="1"/>
      <c r="BS9832" s="1"/>
      <c r="BT9832" s="1"/>
      <c r="BU9832" s="1"/>
      <c r="BV9832" s="1"/>
      <c r="BW9832" s="1"/>
      <c r="BX9832" s="1"/>
      <c r="BY9832" s="1"/>
      <c r="BZ9832" s="1"/>
      <c r="CA9832" s="1"/>
      <c r="CB9832" s="1"/>
      <c r="CC9832" s="1"/>
      <c r="CD9832" s="1"/>
      <c r="CE9832" s="1"/>
      <c r="CF9832" s="1"/>
      <c r="CG9832" s="1"/>
      <c r="CH9832" s="1"/>
      <c r="CI9832" s="1"/>
      <c r="CJ9832" s="1"/>
      <c r="CK9832" s="1"/>
      <c r="CL9832" s="1"/>
      <c r="CM9832" s="1"/>
      <c r="CN9832" s="1"/>
      <c r="CO9832" s="1"/>
      <c r="CP9832" s="1"/>
      <c r="CQ9832" s="1"/>
      <c r="CR9832" s="1"/>
      <c r="CS9832" s="1"/>
      <c r="CT9832" s="1"/>
      <c r="CU9832" s="1"/>
      <c r="CV9832" s="1"/>
      <c r="CW9832" s="1"/>
      <c r="CX9832" s="1"/>
      <c r="CY9832" s="1"/>
      <c r="CZ9832" s="1"/>
      <c r="DA9832" s="1"/>
      <c r="DB9832" s="1"/>
      <c r="DC9832" s="1"/>
      <c r="DD9832" s="1"/>
      <c r="DE9832" s="1"/>
      <c r="DF9832" s="1"/>
      <c r="DG9832" s="1"/>
      <c r="DH9832" s="1"/>
      <c r="DI9832" s="1"/>
      <c r="DJ9832" s="1"/>
      <c r="DK9832" s="1"/>
      <c r="DL9832" s="1"/>
      <c r="DM9832" s="1"/>
      <c r="DN9832" s="1"/>
      <c r="DO9832" s="1"/>
      <c r="DP9832" s="1"/>
      <c r="DQ9832" s="1"/>
      <c r="DR9832" s="1"/>
      <c r="DS9832" s="1"/>
      <c r="DT9832" s="1"/>
      <c r="DU9832" s="1"/>
      <c r="DV9832" s="1"/>
      <c r="DW9832" s="1"/>
    </row>
    <row r="9833" spans="1:127" s="2" customFormat="1">
      <c r="A9833" s="1"/>
      <c r="B9833" s="1"/>
      <c r="C9833" s="1"/>
      <c r="D9833" s="1"/>
      <c r="E9833" s="3"/>
      <c r="F9833" s="11"/>
      <c r="G9833" s="11"/>
      <c r="H9833" s="11"/>
      <c r="I9833" s="5"/>
      <c r="J9833" s="1"/>
      <c r="K9833" s="1"/>
      <c r="L9833" s="1"/>
      <c r="M9833" s="1"/>
      <c r="N9833" s="15"/>
      <c r="O9833" s="11"/>
      <c r="P9833" s="11"/>
      <c r="Q9833" s="11"/>
      <c r="R9833" s="8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4"/>
      <c r="AD9833" s="14"/>
      <c r="AE9833" s="14"/>
      <c r="AF9833" s="14"/>
      <c r="AG9833" s="14"/>
      <c r="AH9833" s="14"/>
      <c r="AI9833" s="14"/>
      <c r="AJ9833" s="14"/>
      <c r="AK9833" s="14"/>
      <c r="AL9833" s="14"/>
      <c r="AM9833" s="9"/>
      <c r="AN9833" s="9"/>
      <c r="AO9833" s="9"/>
      <c r="AP9833" s="9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  <c r="BR9833" s="1"/>
      <c r="BS9833" s="1"/>
      <c r="BT9833" s="1"/>
      <c r="BU9833" s="1"/>
      <c r="BV9833" s="1"/>
      <c r="BW9833" s="1"/>
      <c r="BX9833" s="1"/>
      <c r="BY9833" s="1"/>
      <c r="BZ9833" s="1"/>
      <c r="CA9833" s="1"/>
      <c r="CB9833" s="1"/>
      <c r="CC9833" s="1"/>
      <c r="CD9833" s="1"/>
      <c r="CE9833" s="1"/>
      <c r="CF9833" s="1"/>
      <c r="CG9833" s="1"/>
      <c r="CH9833" s="1"/>
      <c r="CI9833" s="1"/>
      <c r="CJ9833" s="1"/>
      <c r="CK9833" s="1"/>
      <c r="CL9833" s="1"/>
      <c r="CM9833" s="1"/>
      <c r="CN9833" s="1"/>
      <c r="CO9833" s="1"/>
      <c r="CP9833" s="1"/>
      <c r="CQ9833" s="1"/>
      <c r="CR9833" s="1"/>
      <c r="CS9833" s="1"/>
      <c r="CT9833" s="1"/>
      <c r="CU9833" s="1"/>
      <c r="CV9833" s="1"/>
      <c r="CW9833" s="1"/>
      <c r="CX9833" s="1"/>
      <c r="CY9833" s="1"/>
      <c r="CZ9833" s="1"/>
      <c r="DA9833" s="1"/>
      <c r="DB9833" s="1"/>
      <c r="DC9833" s="1"/>
      <c r="DD9833" s="1"/>
      <c r="DE9833" s="1"/>
      <c r="DF9833" s="1"/>
      <c r="DG9833" s="1"/>
      <c r="DH9833" s="1"/>
      <c r="DI9833" s="1"/>
      <c r="DJ9833" s="1"/>
      <c r="DK9833" s="1"/>
      <c r="DL9833" s="1"/>
      <c r="DM9833" s="1"/>
      <c r="DN9833" s="1"/>
      <c r="DO9833" s="1"/>
      <c r="DP9833" s="1"/>
      <c r="DQ9833" s="1"/>
      <c r="DR9833" s="1"/>
      <c r="DS9833" s="1"/>
      <c r="DT9833" s="1"/>
      <c r="DU9833" s="1"/>
      <c r="DV9833" s="1"/>
      <c r="DW9833" s="1"/>
    </row>
    <row r="9834" spans="1:127" s="2" customFormat="1">
      <c r="A9834" s="1"/>
      <c r="B9834" s="1"/>
      <c r="C9834" s="1"/>
      <c r="D9834" s="1"/>
      <c r="E9834" s="3"/>
      <c r="F9834" s="11"/>
      <c r="G9834" s="11"/>
      <c r="H9834" s="11"/>
      <c r="I9834" s="5"/>
      <c r="J9834" s="1"/>
      <c r="K9834" s="1"/>
      <c r="L9834" s="1"/>
      <c r="M9834" s="1"/>
      <c r="N9834" s="15"/>
      <c r="O9834" s="11"/>
      <c r="P9834" s="11"/>
      <c r="Q9834" s="11"/>
      <c r="R9834" s="8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4"/>
      <c r="AD9834" s="14"/>
      <c r="AE9834" s="14"/>
      <c r="AF9834" s="14"/>
      <c r="AG9834" s="14"/>
      <c r="AH9834" s="14"/>
      <c r="AI9834" s="14"/>
      <c r="AJ9834" s="14"/>
      <c r="AK9834" s="14"/>
      <c r="AL9834" s="14"/>
      <c r="AM9834" s="9"/>
      <c r="AN9834" s="9"/>
      <c r="AO9834" s="9"/>
      <c r="AP9834" s="9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  <c r="BR9834" s="1"/>
      <c r="BS9834" s="1"/>
      <c r="BT9834" s="1"/>
      <c r="BU9834" s="1"/>
      <c r="BV9834" s="1"/>
      <c r="BW9834" s="1"/>
      <c r="BX9834" s="1"/>
      <c r="BY9834" s="1"/>
      <c r="BZ9834" s="1"/>
      <c r="CA9834" s="1"/>
      <c r="CB9834" s="1"/>
      <c r="CC9834" s="1"/>
      <c r="CD9834" s="1"/>
      <c r="CE9834" s="1"/>
      <c r="CF9834" s="1"/>
      <c r="CG9834" s="1"/>
      <c r="CH9834" s="1"/>
      <c r="CI9834" s="1"/>
      <c r="CJ9834" s="1"/>
      <c r="CK9834" s="1"/>
      <c r="CL9834" s="1"/>
      <c r="CM9834" s="1"/>
      <c r="CN9834" s="1"/>
      <c r="CO9834" s="1"/>
      <c r="CP9834" s="1"/>
      <c r="CQ9834" s="1"/>
      <c r="CR9834" s="1"/>
      <c r="CS9834" s="1"/>
      <c r="CT9834" s="1"/>
      <c r="CU9834" s="1"/>
      <c r="CV9834" s="1"/>
      <c r="CW9834" s="1"/>
      <c r="CX9834" s="1"/>
      <c r="CY9834" s="1"/>
      <c r="CZ9834" s="1"/>
      <c r="DA9834" s="1"/>
      <c r="DB9834" s="1"/>
      <c r="DC9834" s="1"/>
      <c r="DD9834" s="1"/>
      <c r="DE9834" s="1"/>
      <c r="DF9834" s="1"/>
      <c r="DG9834" s="1"/>
      <c r="DH9834" s="1"/>
      <c r="DI9834" s="1"/>
      <c r="DJ9834" s="1"/>
      <c r="DK9834" s="1"/>
      <c r="DL9834" s="1"/>
      <c r="DM9834" s="1"/>
      <c r="DN9834" s="1"/>
      <c r="DO9834" s="1"/>
      <c r="DP9834" s="1"/>
      <c r="DQ9834" s="1"/>
      <c r="DR9834" s="1"/>
      <c r="DS9834" s="1"/>
      <c r="DT9834" s="1"/>
      <c r="DU9834" s="1"/>
      <c r="DV9834" s="1"/>
      <c r="DW9834" s="1"/>
    </row>
    <row r="9835" spans="1:127" s="2" customFormat="1">
      <c r="A9835" s="1"/>
      <c r="B9835" s="1"/>
      <c r="C9835" s="1"/>
      <c r="D9835" s="1"/>
      <c r="E9835" s="3"/>
      <c r="F9835" s="11"/>
      <c r="G9835" s="11"/>
      <c r="H9835" s="11"/>
      <c r="I9835" s="5"/>
      <c r="J9835" s="1"/>
      <c r="K9835" s="1"/>
      <c r="L9835" s="1"/>
      <c r="M9835" s="1"/>
      <c r="N9835" s="15"/>
      <c r="O9835" s="11"/>
      <c r="P9835" s="11"/>
      <c r="Q9835" s="11"/>
      <c r="R9835" s="8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4"/>
      <c r="AD9835" s="14"/>
      <c r="AE9835" s="14"/>
      <c r="AF9835" s="14"/>
      <c r="AG9835" s="14"/>
      <c r="AH9835" s="14"/>
      <c r="AI9835" s="14"/>
      <c r="AJ9835" s="14"/>
      <c r="AK9835" s="14"/>
      <c r="AL9835" s="14"/>
      <c r="AM9835" s="9"/>
      <c r="AN9835" s="9"/>
      <c r="AO9835" s="9"/>
      <c r="AP9835" s="9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  <c r="BR9835" s="1"/>
      <c r="BS9835" s="1"/>
      <c r="BT9835" s="1"/>
      <c r="BU9835" s="1"/>
      <c r="BV9835" s="1"/>
      <c r="BW9835" s="1"/>
      <c r="BX9835" s="1"/>
      <c r="BY9835" s="1"/>
      <c r="BZ9835" s="1"/>
      <c r="CA9835" s="1"/>
      <c r="CB9835" s="1"/>
      <c r="CC9835" s="1"/>
      <c r="CD9835" s="1"/>
      <c r="CE9835" s="1"/>
      <c r="CF9835" s="1"/>
      <c r="CG9835" s="1"/>
      <c r="CH9835" s="1"/>
      <c r="CI9835" s="1"/>
      <c r="CJ9835" s="1"/>
      <c r="CK9835" s="1"/>
      <c r="CL9835" s="1"/>
      <c r="CM9835" s="1"/>
      <c r="CN9835" s="1"/>
      <c r="CO9835" s="1"/>
      <c r="CP9835" s="1"/>
      <c r="CQ9835" s="1"/>
      <c r="CR9835" s="1"/>
      <c r="CS9835" s="1"/>
      <c r="CT9835" s="1"/>
      <c r="CU9835" s="1"/>
      <c r="CV9835" s="1"/>
      <c r="CW9835" s="1"/>
      <c r="CX9835" s="1"/>
      <c r="CY9835" s="1"/>
      <c r="CZ9835" s="1"/>
      <c r="DA9835" s="1"/>
      <c r="DB9835" s="1"/>
      <c r="DC9835" s="1"/>
      <c r="DD9835" s="1"/>
      <c r="DE9835" s="1"/>
      <c r="DF9835" s="1"/>
      <c r="DG9835" s="1"/>
      <c r="DH9835" s="1"/>
      <c r="DI9835" s="1"/>
      <c r="DJ9835" s="1"/>
      <c r="DK9835" s="1"/>
      <c r="DL9835" s="1"/>
      <c r="DM9835" s="1"/>
      <c r="DN9835" s="1"/>
      <c r="DO9835" s="1"/>
      <c r="DP9835" s="1"/>
      <c r="DQ9835" s="1"/>
      <c r="DR9835" s="1"/>
      <c r="DS9835" s="1"/>
      <c r="DT9835" s="1"/>
      <c r="DU9835" s="1"/>
      <c r="DV9835" s="1"/>
      <c r="DW9835" s="1"/>
    </row>
    <row r="9836" spans="1:127" s="2" customFormat="1">
      <c r="A9836" s="1"/>
      <c r="B9836" s="1"/>
      <c r="C9836" s="1"/>
      <c r="D9836" s="1"/>
      <c r="E9836" s="3"/>
      <c r="F9836" s="11"/>
      <c r="G9836" s="11"/>
      <c r="H9836" s="11"/>
      <c r="I9836" s="5"/>
      <c r="J9836" s="1"/>
      <c r="K9836" s="1"/>
      <c r="L9836" s="1"/>
      <c r="M9836" s="1"/>
      <c r="N9836" s="15"/>
      <c r="O9836" s="11"/>
      <c r="P9836" s="11"/>
      <c r="Q9836" s="11"/>
      <c r="R9836" s="8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4"/>
      <c r="AD9836" s="14"/>
      <c r="AE9836" s="14"/>
      <c r="AF9836" s="14"/>
      <c r="AG9836" s="14"/>
      <c r="AH9836" s="14"/>
      <c r="AI9836" s="14"/>
      <c r="AJ9836" s="14"/>
      <c r="AK9836" s="14"/>
      <c r="AL9836" s="14"/>
      <c r="AM9836" s="9"/>
      <c r="AN9836" s="9"/>
      <c r="AO9836" s="9"/>
      <c r="AP9836" s="9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  <c r="BR9836" s="1"/>
      <c r="BS9836" s="1"/>
      <c r="BT9836" s="1"/>
      <c r="BU9836" s="1"/>
      <c r="BV9836" s="1"/>
      <c r="BW9836" s="1"/>
      <c r="BX9836" s="1"/>
      <c r="BY9836" s="1"/>
      <c r="BZ9836" s="1"/>
      <c r="CA9836" s="1"/>
      <c r="CB9836" s="1"/>
      <c r="CC9836" s="1"/>
      <c r="CD9836" s="1"/>
      <c r="CE9836" s="1"/>
      <c r="CF9836" s="1"/>
      <c r="CG9836" s="1"/>
      <c r="CH9836" s="1"/>
      <c r="CI9836" s="1"/>
      <c r="CJ9836" s="1"/>
      <c r="CK9836" s="1"/>
      <c r="CL9836" s="1"/>
      <c r="CM9836" s="1"/>
      <c r="CN9836" s="1"/>
      <c r="CO9836" s="1"/>
      <c r="CP9836" s="1"/>
      <c r="CQ9836" s="1"/>
      <c r="CR9836" s="1"/>
      <c r="CS9836" s="1"/>
      <c r="CT9836" s="1"/>
      <c r="CU9836" s="1"/>
      <c r="CV9836" s="1"/>
      <c r="CW9836" s="1"/>
      <c r="CX9836" s="1"/>
      <c r="CY9836" s="1"/>
      <c r="CZ9836" s="1"/>
      <c r="DA9836" s="1"/>
      <c r="DB9836" s="1"/>
      <c r="DC9836" s="1"/>
      <c r="DD9836" s="1"/>
      <c r="DE9836" s="1"/>
      <c r="DF9836" s="1"/>
      <c r="DG9836" s="1"/>
      <c r="DH9836" s="1"/>
      <c r="DI9836" s="1"/>
      <c r="DJ9836" s="1"/>
      <c r="DK9836" s="1"/>
      <c r="DL9836" s="1"/>
      <c r="DM9836" s="1"/>
      <c r="DN9836" s="1"/>
      <c r="DO9836" s="1"/>
      <c r="DP9836" s="1"/>
      <c r="DQ9836" s="1"/>
      <c r="DR9836" s="1"/>
      <c r="DS9836" s="1"/>
      <c r="DT9836" s="1"/>
      <c r="DU9836" s="1"/>
      <c r="DV9836" s="1"/>
      <c r="DW9836" s="1"/>
    </row>
    <row r="9837" spans="1:127" s="2" customFormat="1">
      <c r="A9837" s="1"/>
      <c r="B9837" s="1"/>
      <c r="C9837" s="1"/>
      <c r="D9837" s="1"/>
      <c r="E9837" s="3"/>
      <c r="F9837" s="11"/>
      <c r="G9837" s="11"/>
      <c r="H9837" s="11"/>
      <c r="I9837" s="5"/>
      <c r="J9837" s="1"/>
      <c r="K9837" s="1"/>
      <c r="L9837" s="1"/>
      <c r="M9837" s="1"/>
      <c r="N9837" s="15"/>
      <c r="O9837" s="11"/>
      <c r="P9837" s="11"/>
      <c r="Q9837" s="11"/>
      <c r="R9837" s="8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4"/>
      <c r="AD9837" s="14"/>
      <c r="AE9837" s="14"/>
      <c r="AF9837" s="14"/>
      <c r="AG9837" s="14"/>
      <c r="AH9837" s="14"/>
      <c r="AI9837" s="14"/>
      <c r="AJ9837" s="14"/>
      <c r="AK9837" s="14"/>
      <c r="AL9837" s="14"/>
      <c r="AM9837" s="9"/>
      <c r="AN9837" s="9"/>
      <c r="AO9837" s="9"/>
      <c r="AP9837" s="9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  <c r="BR9837" s="1"/>
      <c r="BS9837" s="1"/>
      <c r="BT9837" s="1"/>
      <c r="BU9837" s="1"/>
      <c r="BV9837" s="1"/>
      <c r="BW9837" s="1"/>
      <c r="BX9837" s="1"/>
      <c r="BY9837" s="1"/>
      <c r="BZ9837" s="1"/>
      <c r="CA9837" s="1"/>
      <c r="CB9837" s="1"/>
      <c r="CC9837" s="1"/>
      <c r="CD9837" s="1"/>
      <c r="CE9837" s="1"/>
      <c r="CF9837" s="1"/>
      <c r="CG9837" s="1"/>
      <c r="CH9837" s="1"/>
      <c r="CI9837" s="1"/>
      <c r="CJ9837" s="1"/>
      <c r="CK9837" s="1"/>
      <c r="CL9837" s="1"/>
      <c r="CM9837" s="1"/>
      <c r="CN9837" s="1"/>
      <c r="CO9837" s="1"/>
      <c r="CP9837" s="1"/>
      <c r="CQ9837" s="1"/>
      <c r="CR9837" s="1"/>
      <c r="CS9837" s="1"/>
      <c r="CT9837" s="1"/>
      <c r="CU9837" s="1"/>
      <c r="CV9837" s="1"/>
      <c r="CW9837" s="1"/>
      <c r="CX9837" s="1"/>
      <c r="CY9837" s="1"/>
      <c r="CZ9837" s="1"/>
      <c r="DA9837" s="1"/>
      <c r="DB9837" s="1"/>
      <c r="DC9837" s="1"/>
      <c r="DD9837" s="1"/>
      <c r="DE9837" s="1"/>
      <c r="DF9837" s="1"/>
      <c r="DG9837" s="1"/>
      <c r="DH9837" s="1"/>
      <c r="DI9837" s="1"/>
      <c r="DJ9837" s="1"/>
      <c r="DK9837" s="1"/>
      <c r="DL9837" s="1"/>
      <c r="DM9837" s="1"/>
      <c r="DN9837" s="1"/>
      <c r="DO9837" s="1"/>
      <c r="DP9837" s="1"/>
      <c r="DQ9837" s="1"/>
      <c r="DR9837" s="1"/>
      <c r="DS9837" s="1"/>
      <c r="DT9837" s="1"/>
      <c r="DU9837" s="1"/>
      <c r="DV9837" s="1"/>
      <c r="DW9837" s="1"/>
    </row>
    <row r="9838" spans="1:127" s="2" customFormat="1">
      <c r="A9838" s="1"/>
      <c r="B9838" s="1"/>
      <c r="C9838" s="1"/>
      <c r="D9838" s="1"/>
      <c r="E9838" s="3"/>
      <c r="F9838" s="11"/>
      <c r="G9838" s="11"/>
      <c r="H9838" s="11"/>
      <c r="I9838" s="5"/>
      <c r="J9838" s="1"/>
      <c r="K9838" s="1"/>
      <c r="L9838" s="1"/>
      <c r="M9838" s="1"/>
      <c r="N9838" s="15"/>
      <c r="O9838" s="11"/>
      <c r="P9838" s="11"/>
      <c r="Q9838" s="11"/>
      <c r="R9838" s="8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4"/>
      <c r="AD9838" s="14"/>
      <c r="AE9838" s="14"/>
      <c r="AF9838" s="14"/>
      <c r="AG9838" s="14"/>
      <c r="AH9838" s="14"/>
      <c r="AI9838" s="14"/>
      <c r="AJ9838" s="14"/>
      <c r="AK9838" s="14"/>
      <c r="AL9838" s="14"/>
      <c r="AM9838" s="9"/>
      <c r="AN9838" s="9"/>
      <c r="AO9838" s="9"/>
      <c r="AP9838" s="9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  <c r="BR9838" s="1"/>
      <c r="BS9838" s="1"/>
      <c r="BT9838" s="1"/>
      <c r="BU9838" s="1"/>
      <c r="BV9838" s="1"/>
      <c r="BW9838" s="1"/>
      <c r="BX9838" s="1"/>
      <c r="BY9838" s="1"/>
      <c r="BZ9838" s="1"/>
      <c r="CA9838" s="1"/>
      <c r="CB9838" s="1"/>
      <c r="CC9838" s="1"/>
      <c r="CD9838" s="1"/>
      <c r="CE9838" s="1"/>
      <c r="CF9838" s="1"/>
      <c r="CG9838" s="1"/>
      <c r="CH9838" s="1"/>
      <c r="CI9838" s="1"/>
      <c r="CJ9838" s="1"/>
      <c r="CK9838" s="1"/>
      <c r="CL9838" s="1"/>
      <c r="CM9838" s="1"/>
      <c r="CN9838" s="1"/>
      <c r="CO9838" s="1"/>
      <c r="CP9838" s="1"/>
      <c r="CQ9838" s="1"/>
      <c r="CR9838" s="1"/>
      <c r="CS9838" s="1"/>
      <c r="CT9838" s="1"/>
      <c r="CU9838" s="1"/>
      <c r="CV9838" s="1"/>
      <c r="CW9838" s="1"/>
      <c r="CX9838" s="1"/>
      <c r="CY9838" s="1"/>
      <c r="CZ9838" s="1"/>
      <c r="DA9838" s="1"/>
      <c r="DB9838" s="1"/>
      <c r="DC9838" s="1"/>
      <c r="DD9838" s="1"/>
      <c r="DE9838" s="1"/>
      <c r="DF9838" s="1"/>
      <c r="DG9838" s="1"/>
      <c r="DH9838" s="1"/>
      <c r="DI9838" s="1"/>
      <c r="DJ9838" s="1"/>
      <c r="DK9838" s="1"/>
      <c r="DL9838" s="1"/>
      <c r="DM9838" s="1"/>
      <c r="DN9838" s="1"/>
      <c r="DO9838" s="1"/>
      <c r="DP9838" s="1"/>
      <c r="DQ9838" s="1"/>
      <c r="DR9838" s="1"/>
      <c r="DS9838" s="1"/>
      <c r="DT9838" s="1"/>
      <c r="DU9838" s="1"/>
      <c r="DV9838" s="1"/>
      <c r="DW9838" s="1"/>
    </row>
    <row r="9839" spans="1:127" s="2" customFormat="1">
      <c r="A9839" s="1"/>
      <c r="B9839" s="1"/>
      <c r="C9839" s="1"/>
      <c r="D9839" s="1"/>
      <c r="E9839" s="3"/>
      <c r="F9839" s="11"/>
      <c r="G9839" s="11"/>
      <c r="H9839" s="11"/>
      <c r="I9839" s="5"/>
      <c r="J9839" s="1"/>
      <c r="K9839" s="1"/>
      <c r="L9839" s="1"/>
      <c r="M9839" s="1"/>
      <c r="N9839" s="15"/>
      <c r="O9839" s="11"/>
      <c r="P9839" s="11"/>
      <c r="Q9839" s="11"/>
      <c r="R9839" s="8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4"/>
      <c r="AD9839" s="14"/>
      <c r="AE9839" s="14"/>
      <c r="AF9839" s="14"/>
      <c r="AG9839" s="14"/>
      <c r="AH9839" s="14"/>
      <c r="AI9839" s="14"/>
      <c r="AJ9839" s="14"/>
      <c r="AK9839" s="14"/>
      <c r="AL9839" s="14"/>
      <c r="AM9839" s="9"/>
      <c r="AN9839" s="9"/>
      <c r="AO9839" s="9"/>
      <c r="AP9839" s="9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  <c r="BR9839" s="1"/>
      <c r="BS9839" s="1"/>
      <c r="BT9839" s="1"/>
      <c r="BU9839" s="1"/>
      <c r="BV9839" s="1"/>
      <c r="BW9839" s="1"/>
      <c r="BX9839" s="1"/>
      <c r="BY9839" s="1"/>
      <c r="BZ9839" s="1"/>
      <c r="CA9839" s="1"/>
      <c r="CB9839" s="1"/>
      <c r="CC9839" s="1"/>
      <c r="CD9839" s="1"/>
      <c r="CE9839" s="1"/>
      <c r="CF9839" s="1"/>
      <c r="CG9839" s="1"/>
      <c r="CH9839" s="1"/>
      <c r="CI9839" s="1"/>
      <c r="CJ9839" s="1"/>
      <c r="CK9839" s="1"/>
      <c r="CL9839" s="1"/>
      <c r="CM9839" s="1"/>
      <c r="CN9839" s="1"/>
      <c r="CO9839" s="1"/>
      <c r="CP9839" s="1"/>
      <c r="CQ9839" s="1"/>
      <c r="CR9839" s="1"/>
      <c r="CS9839" s="1"/>
      <c r="CT9839" s="1"/>
      <c r="CU9839" s="1"/>
      <c r="CV9839" s="1"/>
      <c r="CW9839" s="1"/>
      <c r="CX9839" s="1"/>
      <c r="CY9839" s="1"/>
      <c r="CZ9839" s="1"/>
      <c r="DA9839" s="1"/>
      <c r="DB9839" s="1"/>
      <c r="DC9839" s="1"/>
      <c r="DD9839" s="1"/>
      <c r="DE9839" s="1"/>
      <c r="DF9839" s="1"/>
      <c r="DG9839" s="1"/>
      <c r="DH9839" s="1"/>
      <c r="DI9839" s="1"/>
      <c r="DJ9839" s="1"/>
      <c r="DK9839" s="1"/>
      <c r="DL9839" s="1"/>
      <c r="DM9839" s="1"/>
      <c r="DN9839" s="1"/>
      <c r="DO9839" s="1"/>
      <c r="DP9839" s="1"/>
      <c r="DQ9839" s="1"/>
      <c r="DR9839" s="1"/>
      <c r="DS9839" s="1"/>
      <c r="DT9839" s="1"/>
      <c r="DU9839" s="1"/>
      <c r="DV9839" s="1"/>
      <c r="DW9839" s="1"/>
    </row>
    <row r="9840" spans="1:127" s="2" customFormat="1">
      <c r="A9840" s="1"/>
      <c r="B9840" s="1"/>
      <c r="C9840" s="1"/>
      <c r="D9840" s="1"/>
      <c r="E9840" s="3"/>
      <c r="F9840" s="11"/>
      <c r="G9840" s="11"/>
      <c r="H9840" s="11"/>
      <c r="I9840" s="5"/>
      <c r="J9840" s="1"/>
      <c r="K9840" s="1"/>
      <c r="L9840" s="1"/>
      <c r="M9840" s="1"/>
      <c r="N9840" s="15"/>
      <c r="O9840" s="11"/>
      <c r="P9840" s="11"/>
      <c r="Q9840" s="11"/>
      <c r="R9840" s="8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4"/>
      <c r="AD9840" s="14"/>
      <c r="AE9840" s="14"/>
      <c r="AF9840" s="14"/>
      <c r="AG9840" s="14"/>
      <c r="AH9840" s="14"/>
      <c r="AI9840" s="14"/>
      <c r="AJ9840" s="14"/>
      <c r="AK9840" s="14"/>
      <c r="AL9840" s="14"/>
      <c r="AM9840" s="9"/>
      <c r="AN9840" s="9"/>
      <c r="AO9840" s="9"/>
      <c r="AP9840" s="9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  <c r="BR9840" s="1"/>
      <c r="BS9840" s="1"/>
      <c r="BT9840" s="1"/>
      <c r="BU9840" s="1"/>
      <c r="BV9840" s="1"/>
      <c r="BW9840" s="1"/>
      <c r="BX9840" s="1"/>
      <c r="BY9840" s="1"/>
      <c r="BZ9840" s="1"/>
      <c r="CA9840" s="1"/>
      <c r="CB9840" s="1"/>
      <c r="CC9840" s="1"/>
      <c r="CD9840" s="1"/>
      <c r="CE9840" s="1"/>
      <c r="CF9840" s="1"/>
      <c r="CG9840" s="1"/>
      <c r="CH9840" s="1"/>
      <c r="CI9840" s="1"/>
      <c r="CJ9840" s="1"/>
      <c r="CK9840" s="1"/>
      <c r="CL9840" s="1"/>
      <c r="CM9840" s="1"/>
      <c r="CN9840" s="1"/>
      <c r="CO9840" s="1"/>
      <c r="CP9840" s="1"/>
      <c r="CQ9840" s="1"/>
      <c r="CR9840" s="1"/>
      <c r="CS9840" s="1"/>
      <c r="CT9840" s="1"/>
      <c r="CU9840" s="1"/>
      <c r="CV9840" s="1"/>
      <c r="CW9840" s="1"/>
      <c r="CX9840" s="1"/>
      <c r="CY9840" s="1"/>
      <c r="CZ9840" s="1"/>
      <c r="DA9840" s="1"/>
      <c r="DB9840" s="1"/>
      <c r="DC9840" s="1"/>
      <c r="DD9840" s="1"/>
      <c r="DE9840" s="1"/>
      <c r="DF9840" s="1"/>
      <c r="DG9840" s="1"/>
      <c r="DH9840" s="1"/>
      <c r="DI9840" s="1"/>
      <c r="DJ9840" s="1"/>
      <c r="DK9840" s="1"/>
      <c r="DL9840" s="1"/>
      <c r="DM9840" s="1"/>
      <c r="DN9840" s="1"/>
      <c r="DO9840" s="1"/>
      <c r="DP9840" s="1"/>
      <c r="DQ9840" s="1"/>
      <c r="DR9840" s="1"/>
      <c r="DS9840" s="1"/>
      <c r="DT9840" s="1"/>
      <c r="DU9840" s="1"/>
      <c r="DV9840" s="1"/>
      <c r="DW9840" s="1"/>
    </row>
    <row r="9841" spans="1:127" s="2" customFormat="1">
      <c r="A9841" s="1"/>
      <c r="B9841" s="1"/>
      <c r="C9841" s="1"/>
      <c r="D9841" s="1"/>
      <c r="E9841" s="3"/>
      <c r="F9841" s="11"/>
      <c r="G9841" s="11"/>
      <c r="H9841" s="11"/>
      <c r="I9841" s="5"/>
      <c r="J9841" s="1"/>
      <c r="K9841" s="1"/>
      <c r="L9841" s="1"/>
      <c r="M9841" s="1"/>
      <c r="N9841" s="15"/>
      <c r="O9841" s="11"/>
      <c r="P9841" s="11"/>
      <c r="Q9841" s="11"/>
      <c r="R9841" s="8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4"/>
      <c r="AD9841" s="14"/>
      <c r="AE9841" s="14"/>
      <c r="AF9841" s="14"/>
      <c r="AG9841" s="14"/>
      <c r="AH9841" s="14"/>
      <c r="AI9841" s="14"/>
      <c r="AJ9841" s="14"/>
      <c r="AK9841" s="14"/>
      <c r="AL9841" s="14"/>
      <c r="AM9841" s="9"/>
      <c r="AN9841" s="9"/>
      <c r="AO9841" s="9"/>
      <c r="AP9841" s="9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  <c r="BR9841" s="1"/>
      <c r="BS9841" s="1"/>
      <c r="BT9841" s="1"/>
      <c r="BU9841" s="1"/>
      <c r="BV9841" s="1"/>
      <c r="BW9841" s="1"/>
      <c r="BX9841" s="1"/>
      <c r="BY9841" s="1"/>
      <c r="BZ9841" s="1"/>
      <c r="CA9841" s="1"/>
      <c r="CB9841" s="1"/>
      <c r="CC9841" s="1"/>
      <c r="CD9841" s="1"/>
      <c r="CE9841" s="1"/>
      <c r="CF9841" s="1"/>
      <c r="CG9841" s="1"/>
      <c r="CH9841" s="1"/>
      <c r="CI9841" s="1"/>
      <c r="CJ9841" s="1"/>
      <c r="CK9841" s="1"/>
      <c r="CL9841" s="1"/>
      <c r="CM9841" s="1"/>
      <c r="CN9841" s="1"/>
      <c r="CO9841" s="1"/>
      <c r="CP9841" s="1"/>
      <c r="CQ9841" s="1"/>
      <c r="CR9841" s="1"/>
      <c r="CS9841" s="1"/>
      <c r="CT9841" s="1"/>
      <c r="CU9841" s="1"/>
      <c r="CV9841" s="1"/>
      <c r="CW9841" s="1"/>
      <c r="CX9841" s="1"/>
      <c r="CY9841" s="1"/>
      <c r="CZ9841" s="1"/>
      <c r="DA9841" s="1"/>
      <c r="DB9841" s="1"/>
      <c r="DC9841" s="1"/>
      <c r="DD9841" s="1"/>
      <c r="DE9841" s="1"/>
      <c r="DF9841" s="1"/>
      <c r="DG9841" s="1"/>
      <c r="DH9841" s="1"/>
      <c r="DI9841" s="1"/>
      <c r="DJ9841" s="1"/>
      <c r="DK9841" s="1"/>
      <c r="DL9841" s="1"/>
      <c r="DM9841" s="1"/>
      <c r="DN9841" s="1"/>
      <c r="DO9841" s="1"/>
      <c r="DP9841" s="1"/>
      <c r="DQ9841" s="1"/>
      <c r="DR9841" s="1"/>
      <c r="DS9841" s="1"/>
      <c r="DT9841" s="1"/>
      <c r="DU9841" s="1"/>
      <c r="DV9841" s="1"/>
      <c r="DW9841" s="1"/>
    </row>
    <row r="9842" spans="1:127" s="2" customFormat="1">
      <c r="A9842" s="1"/>
      <c r="B9842" s="1"/>
      <c r="C9842" s="1"/>
      <c r="D9842" s="1"/>
      <c r="E9842" s="3"/>
      <c r="F9842" s="11"/>
      <c r="G9842" s="11"/>
      <c r="H9842" s="11"/>
      <c r="I9842" s="5"/>
      <c r="J9842" s="1"/>
      <c r="K9842" s="1"/>
      <c r="L9842" s="1"/>
      <c r="M9842" s="1"/>
      <c r="N9842" s="15"/>
      <c r="O9842" s="11"/>
      <c r="P9842" s="11"/>
      <c r="Q9842" s="11"/>
      <c r="R9842" s="8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4"/>
      <c r="AD9842" s="14"/>
      <c r="AE9842" s="14"/>
      <c r="AF9842" s="14"/>
      <c r="AG9842" s="14"/>
      <c r="AH9842" s="14"/>
      <c r="AI9842" s="14"/>
      <c r="AJ9842" s="14"/>
      <c r="AK9842" s="14"/>
      <c r="AL9842" s="14"/>
      <c r="AM9842" s="9"/>
      <c r="AN9842" s="9"/>
      <c r="AO9842" s="9"/>
      <c r="AP9842" s="9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  <c r="BR9842" s="1"/>
      <c r="BS9842" s="1"/>
      <c r="BT9842" s="1"/>
      <c r="BU9842" s="1"/>
      <c r="BV9842" s="1"/>
      <c r="BW9842" s="1"/>
      <c r="BX9842" s="1"/>
      <c r="BY9842" s="1"/>
      <c r="BZ9842" s="1"/>
      <c r="CA9842" s="1"/>
      <c r="CB9842" s="1"/>
      <c r="CC9842" s="1"/>
      <c r="CD9842" s="1"/>
      <c r="CE9842" s="1"/>
      <c r="CF9842" s="1"/>
      <c r="CG9842" s="1"/>
      <c r="CH9842" s="1"/>
      <c r="CI9842" s="1"/>
      <c r="CJ9842" s="1"/>
      <c r="CK9842" s="1"/>
      <c r="CL9842" s="1"/>
      <c r="CM9842" s="1"/>
      <c r="CN9842" s="1"/>
      <c r="CO9842" s="1"/>
      <c r="CP9842" s="1"/>
      <c r="CQ9842" s="1"/>
      <c r="CR9842" s="1"/>
      <c r="CS9842" s="1"/>
      <c r="CT9842" s="1"/>
      <c r="CU9842" s="1"/>
      <c r="CV9842" s="1"/>
      <c r="CW9842" s="1"/>
      <c r="CX9842" s="1"/>
      <c r="CY9842" s="1"/>
      <c r="CZ9842" s="1"/>
      <c r="DA9842" s="1"/>
      <c r="DB9842" s="1"/>
      <c r="DC9842" s="1"/>
      <c r="DD9842" s="1"/>
      <c r="DE9842" s="1"/>
      <c r="DF9842" s="1"/>
      <c r="DG9842" s="1"/>
      <c r="DH9842" s="1"/>
      <c r="DI9842" s="1"/>
      <c r="DJ9842" s="1"/>
      <c r="DK9842" s="1"/>
      <c r="DL9842" s="1"/>
      <c r="DM9842" s="1"/>
      <c r="DN9842" s="1"/>
      <c r="DO9842" s="1"/>
      <c r="DP9842" s="1"/>
      <c r="DQ9842" s="1"/>
      <c r="DR9842" s="1"/>
      <c r="DS9842" s="1"/>
      <c r="DT9842" s="1"/>
      <c r="DU9842" s="1"/>
      <c r="DV9842" s="1"/>
      <c r="DW9842" s="1"/>
    </row>
    <row r="9843" spans="1:127" s="2" customFormat="1">
      <c r="A9843" s="1"/>
      <c r="B9843" s="1"/>
      <c r="C9843" s="1"/>
      <c r="D9843" s="1"/>
      <c r="E9843" s="3"/>
      <c r="F9843" s="11"/>
      <c r="G9843" s="11"/>
      <c r="H9843" s="11"/>
      <c r="I9843" s="5"/>
      <c r="J9843" s="1"/>
      <c r="K9843" s="1"/>
      <c r="L9843" s="1"/>
      <c r="M9843" s="1"/>
      <c r="N9843" s="15"/>
      <c r="O9843" s="11"/>
      <c r="P9843" s="11"/>
      <c r="Q9843" s="11"/>
      <c r="R9843" s="8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4"/>
      <c r="AD9843" s="14"/>
      <c r="AE9843" s="14"/>
      <c r="AF9843" s="14"/>
      <c r="AG9843" s="14"/>
      <c r="AH9843" s="14"/>
      <c r="AI9843" s="14"/>
      <c r="AJ9843" s="14"/>
      <c r="AK9843" s="14"/>
      <c r="AL9843" s="14"/>
      <c r="AM9843" s="9"/>
      <c r="AN9843" s="9"/>
      <c r="AO9843" s="9"/>
      <c r="AP9843" s="9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  <c r="BR9843" s="1"/>
      <c r="BS9843" s="1"/>
      <c r="BT9843" s="1"/>
      <c r="BU9843" s="1"/>
      <c r="BV9843" s="1"/>
      <c r="BW9843" s="1"/>
      <c r="BX9843" s="1"/>
      <c r="BY9843" s="1"/>
      <c r="BZ9843" s="1"/>
      <c r="CA9843" s="1"/>
      <c r="CB9843" s="1"/>
      <c r="CC9843" s="1"/>
      <c r="CD9843" s="1"/>
      <c r="CE9843" s="1"/>
      <c r="CF9843" s="1"/>
      <c r="CG9843" s="1"/>
      <c r="CH9843" s="1"/>
      <c r="CI9843" s="1"/>
      <c r="CJ9843" s="1"/>
      <c r="CK9843" s="1"/>
      <c r="CL9843" s="1"/>
      <c r="CM9843" s="1"/>
      <c r="CN9843" s="1"/>
      <c r="CO9843" s="1"/>
      <c r="CP9843" s="1"/>
      <c r="CQ9843" s="1"/>
      <c r="CR9843" s="1"/>
      <c r="CS9843" s="1"/>
      <c r="CT9843" s="1"/>
      <c r="CU9843" s="1"/>
      <c r="CV9843" s="1"/>
      <c r="CW9843" s="1"/>
      <c r="CX9843" s="1"/>
      <c r="CY9843" s="1"/>
      <c r="CZ9843" s="1"/>
      <c r="DA9843" s="1"/>
      <c r="DB9843" s="1"/>
      <c r="DC9843" s="1"/>
      <c r="DD9843" s="1"/>
      <c r="DE9843" s="1"/>
      <c r="DF9843" s="1"/>
      <c r="DG9843" s="1"/>
      <c r="DH9843" s="1"/>
      <c r="DI9843" s="1"/>
      <c r="DJ9843" s="1"/>
      <c r="DK9843" s="1"/>
      <c r="DL9843" s="1"/>
      <c r="DM9843" s="1"/>
      <c r="DN9843" s="1"/>
      <c r="DO9843" s="1"/>
      <c r="DP9843" s="1"/>
      <c r="DQ9843" s="1"/>
      <c r="DR9843" s="1"/>
      <c r="DS9843" s="1"/>
      <c r="DT9843" s="1"/>
      <c r="DU9843" s="1"/>
      <c r="DV9843" s="1"/>
      <c r="DW9843" s="1"/>
    </row>
    <row r="9844" spans="1:127" s="2" customFormat="1">
      <c r="A9844" s="1"/>
      <c r="B9844" s="1"/>
      <c r="C9844" s="1"/>
      <c r="D9844" s="1"/>
      <c r="E9844" s="3"/>
      <c r="F9844" s="11"/>
      <c r="G9844" s="11"/>
      <c r="H9844" s="11"/>
      <c r="I9844" s="5"/>
      <c r="J9844" s="1"/>
      <c r="K9844" s="1"/>
      <c r="L9844" s="1"/>
      <c r="M9844" s="1"/>
      <c r="N9844" s="15"/>
      <c r="O9844" s="11"/>
      <c r="P9844" s="11"/>
      <c r="Q9844" s="11"/>
      <c r="R9844" s="8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4"/>
      <c r="AD9844" s="14"/>
      <c r="AE9844" s="14"/>
      <c r="AF9844" s="14"/>
      <c r="AG9844" s="14"/>
      <c r="AH9844" s="14"/>
      <c r="AI9844" s="14"/>
      <c r="AJ9844" s="14"/>
      <c r="AK9844" s="14"/>
      <c r="AL9844" s="14"/>
      <c r="AM9844" s="9"/>
      <c r="AN9844" s="9"/>
      <c r="AO9844" s="9"/>
      <c r="AP9844" s="9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  <c r="BR9844" s="1"/>
      <c r="BS9844" s="1"/>
      <c r="BT9844" s="1"/>
      <c r="BU9844" s="1"/>
      <c r="BV9844" s="1"/>
      <c r="BW9844" s="1"/>
      <c r="BX9844" s="1"/>
      <c r="BY9844" s="1"/>
      <c r="BZ9844" s="1"/>
      <c r="CA9844" s="1"/>
      <c r="CB9844" s="1"/>
      <c r="CC9844" s="1"/>
      <c r="CD9844" s="1"/>
      <c r="CE9844" s="1"/>
      <c r="CF9844" s="1"/>
      <c r="CG9844" s="1"/>
      <c r="CH9844" s="1"/>
      <c r="CI9844" s="1"/>
      <c r="CJ9844" s="1"/>
      <c r="CK9844" s="1"/>
      <c r="CL9844" s="1"/>
      <c r="CM9844" s="1"/>
      <c r="CN9844" s="1"/>
      <c r="CO9844" s="1"/>
      <c r="CP9844" s="1"/>
      <c r="CQ9844" s="1"/>
      <c r="CR9844" s="1"/>
      <c r="CS9844" s="1"/>
      <c r="CT9844" s="1"/>
      <c r="CU9844" s="1"/>
      <c r="CV9844" s="1"/>
      <c r="CW9844" s="1"/>
      <c r="CX9844" s="1"/>
      <c r="CY9844" s="1"/>
      <c r="CZ9844" s="1"/>
      <c r="DA9844" s="1"/>
      <c r="DB9844" s="1"/>
      <c r="DC9844" s="1"/>
      <c r="DD9844" s="1"/>
      <c r="DE9844" s="1"/>
      <c r="DF9844" s="1"/>
      <c r="DG9844" s="1"/>
      <c r="DH9844" s="1"/>
      <c r="DI9844" s="1"/>
      <c r="DJ9844" s="1"/>
      <c r="DK9844" s="1"/>
      <c r="DL9844" s="1"/>
      <c r="DM9844" s="1"/>
      <c r="DN9844" s="1"/>
      <c r="DO9844" s="1"/>
      <c r="DP9844" s="1"/>
      <c r="DQ9844" s="1"/>
      <c r="DR9844" s="1"/>
      <c r="DS9844" s="1"/>
      <c r="DT9844" s="1"/>
      <c r="DU9844" s="1"/>
      <c r="DV9844" s="1"/>
      <c r="DW9844" s="1"/>
    </row>
    <row r="9845" spans="1:127" s="2" customFormat="1">
      <c r="A9845" s="1"/>
      <c r="B9845" s="1"/>
      <c r="C9845" s="1"/>
      <c r="D9845" s="1"/>
      <c r="E9845" s="3"/>
      <c r="F9845" s="11"/>
      <c r="G9845" s="11"/>
      <c r="H9845" s="11"/>
      <c r="I9845" s="5"/>
      <c r="J9845" s="1"/>
      <c r="K9845" s="1"/>
      <c r="L9845" s="1"/>
      <c r="M9845" s="1"/>
      <c r="N9845" s="15"/>
      <c r="O9845" s="11"/>
      <c r="P9845" s="11"/>
      <c r="Q9845" s="11"/>
      <c r="R9845" s="8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4"/>
      <c r="AD9845" s="14"/>
      <c r="AE9845" s="14"/>
      <c r="AF9845" s="14"/>
      <c r="AG9845" s="14"/>
      <c r="AH9845" s="14"/>
      <c r="AI9845" s="14"/>
      <c r="AJ9845" s="14"/>
      <c r="AK9845" s="14"/>
      <c r="AL9845" s="14"/>
      <c r="AM9845" s="9"/>
      <c r="AN9845" s="9"/>
      <c r="AO9845" s="9"/>
      <c r="AP9845" s="9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  <c r="BR9845" s="1"/>
      <c r="BS9845" s="1"/>
      <c r="BT9845" s="1"/>
      <c r="BU9845" s="1"/>
      <c r="BV9845" s="1"/>
      <c r="BW9845" s="1"/>
      <c r="BX9845" s="1"/>
      <c r="BY9845" s="1"/>
      <c r="BZ9845" s="1"/>
      <c r="CA9845" s="1"/>
      <c r="CB9845" s="1"/>
      <c r="CC9845" s="1"/>
      <c r="CD9845" s="1"/>
      <c r="CE9845" s="1"/>
      <c r="CF9845" s="1"/>
      <c r="CG9845" s="1"/>
      <c r="CH9845" s="1"/>
      <c r="CI9845" s="1"/>
      <c r="CJ9845" s="1"/>
      <c r="CK9845" s="1"/>
      <c r="CL9845" s="1"/>
      <c r="CM9845" s="1"/>
      <c r="CN9845" s="1"/>
      <c r="CO9845" s="1"/>
      <c r="CP9845" s="1"/>
      <c r="CQ9845" s="1"/>
      <c r="CR9845" s="1"/>
      <c r="CS9845" s="1"/>
      <c r="CT9845" s="1"/>
      <c r="CU9845" s="1"/>
      <c r="CV9845" s="1"/>
      <c r="CW9845" s="1"/>
      <c r="CX9845" s="1"/>
      <c r="CY9845" s="1"/>
      <c r="CZ9845" s="1"/>
      <c r="DA9845" s="1"/>
      <c r="DB9845" s="1"/>
      <c r="DC9845" s="1"/>
      <c r="DD9845" s="1"/>
      <c r="DE9845" s="1"/>
      <c r="DF9845" s="1"/>
      <c r="DG9845" s="1"/>
      <c r="DH9845" s="1"/>
      <c r="DI9845" s="1"/>
      <c r="DJ9845" s="1"/>
      <c r="DK9845" s="1"/>
      <c r="DL9845" s="1"/>
      <c r="DM9845" s="1"/>
      <c r="DN9845" s="1"/>
      <c r="DO9845" s="1"/>
      <c r="DP9845" s="1"/>
      <c r="DQ9845" s="1"/>
      <c r="DR9845" s="1"/>
      <c r="DS9845" s="1"/>
      <c r="DT9845" s="1"/>
      <c r="DU9845" s="1"/>
      <c r="DV9845" s="1"/>
      <c r="DW9845" s="1"/>
    </row>
    <row r="9846" spans="1:127" s="2" customFormat="1">
      <c r="A9846" s="1"/>
      <c r="B9846" s="1"/>
      <c r="C9846" s="1"/>
      <c r="D9846" s="1"/>
      <c r="E9846" s="3"/>
      <c r="F9846" s="11"/>
      <c r="G9846" s="11"/>
      <c r="H9846" s="11"/>
      <c r="I9846" s="5"/>
      <c r="J9846" s="1"/>
      <c r="K9846" s="1"/>
      <c r="L9846" s="1"/>
      <c r="M9846" s="1"/>
      <c r="N9846" s="15"/>
      <c r="O9846" s="11"/>
      <c r="P9846" s="11"/>
      <c r="Q9846" s="11"/>
      <c r="R9846" s="8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4"/>
      <c r="AD9846" s="14"/>
      <c r="AE9846" s="14"/>
      <c r="AF9846" s="14"/>
      <c r="AG9846" s="14"/>
      <c r="AH9846" s="14"/>
      <c r="AI9846" s="14"/>
      <c r="AJ9846" s="14"/>
      <c r="AK9846" s="14"/>
      <c r="AL9846" s="14"/>
      <c r="AM9846" s="9"/>
      <c r="AN9846" s="9"/>
      <c r="AO9846" s="9"/>
      <c r="AP9846" s="9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  <c r="BR9846" s="1"/>
      <c r="BS9846" s="1"/>
      <c r="BT9846" s="1"/>
      <c r="BU9846" s="1"/>
      <c r="BV9846" s="1"/>
      <c r="BW9846" s="1"/>
      <c r="BX9846" s="1"/>
      <c r="BY9846" s="1"/>
      <c r="BZ9846" s="1"/>
      <c r="CA9846" s="1"/>
      <c r="CB9846" s="1"/>
      <c r="CC9846" s="1"/>
      <c r="CD9846" s="1"/>
      <c r="CE9846" s="1"/>
      <c r="CF9846" s="1"/>
      <c r="CG9846" s="1"/>
      <c r="CH9846" s="1"/>
      <c r="CI9846" s="1"/>
      <c r="CJ9846" s="1"/>
      <c r="CK9846" s="1"/>
      <c r="CL9846" s="1"/>
      <c r="CM9846" s="1"/>
      <c r="CN9846" s="1"/>
      <c r="CO9846" s="1"/>
      <c r="CP9846" s="1"/>
      <c r="CQ9846" s="1"/>
      <c r="CR9846" s="1"/>
      <c r="CS9846" s="1"/>
      <c r="CT9846" s="1"/>
      <c r="CU9846" s="1"/>
      <c r="CV9846" s="1"/>
      <c r="CW9846" s="1"/>
      <c r="CX9846" s="1"/>
      <c r="CY9846" s="1"/>
      <c r="CZ9846" s="1"/>
      <c r="DA9846" s="1"/>
      <c r="DB9846" s="1"/>
      <c r="DC9846" s="1"/>
      <c r="DD9846" s="1"/>
      <c r="DE9846" s="1"/>
      <c r="DF9846" s="1"/>
      <c r="DG9846" s="1"/>
      <c r="DH9846" s="1"/>
      <c r="DI9846" s="1"/>
      <c r="DJ9846" s="1"/>
      <c r="DK9846" s="1"/>
      <c r="DL9846" s="1"/>
      <c r="DM9846" s="1"/>
      <c r="DN9846" s="1"/>
      <c r="DO9846" s="1"/>
      <c r="DP9846" s="1"/>
      <c r="DQ9846" s="1"/>
      <c r="DR9846" s="1"/>
      <c r="DS9846" s="1"/>
      <c r="DT9846" s="1"/>
      <c r="DU9846" s="1"/>
      <c r="DV9846" s="1"/>
      <c r="DW9846" s="1"/>
    </row>
    <row r="9847" spans="1:127" s="2" customFormat="1">
      <c r="A9847" s="1"/>
      <c r="B9847" s="1"/>
      <c r="C9847" s="1"/>
      <c r="D9847" s="1"/>
      <c r="E9847" s="3"/>
      <c r="F9847" s="11"/>
      <c r="G9847" s="11"/>
      <c r="H9847" s="11"/>
      <c r="I9847" s="5"/>
      <c r="J9847" s="1"/>
      <c r="K9847" s="1"/>
      <c r="L9847" s="1"/>
      <c r="M9847" s="1"/>
      <c r="N9847" s="15"/>
      <c r="O9847" s="11"/>
      <c r="P9847" s="11"/>
      <c r="Q9847" s="11"/>
      <c r="R9847" s="8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4"/>
      <c r="AD9847" s="14"/>
      <c r="AE9847" s="14"/>
      <c r="AF9847" s="14"/>
      <c r="AG9847" s="14"/>
      <c r="AH9847" s="14"/>
      <c r="AI9847" s="14"/>
      <c r="AJ9847" s="14"/>
      <c r="AK9847" s="14"/>
      <c r="AL9847" s="14"/>
      <c r="AM9847" s="9"/>
      <c r="AN9847" s="9"/>
      <c r="AO9847" s="9"/>
      <c r="AP9847" s="9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  <c r="BR9847" s="1"/>
      <c r="BS9847" s="1"/>
      <c r="BT9847" s="1"/>
      <c r="BU9847" s="1"/>
      <c r="BV9847" s="1"/>
      <c r="BW9847" s="1"/>
      <c r="BX9847" s="1"/>
      <c r="BY9847" s="1"/>
      <c r="BZ9847" s="1"/>
      <c r="CA9847" s="1"/>
      <c r="CB9847" s="1"/>
      <c r="CC9847" s="1"/>
      <c r="CD9847" s="1"/>
      <c r="CE9847" s="1"/>
      <c r="CF9847" s="1"/>
      <c r="CG9847" s="1"/>
      <c r="CH9847" s="1"/>
      <c r="CI9847" s="1"/>
      <c r="CJ9847" s="1"/>
      <c r="CK9847" s="1"/>
      <c r="CL9847" s="1"/>
      <c r="CM9847" s="1"/>
      <c r="CN9847" s="1"/>
      <c r="CO9847" s="1"/>
      <c r="CP9847" s="1"/>
      <c r="CQ9847" s="1"/>
      <c r="CR9847" s="1"/>
      <c r="CS9847" s="1"/>
      <c r="CT9847" s="1"/>
      <c r="CU9847" s="1"/>
      <c r="CV9847" s="1"/>
      <c r="CW9847" s="1"/>
      <c r="CX9847" s="1"/>
      <c r="CY9847" s="1"/>
      <c r="CZ9847" s="1"/>
      <c r="DA9847" s="1"/>
      <c r="DB9847" s="1"/>
      <c r="DC9847" s="1"/>
      <c r="DD9847" s="1"/>
      <c r="DE9847" s="1"/>
      <c r="DF9847" s="1"/>
      <c r="DG9847" s="1"/>
      <c r="DH9847" s="1"/>
      <c r="DI9847" s="1"/>
      <c r="DJ9847" s="1"/>
      <c r="DK9847" s="1"/>
      <c r="DL9847" s="1"/>
      <c r="DM9847" s="1"/>
      <c r="DN9847" s="1"/>
      <c r="DO9847" s="1"/>
      <c r="DP9847" s="1"/>
      <c r="DQ9847" s="1"/>
      <c r="DR9847" s="1"/>
      <c r="DS9847" s="1"/>
      <c r="DT9847" s="1"/>
      <c r="DU9847" s="1"/>
      <c r="DV9847" s="1"/>
      <c r="DW9847" s="1"/>
    </row>
    <row r="9848" spans="1:127" s="2" customFormat="1">
      <c r="A9848" s="1"/>
      <c r="B9848" s="1"/>
      <c r="C9848" s="1"/>
      <c r="D9848" s="1"/>
      <c r="E9848" s="3"/>
      <c r="F9848" s="11"/>
      <c r="G9848" s="11"/>
      <c r="H9848" s="11"/>
      <c r="I9848" s="5"/>
      <c r="J9848" s="1"/>
      <c r="K9848" s="1"/>
      <c r="L9848" s="1"/>
      <c r="M9848" s="1"/>
      <c r="N9848" s="15"/>
      <c r="O9848" s="11"/>
      <c r="P9848" s="11"/>
      <c r="Q9848" s="11"/>
      <c r="R9848" s="8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4"/>
      <c r="AD9848" s="14"/>
      <c r="AE9848" s="14"/>
      <c r="AF9848" s="14"/>
      <c r="AG9848" s="14"/>
      <c r="AH9848" s="14"/>
      <c r="AI9848" s="14"/>
      <c r="AJ9848" s="14"/>
      <c r="AK9848" s="14"/>
      <c r="AL9848" s="14"/>
      <c r="AM9848" s="9"/>
      <c r="AN9848" s="9"/>
      <c r="AO9848" s="9"/>
      <c r="AP9848" s="9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  <c r="BR9848" s="1"/>
      <c r="BS9848" s="1"/>
      <c r="BT9848" s="1"/>
      <c r="BU9848" s="1"/>
      <c r="BV9848" s="1"/>
      <c r="BW9848" s="1"/>
      <c r="BX9848" s="1"/>
      <c r="BY9848" s="1"/>
      <c r="BZ9848" s="1"/>
      <c r="CA9848" s="1"/>
      <c r="CB9848" s="1"/>
      <c r="CC9848" s="1"/>
      <c r="CD9848" s="1"/>
      <c r="CE9848" s="1"/>
      <c r="CF9848" s="1"/>
      <c r="CG9848" s="1"/>
      <c r="CH9848" s="1"/>
      <c r="CI9848" s="1"/>
      <c r="CJ9848" s="1"/>
      <c r="CK9848" s="1"/>
      <c r="CL9848" s="1"/>
      <c r="CM9848" s="1"/>
      <c r="CN9848" s="1"/>
      <c r="CO9848" s="1"/>
      <c r="CP9848" s="1"/>
      <c r="CQ9848" s="1"/>
      <c r="CR9848" s="1"/>
      <c r="CS9848" s="1"/>
      <c r="CT9848" s="1"/>
      <c r="CU9848" s="1"/>
      <c r="CV9848" s="1"/>
      <c r="CW9848" s="1"/>
      <c r="CX9848" s="1"/>
      <c r="CY9848" s="1"/>
      <c r="CZ9848" s="1"/>
      <c r="DA9848" s="1"/>
      <c r="DB9848" s="1"/>
      <c r="DC9848" s="1"/>
      <c r="DD9848" s="1"/>
      <c r="DE9848" s="1"/>
      <c r="DF9848" s="1"/>
      <c r="DG9848" s="1"/>
      <c r="DH9848" s="1"/>
      <c r="DI9848" s="1"/>
      <c r="DJ9848" s="1"/>
      <c r="DK9848" s="1"/>
      <c r="DL9848" s="1"/>
      <c r="DM9848" s="1"/>
      <c r="DN9848" s="1"/>
      <c r="DO9848" s="1"/>
      <c r="DP9848" s="1"/>
      <c r="DQ9848" s="1"/>
      <c r="DR9848" s="1"/>
      <c r="DS9848" s="1"/>
      <c r="DT9848" s="1"/>
      <c r="DU9848" s="1"/>
      <c r="DV9848" s="1"/>
      <c r="DW9848" s="1"/>
    </row>
    <row r="9849" spans="1:127" s="2" customFormat="1">
      <c r="A9849" s="1"/>
      <c r="B9849" s="1"/>
      <c r="C9849" s="1"/>
      <c r="D9849" s="1"/>
      <c r="E9849" s="3"/>
      <c r="F9849" s="11"/>
      <c r="G9849" s="11"/>
      <c r="H9849" s="11"/>
      <c r="I9849" s="5"/>
      <c r="J9849" s="1"/>
      <c r="K9849" s="1"/>
      <c r="L9849" s="1"/>
      <c r="M9849" s="1"/>
      <c r="N9849" s="15"/>
      <c r="O9849" s="11"/>
      <c r="P9849" s="11"/>
      <c r="Q9849" s="11"/>
      <c r="R9849" s="8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4"/>
      <c r="AD9849" s="14"/>
      <c r="AE9849" s="14"/>
      <c r="AF9849" s="14"/>
      <c r="AG9849" s="14"/>
      <c r="AH9849" s="14"/>
      <c r="AI9849" s="14"/>
      <c r="AJ9849" s="14"/>
      <c r="AK9849" s="14"/>
      <c r="AL9849" s="14"/>
      <c r="AM9849" s="9"/>
      <c r="AN9849" s="9"/>
      <c r="AO9849" s="9"/>
      <c r="AP9849" s="9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  <c r="BR9849" s="1"/>
      <c r="BS9849" s="1"/>
      <c r="BT9849" s="1"/>
      <c r="BU9849" s="1"/>
      <c r="BV9849" s="1"/>
      <c r="BW9849" s="1"/>
      <c r="BX9849" s="1"/>
      <c r="BY9849" s="1"/>
      <c r="BZ9849" s="1"/>
      <c r="CA9849" s="1"/>
      <c r="CB9849" s="1"/>
      <c r="CC9849" s="1"/>
      <c r="CD9849" s="1"/>
      <c r="CE9849" s="1"/>
      <c r="CF9849" s="1"/>
      <c r="CG9849" s="1"/>
      <c r="CH9849" s="1"/>
      <c r="CI9849" s="1"/>
      <c r="CJ9849" s="1"/>
      <c r="CK9849" s="1"/>
      <c r="CL9849" s="1"/>
      <c r="CM9849" s="1"/>
      <c r="CN9849" s="1"/>
      <c r="CO9849" s="1"/>
      <c r="CP9849" s="1"/>
      <c r="CQ9849" s="1"/>
      <c r="CR9849" s="1"/>
      <c r="CS9849" s="1"/>
      <c r="CT9849" s="1"/>
      <c r="CU9849" s="1"/>
      <c r="CV9849" s="1"/>
      <c r="CW9849" s="1"/>
      <c r="CX9849" s="1"/>
      <c r="CY9849" s="1"/>
      <c r="CZ9849" s="1"/>
      <c r="DA9849" s="1"/>
      <c r="DB9849" s="1"/>
      <c r="DC9849" s="1"/>
      <c r="DD9849" s="1"/>
      <c r="DE9849" s="1"/>
      <c r="DF9849" s="1"/>
      <c r="DG9849" s="1"/>
      <c r="DH9849" s="1"/>
      <c r="DI9849" s="1"/>
      <c r="DJ9849" s="1"/>
      <c r="DK9849" s="1"/>
      <c r="DL9849" s="1"/>
      <c r="DM9849" s="1"/>
      <c r="DN9849" s="1"/>
      <c r="DO9849" s="1"/>
      <c r="DP9849" s="1"/>
      <c r="DQ9849" s="1"/>
      <c r="DR9849" s="1"/>
      <c r="DS9849" s="1"/>
      <c r="DT9849" s="1"/>
      <c r="DU9849" s="1"/>
      <c r="DV9849" s="1"/>
      <c r="DW9849" s="1"/>
    </row>
    <row r="9850" spans="1:127" s="2" customFormat="1">
      <c r="A9850" s="1"/>
      <c r="B9850" s="1"/>
      <c r="C9850" s="1"/>
      <c r="D9850" s="1"/>
      <c r="E9850" s="3"/>
      <c r="F9850" s="11"/>
      <c r="G9850" s="11"/>
      <c r="H9850" s="11"/>
      <c r="I9850" s="5"/>
      <c r="J9850" s="1"/>
      <c r="K9850" s="1"/>
      <c r="L9850" s="1"/>
      <c r="M9850" s="1"/>
      <c r="N9850" s="15"/>
      <c r="O9850" s="11"/>
      <c r="P9850" s="11"/>
      <c r="Q9850" s="11"/>
      <c r="R9850" s="8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4"/>
      <c r="AD9850" s="14"/>
      <c r="AE9850" s="14"/>
      <c r="AF9850" s="14"/>
      <c r="AG9850" s="14"/>
      <c r="AH9850" s="14"/>
      <c r="AI9850" s="14"/>
      <c r="AJ9850" s="14"/>
      <c r="AK9850" s="14"/>
      <c r="AL9850" s="14"/>
      <c r="AM9850" s="9"/>
      <c r="AN9850" s="9"/>
      <c r="AO9850" s="9"/>
      <c r="AP9850" s="9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  <c r="BR9850" s="1"/>
      <c r="BS9850" s="1"/>
      <c r="BT9850" s="1"/>
      <c r="BU9850" s="1"/>
      <c r="BV9850" s="1"/>
      <c r="BW9850" s="1"/>
      <c r="BX9850" s="1"/>
      <c r="BY9850" s="1"/>
      <c r="BZ9850" s="1"/>
      <c r="CA9850" s="1"/>
      <c r="CB9850" s="1"/>
      <c r="CC9850" s="1"/>
      <c r="CD9850" s="1"/>
      <c r="CE9850" s="1"/>
      <c r="CF9850" s="1"/>
      <c r="CG9850" s="1"/>
      <c r="CH9850" s="1"/>
      <c r="CI9850" s="1"/>
      <c r="CJ9850" s="1"/>
      <c r="CK9850" s="1"/>
      <c r="CL9850" s="1"/>
      <c r="CM9850" s="1"/>
      <c r="CN9850" s="1"/>
      <c r="CO9850" s="1"/>
      <c r="CP9850" s="1"/>
      <c r="CQ9850" s="1"/>
      <c r="CR9850" s="1"/>
      <c r="CS9850" s="1"/>
      <c r="CT9850" s="1"/>
      <c r="CU9850" s="1"/>
      <c r="CV9850" s="1"/>
      <c r="CW9850" s="1"/>
      <c r="CX9850" s="1"/>
      <c r="CY9850" s="1"/>
      <c r="CZ9850" s="1"/>
      <c r="DA9850" s="1"/>
      <c r="DB9850" s="1"/>
      <c r="DC9850" s="1"/>
      <c r="DD9850" s="1"/>
      <c r="DE9850" s="1"/>
      <c r="DF9850" s="1"/>
      <c r="DG9850" s="1"/>
      <c r="DH9850" s="1"/>
      <c r="DI9850" s="1"/>
      <c r="DJ9850" s="1"/>
      <c r="DK9850" s="1"/>
      <c r="DL9850" s="1"/>
      <c r="DM9850" s="1"/>
      <c r="DN9850" s="1"/>
      <c r="DO9850" s="1"/>
      <c r="DP9850" s="1"/>
      <c r="DQ9850" s="1"/>
      <c r="DR9850" s="1"/>
      <c r="DS9850" s="1"/>
      <c r="DT9850" s="1"/>
      <c r="DU9850" s="1"/>
      <c r="DV9850" s="1"/>
      <c r="DW9850" s="1"/>
    </row>
    <row r="9851" spans="1:127" s="2" customFormat="1">
      <c r="A9851" s="1"/>
      <c r="B9851" s="1"/>
      <c r="C9851" s="1"/>
      <c r="D9851" s="1"/>
      <c r="E9851" s="3"/>
      <c r="F9851" s="11"/>
      <c r="G9851" s="11"/>
      <c r="H9851" s="11"/>
      <c r="I9851" s="5"/>
      <c r="J9851" s="1"/>
      <c r="K9851" s="1"/>
      <c r="L9851" s="1"/>
      <c r="M9851" s="1"/>
      <c r="N9851" s="15"/>
      <c r="O9851" s="11"/>
      <c r="P9851" s="11"/>
      <c r="Q9851" s="11"/>
      <c r="R9851" s="8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4"/>
      <c r="AD9851" s="14"/>
      <c r="AE9851" s="14"/>
      <c r="AF9851" s="14"/>
      <c r="AG9851" s="14"/>
      <c r="AH9851" s="14"/>
      <c r="AI9851" s="14"/>
      <c r="AJ9851" s="14"/>
      <c r="AK9851" s="14"/>
      <c r="AL9851" s="14"/>
      <c r="AM9851" s="9"/>
      <c r="AN9851" s="9"/>
      <c r="AO9851" s="9"/>
      <c r="AP9851" s="9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  <c r="BR9851" s="1"/>
      <c r="BS9851" s="1"/>
      <c r="BT9851" s="1"/>
      <c r="BU9851" s="1"/>
      <c r="BV9851" s="1"/>
      <c r="BW9851" s="1"/>
      <c r="BX9851" s="1"/>
      <c r="BY9851" s="1"/>
      <c r="BZ9851" s="1"/>
      <c r="CA9851" s="1"/>
      <c r="CB9851" s="1"/>
      <c r="CC9851" s="1"/>
      <c r="CD9851" s="1"/>
      <c r="CE9851" s="1"/>
      <c r="CF9851" s="1"/>
      <c r="CG9851" s="1"/>
      <c r="CH9851" s="1"/>
      <c r="CI9851" s="1"/>
      <c r="CJ9851" s="1"/>
      <c r="CK9851" s="1"/>
      <c r="CL9851" s="1"/>
      <c r="CM9851" s="1"/>
      <c r="CN9851" s="1"/>
      <c r="CO9851" s="1"/>
      <c r="CP9851" s="1"/>
      <c r="CQ9851" s="1"/>
      <c r="CR9851" s="1"/>
      <c r="CS9851" s="1"/>
      <c r="CT9851" s="1"/>
      <c r="CU9851" s="1"/>
      <c r="CV9851" s="1"/>
      <c r="CW9851" s="1"/>
      <c r="CX9851" s="1"/>
      <c r="CY9851" s="1"/>
      <c r="CZ9851" s="1"/>
      <c r="DA9851" s="1"/>
      <c r="DB9851" s="1"/>
      <c r="DC9851" s="1"/>
      <c r="DD9851" s="1"/>
      <c r="DE9851" s="1"/>
      <c r="DF9851" s="1"/>
      <c r="DG9851" s="1"/>
      <c r="DH9851" s="1"/>
      <c r="DI9851" s="1"/>
      <c r="DJ9851" s="1"/>
      <c r="DK9851" s="1"/>
      <c r="DL9851" s="1"/>
      <c r="DM9851" s="1"/>
      <c r="DN9851" s="1"/>
      <c r="DO9851" s="1"/>
      <c r="DP9851" s="1"/>
      <c r="DQ9851" s="1"/>
      <c r="DR9851" s="1"/>
      <c r="DS9851" s="1"/>
      <c r="DT9851" s="1"/>
      <c r="DU9851" s="1"/>
      <c r="DV9851" s="1"/>
      <c r="DW9851" s="1"/>
    </row>
    <row r="9852" spans="1:127" s="2" customFormat="1">
      <c r="A9852" s="1"/>
      <c r="B9852" s="1"/>
      <c r="C9852" s="1"/>
      <c r="D9852" s="1"/>
      <c r="E9852" s="3"/>
      <c r="F9852" s="11"/>
      <c r="G9852" s="11"/>
      <c r="H9852" s="11"/>
      <c r="I9852" s="5"/>
      <c r="J9852" s="1"/>
      <c r="K9852" s="1"/>
      <c r="L9852" s="1"/>
      <c r="M9852" s="1"/>
      <c r="N9852" s="15"/>
      <c r="O9852" s="11"/>
      <c r="P9852" s="11"/>
      <c r="Q9852" s="11"/>
      <c r="R9852" s="8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4"/>
      <c r="AD9852" s="14"/>
      <c r="AE9852" s="14"/>
      <c r="AF9852" s="14"/>
      <c r="AG9852" s="14"/>
      <c r="AH9852" s="14"/>
      <c r="AI9852" s="14"/>
      <c r="AJ9852" s="14"/>
      <c r="AK9852" s="14"/>
      <c r="AL9852" s="14"/>
      <c r="AM9852" s="9"/>
      <c r="AN9852" s="9"/>
      <c r="AO9852" s="9"/>
      <c r="AP9852" s="9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  <c r="BR9852" s="1"/>
      <c r="BS9852" s="1"/>
      <c r="BT9852" s="1"/>
      <c r="BU9852" s="1"/>
      <c r="BV9852" s="1"/>
      <c r="BW9852" s="1"/>
      <c r="BX9852" s="1"/>
      <c r="BY9852" s="1"/>
      <c r="BZ9852" s="1"/>
      <c r="CA9852" s="1"/>
      <c r="CB9852" s="1"/>
      <c r="CC9852" s="1"/>
      <c r="CD9852" s="1"/>
      <c r="CE9852" s="1"/>
      <c r="CF9852" s="1"/>
      <c r="CG9852" s="1"/>
      <c r="CH9852" s="1"/>
      <c r="CI9852" s="1"/>
      <c r="CJ9852" s="1"/>
      <c r="CK9852" s="1"/>
      <c r="CL9852" s="1"/>
      <c r="CM9852" s="1"/>
      <c r="CN9852" s="1"/>
      <c r="CO9852" s="1"/>
      <c r="CP9852" s="1"/>
      <c r="CQ9852" s="1"/>
      <c r="CR9852" s="1"/>
      <c r="CS9852" s="1"/>
      <c r="CT9852" s="1"/>
      <c r="CU9852" s="1"/>
      <c r="CV9852" s="1"/>
      <c r="CW9852" s="1"/>
      <c r="CX9852" s="1"/>
      <c r="CY9852" s="1"/>
      <c r="CZ9852" s="1"/>
      <c r="DA9852" s="1"/>
      <c r="DB9852" s="1"/>
      <c r="DC9852" s="1"/>
      <c r="DD9852" s="1"/>
      <c r="DE9852" s="1"/>
      <c r="DF9852" s="1"/>
      <c r="DG9852" s="1"/>
      <c r="DH9852" s="1"/>
      <c r="DI9852" s="1"/>
      <c r="DJ9852" s="1"/>
      <c r="DK9852" s="1"/>
      <c r="DL9852" s="1"/>
      <c r="DM9852" s="1"/>
      <c r="DN9852" s="1"/>
      <c r="DO9852" s="1"/>
      <c r="DP9852" s="1"/>
      <c r="DQ9852" s="1"/>
      <c r="DR9852" s="1"/>
      <c r="DS9852" s="1"/>
      <c r="DT9852" s="1"/>
      <c r="DU9852" s="1"/>
      <c r="DV9852" s="1"/>
      <c r="DW9852" s="1"/>
    </row>
    <row r="9853" spans="1:127" s="2" customFormat="1">
      <c r="A9853" s="1"/>
      <c r="B9853" s="1"/>
      <c r="C9853" s="1"/>
      <c r="D9853" s="1"/>
      <c r="E9853" s="3"/>
      <c r="F9853" s="11"/>
      <c r="G9853" s="11"/>
      <c r="H9853" s="11"/>
      <c r="I9853" s="5"/>
      <c r="J9853" s="1"/>
      <c r="K9853" s="1"/>
      <c r="L9853" s="1"/>
      <c r="M9853" s="1"/>
      <c r="N9853" s="15"/>
      <c r="O9853" s="11"/>
      <c r="P9853" s="11"/>
      <c r="Q9853" s="11"/>
      <c r="R9853" s="8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4"/>
      <c r="AD9853" s="14"/>
      <c r="AE9853" s="14"/>
      <c r="AF9853" s="14"/>
      <c r="AG9853" s="14"/>
      <c r="AH9853" s="14"/>
      <c r="AI9853" s="14"/>
      <c r="AJ9853" s="14"/>
      <c r="AK9853" s="14"/>
      <c r="AL9853" s="14"/>
      <c r="AM9853" s="9"/>
      <c r="AN9853" s="9"/>
      <c r="AO9853" s="9"/>
      <c r="AP9853" s="9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  <c r="BR9853" s="1"/>
      <c r="BS9853" s="1"/>
      <c r="BT9853" s="1"/>
      <c r="BU9853" s="1"/>
      <c r="BV9853" s="1"/>
      <c r="BW9853" s="1"/>
      <c r="BX9853" s="1"/>
      <c r="BY9853" s="1"/>
      <c r="BZ9853" s="1"/>
      <c r="CA9853" s="1"/>
      <c r="CB9853" s="1"/>
      <c r="CC9853" s="1"/>
      <c r="CD9853" s="1"/>
      <c r="CE9853" s="1"/>
      <c r="CF9853" s="1"/>
      <c r="CG9853" s="1"/>
      <c r="CH9853" s="1"/>
      <c r="CI9853" s="1"/>
      <c r="CJ9853" s="1"/>
      <c r="CK9853" s="1"/>
      <c r="CL9853" s="1"/>
      <c r="CM9853" s="1"/>
      <c r="CN9853" s="1"/>
      <c r="CO9853" s="1"/>
      <c r="CP9853" s="1"/>
      <c r="CQ9853" s="1"/>
      <c r="CR9853" s="1"/>
      <c r="CS9853" s="1"/>
      <c r="CT9853" s="1"/>
      <c r="CU9853" s="1"/>
      <c r="CV9853" s="1"/>
      <c r="CW9853" s="1"/>
      <c r="CX9853" s="1"/>
      <c r="CY9853" s="1"/>
      <c r="CZ9853" s="1"/>
      <c r="DA9853" s="1"/>
      <c r="DB9853" s="1"/>
      <c r="DC9853" s="1"/>
      <c r="DD9853" s="1"/>
      <c r="DE9853" s="1"/>
      <c r="DF9853" s="1"/>
      <c r="DG9853" s="1"/>
      <c r="DH9853" s="1"/>
      <c r="DI9853" s="1"/>
      <c r="DJ9853" s="1"/>
      <c r="DK9853" s="1"/>
      <c r="DL9853" s="1"/>
      <c r="DM9853" s="1"/>
      <c r="DN9853" s="1"/>
      <c r="DO9853" s="1"/>
      <c r="DP9853" s="1"/>
      <c r="DQ9853" s="1"/>
      <c r="DR9853" s="1"/>
      <c r="DS9853" s="1"/>
      <c r="DT9853" s="1"/>
      <c r="DU9853" s="1"/>
      <c r="DV9853" s="1"/>
      <c r="DW9853" s="1"/>
    </row>
    <row r="9854" spans="1:127" s="2" customFormat="1">
      <c r="A9854" s="1"/>
      <c r="B9854" s="1"/>
      <c r="C9854" s="1"/>
      <c r="D9854" s="1"/>
      <c r="E9854" s="3"/>
      <c r="F9854" s="11"/>
      <c r="G9854" s="11"/>
      <c r="H9854" s="11"/>
      <c r="I9854" s="5"/>
      <c r="J9854" s="1"/>
      <c r="K9854" s="1"/>
      <c r="L9854" s="1"/>
      <c r="M9854" s="1"/>
      <c r="N9854" s="15"/>
      <c r="O9854" s="11"/>
      <c r="P9854" s="11"/>
      <c r="Q9854" s="11"/>
      <c r="R9854" s="8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4"/>
      <c r="AD9854" s="14"/>
      <c r="AE9854" s="14"/>
      <c r="AF9854" s="14"/>
      <c r="AG9854" s="14"/>
      <c r="AH9854" s="14"/>
      <c r="AI9854" s="14"/>
      <c r="AJ9854" s="14"/>
      <c r="AK9854" s="14"/>
      <c r="AL9854" s="14"/>
      <c r="AM9854" s="9"/>
      <c r="AN9854" s="9"/>
      <c r="AO9854" s="9"/>
      <c r="AP9854" s="9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  <c r="BR9854" s="1"/>
      <c r="BS9854" s="1"/>
      <c r="BT9854" s="1"/>
      <c r="BU9854" s="1"/>
      <c r="BV9854" s="1"/>
      <c r="BW9854" s="1"/>
      <c r="BX9854" s="1"/>
      <c r="BY9854" s="1"/>
      <c r="BZ9854" s="1"/>
      <c r="CA9854" s="1"/>
      <c r="CB9854" s="1"/>
      <c r="CC9854" s="1"/>
      <c r="CD9854" s="1"/>
      <c r="CE9854" s="1"/>
      <c r="CF9854" s="1"/>
      <c r="CG9854" s="1"/>
      <c r="CH9854" s="1"/>
      <c r="CI9854" s="1"/>
      <c r="CJ9854" s="1"/>
      <c r="CK9854" s="1"/>
      <c r="CL9854" s="1"/>
      <c r="CM9854" s="1"/>
      <c r="CN9854" s="1"/>
      <c r="CO9854" s="1"/>
      <c r="CP9854" s="1"/>
      <c r="CQ9854" s="1"/>
      <c r="CR9854" s="1"/>
      <c r="CS9854" s="1"/>
      <c r="CT9854" s="1"/>
      <c r="CU9854" s="1"/>
      <c r="CV9854" s="1"/>
      <c r="CW9854" s="1"/>
      <c r="CX9854" s="1"/>
      <c r="CY9854" s="1"/>
      <c r="CZ9854" s="1"/>
      <c r="DA9854" s="1"/>
      <c r="DB9854" s="1"/>
      <c r="DC9854" s="1"/>
      <c r="DD9854" s="1"/>
      <c r="DE9854" s="1"/>
      <c r="DF9854" s="1"/>
      <c r="DG9854" s="1"/>
      <c r="DH9854" s="1"/>
      <c r="DI9854" s="1"/>
      <c r="DJ9854" s="1"/>
      <c r="DK9854" s="1"/>
      <c r="DL9854" s="1"/>
      <c r="DM9854" s="1"/>
      <c r="DN9854" s="1"/>
      <c r="DO9854" s="1"/>
      <c r="DP9854" s="1"/>
      <c r="DQ9854" s="1"/>
      <c r="DR9854" s="1"/>
      <c r="DS9854" s="1"/>
      <c r="DT9854" s="1"/>
      <c r="DU9854" s="1"/>
      <c r="DV9854" s="1"/>
      <c r="DW9854" s="1"/>
    </row>
    <row r="9855" spans="1:127" s="2" customFormat="1">
      <c r="A9855" s="1"/>
      <c r="B9855" s="1"/>
      <c r="C9855" s="1"/>
      <c r="D9855" s="1"/>
      <c r="E9855" s="3"/>
      <c r="F9855" s="11"/>
      <c r="G9855" s="11"/>
      <c r="H9855" s="11"/>
      <c r="I9855" s="5"/>
      <c r="J9855" s="1"/>
      <c r="K9855" s="1"/>
      <c r="L9855" s="1"/>
      <c r="M9855" s="1"/>
      <c r="N9855" s="15"/>
      <c r="O9855" s="11"/>
      <c r="P9855" s="11"/>
      <c r="Q9855" s="11"/>
      <c r="R9855" s="8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4"/>
      <c r="AD9855" s="14"/>
      <c r="AE9855" s="14"/>
      <c r="AF9855" s="14"/>
      <c r="AG9855" s="14"/>
      <c r="AH9855" s="14"/>
      <c r="AI9855" s="14"/>
      <c r="AJ9855" s="14"/>
      <c r="AK9855" s="14"/>
      <c r="AL9855" s="14"/>
      <c r="AM9855" s="9"/>
      <c r="AN9855" s="9"/>
      <c r="AO9855" s="9"/>
      <c r="AP9855" s="9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  <c r="BR9855" s="1"/>
      <c r="BS9855" s="1"/>
      <c r="BT9855" s="1"/>
      <c r="BU9855" s="1"/>
      <c r="BV9855" s="1"/>
      <c r="BW9855" s="1"/>
      <c r="BX9855" s="1"/>
      <c r="BY9855" s="1"/>
      <c r="BZ9855" s="1"/>
      <c r="CA9855" s="1"/>
      <c r="CB9855" s="1"/>
      <c r="CC9855" s="1"/>
      <c r="CD9855" s="1"/>
      <c r="CE9855" s="1"/>
      <c r="CF9855" s="1"/>
      <c r="CG9855" s="1"/>
      <c r="CH9855" s="1"/>
      <c r="CI9855" s="1"/>
      <c r="CJ9855" s="1"/>
      <c r="CK9855" s="1"/>
      <c r="CL9855" s="1"/>
      <c r="CM9855" s="1"/>
      <c r="CN9855" s="1"/>
      <c r="CO9855" s="1"/>
      <c r="CP9855" s="1"/>
      <c r="CQ9855" s="1"/>
      <c r="CR9855" s="1"/>
      <c r="CS9855" s="1"/>
      <c r="CT9855" s="1"/>
      <c r="CU9855" s="1"/>
      <c r="CV9855" s="1"/>
      <c r="CW9855" s="1"/>
      <c r="CX9855" s="1"/>
      <c r="CY9855" s="1"/>
      <c r="CZ9855" s="1"/>
      <c r="DA9855" s="1"/>
      <c r="DB9855" s="1"/>
      <c r="DC9855" s="1"/>
      <c r="DD9855" s="1"/>
      <c r="DE9855" s="1"/>
      <c r="DF9855" s="1"/>
      <c r="DG9855" s="1"/>
      <c r="DH9855" s="1"/>
      <c r="DI9855" s="1"/>
      <c r="DJ9855" s="1"/>
      <c r="DK9855" s="1"/>
      <c r="DL9855" s="1"/>
      <c r="DM9855" s="1"/>
      <c r="DN9855" s="1"/>
      <c r="DO9855" s="1"/>
      <c r="DP9855" s="1"/>
      <c r="DQ9855" s="1"/>
      <c r="DR9855" s="1"/>
      <c r="DS9855" s="1"/>
      <c r="DT9855" s="1"/>
      <c r="DU9855" s="1"/>
      <c r="DV9855" s="1"/>
      <c r="DW9855" s="1"/>
    </row>
    <row r="9856" spans="1:127" s="2" customFormat="1">
      <c r="A9856" s="1"/>
      <c r="B9856" s="1"/>
      <c r="C9856" s="1"/>
      <c r="D9856" s="1"/>
      <c r="E9856" s="3"/>
      <c r="F9856" s="11"/>
      <c r="G9856" s="11"/>
      <c r="H9856" s="11"/>
      <c r="I9856" s="5"/>
      <c r="J9856" s="1"/>
      <c r="K9856" s="1"/>
      <c r="L9856" s="1"/>
      <c r="M9856" s="1"/>
      <c r="N9856" s="15"/>
      <c r="O9856" s="11"/>
      <c r="P9856" s="11"/>
      <c r="Q9856" s="11"/>
      <c r="R9856" s="8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4"/>
      <c r="AD9856" s="14"/>
      <c r="AE9856" s="14"/>
      <c r="AF9856" s="14"/>
      <c r="AG9856" s="14"/>
      <c r="AH9856" s="14"/>
      <c r="AI9856" s="14"/>
      <c r="AJ9856" s="14"/>
      <c r="AK9856" s="14"/>
      <c r="AL9856" s="14"/>
      <c r="AM9856" s="9"/>
      <c r="AN9856" s="9"/>
      <c r="AO9856" s="9"/>
      <c r="AP9856" s="9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  <c r="BR9856" s="1"/>
      <c r="BS9856" s="1"/>
      <c r="BT9856" s="1"/>
      <c r="BU9856" s="1"/>
      <c r="BV9856" s="1"/>
      <c r="BW9856" s="1"/>
      <c r="BX9856" s="1"/>
      <c r="BY9856" s="1"/>
      <c r="BZ9856" s="1"/>
      <c r="CA9856" s="1"/>
      <c r="CB9856" s="1"/>
      <c r="CC9856" s="1"/>
      <c r="CD9856" s="1"/>
      <c r="CE9856" s="1"/>
      <c r="CF9856" s="1"/>
      <c r="CG9856" s="1"/>
      <c r="CH9856" s="1"/>
      <c r="CI9856" s="1"/>
      <c r="CJ9856" s="1"/>
      <c r="CK9856" s="1"/>
      <c r="CL9856" s="1"/>
      <c r="CM9856" s="1"/>
      <c r="CN9856" s="1"/>
      <c r="CO9856" s="1"/>
      <c r="CP9856" s="1"/>
      <c r="CQ9856" s="1"/>
      <c r="CR9856" s="1"/>
      <c r="CS9856" s="1"/>
      <c r="CT9856" s="1"/>
      <c r="CU9856" s="1"/>
      <c r="CV9856" s="1"/>
      <c r="CW9856" s="1"/>
      <c r="CX9856" s="1"/>
      <c r="CY9856" s="1"/>
      <c r="CZ9856" s="1"/>
      <c r="DA9856" s="1"/>
      <c r="DB9856" s="1"/>
      <c r="DC9856" s="1"/>
      <c r="DD9856" s="1"/>
      <c r="DE9856" s="1"/>
      <c r="DF9856" s="1"/>
      <c r="DG9856" s="1"/>
      <c r="DH9856" s="1"/>
      <c r="DI9856" s="1"/>
      <c r="DJ9856" s="1"/>
      <c r="DK9856" s="1"/>
      <c r="DL9856" s="1"/>
      <c r="DM9856" s="1"/>
      <c r="DN9856" s="1"/>
      <c r="DO9856" s="1"/>
      <c r="DP9856" s="1"/>
      <c r="DQ9856" s="1"/>
      <c r="DR9856" s="1"/>
      <c r="DS9856" s="1"/>
      <c r="DT9856" s="1"/>
      <c r="DU9856" s="1"/>
      <c r="DV9856" s="1"/>
      <c r="DW9856" s="1"/>
    </row>
    <row r="9857" spans="1:127" s="2" customFormat="1">
      <c r="A9857" s="1"/>
      <c r="B9857" s="1"/>
      <c r="C9857" s="1"/>
      <c r="D9857" s="1"/>
      <c r="E9857" s="3"/>
      <c r="F9857" s="11"/>
      <c r="G9857" s="11"/>
      <c r="H9857" s="11"/>
      <c r="I9857" s="5"/>
      <c r="J9857" s="1"/>
      <c r="K9857" s="1"/>
      <c r="L9857" s="1"/>
      <c r="M9857" s="1"/>
      <c r="N9857" s="15"/>
      <c r="O9857" s="11"/>
      <c r="P9857" s="11"/>
      <c r="Q9857" s="11"/>
      <c r="R9857" s="8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4"/>
      <c r="AD9857" s="14"/>
      <c r="AE9857" s="14"/>
      <c r="AF9857" s="14"/>
      <c r="AG9857" s="14"/>
      <c r="AH9857" s="14"/>
      <c r="AI9857" s="14"/>
      <c r="AJ9857" s="14"/>
      <c r="AK9857" s="14"/>
      <c r="AL9857" s="14"/>
      <c r="AM9857" s="9"/>
      <c r="AN9857" s="9"/>
      <c r="AO9857" s="9"/>
      <c r="AP9857" s="9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  <c r="BR9857" s="1"/>
      <c r="BS9857" s="1"/>
      <c r="BT9857" s="1"/>
      <c r="BU9857" s="1"/>
      <c r="BV9857" s="1"/>
      <c r="BW9857" s="1"/>
      <c r="BX9857" s="1"/>
      <c r="BY9857" s="1"/>
      <c r="BZ9857" s="1"/>
      <c r="CA9857" s="1"/>
      <c r="CB9857" s="1"/>
      <c r="CC9857" s="1"/>
      <c r="CD9857" s="1"/>
      <c r="CE9857" s="1"/>
      <c r="CF9857" s="1"/>
      <c r="CG9857" s="1"/>
      <c r="CH9857" s="1"/>
      <c r="CI9857" s="1"/>
      <c r="CJ9857" s="1"/>
      <c r="CK9857" s="1"/>
      <c r="CL9857" s="1"/>
      <c r="CM9857" s="1"/>
      <c r="CN9857" s="1"/>
      <c r="CO9857" s="1"/>
      <c r="CP9857" s="1"/>
      <c r="CQ9857" s="1"/>
      <c r="CR9857" s="1"/>
      <c r="CS9857" s="1"/>
      <c r="CT9857" s="1"/>
      <c r="CU9857" s="1"/>
      <c r="CV9857" s="1"/>
      <c r="CW9857" s="1"/>
      <c r="CX9857" s="1"/>
      <c r="CY9857" s="1"/>
      <c r="CZ9857" s="1"/>
      <c r="DA9857" s="1"/>
      <c r="DB9857" s="1"/>
      <c r="DC9857" s="1"/>
      <c r="DD9857" s="1"/>
      <c r="DE9857" s="1"/>
      <c r="DF9857" s="1"/>
      <c r="DG9857" s="1"/>
      <c r="DH9857" s="1"/>
      <c r="DI9857" s="1"/>
      <c r="DJ9857" s="1"/>
      <c r="DK9857" s="1"/>
      <c r="DL9857" s="1"/>
      <c r="DM9857" s="1"/>
      <c r="DN9857" s="1"/>
      <c r="DO9857" s="1"/>
      <c r="DP9857" s="1"/>
      <c r="DQ9857" s="1"/>
      <c r="DR9857" s="1"/>
      <c r="DS9857" s="1"/>
      <c r="DT9857" s="1"/>
      <c r="DU9857" s="1"/>
      <c r="DV9857" s="1"/>
      <c r="DW9857" s="1"/>
    </row>
    <row r="9858" spans="1:127" s="2" customFormat="1">
      <c r="A9858" s="1"/>
      <c r="B9858" s="1"/>
      <c r="C9858" s="1"/>
      <c r="D9858" s="1"/>
      <c r="E9858" s="3"/>
      <c r="F9858" s="11"/>
      <c r="G9858" s="11"/>
      <c r="H9858" s="11"/>
      <c r="I9858" s="5"/>
      <c r="J9858" s="1"/>
      <c r="K9858" s="1"/>
      <c r="L9858" s="1"/>
      <c r="M9858" s="1"/>
      <c r="N9858" s="15"/>
      <c r="O9858" s="11"/>
      <c r="P9858" s="11"/>
      <c r="Q9858" s="11"/>
      <c r="R9858" s="8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4"/>
      <c r="AD9858" s="14"/>
      <c r="AE9858" s="14"/>
      <c r="AF9858" s="14"/>
      <c r="AG9858" s="14"/>
      <c r="AH9858" s="14"/>
      <c r="AI9858" s="14"/>
      <c r="AJ9858" s="14"/>
      <c r="AK9858" s="14"/>
      <c r="AL9858" s="14"/>
      <c r="AM9858" s="9"/>
      <c r="AN9858" s="9"/>
      <c r="AO9858" s="9"/>
      <c r="AP9858" s="9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  <c r="BM9858" s="1"/>
      <c r="BN9858" s="1"/>
      <c r="BO9858" s="1"/>
      <c r="BP9858" s="1"/>
      <c r="BQ9858" s="1"/>
      <c r="BR9858" s="1"/>
      <c r="BS9858" s="1"/>
      <c r="BT9858" s="1"/>
      <c r="BU9858" s="1"/>
      <c r="BV9858" s="1"/>
      <c r="BW9858" s="1"/>
      <c r="BX9858" s="1"/>
      <c r="BY9858" s="1"/>
      <c r="BZ9858" s="1"/>
      <c r="CA9858" s="1"/>
      <c r="CB9858" s="1"/>
      <c r="CC9858" s="1"/>
      <c r="CD9858" s="1"/>
      <c r="CE9858" s="1"/>
      <c r="CF9858" s="1"/>
      <c r="CG9858" s="1"/>
      <c r="CH9858" s="1"/>
      <c r="CI9858" s="1"/>
      <c r="CJ9858" s="1"/>
      <c r="CK9858" s="1"/>
      <c r="CL9858" s="1"/>
      <c r="CM9858" s="1"/>
      <c r="CN9858" s="1"/>
      <c r="CO9858" s="1"/>
      <c r="CP9858" s="1"/>
      <c r="CQ9858" s="1"/>
      <c r="CR9858" s="1"/>
      <c r="CS9858" s="1"/>
      <c r="CT9858" s="1"/>
      <c r="CU9858" s="1"/>
      <c r="CV9858" s="1"/>
      <c r="CW9858" s="1"/>
      <c r="CX9858" s="1"/>
      <c r="CY9858" s="1"/>
      <c r="CZ9858" s="1"/>
      <c r="DA9858" s="1"/>
      <c r="DB9858" s="1"/>
      <c r="DC9858" s="1"/>
      <c r="DD9858" s="1"/>
      <c r="DE9858" s="1"/>
      <c r="DF9858" s="1"/>
      <c r="DG9858" s="1"/>
      <c r="DH9858" s="1"/>
      <c r="DI9858" s="1"/>
      <c r="DJ9858" s="1"/>
      <c r="DK9858" s="1"/>
      <c r="DL9858" s="1"/>
      <c r="DM9858" s="1"/>
      <c r="DN9858" s="1"/>
      <c r="DO9858" s="1"/>
      <c r="DP9858" s="1"/>
      <c r="DQ9858" s="1"/>
      <c r="DR9858" s="1"/>
      <c r="DS9858" s="1"/>
      <c r="DT9858" s="1"/>
      <c r="DU9858" s="1"/>
      <c r="DV9858" s="1"/>
      <c r="DW9858" s="1"/>
    </row>
    <row r="9859" spans="1:127" s="2" customFormat="1">
      <c r="A9859" s="1"/>
      <c r="B9859" s="1"/>
      <c r="C9859" s="1"/>
      <c r="D9859" s="1"/>
      <c r="E9859" s="3"/>
      <c r="F9859" s="11"/>
      <c r="G9859" s="11"/>
      <c r="H9859" s="11"/>
      <c r="I9859" s="5"/>
      <c r="J9859" s="1"/>
      <c r="K9859" s="1"/>
      <c r="L9859" s="1"/>
      <c r="M9859" s="1"/>
      <c r="N9859" s="15"/>
      <c r="O9859" s="11"/>
      <c r="P9859" s="11"/>
      <c r="Q9859" s="11"/>
      <c r="R9859" s="8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4"/>
      <c r="AD9859" s="14"/>
      <c r="AE9859" s="14"/>
      <c r="AF9859" s="14"/>
      <c r="AG9859" s="14"/>
      <c r="AH9859" s="14"/>
      <c r="AI9859" s="14"/>
      <c r="AJ9859" s="14"/>
      <c r="AK9859" s="14"/>
      <c r="AL9859" s="14"/>
      <c r="AM9859" s="9"/>
      <c r="AN9859" s="9"/>
      <c r="AO9859" s="9"/>
      <c r="AP9859" s="9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  <c r="BR9859" s="1"/>
      <c r="BS9859" s="1"/>
      <c r="BT9859" s="1"/>
      <c r="BU9859" s="1"/>
      <c r="BV9859" s="1"/>
      <c r="BW9859" s="1"/>
      <c r="BX9859" s="1"/>
      <c r="BY9859" s="1"/>
      <c r="BZ9859" s="1"/>
      <c r="CA9859" s="1"/>
      <c r="CB9859" s="1"/>
      <c r="CC9859" s="1"/>
      <c r="CD9859" s="1"/>
      <c r="CE9859" s="1"/>
      <c r="CF9859" s="1"/>
      <c r="CG9859" s="1"/>
      <c r="CH9859" s="1"/>
      <c r="CI9859" s="1"/>
      <c r="CJ9859" s="1"/>
      <c r="CK9859" s="1"/>
      <c r="CL9859" s="1"/>
      <c r="CM9859" s="1"/>
      <c r="CN9859" s="1"/>
      <c r="CO9859" s="1"/>
      <c r="CP9859" s="1"/>
      <c r="CQ9859" s="1"/>
      <c r="CR9859" s="1"/>
      <c r="CS9859" s="1"/>
      <c r="CT9859" s="1"/>
      <c r="CU9859" s="1"/>
      <c r="CV9859" s="1"/>
      <c r="CW9859" s="1"/>
      <c r="CX9859" s="1"/>
      <c r="CY9859" s="1"/>
      <c r="CZ9859" s="1"/>
      <c r="DA9859" s="1"/>
      <c r="DB9859" s="1"/>
      <c r="DC9859" s="1"/>
      <c r="DD9859" s="1"/>
      <c r="DE9859" s="1"/>
      <c r="DF9859" s="1"/>
      <c r="DG9859" s="1"/>
      <c r="DH9859" s="1"/>
      <c r="DI9859" s="1"/>
      <c r="DJ9859" s="1"/>
      <c r="DK9859" s="1"/>
      <c r="DL9859" s="1"/>
      <c r="DM9859" s="1"/>
      <c r="DN9859" s="1"/>
      <c r="DO9859" s="1"/>
      <c r="DP9859" s="1"/>
      <c r="DQ9859" s="1"/>
      <c r="DR9859" s="1"/>
      <c r="DS9859" s="1"/>
      <c r="DT9859" s="1"/>
      <c r="DU9859" s="1"/>
      <c r="DV9859" s="1"/>
      <c r="DW9859" s="1"/>
    </row>
    <row r="9860" spans="1:127" s="2" customFormat="1">
      <c r="A9860" s="1"/>
      <c r="B9860" s="1"/>
      <c r="C9860" s="1"/>
      <c r="D9860" s="1"/>
      <c r="E9860" s="3"/>
      <c r="F9860" s="11"/>
      <c r="G9860" s="11"/>
      <c r="H9860" s="11"/>
      <c r="I9860" s="5"/>
      <c r="J9860" s="1"/>
      <c r="K9860" s="1"/>
      <c r="L9860" s="1"/>
      <c r="M9860" s="1"/>
      <c r="N9860" s="15"/>
      <c r="O9860" s="11"/>
      <c r="P9860" s="11"/>
      <c r="Q9860" s="11"/>
      <c r="R9860" s="8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4"/>
      <c r="AD9860" s="14"/>
      <c r="AE9860" s="14"/>
      <c r="AF9860" s="14"/>
      <c r="AG9860" s="14"/>
      <c r="AH9860" s="14"/>
      <c r="AI9860" s="14"/>
      <c r="AJ9860" s="14"/>
      <c r="AK9860" s="14"/>
      <c r="AL9860" s="14"/>
      <c r="AM9860" s="9"/>
      <c r="AN9860" s="9"/>
      <c r="AO9860" s="9"/>
      <c r="AP9860" s="9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  <c r="BR9860" s="1"/>
      <c r="BS9860" s="1"/>
      <c r="BT9860" s="1"/>
      <c r="BU9860" s="1"/>
      <c r="BV9860" s="1"/>
      <c r="BW9860" s="1"/>
      <c r="BX9860" s="1"/>
      <c r="BY9860" s="1"/>
      <c r="BZ9860" s="1"/>
      <c r="CA9860" s="1"/>
      <c r="CB9860" s="1"/>
      <c r="CC9860" s="1"/>
      <c r="CD9860" s="1"/>
      <c r="CE9860" s="1"/>
      <c r="CF9860" s="1"/>
      <c r="CG9860" s="1"/>
      <c r="CH9860" s="1"/>
      <c r="CI9860" s="1"/>
      <c r="CJ9860" s="1"/>
      <c r="CK9860" s="1"/>
      <c r="CL9860" s="1"/>
      <c r="CM9860" s="1"/>
      <c r="CN9860" s="1"/>
      <c r="CO9860" s="1"/>
      <c r="CP9860" s="1"/>
      <c r="CQ9860" s="1"/>
      <c r="CR9860" s="1"/>
      <c r="CS9860" s="1"/>
      <c r="CT9860" s="1"/>
      <c r="CU9860" s="1"/>
      <c r="CV9860" s="1"/>
      <c r="CW9860" s="1"/>
      <c r="CX9860" s="1"/>
      <c r="CY9860" s="1"/>
      <c r="CZ9860" s="1"/>
      <c r="DA9860" s="1"/>
      <c r="DB9860" s="1"/>
      <c r="DC9860" s="1"/>
      <c r="DD9860" s="1"/>
      <c r="DE9860" s="1"/>
      <c r="DF9860" s="1"/>
      <c r="DG9860" s="1"/>
      <c r="DH9860" s="1"/>
      <c r="DI9860" s="1"/>
      <c r="DJ9860" s="1"/>
      <c r="DK9860" s="1"/>
      <c r="DL9860" s="1"/>
      <c r="DM9860" s="1"/>
      <c r="DN9860" s="1"/>
      <c r="DO9860" s="1"/>
      <c r="DP9860" s="1"/>
      <c r="DQ9860" s="1"/>
      <c r="DR9860" s="1"/>
      <c r="DS9860" s="1"/>
      <c r="DT9860" s="1"/>
      <c r="DU9860" s="1"/>
      <c r="DV9860" s="1"/>
      <c r="DW9860" s="1"/>
    </row>
    <row r="9861" spans="1:127" s="2" customFormat="1">
      <c r="A9861" s="1"/>
      <c r="B9861" s="1"/>
      <c r="C9861" s="1"/>
      <c r="D9861" s="1"/>
      <c r="E9861" s="3"/>
      <c r="F9861" s="11"/>
      <c r="G9861" s="11"/>
      <c r="H9861" s="11"/>
      <c r="I9861" s="5"/>
      <c r="J9861" s="1"/>
      <c r="K9861" s="1"/>
      <c r="L9861" s="1"/>
      <c r="M9861" s="1"/>
      <c r="N9861" s="15"/>
      <c r="O9861" s="11"/>
      <c r="P9861" s="11"/>
      <c r="Q9861" s="11"/>
      <c r="R9861" s="8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4"/>
      <c r="AD9861" s="14"/>
      <c r="AE9861" s="14"/>
      <c r="AF9861" s="14"/>
      <c r="AG9861" s="14"/>
      <c r="AH9861" s="14"/>
      <c r="AI9861" s="14"/>
      <c r="AJ9861" s="14"/>
      <c r="AK9861" s="14"/>
      <c r="AL9861" s="14"/>
      <c r="AM9861" s="9"/>
      <c r="AN9861" s="9"/>
      <c r="AO9861" s="9"/>
      <c r="AP9861" s="9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  <c r="BR9861" s="1"/>
      <c r="BS9861" s="1"/>
      <c r="BT9861" s="1"/>
      <c r="BU9861" s="1"/>
      <c r="BV9861" s="1"/>
      <c r="BW9861" s="1"/>
      <c r="BX9861" s="1"/>
      <c r="BY9861" s="1"/>
      <c r="BZ9861" s="1"/>
      <c r="CA9861" s="1"/>
      <c r="CB9861" s="1"/>
      <c r="CC9861" s="1"/>
      <c r="CD9861" s="1"/>
      <c r="CE9861" s="1"/>
      <c r="CF9861" s="1"/>
      <c r="CG9861" s="1"/>
      <c r="CH9861" s="1"/>
      <c r="CI9861" s="1"/>
      <c r="CJ9861" s="1"/>
      <c r="CK9861" s="1"/>
      <c r="CL9861" s="1"/>
      <c r="CM9861" s="1"/>
      <c r="CN9861" s="1"/>
      <c r="CO9861" s="1"/>
      <c r="CP9861" s="1"/>
      <c r="CQ9861" s="1"/>
      <c r="CR9861" s="1"/>
      <c r="CS9861" s="1"/>
      <c r="CT9861" s="1"/>
      <c r="CU9861" s="1"/>
      <c r="CV9861" s="1"/>
      <c r="CW9861" s="1"/>
      <c r="CX9861" s="1"/>
      <c r="CY9861" s="1"/>
      <c r="CZ9861" s="1"/>
      <c r="DA9861" s="1"/>
      <c r="DB9861" s="1"/>
      <c r="DC9861" s="1"/>
      <c r="DD9861" s="1"/>
      <c r="DE9861" s="1"/>
      <c r="DF9861" s="1"/>
      <c r="DG9861" s="1"/>
      <c r="DH9861" s="1"/>
      <c r="DI9861" s="1"/>
      <c r="DJ9861" s="1"/>
      <c r="DK9861" s="1"/>
      <c r="DL9861" s="1"/>
      <c r="DM9861" s="1"/>
      <c r="DN9861" s="1"/>
      <c r="DO9861" s="1"/>
      <c r="DP9861" s="1"/>
      <c r="DQ9861" s="1"/>
      <c r="DR9861" s="1"/>
      <c r="DS9861" s="1"/>
      <c r="DT9861" s="1"/>
      <c r="DU9861" s="1"/>
      <c r="DV9861" s="1"/>
      <c r="DW9861" s="1"/>
    </row>
    <row r="9862" spans="1:127" s="2" customFormat="1">
      <c r="A9862" s="1"/>
      <c r="B9862" s="1"/>
      <c r="C9862" s="1"/>
      <c r="D9862" s="1"/>
      <c r="E9862" s="3"/>
      <c r="F9862" s="11"/>
      <c r="G9862" s="11"/>
      <c r="H9862" s="11"/>
      <c r="I9862" s="5"/>
      <c r="J9862" s="1"/>
      <c r="K9862" s="1"/>
      <c r="L9862" s="1"/>
      <c r="M9862" s="1"/>
      <c r="N9862" s="15"/>
      <c r="O9862" s="11"/>
      <c r="P9862" s="11"/>
      <c r="Q9862" s="11"/>
      <c r="R9862" s="8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4"/>
      <c r="AD9862" s="14"/>
      <c r="AE9862" s="14"/>
      <c r="AF9862" s="14"/>
      <c r="AG9862" s="14"/>
      <c r="AH9862" s="14"/>
      <c r="AI9862" s="14"/>
      <c r="AJ9862" s="14"/>
      <c r="AK9862" s="14"/>
      <c r="AL9862" s="14"/>
      <c r="AM9862" s="9"/>
      <c r="AN9862" s="9"/>
      <c r="AO9862" s="9"/>
      <c r="AP9862" s="9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  <c r="BR9862" s="1"/>
      <c r="BS9862" s="1"/>
      <c r="BT9862" s="1"/>
      <c r="BU9862" s="1"/>
      <c r="BV9862" s="1"/>
      <c r="BW9862" s="1"/>
      <c r="BX9862" s="1"/>
      <c r="BY9862" s="1"/>
      <c r="BZ9862" s="1"/>
      <c r="CA9862" s="1"/>
      <c r="CB9862" s="1"/>
      <c r="CC9862" s="1"/>
      <c r="CD9862" s="1"/>
      <c r="CE9862" s="1"/>
      <c r="CF9862" s="1"/>
      <c r="CG9862" s="1"/>
      <c r="CH9862" s="1"/>
      <c r="CI9862" s="1"/>
      <c r="CJ9862" s="1"/>
      <c r="CK9862" s="1"/>
      <c r="CL9862" s="1"/>
      <c r="CM9862" s="1"/>
      <c r="CN9862" s="1"/>
      <c r="CO9862" s="1"/>
      <c r="CP9862" s="1"/>
      <c r="CQ9862" s="1"/>
      <c r="CR9862" s="1"/>
      <c r="CS9862" s="1"/>
      <c r="CT9862" s="1"/>
      <c r="CU9862" s="1"/>
      <c r="CV9862" s="1"/>
      <c r="CW9862" s="1"/>
      <c r="CX9862" s="1"/>
      <c r="CY9862" s="1"/>
      <c r="CZ9862" s="1"/>
      <c r="DA9862" s="1"/>
      <c r="DB9862" s="1"/>
      <c r="DC9862" s="1"/>
      <c r="DD9862" s="1"/>
      <c r="DE9862" s="1"/>
      <c r="DF9862" s="1"/>
      <c r="DG9862" s="1"/>
      <c r="DH9862" s="1"/>
      <c r="DI9862" s="1"/>
      <c r="DJ9862" s="1"/>
      <c r="DK9862" s="1"/>
      <c r="DL9862" s="1"/>
      <c r="DM9862" s="1"/>
      <c r="DN9862" s="1"/>
      <c r="DO9862" s="1"/>
      <c r="DP9862" s="1"/>
      <c r="DQ9862" s="1"/>
      <c r="DR9862" s="1"/>
      <c r="DS9862" s="1"/>
      <c r="DT9862" s="1"/>
      <c r="DU9862" s="1"/>
      <c r="DV9862" s="1"/>
      <c r="DW9862" s="1"/>
    </row>
    <row r="9863" spans="1:127" s="2" customFormat="1">
      <c r="A9863" s="1"/>
      <c r="B9863" s="1"/>
      <c r="C9863" s="1"/>
      <c r="D9863" s="1"/>
      <c r="E9863" s="3"/>
      <c r="F9863" s="11"/>
      <c r="G9863" s="11"/>
      <c r="H9863" s="11"/>
      <c r="I9863" s="5"/>
      <c r="J9863" s="1"/>
      <c r="K9863" s="1"/>
      <c r="L9863" s="1"/>
      <c r="M9863" s="1"/>
      <c r="N9863" s="15"/>
      <c r="O9863" s="11"/>
      <c r="P9863" s="11"/>
      <c r="Q9863" s="11"/>
      <c r="R9863" s="8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4"/>
      <c r="AD9863" s="14"/>
      <c r="AE9863" s="14"/>
      <c r="AF9863" s="14"/>
      <c r="AG9863" s="14"/>
      <c r="AH9863" s="14"/>
      <c r="AI9863" s="14"/>
      <c r="AJ9863" s="14"/>
      <c r="AK9863" s="14"/>
      <c r="AL9863" s="14"/>
      <c r="AM9863" s="9"/>
      <c r="AN9863" s="9"/>
      <c r="AO9863" s="9"/>
      <c r="AP9863" s="9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  <c r="BR9863" s="1"/>
      <c r="BS9863" s="1"/>
      <c r="BT9863" s="1"/>
      <c r="BU9863" s="1"/>
      <c r="BV9863" s="1"/>
      <c r="BW9863" s="1"/>
      <c r="BX9863" s="1"/>
      <c r="BY9863" s="1"/>
      <c r="BZ9863" s="1"/>
      <c r="CA9863" s="1"/>
      <c r="CB9863" s="1"/>
      <c r="CC9863" s="1"/>
      <c r="CD9863" s="1"/>
      <c r="CE9863" s="1"/>
      <c r="CF9863" s="1"/>
      <c r="CG9863" s="1"/>
      <c r="CH9863" s="1"/>
      <c r="CI9863" s="1"/>
      <c r="CJ9863" s="1"/>
      <c r="CK9863" s="1"/>
      <c r="CL9863" s="1"/>
      <c r="CM9863" s="1"/>
      <c r="CN9863" s="1"/>
      <c r="CO9863" s="1"/>
      <c r="CP9863" s="1"/>
      <c r="CQ9863" s="1"/>
      <c r="CR9863" s="1"/>
      <c r="CS9863" s="1"/>
      <c r="CT9863" s="1"/>
      <c r="CU9863" s="1"/>
      <c r="CV9863" s="1"/>
      <c r="CW9863" s="1"/>
      <c r="CX9863" s="1"/>
      <c r="CY9863" s="1"/>
      <c r="CZ9863" s="1"/>
      <c r="DA9863" s="1"/>
      <c r="DB9863" s="1"/>
      <c r="DC9863" s="1"/>
      <c r="DD9863" s="1"/>
      <c r="DE9863" s="1"/>
      <c r="DF9863" s="1"/>
      <c r="DG9863" s="1"/>
      <c r="DH9863" s="1"/>
      <c r="DI9863" s="1"/>
      <c r="DJ9863" s="1"/>
      <c r="DK9863" s="1"/>
      <c r="DL9863" s="1"/>
      <c r="DM9863" s="1"/>
      <c r="DN9863" s="1"/>
      <c r="DO9863" s="1"/>
      <c r="DP9863" s="1"/>
      <c r="DQ9863" s="1"/>
      <c r="DR9863" s="1"/>
      <c r="DS9863" s="1"/>
      <c r="DT9863" s="1"/>
      <c r="DU9863" s="1"/>
      <c r="DV9863" s="1"/>
      <c r="DW9863" s="1"/>
    </row>
    <row r="9864" spans="1:127" s="2" customFormat="1">
      <c r="A9864" s="1"/>
      <c r="B9864" s="1"/>
      <c r="C9864" s="1"/>
      <c r="D9864" s="1"/>
      <c r="E9864" s="3"/>
      <c r="F9864" s="11"/>
      <c r="G9864" s="11"/>
      <c r="H9864" s="11"/>
      <c r="I9864" s="5"/>
      <c r="J9864" s="1"/>
      <c r="K9864" s="1"/>
      <c r="L9864" s="1"/>
      <c r="M9864" s="1"/>
      <c r="N9864" s="15"/>
      <c r="O9864" s="11"/>
      <c r="P9864" s="11"/>
      <c r="Q9864" s="11"/>
      <c r="R9864" s="8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4"/>
      <c r="AD9864" s="14"/>
      <c r="AE9864" s="14"/>
      <c r="AF9864" s="14"/>
      <c r="AG9864" s="14"/>
      <c r="AH9864" s="14"/>
      <c r="AI9864" s="14"/>
      <c r="AJ9864" s="14"/>
      <c r="AK9864" s="14"/>
      <c r="AL9864" s="14"/>
      <c r="AM9864" s="9"/>
      <c r="AN9864" s="9"/>
      <c r="AO9864" s="9"/>
      <c r="AP9864" s="9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  <c r="BR9864" s="1"/>
      <c r="BS9864" s="1"/>
      <c r="BT9864" s="1"/>
      <c r="BU9864" s="1"/>
      <c r="BV9864" s="1"/>
      <c r="BW9864" s="1"/>
      <c r="BX9864" s="1"/>
      <c r="BY9864" s="1"/>
      <c r="BZ9864" s="1"/>
      <c r="CA9864" s="1"/>
      <c r="CB9864" s="1"/>
      <c r="CC9864" s="1"/>
      <c r="CD9864" s="1"/>
      <c r="CE9864" s="1"/>
      <c r="CF9864" s="1"/>
      <c r="CG9864" s="1"/>
      <c r="CH9864" s="1"/>
      <c r="CI9864" s="1"/>
      <c r="CJ9864" s="1"/>
      <c r="CK9864" s="1"/>
      <c r="CL9864" s="1"/>
      <c r="CM9864" s="1"/>
      <c r="CN9864" s="1"/>
      <c r="CO9864" s="1"/>
      <c r="CP9864" s="1"/>
      <c r="CQ9864" s="1"/>
      <c r="CR9864" s="1"/>
      <c r="CS9864" s="1"/>
      <c r="CT9864" s="1"/>
      <c r="CU9864" s="1"/>
      <c r="CV9864" s="1"/>
      <c r="CW9864" s="1"/>
      <c r="CX9864" s="1"/>
      <c r="CY9864" s="1"/>
      <c r="CZ9864" s="1"/>
      <c r="DA9864" s="1"/>
      <c r="DB9864" s="1"/>
      <c r="DC9864" s="1"/>
      <c r="DD9864" s="1"/>
      <c r="DE9864" s="1"/>
      <c r="DF9864" s="1"/>
      <c r="DG9864" s="1"/>
      <c r="DH9864" s="1"/>
      <c r="DI9864" s="1"/>
      <c r="DJ9864" s="1"/>
      <c r="DK9864" s="1"/>
      <c r="DL9864" s="1"/>
      <c r="DM9864" s="1"/>
      <c r="DN9864" s="1"/>
      <c r="DO9864" s="1"/>
      <c r="DP9864" s="1"/>
      <c r="DQ9864" s="1"/>
      <c r="DR9864" s="1"/>
      <c r="DS9864" s="1"/>
      <c r="DT9864" s="1"/>
      <c r="DU9864" s="1"/>
      <c r="DV9864" s="1"/>
      <c r="DW9864" s="1"/>
    </row>
    <row r="9865" spans="1:127" s="2" customFormat="1">
      <c r="A9865" s="1"/>
      <c r="B9865" s="1"/>
      <c r="C9865" s="1"/>
      <c r="D9865" s="1"/>
      <c r="E9865" s="3"/>
      <c r="F9865" s="11"/>
      <c r="G9865" s="11"/>
      <c r="H9865" s="11"/>
      <c r="I9865" s="5"/>
      <c r="J9865" s="1"/>
      <c r="K9865" s="1"/>
      <c r="L9865" s="1"/>
      <c r="M9865" s="1"/>
      <c r="N9865" s="15"/>
      <c r="O9865" s="11"/>
      <c r="P9865" s="11"/>
      <c r="Q9865" s="11"/>
      <c r="R9865" s="8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4"/>
      <c r="AD9865" s="14"/>
      <c r="AE9865" s="14"/>
      <c r="AF9865" s="14"/>
      <c r="AG9865" s="14"/>
      <c r="AH9865" s="14"/>
      <c r="AI9865" s="14"/>
      <c r="AJ9865" s="14"/>
      <c r="AK9865" s="14"/>
      <c r="AL9865" s="14"/>
      <c r="AM9865" s="9"/>
      <c r="AN9865" s="9"/>
      <c r="AO9865" s="9"/>
      <c r="AP9865" s="9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  <c r="BR9865" s="1"/>
      <c r="BS9865" s="1"/>
      <c r="BT9865" s="1"/>
      <c r="BU9865" s="1"/>
      <c r="BV9865" s="1"/>
      <c r="BW9865" s="1"/>
      <c r="BX9865" s="1"/>
      <c r="BY9865" s="1"/>
      <c r="BZ9865" s="1"/>
      <c r="CA9865" s="1"/>
      <c r="CB9865" s="1"/>
      <c r="CC9865" s="1"/>
      <c r="CD9865" s="1"/>
      <c r="CE9865" s="1"/>
      <c r="CF9865" s="1"/>
      <c r="CG9865" s="1"/>
      <c r="CH9865" s="1"/>
      <c r="CI9865" s="1"/>
      <c r="CJ9865" s="1"/>
      <c r="CK9865" s="1"/>
      <c r="CL9865" s="1"/>
      <c r="CM9865" s="1"/>
      <c r="CN9865" s="1"/>
      <c r="CO9865" s="1"/>
      <c r="CP9865" s="1"/>
      <c r="CQ9865" s="1"/>
      <c r="CR9865" s="1"/>
      <c r="CS9865" s="1"/>
      <c r="CT9865" s="1"/>
      <c r="CU9865" s="1"/>
      <c r="CV9865" s="1"/>
      <c r="CW9865" s="1"/>
      <c r="CX9865" s="1"/>
      <c r="CY9865" s="1"/>
      <c r="CZ9865" s="1"/>
      <c r="DA9865" s="1"/>
      <c r="DB9865" s="1"/>
      <c r="DC9865" s="1"/>
      <c r="DD9865" s="1"/>
      <c r="DE9865" s="1"/>
      <c r="DF9865" s="1"/>
      <c r="DG9865" s="1"/>
      <c r="DH9865" s="1"/>
      <c r="DI9865" s="1"/>
      <c r="DJ9865" s="1"/>
      <c r="DK9865" s="1"/>
      <c r="DL9865" s="1"/>
      <c r="DM9865" s="1"/>
      <c r="DN9865" s="1"/>
      <c r="DO9865" s="1"/>
      <c r="DP9865" s="1"/>
      <c r="DQ9865" s="1"/>
      <c r="DR9865" s="1"/>
      <c r="DS9865" s="1"/>
      <c r="DT9865" s="1"/>
      <c r="DU9865" s="1"/>
      <c r="DV9865" s="1"/>
      <c r="DW9865" s="1"/>
    </row>
    <row r="9866" spans="1:127" s="2" customFormat="1">
      <c r="A9866" s="1"/>
      <c r="B9866" s="1"/>
      <c r="C9866" s="1"/>
      <c r="D9866" s="1"/>
      <c r="E9866" s="3"/>
      <c r="F9866" s="11"/>
      <c r="G9866" s="11"/>
      <c r="H9866" s="11"/>
      <c r="I9866" s="5"/>
      <c r="J9866" s="1"/>
      <c r="K9866" s="1"/>
      <c r="L9866" s="1"/>
      <c r="M9866" s="1"/>
      <c r="N9866" s="15"/>
      <c r="O9866" s="11"/>
      <c r="P9866" s="11"/>
      <c r="Q9866" s="11"/>
      <c r="R9866" s="8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4"/>
      <c r="AD9866" s="14"/>
      <c r="AE9866" s="14"/>
      <c r="AF9866" s="14"/>
      <c r="AG9866" s="14"/>
      <c r="AH9866" s="14"/>
      <c r="AI9866" s="14"/>
      <c r="AJ9866" s="14"/>
      <c r="AK9866" s="14"/>
      <c r="AL9866" s="14"/>
      <c r="AM9866" s="9"/>
      <c r="AN9866" s="9"/>
      <c r="AO9866" s="9"/>
      <c r="AP9866" s="9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  <c r="BR9866" s="1"/>
      <c r="BS9866" s="1"/>
      <c r="BT9866" s="1"/>
      <c r="BU9866" s="1"/>
      <c r="BV9866" s="1"/>
      <c r="BW9866" s="1"/>
      <c r="BX9866" s="1"/>
      <c r="BY9866" s="1"/>
      <c r="BZ9866" s="1"/>
      <c r="CA9866" s="1"/>
      <c r="CB9866" s="1"/>
      <c r="CC9866" s="1"/>
      <c r="CD9866" s="1"/>
      <c r="CE9866" s="1"/>
      <c r="CF9866" s="1"/>
      <c r="CG9866" s="1"/>
      <c r="CH9866" s="1"/>
      <c r="CI9866" s="1"/>
      <c r="CJ9866" s="1"/>
      <c r="CK9866" s="1"/>
      <c r="CL9866" s="1"/>
      <c r="CM9866" s="1"/>
      <c r="CN9866" s="1"/>
      <c r="CO9866" s="1"/>
      <c r="CP9866" s="1"/>
      <c r="CQ9866" s="1"/>
      <c r="CR9866" s="1"/>
      <c r="CS9866" s="1"/>
      <c r="CT9866" s="1"/>
      <c r="CU9866" s="1"/>
      <c r="CV9866" s="1"/>
      <c r="CW9866" s="1"/>
      <c r="CX9866" s="1"/>
      <c r="CY9866" s="1"/>
      <c r="CZ9866" s="1"/>
      <c r="DA9866" s="1"/>
      <c r="DB9866" s="1"/>
      <c r="DC9866" s="1"/>
      <c r="DD9866" s="1"/>
      <c r="DE9866" s="1"/>
      <c r="DF9866" s="1"/>
      <c r="DG9866" s="1"/>
      <c r="DH9866" s="1"/>
      <c r="DI9866" s="1"/>
      <c r="DJ9866" s="1"/>
      <c r="DK9866" s="1"/>
      <c r="DL9866" s="1"/>
      <c r="DM9866" s="1"/>
      <c r="DN9866" s="1"/>
      <c r="DO9866" s="1"/>
      <c r="DP9866" s="1"/>
      <c r="DQ9866" s="1"/>
      <c r="DR9866" s="1"/>
      <c r="DS9866" s="1"/>
      <c r="DT9866" s="1"/>
      <c r="DU9866" s="1"/>
      <c r="DV9866" s="1"/>
      <c r="DW9866" s="1"/>
    </row>
    <row r="9867" spans="1:127" s="2" customFormat="1">
      <c r="A9867" s="1"/>
      <c r="B9867" s="1"/>
      <c r="C9867" s="1"/>
      <c r="D9867" s="1"/>
      <c r="E9867" s="3"/>
      <c r="F9867" s="11"/>
      <c r="G9867" s="11"/>
      <c r="H9867" s="11"/>
      <c r="I9867" s="5"/>
      <c r="J9867" s="1"/>
      <c r="K9867" s="1"/>
      <c r="L9867" s="1"/>
      <c r="M9867" s="1"/>
      <c r="N9867" s="15"/>
      <c r="O9867" s="11"/>
      <c r="P9867" s="11"/>
      <c r="Q9867" s="11"/>
      <c r="R9867" s="8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4"/>
      <c r="AD9867" s="14"/>
      <c r="AE9867" s="14"/>
      <c r="AF9867" s="14"/>
      <c r="AG9867" s="14"/>
      <c r="AH9867" s="14"/>
      <c r="AI9867" s="14"/>
      <c r="AJ9867" s="14"/>
      <c r="AK9867" s="14"/>
      <c r="AL9867" s="14"/>
      <c r="AM9867" s="9"/>
      <c r="AN9867" s="9"/>
      <c r="AO9867" s="9"/>
      <c r="AP9867" s="9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  <c r="BR9867" s="1"/>
      <c r="BS9867" s="1"/>
      <c r="BT9867" s="1"/>
      <c r="BU9867" s="1"/>
      <c r="BV9867" s="1"/>
      <c r="BW9867" s="1"/>
      <c r="BX9867" s="1"/>
      <c r="BY9867" s="1"/>
      <c r="BZ9867" s="1"/>
      <c r="CA9867" s="1"/>
      <c r="CB9867" s="1"/>
      <c r="CC9867" s="1"/>
      <c r="CD9867" s="1"/>
      <c r="CE9867" s="1"/>
      <c r="CF9867" s="1"/>
      <c r="CG9867" s="1"/>
      <c r="CH9867" s="1"/>
      <c r="CI9867" s="1"/>
      <c r="CJ9867" s="1"/>
      <c r="CK9867" s="1"/>
      <c r="CL9867" s="1"/>
      <c r="CM9867" s="1"/>
      <c r="CN9867" s="1"/>
      <c r="CO9867" s="1"/>
      <c r="CP9867" s="1"/>
      <c r="CQ9867" s="1"/>
      <c r="CR9867" s="1"/>
      <c r="CS9867" s="1"/>
      <c r="CT9867" s="1"/>
      <c r="CU9867" s="1"/>
      <c r="CV9867" s="1"/>
      <c r="CW9867" s="1"/>
      <c r="CX9867" s="1"/>
      <c r="CY9867" s="1"/>
      <c r="CZ9867" s="1"/>
      <c r="DA9867" s="1"/>
      <c r="DB9867" s="1"/>
      <c r="DC9867" s="1"/>
      <c r="DD9867" s="1"/>
      <c r="DE9867" s="1"/>
      <c r="DF9867" s="1"/>
      <c r="DG9867" s="1"/>
      <c r="DH9867" s="1"/>
      <c r="DI9867" s="1"/>
      <c r="DJ9867" s="1"/>
      <c r="DK9867" s="1"/>
      <c r="DL9867" s="1"/>
      <c r="DM9867" s="1"/>
      <c r="DN9867" s="1"/>
      <c r="DO9867" s="1"/>
      <c r="DP9867" s="1"/>
      <c r="DQ9867" s="1"/>
      <c r="DR9867" s="1"/>
      <c r="DS9867" s="1"/>
      <c r="DT9867" s="1"/>
      <c r="DU9867" s="1"/>
      <c r="DV9867" s="1"/>
      <c r="DW9867" s="1"/>
    </row>
    <row r="9868" spans="1:127" s="2" customFormat="1">
      <c r="A9868" s="1"/>
      <c r="B9868" s="1"/>
      <c r="C9868" s="1"/>
      <c r="D9868" s="1"/>
      <c r="E9868" s="3"/>
      <c r="F9868" s="11"/>
      <c r="G9868" s="11"/>
      <c r="H9868" s="11"/>
      <c r="I9868" s="5"/>
      <c r="J9868" s="1"/>
      <c r="K9868" s="1"/>
      <c r="L9868" s="1"/>
      <c r="M9868" s="1"/>
      <c r="N9868" s="15"/>
      <c r="O9868" s="11"/>
      <c r="P9868" s="11"/>
      <c r="Q9868" s="11"/>
      <c r="R9868" s="8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4"/>
      <c r="AD9868" s="14"/>
      <c r="AE9868" s="14"/>
      <c r="AF9868" s="14"/>
      <c r="AG9868" s="14"/>
      <c r="AH9868" s="14"/>
      <c r="AI9868" s="14"/>
      <c r="AJ9868" s="14"/>
      <c r="AK9868" s="14"/>
      <c r="AL9868" s="14"/>
      <c r="AM9868" s="9"/>
      <c r="AN9868" s="9"/>
      <c r="AO9868" s="9"/>
      <c r="AP9868" s="9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  <c r="BR9868" s="1"/>
      <c r="BS9868" s="1"/>
      <c r="BT9868" s="1"/>
      <c r="BU9868" s="1"/>
      <c r="BV9868" s="1"/>
      <c r="BW9868" s="1"/>
      <c r="BX9868" s="1"/>
      <c r="BY9868" s="1"/>
      <c r="BZ9868" s="1"/>
      <c r="CA9868" s="1"/>
      <c r="CB9868" s="1"/>
      <c r="CC9868" s="1"/>
      <c r="CD9868" s="1"/>
      <c r="CE9868" s="1"/>
      <c r="CF9868" s="1"/>
      <c r="CG9868" s="1"/>
      <c r="CH9868" s="1"/>
      <c r="CI9868" s="1"/>
      <c r="CJ9868" s="1"/>
      <c r="CK9868" s="1"/>
      <c r="CL9868" s="1"/>
      <c r="CM9868" s="1"/>
      <c r="CN9868" s="1"/>
      <c r="CO9868" s="1"/>
      <c r="CP9868" s="1"/>
      <c r="CQ9868" s="1"/>
      <c r="CR9868" s="1"/>
      <c r="CS9868" s="1"/>
      <c r="CT9868" s="1"/>
      <c r="CU9868" s="1"/>
      <c r="CV9868" s="1"/>
      <c r="CW9868" s="1"/>
      <c r="CX9868" s="1"/>
      <c r="CY9868" s="1"/>
      <c r="CZ9868" s="1"/>
      <c r="DA9868" s="1"/>
      <c r="DB9868" s="1"/>
      <c r="DC9868" s="1"/>
      <c r="DD9868" s="1"/>
      <c r="DE9868" s="1"/>
      <c r="DF9868" s="1"/>
      <c r="DG9868" s="1"/>
      <c r="DH9868" s="1"/>
      <c r="DI9868" s="1"/>
      <c r="DJ9868" s="1"/>
      <c r="DK9868" s="1"/>
      <c r="DL9868" s="1"/>
      <c r="DM9868" s="1"/>
      <c r="DN9868" s="1"/>
      <c r="DO9868" s="1"/>
      <c r="DP9868" s="1"/>
      <c r="DQ9868" s="1"/>
      <c r="DR9868" s="1"/>
      <c r="DS9868" s="1"/>
      <c r="DT9868" s="1"/>
      <c r="DU9868" s="1"/>
      <c r="DV9868" s="1"/>
      <c r="DW9868" s="1"/>
    </row>
    <row r="9869" spans="1:127" s="2" customFormat="1">
      <c r="A9869" s="1"/>
      <c r="B9869" s="1"/>
      <c r="C9869" s="1"/>
      <c r="D9869" s="1"/>
      <c r="E9869" s="3"/>
      <c r="F9869" s="11"/>
      <c r="G9869" s="11"/>
      <c r="H9869" s="11"/>
      <c r="I9869" s="5"/>
      <c r="J9869" s="1"/>
      <c r="K9869" s="1"/>
      <c r="L9869" s="1"/>
      <c r="M9869" s="1"/>
      <c r="N9869" s="15"/>
      <c r="O9869" s="11"/>
      <c r="P9869" s="11"/>
      <c r="Q9869" s="11"/>
      <c r="R9869" s="8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4"/>
      <c r="AD9869" s="14"/>
      <c r="AE9869" s="14"/>
      <c r="AF9869" s="14"/>
      <c r="AG9869" s="14"/>
      <c r="AH9869" s="14"/>
      <c r="AI9869" s="14"/>
      <c r="AJ9869" s="14"/>
      <c r="AK9869" s="14"/>
      <c r="AL9869" s="14"/>
      <c r="AM9869" s="9"/>
      <c r="AN9869" s="9"/>
      <c r="AO9869" s="9"/>
      <c r="AP9869" s="9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  <c r="BR9869" s="1"/>
      <c r="BS9869" s="1"/>
      <c r="BT9869" s="1"/>
      <c r="BU9869" s="1"/>
      <c r="BV9869" s="1"/>
      <c r="BW9869" s="1"/>
      <c r="BX9869" s="1"/>
      <c r="BY9869" s="1"/>
      <c r="BZ9869" s="1"/>
      <c r="CA9869" s="1"/>
      <c r="CB9869" s="1"/>
      <c r="CC9869" s="1"/>
      <c r="CD9869" s="1"/>
      <c r="CE9869" s="1"/>
      <c r="CF9869" s="1"/>
      <c r="CG9869" s="1"/>
      <c r="CH9869" s="1"/>
      <c r="CI9869" s="1"/>
      <c r="CJ9869" s="1"/>
      <c r="CK9869" s="1"/>
      <c r="CL9869" s="1"/>
      <c r="CM9869" s="1"/>
      <c r="CN9869" s="1"/>
      <c r="CO9869" s="1"/>
      <c r="CP9869" s="1"/>
      <c r="CQ9869" s="1"/>
      <c r="CR9869" s="1"/>
      <c r="CS9869" s="1"/>
      <c r="CT9869" s="1"/>
      <c r="CU9869" s="1"/>
      <c r="CV9869" s="1"/>
      <c r="CW9869" s="1"/>
      <c r="CX9869" s="1"/>
      <c r="CY9869" s="1"/>
      <c r="CZ9869" s="1"/>
      <c r="DA9869" s="1"/>
      <c r="DB9869" s="1"/>
      <c r="DC9869" s="1"/>
      <c r="DD9869" s="1"/>
      <c r="DE9869" s="1"/>
      <c r="DF9869" s="1"/>
      <c r="DG9869" s="1"/>
      <c r="DH9869" s="1"/>
      <c r="DI9869" s="1"/>
      <c r="DJ9869" s="1"/>
      <c r="DK9869" s="1"/>
      <c r="DL9869" s="1"/>
      <c r="DM9869" s="1"/>
      <c r="DN9869" s="1"/>
      <c r="DO9869" s="1"/>
      <c r="DP9869" s="1"/>
      <c r="DQ9869" s="1"/>
      <c r="DR9869" s="1"/>
      <c r="DS9869" s="1"/>
      <c r="DT9869" s="1"/>
      <c r="DU9869" s="1"/>
      <c r="DV9869" s="1"/>
      <c r="DW9869" s="1"/>
    </row>
    <row r="9870" spans="1:127" s="2" customFormat="1">
      <c r="A9870" s="1"/>
      <c r="B9870" s="1"/>
      <c r="C9870" s="1"/>
      <c r="D9870" s="1"/>
      <c r="E9870" s="3"/>
      <c r="F9870" s="11"/>
      <c r="G9870" s="11"/>
      <c r="H9870" s="11"/>
      <c r="I9870" s="5"/>
      <c r="J9870" s="1"/>
      <c r="K9870" s="1"/>
      <c r="L9870" s="1"/>
      <c r="M9870" s="1"/>
      <c r="N9870" s="15"/>
      <c r="O9870" s="11"/>
      <c r="P9870" s="11"/>
      <c r="Q9870" s="11"/>
      <c r="R9870" s="8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4"/>
      <c r="AD9870" s="14"/>
      <c r="AE9870" s="14"/>
      <c r="AF9870" s="14"/>
      <c r="AG9870" s="14"/>
      <c r="AH9870" s="14"/>
      <c r="AI9870" s="14"/>
      <c r="AJ9870" s="14"/>
      <c r="AK9870" s="14"/>
      <c r="AL9870" s="14"/>
      <c r="AM9870" s="9"/>
      <c r="AN9870" s="9"/>
      <c r="AO9870" s="9"/>
      <c r="AP9870" s="9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  <c r="BR9870" s="1"/>
      <c r="BS9870" s="1"/>
      <c r="BT9870" s="1"/>
      <c r="BU9870" s="1"/>
      <c r="BV9870" s="1"/>
      <c r="BW9870" s="1"/>
      <c r="BX9870" s="1"/>
      <c r="BY9870" s="1"/>
      <c r="BZ9870" s="1"/>
      <c r="CA9870" s="1"/>
      <c r="CB9870" s="1"/>
      <c r="CC9870" s="1"/>
      <c r="CD9870" s="1"/>
      <c r="CE9870" s="1"/>
      <c r="CF9870" s="1"/>
      <c r="CG9870" s="1"/>
      <c r="CH9870" s="1"/>
      <c r="CI9870" s="1"/>
      <c r="CJ9870" s="1"/>
      <c r="CK9870" s="1"/>
      <c r="CL9870" s="1"/>
      <c r="CM9870" s="1"/>
      <c r="CN9870" s="1"/>
      <c r="CO9870" s="1"/>
      <c r="CP9870" s="1"/>
      <c r="CQ9870" s="1"/>
      <c r="CR9870" s="1"/>
      <c r="CS9870" s="1"/>
      <c r="CT9870" s="1"/>
      <c r="CU9870" s="1"/>
      <c r="CV9870" s="1"/>
      <c r="CW9870" s="1"/>
      <c r="CX9870" s="1"/>
      <c r="CY9870" s="1"/>
      <c r="CZ9870" s="1"/>
      <c r="DA9870" s="1"/>
      <c r="DB9870" s="1"/>
      <c r="DC9870" s="1"/>
      <c r="DD9870" s="1"/>
      <c r="DE9870" s="1"/>
      <c r="DF9870" s="1"/>
      <c r="DG9870" s="1"/>
      <c r="DH9870" s="1"/>
      <c r="DI9870" s="1"/>
      <c r="DJ9870" s="1"/>
      <c r="DK9870" s="1"/>
      <c r="DL9870" s="1"/>
      <c r="DM9870" s="1"/>
      <c r="DN9870" s="1"/>
      <c r="DO9870" s="1"/>
      <c r="DP9870" s="1"/>
      <c r="DQ9870" s="1"/>
      <c r="DR9870" s="1"/>
      <c r="DS9870" s="1"/>
      <c r="DT9870" s="1"/>
      <c r="DU9870" s="1"/>
      <c r="DV9870" s="1"/>
      <c r="DW9870" s="1"/>
    </row>
    <row r="9871" spans="1:127" s="2" customFormat="1">
      <c r="A9871" s="1"/>
      <c r="B9871" s="1"/>
      <c r="C9871" s="1"/>
      <c r="D9871" s="1"/>
      <c r="E9871" s="3"/>
      <c r="F9871" s="11"/>
      <c r="G9871" s="11"/>
      <c r="H9871" s="11"/>
      <c r="I9871" s="5"/>
      <c r="J9871" s="1"/>
      <c r="K9871" s="1"/>
      <c r="L9871" s="1"/>
      <c r="M9871" s="1"/>
      <c r="N9871" s="15"/>
      <c r="O9871" s="11"/>
      <c r="P9871" s="11"/>
      <c r="Q9871" s="11"/>
      <c r="R9871" s="8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4"/>
      <c r="AD9871" s="14"/>
      <c r="AE9871" s="14"/>
      <c r="AF9871" s="14"/>
      <c r="AG9871" s="14"/>
      <c r="AH9871" s="14"/>
      <c r="AI9871" s="14"/>
      <c r="AJ9871" s="14"/>
      <c r="AK9871" s="14"/>
      <c r="AL9871" s="14"/>
      <c r="AM9871" s="9"/>
      <c r="AN9871" s="9"/>
      <c r="AO9871" s="9"/>
      <c r="AP9871" s="9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  <c r="BR9871" s="1"/>
      <c r="BS9871" s="1"/>
      <c r="BT9871" s="1"/>
      <c r="BU9871" s="1"/>
      <c r="BV9871" s="1"/>
      <c r="BW9871" s="1"/>
      <c r="BX9871" s="1"/>
      <c r="BY9871" s="1"/>
      <c r="BZ9871" s="1"/>
      <c r="CA9871" s="1"/>
      <c r="CB9871" s="1"/>
      <c r="CC9871" s="1"/>
      <c r="CD9871" s="1"/>
      <c r="CE9871" s="1"/>
      <c r="CF9871" s="1"/>
      <c r="CG9871" s="1"/>
      <c r="CH9871" s="1"/>
      <c r="CI9871" s="1"/>
      <c r="CJ9871" s="1"/>
      <c r="CK9871" s="1"/>
      <c r="CL9871" s="1"/>
      <c r="CM9871" s="1"/>
      <c r="CN9871" s="1"/>
      <c r="CO9871" s="1"/>
      <c r="CP9871" s="1"/>
      <c r="CQ9871" s="1"/>
      <c r="CR9871" s="1"/>
      <c r="CS9871" s="1"/>
      <c r="CT9871" s="1"/>
      <c r="CU9871" s="1"/>
      <c r="CV9871" s="1"/>
      <c r="CW9871" s="1"/>
      <c r="CX9871" s="1"/>
      <c r="CY9871" s="1"/>
      <c r="CZ9871" s="1"/>
      <c r="DA9871" s="1"/>
      <c r="DB9871" s="1"/>
      <c r="DC9871" s="1"/>
      <c r="DD9871" s="1"/>
      <c r="DE9871" s="1"/>
      <c r="DF9871" s="1"/>
      <c r="DG9871" s="1"/>
      <c r="DH9871" s="1"/>
      <c r="DI9871" s="1"/>
      <c r="DJ9871" s="1"/>
      <c r="DK9871" s="1"/>
      <c r="DL9871" s="1"/>
      <c r="DM9871" s="1"/>
      <c r="DN9871" s="1"/>
      <c r="DO9871" s="1"/>
      <c r="DP9871" s="1"/>
      <c r="DQ9871" s="1"/>
      <c r="DR9871" s="1"/>
      <c r="DS9871" s="1"/>
      <c r="DT9871" s="1"/>
      <c r="DU9871" s="1"/>
      <c r="DV9871" s="1"/>
      <c r="DW9871" s="1"/>
    </row>
    <row r="9872" spans="1:127" s="2" customFormat="1">
      <c r="A9872" s="1"/>
      <c r="B9872" s="1"/>
      <c r="C9872" s="1"/>
      <c r="D9872" s="1"/>
      <c r="E9872" s="3"/>
      <c r="F9872" s="11"/>
      <c r="G9872" s="11"/>
      <c r="H9872" s="11"/>
      <c r="I9872" s="5"/>
      <c r="J9872" s="1"/>
      <c r="K9872" s="1"/>
      <c r="L9872" s="1"/>
      <c r="M9872" s="1"/>
      <c r="N9872" s="15"/>
      <c r="O9872" s="11"/>
      <c r="P9872" s="11"/>
      <c r="Q9872" s="11"/>
      <c r="R9872" s="8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4"/>
      <c r="AD9872" s="14"/>
      <c r="AE9872" s="14"/>
      <c r="AF9872" s="14"/>
      <c r="AG9872" s="14"/>
      <c r="AH9872" s="14"/>
      <c r="AI9872" s="14"/>
      <c r="AJ9872" s="14"/>
      <c r="AK9872" s="14"/>
      <c r="AL9872" s="14"/>
      <c r="AM9872" s="9"/>
      <c r="AN9872" s="9"/>
      <c r="AO9872" s="9"/>
      <c r="AP9872" s="9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  <c r="BR9872" s="1"/>
      <c r="BS9872" s="1"/>
      <c r="BT9872" s="1"/>
      <c r="BU9872" s="1"/>
      <c r="BV9872" s="1"/>
      <c r="BW9872" s="1"/>
      <c r="BX9872" s="1"/>
      <c r="BY9872" s="1"/>
      <c r="BZ9872" s="1"/>
      <c r="CA9872" s="1"/>
      <c r="CB9872" s="1"/>
      <c r="CC9872" s="1"/>
      <c r="CD9872" s="1"/>
      <c r="CE9872" s="1"/>
      <c r="CF9872" s="1"/>
      <c r="CG9872" s="1"/>
      <c r="CH9872" s="1"/>
      <c r="CI9872" s="1"/>
      <c r="CJ9872" s="1"/>
      <c r="CK9872" s="1"/>
      <c r="CL9872" s="1"/>
      <c r="CM9872" s="1"/>
      <c r="CN9872" s="1"/>
      <c r="CO9872" s="1"/>
      <c r="CP9872" s="1"/>
      <c r="CQ9872" s="1"/>
      <c r="CR9872" s="1"/>
      <c r="CS9872" s="1"/>
      <c r="CT9872" s="1"/>
      <c r="CU9872" s="1"/>
      <c r="CV9872" s="1"/>
      <c r="CW9872" s="1"/>
      <c r="CX9872" s="1"/>
      <c r="CY9872" s="1"/>
      <c r="CZ9872" s="1"/>
      <c r="DA9872" s="1"/>
      <c r="DB9872" s="1"/>
      <c r="DC9872" s="1"/>
      <c r="DD9872" s="1"/>
      <c r="DE9872" s="1"/>
      <c r="DF9872" s="1"/>
      <c r="DG9872" s="1"/>
      <c r="DH9872" s="1"/>
      <c r="DI9872" s="1"/>
      <c r="DJ9872" s="1"/>
      <c r="DK9872" s="1"/>
      <c r="DL9872" s="1"/>
      <c r="DM9872" s="1"/>
      <c r="DN9872" s="1"/>
      <c r="DO9872" s="1"/>
      <c r="DP9872" s="1"/>
      <c r="DQ9872" s="1"/>
      <c r="DR9872" s="1"/>
      <c r="DS9872" s="1"/>
      <c r="DT9872" s="1"/>
      <c r="DU9872" s="1"/>
      <c r="DV9872" s="1"/>
      <c r="DW9872" s="1"/>
    </row>
    <row r="9873" spans="1:127" s="2" customFormat="1">
      <c r="A9873" s="1"/>
      <c r="B9873" s="1"/>
      <c r="C9873" s="1"/>
      <c r="D9873" s="1"/>
      <c r="E9873" s="3"/>
      <c r="F9873" s="11"/>
      <c r="G9873" s="11"/>
      <c r="H9873" s="11"/>
      <c r="I9873" s="5"/>
      <c r="J9873" s="1"/>
      <c r="K9873" s="1"/>
      <c r="L9873" s="1"/>
      <c r="M9873" s="1"/>
      <c r="N9873" s="15"/>
      <c r="O9873" s="11"/>
      <c r="P9873" s="11"/>
      <c r="Q9873" s="11"/>
      <c r="R9873" s="8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4"/>
      <c r="AD9873" s="14"/>
      <c r="AE9873" s="14"/>
      <c r="AF9873" s="14"/>
      <c r="AG9873" s="14"/>
      <c r="AH9873" s="14"/>
      <c r="AI9873" s="14"/>
      <c r="AJ9873" s="14"/>
      <c r="AK9873" s="14"/>
      <c r="AL9873" s="14"/>
      <c r="AM9873" s="9"/>
      <c r="AN9873" s="9"/>
      <c r="AO9873" s="9"/>
      <c r="AP9873" s="9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  <c r="BR9873" s="1"/>
      <c r="BS9873" s="1"/>
      <c r="BT9873" s="1"/>
      <c r="BU9873" s="1"/>
      <c r="BV9873" s="1"/>
      <c r="BW9873" s="1"/>
      <c r="BX9873" s="1"/>
      <c r="BY9873" s="1"/>
      <c r="BZ9873" s="1"/>
      <c r="CA9873" s="1"/>
      <c r="CB9873" s="1"/>
      <c r="CC9873" s="1"/>
      <c r="CD9873" s="1"/>
      <c r="CE9873" s="1"/>
      <c r="CF9873" s="1"/>
      <c r="CG9873" s="1"/>
      <c r="CH9873" s="1"/>
      <c r="CI9873" s="1"/>
      <c r="CJ9873" s="1"/>
      <c r="CK9873" s="1"/>
      <c r="CL9873" s="1"/>
      <c r="CM9873" s="1"/>
      <c r="CN9873" s="1"/>
      <c r="CO9873" s="1"/>
      <c r="CP9873" s="1"/>
      <c r="CQ9873" s="1"/>
      <c r="CR9873" s="1"/>
      <c r="CS9873" s="1"/>
      <c r="CT9873" s="1"/>
      <c r="CU9873" s="1"/>
      <c r="CV9873" s="1"/>
      <c r="CW9873" s="1"/>
      <c r="CX9873" s="1"/>
      <c r="CY9873" s="1"/>
      <c r="CZ9873" s="1"/>
      <c r="DA9873" s="1"/>
      <c r="DB9873" s="1"/>
      <c r="DC9873" s="1"/>
      <c r="DD9873" s="1"/>
      <c r="DE9873" s="1"/>
      <c r="DF9873" s="1"/>
      <c r="DG9873" s="1"/>
      <c r="DH9873" s="1"/>
      <c r="DI9873" s="1"/>
      <c r="DJ9873" s="1"/>
      <c r="DK9873" s="1"/>
      <c r="DL9873" s="1"/>
      <c r="DM9873" s="1"/>
      <c r="DN9873" s="1"/>
      <c r="DO9873" s="1"/>
      <c r="DP9873" s="1"/>
      <c r="DQ9873" s="1"/>
      <c r="DR9873" s="1"/>
      <c r="DS9873" s="1"/>
      <c r="DT9873" s="1"/>
      <c r="DU9873" s="1"/>
      <c r="DV9873" s="1"/>
      <c r="DW9873" s="1"/>
    </row>
    <row r="9874" spans="1:127" s="2" customFormat="1">
      <c r="A9874" s="1"/>
      <c r="B9874" s="1"/>
      <c r="C9874" s="1"/>
      <c r="D9874" s="1"/>
      <c r="E9874" s="3"/>
      <c r="F9874" s="11"/>
      <c r="G9874" s="11"/>
      <c r="H9874" s="11"/>
      <c r="I9874" s="5"/>
      <c r="J9874" s="1"/>
      <c r="K9874" s="1"/>
      <c r="L9874" s="1"/>
      <c r="M9874" s="1"/>
      <c r="N9874" s="15"/>
      <c r="O9874" s="11"/>
      <c r="P9874" s="11"/>
      <c r="Q9874" s="11"/>
      <c r="R9874" s="8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4"/>
      <c r="AD9874" s="14"/>
      <c r="AE9874" s="14"/>
      <c r="AF9874" s="14"/>
      <c r="AG9874" s="14"/>
      <c r="AH9874" s="14"/>
      <c r="AI9874" s="14"/>
      <c r="AJ9874" s="14"/>
      <c r="AK9874" s="14"/>
      <c r="AL9874" s="14"/>
      <c r="AM9874" s="9"/>
      <c r="AN9874" s="9"/>
      <c r="AO9874" s="9"/>
      <c r="AP9874" s="9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  <c r="BR9874" s="1"/>
      <c r="BS9874" s="1"/>
      <c r="BT9874" s="1"/>
      <c r="BU9874" s="1"/>
      <c r="BV9874" s="1"/>
      <c r="BW9874" s="1"/>
      <c r="BX9874" s="1"/>
      <c r="BY9874" s="1"/>
      <c r="BZ9874" s="1"/>
      <c r="CA9874" s="1"/>
      <c r="CB9874" s="1"/>
      <c r="CC9874" s="1"/>
      <c r="CD9874" s="1"/>
      <c r="CE9874" s="1"/>
      <c r="CF9874" s="1"/>
      <c r="CG9874" s="1"/>
      <c r="CH9874" s="1"/>
      <c r="CI9874" s="1"/>
      <c r="CJ9874" s="1"/>
      <c r="CK9874" s="1"/>
      <c r="CL9874" s="1"/>
      <c r="CM9874" s="1"/>
      <c r="CN9874" s="1"/>
      <c r="CO9874" s="1"/>
      <c r="CP9874" s="1"/>
      <c r="CQ9874" s="1"/>
      <c r="CR9874" s="1"/>
      <c r="CS9874" s="1"/>
      <c r="CT9874" s="1"/>
      <c r="CU9874" s="1"/>
      <c r="CV9874" s="1"/>
      <c r="CW9874" s="1"/>
      <c r="CX9874" s="1"/>
      <c r="CY9874" s="1"/>
      <c r="CZ9874" s="1"/>
      <c r="DA9874" s="1"/>
      <c r="DB9874" s="1"/>
      <c r="DC9874" s="1"/>
      <c r="DD9874" s="1"/>
      <c r="DE9874" s="1"/>
      <c r="DF9874" s="1"/>
      <c r="DG9874" s="1"/>
      <c r="DH9874" s="1"/>
      <c r="DI9874" s="1"/>
      <c r="DJ9874" s="1"/>
      <c r="DK9874" s="1"/>
      <c r="DL9874" s="1"/>
      <c r="DM9874" s="1"/>
      <c r="DN9874" s="1"/>
      <c r="DO9874" s="1"/>
      <c r="DP9874" s="1"/>
      <c r="DQ9874" s="1"/>
      <c r="DR9874" s="1"/>
      <c r="DS9874" s="1"/>
      <c r="DT9874" s="1"/>
      <c r="DU9874" s="1"/>
      <c r="DV9874" s="1"/>
      <c r="DW9874" s="1"/>
    </row>
    <row r="9875" spans="1:127" s="2" customFormat="1">
      <c r="A9875" s="1"/>
      <c r="B9875" s="1"/>
      <c r="C9875" s="1"/>
      <c r="D9875" s="1"/>
      <c r="E9875" s="3"/>
      <c r="F9875" s="11"/>
      <c r="G9875" s="11"/>
      <c r="H9875" s="11"/>
      <c r="I9875" s="5"/>
      <c r="J9875" s="1"/>
      <c r="K9875" s="1"/>
      <c r="L9875" s="1"/>
      <c r="M9875" s="1"/>
      <c r="N9875" s="15"/>
      <c r="O9875" s="11"/>
      <c r="P9875" s="11"/>
      <c r="Q9875" s="11"/>
      <c r="R9875" s="8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4"/>
      <c r="AD9875" s="14"/>
      <c r="AE9875" s="14"/>
      <c r="AF9875" s="14"/>
      <c r="AG9875" s="14"/>
      <c r="AH9875" s="14"/>
      <c r="AI9875" s="14"/>
      <c r="AJ9875" s="14"/>
      <c r="AK9875" s="14"/>
      <c r="AL9875" s="14"/>
      <c r="AM9875" s="9"/>
      <c r="AN9875" s="9"/>
      <c r="AO9875" s="9"/>
      <c r="AP9875" s="9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  <c r="BR9875" s="1"/>
      <c r="BS9875" s="1"/>
      <c r="BT9875" s="1"/>
      <c r="BU9875" s="1"/>
      <c r="BV9875" s="1"/>
      <c r="BW9875" s="1"/>
      <c r="BX9875" s="1"/>
      <c r="BY9875" s="1"/>
      <c r="BZ9875" s="1"/>
      <c r="CA9875" s="1"/>
      <c r="CB9875" s="1"/>
      <c r="CC9875" s="1"/>
      <c r="CD9875" s="1"/>
      <c r="CE9875" s="1"/>
      <c r="CF9875" s="1"/>
      <c r="CG9875" s="1"/>
      <c r="CH9875" s="1"/>
      <c r="CI9875" s="1"/>
      <c r="CJ9875" s="1"/>
      <c r="CK9875" s="1"/>
      <c r="CL9875" s="1"/>
      <c r="CM9875" s="1"/>
      <c r="CN9875" s="1"/>
      <c r="CO9875" s="1"/>
      <c r="CP9875" s="1"/>
      <c r="CQ9875" s="1"/>
      <c r="CR9875" s="1"/>
      <c r="CS9875" s="1"/>
      <c r="CT9875" s="1"/>
      <c r="CU9875" s="1"/>
      <c r="CV9875" s="1"/>
      <c r="CW9875" s="1"/>
      <c r="CX9875" s="1"/>
      <c r="CY9875" s="1"/>
      <c r="CZ9875" s="1"/>
      <c r="DA9875" s="1"/>
      <c r="DB9875" s="1"/>
      <c r="DC9875" s="1"/>
      <c r="DD9875" s="1"/>
      <c r="DE9875" s="1"/>
      <c r="DF9875" s="1"/>
      <c r="DG9875" s="1"/>
      <c r="DH9875" s="1"/>
      <c r="DI9875" s="1"/>
      <c r="DJ9875" s="1"/>
      <c r="DK9875" s="1"/>
      <c r="DL9875" s="1"/>
      <c r="DM9875" s="1"/>
      <c r="DN9875" s="1"/>
      <c r="DO9875" s="1"/>
      <c r="DP9875" s="1"/>
      <c r="DQ9875" s="1"/>
      <c r="DR9875" s="1"/>
      <c r="DS9875" s="1"/>
      <c r="DT9875" s="1"/>
      <c r="DU9875" s="1"/>
      <c r="DV9875" s="1"/>
      <c r="DW9875" s="1"/>
    </row>
    <row r="9876" spans="1:127" s="2" customFormat="1">
      <c r="A9876" s="1"/>
      <c r="B9876" s="1"/>
      <c r="C9876" s="1"/>
      <c r="D9876" s="1"/>
      <c r="E9876" s="3"/>
      <c r="F9876" s="11"/>
      <c r="G9876" s="11"/>
      <c r="H9876" s="11"/>
      <c r="I9876" s="5"/>
      <c r="J9876" s="1"/>
      <c r="K9876" s="1"/>
      <c r="L9876" s="1"/>
      <c r="M9876" s="1"/>
      <c r="N9876" s="15"/>
      <c r="O9876" s="11"/>
      <c r="P9876" s="11"/>
      <c r="Q9876" s="11"/>
      <c r="R9876" s="8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4"/>
      <c r="AD9876" s="14"/>
      <c r="AE9876" s="14"/>
      <c r="AF9876" s="14"/>
      <c r="AG9876" s="14"/>
      <c r="AH9876" s="14"/>
      <c r="AI9876" s="14"/>
      <c r="AJ9876" s="14"/>
      <c r="AK9876" s="14"/>
      <c r="AL9876" s="14"/>
      <c r="AM9876" s="9"/>
      <c r="AN9876" s="9"/>
      <c r="AO9876" s="9"/>
      <c r="AP9876" s="9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  <c r="BR9876" s="1"/>
      <c r="BS9876" s="1"/>
      <c r="BT9876" s="1"/>
      <c r="BU9876" s="1"/>
      <c r="BV9876" s="1"/>
      <c r="BW9876" s="1"/>
      <c r="BX9876" s="1"/>
      <c r="BY9876" s="1"/>
      <c r="BZ9876" s="1"/>
      <c r="CA9876" s="1"/>
      <c r="CB9876" s="1"/>
      <c r="CC9876" s="1"/>
      <c r="CD9876" s="1"/>
      <c r="CE9876" s="1"/>
      <c r="CF9876" s="1"/>
      <c r="CG9876" s="1"/>
      <c r="CH9876" s="1"/>
      <c r="CI9876" s="1"/>
      <c r="CJ9876" s="1"/>
      <c r="CK9876" s="1"/>
      <c r="CL9876" s="1"/>
      <c r="CM9876" s="1"/>
      <c r="CN9876" s="1"/>
      <c r="CO9876" s="1"/>
      <c r="CP9876" s="1"/>
      <c r="CQ9876" s="1"/>
      <c r="CR9876" s="1"/>
      <c r="CS9876" s="1"/>
      <c r="CT9876" s="1"/>
      <c r="CU9876" s="1"/>
      <c r="CV9876" s="1"/>
      <c r="CW9876" s="1"/>
      <c r="CX9876" s="1"/>
      <c r="CY9876" s="1"/>
      <c r="CZ9876" s="1"/>
      <c r="DA9876" s="1"/>
      <c r="DB9876" s="1"/>
      <c r="DC9876" s="1"/>
      <c r="DD9876" s="1"/>
      <c r="DE9876" s="1"/>
      <c r="DF9876" s="1"/>
      <c r="DG9876" s="1"/>
      <c r="DH9876" s="1"/>
      <c r="DI9876" s="1"/>
      <c r="DJ9876" s="1"/>
      <c r="DK9876" s="1"/>
      <c r="DL9876" s="1"/>
      <c r="DM9876" s="1"/>
      <c r="DN9876" s="1"/>
      <c r="DO9876" s="1"/>
      <c r="DP9876" s="1"/>
      <c r="DQ9876" s="1"/>
      <c r="DR9876" s="1"/>
      <c r="DS9876" s="1"/>
      <c r="DT9876" s="1"/>
      <c r="DU9876" s="1"/>
      <c r="DV9876" s="1"/>
      <c r="DW9876" s="1"/>
    </row>
    <row r="9877" spans="1:127" s="2" customFormat="1">
      <c r="A9877" s="1"/>
      <c r="B9877" s="1"/>
      <c r="C9877" s="1"/>
      <c r="D9877" s="1"/>
      <c r="E9877" s="3"/>
      <c r="F9877" s="11"/>
      <c r="G9877" s="11"/>
      <c r="H9877" s="11"/>
      <c r="I9877" s="5"/>
      <c r="J9877" s="1"/>
      <c r="K9877" s="1"/>
      <c r="L9877" s="1"/>
      <c r="M9877" s="1"/>
      <c r="N9877" s="15"/>
      <c r="O9877" s="11"/>
      <c r="P9877" s="11"/>
      <c r="Q9877" s="11"/>
      <c r="R9877" s="8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4"/>
      <c r="AD9877" s="14"/>
      <c r="AE9877" s="14"/>
      <c r="AF9877" s="14"/>
      <c r="AG9877" s="14"/>
      <c r="AH9877" s="14"/>
      <c r="AI9877" s="14"/>
      <c r="AJ9877" s="14"/>
      <c r="AK9877" s="14"/>
      <c r="AL9877" s="14"/>
      <c r="AM9877" s="9"/>
      <c r="AN9877" s="9"/>
      <c r="AO9877" s="9"/>
      <c r="AP9877" s="9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  <c r="BR9877" s="1"/>
      <c r="BS9877" s="1"/>
      <c r="BT9877" s="1"/>
      <c r="BU9877" s="1"/>
      <c r="BV9877" s="1"/>
      <c r="BW9877" s="1"/>
      <c r="BX9877" s="1"/>
      <c r="BY9877" s="1"/>
      <c r="BZ9877" s="1"/>
      <c r="CA9877" s="1"/>
      <c r="CB9877" s="1"/>
      <c r="CC9877" s="1"/>
      <c r="CD9877" s="1"/>
      <c r="CE9877" s="1"/>
      <c r="CF9877" s="1"/>
      <c r="CG9877" s="1"/>
      <c r="CH9877" s="1"/>
      <c r="CI9877" s="1"/>
      <c r="CJ9877" s="1"/>
      <c r="CK9877" s="1"/>
      <c r="CL9877" s="1"/>
      <c r="CM9877" s="1"/>
      <c r="CN9877" s="1"/>
      <c r="CO9877" s="1"/>
      <c r="CP9877" s="1"/>
      <c r="CQ9877" s="1"/>
      <c r="CR9877" s="1"/>
      <c r="CS9877" s="1"/>
      <c r="CT9877" s="1"/>
      <c r="CU9877" s="1"/>
      <c r="CV9877" s="1"/>
      <c r="CW9877" s="1"/>
      <c r="CX9877" s="1"/>
      <c r="CY9877" s="1"/>
      <c r="CZ9877" s="1"/>
      <c r="DA9877" s="1"/>
      <c r="DB9877" s="1"/>
      <c r="DC9877" s="1"/>
      <c r="DD9877" s="1"/>
      <c r="DE9877" s="1"/>
      <c r="DF9877" s="1"/>
      <c r="DG9877" s="1"/>
      <c r="DH9877" s="1"/>
      <c r="DI9877" s="1"/>
      <c r="DJ9877" s="1"/>
      <c r="DK9877" s="1"/>
      <c r="DL9877" s="1"/>
      <c r="DM9877" s="1"/>
      <c r="DN9877" s="1"/>
      <c r="DO9877" s="1"/>
      <c r="DP9877" s="1"/>
      <c r="DQ9877" s="1"/>
      <c r="DR9877" s="1"/>
      <c r="DS9877" s="1"/>
      <c r="DT9877" s="1"/>
      <c r="DU9877" s="1"/>
      <c r="DV9877" s="1"/>
      <c r="DW9877" s="1"/>
    </row>
    <row r="9878" spans="1:127" s="2" customFormat="1">
      <c r="A9878" s="1"/>
      <c r="B9878" s="1"/>
      <c r="C9878" s="1"/>
      <c r="D9878" s="1"/>
      <c r="E9878" s="3"/>
      <c r="F9878" s="11"/>
      <c r="G9878" s="11"/>
      <c r="H9878" s="11"/>
      <c r="I9878" s="5"/>
      <c r="J9878" s="1"/>
      <c r="K9878" s="1"/>
      <c r="L9878" s="1"/>
      <c r="M9878" s="1"/>
      <c r="N9878" s="15"/>
      <c r="O9878" s="11"/>
      <c r="P9878" s="11"/>
      <c r="Q9878" s="11"/>
      <c r="R9878" s="8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4"/>
      <c r="AD9878" s="14"/>
      <c r="AE9878" s="14"/>
      <c r="AF9878" s="14"/>
      <c r="AG9878" s="14"/>
      <c r="AH9878" s="14"/>
      <c r="AI9878" s="14"/>
      <c r="AJ9878" s="14"/>
      <c r="AK9878" s="14"/>
      <c r="AL9878" s="14"/>
      <c r="AM9878" s="9"/>
      <c r="AN9878" s="9"/>
      <c r="AO9878" s="9"/>
      <c r="AP9878" s="9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  <c r="BR9878" s="1"/>
      <c r="BS9878" s="1"/>
      <c r="BT9878" s="1"/>
      <c r="BU9878" s="1"/>
      <c r="BV9878" s="1"/>
      <c r="BW9878" s="1"/>
      <c r="BX9878" s="1"/>
      <c r="BY9878" s="1"/>
      <c r="BZ9878" s="1"/>
      <c r="CA9878" s="1"/>
      <c r="CB9878" s="1"/>
      <c r="CC9878" s="1"/>
      <c r="CD9878" s="1"/>
      <c r="CE9878" s="1"/>
      <c r="CF9878" s="1"/>
      <c r="CG9878" s="1"/>
      <c r="CH9878" s="1"/>
      <c r="CI9878" s="1"/>
      <c r="CJ9878" s="1"/>
      <c r="CK9878" s="1"/>
      <c r="CL9878" s="1"/>
      <c r="CM9878" s="1"/>
      <c r="CN9878" s="1"/>
      <c r="CO9878" s="1"/>
      <c r="CP9878" s="1"/>
      <c r="CQ9878" s="1"/>
      <c r="CR9878" s="1"/>
      <c r="CS9878" s="1"/>
      <c r="CT9878" s="1"/>
      <c r="CU9878" s="1"/>
      <c r="CV9878" s="1"/>
      <c r="CW9878" s="1"/>
      <c r="CX9878" s="1"/>
      <c r="CY9878" s="1"/>
      <c r="CZ9878" s="1"/>
      <c r="DA9878" s="1"/>
      <c r="DB9878" s="1"/>
      <c r="DC9878" s="1"/>
      <c r="DD9878" s="1"/>
      <c r="DE9878" s="1"/>
      <c r="DF9878" s="1"/>
      <c r="DG9878" s="1"/>
      <c r="DH9878" s="1"/>
      <c r="DI9878" s="1"/>
      <c r="DJ9878" s="1"/>
      <c r="DK9878" s="1"/>
      <c r="DL9878" s="1"/>
      <c r="DM9878" s="1"/>
      <c r="DN9878" s="1"/>
      <c r="DO9878" s="1"/>
      <c r="DP9878" s="1"/>
      <c r="DQ9878" s="1"/>
      <c r="DR9878" s="1"/>
      <c r="DS9878" s="1"/>
      <c r="DT9878" s="1"/>
      <c r="DU9878" s="1"/>
      <c r="DV9878" s="1"/>
      <c r="DW9878" s="1"/>
    </row>
    <row r="9879" spans="1:127" s="2" customFormat="1">
      <c r="A9879" s="1"/>
      <c r="B9879" s="1"/>
      <c r="C9879" s="1"/>
      <c r="D9879" s="1"/>
      <c r="E9879" s="3"/>
      <c r="F9879" s="11"/>
      <c r="G9879" s="11"/>
      <c r="H9879" s="11"/>
      <c r="I9879" s="5"/>
      <c r="J9879" s="1"/>
      <c r="K9879" s="1"/>
      <c r="L9879" s="1"/>
      <c r="M9879" s="1"/>
      <c r="N9879" s="15"/>
      <c r="O9879" s="11"/>
      <c r="P9879" s="11"/>
      <c r="Q9879" s="11"/>
      <c r="R9879" s="8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4"/>
      <c r="AD9879" s="14"/>
      <c r="AE9879" s="14"/>
      <c r="AF9879" s="14"/>
      <c r="AG9879" s="14"/>
      <c r="AH9879" s="14"/>
      <c r="AI9879" s="14"/>
      <c r="AJ9879" s="14"/>
      <c r="AK9879" s="14"/>
      <c r="AL9879" s="14"/>
      <c r="AM9879" s="9"/>
      <c r="AN9879" s="9"/>
      <c r="AO9879" s="9"/>
      <c r="AP9879" s="9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  <c r="BR9879" s="1"/>
      <c r="BS9879" s="1"/>
      <c r="BT9879" s="1"/>
      <c r="BU9879" s="1"/>
      <c r="BV9879" s="1"/>
      <c r="BW9879" s="1"/>
      <c r="BX9879" s="1"/>
      <c r="BY9879" s="1"/>
      <c r="BZ9879" s="1"/>
      <c r="CA9879" s="1"/>
      <c r="CB9879" s="1"/>
      <c r="CC9879" s="1"/>
      <c r="CD9879" s="1"/>
      <c r="CE9879" s="1"/>
      <c r="CF9879" s="1"/>
      <c r="CG9879" s="1"/>
      <c r="CH9879" s="1"/>
      <c r="CI9879" s="1"/>
      <c r="CJ9879" s="1"/>
      <c r="CK9879" s="1"/>
      <c r="CL9879" s="1"/>
      <c r="CM9879" s="1"/>
      <c r="CN9879" s="1"/>
      <c r="CO9879" s="1"/>
      <c r="CP9879" s="1"/>
      <c r="CQ9879" s="1"/>
      <c r="CR9879" s="1"/>
      <c r="CS9879" s="1"/>
      <c r="CT9879" s="1"/>
      <c r="CU9879" s="1"/>
      <c r="CV9879" s="1"/>
      <c r="CW9879" s="1"/>
      <c r="CX9879" s="1"/>
      <c r="CY9879" s="1"/>
      <c r="CZ9879" s="1"/>
      <c r="DA9879" s="1"/>
      <c r="DB9879" s="1"/>
      <c r="DC9879" s="1"/>
      <c r="DD9879" s="1"/>
      <c r="DE9879" s="1"/>
      <c r="DF9879" s="1"/>
      <c r="DG9879" s="1"/>
      <c r="DH9879" s="1"/>
      <c r="DI9879" s="1"/>
      <c r="DJ9879" s="1"/>
      <c r="DK9879" s="1"/>
      <c r="DL9879" s="1"/>
      <c r="DM9879" s="1"/>
      <c r="DN9879" s="1"/>
      <c r="DO9879" s="1"/>
      <c r="DP9879" s="1"/>
      <c r="DQ9879" s="1"/>
      <c r="DR9879" s="1"/>
      <c r="DS9879" s="1"/>
      <c r="DT9879" s="1"/>
      <c r="DU9879" s="1"/>
      <c r="DV9879" s="1"/>
      <c r="DW9879" s="1"/>
    </row>
    <row r="9880" spans="1:127" s="2" customFormat="1">
      <c r="A9880" s="1"/>
      <c r="B9880" s="1"/>
      <c r="C9880" s="1"/>
      <c r="D9880" s="1"/>
      <c r="E9880" s="3"/>
      <c r="F9880" s="11"/>
      <c r="G9880" s="11"/>
      <c r="H9880" s="11"/>
      <c r="I9880" s="5"/>
      <c r="J9880" s="1"/>
      <c r="K9880" s="1"/>
      <c r="L9880" s="1"/>
      <c r="M9880" s="1"/>
      <c r="N9880" s="15"/>
      <c r="O9880" s="11"/>
      <c r="P9880" s="11"/>
      <c r="Q9880" s="11"/>
      <c r="R9880" s="8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4"/>
      <c r="AD9880" s="14"/>
      <c r="AE9880" s="14"/>
      <c r="AF9880" s="14"/>
      <c r="AG9880" s="14"/>
      <c r="AH9880" s="14"/>
      <c r="AI9880" s="14"/>
      <c r="AJ9880" s="14"/>
      <c r="AK9880" s="14"/>
      <c r="AL9880" s="14"/>
      <c r="AM9880" s="9"/>
      <c r="AN9880" s="9"/>
      <c r="AO9880" s="9"/>
      <c r="AP9880" s="9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  <c r="BR9880" s="1"/>
      <c r="BS9880" s="1"/>
      <c r="BT9880" s="1"/>
      <c r="BU9880" s="1"/>
      <c r="BV9880" s="1"/>
      <c r="BW9880" s="1"/>
      <c r="BX9880" s="1"/>
      <c r="BY9880" s="1"/>
      <c r="BZ9880" s="1"/>
      <c r="CA9880" s="1"/>
      <c r="CB9880" s="1"/>
      <c r="CC9880" s="1"/>
      <c r="CD9880" s="1"/>
      <c r="CE9880" s="1"/>
      <c r="CF9880" s="1"/>
      <c r="CG9880" s="1"/>
      <c r="CH9880" s="1"/>
      <c r="CI9880" s="1"/>
      <c r="CJ9880" s="1"/>
      <c r="CK9880" s="1"/>
      <c r="CL9880" s="1"/>
      <c r="CM9880" s="1"/>
      <c r="CN9880" s="1"/>
      <c r="CO9880" s="1"/>
      <c r="CP9880" s="1"/>
      <c r="CQ9880" s="1"/>
      <c r="CR9880" s="1"/>
      <c r="CS9880" s="1"/>
      <c r="CT9880" s="1"/>
      <c r="CU9880" s="1"/>
      <c r="CV9880" s="1"/>
      <c r="CW9880" s="1"/>
      <c r="CX9880" s="1"/>
      <c r="CY9880" s="1"/>
      <c r="CZ9880" s="1"/>
      <c r="DA9880" s="1"/>
      <c r="DB9880" s="1"/>
      <c r="DC9880" s="1"/>
      <c r="DD9880" s="1"/>
      <c r="DE9880" s="1"/>
      <c r="DF9880" s="1"/>
      <c r="DG9880" s="1"/>
      <c r="DH9880" s="1"/>
      <c r="DI9880" s="1"/>
      <c r="DJ9880" s="1"/>
      <c r="DK9880" s="1"/>
      <c r="DL9880" s="1"/>
      <c r="DM9880" s="1"/>
      <c r="DN9880" s="1"/>
      <c r="DO9880" s="1"/>
      <c r="DP9880" s="1"/>
      <c r="DQ9880" s="1"/>
      <c r="DR9880" s="1"/>
      <c r="DS9880" s="1"/>
      <c r="DT9880" s="1"/>
      <c r="DU9880" s="1"/>
      <c r="DV9880" s="1"/>
      <c r="DW9880" s="1"/>
    </row>
    <row r="9881" spans="1:127" s="2" customFormat="1">
      <c r="A9881" s="1"/>
      <c r="B9881" s="1"/>
      <c r="C9881" s="1"/>
      <c r="D9881" s="1"/>
      <c r="E9881" s="3"/>
      <c r="F9881" s="11"/>
      <c r="G9881" s="11"/>
      <c r="H9881" s="11"/>
      <c r="I9881" s="5"/>
      <c r="J9881" s="1"/>
      <c r="K9881" s="1"/>
      <c r="L9881" s="1"/>
      <c r="M9881" s="1"/>
      <c r="N9881" s="15"/>
      <c r="O9881" s="11"/>
      <c r="P9881" s="11"/>
      <c r="Q9881" s="11"/>
      <c r="R9881" s="8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4"/>
      <c r="AD9881" s="14"/>
      <c r="AE9881" s="14"/>
      <c r="AF9881" s="14"/>
      <c r="AG9881" s="14"/>
      <c r="AH9881" s="14"/>
      <c r="AI9881" s="14"/>
      <c r="AJ9881" s="14"/>
      <c r="AK9881" s="14"/>
      <c r="AL9881" s="14"/>
      <c r="AM9881" s="9"/>
      <c r="AN9881" s="9"/>
      <c r="AO9881" s="9"/>
      <c r="AP9881" s="9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  <c r="BR9881" s="1"/>
      <c r="BS9881" s="1"/>
      <c r="BT9881" s="1"/>
      <c r="BU9881" s="1"/>
      <c r="BV9881" s="1"/>
      <c r="BW9881" s="1"/>
      <c r="BX9881" s="1"/>
      <c r="BY9881" s="1"/>
      <c r="BZ9881" s="1"/>
      <c r="CA9881" s="1"/>
      <c r="CB9881" s="1"/>
      <c r="CC9881" s="1"/>
      <c r="CD9881" s="1"/>
      <c r="CE9881" s="1"/>
      <c r="CF9881" s="1"/>
      <c r="CG9881" s="1"/>
      <c r="CH9881" s="1"/>
      <c r="CI9881" s="1"/>
      <c r="CJ9881" s="1"/>
      <c r="CK9881" s="1"/>
      <c r="CL9881" s="1"/>
      <c r="CM9881" s="1"/>
      <c r="CN9881" s="1"/>
      <c r="CO9881" s="1"/>
      <c r="CP9881" s="1"/>
      <c r="CQ9881" s="1"/>
      <c r="CR9881" s="1"/>
      <c r="CS9881" s="1"/>
      <c r="CT9881" s="1"/>
      <c r="CU9881" s="1"/>
      <c r="CV9881" s="1"/>
      <c r="CW9881" s="1"/>
      <c r="CX9881" s="1"/>
      <c r="CY9881" s="1"/>
      <c r="CZ9881" s="1"/>
      <c r="DA9881" s="1"/>
      <c r="DB9881" s="1"/>
      <c r="DC9881" s="1"/>
      <c r="DD9881" s="1"/>
      <c r="DE9881" s="1"/>
      <c r="DF9881" s="1"/>
      <c r="DG9881" s="1"/>
      <c r="DH9881" s="1"/>
      <c r="DI9881" s="1"/>
      <c r="DJ9881" s="1"/>
      <c r="DK9881" s="1"/>
      <c r="DL9881" s="1"/>
      <c r="DM9881" s="1"/>
      <c r="DN9881" s="1"/>
      <c r="DO9881" s="1"/>
      <c r="DP9881" s="1"/>
      <c r="DQ9881" s="1"/>
      <c r="DR9881" s="1"/>
      <c r="DS9881" s="1"/>
      <c r="DT9881" s="1"/>
      <c r="DU9881" s="1"/>
      <c r="DV9881" s="1"/>
      <c r="DW9881" s="1"/>
    </row>
    <row r="9882" spans="1:127" s="2" customFormat="1">
      <c r="A9882" s="1"/>
      <c r="B9882" s="1"/>
      <c r="C9882" s="1"/>
      <c r="D9882" s="1"/>
      <c r="E9882" s="3"/>
      <c r="F9882" s="11"/>
      <c r="G9882" s="11"/>
      <c r="H9882" s="11"/>
      <c r="I9882" s="5"/>
      <c r="J9882" s="1"/>
      <c r="K9882" s="1"/>
      <c r="L9882" s="1"/>
      <c r="M9882" s="1"/>
      <c r="N9882" s="15"/>
      <c r="O9882" s="11"/>
      <c r="P9882" s="11"/>
      <c r="Q9882" s="11"/>
      <c r="R9882" s="8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4"/>
      <c r="AD9882" s="14"/>
      <c r="AE9882" s="14"/>
      <c r="AF9882" s="14"/>
      <c r="AG9882" s="14"/>
      <c r="AH9882" s="14"/>
      <c r="AI9882" s="14"/>
      <c r="AJ9882" s="14"/>
      <c r="AK9882" s="14"/>
      <c r="AL9882" s="14"/>
      <c r="AM9882" s="9"/>
      <c r="AN9882" s="9"/>
      <c r="AO9882" s="9"/>
      <c r="AP9882" s="9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  <c r="BR9882" s="1"/>
      <c r="BS9882" s="1"/>
      <c r="BT9882" s="1"/>
      <c r="BU9882" s="1"/>
      <c r="BV9882" s="1"/>
      <c r="BW9882" s="1"/>
      <c r="BX9882" s="1"/>
      <c r="BY9882" s="1"/>
      <c r="BZ9882" s="1"/>
      <c r="CA9882" s="1"/>
      <c r="CB9882" s="1"/>
      <c r="CC9882" s="1"/>
      <c r="CD9882" s="1"/>
      <c r="CE9882" s="1"/>
      <c r="CF9882" s="1"/>
      <c r="CG9882" s="1"/>
      <c r="CH9882" s="1"/>
      <c r="CI9882" s="1"/>
      <c r="CJ9882" s="1"/>
      <c r="CK9882" s="1"/>
      <c r="CL9882" s="1"/>
      <c r="CM9882" s="1"/>
      <c r="CN9882" s="1"/>
      <c r="CO9882" s="1"/>
      <c r="CP9882" s="1"/>
      <c r="CQ9882" s="1"/>
      <c r="CR9882" s="1"/>
      <c r="CS9882" s="1"/>
      <c r="CT9882" s="1"/>
      <c r="CU9882" s="1"/>
      <c r="CV9882" s="1"/>
      <c r="CW9882" s="1"/>
      <c r="CX9882" s="1"/>
      <c r="CY9882" s="1"/>
      <c r="CZ9882" s="1"/>
      <c r="DA9882" s="1"/>
      <c r="DB9882" s="1"/>
      <c r="DC9882" s="1"/>
      <c r="DD9882" s="1"/>
      <c r="DE9882" s="1"/>
      <c r="DF9882" s="1"/>
      <c r="DG9882" s="1"/>
      <c r="DH9882" s="1"/>
      <c r="DI9882" s="1"/>
      <c r="DJ9882" s="1"/>
      <c r="DK9882" s="1"/>
      <c r="DL9882" s="1"/>
      <c r="DM9882" s="1"/>
      <c r="DN9882" s="1"/>
      <c r="DO9882" s="1"/>
      <c r="DP9882" s="1"/>
      <c r="DQ9882" s="1"/>
      <c r="DR9882" s="1"/>
      <c r="DS9882" s="1"/>
      <c r="DT9882" s="1"/>
      <c r="DU9882" s="1"/>
      <c r="DV9882" s="1"/>
      <c r="DW9882" s="1"/>
    </row>
    <row r="9883" spans="1:127" s="2" customFormat="1">
      <c r="A9883" s="1"/>
      <c r="B9883" s="1"/>
      <c r="C9883" s="1"/>
      <c r="D9883" s="1"/>
      <c r="E9883" s="3"/>
      <c r="F9883" s="11"/>
      <c r="G9883" s="11"/>
      <c r="H9883" s="11"/>
      <c r="I9883" s="5"/>
      <c r="J9883" s="1"/>
      <c r="K9883" s="1"/>
      <c r="L9883" s="1"/>
      <c r="M9883" s="1"/>
      <c r="N9883" s="15"/>
      <c r="O9883" s="11"/>
      <c r="P9883" s="11"/>
      <c r="Q9883" s="11"/>
      <c r="R9883" s="8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4"/>
      <c r="AD9883" s="14"/>
      <c r="AE9883" s="14"/>
      <c r="AF9883" s="14"/>
      <c r="AG9883" s="14"/>
      <c r="AH9883" s="14"/>
      <c r="AI9883" s="14"/>
      <c r="AJ9883" s="14"/>
      <c r="AK9883" s="14"/>
      <c r="AL9883" s="14"/>
      <c r="AM9883" s="9"/>
      <c r="AN9883" s="9"/>
      <c r="AO9883" s="9"/>
      <c r="AP9883" s="9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  <c r="BR9883" s="1"/>
      <c r="BS9883" s="1"/>
      <c r="BT9883" s="1"/>
      <c r="BU9883" s="1"/>
      <c r="BV9883" s="1"/>
      <c r="BW9883" s="1"/>
      <c r="BX9883" s="1"/>
      <c r="BY9883" s="1"/>
      <c r="BZ9883" s="1"/>
      <c r="CA9883" s="1"/>
      <c r="CB9883" s="1"/>
      <c r="CC9883" s="1"/>
      <c r="CD9883" s="1"/>
      <c r="CE9883" s="1"/>
      <c r="CF9883" s="1"/>
      <c r="CG9883" s="1"/>
      <c r="CH9883" s="1"/>
      <c r="CI9883" s="1"/>
      <c r="CJ9883" s="1"/>
      <c r="CK9883" s="1"/>
      <c r="CL9883" s="1"/>
      <c r="CM9883" s="1"/>
      <c r="CN9883" s="1"/>
      <c r="CO9883" s="1"/>
      <c r="CP9883" s="1"/>
      <c r="CQ9883" s="1"/>
      <c r="CR9883" s="1"/>
      <c r="CS9883" s="1"/>
      <c r="CT9883" s="1"/>
      <c r="CU9883" s="1"/>
      <c r="CV9883" s="1"/>
      <c r="CW9883" s="1"/>
      <c r="CX9883" s="1"/>
      <c r="CY9883" s="1"/>
      <c r="CZ9883" s="1"/>
      <c r="DA9883" s="1"/>
      <c r="DB9883" s="1"/>
      <c r="DC9883" s="1"/>
      <c r="DD9883" s="1"/>
      <c r="DE9883" s="1"/>
      <c r="DF9883" s="1"/>
      <c r="DG9883" s="1"/>
      <c r="DH9883" s="1"/>
      <c r="DI9883" s="1"/>
      <c r="DJ9883" s="1"/>
      <c r="DK9883" s="1"/>
      <c r="DL9883" s="1"/>
      <c r="DM9883" s="1"/>
      <c r="DN9883" s="1"/>
      <c r="DO9883" s="1"/>
      <c r="DP9883" s="1"/>
      <c r="DQ9883" s="1"/>
      <c r="DR9883" s="1"/>
      <c r="DS9883" s="1"/>
      <c r="DT9883" s="1"/>
      <c r="DU9883" s="1"/>
      <c r="DV9883" s="1"/>
      <c r="DW9883" s="1"/>
    </row>
    <row r="9884" spans="1:127" s="2" customFormat="1">
      <c r="A9884" s="1"/>
      <c r="B9884" s="1"/>
      <c r="C9884" s="1"/>
      <c r="D9884" s="1"/>
      <c r="E9884" s="3"/>
      <c r="F9884" s="11"/>
      <c r="G9884" s="11"/>
      <c r="H9884" s="11"/>
      <c r="I9884" s="5"/>
      <c r="J9884" s="1"/>
      <c r="K9884" s="1"/>
      <c r="L9884" s="1"/>
      <c r="M9884" s="1"/>
      <c r="N9884" s="15"/>
      <c r="O9884" s="11"/>
      <c r="P9884" s="11"/>
      <c r="Q9884" s="11"/>
      <c r="R9884" s="8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4"/>
      <c r="AD9884" s="14"/>
      <c r="AE9884" s="14"/>
      <c r="AF9884" s="14"/>
      <c r="AG9884" s="14"/>
      <c r="AH9884" s="14"/>
      <c r="AI9884" s="14"/>
      <c r="AJ9884" s="14"/>
      <c r="AK9884" s="14"/>
      <c r="AL9884" s="14"/>
      <c r="AM9884" s="9"/>
      <c r="AN9884" s="9"/>
      <c r="AO9884" s="9"/>
      <c r="AP9884" s="9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  <c r="BR9884" s="1"/>
      <c r="BS9884" s="1"/>
      <c r="BT9884" s="1"/>
      <c r="BU9884" s="1"/>
      <c r="BV9884" s="1"/>
      <c r="BW9884" s="1"/>
      <c r="BX9884" s="1"/>
      <c r="BY9884" s="1"/>
      <c r="BZ9884" s="1"/>
      <c r="CA9884" s="1"/>
      <c r="CB9884" s="1"/>
      <c r="CC9884" s="1"/>
      <c r="CD9884" s="1"/>
      <c r="CE9884" s="1"/>
      <c r="CF9884" s="1"/>
      <c r="CG9884" s="1"/>
      <c r="CH9884" s="1"/>
      <c r="CI9884" s="1"/>
      <c r="CJ9884" s="1"/>
      <c r="CK9884" s="1"/>
      <c r="CL9884" s="1"/>
      <c r="CM9884" s="1"/>
      <c r="CN9884" s="1"/>
      <c r="CO9884" s="1"/>
      <c r="CP9884" s="1"/>
      <c r="CQ9884" s="1"/>
      <c r="CR9884" s="1"/>
      <c r="CS9884" s="1"/>
      <c r="CT9884" s="1"/>
      <c r="CU9884" s="1"/>
      <c r="CV9884" s="1"/>
      <c r="CW9884" s="1"/>
      <c r="CX9884" s="1"/>
      <c r="CY9884" s="1"/>
      <c r="CZ9884" s="1"/>
      <c r="DA9884" s="1"/>
      <c r="DB9884" s="1"/>
      <c r="DC9884" s="1"/>
      <c r="DD9884" s="1"/>
      <c r="DE9884" s="1"/>
      <c r="DF9884" s="1"/>
      <c r="DG9884" s="1"/>
      <c r="DH9884" s="1"/>
      <c r="DI9884" s="1"/>
      <c r="DJ9884" s="1"/>
      <c r="DK9884" s="1"/>
      <c r="DL9884" s="1"/>
      <c r="DM9884" s="1"/>
      <c r="DN9884" s="1"/>
      <c r="DO9884" s="1"/>
      <c r="DP9884" s="1"/>
      <c r="DQ9884" s="1"/>
      <c r="DR9884" s="1"/>
      <c r="DS9884" s="1"/>
      <c r="DT9884" s="1"/>
      <c r="DU9884" s="1"/>
      <c r="DV9884" s="1"/>
      <c r="DW9884" s="1"/>
    </row>
    <row r="9885" spans="1:127" s="2" customFormat="1">
      <c r="A9885" s="1"/>
      <c r="B9885" s="1"/>
      <c r="C9885" s="1"/>
      <c r="D9885" s="1"/>
      <c r="E9885" s="3"/>
      <c r="F9885" s="11"/>
      <c r="G9885" s="11"/>
      <c r="H9885" s="11"/>
      <c r="I9885" s="5"/>
      <c r="J9885" s="1"/>
      <c r="K9885" s="1"/>
      <c r="L9885" s="1"/>
      <c r="M9885" s="1"/>
      <c r="N9885" s="15"/>
      <c r="O9885" s="11"/>
      <c r="P9885" s="11"/>
      <c r="Q9885" s="11"/>
      <c r="R9885" s="8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4"/>
      <c r="AD9885" s="14"/>
      <c r="AE9885" s="14"/>
      <c r="AF9885" s="14"/>
      <c r="AG9885" s="14"/>
      <c r="AH9885" s="14"/>
      <c r="AI9885" s="14"/>
      <c r="AJ9885" s="14"/>
      <c r="AK9885" s="14"/>
      <c r="AL9885" s="14"/>
      <c r="AM9885" s="9"/>
      <c r="AN9885" s="9"/>
      <c r="AO9885" s="9"/>
      <c r="AP9885" s="9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  <c r="BR9885" s="1"/>
      <c r="BS9885" s="1"/>
      <c r="BT9885" s="1"/>
      <c r="BU9885" s="1"/>
      <c r="BV9885" s="1"/>
      <c r="BW9885" s="1"/>
      <c r="BX9885" s="1"/>
      <c r="BY9885" s="1"/>
      <c r="BZ9885" s="1"/>
      <c r="CA9885" s="1"/>
      <c r="CB9885" s="1"/>
      <c r="CC9885" s="1"/>
      <c r="CD9885" s="1"/>
      <c r="CE9885" s="1"/>
      <c r="CF9885" s="1"/>
      <c r="CG9885" s="1"/>
      <c r="CH9885" s="1"/>
      <c r="CI9885" s="1"/>
      <c r="CJ9885" s="1"/>
      <c r="CK9885" s="1"/>
      <c r="CL9885" s="1"/>
      <c r="CM9885" s="1"/>
      <c r="CN9885" s="1"/>
      <c r="CO9885" s="1"/>
      <c r="CP9885" s="1"/>
      <c r="CQ9885" s="1"/>
      <c r="CR9885" s="1"/>
      <c r="CS9885" s="1"/>
      <c r="CT9885" s="1"/>
      <c r="CU9885" s="1"/>
      <c r="CV9885" s="1"/>
      <c r="CW9885" s="1"/>
      <c r="CX9885" s="1"/>
      <c r="CY9885" s="1"/>
      <c r="CZ9885" s="1"/>
      <c r="DA9885" s="1"/>
      <c r="DB9885" s="1"/>
      <c r="DC9885" s="1"/>
      <c r="DD9885" s="1"/>
      <c r="DE9885" s="1"/>
      <c r="DF9885" s="1"/>
      <c r="DG9885" s="1"/>
      <c r="DH9885" s="1"/>
      <c r="DI9885" s="1"/>
      <c r="DJ9885" s="1"/>
      <c r="DK9885" s="1"/>
      <c r="DL9885" s="1"/>
      <c r="DM9885" s="1"/>
      <c r="DN9885" s="1"/>
      <c r="DO9885" s="1"/>
      <c r="DP9885" s="1"/>
      <c r="DQ9885" s="1"/>
      <c r="DR9885" s="1"/>
      <c r="DS9885" s="1"/>
      <c r="DT9885" s="1"/>
      <c r="DU9885" s="1"/>
      <c r="DV9885" s="1"/>
      <c r="DW9885" s="1"/>
    </row>
    <row r="9886" spans="1:127" s="2" customFormat="1">
      <c r="A9886" s="1"/>
      <c r="B9886" s="1"/>
      <c r="C9886" s="1"/>
      <c r="D9886" s="1"/>
      <c r="E9886" s="3"/>
      <c r="F9886" s="11"/>
      <c r="G9886" s="11"/>
      <c r="H9886" s="11"/>
      <c r="I9886" s="5"/>
      <c r="J9886" s="1"/>
      <c r="K9886" s="1"/>
      <c r="L9886" s="1"/>
      <c r="M9886" s="1"/>
      <c r="N9886" s="15"/>
      <c r="O9886" s="11"/>
      <c r="P9886" s="11"/>
      <c r="Q9886" s="11"/>
      <c r="R9886" s="8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4"/>
      <c r="AD9886" s="14"/>
      <c r="AE9886" s="14"/>
      <c r="AF9886" s="14"/>
      <c r="AG9886" s="14"/>
      <c r="AH9886" s="14"/>
      <c r="AI9886" s="14"/>
      <c r="AJ9886" s="14"/>
      <c r="AK9886" s="14"/>
      <c r="AL9886" s="14"/>
      <c r="AM9886" s="9"/>
      <c r="AN9886" s="9"/>
      <c r="AO9886" s="9"/>
      <c r="AP9886" s="9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  <c r="BR9886" s="1"/>
      <c r="BS9886" s="1"/>
      <c r="BT9886" s="1"/>
      <c r="BU9886" s="1"/>
      <c r="BV9886" s="1"/>
      <c r="BW9886" s="1"/>
      <c r="BX9886" s="1"/>
      <c r="BY9886" s="1"/>
      <c r="BZ9886" s="1"/>
      <c r="CA9886" s="1"/>
      <c r="CB9886" s="1"/>
      <c r="CC9886" s="1"/>
      <c r="CD9886" s="1"/>
      <c r="CE9886" s="1"/>
      <c r="CF9886" s="1"/>
      <c r="CG9886" s="1"/>
      <c r="CH9886" s="1"/>
      <c r="CI9886" s="1"/>
      <c r="CJ9886" s="1"/>
      <c r="CK9886" s="1"/>
      <c r="CL9886" s="1"/>
      <c r="CM9886" s="1"/>
      <c r="CN9886" s="1"/>
      <c r="CO9886" s="1"/>
      <c r="CP9886" s="1"/>
      <c r="CQ9886" s="1"/>
      <c r="CR9886" s="1"/>
      <c r="CS9886" s="1"/>
      <c r="CT9886" s="1"/>
      <c r="CU9886" s="1"/>
      <c r="CV9886" s="1"/>
      <c r="CW9886" s="1"/>
      <c r="CX9886" s="1"/>
      <c r="CY9886" s="1"/>
      <c r="CZ9886" s="1"/>
      <c r="DA9886" s="1"/>
      <c r="DB9886" s="1"/>
      <c r="DC9886" s="1"/>
      <c r="DD9886" s="1"/>
      <c r="DE9886" s="1"/>
      <c r="DF9886" s="1"/>
      <c r="DG9886" s="1"/>
      <c r="DH9886" s="1"/>
      <c r="DI9886" s="1"/>
      <c r="DJ9886" s="1"/>
      <c r="DK9886" s="1"/>
      <c r="DL9886" s="1"/>
      <c r="DM9886" s="1"/>
      <c r="DN9886" s="1"/>
      <c r="DO9886" s="1"/>
      <c r="DP9886" s="1"/>
      <c r="DQ9886" s="1"/>
      <c r="DR9886" s="1"/>
      <c r="DS9886" s="1"/>
      <c r="DT9886" s="1"/>
      <c r="DU9886" s="1"/>
      <c r="DV9886" s="1"/>
      <c r="DW9886" s="1"/>
    </row>
    <row r="9887" spans="1:127" s="2" customFormat="1">
      <c r="A9887" s="1"/>
      <c r="B9887" s="1"/>
      <c r="C9887" s="1"/>
      <c r="D9887" s="1"/>
      <c r="E9887" s="3"/>
      <c r="F9887" s="11"/>
      <c r="G9887" s="11"/>
      <c r="H9887" s="11"/>
      <c r="I9887" s="5"/>
      <c r="J9887" s="1"/>
      <c r="K9887" s="1"/>
      <c r="L9887" s="1"/>
      <c r="M9887" s="1"/>
      <c r="N9887" s="15"/>
      <c r="O9887" s="11"/>
      <c r="P9887" s="11"/>
      <c r="Q9887" s="11"/>
      <c r="R9887" s="8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4"/>
      <c r="AD9887" s="14"/>
      <c r="AE9887" s="14"/>
      <c r="AF9887" s="14"/>
      <c r="AG9887" s="14"/>
      <c r="AH9887" s="14"/>
      <c r="AI9887" s="14"/>
      <c r="AJ9887" s="14"/>
      <c r="AK9887" s="14"/>
      <c r="AL9887" s="14"/>
      <c r="AM9887" s="9"/>
      <c r="AN9887" s="9"/>
      <c r="AO9887" s="9"/>
      <c r="AP9887" s="9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  <c r="BR9887" s="1"/>
      <c r="BS9887" s="1"/>
      <c r="BT9887" s="1"/>
      <c r="BU9887" s="1"/>
      <c r="BV9887" s="1"/>
      <c r="BW9887" s="1"/>
      <c r="BX9887" s="1"/>
      <c r="BY9887" s="1"/>
      <c r="BZ9887" s="1"/>
      <c r="CA9887" s="1"/>
      <c r="CB9887" s="1"/>
      <c r="CC9887" s="1"/>
      <c r="CD9887" s="1"/>
      <c r="CE9887" s="1"/>
      <c r="CF9887" s="1"/>
      <c r="CG9887" s="1"/>
      <c r="CH9887" s="1"/>
      <c r="CI9887" s="1"/>
      <c r="CJ9887" s="1"/>
      <c r="CK9887" s="1"/>
      <c r="CL9887" s="1"/>
      <c r="CM9887" s="1"/>
      <c r="CN9887" s="1"/>
      <c r="CO9887" s="1"/>
      <c r="CP9887" s="1"/>
      <c r="CQ9887" s="1"/>
      <c r="CR9887" s="1"/>
      <c r="CS9887" s="1"/>
      <c r="CT9887" s="1"/>
      <c r="CU9887" s="1"/>
      <c r="CV9887" s="1"/>
      <c r="CW9887" s="1"/>
      <c r="CX9887" s="1"/>
      <c r="CY9887" s="1"/>
      <c r="CZ9887" s="1"/>
      <c r="DA9887" s="1"/>
      <c r="DB9887" s="1"/>
      <c r="DC9887" s="1"/>
      <c r="DD9887" s="1"/>
      <c r="DE9887" s="1"/>
      <c r="DF9887" s="1"/>
      <c r="DG9887" s="1"/>
      <c r="DH9887" s="1"/>
      <c r="DI9887" s="1"/>
      <c r="DJ9887" s="1"/>
      <c r="DK9887" s="1"/>
      <c r="DL9887" s="1"/>
      <c r="DM9887" s="1"/>
      <c r="DN9887" s="1"/>
      <c r="DO9887" s="1"/>
      <c r="DP9887" s="1"/>
      <c r="DQ9887" s="1"/>
      <c r="DR9887" s="1"/>
      <c r="DS9887" s="1"/>
      <c r="DT9887" s="1"/>
      <c r="DU9887" s="1"/>
      <c r="DV9887" s="1"/>
      <c r="DW9887" s="1"/>
    </row>
    <row r="9888" spans="1:127" s="2" customFormat="1">
      <c r="A9888" s="1"/>
      <c r="B9888" s="1"/>
      <c r="C9888" s="1"/>
      <c r="D9888" s="1"/>
      <c r="E9888" s="3"/>
      <c r="F9888" s="11"/>
      <c r="G9888" s="11"/>
      <c r="H9888" s="11"/>
      <c r="I9888" s="5"/>
      <c r="J9888" s="1"/>
      <c r="K9888" s="1"/>
      <c r="L9888" s="1"/>
      <c r="M9888" s="1"/>
      <c r="N9888" s="15"/>
      <c r="O9888" s="11"/>
      <c r="P9888" s="11"/>
      <c r="Q9888" s="11"/>
      <c r="R9888" s="8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4"/>
      <c r="AD9888" s="14"/>
      <c r="AE9888" s="14"/>
      <c r="AF9888" s="14"/>
      <c r="AG9888" s="14"/>
      <c r="AH9888" s="14"/>
      <c r="AI9888" s="14"/>
      <c r="AJ9888" s="14"/>
      <c r="AK9888" s="14"/>
      <c r="AL9888" s="14"/>
      <c r="AM9888" s="9"/>
      <c r="AN9888" s="9"/>
      <c r="AO9888" s="9"/>
      <c r="AP9888" s="9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  <c r="BR9888" s="1"/>
      <c r="BS9888" s="1"/>
      <c r="BT9888" s="1"/>
      <c r="BU9888" s="1"/>
      <c r="BV9888" s="1"/>
      <c r="BW9888" s="1"/>
      <c r="BX9888" s="1"/>
      <c r="BY9888" s="1"/>
      <c r="BZ9888" s="1"/>
      <c r="CA9888" s="1"/>
      <c r="CB9888" s="1"/>
      <c r="CC9888" s="1"/>
      <c r="CD9888" s="1"/>
      <c r="CE9888" s="1"/>
      <c r="CF9888" s="1"/>
      <c r="CG9888" s="1"/>
      <c r="CH9888" s="1"/>
      <c r="CI9888" s="1"/>
      <c r="CJ9888" s="1"/>
      <c r="CK9888" s="1"/>
      <c r="CL9888" s="1"/>
      <c r="CM9888" s="1"/>
      <c r="CN9888" s="1"/>
      <c r="CO9888" s="1"/>
      <c r="CP9888" s="1"/>
      <c r="CQ9888" s="1"/>
      <c r="CR9888" s="1"/>
      <c r="CS9888" s="1"/>
      <c r="CT9888" s="1"/>
      <c r="CU9888" s="1"/>
      <c r="CV9888" s="1"/>
      <c r="CW9888" s="1"/>
      <c r="CX9888" s="1"/>
      <c r="CY9888" s="1"/>
      <c r="CZ9888" s="1"/>
      <c r="DA9888" s="1"/>
      <c r="DB9888" s="1"/>
      <c r="DC9888" s="1"/>
      <c r="DD9888" s="1"/>
      <c r="DE9888" s="1"/>
      <c r="DF9888" s="1"/>
      <c r="DG9888" s="1"/>
      <c r="DH9888" s="1"/>
      <c r="DI9888" s="1"/>
      <c r="DJ9888" s="1"/>
      <c r="DK9888" s="1"/>
      <c r="DL9888" s="1"/>
      <c r="DM9888" s="1"/>
      <c r="DN9888" s="1"/>
      <c r="DO9888" s="1"/>
      <c r="DP9888" s="1"/>
      <c r="DQ9888" s="1"/>
      <c r="DR9888" s="1"/>
      <c r="DS9888" s="1"/>
      <c r="DT9888" s="1"/>
      <c r="DU9888" s="1"/>
      <c r="DV9888" s="1"/>
      <c r="DW9888" s="1"/>
    </row>
    <row r="9889" spans="1:127" s="2" customFormat="1">
      <c r="A9889" s="1"/>
      <c r="B9889" s="1"/>
      <c r="C9889" s="1"/>
      <c r="D9889" s="1"/>
      <c r="E9889" s="3"/>
      <c r="F9889" s="11"/>
      <c r="G9889" s="11"/>
      <c r="H9889" s="11"/>
      <c r="I9889" s="5"/>
      <c r="J9889" s="1"/>
      <c r="K9889" s="1"/>
      <c r="L9889" s="1"/>
      <c r="M9889" s="1"/>
      <c r="N9889" s="15"/>
      <c r="O9889" s="11"/>
      <c r="P9889" s="11"/>
      <c r="Q9889" s="11"/>
      <c r="R9889" s="8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4"/>
      <c r="AD9889" s="14"/>
      <c r="AE9889" s="14"/>
      <c r="AF9889" s="14"/>
      <c r="AG9889" s="14"/>
      <c r="AH9889" s="14"/>
      <c r="AI9889" s="14"/>
      <c r="AJ9889" s="14"/>
      <c r="AK9889" s="14"/>
      <c r="AL9889" s="14"/>
      <c r="AM9889" s="9"/>
      <c r="AN9889" s="9"/>
      <c r="AO9889" s="9"/>
      <c r="AP9889" s="9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  <c r="BR9889" s="1"/>
      <c r="BS9889" s="1"/>
      <c r="BT9889" s="1"/>
      <c r="BU9889" s="1"/>
      <c r="BV9889" s="1"/>
      <c r="BW9889" s="1"/>
      <c r="BX9889" s="1"/>
      <c r="BY9889" s="1"/>
      <c r="BZ9889" s="1"/>
      <c r="CA9889" s="1"/>
      <c r="CB9889" s="1"/>
      <c r="CC9889" s="1"/>
      <c r="CD9889" s="1"/>
      <c r="CE9889" s="1"/>
      <c r="CF9889" s="1"/>
      <c r="CG9889" s="1"/>
      <c r="CH9889" s="1"/>
      <c r="CI9889" s="1"/>
      <c r="CJ9889" s="1"/>
      <c r="CK9889" s="1"/>
      <c r="CL9889" s="1"/>
      <c r="CM9889" s="1"/>
      <c r="CN9889" s="1"/>
      <c r="CO9889" s="1"/>
      <c r="CP9889" s="1"/>
      <c r="CQ9889" s="1"/>
      <c r="CR9889" s="1"/>
      <c r="CS9889" s="1"/>
      <c r="CT9889" s="1"/>
      <c r="CU9889" s="1"/>
      <c r="CV9889" s="1"/>
      <c r="CW9889" s="1"/>
      <c r="CX9889" s="1"/>
      <c r="CY9889" s="1"/>
      <c r="CZ9889" s="1"/>
      <c r="DA9889" s="1"/>
      <c r="DB9889" s="1"/>
      <c r="DC9889" s="1"/>
      <c r="DD9889" s="1"/>
      <c r="DE9889" s="1"/>
      <c r="DF9889" s="1"/>
      <c r="DG9889" s="1"/>
      <c r="DH9889" s="1"/>
      <c r="DI9889" s="1"/>
      <c r="DJ9889" s="1"/>
      <c r="DK9889" s="1"/>
      <c r="DL9889" s="1"/>
      <c r="DM9889" s="1"/>
      <c r="DN9889" s="1"/>
      <c r="DO9889" s="1"/>
      <c r="DP9889" s="1"/>
      <c r="DQ9889" s="1"/>
      <c r="DR9889" s="1"/>
      <c r="DS9889" s="1"/>
      <c r="DT9889" s="1"/>
      <c r="DU9889" s="1"/>
      <c r="DV9889" s="1"/>
      <c r="DW9889" s="1"/>
    </row>
    <row r="9890" spans="1:127" s="2" customFormat="1">
      <c r="A9890" s="1"/>
      <c r="B9890" s="1"/>
      <c r="C9890" s="1"/>
      <c r="D9890" s="1"/>
      <c r="E9890" s="3"/>
      <c r="F9890" s="11"/>
      <c r="G9890" s="11"/>
      <c r="H9890" s="11"/>
      <c r="I9890" s="5"/>
      <c r="J9890" s="1"/>
      <c r="K9890" s="1"/>
      <c r="L9890" s="1"/>
      <c r="M9890" s="1"/>
      <c r="N9890" s="15"/>
      <c r="O9890" s="11"/>
      <c r="P9890" s="11"/>
      <c r="Q9890" s="11"/>
      <c r="R9890" s="8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4"/>
      <c r="AD9890" s="14"/>
      <c r="AE9890" s="14"/>
      <c r="AF9890" s="14"/>
      <c r="AG9890" s="14"/>
      <c r="AH9890" s="14"/>
      <c r="AI9890" s="14"/>
      <c r="AJ9890" s="14"/>
      <c r="AK9890" s="14"/>
      <c r="AL9890" s="14"/>
      <c r="AM9890" s="9"/>
      <c r="AN9890" s="9"/>
      <c r="AO9890" s="9"/>
      <c r="AP9890" s="9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  <c r="BR9890" s="1"/>
      <c r="BS9890" s="1"/>
      <c r="BT9890" s="1"/>
      <c r="BU9890" s="1"/>
      <c r="BV9890" s="1"/>
      <c r="BW9890" s="1"/>
      <c r="BX9890" s="1"/>
      <c r="BY9890" s="1"/>
      <c r="BZ9890" s="1"/>
      <c r="CA9890" s="1"/>
      <c r="CB9890" s="1"/>
      <c r="CC9890" s="1"/>
      <c r="CD9890" s="1"/>
      <c r="CE9890" s="1"/>
      <c r="CF9890" s="1"/>
      <c r="CG9890" s="1"/>
      <c r="CH9890" s="1"/>
      <c r="CI9890" s="1"/>
      <c r="CJ9890" s="1"/>
      <c r="CK9890" s="1"/>
      <c r="CL9890" s="1"/>
      <c r="CM9890" s="1"/>
      <c r="CN9890" s="1"/>
      <c r="CO9890" s="1"/>
      <c r="CP9890" s="1"/>
      <c r="CQ9890" s="1"/>
      <c r="CR9890" s="1"/>
      <c r="CS9890" s="1"/>
      <c r="CT9890" s="1"/>
      <c r="CU9890" s="1"/>
      <c r="CV9890" s="1"/>
      <c r="CW9890" s="1"/>
      <c r="CX9890" s="1"/>
      <c r="CY9890" s="1"/>
      <c r="CZ9890" s="1"/>
      <c r="DA9890" s="1"/>
      <c r="DB9890" s="1"/>
      <c r="DC9890" s="1"/>
      <c r="DD9890" s="1"/>
      <c r="DE9890" s="1"/>
      <c r="DF9890" s="1"/>
      <c r="DG9890" s="1"/>
      <c r="DH9890" s="1"/>
      <c r="DI9890" s="1"/>
      <c r="DJ9890" s="1"/>
      <c r="DK9890" s="1"/>
      <c r="DL9890" s="1"/>
      <c r="DM9890" s="1"/>
      <c r="DN9890" s="1"/>
      <c r="DO9890" s="1"/>
      <c r="DP9890" s="1"/>
      <c r="DQ9890" s="1"/>
      <c r="DR9890" s="1"/>
      <c r="DS9890" s="1"/>
      <c r="DT9890" s="1"/>
      <c r="DU9890" s="1"/>
      <c r="DV9890" s="1"/>
      <c r="DW9890" s="1"/>
    </row>
    <row r="9891" spans="1:127" s="2" customFormat="1">
      <c r="A9891" s="1"/>
      <c r="B9891" s="1"/>
      <c r="C9891" s="1"/>
      <c r="D9891" s="1"/>
      <c r="E9891" s="3"/>
      <c r="F9891" s="11"/>
      <c r="G9891" s="11"/>
      <c r="H9891" s="11"/>
      <c r="I9891" s="5"/>
      <c r="J9891" s="1"/>
      <c r="K9891" s="1"/>
      <c r="L9891" s="1"/>
      <c r="M9891" s="1"/>
      <c r="N9891" s="15"/>
      <c r="O9891" s="11"/>
      <c r="P9891" s="11"/>
      <c r="Q9891" s="11"/>
      <c r="R9891" s="8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4"/>
      <c r="AD9891" s="14"/>
      <c r="AE9891" s="14"/>
      <c r="AF9891" s="14"/>
      <c r="AG9891" s="14"/>
      <c r="AH9891" s="14"/>
      <c r="AI9891" s="14"/>
      <c r="AJ9891" s="14"/>
      <c r="AK9891" s="14"/>
      <c r="AL9891" s="14"/>
      <c r="AM9891" s="9"/>
      <c r="AN9891" s="9"/>
      <c r="AO9891" s="9"/>
      <c r="AP9891" s="9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  <c r="BR9891" s="1"/>
      <c r="BS9891" s="1"/>
      <c r="BT9891" s="1"/>
      <c r="BU9891" s="1"/>
      <c r="BV9891" s="1"/>
      <c r="BW9891" s="1"/>
      <c r="BX9891" s="1"/>
      <c r="BY9891" s="1"/>
      <c r="BZ9891" s="1"/>
      <c r="CA9891" s="1"/>
      <c r="CB9891" s="1"/>
      <c r="CC9891" s="1"/>
      <c r="CD9891" s="1"/>
      <c r="CE9891" s="1"/>
      <c r="CF9891" s="1"/>
      <c r="CG9891" s="1"/>
      <c r="CH9891" s="1"/>
      <c r="CI9891" s="1"/>
      <c r="CJ9891" s="1"/>
      <c r="CK9891" s="1"/>
      <c r="CL9891" s="1"/>
      <c r="CM9891" s="1"/>
      <c r="CN9891" s="1"/>
      <c r="CO9891" s="1"/>
      <c r="CP9891" s="1"/>
      <c r="CQ9891" s="1"/>
      <c r="CR9891" s="1"/>
      <c r="CS9891" s="1"/>
      <c r="CT9891" s="1"/>
      <c r="CU9891" s="1"/>
      <c r="CV9891" s="1"/>
      <c r="CW9891" s="1"/>
      <c r="CX9891" s="1"/>
      <c r="CY9891" s="1"/>
      <c r="CZ9891" s="1"/>
      <c r="DA9891" s="1"/>
      <c r="DB9891" s="1"/>
      <c r="DC9891" s="1"/>
      <c r="DD9891" s="1"/>
      <c r="DE9891" s="1"/>
      <c r="DF9891" s="1"/>
      <c r="DG9891" s="1"/>
      <c r="DH9891" s="1"/>
      <c r="DI9891" s="1"/>
      <c r="DJ9891" s="1"/>
      <c r="DK9891" s="1"/>
      <c r="DL9891" s="1"/>
      <c r="DM9891" s="1"/>
      <c r="DN9891" s="1"/>
      <c r="DO9891" s="1"/>
      <c r="DP9891" s="1"/>
      <c r="DQ9891" s="1"/>
      <c r="DR9891" s="1"/>
      <c r="DS9891" s="1"/>
      <c r="DT9891" s="1"/>
      <c r="DU9891" s="1"/>
      <c r="DV9891" s="1"/>
      <c r="DW9891" s="1"/>
    </row>
    <row r="9892" spans="1:127" s="2" customFormat="1">
      <c r="A9892" s="1"/>
      <c r="B9892" s="1"/>
      <c r="C9892" s="1"/>
      <c r="D9892" s="1"/>
      <c r="E9892" s="3"/>
      <c r="F9892" s="11"/>
      <c r="G9892" s="11"/>
      <c r="H9892" s="11"/>
      <c r="I9892" s="5"/>
      <c r="J9892" s="1"/>
      <c r="K9892" s="1"/>
      <c r="L9892" s="1"/>
      <c r="M9892" s="1"/>
      <c r="N9892" s="15"/>
      <c r="O9892" s="11"/>
      <c r="P9892" s="11"/>
      <c r="Q9892" s="11"/>
      <c r="R9892" s="8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4"/>
      <c r="AD9892" s="14"/>
      <c r="AE9892" s="14"/>
      <c r="AF9892" s="14"/>
      <c r="AG9892" s="14"/>
      <c r="AH9892" s="14"/>
      <c r="AI9892" s="14"/>
      <c r="AJ9892" s="14"/>
      <c r="AK9892" s="14"/>
      <c r="AL9892" s="14"/>
      <c r="AM9892" s="9"/>
      <c r="AN9892" s="9"/>
      <c r="AO9892" s="9"/>
      <c r="AP9892" s="9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  <c r="BR9892" s="1"/>
      <c r="BS9892" s="1"/>
      <c r="BT9892" s="1"/>
      <c r="BU9892" s="1"/>
      <c r="BV9892" s="1"/>
      <c r="BW9892" s="1"/>
      <c r="BX9892" s="1"/>
      <c r="BY9892" s="1"/>
      <c r="BZ9892" s="1"/>
      <c r="CA9892" s="1"/>
      <c r="CB9892" s="1"/>
      <c r="CC9892" s="1"/>
      <c r="CD9892" s="1"/>
      <c r="CE9892" s="1"/>
      <c r="CF9892" s="1"/>
      <c r="CG9892" s="1"/>
      <c r="CH9892" s="1"/>
      <c r="CI9892" s="1"/>
      <c r="CJ9892" s="1"/>
      <c r="CK9892" s="1"/>
      <c r="CL9892" s="1"/>
      <c r="CM9892" s="1"/>
      <c r="CN9892" s="1"/>
      <c r="CO9892" s="1"/>
      <c r="CP9892" s="1"/>
      <c r="CQ9892" s="1"/>
      <c r="CR9892" s="1"/>
      <c r="CS9892" s="1"/>
      <c r="CT9892" s="1"/>
      <c r="CU9892" s="1"/>
      <c r="CV9892" s="1"/>
      <c r="CW9892" s="1"/>
      <c r="CX9892" s="1"/>
      <c r="CY9892" s="1"/>
      <c r="CZ9892" s="1"/>
      <c r="DA9892" s="1"/>
      <c r="DB9892" s="1"/>
      <c r="DC9892" s="1"/>
      <c r="DD9892" s="1"/>
      <c r="DE9892" s="1"/>
      <c r="DF9892" s="1"/>
      <c r="DG9892" s="1"/>
      <c r="DH9892" s="1"/>
      <c r="DI9892" s="1"/>
      <c r="DJ9892" s="1"/>
      <c r="DK9892" s="1"/>
      <c r="DL9892" s="1"/>
      <c r="DM9892" s="1"/>
      <c r="DN9892" s="1"/>
      <c r="DO9892" s="1"/>
      <c r="DP9892" s="1"/>
      <c r="DQ9892" s="1"/>
      <c r="DR9892" s="1"/>
      <c r="DS9892" s="1"/>
      <c r="DT9892" s="1"/>
      <c r="DU9892" s="1"/>
      <c r="DV9892" s="1"/>
      <c r="DW9892" s="1"/>
    </row>
    <row r="9893" spans="1:127" s="2" customFormat="1">
      <c r="A9893" s="1"/>
      <c r="B9893" s="1"/>
      <c r="C9893" s="1"/>
      <c r="D9893" s="1"/>
      <c r="E9893" s="3"/>
      <c r="F9893" s="11"/>
      <c r="G9893" s="11"/>
      <c r="H9893" s="11"/>
      <c r="I9893" s="5"/>
      <c r="J9893" s="1"/>
      <c r="K9893" s="1"/>
      <c r="L9893" s="1"/>
      <c r="M9893" s="1"/>
      <c r="N9893" s="15"/>
      <c r="O9893" s="11"/>
      <c r="P9893" s="11"/>
      <c r="Q9893" s="11"/>
      <c r="R9893" s="8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4"/>
      <c r="AD9893" s="14"/>
      <c r="AE9893" s="14"/>
      <c r="AF9893" s="14"/>
      <c r="AG9893" s="14"/>
      <c r="AH9893" s="14"/>
      <c r="AI9893" s="14"/>
      <c r="AJ9893" s="14"/>
      <c r="AK9893" s="14"/>
      <c r="AL9893" s="14"/>
      <c r="AM9893" s="9"/>
      <c r="AN9893" s="9"/>
      <c r="AO9893" s="9"/>
      <c r="AP9893" s="9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  <c r="BR9893" s="1"/>
      <c r="BS9893" s="1"/>
      <c r="BT9893" s="1"/>
      <c r="BU9893" s="1"/>
      <c r="BV9893" s="1"/>
      <c r="BW9893" s="1"/>
      <c r="BX9893" s="1"/>
      <c r="BY9893" s="1"/>
      <c r="BZ9893" s="1"/>
      <c r="CA9893" s="1"/>
      <c r="CB9893" s="1"/>
      <c r="CC9893" s="1"/>
      <c r="CD9893" s="1"/>
      <c r="CE9893" s="1"/>
      <c r="CF9893" s="1"/>
      <c r="CG9893" s="1"/>
      <c r="CH9893" s="1"/>
      <c r="CI9893" s="1"/>
      <c r="CJ9893" s="1"/>
      <c r="CK9893" s="1"/>
      <c r="CL9893" s="1"/>
      <c r="CM9893" s="1"/>
      <c r="CN9893" s="1"/>
      <c r="CO9893" s="1"/>
      <c r="CP9893" s="1"/>
      <c r="CQ9893" s="1"/>
      <c r="CR9893" s="1"/>
      <c r="CS9893" s="1"/>
      <c r="CT9893" s="1"/>
      <c r="CU9893" s="1"/>
      <c r="CV9893" s="1"/>
      <c r="CW9893" s="1"/>
      <c r="CX9893" s="1"/>
      <c r="CY9893" s="1"/>
      <c r="CZ9893" s="1"/>
      <c r="DA9893" s="1"/>
      <c r="DB9893" s="1"/>
      <c r="DC9893" s="1"/>
      <c r="DD9893" s="1"/>
      <c r="DE9893" s="1"/>
      <c r="DF9893" s="1"/>
      <c r="DG9893" s="1"/>
      <c r="DH9893" s="1"/>
      <c r="DI9893" s="1"/>
      <c r="DJ9893" s="1"/>
      <c r="DK9893" s="1"/>
      <c r="DL9893" s="1"/>
      <c r="DM9893" s="1"/>
      <c r="DN9893" s="1"/>
      <c r="DO9893" s="1"/>
      <c r="DP9893" s="1"/>
      <c r="DQ9893" s="1"/>
      <c r="DR9893" s="1"/>
      <c r="DS9893" s="1"/>
      <c r="DT9893" s="1"/>
      <c r="DU9893" s="1"/>
      <c r="DV9893" s="1"/>
      <c r="DW9893" s="1"/>
    </row>
    <row r="9894" spans="1:127" s="2" customFormat="1">
      <c r="A9894" s="1"/>
      <c r="B9894" s="1"/>
      <c r="C9894" s="1"/>
      <c r="D9894" s="1"/>
      <c r="E9894" s="3"/>
      <c r="F9894" s="11"/>
      <c r="G9894" s="11"/>
      <c r="H9894" s="11"/>
      <c r="I9894" s="5"/>
      <c r="J9894" s="1"/>
      <c r="K9894" s="1"/>
      <c r="L9894" s="1"/>
      <c r="M9894" s="1"/>
      <c r="N9894" s="15"/>
      <c r="O9894" s="11"/>
      <c r="P9894" s="11"/>
      <c r="Q9894" s="11"/>
      <c r="R9894" s="8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4"/>
      <c r="AD9894" s="14"/>
      <c r="AE9894" s="14"/>
      <c r="AF9894" s="14"/>
      <c r="AG9894" s="14"/>
      <c r="AH9894" s="14"/>
      <c r="AI9894" s="14"/>
      <c r="AJ9894" s="14"/>
      <c r="AK9894" s="14"/>
      <c r="AL9894" s="14"/>
      <c r="AM9894" s="9"/>
      <c r="AN9894" s="9"/>
      <c r="AO9894" s="9"/>
      <c r="AP9894" s="9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  <c r="BR9894" s="1"/>
      <c r="BS9894" s="1"/>
      <c r="BT9894" s="1"/>
      <c r="BU9894" s="1"/>
      <c r="BV9894" s="1"/>
      <c r="BW9894" s="1"/>
      <c r="BX9894" s="1"/>
      <c r="BY9894" s="1"/>
      <c r="BZ9894" s="1"/>
      <c r="CA9894" s="1"/>
      <c r="CB9894" s="1"/>
      <c r="CC9894" s="1"/>
      <c r="CD9894" s="1"/>
      <c r="CE9894" s="1"/>
      <c r="CF9894" s="1"/>
      <c r="CG9894" s="1"/>
      <c r="CH9894" s="1"/>
      <c r="CI9894" s="1"/>
      <c r="CJ9894" s="1"/>
      <c r="CK9894" s="1"/>
      <c r="CL9894" s="1"/>
      <c r="CM9894" s="1"/>
      <c r="CN9894" s="1"/>
      <c r="CO9894" s="1"/>
      <c r="CP9894" s="1"/>
      <c r="CQ9894" s="1"/>
      <c r="CR9894" s="1"/>
      <c r="CS9894" s="1"/>
      <c r="CT9894" s="1"/>
      <c r="CU9894" s="1"/>
      <c r="CV9894" s="1"/>
      <c r="CW9894" s="1"/>
      <c r="CX9894" s="1"/>
      <c r="CY9894" s="1"/>
      <c r="CZ9894" s="1"/>
      <c r="DA9894" s="1"/>
      <c r="DB9894" s="1"/>
      <c r="DC9894" s="1"/>
      <c r="DD9894" s="1"/>
      <c r="DE9894" s="1"/>
      <c r="DF9894" s="1"/>
      <c r="DG9894" s="1"/>
      <c r="DH9894" s="1"/>
      <c r="DI9894" s="1"/>
      <c r="DJ9894" s="1"/>
      <c r="DK9894" s="1"/>
      <c r="DL9894" s="1"/>
      <c r="DM9894" s="1"/>
      <c r="DN9894" s="1"/>
      <c r="DO9894" s="1"/>
      <c r="DP9894" s="1"/>
      <c r="DQ9894" s="1"/>
      <c r="DR9894" s="1"/>
      <c r="DS9894" s="1"/>
      <c r="DT9894" s="1"/>
      <c r="DU9894" s="1"/>
      <c r="DV9894" s="1"/>
      <c r="DW9894" s="1"/>
    </row>
    <row r="9895" spans="1:127" s="2" customFormat="1">
      <c r="A9895" s="1"/>
      <c r="B9895" s="1"/>
      <c r="C9895" s="1"/>
      <c r="D9895" s="1"/>
      <c r="E9895" s="3"/>
      <c r="F9895" s="11"/>
      <c r="G9895" s="11"/>
      <c r="H9895" s="11"/>
      <c r="I9895" s="5"/>
      <c r="J9895" s="1"/>
      <c r="K9895" s="1"/>
      <c r="L9895" s="1"/>
      <c r="M9895" s="1"/>
      <c r="N9895" s="15"/>
      <c r="O9895" s="11"/>
      <c r="P9895" s="11"/>
      <c r="Q9895" s="11"/>
      <c r="R9895" s="8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4"/>
      <c r="AD9895" s="14"/>
      <c r="AE9895" s="14"/>
      <c r="AF9895" s="14"/>
      <c r="AG9895" s="14"/>
      <c r="AH9895" s="14"/>
      <c r="AI9895" s="14"/>
      <c r="AJ9895" s="14"/>
      <c r="AK9895" s="14"/>
      <c r="AL9895" s="14"/>
      <c r="AM9895" s="9"/>
      <c r="AN9895" s="9"/>
      <c r="AO9895" s="9"/>
      <c r="AP9895" s="9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  <c r="BR9895" s="1"/>
      <c r="BS9895" s="1"/>
      <c r="BT9895" s="1"/>
      <c r="BU9895" s="1"/>
      <c r="BV9895" s="1"/>
      <c r="BW9895" s="1"/>
      <c r="BX9895" s="1"/>
      <c r="BY9895" s="1"/>
      <c r="BZ9895" s="1"/>
      <c r="CA9895" s="1"/>
      <c r="CB9895" s="1"/>
      <c r="CC9895" s="1"/>
      <c r="CD9895" s="1"/>
      <c r="CE9895" s="1"/>
      <c r="CF9895" s="1"/>
      <c r="CG9895" s="1"/>
      <c r="CH9895" s="1"/>
      <c r="CI9895" s="1"/>
      <c r="CJ9895" s="1"/>
      <c r="CK9895" s="1"/>
      <c r="CL9895" s="1"/>
      <c r="CM9895" s="1"/>
      <c r="CN9895" s="1"/>
      <c r="CO9895" s="1"/>
      <c r="CP9895" s="1"/>
      <c r="CQ9895" s="1"/>
      <c r="CR9895" s="1"/>
      <c r="CS9895" s="1"/>
      <c r="CT9895" s="1"/>
      <c r="CU9895" s="1"/>
      <c r="CV9895" s="1"/>
      <c r="CW9895" s="1"/>
      <c r="CX9895" s="1"/>
      <c r="CY9895" s="1"/>
      <c r="CZ9895" s="1"/>
      <c r="DA9895" s="1"/>
      <c r="DB9895" s="1"/>
      <c r="DC9895" s="1"/>
      <c r="DD9895" s="1"/>
      <c r="DE9895" s="1"/>
      <c r="DF9895" s="1"/>
      <c r="DG9895" s="1"/>
      <c r="DH9895" s="1"/>
      <c r="DI9895" s="1"/>
      <c r="DJ9895" s="1"/>
      <c r="DK9895" s="1"/>
      <c r="DL9895" s="1"/>
      <c r="DM9895" s="1"/>
      <c r="DN9895" s="1"/>
      <c r="DO9895" s="1"/>
      <c r="DP9895" s="1"/>
      <c r="DQ9895" s="1"/>
      <c r="DR9895" s="1"/>
      <c r="DS9895" s="1"/>
      <c r="DT9895" s="1"/>
      <c r="DU9895" s="1"/>
      <c r="DV9895" s="1"/>
      <c r="DW9895" s="1"/>
    </row>
    <row r="9896" spans="1:127" s="2" customFormat="1">
      <c r="A9896" s="1"/>
      <c r="B9896" s="1"/>
      <c r="C9896" s="1"/>
      <c r="D9896" s="1"/>
      <c r="E9896" s="3"/>
      <c r="F9896" s="11"/>
      <c r="G9896" s="11"/>
      <c r="H9896" s="11"/>
      <c r="I9896" s="5"/>
      <c r="J9896" s="1"/>
      <c r="K9896" s="1"/>
      <c r="L9896" s="1"/>
      <c r="M9896" s="1"/>
      <c r="N9896" s="15"/>
      <c r="O9896" s="11"/>
      <c r="P9896" s="11"/>
      <c r="Q9896" s="11"/>
      <c r="R9896" s="8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4"/>
      <c r="AD9896" s="14"/>
      <c r="AE9896" s="14"/>
      <c r="AF9896" s="14"/>
      <c r="AG9896" s="14"/>
      <c r="AH9896" s="14"/>
      <c r="AI9896" s="14"/>
      <c r="AJ9896" s="14"/>
      <c r="AK9896" s="14"/>
      <c r="AL9896" s="14"/>
      <c r="AM9896" s="9"/>
      <c r="AN9896" s="9"/>
      <c r="AO9896" s="9"/>
      <c r="AP9896" s="9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  <c r="BR9896" s="1"/>
      <c r="BS9896" s="1"/>
      <c r="BT9896" s="1"/>
      <c r="BU9896" s="1"/>
      <c r="BV9896" s="1"/>
      <c r="BW9896" s="1"/>
      <c r="BX9896" s="1"/>
      <c r="BY9896" s="1"/>
      <c r="BZ9896" s="1"/>
      <c r="CA9896" s="1"/>
      <c r="CB9896" s="1"/>
      <c r="CC9896" s="1"/>
      <c r="CD9896" s="1"/>
      <c r="CE9896" s="1"/>
      <c r="CF9896" s="1"/>
      <c r="CG9896" s="1"/>
      <c r="CH9896" s="1"/>
      <c r="CI9896" s="1"/>
      <c r="CJ9896" s="1"/>
      <c r="CK9896" s="1"/>
      <c r="CL9896" s="1"/>
      <c r="CM9896" s="1"/>
      <c r="CN9896" s="1"/>
      <c r="CO9896" s="1"/>
      <c r="CP9896" s="1"/>
      <c r="CQ9896" s="1"/>
      <c r="CR9896" s="1"/>
      <c r="CS9896" s="1"/>
      <c r="CT9896" s="1"/>
      <c r="CU9896" s="1"/>
      <c r="CV9896" s="1"/>
      <c r="CW9896" s="1"/>
      <c r="CX9896" s="1"/>
      <c r="CY9896" s="1"/>
      <c r="CZ9896" s="1"/>
      <c r="DA9896" s="1"/>
      <c r="DB9896" s="1"/>
      <c r="DC9896" s="1"/>
      <c r="DD9896" s="1"/>
      <c r="DE9896" s="1"/>
      <c r="DF9896" s="1"/>
      <c r="DG9896" s="1"/>
      <c r="DH9896" s="1"/>
      <c r="DI9896" s="1"/>
      <c r="DJ9896" s="1"/>
      <c r="DK9896" s="1"/>
      <c r="DL9896" s="1"/>
      <c r="DM9896" s="1"/>
      <c r="DN9896" s="1"/>
      <c r="DO9896" s="1"/>
      <c r="DP9896" s="1"/>
      <c r="DQ9896" s="1"/>
      <c r="DR9896" s="1"/>
      <c r="DS9896" s="1"/>
      <c r="DT9896" s="1"/>
      <c r="DU9896" s="1"/>
      <c r="DV9896" s="1"/>
      <c r="DW9896" s="1"/>
    </row>
    <row r="9897" spans="1:127" s="2" customFormat="1">
      <c r="A9897" s="1"/>
      <c r="B9897" s="1"/>
      <c r="C9897" s="1"/>
      <c r="D9897" s="1"/>
      <c r="E9897" s="3"/>
      <c r="F9897" s="11"/>
      <c r="G9897" s="11"/>
      <c r="H9897" s="11"/>
      <c r="I9897" s="5"/>
      <c r="J9897" s="1"/>
      <c r="K9897" s="1"/>
      <c r="L9897" s="1"/>
      <c r="M9897" s="1"/>
      <c r="N9897" s="15"/>
      <c r="O9897" s="11"/>
      <c r="P9897" s="11"/>
      <c r="Q9897" s="11"/>
      <c r="R9897" s="8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4"/>
      <c r="AD9897" s="14"/>
      <c r="AE9897" s="14"/>
      <c r="AF9897" s="14"/>
      <c r="AG9897" s="14"/>
      <c r="AH9897" s="14"/>
      <c r="AI9897" s="14"/>
      <c r="AJ9897" s="14"/>
      <c r="AK9897" s="14"/>
      <c r="AL9897" s="14"/>
      <c r="AM9897" s="9"/>
      <c r="AN9897" s="9"/>
      <c r="AO9897" s="9"/>
      <c r="AP9897" s="9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  <c r="BR9897" s="1"/>
      <c r="BS9897" s="1"/>
      <c r="BT9897" s="1"/>
      <c r="BU9897" s="1"/>
      <c r="BV9897" s="1"/>
      <c r="BW9897" s="1"/>
      <c r="BX9897" s="1"/>
      <c r="BY9897" s="1"/>
      <c r="BZ9897" s="1"/>
      <c r="CA9897" s="1"/>
      <c r="CB9897" s="1"/>
      <c r="CC9897" s="1"/>
      <c r="CD9897" s="1"/>
      <c r="CE9897" s="1"/>
      <c r="CF9897" s="1"/>
      <c r="CG9897" s="1"/>
      <c r="CH9897" s="1"/>
      <c r="CI9897" s="1"/>
      <c r="CJ9897" s="1"/>
      <c r="CK9897" s="1"/>
      <c r="CL9897" s="1"/>
      <c r="CM9897" s="1"/>
      <c r="CN9897" s="1"/>
      <c r="CO9897" s="1"/>
      <c r="CP9897" s="1"/>
      <c r="CQ9897" s="1"/>
      <c r="CR9897" s="1"/>
      <c r="CS9897" s="1"/>
      <c r="CT9897" s="1"/>
      <c r="CU9897" s="1"/>
      <c r="CV9897" s="1"/>
      <c r="CW9897" s="1"/>
      <c r="CX9897" s="1"/>
      <c r="CY9897" s="1"/>
      <c r="CZ9897" s="1"/>
      <c r="DA9897" s="1"/>
      <c r="DB9897" s="1"/>
      <c r="DC9897" s="1"/>
      <c r="DD9897" s="1"/>
      <c r="DE9897" s="1"/>
      <c r="DF9897" s="1"/>
      <c r="DG9897" s="1"/>
      <c r="DH9897" s="1"/>
      <c r="DI9897" s="1"/>
      <c r="DJ9897" s="1"/>
      <c r="DK9897" s="1"/>
      <c r="DL9897" s="1"/>
      <c r="DM9897" s="1"/>
      <c r="DN9897" s="1"/>
      <c r="DO9897" s="1"/>
      <c r="DP9897" s="1"/>
      <c r="DQ9897" s="1"/>
      <c r="DR9897" s="1"/>
      <c r="DS9897" s="1"/>
      <c r="DT9897" s="1"/>
      <c r="DU9897" s="1"/>
      <c r="DV9897" s="1"/>
      <c r="DW9897" s="1"/>
    </row>
    <row r="9898" spans="1:127" s="2" customFormat="1">
      <c r="A9898" s="1"/>
      <c r="B9898" s="1"/>
      <c r="C9898" s="1"/>
      <c r="D9898" s="1"/>
      <c r="E9898" s="3"/>
      <c r="F9898" s="11"/>
      <c r="G9898" s="11"/>
      <c r="H9898" s="11"/>
      <c r="I9898" s="5"/>
      <c r="J9898" s="1"/>
      <c r="K9898" s="1"/>
      <c r="L9898" s="1"/>
      <c r="M9898" s="1"/>
      <c r="N9898" s="15"/>
      <c r="O9898" s="11"/>
      <c r="P9898" s="11"/>
      <c r="Q9898" s="11"/>
      <c r="R9898" s="8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4"/>
      <c r="AD9898" s="14"/>
      <c r="AE9898" s="14"/>
      <c r="AF9898" s="14"/>
      <c r="AG9898" s="14"/>
      <c r="AH9898" s="14"/>
      <c r="AI9898" s="14"/>
      <c r="AJ9898" s="14"/>
      <c r="AK9898" s="14"/>
      <c r="AL9898" s="14"/>
      <c r="AM9898" s="9"/>
      <c r="AN9898" s="9"/>
      <c r="AO9898" s="9"/>
      <c r="AP9898" s="9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  <c r="BR9898" s="1"/>
      <c r="BS9898" s="1"/>
      <c r="BT9898" s="1"/>
      <c r="BU9898" s="1"/>
      <c r="BV9898" s="1"/>
      <c r="BW9898" s="1"/>
      <c r="BX9898" s="1"/>
      <c r="BY9898" s="1"/>
      <c r="BZ9898" s="1"/>
      <c r="CA9898" s="1"/>
      <c r="CB9898" s="1"/>
      <c r="CC9898" s="1"/>
      <c r="CD9898" s="1"/>
      <c r="CE9898" s="1"/>
      <c r="CF9898" s="1"/>
      <c r="CG9898" s="1"/>
      <c r="CH9898" s="1"/>
      <c r="CI9898" s="1"/>
      <c r="CJ9898" s="1"/>
      <c r="CK9898" s="1"/>
      <c r="CL9898" s="1"/>
      <c r="CM9898" s="1"/>
      <c r="CN9898" s="1"/>
      <c r="CO9898" s="1"/>
      <c r="CP9898" s="1"/>
      <c r="CQ9898" s="1"/>
      <c r="CR9898" s="1"/>
      <c r="CS9898" s="1"/>
      <c r="CT9898" s="1"/>
      <c r="CU9898" s="1"/>
      <c r="CV9898" s="1"/>
      <c r="CW9898" s="1"/>
      <c r="CX9898" s="1"/>
      <c r="CY9898" s="1"/>
      <c r="CZ9898" s="1"/>
      <c r="DA9898" s="1"/>
      <c r="DB9898" s="1"/>
      <c r="DC9898" s="1"/>
      <c r="DD9898" s="1"/>
      <c r="DE9898" s="1"/>
      <c r="DF9898" s="1"/>
      <c r="DG9898" s="1"/>
      <c r="DH9898" s="1"/>
      <c r="DI9898" s="1"/>
      <c r="DJ9898" s="1"/>
      <c r="DK9898" s="1"/>
      <c r="DL9898" s="1"/>
      <c r="DM9898" s="1"/>
      <c r="DN9898" s="1"/>
      <c r="DO9898" s="1"/>
      <c r="DP9898" s="1"/>
      <c r="DQ9898" s="1"/>
      <c r="DR9898" s="1"/>
      <c r="DS9898" s="1"/>
      <c r="DT9898" s="1"/>
      <c r="DU9898" s="1"/>
      <c r="DV9898" s="1"/>
      <c r="DW9898" s="1"/>
    </row>
    <row r="9899" spans="1:127" s="2" customFormat="1">
      <c r="A9899" s="1"/>
      <c r="B9899" s="1"/>
      <c r="C9899" s="1"/>
      <c r="D9899" s="1"/>
      <c r="E9899" s="3"/>
      <c r="F9899" s="11"/>
      <c r="G9899" s="11"/>
      <c r="H9899" s="11"/>
      <c r="I9899" s="5"/>
      <c r="J9899" s="1"/>
      <c r="K9899" s="1"/>
      <c r="L9899" s="1"/>
      <c r="M9899" s="1"/>
      <c r="N9899" s="15"/>
      <c r="O9899" s="11"/>
      <c r="P9899" s="11"/>
      <c r="Q9899" s="11"/>
      <c r="R9899" s="8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4"/>
      <c r="AD9899" s="14"/>
      <c r="AE9899" s="14"/>
      <c r="AF9899" s="14"/>
      <c r="AG9899" s="14"/>
      <c r="AH9899" s="14"/>
      <c r="AI9899" s="14"/>
      <c r="AJ9899" s="14"/>
      <c r="AK9899" s="14"/>
      <c r="AL9899" s="14"/>
      <c r="AM9899" s="9"/>
      <c r="AN9899" s="9"/>
      <c r="AO9899" s="9"/>
      <c r="AP9899" s="9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  <c r="BR9899" s="1"/>
      <c r="BS9899" s="1"/>
      <c r="BT9899" s="1"/>
      <c r="BU9899" s="1"/>
      <c r="BV9899" s="1"/>
      <c r="BW9899" s="1"/>
      <c r="BX9899" s="1"/>
      <c r="BY9899" s="1"/>
      <c r="BZ9899" s="1"/>
      <c r="CA9899" s="1"/>
      <c r="CB9899" s="1"/>
      <c r="CC9899" s="1"/>
      <c r="CD9899" s="1"/>
      <c r="CE9899" s="1"/>
      <c r="CF9899" s="1"/>
      <c r="CG9899" s="1"/>
      <c r="CH9899" s="1"/>
      <c r="CI9899" s="1"/>
      <c r="CJ9899" s="1"/>
      <c r="CK9899" s="1"/>
      <c r="CL9899" s="1"/>
      <c r="CM9899" s="1"/>
      <c r="CN9899" s="1"/>
      <c r="CO9899" s="1"/>
      <c r="CP9899" s="1"/>
      <c r="CQ9899" s="1"/>
      <c r="CR9899" s="1"/>
      <c r="CS9899" s="1"/>
      <c r="CT9899" s="1"/>
      <c r="CU9899" s="1"/>
      <c r="CV9899" s="1"/>
      <c r="CW9899" s="1"/>
      <c r="CX9899" s="1"/>
      <c r="CY9899" s="1"/>
      <c r="CZ9899" s="1"/>
      <c r="DA9899" s="1"/>
      <c r="DB9899" s="1"/>
      <c r="DC9899" s="1"/>
      <c r="DD9899" s="1"/>
      <c r="DE9899" s="1"/>
      <c r="DF9899" s="1"/>
      <c r="DG9899" s="1"/>
      <c r="DH9899" s="1"/>
      <c r="DI9899" s="1"/>
      <c r="DJ9899" s="1"/>
      <c r="DK9899" s="1"/>
      <c r="DL9899" s="1"/>
      <c r="DM9899" s="1"/>
      <c r="DN9899" s="1"/>
      <c r="DO9899" s="1"/>
      <c r="DP9899" s="1"/>
      <c r="DQ9899" s="1"/>
      <c r="DR9899" s="1"/>
      <c r="DS9899" s="1"/>
      <c r="DT9899" s="1"/>
      <c r="DU9899" s="1"/>
      <c r="DV9899" s="1"/>
      <c r="DW9899" s="1"/>
    </row>
    <row r="9900" spans="1:127" s="2" customFormat="1">
      <c r="A9900" s="1"/>
      <c r="B9900" s="1"/>
      <c r="C9900" s="1"/>
      <c r="D9900" s="1"/>
      <c r="E9900" s="3"/>
      <c r="F9900" s="11"/>
      <c r="G9900" s="11"/>
      <c r="H9900" s="11"/>
      <c r="I9900" s="5"/>
      <c r="J9900" s="1"/>
      <c r="K9900" s="1"/>
      <c r="L9900" s="1"/>
      <c r="M9900" s="1"/>
      <c r="N9900" s="15"/>
      <c r="O9900" s="11"/>
      <c r="P9900" s="11"/>
      <c r="Q9900" s="11"/>
      <c r="R9900" s="8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4"/>
      <c r="AD9900" s="14"/>
      <c r="AE9900" s="14"/>
      <c r="AF9900" s="14"/>
      <c r="AG9900" s="14"/>
      <c r="AH9900" s="14"/>
      <c r="AI9900" s="14"/>
      <c r="AJ9900" s="14"/>
      <c r="AK9900" s="14"/>
      <c r="AL9900" s="14"/>
      <c r="AM9900" s="9"/>
      <c r="AN9900" s="9"/>
      <c r="AO9900" s="9"/>
      <c r="AP9900" s="9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  <c r="BR9900" s="1"/>
      <c r="BS9900" s="1"/>
      <c r="BT9900" s="1"/>
      <c r="BU9900" s="1"/>
      <c r="BV9900" s="1"/>
      <c r="BW9900" s="1"/>
      <c r="BX9900" s="1"/>
      <c r="BY9900" s="1"/>
      <c r="BZ9900" s="1"/>
      <c r="CA9900" s="1"/>
      <c r="CB9900" s="1"/>
      <c r="CC9900" s="1"/>
      <c r="CD9900" s="1"/>
      <c r="CE9900" s="1"/>
      <c r="CF9900" s="1"/>
      <c r="CG9900" s="1"/>
      <c r="CH9900" s="1"/>
      <c r="CI9900" s="1"/>
      <c r="CJ9900" s="1"/>
      <c r="CK9900" s="1"/>
      <c r="CL9900" s="1"/>
      <c r="CM9900" s="1"/>
      <c r="CN9900" s="1"/>
      <c r="CO9900" s="1"/>
      <c r="CP9900" s="1"/>
      <c r="CQ9900" s="1"/>
      <c r="CR9900" s="1"/>
      <c r="CS9900" s="1"/>
      <c r="CT9900" s="1"/>
      <c r="CU9900" s="1"/>
      <c r="CV9900" s="1"/>
      <c r="CW9900" s="1"/>
      <c r="CX9900" s="1"/>
      <c r="CY9900" s="1"/>
      <c r="CZ9900" s="1"/>
      <c r="DA9900" s="1"/>
      <c r="DB9900" s="1"/>
      <c r="DC9900" s="1"/>
      <c r="DD9900" s="1"/>
      <c r="DE9900" s="1"/>
      <c r="DF9900" s="1"/>
      <c r="DG9900" s="1"/>
      <c r="DH9900" s="1"/>
      <c r="DI9900" s="1"/>
      <c r="DJ9900" s="1"/>
      <c r="DK9900" s="1"/>
      <c r="DL9900" s="1"/>
      <c r="DM9900" s="1"/>
      <c r="DN9900" s="1"/>
      <c r="DO9900" s="1"/>
      <c r="DP9900" s="1"/>
      <c r="DQ9900" s="1"/>
      <c r="DR9900" s="1"/>
      <c r="DS9900" s="1"/>
      <c r="DT9900" s="1"/>
      <c r="DU9900" s="1"/>
      <c r="DV9900" s="1"/>
      <c r="DW9900" s="1"/>
    </row>
    <row r="9901" spans="1:127" s="2" customFormat="1">
      <c r="A9901" s="1"/>
      <c r="B9901" s="1"/>
      <c r="C9901" s="1"/>
      <c r="D9901" s="1"/>
      <c r="E9901" s="3"/>
      <c r="F9901" s="11"/>
      <c r="G9901" s="11"/>
      <c r="H9901" s="11"/>
      <c r="I9901" s="5"/>
      <c r="J9901" s="1"/>
      <c r="K9901" s="1"/>
      <c r="L9901" s="1"/>
      <c r="M9901" s="1"/>
      <c r="N9901" s="15"/>
      <c r="O9901" s="11"/>
      <c r="P9901" s="11"/>
      <c r="Q9901" s="11"/>
      <c r="R9901" s="8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4"/>
      <c r="AD9901" s="14"/>
      <c r="AE9901" s="14"/>
      <c r="AF9901" s="14"/>
      <c r="AG9901" s="14"/>
      <c r="AH9901" s="14"/>
      <c r="AI9901" s="14"/>
      <c r="AJ9901" s="14"/>
      <c r="AK9901" s="14"/>
      <c r="AL9901" s="14"/>
      <c r="AM9901" s="9"/>
      <c r="AN9901" s="9"/>
      <c r="AO9901" s="9"/>
      <c r="AP9901" s="9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  <c r="BR9901" s="1"/>
      <c r="BS9901" s="1"/>
      <c r="BT9901" s="1"/>
      <c r="BU9901" s="1"/>
      <c r="BV9901" s="1"/>
      <c r="BW9901" s="1"/>
      <c r="BX9901" s="1"/>
      <c r="BY9901" s="1"/>
      <c r="BZ9901" s="1"/>
      <c r="CA9901" s="1"/>
      <c r="CB9901" s="1"/>
      <c r="CC9901" s="1"/>
      <c r="CD9901" s="1"/>
      <c r="CE9901" s="1"/>
      <c r="CF9901" s="1"/>
      <c r="CG9901" s="1"/>
      <c r="CH9901" s="1"/>
      <c r="CI9901" s="1"/>
      <c r="CJ9901" s="1"/>
      <c r="CK9901" s="1"/>
      <c r="CL9901" s="1"/>
      <c r="CM9901" s="1"/>
      <c r="CN9901" s="1"/>
      <c r="CO9901" s="1"/>
      <c r="CP9901" s="1"/>
      <c r="CQ9901" s="1"/>
      <c r="CR9901" s="1"/>
      <c r="CS9901" s="1"/>
      <c r="CT9901" s="1"/>
      <c r="CU9901" s="1"/>
      <c r="CV9901" s="1"/>
      <c r="CW9901" s="1"/>
      <c r="CX9901" s="1"/>
      <c r="CY9901" s="1"/>
      <c r="CZ9901" s="1"/>
      <c r="DA9901" s="1"/>
      <c r="DB9901" s="1"/>
      <c r="DC9901" s="1"/>
      <c r="DD9901" s="1"/>
      <c r="DE9901" s="1"/>
      <c r="DF9901" s="1"/>
      <c r="DG9901" s="1"/>
      <c r="DH9901" s="1"/>
      <c r="DI9901" s="1"/>
      <c r="DJ9901" s="1"/>
      <c r="DK9901" s="1"/>
      <c r="DL9901" s="1"/>
      <c r="DM9901" s="1"/>
      <c r="DN9901" s="1"/>
      <c r="DO9901" s="1"/>
      <c r="DP9901" s="1"/>
      <c r="DQ9901" s="1"/>
      <c r="DR9901" s="1"/>
      <c r="DS9901" s="1"/>
      <c r="DT9901" s="1"/>
      <c r="DU9901" s="1"/>
      <c r="DV9901" s="1"/>
      <c r="DW9901" s="1"/>
    </row>
    <row r="9902" spans="1:127" s="2" customFormat="1">
      <c r="A9902" s="1"/>
      <c r="B9902" s="1"/>
      <c r="C9902" s="1"/>
      <c r="D9902" s="1"/>
      <c r="E9902" s="3"/>
      <c r="F9902" s="11"/>
      <c r="G9902" s="11"/>
      <c r="H9902" s="11"/>
      <c r="I9902" s="5"/>
      <c r="J9902" s="1"/>
      <c r="K9902" s="1"/>
      <c r="L9902" s="1"/>
      <c r="M9902" s="1"/>
      <c r="N9902" s="15"/>
      <c r="O9902" s="11"/>
      <c r="P9902" s="11"/>
      <c r="Q9902" s="11"/>
      <c r="R9902" s="8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4"/>
      <c r="AD9902" s="14"/>
      <c r="AE9902" s="14"/>
      <c r="AF9902" s="14"/>
      <c r="AG9902" s="14"/>
      <c r="AH9902" s="14"/>
      <c r="AI9902" s="14"/>
      <c r="AJ9902" s="14"/>
      <c r="AK9902" s="14"/>
      <c r="AL9902" s="14"/>
      <c r="AM9902" s="9"/>
      <c r="AN9902" s="9"/>
      <c r="AO9902" s="9"/>
      <c r="AP9902" s="9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  <c r="BR9902" s="1"/>
      <c r="BS9902" s="1"/>
      <c r="BT9902" s="1"/>
      <c r="BU9902" s="1"/>
      <c r="BV9902" s="1"/>
      <c r="BW9902" s="1"/>
      <c r="BX9902" s="1"/>
      <c r="BY9902" s="1"/>
      <c r="BZ9902" s="1"/>
      <c r="CA9902" s="1"/>
      <c r="CB9902" s="1"/>
      <c r="CC9902" s="1"/>
      <c r="CD9902" s="1"/>
      <c r="CE9902" s="1"/>
      <c r="CF9902" s="1"/>
      <c r="CG9902" s="1"/>
      <c r="CH9902" s="1"/>
      <c r="CI9902" s="1"/>
      <c r="CJ9902" s="1"/>
      <c r="CK9902" s="1"/>
      <c r="CL9902" s="1"/>
      <c r="CM9902" s="1"/>
      <c r="CN9902" s="1"/>
      <c r="CO9902" s="1"/>
      <c r="CP9902" s="1"/>
      <c r="CQ9902" s="1"/>
      <c r="CR9902" s="1"/>
      <c r="CS9902" s="1"/>
      <c r="CT9902" s="1"/>
      <c r="CU9902" s="1"/>
      <c r="CV9902" s="1"/>
      <c r="CW9902" s="1"/>
      <c r="CX9902" s="1"/>
      <c r="CY9902" s="1"/>
      <c r="CZ9902" s="1"/>
      <c r="DA9902" s="1"/>
      <c r="DB9902" s="1"/>
      <c r="DC9902" s="1"/>
      <c r="DD9902" s="1"/>
      <c r="DE9902" s="1"/>
      <c r="DF9902" s="1"/>
      <c r="DG9902" s="1"/>
      <c r="DH9902" s="1"/>
      <c r="DI9902" s="1"/>
      <c r="DJ9902" s="1"/>
      <c r="DK9902" s="1"/>
      <c r="DL9902" s="1"/>
      <c r="DM9902" s="1"/>
      <c r="DN9902" s="1"/>
      <c r="DO9902" s="1"/>
      <c r="DP9902" s="1"/>
      <c r="DQ9902" s="1"/>
      <c r="DR9902" s="1"/>
      <c r="DS9902" s="1"/>
      <c r="DT9902" s="1"/>
      <c r="DU9902" s="1"/>
      <c r="DV9902" s="1"/>
      <c r="DW9902" s="1"/>
    </row>
    <row r="9903" spans="1:127" s="2" customFormat="1">
      <c r="A9903" s="1"/>
      <c r="B9903" s="1"/>
      <c r="C9903" s="1"/>
      <c r="D9903" s="1"/>
      <c r="E9903" s="3"/>
      <c r="F9903" s="11"/>
      <c r="G9903" s="11"/>
      <c r="H9903" s="11"/>
      <c r="I9903" s="5"/>
      <c r="J9903" s="1"/>
      <c r="K9903" s="1"/>
      <c r="L9903" s="1"/>
      <c r="M9903" s="1"/>
      <c r="N9903" s="15"/>
      <c r="O9903" s="11"/>
      <c r="P9903" s="11"/>
      <c r="Q9903" s="11"/>
      <c r="R9903" s="8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4"/>
      <c r="AD9903" s="14"/>
      <c r="AE9903" s="14"/>
      <c r="AF9903" s="14"/>
      <c r="AG9903" s="14"/>
      <c r="AH9903" s="14"/>
      <c r="AI9903" s="14"/>
      <c r="AJ9903" s="14"/>
      <c r="AK9903" s="14"/>
      <c r="AL9903" s="14"/>
      <c r="AM9903" s="9"/>
      <c r="AN9903" s="9"/>
      <c r="AO9903" s="9"/>
      <c r="AP9903" s="9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  <c r="BR9903" s="1"/>
      <c r="BS9903" s="1"/>
      <c r="BT9903" s="1"/>
      <c r="BU9903" s="1"/>
      <c r="BV9903" s="1"/>
      <c r="BW9903" s="1"/>
      <c r="BX9903" s="1"/>
      <c r="BY9903" s="1"/>
      <c r="BZ9903" s="1"/>
      <c r="CA9903" s="1"/>
      <c r="CB9903" s="1"/>
      <c r="CC9903" s="1"/>
      <c r="CD9903" s="1"/>
      <c r="CE9903" s="1"/>
      <c r="CF9903" s="1"/>
      <c r="CG9903" s="1"/>
      <c r="CH9903" s="1"/>
      <c r="CI9903" s="1"/>
      <c r="CJ9903" s="1"/>
      <c r="CK9903" s="1"/>
      <c r="CL9903" s="1"/>
      <c r="CM9903" s="1"/>
      <c r="CN9903" s="1"/>
      <c r="CO9903" s="1"/>
      <c r="CP9903" s="1"/>
      <c r="CQ9903" s="1"/>
      <c r="CR9903" s="1"/>
      <c r="CS9903" s="1"/>
      <c r="CT9903" s="1"/>
      <c r="CU9903" s="1"/>
      <c r="CV9903" s="1"/>
      <c r="CW9903" s="1"/>
      <c r="CX9903" s="1"/>
      <c r="CY9903" s="1"/>
      <c r="CZ9903" s="1"/>
      <c r="DA9903" s="1"/>
      <c r="DB9903" s="1"/>
      <c r="DC9903" s="1"/>
      <c r="DD9903" s="1"/>
      <c r="DE9903" s="1"/>
      <c r="DF9903" s="1"/>
      <c r="DG9903" s="1"/>
      <c r="DH9903" s="1"/>
      <c r="DI9903" s="1"/>
      <c r="DJ9903" s="1"/>
      <c r="DK9903" s="1"/>
      <c r="DL9903" s="1"/>
      <c r="DM9903" s="1"/>
      <c r="DN9903" s="1"/>
      <c r="DO9903" s="1"/>
      <c r="DP9903" s="1"/>
      <c r="DQ9903" s="1"/>
      <c r="DR9903" s="1"/>
      <c r="DS9903" s="1"/>
      <c r="DT9903" s="1"/>
      <c r="DU9903" s="1"/>
      <c r="DV9903" s="1"/>
      <c r="DW9903" s="1"/>
    </row>
    <row r="9904" spans="1:127" s="2" customFormat="1">
      <c r="A9904" s="1"/>
      <c r="B9904" s="1"/>
      <c r="C9904" s="1"/>
      <c r="D9904" s="1"/>
      <c r="E9904" s="3"/>
      <c r="F9904" s="11"/>
      <c r="G9904" s="11"/>
      <c r="H9904" s="11"/>
      <c r="I9904" s="5"/>
      <c r="J9904" s="1"/>
      <c r="K9904" s="1"/>
      <c r="L9904" s="1"/>
      <c r="M9904" s="1"/>
      <c r="N9904" s="15"/>
      <c r="O9904" s="11"/>
      <c r="P9904" s="11"/>
      <c r="Q9904" s="11"/>
      <c r="R9904" s="8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4"/>
      <c r="AD9904" s="14"/>
      <c r="AE9904" s="14"/>
      <c r="AF9904" s="14"/>
      <c r="AG9904" s="14"/>
      <c r="AH9904" s="14"/>
      <c r="AI9904" s="14"/>
      <c r="AJ9904" s="14"/>
      <c r="AK9904" s="14"/>
      <c r="AL9904" s="14"/>
      <c r="AM9904" s="9"/>
      <c r="AN9904" s="9"/>
      <c r="AO9904" s="9"/>
      <c r="AP9904" s="9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  <c r="BR9904" s="1"/>
      <c r="BS9904" s="1"/>
      <c r="BT9904" s="1"/>
      <c r="BU9904" s="1"/>
      <c r="BV9904" s="1"/>
      <c r="BW9904" s="1"/>
      <c r="BX9904" s="1"/>
      <c r="BY9904" s="1"/>
      <c r="BZ9904" s="1"/>
      <c r="CA9904" s="1"/>
      <c r="CB9904" s="1"/>
      <c r="CC9904" s="1"/>
      <c r="CD9904" s="1"/>
      <c r="CE9904" s="1"/>
      <c r="CF9904" s="1"/>
      <c r="CG9904" s="1"/>
      <c r="CH9904" s="1"/>
      <c r="CI9904" s="1"/>
      <c r="CJ9904" s="1"/>
      <c r="CK9904" s="1"/>
      <c r="CL9904" s="1"/>
      <c r="CM9904" s="1"/>
      <c r="CN9904" s="1"/>
      <c r="CO9904" s="1"/>
      <c r="CP9904" s="1"/>
      <c r="CQ9904" s="1"/>
      <c r="CR9904" s="1"/>
      <c r="CS9904" s="1"/>
      <c r="CT9904" s="1"/>
      <c r="CU9904" s="1"/>
      <c r="CV9904" s="1"/>
      <c r="CW9904" s="1"/>
      <c r="CX9904" s="1"/>
      <c r="CY9904" s="1"/>
      <c r="CZ9904" s="1"/>
      <c r="DA9904" s="1"/>
      <c r="DB9904" s="1"/>
      <c r="DC9904" s="1"/>
      <c r="DD9904" s="1"/>
      <c r="DE9904" s="1"/>
      <c r="DF9904" s="1"/>
      <c r="DG9904" s="1"/>
      <c r="DH9904" s="1"/>
      <c r="DI9904" s="1"/>
      <c r="DJ9904" s="1"/>
      <c r="DK9904" s="1"/>
      <c r="DL9904" s="1"/>
      <c r="DM9904" s="1"/>
      <c r="DN9904" s="1"/>
      <c r="DO9904" s="1"/>
      <c r="DP9904" s="1"/>
      <c r="DQ9904" s="1"/>
      <c r="DR9904" s="1"/>
      <c r="DS9904" s="1"/>
      <c r="DT9904" s="1"/>
      <c r="DU9904" s="1"/>
      <c r="DV9904" s="1"/>
      <c r="DW9904" s="1"/>
    </row>
    <row r="9905" spans="1:127" s="2" customFormat="1">
      <c r="A9905" s="1"/>
      <c r="B9905" s="1"/>
      <c r="C9905" s="1"/>
      <c r="D9905" s="1"/>
      <c r="E9905" s="3"/>
      <c r="F9905" s="11"/>
      <c r="G9905" s="11"/>
      <c r="H9905" s="11"/>
      <c r="I9905" s="5"/>
      <c r="J9905" s="1"/>
      <c r="K9905" s="1"/>
      <c r="L9905" s="1"/>
      <c r="M9905" s="1"/>
      <c r="N9905" s="15"/>
      <c r="O9905" s="11"/>
      <c r="P9905" s="11"/>
      <c r="Q9905" s="11"/>
      <c r="R9905" s="8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4"/>
      <c r="AD9905" s="14"/>
      <c r="AE9905" s="14"/>
      <c r="AF9905" s="14"/>
      <c r="AG9905" s="14"/>
      <c r="AH9905" s="14"/>
      <c r="AI9905" s="14"/>
      <c r="AJ9905" s="14"/>
      <c r="AK9905" s="14"/>
      <c r="AL9905" s="14"/>
      <c r="AM9905" s="9"/>
      <c r="AN9905" s="9"/>
      <c r="AO9905" s="9"/>
      <c r="AP9905" s="9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  <c r="BR9905" s="1"/>
      <c r="BS9905" s="1"/>
      <c r="BT9905" s="1"/>
      <c r="BU9905" s="1"/>
      <c r="BV9905" s="1"/>
      <c r="BW9905" s="1"/>
      <c r="BX9905" s="1"/>
      <c r="BY9905" s="1"/>
      <c r="BZ9905" s="1"/>
      <c r="CA9905" s="1"/>
      <c r="CB9905" s="1"/>
      <c r="CC9905" s="1"/>
      <c r="CD9905" s="1"/>
      <c r="CE9905" s="1"/>
      <c r="CF9905" s="1"/>
      <c r="CG9905" s="1"/>
      <c r="CH9905" s="1"/>
      <c r="CI9905" s="1"/>
      <c r="CJ9905" s="1"/>
      <c r="CK9905" s="1"/>
      <c r="CL9905" s="1"/>
      <c r="CM9905" s="1"/>
      <c r="CN9905" s="1"/>
      <c r="CO9905" s="1"/>
      <c r="CP9905" s="1"/>
      <c r="CQ9905" s="1"/>
      <c r="CR9905" s="1"/>
      <c r="CS9905" s="1"/>
      <c r="CT9905" s="1"/>
      <c r="CU9905" s="1"/>
      <c r="CV9905" s="1"/>
      <c r="CW9905" s="1"/>
      <c r="CX9905" s="1"/>
      <c r="CY9905" s="1"/>
      <c r="CZ9905" s="1"/>
      <c r="DA9905" s="1"/>
      <c r="DB9905" s="1"/>
      <c r="DC9905" s="1"/>
      <c r="DD9905" s="1"/>
      <c r="DE9905" s="1"/>
      <c r="DF9905" s="1"/>
      <c r="DG9905" s="1"/>
      <c r="DH9905" s="1"/>
      <c r="DI9905" s="1"/>
      <c r="DJ9905" s="1"/>
      <c r="DK9905" s="1"/>
      <c r="DL9905" s="1"/>
      <c r="DM9905" s="1"/>
      <c r="DN9905" s="1"/>
      <c r="DO9905" s="1"/>
      <c r="DP9905" s="1"/>
      <c r="DQ9905" s="1"/>
      <c r="DR9905" s="1"/>
      <c r="DS9905" s="1"/>
      <c r="DT9905" s="1"/>
      <c r="DU9905" s="1"/>
      <c r="DV9905" s="1"/>
      <c r="DW9905" s="1"/>
    </row>
    <row r="9906" spans="1:127" s="2" customFormat="1">
      <c r="A9906" s="1"/>
      <c r="B9906" s="1"/>
      <c r="C9906" s="1"/>
      <c r="D9906" s="1"/>
      <c r="E9906" s="3"/>
      <c r="F9906" s="11"/>
      <c r="G9906" s="11"/>
      <c r="H9906" s="11"/>
      <c r="I9906" s="5"/>
      <c r="J9906" s="1"/>
      <c r="K9906" s="1"/>
      <c r="L9906" s="1"/>
      <c r="M9906" s="1"/>
      <c r="N9906" s="15"/>
      <c r="O9906" s="11"/>
      <c r="P9906" s="11"/>
      <c r="Q9906" s="11"/>
      <c r="R9906" s="8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4"/>
      <c r="AD9906" s="14"/>
      <c r="AE9906" s="14"/>
      <c r="AF9906" s="14"/>
      <c r="AG9906" s="14"/>
      <c r="AH9906" s="14"/>
      <c r="AI9906" s="14"/>
      <c r="AJ9906" s="14"/>
      <c r="AK9906" s="14"/>
      <c r="AL9906" s="14"/>
      <c r="AM9906" s="9"/>
      <c r="AN9906" s="9"/>
      <c r="AO9906" s="9"/>
      <c r="AP9906" s="9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  <c r="BM9906" s="1"/>
      <c r="BN9906" s="1"/>
      <c r="BO9906" s="1"/>
      <c r="BP9906" s="1"/>
      <c r="BQ9906" s="1"/>
      <c r="BR9906" s="1"/>
      <c r="BS9906" s="1"/>
      <c r="BT9906" s="1"/>
      <c r="BU9906" s="1"/>
      <c r="BV9906" s="1"/>
      <c r="BW9906" s="1"/>
      <c r="BX9906" s="1"/>
      <c r="BY9906" s="1"/>
      <c r="BZ9906" s="1"/>
      <c r="CA9906" s="1"/>
      <c r="CB9906" s="1"/>
      <c r="CC9906" s="1"/>
      <c r="CD9906" s="1"/>
      <c r="CE9906" s="1"/>
      <c r="CF9906" s="1"/>
      <c r="CG9906" s="1"/>
      <c r="CH9906" s="1"/>
      <c r="CI9906" s="1"/>
      <c r="CJ9906" s="1"/>
      <c r="CK9906" s="1"/>
      <c r="CL9906" s="1"/>
      <c r="CM9906" s="1"/>
      <c r="CN9906" s="1"/>
      <c r="CO9906" s="1"/>
      <c r="CP9906" s="1"/>
      <c r="CQ9906" s="1"/>
      <c r="CR9906" s="1"/>
      <c r="CS9906" s="1"/>
      <c r="CT9906" s="1"/>
      <c r="CU9906" s="1"/>
      <c r="CV9906" s="1"/>
      <c r="CW9906" s="1"/>
      <c r="CX9906" s="1"/>
      <c r="CY9906" s="1"/>
      <c r="CZ9906" s="1"/>
      <c r="DA9906" s="1"/>
      <c r="DB9906" s="1"/>
      <c r="DC9906" s="1"/>
      <c r="DD9906" s="1"/>
      <c r="DE9906" s="1"/>
      <c r="DF9906" s="1"/>
      <c r="DG9906" s="1"/>
      <c r="DH9906" s="1"/>
      <c r="DI9906" s="1"/>
      <c r="DJ9906" s="1"/>
      <c r="DK9906" s="1"/>
      <c r="DL9906" s="1"/>
      <c r="DM9906" s="1"/>
      <c r="DN9906" s="1"/>
      <c r="DO9906" s="1"/>
      <c r="DP9906" s="1"/>
      <c r="DQ9906" s="1"/>
      <c r="DR9906" s="1"/>
      <c r="DS9906" s="1"/>
      <c r="DT9906" s="1"/>
      <c r="DU9906" s="1"/>
      <c r="DV9906" s="1"/>
      <c r="DW9906" s="1"/>
    </row>
    <row r="9907" spans="1:127" s="2" customFormat="1">
      <c r="A9907" s="1"/>
      <c r="B9907" s="1"/>
      <c r="C9907" s="1"/>
      <c r="D9907" s="1"/>
      <c r="E9907" s="3"/>
      <c r="F9907" s="11"/>
      <c r="G9907" s="11"/>
      <c r="H9907" s="11"/>
      <c r="I9907" s="5"/>
      <c r="J9907" s="1"/>
      <c r="K9907" s="1"/>
      <c r="L9907" s="1"/>
      <c r="M9907" s="1"/>
      <c r="N9907" s="15"/>
      <c r="O9907" s="11"/>
      <c r="P9907" s="11"/>
      <c r="Q9907" s="11"/>
      <c r="R9907" s="8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4"/>
      <c r="AD9907" s="14"/>
      <c r="AE9907" s="14"/>
      <c r="AF9907" s="14"/>
      <c r="AG9907" s="14"/>
      <c r="AH9907" s="14"/>
      <c r="AI9907" s="14"/>
      <c r="AJ9907" s="14"/>
      <c r="AK9907" s="14"/>
      <c r="AL9907" s="14"/>
      <c r="AM9907" s="9"/>
      <c r="AN9907" s="9"/>
      <c r="AO9907" s="9"/>
      <c r="AP9907" s="9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  <c r="BR9907" s="1"/>
      <c r="BS9907" s="1"/>
      <c r="BT9907" s="1"/>
      <c r="BU9907" s="1"/>
      <c r="BV9907" s="1"/>
      <c r="BW9907" s="1"/>
      <c r="BX9907" s="1"/>
      <c r="BY9907" s="1"/>
      <c r="BZ9907" s="1"/>
      <c r="CA9907" s="1"/>
      <c r="CB9907" s="1"/>
      <c r="CC9907" s="1"/>
      <c r="CD9907" s="1"/>
      <c r="CE9907" s="1"/>
      <c r="CF9907" s="1"/>
      <c r="CG9907" s="1"/>
      <c r="CH9907" s="1"/>
      <c r="CI9907" s="1"/>
      <c r="CJ9907" s="1"/>
      <c r="CK9907" s="1"/>
      <c r="CL9907" s="1"/>
      <c r="CM9907" s="1"/>
      <c r="CN9907" s="1"/>
      <c r="CO9907" s="1"/>
      <c r="CP9907" s="1"/>
      <c r="CQ9907" s="1"/>
      <c r="CR9907" s="1"/>
      <c r="CS9907" s="1"/>
      <c r="CT9907" s="1"/>
      <c r="CU9907" s="1"/>
      <c r="CV9907" s="1"/>
      <c r="CW9907" s="1"/>
      <c r="CX9907" s="1"/>
      <c r="CY9907" s="1"/>
      <c r="CZ9907" s="1"/>
      <c r="DA9907" s="1"/>
      <c r="DB9907" s="1"/>
      <c r="DC9907" s="1"/>
      <c r="DD9907" s="1"/>
      <c r="DE9907" s="1"/>
      <c r="DF9907" s="1"/>
      <c r="DG9907" s="1"/>
      <c r="DH9907" s="1"/>
      <c r="DI9907" s="1"/>
      <c r="DJ9907" s="1"/>
      <c r="DK9907" s="1"/>
      <c r="DL9907" s="1"/>
      <c r="DM9907" s="1"/>
      <c r="DN9907" s="1"/>
      <c r="DO9907" s="1"/>
      <c r="DP9907" s="1"/>
      <c r="DQ9907" s="1"/>
      <c r="DR9907" s="1"/>
      <c r="DS9907" s="1"/>
      <c r="DT9907" s="1"/>
      <c r="DU9907" s="1"/>
      <c r="DV9907" s="1"/>
      <c r="DW9907" s="1"/>
    </row>
    <row r="9908" spans="1:127" s="2" customFormat="1">
      <c r="A9908" s="1"/>
      <c r="B9908" s="1"/>
      <c r="C9908" s="1"/>
      <c r="D9908" s="1"/>
      <c r="E9908" s="3"/>
      <c r="F9908" s="11"/>
      <c r="G9908" s="11"/>
      <c r="H9908" s="11"/>
      <c r="I9908" s="5"/>
      <c r="J9908" s="1"/>
      <c r="K9908" s="1"/>
      <c r="L9908" s="1"/>
      <c r="M9908" s="1"/>
      <c r="N9908" s="15"/>
      <c r="O9908" s="11"/>
      <c r="P9908" s="11"/>
      <c r="Q9908" s="11"/>
      <c r="R9908" s="8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4"/>
      <c r="AD9908" s="14"/>
      <c r="AE9908" s="14"/>
      <c r="AF9908" s="14"/>
      <c r="AG9908" s="14"/>
      <c r="AH9908" s="14"/>
      <c r="AI9908" s="14"/>
      <c r="AJ9908" s="14"/>
      <c r="AK9908" s="14"/>
      <c r="AL9908" s="14"/>
      <c r="AM9908" s="9"/>
      <c r="AN9908" s="9"/>
      <c r="AO9908" s="9"/>
      <c r="AP9908" s="9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  <c r="BR9908" s="1"/>
      <c r="BS9908" s="1"/>
      <c r="BT9908" s="1"/>
      <c r="BU9908" s="1"/>
      <c r="BV9908" s="1"/>
      <c r="BW9908" s="1"/>
      <c r="BX9908" s="1"/>
      <c r="BY9908" s="1"/>
      <c r="BZ9908" s="1"/>
      <c r="CA9908" s="1"/>
      <c r="CB9908" s="1"/>
      <c r="CC9908" s="1"/>
      <c r="CD9908" s="1"/>
      <c r="CE9908" s="1"/>
      <c r="CF9908" s="1"/>
      <c r="CG9908" s="1"/>
      <c r="CH9908" s="1"/>
      <c r="CI9908" s="1"/>
      <c r="CJ9908" s="1"/>
      <c r="CK9908" s="1"/>
      <c r="CL9908" s="1"/>
      <c r="CM9908" s="1"/>
      <c r="CN9908" s="1"/>
      <c r="CO9908" s="1"/>
      <c r="CP9908" s="1"/>
      <c r="CQ9908" s="1"/>
      <c r="CR9908" s="1"/>
      <c r="CS9908" s="1"/>
      <c r="CT9908" s="1"/>
      <c r="CU9908" s="1"/>
      <c r="CV9908" s="1"/>
      <c r="CW9908" s="1"/>
      <c r="CX9908" s="1"/>
      <c r="CY9908" s="1"/>
      <c r="CZ9908" s="1"/>
      <c r="DA9908" s="1"/>
      <c r="DB9908" s="1"/>
      <c r="DC9908" s="1"/>
      <c r="DD9908" s="1"/>
      <c r="DE9908" s="1"/>
      <c r="DF9908" s="1"/>
      <c r="DG9908" s="1"/>
      <c r="DH9908" s="1"/>
      <c r="DI9908" s="1"/>
      <c r="DJ9908" s="1"/>
      <c r="DK9908" s="1"/>
      <c r="DL9908" s="1"/>
      <c r="DM9908" s="1"/>
      <c r="DN9908" s="1"/>
      <c r="DO9908" s="1"/>
      <c r="DP9908" s="1"/>
      <c r="DQ9908" s="1"/>
      <c r="DR9908" s="1"/>
      <c r="DS9908" s="1"/>
      <c r="DT9908" s="1"/>
      <c r="DU9908" s="1"/>
      <c r="DV9908" s="1"/>
      <c r="DW9908" s="1"/>
    </row>
    <row r="9909" spans="1:127" s="2" customFormat="1">
      <c r="A9909" s="1"/>
      <c r="B9909" s="1"/>
      <c r="C9909" s="1"/>
      <c r="D9909" s="1"/>
      <c r="E9909" s="3"/>
      <c r="F9909" s="11"/>
      <c r="G9909" s="11"/>
      <c r="H9909" s="11"/>
      <c r="I9909" s="5"/>
      <c r="J9909" s="1"/>
      <c r="K9909" s="1"/>
      <c r="L9909" s="1"/>
      <c r="M9909" s="1"/>
      <c r="N9909" s="15"/>
      <c r="O9909" s="11"/>
      <c r="P9909" s="11"/>
      <c r="Q9909" s="11"/>
      <c r="R9909" s="8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4"/>
      <c r="AD9909" s="14"/>
      <c r="AE9909" s="14"/>
      <c r="AF9909" s="14"/>
      <c r="AG9909" s="14"/>
      <c r="AH9909" s="14"/>
      <c r="AI9909" s="14"/>
      <c r="AJ9909" s="14"/>
      <c r="AK9909" s="14"/>
      <c r="AL9909" s="14"/>
      <c r="AM9909" s="9"/>
      <c r="AN9909" s="9"/>
      <c r="AO9909" s="9"/>
      <c r="AP9909" s="9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  <c r="BR9909" s="1"/>
      <c r="BS9909" s="1"/>
      <c r="BT9909" s="1"/>
      <c r="BU9909" s="1"/>
      <c r="BV9909" s="1"/>
      <c r="BW9909" s="1"/>
      <c r="BX9909" s="1"/>
      <c r="BY9909" s="1"/>
      <c r="BZ9909" s="1"/>
      <c r="CA9909" s="1"/>
      <c r="CB9909" s="1"/>
      <c r="CC9909" s="1"/>
      <c r="CD9909" s="1"/>
      <c r="CE9909" s="1"/>
      <c r="CF9909" s="1"/>
      <c r="CG9909" s="1"/>
      <c r="CH9909" s="1"/>
      <c r="CI9909" s="1"/>
      <c r="CJ9909" s="1"/>
      <c r="CK9909" s="1"/>
      <c r="CL9909" s="1"/>
      <c r="CM9909" s="1"/>
      <c r="CN9909" s="1"/>
      <c r="CO9909" s="1"/>
      <c r="CP9909" s="1"/>
      <c r="CQ9909" s="1"/>
      <c r="CR9909" s="1"/>
      <c r="CS9909" s="1"/>
      <c r="CT9909" s="1"/>
      <c r="CU9909" s="1"/>
      <c r="CV9909" s="1"/>
      <c r="CW9909" s="1"/>
      <c r="CX9909" s="1"/>
      <c r="CY9909" s="1"/>
      <c r="CZ9909" s="1"/>
      <c r="DA9909" s="1"/>
      <c r="DB9909" s="1"/>
      <c r="DC9909" s="1"/>
      <c r="DD9909" s="1"/>
      <c r="DE9909" s="1"/>
      <c r="DF9909" s="1"/>
      <c r="DG9909" s="1"/>
      <c r="DH9909" s="1"/>
      <c r="DI9909" s="1"/>
      <c r="DJ9909" s="1"/>
      <c r="DK9909" s="1"/>
      <c r="DL9909" s="1"/>
      <c r="DM9909" s="1"/>
      <c r="DN9909" s="1"/>
      <c r="DO9909" s="1"/>
      <c r="DP9909" s="1"/>
      <c r="DQ9909" s="1"/>
      <c r="DR9909" s="1"/>
      <c r="DS9909" s="1"/>
      <c r="DT9909" s="1"/>
      <c r="DU9909" s="1"/>
      <c r="DV9909" s="1"/>
      <c r="DW9909" s="1"/>
    </row>
    <row r="9910" spans="1:127" s="2" customFormat="1">
      <c r="A9910" s="1"/>
      <c r="B9910" s="1"/>
      <c r="C9910" s="1"/>
      <c r="D9910" s="1"/>
      <c r="E9910" s="3"/>
      <c r="F9910" s="11"/>
      <c r="G9910" s="11"/>
      <c r="H9910" s="11"/>
      <c r="I9910" s="5"/>
      <c r="J9910" s="1"/>
      <c r="K9910" s="1"/>
      <c r="L9910" s="1"/>
      <c r="M9910" s="1"/>
      <c r="N9910" s="15"/>
      <c r="O9910" s="11"/>
      <c r="P9910" s="11"/>
      <c r="Q9910" s="11"/>
      <c r="R9910" s="8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4"/>
      <c r="AD9910" s="14"/>
      <c r="AE9910" s="14"/>
      <c r="AF9910" s="14"/>
      <c r="AG9910" s="14"/>
      <c r="AH9910" s="14"/>
      <c r="AI9910" s="14"/>
      <c r="AJ9910" s="14"/>
      <c r="AK9910" s="14"/>
      <c r="AL9910" s="14"/>
      <c r="AM9910" s="9"/>
      <c r="AN9910" s="9"/>
      <c r="AO9910" s="9"/>
      <c r="AP9910" s="9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  <c r="BR9910" s="1"/>
      <c r="BS9910" s="1"/>
      <c r="BT9910" s="1"/>
      <c r="BU9910" s="1"/>
      <c r="BV9910" s="1"/>
      <c r="BW9910" s="1"/>
      <c r="BX9910" s="1"/>
      <c r="BY9910" s="1"/>
      <c r="BZ9910" s="1"/>
      <c r="CA9910" s="1"/>
      <c r="CB9910" s="1"/>
      <c r="CC9910" s="1"/>
      <c r="CD9910" s="1"/>
      <c r="CE9910" s="1"/>
      <c r="CF9910" s="1"/>
      <c r="CG9910" s="1"/>
      <c r="CH9910" s="1"/>
      <c r="CI9910" s="1"/>
      <c r="CJ9910" s="1"/>
      <c r="CK9910" s="1"/>
      <c r="CL9910" s="1"/>
      <c r="CM9910" s="1"/>
      <c r="CN9910" s="1"/>
      <c r="CO9910" s="1"/>
      <c r="CP9910" s="1"/>
      <c r="CQ9910" s="1"/>
      <c r="CR9910" s="1"/>
      <c r="CS9910" s="1"/>
      <c r="CT9910" s="1"/>
      <c r="CU9910" s="1"/>
      <c r="CV9910" s="1"/>
      <c r="CW9910" s="1"/>
      <c r="CX9910" s="1"/>
      <c r="CY9910" s="1"/>
      <c r="CZ9910" s="1"/>
      <c r="DA9910" s="1"/>
      <c r="DB9910" s="1"/>
      <c r="DC9910" s="1"/>
      <c r="DD9910" s="1"/>
      <c r="DE9910" s="1"/>
      <c r="DF9910" s="1"/>
      <c r="DG9910" s="1"/>
      <c r="DH9910" s="1"/>
      <c r="DI9910" s="1"/>
      <c r="DJ9910" s="1"/>
      <c r="DK9910" s="1"/>
      <c r="DL9910" s="1"/>
      <c r="DM9910" s="1"/>
      <c r="DN9910" s="1"/>
      <c r="DO9910" s="1"/>
      <c r="DP9910" s="1"/>
      <c r="DQ9910" s="1"/>
      <c r="DR9910" s="1"/>
      <c r="DS9910" s="1"/>
      <c r="DT9910" s="1"/>
      <c r="DU9910" s="1"/>
      <c r="DV9910" s="1"/>
      <c r="DW9910" s="1"/>
    </row>
    <row r="9911" spans="1:127" s="2" customFormat="1">
      <c r="A9911" s="1"/>
      <c r="B9911" s="1"/>
      <c r="C9911" s="1"/>
      <c r="D9911" s="1"/>
      <c r="E9911" s="3"/>
      <c r="F9911" s="11"/>
      <c r="G9911" s="11"/>
      <c r="H9911" s="11"/>
      <c r="I9911" s="5"/>
      <c r="J9911" s="1"/>
      <c r="K9911" s="1"/>
      <c r="L9911" s="1"/>
      <c r="M9911" s="1"/>
      <c r="N9911" s="15"/>
      <c r="O9911" s="11"/>
      <c r="P9911" s="11"/>
      <c r="Q9911" s="11"/>
      <c r="R9911" s="8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4"/>
      <c r="AD9911" s="14"/>
      <c r="AE9911" s="14"/>
      <c r="AF9911" s="14"/>
      <c r="AG9911" s="14"/>
      <c r="AH9911" s="14"/>
      <c r="AI9911" s="14"/>
      <c r="AJ9911" s="14"/>
      <c r="AK9911" s="14"/>
      <c r="AL9911" s="14"/>
      <c r="AM9911" s="9"/>
      <c r="AN9911" s="9"/>
      <c r="AO9911" s="9"/>
      <c r="AP9911" s="9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  <c r="BR9911" s="1"/>
      <c r="BS9911" s="1"/>
      <c r="BT9911" s="1"/>
      <c r="BU9911" s="1"/>
      <c r="BV9911" s="1"/>
      <c r="BW9911" s="1"/>
      <c r="BX9911" s="1"/>
      <c r="BY9911" s="1"/>
      <c r="BZ9911" s="1"/>
      <c r="CA9911" s="1"/>
      <c r="CB9911" s="1"/>
      <c r="CC9911" s="1"/>
      <c r="CD9911" s="1"/>
      <c r="CE9911" s="1"/>
      <c r="CF9911" s="1"/>
      <c r="CG9911" s="1"/>
      <c r="CH9911" s="1"/>
      <c r="CI9911" s="1"/>
      <c r="CJ9911" s="1"/>
      <c r="CK9911" s="1"/>
      <c r="CL9911" s="1"/>
      <c r="CM9911" s="1"/>
      <c r="CN9911" s="1"/>
      <c r="CO9911" s="1"/>
      <c r="CP9911" s="1"/>
      <c r="CQ9911" s="1"/>
      <c r="CR9911" s="1"/>
      <c r="CS9911" s="1"/>
      <c r="CT9911" s="1"/>
      <c r="CU9911" s="1"/>
      <c r="CV9911" s="1"/>
      <c r="CW9911" s="1"/>
      <c r="CX9911" s="1"/>
      <c r="CY9911" s="1"/>
      <c r="CZ9911" s="1"/>
      <c r="DA9911" s="1"/>
      <c r="DB9911" s="1"/>
      <c r="DC9911" s="1"/>
      <c r="DD9911" s="1"/>
      <c r="DE9911" s="1"/>
      <c r="DF9911" s="1"/>
      <c r="DG9911" s="1"/>
      <c r="DH9911" s="1"/>
      <c r="DI9911" s="1"/>
      <c r="DJ9911" s="1"/>
      <c r="DK9911" s="1"/>
      <c r="DL9911" s="1"/>
      <c r="DM9911" s="1"/>
      <c r="DN9911" s="1"/>
      <c r="DO9911" s="1"/>
      <c r="DP9911" s="1"/>
      <c r="DQ9911" s="1"/>
      <c r="DR9911" s="1"/>
      <c r="DS9911" s="1"/>
      <c r="DT9911" s="1"/>
      <c r="DU9911" s="1"/>
      <c r="DV9911" s="1"/>
      <c r="DW9911" s="1"/>
    </row>
    <row r="9912" spans="1:127" s="2" customFormat="1">
      <c r="A9912" s="1"/>
      <c r="B9912" s="1"/>
      <c r="C9912" s="1"/>
      <c r="D9912" s="1"/>
      <c r="E9912" s="3"/>
      <c r="F9912" s="11"/>
      <c r="G9912" s="11"/>
      <c r="H9912" s="11"/>
      <c r="I9912" s="5"/>
      <c r="J9912" s="1"/>
      <c r="K9912" s="1"/>
      <c r="L9912" s="1"/>
      <c r="M9912" s="1"/>
      <c r="N9912" s="15"/>
      <c r="O9912" s="11"/>
      <c r="P9912" s="11"/>
      <c r="Q9912" s="11"/>
      <c r="R9912" s="8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4"/>
      <c r="AD9912" s="14"/>
      <c r="AE9912" s="14"/>
      <c r="AF9912" s="14"/>
      <c r="AG9912" s="14"/>
      <c r="AH9912" s="14"/>
      <c r="AI9912" s="14"/>
      <c r="AJ9912" s="14"/>
      <c r="AK9912" s="14"/>
      <c r="AL9912" s="14"/>
      <c r="AM9912" s="9"/>
      <c r="AN9912" s="9"/>
      <c r="AO9912" s="9"/>
      <c r="AP9912" s="9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  <c r="BR9912" s="1"/>
      <c r="BS9912" s="1"/>
      <c r="BT9912" s="1"/>
      <c r="BU9912" s="1"/>
      <c r="BV9912" s="1"/>
      <c r="BW9912" s="1"/>
      <c r="BX9912" s="1"/>
      <c r="BY9912" s="1"/>
      <c r="BZ9912" s="1"/>
      <c r="CA9912" s="1"/>
      <c r="CB9912" s="1"/>
      <c r="CC9912" s="1"/>
      <c r="CD9912" s="1"/>
      <c r="CE9912" s="1"/>
      <c r="CF9912" s="1"/>
      <c r="CG9912" s="1"/>
      <c r="CH9912" s="1"/>
      <c r="CI9912" s="1"/>
      <c r="CJ9912" s="1"/>
      <c r="CK9912" s="1"/>
      <c r="CL9912" s="1"/>
      <c r="CM9912" s="1"/>
      <c r="CN9912" s="1"/>
      <c r="CO9912" s="1"/>
      <c r="CP9912" s="1"/>
      <c r="CQ9912" s="1"/>
      <c r="CR9912" s="1"/>
      <c r="CS9912" s="1"/>
      <c r="CT9912" s="1"/>
      <c r="CU9912" s="1"/>
      <c r="CV9912" s="1"/>
      <c r="CW9912" s="1"/>
      <c r="CX9912" s="1"/>
      <c r="CY9912" s="1"/>
      <c r="CZ9912" s="1"/>
      <c r="DA9912" s="1"/>
      <c r="DB9912" s="1"/>
      <c r="DC9912" s="1"/>
      <c r="DD9912" s="1"/>
      <c r="DE9912" s="1"/>
      <c r="DF9912" s="1"/>
      <c r="DG9912" s="1"/>
      <c r="DH9912" s="1"/>
      <c r="DI9912" s="1"/>
      <c r="DJ9912" s="1"/>
      <c r="DK9912" s="1"/>
      <c r="DL9912" s="1"/>
      <c r="DM9912" s="1"/>
      <c r="DN9912" s="1"/>
      <c r="DO9912" s="1"/>
      <c r="DP9912" s="1"/>
      <c r="DQ9912" s="1"/>
      <c r="DR9912" s="1"/>
      <c r="DS9912" s="1"/>
      <c r="DT9912" s="1"/>
      <c r="DU9912" s="1"/>
      <c r="DV9912" s="1"/>
      <c r="DW9912" s="1"/>
    </row>
    <row r="9913" spans="1:127" s="2" customFormat="1">
      <c r="A9913" s="1"/>
      <c r="B9913" s="1"/>
      <c r="C9913" s="1"/>
      <c r="D9913" s="1"/>
      <c r="E9913" s="3"/>
      <c r="F9913" s="11"/>
      <c r="G9913" s="11"/>
      <c r="H9913" s="11"/>
      <c r="I9913" s="5"/>
      <c r="J9913" s="1"/>
      <c r="K9913" s="1"/>
      <c r="L9913" s="1"/>
      <c r="M9913" s="1"/>
      <c r="N9913" s="15"/>
      <c r="O9913" s="11"/>
      <c r="P9913" s="11"/>
      <c r="Q9913" s="11"/>
      <c r="R9913" s="8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4"/>
      <c r="AD9913" s="14"/>
      <c r="AE9913" s="14"/>
      <c r="AF9913" s="14"/>
      <c r="AG9913" s="14"/>
      <c r="AH9913" s="14"/>
      <c r="AI9913" s="14"/>
      <c r="AJ9913" s="14"/>
      <c r="AK9913" s="14"/>
      <c r="AL9913" s="14"/>
      <c r="AM9913" s="9"/>
      <c r="AN9913" s="9"/>
      <c r="AO9913" s="9"/>
      <c r="AP9913" s="9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  <c r="BR9913" s="1"/>
      <c r="BS9913" s="1"/>
      <c r="BT9913" s="1"/>
      <c r="BU9913" s="1"/>
      <c r="BV9913" s="1"/>
      <c r="BW9913" s="1"/>
      <c r="BX9913" s="1"/>
      <c r="BY9913" s="1"/>
      <c r="BZ9913" s="1"/>
      <c r="CA9913" s="1"/>
      <c r="CB9913" s="1"/>
      <c r="CC9913" s="1"/>
      <c r="CD9913" s="1"/>
      <c r="CE9913" s="1"/>
      <c r="CF9913" s="1"/>
      <c r="CG9913" s="1"/>
      <c r="CH9913" s="1"/>
      <c r="CI9913" s="1"/>
      <c r="CJ9913" s="1"/>
      <c r="CK9913" s="1"/>
      <c r="CL9913" s="1"/>
      <c r="CM9913" s="1"/>
      <c r="CN9913" s="1"/>
      <c r="CO9913" s="1"/>
      <c r="CP9913" s="1"/>
      <c r="CQ9913" s="1"/>
      <c r="CR9913" s="1"/>
      <c r="CS9913" s="1"/>
      <c r="CT9913" s="1"/>
      <c r="CU9913" s="1"/>
      <c r="CV9913" s="1"/>
      <c r="CW9913" s="1"/>
      <c r="CX9913" s="1"/>
      <c r="CY9913" s="1"/>
      <c r="CZ9913" s="1"/>
      <c r="DA9913" s="1"/>
      <c r="DB9913" s="1"/>
      <c r="DC9913" s="1"/>
      <c r="DD9913" s="1"/>
      <c r="DE9913" s="1"/>
      <c r="DF9913" s="1"/>
      <c r="DG9913" s="1"/>
      <c r="DH9913" s="1"/>
      <c r="DI9913" s="1"/>
      <c r="DJ9913" s="1"/>
      <c r="DK9913" s="1"/>
      <c r="DL9913" s="1"/>
      <c r="DM9913" s="1"/>
      <c r="DN9913" s="1"/>
      <c r="DO9913" s="1"/>
      <c r="DP9913" s="1"/>
      <c r="DQ9913" s="1"/>
      <c r="DR9913" s="1"/>
      <c r="DS9913" s="1"/>
      <c r="DT9913" s="1"/>
      <c r="DU9913" s="1"/>
      <c r="DV9913" s="1"/>
      <c r="DW9913" s="1"/>
    </row>
    <row r="9914" spans="1:127" s="2" customFormat="1">
      <c r="A9914" s="1"/>
      <c r="B9914" s="1"/>
      <c r="C9914" s="1"/>
      <c r="D9914" s="1"/>
      <c r="E9914" s="3"/>
      <c r="F9914" s="11"/>
      <c r="G9914" s="11"/>
      <c r="H9914" s="11"/>
      <c r="I9914" s="5"/>
      <c r="J9914" s="1"/>
      <c r="K9914" s="1"/>
      <c r="L9914" s="1"/>
      <c r="M9914" s="1"/>
      <c r="N9914" s="15"/>
      <c r="O9914" s="11"/>
      <c r="P9914" s="11"/>
      <c r="Q9914" s="11"/>
      <c r="R9914" s="8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4"/>
      <c r="AD9914" s="14"/>
      <c r="AE9914" s="14"/>
      <c r="AF9914" s="14"/>
      <c r="AG9914" s="14"/>
      <c r="AH9914" s="14"/>
      <c r="AI9914" s="14"/>
      <c r="AJ9914" s="14"/>
      <c r="AK9914" s="14"/>
      <c r="AL9914" s="14"/>
      <c r="AM9914" s="9"/>
      <c r="AN9914" s="9"/>
      <c r="AO9914" s="9"/>
      <c r="AP9914" s="9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  <c r="BR9914" s="1"/>
      <c r="BS9914" s="1"/>
      <c r="BT9914" s="1"/>
      <c r="BU9914" s="1"/>
      <c r="BV9914" s="1"/>
      <c r="BW9914" s="1"/>
      <c r="BX9914" s="1"/>
      <c r="BY9914" s="1"/>
      <c r="BZ9914" s="1"/>
      <c r="CA9914" s="1"/>
      <c r="CB9914" s="1"/>
      <c r="CC9914" s="1"/>
      <c r="CD9914" s="1"/>
      <c r="CE9914" s="1"/>
      <c r="CF9914" s="1"/>
      <c r="CG9914" s="1"/>
      <c r="CH9914" s="1"/>
      <c r="CI9914" s="1"/>
      <c r="CJ9914" s="1"/>
      <c r="CK9914" s="1"/>
      <c r="CL9914" s="1"/>
      <c r="CM9914" s="1"/>
      <c r="CN9914" s="1"/>
      <c r="CO9914" s="1"/>
      <c r="CP9914" s="1"/>
      <c r="CQ9914" s="1"/>
      <c r="CR9914" s="1"/>
      <c r="CS9914" s="1"/>
      <c r="CT9914" s="1"/>
      <c r="CU9914" s="1"/>
      <c r="CV9914" s="1"/>
      <c r="CW9914" s="1"/>
      <c r="CX9914" s="1"/>
      <c r="CY9914" s="1"/>
      <c r="CZ9914" s="1"/>
      <c r="DA9914" s="1"/>
      <c r="DB9914" s="1"/>
      <c r="DC9914" s="1"/>
      <c r="DD9914" s="1"/>
      <c r="DE9914" s="1"/>
      <c r="DF9914" s="1"/>
      <c r="DG9914" s="1"/>
      <c r="DH9914" s="1"/>
      <c r="DI9914" s="1"/>
      <c r="DJ9914" s="1"/>
      <c r="DK9914" s="1"/>
      <c r="DL9914" s="1"/>
      <c r="DM9914" s="1"/>
      <c r="DN9914" s="1"/>
      <c r="DO9914" s="1"/>
      <c r="DP9914" s="1"/>
      <c r="DQ9914" s="1"/>
      <c r="DR9914" s="1"/>
      <c r="DS9914" s="1"/>
      <c r="DT9914" s="1"/>
      <c r="DU9914" s="1"/>
      <c r="DV9914" s="1"/>
      <c r="DW9914" s="1"/>
    </row>
    <row r="9915" spans="1:127" s="2" customFormat="1">
      <c r="A9915" s="1"/>
      <c r="B9915" s="1"/>
      <c r="C9915" s="1"/>
      <c r="D9915" s="1"/>
      <c r="E9915" s="3"/>
      <c r="F9915" s="11"/>
      <c r="G9915" s="11"/>
      <c r="H9915" s="11"/>
      <c r="I9915" s="5"/>
      <c r="J9915" s="1"/>
      <c r="K9915" s="1"/>
      <c r="L9915" s="1"/>
      <c r="M9915" s="1"/>
      <c r="N9915" s="15"/>
      <c r="O9915" s="11"/>
      <c r="P9915" s="11"/>
      <c r="Q9915" s="11"/>
      <c r="R9915" s="8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4"/>
      <c r="AD9915" s="14"/>
      <c r="AE9915" s="14"/>
      <c r="AF9915" s="14"/>
      <c r="AG9915" s="14"/>
      <c r="AH9915" s="14"/>
      <c r="AI9915" s="14"/>
      <c r="AJ9915" s="14"/>
      <c r="AK9915" s="14"/>
      <c r="AL9915" s="14"/>
      <c r="AM9915" s="9"/>
      <c r="AN9915" s="9"/>
      <c r="AO9915" s="9"/>
      <c r="AP9915" s="9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  <c r="BR9915" s="1"/>
      <c r="BS9915" s="1"/>
      <c r="BT9915" s="1"/>
      <c r="BU9915" s="1"/>
      <c r="BV9915" s="1"/>
      <c r="BW9915" s="1"/>
      <c r="BX9915" s="1"/>
      <c r="BY9915" s="1"/>
      <c r="BZ9915" s="1"/>
      <c r="CA9915" s="1"/>
      <c r="CB9915" s="1"/>
      <c r="CC9915" s="1"/>
      <c r="CD9915" s="1"/>
      <c r="CE9915" s="1"/>
      <c r="CF9915" s="1"/>
      <c r="CG9915" s="1"/>
      <c r="CH9915" s="1"/>
      <c r="CI9915" s="1"/>
      <c r="CJ9915" s="1"/>
      <c r="CK9915" s="1"/>
      <c r="CL9915" s="1"/>
      <c r="CM9915" s="1"/>
      <c r="CN9915" s="1"/>
      <c r="CO9915" s="1"/>
      <c r="CP9915" s="1"/>
      <c r="CQ9915" s="1"/>
      <c r="CR9915" s="1"/>
      <c r="CS9915" s="1"/>
      <c r="CT9915" s="1"/>
      <c r="CU9915" s="1"/>
      <c r="CV9915" s="1"/>
      <c r="CW9915" s="1"/>
      <c r="CX9915" s="1"/>
      <c r="CY9915" s="1"/>
      <c r="CZ9915" s="1"/>
      <c r="DA9915" s="1"/>
      <c r="DB9915" s="1"/>
      <c r="DC9915" s="1"/>
      <c r="DD9915" s="1"/>
      <c r="DE9915" s="1"/>
      <c r="DF9915" s="1"/>
      <c r="DG9915" s="1"/>
      <c r="DH9915" s="1"/>
      <c r="DI9915" s="1"/>
      <c r="DJ9915" s="1"/>
      <c r="DK9915" s="1"/>
      <c r="DL9915" s="1"/>
      <c r="DM9915" s="1"/>
      <c r="DN9915" s="1"/>
      <c r="DO9915" s="1"/>
      <c r="DP9915" s="1"/>
      <c r="DQ9915" s="1"/>
      <c r="DR9915" s="1"/>
      <c r="DS9915" s="1"/>
      <c r="DT9915" s="1"/>
      <c r="DU9915" s="1"/>
      <c r="DV9915" s="1"/>
      <c r="DW9915" s="1"/>
    </row>
    <row r="9916" spans="1:127" s="2" customFormat="1">
      <c r="A9916" s="1"/>
      <c r="B9916" s="1"/>
      <c r="C9916" s="1"/>
      <c r="D9916" s="1"/>
      <c r="E9916" s="3"/>
      <c r="F9916" s="11"/>
      <c r="G9916" s="11"/>
      <c r="H9916" s="11"/>
      <c r="I9916" s="5"/>
      <c r="J9916" s="1"/>
      <c r="K9916" s="1"/>
      <c r="L9916" s="1"/>
      <c r="M9916" s="1"/>
      <c r="N9916" s="15"/>
      <c r="O9916" s="11"/>
      <c r="P9916" s="11"/>
      <c r="Q9916" s="11"/>
      <c r="R9916" s="8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4"/>
      <c r="AD9916" s="14"/>
      <c r="AE9916" s="14"/>
      <c r="AF9916" s="14"/>
      <c r="AG9916" s="14"/>
      <c r="AH9916" s="14"/>
      <c r="AI9916" s="14"/>
      <c r="AJ9916" s="14"/>
      <c r="AK9916" s="14"/>
      <c r="AL9916" s="14"/>
      <c r="AM9916" s="9"/>
      <c r="AN9916" s="9"/>
      <c r="AO9916" s="9"/>
      <c r="AP9916" s="9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  <c r="BR9916" s="1"/>
      <c r="BS9916" s="1"/>
      <c r="BT9916" s="1"/>
      <c r="BU9916" s="1"/>
      <c r="BV9916" s="1"/>
      <c r="BW9916" s="1"/>
      <c r="BX9916" s="1"/>
      <c r="BY9916" s="1"/>
      <c r="BZ9916" s="1"/>
      <c r="CA9916" s="1"/>
      <c r="CB9916" s="1"/>
      <c r="CC9916" s="1"/>
      <c r="CD9916" s="1"/>
      <c r="CE9916" s="1"/>
      <c r="CF9916" s="1"/>
      <c r="CG9916" s="1"/>
      <c r="CH9916" s="1"/>
      <c r="CI9916" s="1"/>
      <c r="CJ9916" s="1"/>
      <c r="CK9916" s="1"/>
      <c r="CL9916" s="1"/>
      <c r="CM9916" s="1"/>
      <c r="CN9916" s="1"/>
      <c r="CO9916" s="1"/>
      <c r="CP9916" s="1"/>
      <c r="CQ9916" s="1"/>
      <c r="CR9916" s="1"/>
      <c r="CS9916" s="1"/>
      <c r="CT9916" s="1"/>
      <c r="CU9916" s="1"/>
      <c r="CV9916" s="1"/>
      <c r="CW9916" s="1"/>
      <c r="CX9916" s="1"/>
      <c r="CY9916" s="1"/>
      <c r="CZ9916" s="1"/>
      <c r="DA9916" s="1"/>
      <c r="DB9916" s="1"/>
      <c r="DC9916" s="1"/>
      <c r="DD9916" s="1"/>
      <c r="DE9916" s="1"/>
      <c r="DF9916" s="1"/>
      <c r="DG9916" s="1"/>
      <c r="DH9916" s="1"/>
      <c r="DI9916" s="1"/>
      <c r="DJ9916" s="1"/>
      <c r="DK9916" s="1"/>
      <c r="DL9916" s="1"/>
      <c r="DM9916" s="1"/>
      <c r="DN9916" s="1"/>
      <c r="DO9916" s="1"/>
      <c r="DP9916" s="1"/>
      <c r="DQ9916" s="1"/>
      <c r="DR9916" s="1"/>
      <c r="DS9916" s="1"/>
      <c r="DT9916" s="1"/>
      <c r="DU9916" s="1"/>
      <c r="DV9916" s="1"/>
      <c r="DW9916" s="1"/>
    </row>
    <row r="9917" spans="1:127" s="2" customFormat="1">
      <c r="A9917" s="1"/>
      <c r="B9917" s="1"/>
      <c r="C9917" s="1"/>
      <c r="D9917" s="1"/>
      <c r="E9917" s="3"/>
      <c r="F9917" s="11"/>
      <c r="G9917" s="11"/>
      <c r="H9917" s="11"/>
      <c r="I9917" s="5"/>
      <c r="J9917" s="1"/>
      <c r="K9917" s="1"/>
      <c r="L9917" s="1"/>
      <c r="M9917" s="1"/>
      <c r="N9917" s="15"/>
      <c r="O9917" s="11"/>
      <c r="P9917" s="11"/>
      <c r="Q9917" s="11"/>
      <c r="R9917" s="8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4"/>
      <c r="AD9917" s="14"/>
      <c r="AE9917" s="14"/>
      <c r="AF9917" s="14"/>
      <c r="AG9917" s="14"/>
      <c r="AH9917" s="14"/>
      <c r="AI9917" s="14"/>
      <c r="AJ9917" s="14"/>
      <c r="AK9917" s="14"/>
      <c r="AL9917" s="14"/>
      <c r="AM9917" s="9"/>
      <c r="AN9917" s="9"/>
      <c r="AO9917" s="9"/>
      <c r="AP9917" s="9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  <c r="BR9917" s="1"/>
      <c r="BS9917" s="1"/>
      <c r="BT9917" s="1"/>
      <c r="BU9917" s="1"/>
      <c r="BV9917" s="1"/>
      <c r="BW9917" s="1"/>
      <c r="BX9917" s="1"/>
      <c r="BY9917" s="1"/>
      <c r="BZ9917" s="1"/>
      <c r="CA9917" s="1"/>
      <c r="CB9917" s="1"/>
      <c r="CC9917" s="1"/>
      <c r="CD9917" s="1"/>
      <c r="CE9917" s="1"/>
      <c r="CF9917" s="1"/>
      <c r="CG9917" s="1"/>
      <c r="CH9917" s="1"/>
      <c r="CI9917" s="1"/>
      <c r="CJ9917" s="1"/>
      <c r="CK9917" s="1"/>
      <c r="CL9917" s="1"/>
      <c r="CM9917" s="1"/>
      <c r="CN9917" s="1"/>
      <c r="CO9917" s="1"/>
      <c r="CP9917" s="1"/>
      <c r="CQ9917" s="1"/>
      <c r="CR9917" s="1"/>
      <c r="CS9917" s="1"/>
      <c r="CT9917" s="1"/>
      <c r="CU9917" s="1"/>
      <c r="CV9917" s="1"/>
      <c r="CW9917" s="1"/>
      <c r="CX9917" s="1"/>
      <c r="CY9917" s="1"/>
      <c r="CZ9917" s="1"/>
      <c r="DA9917" s="1"/>
      <c r="DB9917" s="1"/>
      <c r="DC9917" s="1"/>
      <c r="DD9917" s="1"/>
      <c r="DE9917" s="1"/>
      <c r="DF9917" s="1"/>
      <c r="DG9917" s="1"/>
      <c r="DH9917" s="1"/>
      <c r="DI9917" s="1"/>
      <c r="DJ9917" s="1"/>
      <c r="DK9917" s="1"/>
      <c r="DL9917" s="1"/>
      <c r="DM9917" s="1"/>
      <c r="DN9917" s="1"/>
      <c r="DO9917" s="1"/>
      <c r="DP9917" s="1"/>
      <c r="DQ9917" s="1"/>
      <c r="DR9917" s="1"/>
      <c r="DS9917" s="1"/>
      <c r="DT9917" s="1"/>
      <c r="DU9917" s="1"/>
      <c r="DV9917" s="1"/>
      <c r="DW9917" s="1"/>
    </row>
    <row r="9918" spans="1:127" s="2" customFormat="1">
      <c r="A9918" s="1"/>
      <c r="B9918" s="1"/>
      <c r="C9918" s="1"/>
      <c r="D9918" s="1"/>
      <c r="E9918" s="3"/>
      <c r="F9918" s="11"/>
      <c r="G9918" s="11"/>
      <c r="H9918" s="11"/>
      <c r="I9918" s="5"/>
      <c r="J9918" s="1"/>
      <c r="K9918" s="1"/>
      <c r="L9918" s="1"/>
      <c r="M9918" s="1"/>
      <c r="N9918" s="15"/>
      <c r="O9918" s="11"/>
      <c r="P9918" s="11"/>
      <c r="Q9918" s="11"/>
      <c r="R9918" s="8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4"/>
      <c r="AD9918" s="14"/>
      <c r="AE9918" s="14"/>
      <c r="AF9918" s="14"/>
      <c r="AG9918" s="14"/>
      <c r="AH9918" s="14"/>
      <c r="AI9918" s="14"/>
      <c r="AJ9918" s="14"/>
      <c r="AK9918" s="14"/>
      <c r="AL9918" s="14"/>
      <c r="AM9918" s="9"/>
      <c r="AN9918" s="9"/>
      <c r="AO9918" s="9"/>
      <c r="AP9918" s="9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  <c r="BR9918" s="1"/>
      <c r="BS9918" s="1"/>
      <c r="BT9918" s="1"/>
      <c r="BU9918" s="1"/>
      <c r="BV9918" s="1"/>
      <c r="BW9918" s="1"/>
      <c r="BX9918" s="1"/>
      <c r="BY9918" s="1"/>
      <c r="BZ9918" s="1"/>
      <c r="CA9918" s="1"/>
      <c r="CB9918" s="1"/>
      <c r="CC9918" s="1"/>
      <c r="CD9918" s="1"/>
      <c r="CE9918" s="1"/>
      <c r="CF9918" s="1"/>
      <c r="CG9918" s="1"/>
      <c r="CH9918" s="1"/>
      <c r="CI9918" s="1"/>
      <c r="CJ9918" s="1"/>
      <c r="CK9918" s="1"/>
      <c r="CL9918" s="1"/>
      <c r="CM9918" s="1"/>
      <c r="CN9918" s="1"/>
      <c r="CO9918" s="1"/>
      <c r="CP9918" s="1"/>
      <c r="CQ9918" s="1"/>
      <c r="CR9918" s="1"/>
      <c r="CS9918" s="1"/>
      <c r="CT9918" s="1"/>
      <c r="CU9918" s="1"/>
      <c r="CV9918" s="1"/>
      <c r="CW9918" s="1"/>
      <c r="CX9918" s="1"/>
      <c r="CY9918" s="1"/>
      <c r="CZ9918" s="1"/>
      <c r="DA9918" s="1"/>
      <c r="DB9918" s="1"/>
      <c r="DC9918" s="1"/>
      <c r="DD9918" s="1"/>
      <c r="DE9918" s="1"/>
      <c r="DF9918" s="1"/>
      <c r="DG9918" s="1"/>
      <c r="DH9918" s="1"/>
      <c r="DI9918" s="1"/>
      <c r="DJ9918" s="1"/>
      <c r="DK9918" s="1"/>
      <c r="DL9918" s="1"/>
      <c r="DM9918" s="1"/>
      <c r="DN9918" s="1"/>
      <c r="DO9918" s="1"/>
      <c r="DP9918" s="1"/>
      <c r="DQ9918" s="1"/>
      <c r="DR9918" s="1"/>
      <c r="DS9918" s="1"/>
      <c r="DT9918" s="1"/>
      <c r="DU9918" s="1"/>
      <c r="DV9918" s="1"/>
      <c r="DW9918" s="1"/>
    </row>
    <row r="9919" spans="1:127" s="2" customFormat="1">
      <c r="A9919" s="1"/>
      <c r="B9919" s="1"/>
      <c r="C9919" s="1"/>
      <c r="D9919" s="1"/>
      <c r="E9919" s="3"/>
      <c r="F9919" s="11"/>
      <c r="G9919" s="11"/>
      <c r="H9919" s="11"/>
      <c r="I9919" s="5"/>
      <c r="J9919" s="1"/>
      <c r="K9919" s="1"/>
      <c r="L9919" s="1"/>
      <c r="M9919" s="1"/>
      <c r="N9919" s="15"/>
      <c r="O9919" s="11"/>
      <c r="P9919" s="11"/>
      <c r="Q9919" s="11"/>
      <c r="R9919" s="8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4"/>
      <c r="AD9919" s="14"/>
      <c r="AE9919" s="14"/>
      <c r="AF9919" s="14"/>
      <c r="AG9919" s="14"/>
      <c r="AH9919" s="14"/>
      <c r="AI9919" s="14"/>
      <c r="AJ9919" s="14"/>
      <c r="AK9919" s="14"/>
      <c r="AL9919" s="14"/>
      <c r="AM9919" s="9"/>
      <c r="AN9919" s="9"/>
      <c r="AO9919" s="9"/>
      <c r="AP9919" s="9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  <c r="BR9919" s="1"/>
      <c r="BS9919" s="1"/>
      <c r="BT9919" s="1"/>
      <c r="BU9919" s="1"/>
      <c r="BV9919" s="1"/>
      <c r="BW9919" s="1"/>
      <c r="BX9919" s="1"/>
      <c r="BY9919" s="1"/>
      <c r="BZ9919" s="1"/>
      <c r="CA9919" s="1"/>
      <c r="CB9919" s="1"/>
      <c r="CC9919" s="1"/>
      <c r="CD9919" s="1"/>
      <c r="CE9919" s="1"/>
      <c r="CF9919" s="1"/>
      <c r="CG9919" s="1"/>
      <c r="CH9919" s="1"/>
      <c r="CI9919" s="1"/>
      <c r="CJ9919" s="1"/>
      <c r="CK9919" s="1"/>
      <c r="CL9919" s="1"/>
      <c r="CM9919" s="1"/>
      <c r="CN9919" s="1"/>
      <c r="CO9919" s="1"/>
      <c r="CP9919" s="1"/>
      <c r="CQ9919" s="1"/>
      <c r="CR9919" s="1"/>
      <c r="CS9919" s="1"/>
      <c r="CT9919" s="1"/>
      <c r="CU9919" s="1"/>
      <c r="CV9919" s="1"/>
      <c r="CW9919" s="1"/>
      <c r="CX9919" s="1"/>
      <c r="CY9919" s="1"/>
      <c r="CZ9919" s="1"/>
      <c r="DA9919" s="1"/>
      <c r="DB9919" s="1"/>
      <c r="DC9919" s="1"/>
      <c r="DD9919" s="1"/>
      <c r="DE9919" s="1"/>
      <c r="DF9919" s="1"/>
      <c r="DG9919" s="1"/>
      <c r="DH9919" s="1"/>
      <c r="DI9919" s="1"/>
      <c r="DJ9919" s="1"/>
      <c r="DK9919" s="1"/>
      <c r="DL9919" s="1"/>
      <c r="DM9919" s="1"/>
      <c r="DN9919" s="1"/>
      <c r="DO9919" s="1"/>
      <c r="DP9919" s="1"/>
      <c r="DQ9919" s="1"/>
      <c r="DR9919" s="1"/>
      <c r="DS9919" s="1"/>
      <c r="DT9919" s="1"/>
      <c r="DU9919" s="1"/>
      <c r="DV9919" s="1"/>
      <c r="DW9919" s="1"/>
    </row>
    <row r="9920" spans="1:127" s="2" customFormat="1">
      <c r="A9920" s="1"/>
      <c r="B9920" s="1"/>
      <c r="C9920" s="1"/>
      <c r="D9920" s="1"/>
      <c r="E9920" s="3"/>
      <c r="F9920" s="11"/>
      <c r="G9920" s="11"/>
      <c r="H9920" s="11"/>
      <c r="I9920" s="5"/>
      <c r="J9920" s="1"/>
      <c r="K9920" s="1"/>
      <c r="L9920" s="1"/>
      <c r="M9920" s="1"/>
      <c r="N9920" s="15"/>
      <c r="O9920" s="11"/>
      <c r="P9920" s="11"/>
      <c r="Q9920" s="11"/>
      <c r="R9920" s="8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4"/>
      <c r="AD9920" s="14"/>
      <c r="AE9920" s="14"/>
      <c r="AF9920" s="14"/>
      <c r="AG9920" s="14"/>
      <c r="AH9920" s="14"/>
      <c r="AI9920" s="14"/>
      <c r="AJ9920" s="14"/>
      <c r="AK9920" s="14"/>
      <c r="AL9920" s="14"/>
      <c r="AM9920" s="9"/>
      <c r="AN9920" s="9"/>
      <c r="AO9920" s="9"/>
      <c r="AP9920" s="9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  <c r="BR9920" s="1"/>
      <c r="BS9920" s="1"/>
      <c r="BT9920" s="1"/>
      <c r="BU9920" s="1"/>
      <c r="BV9920" s="1"/>
      <c r="BW9920" s="1"/>
      <c r="BX9920" s="1"/>
      <c r="BY9920" s="1"/>
      <c r="BZ9920" s="1"/>
      <c r="CA9920" s="1"/>
      <c r="CB9920" s="1"/>
      <c r="CC9920" s="1"/>
      <c r="CD9920" s="1"/>
      <c r="CE9920" s="1"/>
      <c r="CF9920" s="1"/>
      <c r="CG9920" s="1"/>
      <c r="CH9920" s="1"/>
      <c r="CI9920" s="1"/>
      <c r="CJ9920" s="1"/>
      <c r="CK9920" s="1"/>
      <c r="CL9920" s="1"/>
      <c r="CM9920" s="1"/>
      <c r="CN9920" s="1"/>
      <c r="CO9920" s="1"/>
      <c r="CP9920" s="1"/>
      <c r="CQ9920" s="1"/>
      <c r="CR9920" s="1"/>
      <c r="CS9920" s="1"/>
      <c r="CT9920" s="1"/>
      <c r="CU9920" s="1"/>
      <c r="CV9920" s="1"/>
      <c r="CW9920" s="1"/>
      <c r="CX9920" s="1"/>
      <c r="CY9920" s="1"/>
      <c r="CZ9920" s="1"/>
      <c r="DA9920" s="1"/>
      <c r="DB9920" s="1"/>
      <c r="DC9920" s="1"/>
      <c r="DD9920" s="1"/>
      <c r="DE9920" s="1"/>
      <c r="DF9920" s="1"/>
      <c r="DG9920" s="1"/>
      <c r="DH9920" s="1"/>
      <c r="DI9920" s="1"/>
      <c r="DJ9920" s="1"/>
      <c r="DK9920" s="1"/>
      <c r="DL9920" s="1"/>
      <c r="DM9920" s="1"/>
      <c r="DN9920" s="1"/>
      <c r="DO9920" s="1"/>
      <c r="DP9920" s="1"/>
      <c r="DQ9920" s="1"/>
      <c r="DR9920" s="1"/>
      <c r="DS9920" s="1"/>
      <c r="DT9920" s="1"/>
      <c r="DU9920" s="1"/>
      <c r="DV9920" s="1"/>
      <c r="DW9920" s="1"/>
    </row>
    <row r="9921" spans="1:127" s="2" customFormat="1">
      <c r="A9921" s="1"/>
      <c r="B9921" s="1"/>
      <c r="C9921" s="1"/>
      <c r="D9921" s="1"/>
      <c r="E9921" s="3"/>
      <c r="F9921" s="11"/>
      <c r="G9921" s="11"/>
      <c r="H9921" s="11"/>
      <c r="I9921" s="5"/>
      <c r="J9921" s="1"/>
      <c r="K9921" s="1"/>
      <c r="L9921" s="1"/>
      <c r="M9921" s="1"/>
      <c r="N9921" s="15"/>
      <c r="O9921" s="11"/>
      <c r="P9921" s="11"/>
      <c r="Q9921" s="11"/>
      <c r="R9921" s="8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4"/>
      <c r="AD9921" s="14"/>
      <c r="AE9921" s="14"/>
      <c r="AF9921" s="14"/>
      <c r="AG9921" s="14"/>
      <c r="AH9921" s="14"/>
      <c r="AI9921" s="14"/>
      <c r="AJ9921" s="14"/>
      <c r="AK9921" s="14"/>
      <c r="AL9921" s="14"/>
      <c r="AM9921" s="9"/>
      <c r="AN9921" s="9"/>
      <c r="AO9921" s="9"/>
      <c r="AP9921" s="9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  <c r="BM9921" s="1"/>
      <c r="BN9921" s="1"/>
      <c r="BO9921" s="1"/>
      <c r="BP9921" s="1"/>
      <c r="BQ9921" s="1"/>
      <c r="BR9921" s="1"/>
      <c r="BS9921" s="1"/>
      <c r="BT9921" s="1"/>
      <c r="BU9921" s="1"/>
      <c r="BV9921" s="1"/>
      <c r="BW9921" s="1"/>
      <c r="BX9921" s="1"/>
      <c r="BY9921" s="1"/>
      <c r="BZ9921" s="1"/>
      <c r="CA9921" s="1"/>
      <c r="CB9921" s="1"/>
      <c r="CC9921" s="1"/>
      <c r="CD9921" s="1"/>
      <c r="CE9921" s="1"/>
      <c r="CF9921" s="1"/>
      <c r="CG9921" s="1"/>
      <c r="CH9921" s="1"/>
      <c r="CI9921" s="1"/>
      <c r="CJ9921" s="1"/>
      <c r="CK9921" s="1"/>
      <c r="CL9921" s="1"/>
      <c r="CM9921" s="1"/>
      <c r="CN9921" s="1"/>
      <c r="CO9921" s="1"/>
      <c r="CP9921" s="1"/>
      <c r="CQ9921" s="1"/>
      <c r="CR9921" s="1"/>
      <c r="CS9921" s="1"/>
      <c r="CT9921" s="1"/>
      <c r="CU9921" s="1"/>
      <c r="CV9921" s="1"/>
      <c r="CW9921" s="1"/>
      <c r="CX9921" s="1"/>
      <c r="CY9921" s="1"/>
      <c r="CZ9921" s="1"/>
      <c r="DA9921" s="1"/>
      <c r="DB9921" s="1"/>
      <c r="DC9921" s="1"/>
      <c r="DD9921" s="1"/>
      <c r="DE9921" s="1"/>
      <c r="DF9921" s="1"/>
      <c r="DG9921" s="1"/>
      <c r="DH9921" s="1"/>
      <c r="DI9921" s="1"/>
      <c r="DJ9921" s="1"/>
      <c r="DK9921" s="1"/>
      <c r="DL9921" s="1"/>
      <c r="DM9921" s="1"/>
      <c r="DN9921" s="1"/>
      <c r="DO9921" s="1"/>
      <c r="DP9921" s="1"/>
      <c r="DQ9921" s="1"/>
      <c r="DR9921" s="1"/>
      <c r="DS9921" s="1"/>
      <c r="DT9921" s="1"/>
      <c r="DU9921" s="1"/>
      <c r="DV9921" s="1"/>
      <c r="DW9921" s="1"/>
    </row>
    <row r="9922" spans="1:127" s="2" customFormat="1">
      <c r="A9922" s="1"/>
      <c r="B9922" s="1"/>
      <c r="C9922" s="1"/>
      <c r="D9922" s="1"/>
      <c r="E9922" s="3"/>
      <c r="F9922" s="11"/>
      <c r="G9922" s="11"/>
      <c r="H9922" s="11"/>
      <c r="I9922" s="5"/>
      <c r="J9922" s="1"/>
      <c r="K9922" s="1"/>
      <c r="L9922" s="1"/>
      <c r="M9922" s="1"/>
      <c r="N9922" s="15"/>
      <c r="O9922" s="11"/>
      <c r="P9922" s="11"/>
      <c r="Q9922" s="11"/>
      <c r="R9922" s="8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4"/>
      <c r="AD9922" s="14"/>
      <c r="AE9922" s="14"/>
      <c r="AF9922" s="14"/>
      <c r="AG9922" s="14"/>
      <c r="AH9922" s="14"/>
      <c r="AI9922" s="14"/>
      <c r="AJ9922" s="14"/>
      <c r="AK9922" s="14"/>
      <c r="AL9922" s="14"/>
      <c r="AM9922" s="9"/>
      <c r="AN9922" s="9"/>
      <c r="AO9922" s="9"/>
      <c r="AP9922" s="9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  <c r="BR9922" s="1"/>
      <c r="BS9922" s="1"/>
      <c r="BT9922" s="1"/>
      <c r="BU9922" s="1"/>
      <c r="BV9922" s="1"/>
      <c r="BW9922" s="1"/>
      <c r="BX9922" s="1"/>
      <c r="BY9922" s="1"/>
      <c r="BZ9922" s="1"/>
      <c r="CA9922" s="1"/>
      <c r="CB9922" s="1"/>
      <c r="CC9922" s="1"/>
      <c r="CD9922" s="1"/>
      <c r="CE9922" s="1"/>
      <c r="CF9922" s="1"/>
      <c r="CG9922" s="1"/>
      <c r="CH9922" s="1"/>
      <c r="CI9922" s="1"/>
      <c r="CJ9922" s="1"/>
      <c r="CK9922" s="1"/>
      <c r="CL9922" s="1"/>
      <c r="CM9922" s="1"/>
      <c r="CN9922" s="1"/>
      <c r="CO9922" s="1"/>
      <c r="CP9922" s="1"/>
      <c r="CQ9922" s="1"/>
      <c r="CR9922" s="1"/>
      <c r="CS9922" s="1"/>
      <c r="CT9922" s="1"/>
      <c r="CU9922" s="1"/>
      <c r="CV9922" s="1"/>
      <c r="CW9922" s="1"/>
      <c r="CX9922" s="1"/>
      <c r="CY9922" s="1"/>
      <c r="CZ9922" s="1"/>
      <c r="DA9922" s="1"/>
      <c r="DB9922" s="1"/>
      <c r="DC9922" s="1"/>
      <c r="DD9922" s="1"/>
      <c r="DE9922" s="1"/>
      <c r="DF9922" s="1"/>
      <c r="DG9922" s="1"/>
      <c r="DH9922" s="1"/>
      <c r="DI9922" s="1"/>
      <c r="DJ9922" s="1"/>
      <c r="DK9922" s="1"/>
      <c r="DL9922" s="1"/>
      <c r="DM9922" s="1"/>
      <c r="DN9922" s="1"/>
      <c r="DO9922" s="1"/>
      <c r="DP9922" s="1"/>
      <c r="DQ9922" s="1"/>
      <c r="DR9922" s="1"/>
      <c r="DS9922" s="1"/>
      <c r="DT9922" s="1"/>
      <c r="DU9922" s="1"/>
      <c r="DV9922" s="1"/>
      <c r="DW9922" s="1"/>
    </row>
    <row r="9923" spans="1:127" s="2" customFormat="1">
      <c r="A9923" s="1"/>
      <c r="B9923" s="1"/>
      <c r="C9923" s="1"/>
      <c r="D9923" s="1"/>
      <c r="E9923" s="3"/>
      <c r="F9923" s="11"/>
      <c r="G9923" s="11"/>
      <c r="H9923" s="11"/>
      <c r="I9923" s="5"/>
      <c r="J9923" s="1"/>
      <c r="K9923" s="1"/>
      <c r="L9923" s="1"/>
      <c r="M9923" s="1"/>
      <c r="N9923" s="15"/>
      <c r="O9923" s="11"/>
      <c r="P9923" s="11"/>
      <c r="Q9923" s="11"/>
      <c r="R9923" s="8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4"/>
      <c r="AD9923" s="14"/>
      <c r="AE9923" s="14"/>
      <c r="AF9923" s="14"/>
      <c r="AG9923" s="14"/>
      <c r="AH9923" s="14"/>
      <c r="AI9923" s="14"/>
      <c r="AJ9923" s="14"/>
      <c r="AK9923" s="14"/>
      <c r="AL9923" s="14"/>
      <c r="AM9923" s="9"/>
      <c r="AN9923" s="9"/>
      <c r="AO9923" s="9"/>
      <c r="AP9923" s="9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  <c r="BR9923" s="1"/>
      <c r="BS9923" s="1"/>
      <c r="BT9923" s="1"/>
      <c r="BU9923" s="1"/>
      <c r="BV9923" s="1"/>
      <c r="BW9923" s="1"/>
      <c r="BX9923" s="1"/>
      <c r="BY9923" s="1"/>
      <c r="BZ9923" s="1"/>
      <c r="CA9923" s="1"/>
      <c r="CB9923" s="1"/>
      <c r="CC9923" s="1"/>
      <c r="CD9923" s="1"/>
      <c r="CE9923" s="1"/>
      <c r="CF9923" s="1"/>
      <c r="CG9923" s="1"/>
      <c r="CH9923" s="1"/>
      <c r="CI9923" s="1"/>
      <c r="CJ9923" s="1"/>
      <c r="CK9923" s="1"/>
      <c r="CL9923" s="1"/>
      <c r="CM9923" s="1"/>
      <c r="CN9923" s="1"/>
      <c r="CO9923" s="1"/>
      <c r="CP9923" s="1"/>
      <c r="CQ9923" s="1"/>
      <c r="CR9923" s="1"/>
      <c r="CS9923" s="1"/>
      <c r="CT9923" s="1"/>
      <c r="CU9923" s="1"/>
      <c r="CV9923" s="1"/>
      <c r="CW9923" s="1"/>
      <c r="CX9923" s="1"/>
      <c r="CY9923" s="1"/>
      <c r="CZ9923" s="1"/>
      <c r="DA9923" s="1"/>
      <c r="DB9923" s="1"/>
      <c r="DC9923" s="1"/>
      <c r="DD9923" s="1"/>
      <c r="DE9923" s="1"/>
      <c r="DF9923" s="1"/>
      <c r="DG9923" s="1"/>
      <c r="DH9923" s="1"/>
      <c r="DI9923" s="1"/>
      <c r="DJ9923" s="1"/>
      <c r="DK9923" s="1"/>
      <c r="DL9923" s="1"/>
      <c r="DM9923" s="1"/>
      <c r="DN9923" s="1"/>
      <c r="DO9923" s="1"/>
      <c r="DP9923" s="1"/>
      <c r="DQ9923" s="1"/>
      <c r="DR9923" s="1"/>
      <c r="DS9923" s="1"/>
      <c r="DT9923" s="1"/>
      <c r="DU9923" s="1"/>
      <c r="DV9923" s="1"/>
      <c r="DW9923" s="1"/>
    </row>
    <row r="9924" spans="1:127" s="2" customFormat="1">
      <c r="A9924" s="1"/>
      <c r="B9924" s="1"/>
      <c r="C9924" s="1"/>
      <c r="D9924" s="1"/>
      <c r="E9924" s="3"/>
      <c r="F9924" s="11"/>
      <c r="G9924" s="11"/>
      <c r="H9924" s="11"/>
      <c r="I9924" s="5"/>
      <c r="J9924" s="1"/>
      <c r="K9924" s="1"/>
      <c r="L9924" s="1"/>
      <c r="M9924" s="1"/>
      <c r="N9924" s="15"/>
      <c r="O9924" s="11"/>
      <c r="P9924" s="11"/>
      <c r="Q9924" s="11"/>
      <c r="R9924" s="8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4"/>
      <c r="AD9924" s="14"/>
      <c r="AE9924" s="14"/>
      <c r="AF9924" s="14"/>
      <c r="AG9924" s="14"/>
      <c r="AH9924" s="14"/>
      <c r="AI9924" s="14"/>
      <c r="AJ9924" s="14"/>
      <c r="AK9924" s="14"/>
      <c r="AL9924" s="14"/>
      <c r="AM9924" s="9"/>
      <c r="AN9924" s="9"/>
      <c r="AO9924" s="9"/>
      <c r="AP9924" s="9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  <c r="BR9924" s="1"/>
      <c r="BS9924" s="1"/>
      <c r="BT9924" s="1"/>
      <c r="BU9924" s="1"/>
      <c r="BV9924" s="1"/>
      <c r="BW9924" s="1"/>
      <c r="BX9924" s="1"/>
      <c r="BY9924" s="1"/>
      <c r="BZ9924" s="1"/>
      <c r="CA9924" s="1"/>
      <c r="CB9924" s="1"/>
      <c r="CC9924" s="1"/>
      <c r="CD9924" s="1"/>
      <c r="CE9924" s="1"/>
      <c r="CF9924" s="1"/>
      <c r="CG9924" s="1"/>
      <c r="CH9924" s="1"/>
      <c r="CI9924" s="1"/>
      <c r="CJ9924" s="1"/>
      <c r="CK9924" s="1"/>
      <c r="CL9924" s="1"/>
      <c r="CM9924" s="1"/>
      <c r="CN9924" s="1"/>
      <c r="CO9924" s="1"/>
      <c r="CP9924" s="1"/>
      <c r="CQ9924" s="1"/>
      <c r="CR9924" s="1"/>
      <c r="CS9924" s="1"/>
      <c r="CT9924" s="1"/>
      <c r="CU9924" s="1"/>
      <c r="CV9924" s="1"/>
      <c r="CW9924" s="1"/>
      <c r="CX9924" s="1"/>
      <c r="CY9924" s="1"/>
      <c r="CZ9924" s="1"/>
      <c r="DA9924" s="1"/>
      <c r="DB9924" s="1"/>
      <c r="DC9924" s="1"/>
      <c r="DD9924" s="1"/>
      <c r="DE9924" s="1"/>
      <c r="DF9924" s="1"/>
      <c r="DG9924" s="1"/>
      <c r="DH9924" s="1"/>
      <c r="DI9924" s="1"/>
      <c r="DJ9924" s="1"/>
      <c r="DK9924" s="1"/>
      <c r="DL9924" s="1"/>
      <c r="DM9924" s="1"/>
      <c r="DN9924" s="1"/>
      <c r="DO9924" s="1"/>
      <c r="DP9924" s="1"/>
      <c r="DQ9924" s="1"/>
      <c r="DR9924" s="1"/>
      <c r="DS9924" s="1"/>
      <c r="DT9924" s="1"/>
      <c r="DU9924" s="1"/>
      <c r="DV9924" s="1"/>
      <c r="DW9924" s="1"/>
    </row>
    <row r="9925" spans="1:127" s="2" customFormat="1">
      <c r="A9925" s="1"/>
      <c r="B9925" s="1"/>
      <c r="C9925" s="1"/>
      <c r="D9925" s="1"/>
      <c r="E9925" s="3"/>
      <c r="F9925" s="11"/>
      <c r="G9925" s="11"/>
      <c r="H9925" s="11"/>
      <c r="I9925" s="5"/>
      <c r="J9925" s="1"/>
      <c r="K9925" s="1"/>
      <c r="L9925" s="1"/>
      <c r="M9925" s="1"/>
      <c r="N9925" s="15"/>
      <c r="O9925" s="11"/>
      <c r="P9925" s="11"/>
      <c r="Q9925" s="11"/>
      <c r="R9925" s="8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4"/>
      <c r="AD9925" s="14"/>
      <c r="AE9925" s="14"/>
      <c r="AF9925" s="14"/>
      <c r="AG9925" s="14"/>
      <c r="AH9925" s="14"/>
      <c r="AI9925" s="14"/>
      <c r="AJ9925" s="14"/>
      <c r="AK9925" s="14"/>
      <c r="AL9925" s="14"/>
      <c r="AM9925" s="9"/>
      <c r="AN9925" s="9"/>
      <c r="AO9925" s="9"/>
      <c r="AP9925" s="9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  <c r="BR9925" s="1"/>
      <c r="BS9925" s="1"/>
      <c r="BT9925" s="1"/>
      <c r="BU9925" s="1"/>
      <c r="BV9925" s="1"/>
      <c r="BW9925" s="1"/>
      <c r="BX9925" s="1"/>
      <c r="BY9925" s="1"/>
      <c r="BZ9925" s="1"/>
      <c r="CA9925" s="1"/>
      <c r="CB9925" s="1"/>
      <c r="CC9925" s="1"/>
      <c r="CD9925" s="1"/>
      <c r="CE9925" s="1"/>
      <c r="CF9925" s="1"/>
      <c r="CG9925" s="1"/>
      <c r="CH9925" s="1"/>
      <c r="CI9925" s="1"/>
      <c r="CJ9925" s="1"/>
      <c r="CK9925" s="1"/>
      <c r="CL9925" s="1"/>
      <c r="CM9925" s="1"/>
      <c r="CN9925" s="1"/>
      <c r="CO9925" s="1"/>
      <c r="CP9925" s="1"/>
      <c r="CQ9925" s="1"/>
      <c r="CR9925" s="1"/>
      <c r="CS9925" s="1"/>
      <c r="CT9925" s="1"/>
      <c r="CU9925" s="1"/>
      <c r="CV9925" s="1"/>
      <c r="CW9925" s="1"/>
      <c r="CX9925" s="1"/>
      <c r="CY9925" s="1"/>
      <c r="CZ9925" s="1"/>
      <c r="DA9925" s="1"/>
      <c r="DB9925" s="1"/>
      <c r="DC9925" s="1"/>
      <c r="DD9925" s="1"/>
      <c r="DE9925" s="1"/>
      <c r="DF9925" s="1"/>
      <c r="DG9925" s="1"/>
      <c r="DH9925" s="1"/>
      <c r="DI9925" s="1"/>
      <c r="DJ9925" s="1"/>
      <c r="DK9925" s="1"/>
      <c r="DL9925" s="1"/>
      <c r="DM9925" s="1"/>
      <c r="DN9925" s="1"/>
      <c r="DO9925" s="1"/>
      <c r="DP9925" s="1"/>
      <c r="DQ9925" s="1"/>
      <c r="DR9925" s="1"/>
      <c r="DS9925" s="1"/>
      <c r="DT9925" s="1"/>
      <c r="DU9925" s="1"/>
      <c r="DV9925" s="1"/>
      <c r="DW9925" s="1"/>
    </row>
    <row r="9926" spans="1:127" s="2" customFormat="1">
      <c r="A9926" s="1"/>
      <c r="B9926" s="1"/>
      <c r="C9926" s="1"/>
      <c r="D9926" s="1"/>
      <c r="E9926" s="3"/>
      <c r="F9926" s="11"/>
      <c r="G9926" s="11"/>
      <c r="H9926" s="11"/>
      <c r="I9926" s="5"/>
      <c r="J9926" s="1"/>
      <c r="K9926" s="1"/>
      <c r="L9926" s="1"/>
      <c r="M9926" s="1"/>
      <c r="N9926" s="15"/>
      <c r="O9926" s="11"/>
      <c r="P9926" s="11"/>
      <c r="Q9926" s="11"/>
      <c r="R9926" s="8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4"/>
      <c r="AD9926" s="14"/>
      <c r="AE9926" s="14"/>
      <c r="AF9926" s="14"/>
      <c r="AG9926" s="14"/>
      <c r="AH9926" s="14"/>
      <c r="AI9926" s="14"/>
      <c r="AJ9926" s="14"/>
      <c r="AK9926" s="14"/>
      <c r="AL9926" s="14"/>
      <c r="AM9926" s="9"/>
      <c r="AN9926" s="9"/>
      <c r="AO9926" s="9"/>
      <c r="AP9926" s="9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  <c r="BR9926" s="1"/>
      <c r="BS9926" s="1"/>
      <c r="BT9926" s="1"/>
      <c r="BU9926" s="1"/>
      <c r="BV9926" s="1"/>
      <c r="BW9926" s="1"/>
      <c r="BX9926" s="1"/>
      <c r="BY9926" s="1"/>
      <c r="BZ9926" s="1"/>
      <c r="CA9926" s="1"/>
      <c r="CB9926" s="1"/>
      <c r="CC9926" s="1"/>
      <c r="CD9926" s="1"/>
      <c r="CE9926" s="1"/>
      <c r="CF9926" s="1"/>
      <c r="CG9926" s="1"/>
      <c r="CH9926" s="1"/>
      <c r="CI9926" s="1"/>
      <c r="CJ9926" s="1"/>
      <c r="CK9926" s="1"/>
      <c r="CL9926" s="1"/>
      <c r="CM9926" s="1"/>
      <c r="CN9926" s="1"/>
      <c r="CO9926" s="1"/>
      <c r="CP9926" s="1"/>
      <c r="CQ9926" s="1"/>
      <c r="CR9926" s="1"/>
      <c r="CS9926" s="1"/>
      <c r="CT9926" s="1"/>
      <c r="CU9926" s="1"/>
      <c r="CV9926" s="1"/>
      <c r="CW9926" s="1"/>
      <c r="CX9926" s="1"/>
      <c r="CY9926" s="1"/>
      <c r="CZ9926" s="1"/>
      <c r="DA9926" s="1"/>
      <c r="DB9926" s="1"/>
      <c r="DC9926" s="1"/>
      <c r="DD9926" s="1"/>
      <c r="DE9926" s="1"/>
      <c r="DF9926" s="1"/>
      <c r="DG9926" s="1"/>
      <c r="DH9926" s="1"/>
      <c r="DI9926" s="1"/>
      <c r="DJ9926" s="1"/>
      <c r="DK9926" s="1"/>
      <c r="DL9926" s="1"/>
      <c r="DM9926" s="1"/>
      <c r="DN9926" s="1"/>
      <c r="DO9926" s="1"/>
      <c r="DP9926" s="1"/>
      <c r="DQ9926" s="1"/>
      <c r="DR9926" s="1"/>
      <c r="DS9926" s="1"/>
      <c r="DT9926" s="1"/>
      <c r="DU9926" s="1"/>
      <c r="DV9926" s="1"/>
      <c r="DW9926" s="1"/>
    </row>
    <row r="9927" spans="1:127" s="2" customFormat="1">
      <c r="A9927" s="1"/>
      <c r="B9927" s="1"/>
      <c r="C9927" s="1"/>
      <c r="D9927" s="1"/>
      <c r="E9927" s="3"/>
      <c r="F9927" s="11"/>
      <c r="G9927" s="11"/>
      <c r="H9927" s="11"/>
      <c r="I9927" s="5"/>
      <c r="J9927" s="1"/>
      <c r="K9927" s="1"/>
      <c r="L9927" s="1"/>
      <c r="M9927" s="1"/>
      <c r="N9927" s="15"/>
      <c r="O9927" s="11"/>
      <c r="P9927" s="11"/>
      <c r="Q9927" s="11"/>
      <c r="R9927" s="8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4"/>
      <c r="AD9927" s="14"/>
      <c r="AE9927" s="14"/>
      <c r="AF9927" s="14"/>
      <c r="AG9927" s="14"/>
      <c r="AH9927" s="14"/>
      <c r="AI9927" s="14"/>
      <c r="AJ9927" s="14"/>
      <c r="AK9927" s="14"/>
      <c r="AL9927" s="14"/>
      <c r="AM9927" s="9"/>
      <c r="AN9927" s="9"/>
      <c r="AO9927" s="9"/>
      <c r="AP9927" s="9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  <c r="BR9927" s="1"/>
      <c r="BS9927" s="1"/>
      <c r="BT9927" s="1"/>
      <c r="BU9927" s="1"/>
      <c r="BV9927" s="1"/>
      <c r="BW9927" s="1"/>
      <c r="BX9927" s="1"/>
      <c r="BY9927" s="1"/>
      <c r="BZ9927" s="1"/>
      <c r="CA9927" s="1"/>
      <c r="CB9927" s="1"/>
      <c r="CC9927" s="1"/>
      <c r="CD9927" s="1"/>
      <c r="CE9927" s="1"/>
      <c r="CF9927" s="1"/>
      <c r="CG9927" s="1"/>
      <c r="CH9927" s="1"/>
      <c r="CI9927" s="1"/>
      <c r="CJ9927" s="1"/>
      <c r="CK9927" s="1"/>
      <c r="CL9927" s="1"/>
      <c r="CM9927" s="1"/>
      <c r="CN9927" s="1"/>
      <c r="CO9927" s="1"/>
      <c r="CP9927" s="1"/>
      <c r="CQ9927" s="1"/>
      <c r="CR9927" s="1"/>
      <c r="CS9927" s="1"/>
      <c r="CT9927" s="1"/>
      <c r="CU9927" s="1"/>
      <c r="CV9927" s="1"/>
      <c r="CW9927" s="1"/>
      <c r="CX9927" s="1"/>
      <c r="CY9927" s="1"/>
      <c r="CZ9927" s="1"/>
      <c r="DA9927" s="1"/>
      <c r="DB9927" s="1"/>
      <c r="DC9927" s="1"/>
      <c r="DD9927" s="1"/>
      <c r="DE9927" s="1"/>
      <c r="DF9927" s="1"/>
      <c r="DG9927" s="1"/>
      <c r="DH9927" s="1"/>
      <c r="DI9927" s="1"/>
      <c r="DJ9927" s="1"/>
      <c r="DK9927" s="1"/>
      <c r="DL9927" s="1"/>
      <c r="DM9927" s="1"/>
      <c r="DN9927" s="1"/>
      <c r="DO9927" s="1"/>
      <c r="DP9927" s="1"/>
      <c r="DQ9927" s="1"/>
      <c r="DR9927" s="1"/>
      <c r="DS9927" s="1"/>
      <c r="DT9927" s="1"/>
      <c r="DU9927" s="1"/>
      <c r="DV9927" s="1"/>
      <c r="DW9927" s="1"/>
    </row>
    <row r="9928" spans="1:127" s="2" customFormat="1">
      <c r="A9928" s="1"/>
      <c r="B9928" s="1"/>
      <c r="C9928" s="1"/>
      <c r="D9928" s="1"/>
      <c r="E9928" s="3"/>
      <c r="F9928" s="11"/>
      <c r="G9928" s="11"/>
      <c r="H9928" s="11"/>
      <c r="I9928" s="5"/>
      <c r="J9928" s="1"/>
      <c r="K9928" s="1"/>
      <c r="L9928" s="1"/>
      <c r="M9928" s="1"/>
      <c r="N9928" s="15"/>
      <c r="O9928" s="11"/>
      <c r="P9928" s="11"/>
      <c r="Q9928" s="11"/>
      <c r="R9928" s="8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4"/>
      <c r="AD9928" s="14"/>
      <c r="AE9928" s="14"/>
      <c r="AF9928" s="14"/>
      <c r="AG9928" s="14"/>
      <c r="AH9928" s="14"/>
      <c r="AI9928" s="14"/>
      <c r="AJ9928" s="14"/>
      <c r="AK9928" s="14"/>
      <c r="AL9928" s="14"/>
      <c r="AM9928" s="9"/>
      <c r="AN9928" s="9"/>
      <c r="AO9928" s="9"/>
      <c r="AP9928" s="9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  <c r="BR9928" s="1"/>
      <c r="BS9928" s="1"/>
      <c r="BT9928" s="1"/>
      <c r="BU9928" s="1"/>
      <c r="BV9928" s="1"/>
      <c r="BW9928" s="1"/>
      <c r="BX9928" s="1"/>
      <c r="BY9928" s="1"/>
      <c r="BZ9928" s="1"/>
      <c r="CA9928" s="1"/>
      <c r="CB9928" s="1"/>
      <c r="CC9928" s="1"/>
      <c r="CD9928" s="1"/>
      <c r="CE9928" s="1"/>
      <c r="CF9928" s="1"/>
      <c r="CG9928" s="1"/>
      <c r="CH9928" s="1"/>
      <c r="CI9928" s="1"/>
      <c r="CJ9928" s="1"/>
      <c r="CK9928" s="1"/>
      <c r="CL9928" s="1"/>
      <c r="CM9928" s="1"/>
      <c r="CN9928" s="1"/>
      <c r="CO9928" s="1"/>
      <c r="CP9928" s="1"/>
      <c r="CQ9928" s="1"/>
      <c r="CR9928" s="1"/>
      <c r="CS9928" s="1"/>
      <c r="CT9928" s="1"/>
      <c r="CU9928" s="1"/>
      <c r="CV9928" s="1"/>
      <c r="CW9928" s="1"/>
      <c r="CX9928" s="1"/>
      <c r="CY9928" s="1"/>
      <c r="CZ9928" s="1"/>
      <c r="DA9928" s="1"/>
      <c r="DB9928" s="1"/>
      <c r="DC9928" s="1"/>
      <c r="DD9928" s="1"/>
      <c r="DE9928" s="1"/>
      <c r="DF9928" s="1"/>
      <c r="DG9928" s="1"/>
      <c r="DH9928" s="1"/>
      <c r="DI9928" s="1"/>
      <c r="DJ9928" s="1"/>
      <c r="DK9928" s="1"/>
      <c r="DL9928" s="1"/>
      <c r="DM9928" s="1"/>
      <c r="DN9928" s="1"/>
      <c r="DO9928" s="1"/>
      <c r="DP9928" s="1"/>
      <c r="DQ9928" s="1"/>
      <c r="DR9928" s="1"/>
      <c r="DS9928" s="1"/>
      <c r="DT9928" s="1"/>
      <c r="DU9928" s="1"/>
      <c r="DV9928" s="1"/>
      <c r="DW9928" s="1"/>
    </row>
    <row r="9929" spans="1:127" s="2" customFormat="1">
      <c r="A9929" s="1"/>
      <c r="B9929" s="1"/>
      <c r="C9929" s="1"/>
      <c r="D9929" s="1"/>
      <c r="E9929" s="3"/>
      <c r="F9929" s="11"/>
      <c r="G9929" s="11"/>
      <c r="H9929" s="11"/>
      <c r="I9929" s="5"/>
      <c r="J9929" s="1"/>
      <c r="K9929" s="1"/>
      <c r="L9929" s="1"/>
      <c r="M9929" s="1"/>
      <c r="N9929" s="15"/>
      <c r="O9929" s="11"/>
      <c r="P9929" s="11"/>
      <c r="Q9929" s="11"/>
      <c r="R9929" s="8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4"/>
      <c r="AD9929" s="14"/>
      <c r="AE9929" s="14"/>
      <c r="AF9929" s="14"/>
      <c r="AG9929" s="14"/>
      <c r="AH9929" s="14"/>
      <c r="AI9929" s="14"/>
      <c r="AJ9929" s="14"/>
      <c r="AK9929" s="14"/>
      <c r="AL9929" s="14"/>
      <c r="AM9929" s="9"/>
      <c r="AN9929" s="9"/>
      <c r="AO9929" s="9"/>
      <c r="AP9929" s="9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  <c r="BR9929" s="1"/>
      <c r="BS9929" s="1"/>
      <c r="BT9929" s="1"/>
      <c r="BU9929" s="1"/>
      <c r="BV9929" s="1"/>
      <c r="BW9929" s="1"/>
      <c r="BX9929" s="1"/>
      <c r="BY9929" s="1"/>
      <c r="BZ9929" s="1"/>
      <c r="CA9929" s="1"/>
      <c r="CB9929" s="1"/>
      <c r="CC9929" s="1"/>
      <c r="CD9929" s="1"/>
      <c r="CE9929" s="1"/>
      <c r="CF9929" s="1"/>
      <c r="CG9929" s="1"/>
      <c r="CH9929" s="1"/>
      <c r="CI9929" s="1"/>
      <c r="CJ9929" s="1"/>
      <c r="CK9929" s="1"/>
      <c r="CL9929" s="1"/>
      <c r="CM9929" s="1"/>
      <c r="CN9929" s="1"/>
      <c r="CO9929" s="1"/>
      <c r="CP9929" s="1"/>
      <c r="CQ9929" s="1"/>
      <c r="CR9929" s="1"/>
      <c r="CS9929" s="1"/>
      <c r="CT9929" s="1"/>
      <c r="CU9929" s="1"/>
      <c r="CV9929" s="1"/>
      <c r="CW9929" s="1"/>
      <c r="CX9929" s="1"/>
      <c r="CY9929" s="1"/>
      <c r="CZ9929" s="1"/>
      <c r="DA9929" s="1"/>
      <c r="DB9929" s="1"/>
      <c r="DC9929" s="1"/>
      <c r="DD9929" s="1"/>
      <c r="DE9929" s="1"/>
      <c r="DF9929" s="1"/>
      <c r="DG9929" s="1"/>
      <c r="DH9929" s="1"/>
      <c r="DI9929" s="1"/>
      <c r="DJ9929" s="1"/>
      <c r="DK9929" s="1"/>
      <c r="DL9929" s="1"/>
      <c r="DM9929" s="1"/>
      <c r="DN9929" s="1"/>
      <c r="DO9929" s="1"/>
      <c r="DP9929" s="1"/>
      <c r="DQ9929" s="1"/>
      <c r="DR9929" s="1"/>
      <c r="DS9929" s="1"/>
      <c r="DT9929" s="1"/>
      <c r="DU9929" s="1"/>
      <c r="DV9929" s="1"/>
      <c r="DW9929" s="1"/>
    </row>
    <row r="9930" spans="1:127" s="2" customFormat="1">
      <c r="A9930" s="1"/>
      <c r="B9930" s="1"/>
      <c r="C9930" s="1"/>
      <c r="D9930" s="1"/>
      <c r="E9930" s="3"/>
      <c r="F9930" s="11"/>
      <c r="G9930" s="11"/>
      <c r="H9930" s="11"/>
      <c r="I9930" s="5"/>
      <c r="J9930" s="1"/>
      <c r="K9930" s="1"/>
      <c r="L9930" s="1"/>
      <c r="M9930" s="1"/>
      <c r="N9930" s="15"/>
      <c r="O9930" s="11"/>
      <c r="P9930" s="11"/>
      <c r="Q9930" s="11"/>
      <c r="R9930" s="8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4"/>
      <c r="AD9930" s="14"/>
      <c r="AE9930" s="14"/>
      <c r="AF9930" s="14"/>
      <c r="AG9930" s="14"/>
      <c r="AH9930" s="14"/>
      <c r="AI9930" s="14"/>
      <c r="AJ9930" s="14"/>
      <c r="AK9930" s="14"/>
      <c r="AL9930" s="14"/>
      <c r="AM9930" s="9"/>
      <c r="AN9930" s="9"/>
      <c r="AO9930" s="9"/>
      <c r="AP9930" s="9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  <c r="BR9930" s="1"/>
      <c r="BS9930" s="1"/>
      <c r="BT9930" s="1"/>
      <c r="BU9930" s="1"/>
      <c r="BV9930" s="1"/>
      <c r="BW9930" s="1"/>
      <c r="BX9930" s="1"/>
      <c r="BY9930" s="1"/>
      <c r="BZ9930" s="1"/>
      <c r="CA9930" s="1"/>
      <c r="CB9930" s="1"/>
      <c r="CC9930" s="1"/>
      <c r="CD9930" s="1"/>
      <c r="CE9930" s="1"/>
      <c r="CF9930" s="1"/>
      <c r="CG9930" s="1"/>
      <c r="CH9930" s="1"/>
      <c r="CI9930" s="1"/>
      <c r="CJ9930" s="1"/>
      <c r="CK9930" s="1"/>
      <c r="CL9930" s="1"/>
      <c r="CM9930" s="1"/>
      <c r="CN9930" s="1"/>
      <c r="CO9930" s="1"/>
      <c r="CP9930" s="1"/>
      <c r="CQ9930" s="1"/>
      <c r="CR9930" s="1"/>
      <c r="CS9930" s="1"/>
      <c r="CT9930" s="1"/>
      <c r="CU9930" s="1"/>
      <c r="CV9930" s="1"/>
      <c r="CW9930" s="1"/>
      <c r="CX9930" s="1"/>
      <c r="CY9930" s="1"/>
      <c r="CZ9930" s="1"/>
      <c r="DA9930" s="1"/>
      <c r="DB9930" s="1"/>
      <c r="DC9930" s="1"/>
      <c r="DD9930" s="1"/>
      <c r="DE9930" s="1"/>
      <c r="DF9930" s="1"/>
      <c r="DG9930" s="1"/>
      <c r="DH9930" s="1"/>
      <c r="DI9930" s="1"/>
      <c r="DJ9930" s="1"/>
      <c r="DK9930" s="1"/>
      <c r="DL9930" s="1"/>
      <c r="DM9930" s="1"/>
      <c r="DN9930" s="1"/>
      <c r="DO9930" s="1"/>
      <c r="DP9930" s="1"/>
      <c r="DQ9930" s="1"/>
      <c r="DR9930" s="1"/>
      <c r="DS9930" s="1"/>
      <c r="DT9930" s="1"/>
      <c r="DU9930" s="1"/>
      <c r="DV9930" s="1"/>
      <c r="DW9930" s="1"/>
    </row>
    <row r="9931" spans="1:127" s="2" customFormat="1">
      <c r="A9931" s="1"/>
      <c r="B9931" s="1"/>
      <c r="C9931" s="1"/>
      <c r="D9931" s="1"/>
      <c r="E9931" s="3"/>
      <c r="F9931" s="11"/>
      <c r="G9931" s="11"/>
      <c r="H9931" s="11"/>
      <c r="I9931" s="5"/>
      <c r="J9931" s="1"/>
      <c r="K9931" s="1"/>
      <c r="L9931" s="1"/>
      <c r="M9931" s="1"/>
      <c r="N9931" s="15"/>
      <c r="O9931" s="11"/>
      <c r="P9931" s="11"/>
      <c r="Q9931" s="11"/>
      <c r="R9931" s="8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4"/>
      <c r="AD9931" s="14"/>
      <c r="AE9931" s="14"/>
      <c r="AF9931" s="14"/>
      <c r="AG9931" s="14"/>
      <c r="AH9931" s="14"/>
      <c r="AI9931" s="14"/>
      <c r="AJ9931" s="14"/>
      <c r="AK9931" s="14"/>
      <c r="AL9931" s="14"/>
      <c r="AM9931" s="9"/>
      <c r="AN9931" s="9"/>
      <c r="AO9931" s="9"/>
      <c r="AP9931" s="9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  <c r="BR9931" s="1"/>
      <c r="BS9931" s="1"/>
      <c r="BT9931" s="1"/>
      <c r="BU9931" s="1"/>
      <c r="BV9931" s="1"/>
      <c r="BW9931" s="1"/>
      <c r="BX9931" s="1"/>
      <c r="BY9931" s="1"/>
      <c r="BZ9931" s="1"/>
      <c r="CA9931" s="1"/>
      <c r="CB9931" s="1"/>
      <c r="CC9931" s="1"/>
      <c r="CD9931" s="1"/>
      <c r="CE9931" s="1"/>
      <c r="CF9931" s="1"/>
      <c r="CG9931" s="1"/>
      <c r="CH9931" s="1"/>
      <c r="CI9931" s="1"/>
      <c r="CJ9931" s="1"/>
      <c r="CK9931" s="1"/>
      <c r="CL9931" s="1"/>
      <c r="CM9931" s="1"/>
      <c r="CN9931" s="1"/>
      <c r="CO9931" s="1"/>
      <c r="CP9931" s="1"/>
      <c r="CQ9931" s="1"/>
      <c r="CR9931" s="1"/>
      <c r="CS9931" s="1"/>
      <c r="CT9931" s="1"/>
      <c r="CU9931" s="1"/>
      <c r="CV9931" s="1"/>
      <c r="CW9931" s="1"/>
      <c r="CX9931" s="1"/>
      <c r="CY9931" s="1"/>
      <c r="CZ9931" s="1"/>
      <c r="DA9931" s="1"/>
      <c r="DB9931" s="1"/>
      <c r="DC9931" s="1"/>
      <c r="DD9931" s="1"/>
      <c r="DE9931" s="1"/>
      <c r="DF9931" s="1"/>
      <c r="DG9931" s="1"/>
      <c r="DH9931" s="1"/>
      <c r="DI9931" s="1"/>
      <c r="DJ9931" s="1"/>
      <c r="DK9931" s="1"/>
      <c r="DL9931" s="1"/>
      <c r="DM9931" s="1"/>
      <c r="DN9931" s="1"/>
      <c r="DO9931" s="1"/>
      <c r="DP9931" s="1"/>
      <c r="DQ9931" s="1"/>
      <c r="DR9931" s="1"/>
      <c r="DS9931" s="1"/>
      <c r="DT9931" s="1"/>
      <c r="DU9931" s="1"/>
      <c r="DV9931" s="1"/>
      <c r="DW9931" s="1"/>
    </row>
    <row r="9932" spans="1:127" s="2" customFormat="1">
      <c r="A9932" s="1"/>
      <c r="B9932" s="1"/>
      <c r="C9932" s="1"/>
      <c r="D9932" s="1"/>
      <c r="E9932" s="3"/>
      <c r="F9932" s="11"/>
      <c r="G9932" s="11"/>
      <c r="H9932" s="11"/>
      <c r="I9932" s="5"/>
      <c r="J9932" s="1"/>
      <c r="K9932" s="1"/>
      <c r="L9932" s="1"/>
      <c r="M9932" s="1"/>
      <c r="N9932" s="15"/>
      <c r="O9932" s="11"/>
      <c r="P9932" s="11"/>
      <c r="Q9932" s="11"/>
      <c r="R9932" s="8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4"/>
      <c r="AD9932" s="14"/>
      <c r="AE9932" s="14"/>
      <c r="AF9932" s="14"/>
      <c r="AG9932" s="14"/>
      <c r="AH9932" s="14"/>
      <c r="AI9932" s="14"/>
      <c r="AJ9932" s="14"/>
      <c r="AK9932" s="14"/>
      <c r="AL9932" s="14"/>
      <c r="AM9932" s="9"/>
      <c r="AN9932" s="9"/>
      <c r="AO9932" s="9"/>
      <c r="AP9932" s="9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  <c r="BR9932" s="1"/>
      <c r="BS9932" s="1"/>
      <c r="BT9932" s="1"/>
      <c r="BU9932" s="1"/>
      <c r="BV9932" s="1"/>
      <c r="BW9932" s="1"/>
      <c r="BX9932" s="1"/>
      <c r="BY9932" s="1"/>
      <c r="BZ9932" s="1"/>
      <c r="CA9932" s="1"/>
      <c r="CB9932" s="1"/>
      <c r="CC9932" s="1"/>
      <c r="CD9932" s="1"/>
      <c r="CE9932" s="1"/>
      <c r="CF9932" s="1"/>
      <c r="CG9932" s="1"/>
      <c r="CH9932" s="1"/>
      <c r="CI9932" s="1"/>
      <c r="CJ9932" s="1"/>
      <c r="CK9932" s="1"/>
      <c r="CL9932" s="1"/>
      <c r="CM9932" s="1"/>
      <c r="CN9932" s="1"/>
      <c r="CO9932" s="1"/>
      <c r="CP9932" s="1"/>
      <c r="CQ9932" s="1"/>
      <c r="CR9932" s="1"/>
      <c r="CS9932" s="1"/>
      <c r="CT9932" s="1"/>
      <c r="CU9932" s="1"/>
      <c r="CV9932" s="1"/>
      <c r="CW9932" s="1"/>
      <c r="CX9932" s="1"/>
      <c r="CY9932" s="1"/>
      <c r="CZ9932" s="1"/>
      <c r="DA9932" s="1"/>
      <c r="DB9932" s="1"/>
      <c r="DC9932" s="1"/>
      <c r="DD9932" s="1"/>
      <c r="DE9932" s="1"/>
      <c r="DF9932" s="1"/>
      <c r="DG9932" s="1"/>
      <c r="DH9932" s="1"/>
      <c r="DI9932" s="1"/>
      <c r="DJ9932" s="1"/>
      <c r="DK9932" s="1"/>
      <c r="DL9932" s="1"/>
      <c r="DM9932" s="1"/>
      <c r="DN9932" s="1"/>
      <c r="DO9932" s="1"/>
      <c r="DP9932" s="1"/>
      <c r="DQ9932" s="1"/>
      <c r="DR9932" s="1"/>
      <c r="DS9932" s="1"/>
      <c r="DT9932" s="1"/>
      <c r="DU9932" s="1"/>
      <c r="DV9932" s="1"/>
      <c r="DW9932" s="1"/>
    </row>
    <row r="9933" spans="1:127" s="2" customFormat="1">
      <c r="A9933" s="1"/>
      <c r="B9933" s="1"/>
      <c r="C9933" s="1"/>
      <c r="D9933" s="1"/>
      <c r="E9933" s="3"/>
      <c r="F9933" s="11"/>
      <c r="G9933" s="11"/>
      <c r="H9933" s="11"/>
      <c r="I9933" s="5"/>
      <c r="J9933" s="1"/>
      <c r="K9933" s="1"/>
      <c r="L9933" s="1"/>
      <c r="M9933" s="1"/>
      <c r="N9933" s="15"/>
      <c r="O9933" s="11"/>
      <c r="P9933" s="11"/>
      <c r="Q9933" s="11"/>
      <c r="R9933" s="8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4"/>
      <c r="AD9933" s="14"/>
      <c r="AE9933" s="14"/>
      <c r="AF9933" s="14"/>
      <c r="AG9933" s="14"/>
      <c r="AH9933" s="14"/>
      <c r="AI9933" s="14"/>
      <c r="AJ9933" s="14"/>
      <c r="AK9933" s="14"/>
      <c r="AL9933" s="14"/>
      <c r="AM9933" s="9"/>
      <c r="AN9933" s="9"/>
      <c r="AO9933" s="9"/>
      <c r="AP9933" s="9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  <c r="BR9933" s="1"/>
      <c r="BS9933" s="1"/>
      <c r="BT9933" s="1"/>
      <c r="BU9933" s="1"/>
      <c r="BV9933" s="1"/>
      <c r="BW9933" s="1"/>
      <c r="BX9933" s="1"/>
      <c r="BY9933" s="1"/>
      <c r="BZ9933" s="1"/>
      <c r="CA9933" s="1"/>
      <c r="CB9933" s="1"/>
      <c r="CC9933" s="1"/>
      <c r="CD9933" s="1"/>
      <c r="CE9933" s="1"/>
      <c r="CF9933" s="1"/>
      <c r="CG9933" s="1"/>
      <c r="CH9933" s="1"/>
      <c r="CI9933" s="1"/>
      <c r="CJ9933" s="1"/>
      <c r="CK9933" s="1"/>
      <c r="CL9933" s="1"/>
      <c r="CM9933" s="1"/>
      <c r="CN9933" s="1"/>
      <c r="CO9933" s="1"/>
      <c r="CP9933" s="1"/>
      <c r="CQ9933" s="1"/>
      <c r="CR9933" s="1"/>
      <c r="CS9933" s="1"/>
      <c r="CT9933" s="1"/>
      <c r="CU9933" s="1"/>
      <c r="CV9933" s="1"/>
      <c r="CW9933" s="1"/>
      <c r="CX9933" s="1"/>
      <c r="CY9933" s="1"/>
      <c r="CZ9933" s="1"/>
      <c r="DA9933" s="1"/>
      <c r="DB9933" s="1"/>
      <c r="DC9933" s="1"/>
      <c r="DD9933" s="1"/>
      <c r="DE9933" s="1"/>
      <c r="DF9933" s="1"/>
      <c r="DG9933" s="1"/>
      <c r="DH9933" s="1"/>
      <c r="DI9933" s="1"/>
      <c r="DJ9933" s="1"/>
      <c r="DK9933" s="1"/>
      <c r="DL9933" s="1"/>
      <c r="DM9933" s="1"/>
      <c r="DN9933" s="1"/>
      <c r="DO9933" s="1"/>
      <c r="DP9933" s="1"/>
      <c r="DQ9933" s="1"/>
      <c r="DR9933" s="1"/>
      <c r="DS9933" s="1"/>
      <c r="DT9933" s="1"/>
      <c r="DU9933" s="1"/>
      <c r="DV9933" s="1"/>
      <c r="DW9933" s="1"/>
    </row>
    <row r="9934" spans="1:127" s="2" customFormat="1">
      <c r="A9934" s="1"/>
      <c r="B9934" s="1"/>
      <c r="C9934" s="1"/>
      <c r="D9934" s="1"/>
      <c r="E9934" s="3"/>
      <c r="F9934" s="11"/>
      <c r="G9934" s="11"/>
      <c r="H9934" s="11"/>
      <c r="I9934" s="5"/>
      <c r="J9934" s="1"/>
      <c r="K9934" s="1"/>
      <c r="L9934" s="1"/>
      <c r="M9934" s="1"/>
      <c r="N9934" s="15"/>
      <c r="O9934" s="11"/>
      <c r="P9934" s="11"/>
      <c r="Q9934" s="11"/>
      <c r="R9934" s="8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4"/>
      <c r="AD9934" s="14"/>
      <c r="AE9934" s="14"/>
      <c r="AF9934" s="14"/>
      <c r="AG9934" s="14"/>
      <c r="AH9934" s="14"/>
      <c r="AI9934" s="14"/>
      <c r="AJ9934" s="14"/>
      <c r="AK9934" s="14"/>
      <c r="AL9934" s="14"/>
      <c r="AM9934" s="9"/>
      <c r="AN9934" s="9"/>
      <c r="AO9934" s="9"/>
      <c r="AP9934" s="9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  <c r="BR9934" s="1"/>
      <c r="BS9934" s="1"/>
      <c r="BT9934" s="1"/>
      <c r="BU9934" s="1"/>
      <c r="BV9934" s="1"/>
      <c r="BW9934" s="1"/>
      <c r="BX9934" s="1"/>
      <c r="BY9934" s="1"/>
      <c r="BZ9934" s="1"/>
      <c r="CA9934" s="1"/>
      <c r="CB9934" s="1"/>
      <c r="CC9934" s="1"/>
      <c r="CD9934" s="1"/>
      <c r="CE9934" s="1"/>
      <c r="CF9934" s="1"/>
      <c r="CG9934" s="1"/>
      <c r="CH9934" s="1"/>
      <c r="CI9934" s="1"/>
      <c r="CJ9934" s="1"/>
      <c r="CK9934" s="1"/>
      <c r="CL9934" s="1"/>
      <c r="CM9934" s="1"/>
      <c r="CN9934" s="1"/>
      <c r="CO9934" s="1"/>
      <c r="CP9934" s="1"/>
      <c r="CQ9934" s="1"/>
      <c r="CR9934" s="1"/>
      <c r="CS9934" s="1"/>
      <c r="CT9934" s="1"/>
      <c r="CU9934" s="1"/>
      <c r="CV9934" s="1"/>
      <c r="CW9934" s="1"/>
      <c r="CX9934" s="1"/>
      <c r="CY9934" s="1"/>
      <c r="CZ9934" s="1"/>
      <c r="DA9934" s="1"/>
      <c r="DB9934" s="1"/>
      <c r="DC9934" s="1"/>
      <c r="DD9934" s="1"/>
      <c r="DE9934" s="1"/>
      <c r="DF9934" s="1"/>
      <c r="DG9934" s="1"/>
      <c r="DH9934" s="1"/>
      <c r="DI9934" s="1"/>
      <c r="DJ9934" s="1"/>
      <c r="DK9934" s="1"/>
      <c r="DL9934" s="1"/>
      <c r="DM9934" s="1"/>
      <c r="DN9934" s="1"/>
      <c r="DO9934" s="1"/>
      <c r="DP9934" s="1"/>
      <c r="DQ9934" s="1"/>
      <c r="DR9934" s="1"/>
      <c r="DS9934" s="1"/>
      <c r="DT9934" s="1"/>
      <c r="DU9934" s="1"/>
      <c r="DV9934" s="1"/>
      <c r="DW9934" s="1"/>
    </row>
    <row r="9935" spans="1:127" s="2" customFormat="1">
      <c r="A9935" s="1"/>
      <c r="B9935" s="1"/>
      <c r="C9935" s="1"/>
      <c r="D9935" s="1"/>
      <c r="E9935" s="3"/>
      <c r="F9935" s="11"/>
      <c r="G9935" s="11"/>
      <c r="H9935" s="11"/>
      <c r="I9935" s="5"/>
      <c r="J9935" s="1"/>
      <c r="K9935" s="1"/>
      <c r="L9935" s="1"/>
      <c r="M9935" s="1"/>
      <c r="N9935" s="15"/>
      <c r="O9935" s="11"/>
      <c r="P9935" s="11"/>
      <c r="Q9935" s="11"/>
      <c r="R9935" s="8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4"/>
      <c r="AD9935" s="14"/>
      <c r="AE9935" s="14"/>
      <c r="AF9935" s="14"/>
      <c r="AG9935" s="14"/>
      <c r="AH9935" s="14"/>
      <c r="AI9935" s="14"/>
      <c r="AJ9935" s="14"/>
      <c r="AK9935" s="14"/>
      <c r="AL9935" s="14"/>
      <c r="AM9935" s="9"/>
      <c r="AN9935" s="9"/>
      <c r="AO9935" s="9"/>
      <c r="AP9935" s="9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  <c r="BR9935" s="1"/>
      <c r="BS9935" s="1"/>
      <c r="BT9935" s="1"/>
      <c r="BU9935" s="1"/>
      <c r="BV9935" s="1"/>
      <c r="BW9935" s="1"/>
      <c r="BX9935" s="1"/>
      <c r="BY9935" s="1"/>
      <c r="BZ9935" s="1"/>
      <c r="CA9935" s="1"/>
      <c r="CB9935" s="1"/>
      <c r="CC9935" s="1"/>
      <c r="CD9935" s="1"/>
      <c r="CE9935" s="1"/>
      <c r="CF9935" s="1"/>
      <c r="CG9935" s="1"/>
      <c r="CH9935" s="1"/>
      <c r="CI9935" s="1"/>
      <c r="CJ9935" s="1"/>
      <c r="CK9935" s="1"/>
      <c r="CL9935" s="1"/>
      <c r="CM9935" s="1"/>
      <c r="CN9935" s="1"/>
      <c r="CO9935" s="1"/>
      <c r="CP9935" s="1"/>
      <c r="CQ9935" s="1"/>
      <c r="CR9935" s="1"/>
      <c r="CS9935" s="1"/>
      <c r="CT9935" s="1"/>
      <c r="CU9935" s="1"/>
      <c r="CV9935" s="1"/>
      <c r="CW9935" s="1"/>
      <c r="CX9935" s="1"/>
      <c r="CY9935" s="1"/>
      <c r="CZ9935" s="1"/>
      <c r="DA9935" s="1"/>
      <c r="DB9935" s="1"/>
      <c r="DC9935" s="1"/>
      <c r="DD9935" s="1"/>
      <c r="DE9935" s="1"/>
      <c r="DF9935" s="1"/>
      <c r="DG9935" s="1"/>
      <c r="DH9935" s="1"/>
      <c r="DI9935" s="1"/>
      <c r="DJ9935" s="1"/>
      <c r="DK9935" s="1"/>
      <c r="DL9935" s="1"/>
      <c r="DM9935" s="1"/>
      <c r="DN9935" s="1"/>
      <c r="DO9935" s="1"/>
      <c r="DP9935" s="1"/>
      <c r="DQ9935" s="1"/>
      <c r="DR9935" s="1"/>
      <c r="DS9935" s="1"/>
      <c r="DT9935" s="1"/>
      <c r="DU9935" s="1"/>
      <c r="DV9935" s="1"/>
      <c r="DW9935" s="1"/>
    </row>
    <row r="9936" spans="1:127" s="2" customFormat="1">
      <c r="A9936" s="1"/>
      <c r="B9936" s="1"/>
      <c r="C9936" s="1"/>
      <c r="D9936" s="1"/>
      <c r="E9936" s="3"/>
      <c r="F9936" s="11"/>
      <c r="G9936" s="11"/>
      <c r="H9936" s="11"/>
      <c r="I9936" s="5"/>
      <c r="J9936" s="1"/>
      <c r="K9936" s="1"/>
      <c r="L9936" s="1"/>
      <c r="M9936" s="1"/>
      <c r="N9936" s="15"/>
      <c r="O9936" s="11"/>
      <c r="P9936" s="11"/>
      <c r="Q9936" s="11"/>
      <c r="R9936" s="8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4"/>
      <c r="AD9936" s="14"/>
      <c r="AE9936" s="14"/>
      <c r="AF9936" s="14"/>
      <c r="AG9936" s="14"/>
      <c r="AH9936" s="14"/>
      <c r="AI9936" s="14"/>
      <c r="AJ9936" s="14"/>
      <c r="AK9936" s="14"/>
      <c r="AL9936" s="14"/>
      <c r="AM9936" s="9"/>
      <c r="AN9936" s="9"/>
      <c r="AO9936" s="9"/>
      <c r="AP9936" s="9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  <c r="BR9936" s="1"/>
      <c r="BS9936" s="1"/>
      <c r="BT9936" s="1"/>
      <c r="BU9936" s="1"/>
      <c r="BV9936" s="1"/>
      <c r="BW9936" s="1"/>
      <c r="BX9936" s="1"/>
      <c r="BY9936" s="1"/>
      <c r="BZ9936" s="1"/>
      <c r="CA9936" s="1"/>
      <c r="CB9936" s="1"/>
      <c r="CC9936" s="1"/>
      <c r="CD9936" s="1"/>
      <c r="CE9936" s="1"/>
      <c r="CF9936" s="1"/>
      <c r="CG9936" s="1"/>
      <c r="CH9936" s="1"/>
      <c r="CI9936" s="1"/>
      <c r="CJ9936" s="1"/>
      <c r="CK9936" s="1"/>
      <c r="CL9936" s="1"/>
      <c r="CM9936" s="1"/>
      <c r="CN9936" s="1"/>
      <c r="CO9936" s="1"/>
      <c r="CP9936" s="1"/>
      <c r="CQ9936" s="1"/>
      <c r="CR9936" s="1"/>
      <c r="CS9936" s="1"/>
      <c r="CT9936" s="1"/>
      <c r="CU9936" s="1"/>
      <c r="CV9936" s="1"/>
      <c r="CW9936" s="1"/>
      <c r="CX9936" s="1"/>
      <c r="CY9936" s="1"/>
      <c r="CZ9936" s="1"/>
      <c r="DA9936" s="1"/>
      <c r="DB9936" s="1"/>
      <c r="DC9936" s="1"/>
      <c r="DD9936" s="1"/>
      <c r="DE9936" s="1"/>
      <c r="DF9936" s="1"/>
      <c r="DG9936" s="1"/>
      <c r="DH9936" s="1"/>
      <c r="DI9936" s="1"/>
      <c r="DJ9936" s="1"/>
      <c r="DK9936" s="1"/>
      <c r="DL9936" s="1"/>
      <c r="DM9936" s="1"/>
      <c r="DN9936" s="1"/>
      <c r="DO9936" s="1"/>
      <c r="DP9936" s="1"/>
      <c r="DQ9936" s="1"/>
      <c r="DR9936" s="1"/>
      <c r="DS9936" s="1"/>
      <c r="DT9936" s="1"/>
      <c r="DU9936" s="1"/>
      <c r="DV9936" s="1"/>
      <c r="DW9936" s="1"/>
    </row>
    <row r="9937" spans="1:127" s="2" customFormat="1">
      <c r="A9937" s="1"/>
      <c r="B9937" s="1"/>
      <c r="C9937" s="1"/>
      <c r="D9937" s="1"/>
      <c r="E9937" s="3"/>
      <c r="F9937" s="11"/>
      <c r="G9937" s="11"/>
      <c r="H9937" s="11"/>
      <c r="I9937" s="5"/>
      <c r="J9937" s="1"/>
      <c r="K9937" s="1"/>
      <c r="L9937" s="1"/>
      <c r="M9937" s="1"/>
      <c r="N9937" s="15"/>
      <c r="O9937" s="11"/>
      <c r="P9937" s="11"/>
      <c r="Q9937" s="11"/>
      <c r="R9937" s="8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4"/>
      <c r="AD9937" s="14"/>
      <c r="AE9937" s="14"/>
      <c r="AF9937" s="14"/>
      <c r="AG9937" s="14"/>
      <c r="AH9937" s="14"/>
      <c r="AI9937" s="14"/>
      <c r="AJ9937" s="14"/>
      <c r="AK9937" s="14"/>
      <c r="AL9937" s="14"/>
      <c r="AM9937" s="9"/>
      <c r="AN9937" s="9"/>
      <c r="AO9937" s="9"/>
      <c r="AP9937" s="9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  <c r="BR9937" s="1"/>
      <c r="BS9937" s="1"/>
      <c r="BT9937" s="1"/>
      <c r="BU9937" s="1"/>
      <c r="BV9937" s="1"/>
      <c r="BW9937" s="1"/>
      <c r="BX9937" s="1"/>
      <c r="BY9937" s="1"/>
      <c r="BZ9937" s="1"/>
      <c r="CA9937" s="1"/>
      <c r="CB9937" s="1"/>
      <c r="CC9937" s="1"/>
      <c r="CD9937" s="1"/>
      <c r="CE9937" s="1"/>
      <c r="CF9937" s="1"/>
      <c r="CG9937" s="1"/>
      <c r="CH9937" s="1"/>
      <c r="CI9937" s="1"/>
      <c r="CJ9937" s="1"/>
      <c r="CK9937" s="1"/>
      <c r="CL9937" s="1"/>
      <c r="CM9937" s="1"/>
      <c r="CN9937" s="1"/>
      <c r="CO9937" s="1"/>
      <c r="CP9937" s="1"/>
      <c r="CQ9937" s="1"/>
      <c r="CR9937" s="1"/>
      <c r="CS9937" s="1"/>
      <c r="CT9937" s="1"/>
      <c r="CU9937" s="1"/>
      <c r="CV9937" s="1"/>
      <c r="CW9937" s="1"/>
      <c r="CX9937" s="1"/>
      <c r="CY9937" s="1"/>
      <c r="CZ9937" s="1"/>
      <c r="DA9937" s="1"/>
      <c r="DB9937" s="1"/>
      <c r="DC9937" s="1"/>
      <c r="DD9937" s="1"/>
      <c r="DE9937" s="1"/>
      <c r="DF9937" s="1"/>
      <c r="DG9937" s="1"/>
      <c r="DH9937" s="1"/>
      <c r="DI9937" s="1"/>
      <c r="DJ9937" s="1"/>
      <c r="DK9937" s="1"/>
      <c r="DL9937" s="1"/>
      <c r="DM9937" s="1"/>
      <c r="DN9937" s="1"/>
      <c r="DO9937" s="1"/>
      <c r="DP9937" s="1"/>
      <c r="DQ9937" s="1"/>
      <c r="DR9937" s="1"/>
      <c r="DS9937" s="1"/>
      <c r="DT9937" s="1"/>
      <c r="DU9937" s="1"/>
      <c r="DV9937" s="1"/>
      <c r="DW9937" s="1"/>
    </row>
    <row r="9938" spans="1:127" s="2" customFormat="1">
      <c r="A9938" s="1"/>
      <c r="B9938" s="1"/>
      <c r="C9938" s="1"/>
      <c r="D9938" s="1"/>
      <c r="E9938" s="3"/>
      <c r="F9938" s="11"/>
      <c r="G9938" s="11"/>
      <c r="H9938" s="11"/>
      <c r="I9938" s="5"/>
      <c r="J9938" s="1"/>
      <c r="K9938" s="1"/>
      <c r="L9938" s="1"/>
      <c r="M9938" s="1"/>
      <c r="N9938" s="15"/>
      <c r="O9938" s="11"/>
      <c r="P9938" s="11"/>
      <c r="Q9938" s="11"/>
      <c r="R9938" s="8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4"/>
      <c r="AD9938" s="14"/>
      <c r="AE9938" s="14"/>
      <c r="AF9938" s="14"/>
      <c r="AG9938" s="14"/>
      <c r="AH9938" s="14"/>
      <c r="AI9938" s="14"/>
      <c r="AJ9938" s="14"/>
      <c r="AK9938" s="14"/>
      <c r="AL9938" s="14"/>
      <c r="AM9938" s="9"/>
      <c r="AN9938" s="9"/>
      <c r="AO9938" s="9"/>
      <c r="AP9938" s="9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  <c r="BR9938" s="1"/>
      <c r="BS9938" s="1"/>
      <c r="BT9938" s="1"/>
      <c r="BU9938" s="1"/>
      <c r="BV9938" s="1"/>
      <c r="BW9938" s="1"/>
      <c r="BX9938" s="1"/>
      <c r="BY9938" s="1"/>
      <c r="BZ9938" s="1"/>
      <c r="CA9938" s="1"/>
      <c r="CB9938" s="1"/>
      <c r="CC9938" s="1"/>
      <c r="CD9938" s="1"/>
      <c r="CE9938" s="1"/>
      <c r="CF9938" s="1"/>
      <c r="CG9938" s="1"/>
      <c r="CH9938" s="1"/>
      <c r="CI9938" s="1"/>
      <c r="CJ9938" s="1"/>
      <c r="CK9938" s="1"/>
      <c r="CL9938" s="1"/>
      <c r="CM9938" s="1"/>
      <c r="CN9938" s="1"/>
      <c r="CO9938" s="1"/>
      <c r="CP9938" s="1"/>
      <c r="CQ9938" s="1"/>
      <c r="CR9938" s="1"/>
      <c r="CS9938" s="1"/>
      <c r="CT9938" s="1"/>
      <c r="CU9938" s="1"/>
      <c r="CV9938" s="1"/>
      <c r="CW9938" s="1"/>
      <c r="CX9938" s="1"/>
      <c r="CY9938" s="1"/>
      <c r="CZ9938" s="1"/>
      <c r="DA9938" s="1"/>
      <c r="DB9938" s="1"/>
      <c r="DC9938" s="1"/>
      <c r="DD9938" s="1"/>
      <c r="DE9938" s="1"/>
      <c r="DF9938" s="1"/>
      <c r="DG9938" s="1"/>
      <c r="DH9938" s="1"/>
      <c r="DI9938" s="1"/>
      <c r="DJ9938" s="1"/>
      <c r="DK9938" s="1"/>
      <c r="DL9938" s="1"/>
      <c r="DM9938" s="1"/>
      <c r="DN9938" s="1"/>
      <c r="DO9938" s="1"/>
      <c r="DP9938" s="1"/>
      <c r="DQ9938" s="1"/>
      <c r="DR9938" s="1"/>
      <c r="DS9938" s="1"/>
      <c r="DT9938" s="1"/>
      <c r="DU9938" s="1"/>
      <c r="DV9938" s="1"/>
      <c r="DW9938" s="1"/>
    </row>
    <row r="9939" spans="1:127" s="2" customFormat="1">
      <c r="A9939" s="1"/>
      <c r="B9939" s="1"/>
      <c r="C9939" s="1"/>
      <c r="D9939" s="1"/>
      <c r="E9939" s="3"/>
      <c r="F9939" s="11"/>
      <c r="G9939" s="11"/>
      <c r="H9939" s="11"/>
      <c r="I9939" s="5"/>
      <c r="J9939" s="1"/>
      <c r="K9939" s="1"/>
      <c r="L9939" s="1"/>
      <c r="M9939" s="1"/>
      <c r="N9939" s="15"/>
      <c r="O9939" s="11"/>
      <c r="P9939" s="11"/>
      <c r="Q9939" s="11"/>
      <c r="R9939" s="8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4"/>
      <c r="AD9939" s="14"/>
      <c r="AE9939" s="14"/>
      <c r="AF9939" s="14"/>
      <c r="AG9939" s="14"/>
      <c r="AH9939" s="14"/>
      <c r="AI9939" s="14"/>
      <c r="AJ9939" s="14"/>
      <c r="AK9939" s="14"/>
      <c r="AL9939" s="14"/>
      <c r="AM9939" s="9"/>
      <c r="AN9939" s="9"/>
      <c r="AO9939" s="9"/>
      <c r="AP9939" s="9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  <c r="BR9939" s="1"/>
      <c r="BS9939" s="1"/>
      <c r="BT9939" s="1"/>
      <c r="BU9939" s="1"/>
      <c r="BV9939" s="1"/>
      <c r="BW9939" s="1"/>
      <c r="BX9939" s="1"/>
      <c r="BY9939" s="1"/>
      <c r="BZ9939" s="1"/>
      <c r="CA9939" s="1"/>
      <c r="CB9939" s="1"/>
      <c r="CC9939" s="1"/>
      <c r="CD9939" s="1"/>
      <c r="CE9939" s="1"/>
      <c r="CF9939" s="1"/>
      <c r="CG9939" s="1"/>
      <c r="CH9939" s="1"/>
      <c r="CI9939" s="1"/>
      <c r="CJ9939" s="1"/>
      <c r="CK9939" s="1"/>
      <c r="CL9939" s="1"/>
      <c r="CM9939" s="1"/>
      <c r="CN9939" s="1"/>
      <c r="CO9939" s="1"/>
      <c r="CP9939" s="1"/>
      <c r="CQ9939" s="1"/>
      <c r="CR9939" s="1"/>
      <c r="CS9939" s="1"/>
      <c r="CT9939" s="1"/>
      <c r="CU9939" s="1"/>
      <c r="CV9939" s="1"/>
      <c r="CW9939" s="1"/>
      <c r="CX9939" s="1"/>
      <c r="CY9939" s="1"/>
      <c r="CZ9939" s="1"/>
      <c r="DA9939" s="1"/>
      <c r="DB9939" s="1"/>
      <c r="DC9939" s="1"/>
      <c r="DD9939" s="1"/>
      <c r="DE9939" s="1"/>
      <c r="DF9939" s="1"/>
      <c r="DG9939" s="1"/>
      <c r="DH9939" s="1"/>
      <c r="DI9939" s="1"/>
      <c r="DJ9939" s="1"/>
      <c r="DK9939" s="1"/>
      <c r="DL9939" s="1"/>
      <c r="DM9939" s="1"/>
      <c r="DN9939" s="1"/>
      <c r="DO9939" s="1"/>
      <c r="DP9939" s="1"/>
      <c r="DQ9939" s="1"/>
      <c r="DR9939" s="1"/>
      <c r="DS9939" s="1"/>
      <c r="DT9939" s="1"/>
      <c r="DU9939" s="1"/>
      <c r="DV9939" s="1"/>
      <c r="DW9939" s="1"/>
    </row>
    <row r="9940" spans="1:127" s="2" customFormat="1">
      <c r="A9940" s="1"/>
      <c r="B9940" s="1"/>
      <c r="C9940" s="1"/>
      <c r="D9940" s="1"/>
      <c r="E9940" s="3"/>
      <c r="F9940" s="11"/>
      <c r="G9940" s="11"/>
      <c r="H9940" s="11"/>
      <c r="I9940" s="5"/>
      <c r="J9940" s="1"/>
      <c r="K9940" s="1"/>
      <c r="L9940" s="1"/>
      <c r="M9940" s="1"/>
      <c r="N9940" s="15"/>
      <c r="O9940" s="11"/>
      <c r="P9940" s="11"/>
      <c r="Q9940" s="11"/>
      <c r="R9940" s="8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4"/>
      <c r="AD9940" s="14"/>
      <c r="AE9940" s="14"/>
      <c r="AF9940" s="14"/>
      <c r="AG9940" s="14"/>
      <c r="AH9940" s="14"/>
      <c r="AI9940" s="14"/>
      <c r="AJ9940" s="14"/>
      <c r="AK9940" s="14"/>
      <c r="AL9940" s="14"/>
      <c r="AM9940" s="9"/>
      <c r="AN9940" s="9"/>
      <c r="AO9940" s="9"/>
      <c r="AP9940" s="9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  <c r="BR9940" s="1"/>
      <c r="BS9940" s="1"/>
      <c r="BT9940" s="1"/>
      <c r="BU9940" s="1"/>
      <c r="BV9940" s="1"/>
      <c r="BW9940" s="1"/>
      <c r="BX9940" s="1"/>
      <c r="BY9940" s="1"/>
      <c r="BZ9940" s="1"/>
      <c r="CA9940" s="1"/>
      <c r="CB9940" s="1"/>
      <c r="CC9940" s="1"/>
      <c r="CD9940" s="1"/>
      <c r="CE9940" s="1"/>
      <c r="CF9940" s="1"/>
      <c r="CG9940" s="1"/>
      <c r="CH9940" s="1"/>
      <c r="CI9940" s="1"/>
      <c r="CJ9940" s="1"/>
      <c r="CK9940" s="1"/>
      <c r="CL9940" s="1"/>
      <c r="CM9940" s="1"/>
      <c r="CN9940" s="1"/>
      <c r="CO9940" s="1"/>
      <c r="CP9940" s="1"/>
      <c r="CQ9940" s="1"/>
      <c r="CR9940" s="1"/>
      <c r="CS9940" s="1"/>
      <c r="CT9940" s="1"/>
      <c r="CU9940" s="1"/>
      <c r="CV9940" s="1"/>
      <c r="CW9940" s="1"/>
      <c r="CX9940" s="1"/>
      <c r="CY9940" s="1"/>
      <c r="CZ9940" s="1"/>
      <c r="DA9940" s="1"/>
      <c r="DB9940" s="1"/>
      <c r="DC9940" s="1"/>
      <c r="DD9940" s="1"/>
      <c r="DE9940" s="1"/>
      <c r="DF9940" s="1"/>
      <c r="DG9940" s="1"/>
      <c r="DH9940" s="1"/>
      <c r="DI9940" s="1"/>
      <c r="DJ9940" s="1"/>
      <c r="DK9940" s="1"/>
      <c r="DL9940" s="1"/>
      <c r="DM9940" s="1"/>
      <c r="DN9940" s="1"/>
      <c r="DO9940" s="1"/>
      <c r="DP9940" s="1"/>
      <c r="DQ9940" s="1"/>
      <c r="DR9940" s="1"/>
      <c r="DS9940" s="1"/>
      <c r="DT9940" s="1"/>
      <c r="DU9940" s="1"/>
      <c r="DV9940" s="1"/>
      <c r="DW9940" s="1"/>
    </row>
    <row r="9941" spans="1:127" s="2" customFormat="1">
      <c r="A9941" s="1"/>
      <c r="B9941" s="1"/>
      <c r="C9941" s="1"/>
      <c r="D9941" s="1"/>
      <c r="E9941" s="3"/>
      <c r="F9941" s="11"/>
      <c r="G9941" s="11"/>
      <c r="H9941" s="11"/>
      <c r="I9941" s="5"/>
      <c r="J9941" s="1"/>
      <c r="K9941" s="1"/>
      <c r="L9941" s="1"/>
      <c r="M9941" s="1"/>
      <c r="N9941" s="15"/>
      <c r="O9941" s="11"/>
      <c r="P9941" s="11"/>
      <c r="Q9941" s="11"/>
      <c r="R9941" s="8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4"/>
      <c r="AD9941" s="14"/>
      <c r="AE9941" s="14"/>
      <c r="AF9941" s="14"/>
      <c r="AG9941" s="14"/>
      <c r="AH9941" s="14"/>
      <c r="AI9941" s="14"/>
      <c r="AJ9941" s="14"/>
      <c r="AK9941" s="14"/>
      <c r="AL9941" s="14"/>
      <c r="AM9941" s="9"/>
      <c r="AN9941" s="9"/>
      <c r="AO9941" s="9"/>
      <c r="AP9941" s="9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  <c r="BR9941" s="1"/>
      <c r="BS9941" s="1"/>
      <c r="BT9941" s="1"/>
      <c r="BU9941" s="1"/>
      <c r="BV9941" s="1"/>
      <c r="BW9941" s="1"/>
      <c r="BX9941" s="1"/>
      <c r="BY9941" s="1"/>
      <c r="BZ9941" s="1"/>
      <c r="CA9941" s="1"/>
      <c r="CB9941" s="1"/>
      <c r="CC9941" s="1"/>
      <c r="CD9941" s="1"/>
      <c r="CE9941" s="1"/>
      <c r="CF9941" s="1"/>
      <c r="CG9941" s="1"/>
      <c r="CH9941" s="1"/>
      <c r="CI9941" s="1"/>
      <c r="CJ9941" s="1"/>
      <c r="CK9941" s="1"/>
      <c r="CL9941" s="1"/>
      <c r="CM9941" s="1"/>
      <c r="CN9941" s="1"/>
      <c r="CO9941" s="1"/>
      <c r="CP9941" s="1"/>
      <c r="CQ9941" s="1"/>
      <c r="CR9941" s="1"/>
      <c r="CS9941" s="1"/>
      <c r="CT9941" s="1"/>
      <c r="CU9941" s="1"/>
      <c r="CV9941" s="1"/>
      <c r="CW9941" s="1"/>
      <c r="CX9941" s="1"/>
      <c r="CY9941" s="1"/>
      <c r="CZ9941" s="1"/>
      <c r="DA9941" s="1"/>
      <c r="DB9941" s="1"/>
      <c r="DC9941" s="1"/>
      <c r="DD9941" s="1"/>
      <c r="DE9941" s="1"/>
      <c r="DF9941" s="1"/>
      <c r="DG9941" s="1"/>
      <c r="DH9941" s="1"/>
      <c r="DI9941" s="1"/>
      <c r="DJ9941" s="1"/>
      <c r="DK9941" s="1"/>
      <c r="DL9941" s="1"/>
      <c r="DM9941" s="1"/>
      <c r="DN9941" s="1"/>
      <c r="DO9941" s="1"/>
      <c r="DP9941" s="1"/>
      <c r="DQ9941" s="1"/>
      <c r="DR9941" s="1"/>
      <c r="DS9941" s="1"/>
      <c r="DT9941" s="1"/>
      <c r="DU9941" s="1"/>
      <c r="DV9941" s="1"/>
      <c r="DW9941" s="1"/>
    </row>
    <row r="9942" spans="1:127" s="2" customFormat="1">
      <c r="A9942" s="1"/>
      <c r="B9942" s="1"/>
      <c r="C9942" s="1"/>
      <c r="D9942" s="1"/>
      <c r="E9942" s="3"/>
      <c r="F9942" s="11"/>
      <c r="G9942" s="11"/>
      <c r="H9942" s="11"/>
      <c r="I9942" s="5"/>
      <c r="J9942" s="1"/>
      <c r="K9942" s="1"/>
      <c r="L9942" s="1"/>
      <c r="M9942" s="1"/>
      <c r="N9942" s="15"/>
      <c r="O9942" s="11"/>
      <c r="P9942" s="11"/>
      <c r="Q9942" s="11"/>
      <c r="R9942" s="8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4"/>
      <c r="AD9942" s="14"/>
      <c r="AE9942" s="14"/>
      <c r="AF9942" s="14"/>
      <c r="AG9942" s="14"/>
      <c r="AH9942" s="14"/>
      <c r="AI9942" s="14"/>
      <c r="AJ9942" s="14"/>
      <c r="AK9942" s="14"/>
      <c r="AL9942" s="14"/>
      <c r="AM9942" s="9"/>
      <c r="AN9942" s="9"/>
      <c r="AO9942" s="9"/>
      <c r="AP9942" s="9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  <c r="BR9942" s="1"/>
      <c r="BS9942" s="1"/>
      <c r="BT9942" s="1"/>
      <c r="BU9942" s="1"/>
      <c r="BV9942" s="1"/>
      <c r="BW9942" s="1"/>
      <c r="BX9942" s="1"/>
      <c r="BY9942" s="1"/>
      <c r="BZ9942" s="1"/>
      <c r="CA9942" s="1"/>
      <c r="CB9942" s="1"/>
      <c r="CC9942" s="1"/>
      <c r="CD9942" s="1"/>
      <c r="CE9942" s="1"/>
      <c r="CF9942" s="1"/>
      <c r="CG9942" s="1"/>
      <c r="CH9942" s="1"/>
      <c r="CI9942" s="1"/>
      <c r="CJ9942" s="1"/>
      <c r="CK9942" s="1"/>
      <c r="CL9942" s="1"/>
      <c r="CM9942" s="1"/>
      <c r="CN9942" s="1"/>
      <c r="CO9942" s="1"/>
      <c r="CP9942" s="1"/>
      <c r="CQ9942" s="1"/>
      <c r="CR9942" s="1"/>
      <c r="CS9942" s="1"/>
      <c r="CT9942" s="1"/>
      <c r="CU9942" s="1"/>
      <c r="CV9942" s="1"/>
      <c r="CW9942" s="1"/>
      <c r="CX9942" s="1"/>
      <c r="CY9942" s="1"/>
      <c r="CZ9942" s="1"/>
      <c r="DA9942" s="1"/>
      <c r="DB9942" s="1"/>
      <c r="DC9942" s="1"/>
      <c r="DD9942" s="1"/>
      <c r="DE9942" s="1"/>
      <c r="DF9942" s="1"/>
      <c r="DG9942" s="1"/>
      <c r="DH9942" s="1"/>
      <c r="DI9942" s="1"/>
      <c r="DJ9942" s="1"/>
      <c r="DK9942" s="1"/>
      <c r="DL9942" s="1"/>
      <c r="DM9942" s="1"/>
      <c r="DN9942" s="1"/>
      <c r="DO9942" s="1"/>
      <c r="DP9942" s="1"/>
      <c r="DQ9942" s="1"/>
      <c r="DR9942" s="1"/>
      <c r="DS9942" s="1"/>
      <c r="DT9942" s="1"/>
      <c r="DU9942" s="1"/>
      <c r="DV9942" s="1"/>
      <c r="DW9942" s="1"/>
    </row>
    <row r="9943" spans="1:127" s="2" customFormat="1">
      <c r="A9943" s="1"/>
      <c r="B9943" s="1"/>
      <c r="C9943" s="1"/>
      <c r="D9943" s="1"/>
      <c r="E9943" s="3"/>
      <c r="F9943" s="11"/>
      <c r="G9943" s="11"/>
      <c r="H9943" s="11"/>
      <c r="I9943" s="5"/>
      <c r="J9943" s="1"/>
      <c r="K9943" s="1"/>
      <c r="L9943" s="1"/>
      <c r="M9943" s="1"/>
      <c r="N9943" s="15"/>
      <c r="O9943" s="11"/>
      <c r="P9943" s="11"/>
      <c r="Q9943" s="11"/>
      <c r="R9943" s="8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4"/>
      <c r="AD9943" s="14"/>
      <c r="AE9943" s="14"/>
      <c r="AF9943" s="14"/>
      <c r="AG9943" s="14"/>
      <c r="AH9943" s="14"/>
      <c r="AI9943" s="14"/>
      <c r="AJ9943" s="14"/>
      <c r="AK9943" s="14"/>
      <c r="AL9943" s="14"/>
      <c r="AM9943" s="9"/>
      <c r="AN9943" s="9"/>
      <c r="AO9943" s="9"/>
      <c r="AP9943" s="9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  <c r="BR9943" s="1"/>
      <c r="BS9943" s="1"/>
      <c r="BT9943" s="1"/>
      <c r="BU9943" s="1"/>
      <c r="BV9943" s="1"/>
      <c r="BW9943" s="1"/>
      <c r="BX9943" s="1"/>
      <c r="BY9943" s="1"/>
      <c r="BZ9943" s="1"/>
      <c r="CA9943" s="1"/>
      <c r="CB9943" s="1"/>
      <c r="CC9943" s="1"/>
      <c r="CD9943" s="1"/>
      <c r="CE9943" s="1"/>
      <c r="CF9943" s="1"/>
      <c r="CG9943" s="1"/>
      <c r="CH9943" s="1"/>
      <c r="CI9943" s="1"/>
      <c r="CJ9943" s="1"/>
      <c r="CK9943" s="1"/>
      <c r="CL9943" s="1"/>
      <c r="CM9943" s="1"/>
      <c r="CN9943" s="1"/>
      <c r="CO9943" s="1"/>
      <c r="CP9943" s="1"/>
      <c r="CQ9943" s="1"/>
      <c r="CR9943" s="1"/>
      <c r="CS9943" s="1"/>
      <c r="CT9943" s="1"/>
      <c r="CU9943" s="1"/>
      <c r="CV9943" s="1"/>
      <c r="CW9943" s="1"/>
      <c r="CX9943" s="1"/>
      <c r="CY9943" s="1"/>
      <c r="CZ9943" s="1"/>
      <c r="DA9943" s="1"/>
      <c r="DB9943" s="1"/>
      <c r="DC9943" s="1"/>
      <c r="DD9943" s="1"/>
      <c r="DE9943" s="1"/>
      <c r="DF9943" s="1"/>
      <c r="DG9943" s="1"/>
      <c r="DH9943" s="1"/>
      <c r="DI9943" s="1"/>
      <c r="DJ9943" s="1"/>
      <c r="DK9943" s="1"/>
      <c r="DL9943" s="1"/>
      <c r="DM9943" s="1"/>
      <c r="DN9943" s="1"/>
      <c r="DO9943" s="1"/>
      <c r="DP9943" s="1"/>
      <c r="DQ9943" s="1"/>
      <c r="DR9943" s="1"/>
      <c r="DS9943" s="1"/>
      <c r="DT9943" s="1"/>
      <c r="DU9943" s="1"/>
      <c r="DV9943" s="1"/>
      <c r="DW9943" s="1"/>
    </row>
    <row r="9944" spans="1:127" s="2" customFormat="1">
      <c r="A9944" s="1"/>
      <c r="B9944" s="1"/>
      <c r="C9944" s="1"/>
      <c r="D9944" s="1"/>
      <c r="E9944" s="3"/>
      <c r="F9944" s="11"/>
      <c r="G9944" s="11"/>
      <c r="H9944" s="11"/>
      <c r="I9944" s="5"/>
      <c r="J9944" s="1"/>
      <c r="K9944" s="1"/>
      <c r="L9944" s="1"/>
      <c r="M9944" s="1"/>
      <c r="N9944" s="15"/>
      <c r="O9944" s="11"/>
      <c r="P9944" s="11"/>
      <c r="Q9944" s="11"/>
      <c r="R9944" s="8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4"/>
      <c r="AD9944" s="14"/>
      <c r="AE9944" s="14"/>
      <c r="AF9944" s="14"/>
      <c r="AG9944" s="14"/>
      <c r="AH9944" s="14"/>
      <c r="AI9944" s="14"/>
      <c r="AJ9944" s="14"/>
      <c r="AK9944" s="14"/>
      <c r="AL9944" s="14"/>
      <c r="AM9944" s="9"/>
      <c r="AN9944" s="9"/>
      <c r="AO9944" s="9"/>
      <c r="AP9944" s="9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  <c r="BR9944" s="1"/>
      <c r="BS9944" s="1"/>
      <c r="BT9944" s="1"/>
      <c r="BU9944" s="1"/>
      <c r="BV9944" s="1"/>
      <c r="BW9944" s="1"/>
      <c r="BX9944" s="1"/>
      <c r="BY9944" s="1"/>
      <c r="BZ9944" s="1"/>
      <c r="CA9944" s="1"/>
      <c r="CB9944" s="1"/>
      <c r="CC9944" s="1"/>
      <c r="CD9944" s="1"/>
      <c r="CE9944" s="1"/>
      <c r="CF9944" s="1"/>
      <c r="CG9944" s="1"/>
      <c r="CH9944" s="1"/>
      <c r="CI9944" s="1"/>
      <c r="CJ9944" s="1"/>
      <c r="CK9944" s="1"/>
      <c r="CL9944" s="1"/>
      <c r="CM9944" s="1"/>
      <c r="CN9944" s="1"/>
      <c r="CO9944" s="1"/>
      <c r="CP9944" s="1"/>
      <c r="CQ9944" s="1"/>
      <c r="CR9944" s="1"/>
      <c r="CS9944" s="1"/>
      <c r="CT9944" s="1"/>
      <c r="CU9944" s="1"/>
      <c r="CV9944" s="1"/>
      <c r="CW9944" s="1"/>
      <c r="CX9944" s="1"/>
      <c r="CY9944" s="1"/>
      <c r="CZ9944" s="1"/>
      <c r="DA9944" s="1"/>
      <c r="DB9944" s="1"/>
      <c r="DC9944" s="1"/>
      <c r="DD9944" s="1"/>
      <c r="DE9944" s="1"/>
      <c r="DF9944" s="1"/>
      <c r="DG9944" s="1"/>
      <c r="DH9944" s="1"/>
      <c r="DI9944" s="1"/>
      <c r="DJ9944" s="1"/>
      <c r="DK9944" s="1"/>
      <c r="DL9944" s="1"/>
      <c r="DM9944" s="1"/>
      <c r="DN9944" s="1"/>
      <c r="DO9944" s="1"/>
      <c r="DP9944" s="1"/>
      <c r="DQ9944" s="1"/>
      <c r="DR9944" s="1"/>
      <c r="DS9944" s="1"/>
      <c r="DT9944" s="1"/>
      <c r="DU9944" s="1"/>
      <c r="DV9944" s="1"/>
      <c r="DW9944" s="1"/>
    </row>
    <row r="9945" spans="1:127" s="2" customFormat="1">
      <c r="A9945" s="1"/>
      <c r="B9945" s="1"/>
      <c r="C9945" s="1"/>
      <c r="D9945" s="1"/>
      <c r="E9945" s="3"/>
      <c r="F9945" s="11"/>
      <c r="G9945" s="11"/>
      <c r="H9945" s="11"/>
      <c r="I9945" s="5"/>
      <c r="J9945" s="1"/>
      <c r="K9945" s="1"/>
      <c r="L9945" s="1"/>
      <c r="M9945" s="1"/>
      <c r="N9945" s="15"/>
      <c r="O9945" s="11"/>
      <c r="P9945" s="11"/>
      <c r="Q9945" s="11"/>
      <c r="R9945" s="8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4"/>
      <c r="AD9945" s="14"/>
      <c r="AE9945" s="14"/>
      <c r="AF9945" s="14"/>
      <c r="AG9945" s="14"/>
      <c r="AH9945" s="14"/>
      <c r="AI9945" s="14"/>
      <c r="AJ9945" s="14"/>
      <c r="AK9945" s="14"/>
      <c r="AL9945" s="14"/>
      <c r="AM9945" s="9"/>
      <c r="AN9945" s="9"/>
      <c r="AO9945" s="9"/>
      <c r="AP9945" s="9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  <c r="BM9945" s="1"/>
      <c r="BN9945" s="1"/>
      <c r="BO9945" s="1"/>
      <c r="BP9945" s="1"/>
      <c r="BQ9945" s="1"/>
      <c r="BR9945" s="1"/>
      <c r="BS9945" s="1"/>
      <c r="BT9945" s="1"/>
      <c r="BU9945" s="1"/>
      <c r="BV9945" s="1"/>
      <c r="BW9945" s="1"/>
      <c r="BX9945" s="1"/>
      <c r="BY9945" s="1"/>
      <c r="BZ9945" s="1"/>
      <c r="CA9945" s="1"/>
      <c r="CB9945" s="1"/>
      <c r="CC9945" s="1"/>
      <c r="CD9945" s="1"/>
      <c r="CE9945" s="1"/>
      <c r="CF9945" s="1"/>
      <c r="CG9945" s="1"/>
      <c r="CH9945" s="1"/>
      <c r="CI9945" s="1"/>
      <c r="CJ9945" s="1"/>
      <c r="CK9945" s="1"/>
      <c r="CL9945" s="1"/>
      <c r="CM9945" s="1"/>
      <c r="CN9945" s="1"/>
      <c r="CO9945" s="1"/>
      <c r="CP9945" s="1"/>
      <c r="CQ9945" s="1"/>
      <c r="CR9945" s="1"/>
      <c r="CS9945" s="1"/>
      <c r="CT9945" s="1"/>
      <c r="CU9945" s="1"/>
      <c r="CV9945" s="1"/>
      <c r="CW9945" s="1"/>
      <c r="CX9945" s="1"/>
      <c r="CY9945" s="1"/>
      <c r="CZ9945" s="1"/>
      <c r="DA9945" s="1"/>
      <c r="DB9945" s="1"/>
      <c r="DC9945" s="1"/>
      <c r="DD9945" s="1"/>
      <c r="DE9945" s="1"/>
      <c r="DF9945" s="1"/>
      <c r="DG9945" s="1"/>
      <c r="DH9945" s="1"/>
      <c r="DI9945" s="1"/>
      <c r="DJ9945" s="1"/>
      <c r="DK9945" s="1"/>
      <c r="DL9945" s="1"/>
      <c r="DM9945" s="1"/>
      <c r="DN9945" s="1"/>
      <c r="DO9945" s="1"/>
      <c r="DP9945" s="1"/>
      <c r="DQ9945" s="1"/>
      <c r="DR9945" s="1"/>
      <c r="DS9945" s="1"/>
      <c r="DT9945" s="1"/>
      <c r="DU9945" s="1"/>
      <c r="DV9945" s="1"/>
      <c r="DW9945" s="1"/>
    </row>
    <row r="9946" spans="1:127" s="2" customFormat="1">
      <c r="A9946" s="1"/>
      <c r="B9946" s="1"/>
      <c r="C9946" s="1"/>
      <c r="D9946" s="1"/>
      <c r="E9946" s="3"/>
      <c r="F9946" s="11"/>
      <c r="G9946" s="11"/>
      <c r="H9946" s="11"/>
      <c r="I9946" s="5"/>
      <c r="J9946" s="1"/>
      <c r="K9946" s="1"/>
      <c r="L9946" s="1"/>
      <c r="M9946" s="1"/>
      <c r="N9946" s="15"/>
      <c r="O9946" s="11"/>
      <c r="P9946" s="11"/>
      <c r="Q9946" s="11"/>
      <c r="R9946" s="8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4"/>
      <c r="AD9946" s="14"/>
      <c r="AE9946" s="14"/>
      <c r="AF9946" s="14"/>
      <c r="AG9946" s="14"/>
      <c r="AH9946" s="14"/>
      <c r="AI9946" s="14"/>
      <c r="AJ9946" s="14"/>
      <c r="AK9946" s="14"/>
      <c r="AL9946" s="14"/>
      <c r="AM9946" s="9"/>
      <c r="AN9946" s="9"/>
      <c r="AO9946" s="9"/>
      <c r="AP9946" s="9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  <c r="BR9946" s="1"/>
      <c r="BS9946" s="1"/>
      <c r="BT9946" s="1"/>
      <c r="BU9946" s="1"/>
      <c r="BV9946" s="1"/>
      <c r="BW9946" s="1"/>
      <c r="BX9946" s="1"/>
      <c r="BY9946" s="1"/>
      <c r="BZ9946" s="1"/>
      <c r="CA9946" s="1"/>
      <c r="CB9946" s="1"/>
      <c r="CC9946" s="1"/>
      <c r="CD9946" s="1"/>
      <c r="CE9946" s="1"/>
      <c r="CF9946" s="1"/>
      <c r="CG9946" s="1"/>
      <c r="CH9946" s="1"/>
      <c r="CI9946" s="1"/>
      <c r="CJ9946" s="1"/>
      <c r="CK9946" s="1"/>
      <c r="CL9946" s="1"/>
      <c r="CM9946" s="1"/>
      <c r="CN9946" s="1"/>
      <c r="CO9946" s="1"/>
      <c r="CP9946" s="1"/>
      <c r="CQ9946" s="1"/>
      <c r="CR9946" s="1"/>
      <c r="CS9946" s="1"/>
      <c r="CT9946" s="1"/>
      <c r="CU9946" s="1"/>
      <c r="CV9946" s="1"/>
      <c r="CW9946" s="1"/>
      <c r="CX9946" s="1"/>
      <c r="CY9946" s="1"/>
      <c r="CZ9946" s="1"/>
      <c r="DA9946" s="1"/>
      <c r="DB9946" s="1"/>
      <c r="DC9946" s="1"/>
      <c r="DD9946" s="1"/>
      <c r="DE9946" s="1"/>
      <c r="DF9946" s="1"/>
      <c r="DG9946" s="1"/>
      <c r="DH9946" s="1"/>
      <c r="DI9946" s="1"/>
      <c r="DJ9946" s="1"/>
      <c r="DK9946" s="1"/>
      <c r="DL9946" s="1"/>
      <c r="DM9946" s="1"/>
      <c r="DN9946" s="1"/>
      <c r="DO9946" s="1"/>
      <c r="DP9946" s="1"/>
      <c r="DQ9946" s="1"/>
      <c r="DR9946" s="1"/>
      <c r="DS9946" s="1"/>
      <c r="DT9946" s="1"/>
      <c r="DU9946" s="1"/>
      <c r="DV9946" s="1"/>
      <c r="DW9946" s="1"/>
    </row>
    <row r="9947" spans="1:127" s="2" customFormat="1">
      <c r="A9947" s="1"/>
      <c r="B9947" s="1"/>
      <c r="C9947" s="1"/>
      <c r="D9947" s="1"/>
      <c r="E9947" s="3"/>
      <c r="F9947" s="11"/>
      <c r="G9947" s="11"/>
      <c r="H9947" s="11"/>
      <c r="I9947" s="5"/>
      <c r="J9947" s="1"/>
      <c r="K9947" s="1"/>
      <c r="L9947" s="1"/>
      <c r="M9947" s="1"/>
      <c r="N9947" s="15"/>
      <c r="O9947" s="11"/>
      <c r="P9947" s="11"/>
      <c r="Q9947" s="11"/>
      <c r="R9947" s="8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4"/>
      <c r="AD9947" s="14"/>
      <c r="AE9947" s="14"/>
      <c r="AF9947" s="14"/>
      <c r="AG9947" s="14"/>
      <c r="AH9947" s="14"/>
      <c r="AI9947" s="14"/>
      <c r="AJ9947" s="14"/>
      <c r="AK9947" s="14"/>
      <c r="AL9947" s="14"/>
      <c r="AM9947" s="9"/>
      <c r="AN9947" s="9"/>
      <c r="AO9947" s="9"/>
      <c r="AP9947" s="9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  <c r="BR9947" s="1"/>
      <c r="BS9947" s="1"/>
      <c r="BT9947" s="1"/>
      <c r="BU9947" s="1"/>
      <c r="BV9947" s="1"/>
      <c r="BW9947" s="1"/>
      <c r="BX9947" s="1"/>
      <c r="BY9947" s="1"/>
      <c r="BZ9947" s="1"/>
      <c r="CA9947" s="1"/>
      <c r="CB9947" s="1"/>
      <c r="CC9947" s="1"/>
      <c r="CD9947" s="1"/>
      <c r="CE9947" s="1"/>
      <c r="CF9947" s="1"/>
      <c r="CG9947" s="1"/>
      <c r="CH9947" s="1"/>
      <c r="CI9947" s="1"/>
      <c r="CJ9947" s="1"/>
      <c r="CK9947" s="1"/>
      <c r="CL9947" s="1"/>
      <c r="CM9947" s="1"/>
      <c r="CN9947" s="1"/>
      <c r="CO9947" s="1"/>
      <c r="CP9947" s="1"/>
      <c r="CQ9947" s="1"/>
      <c r="CR9947" s="1"/>
      <c r="CS9947" s="1"/>
      <c r="CT9947" s="1"/>
      <c r="CU9947" s="1"/>
      <c r="CV9947" s="1"/>
      <c r="CW9947" s="1"/>
      <c r="CX9947" s="1"/>
      <c r="CY9947" s="1"/>
      <c r="CZ9947" s="1"/>
      <c r="DA9947" s="1"/>
      <c r="DB9947" s="1"/>
      <c r="DC9947" s="1"/>
      <c r="DD9947" s="1"/>
      <c r="DE9947" s="1"/>
      <c r="DF9947" s="1"/>
      <c r="DG9947" s="1"/>
      <c r="DH9947" s="1"/>
      <c r="DI9947" s="1"/>
      <c r="DJ9947" s="1"/>
      <c r="DK9947" s="1"/>
      <c r="DL9947" s="1"/>
      <c r="DM9947" s="1"/>
      <c r="DN9947" s="1"/>
      <c r="DO9947" s="1"/>
      <c r="DP9947" s="1"/>
      <c r="DQ9947" s="1"/>
      <c r="DR9947" s="1"/>
      <c r="DS9947" s="1"/>
      <c r="DT9947" s="1"/>
      <c r="DU9947" s="1"/>
      <c r="DV9947" s="1"/>
      <c r="DW9947" s="1"/>
    </row>
    <row r="9948" spans="1:127" s="2" customFormat="1">
      <c r="A9948" s="1"/>
      <c r="B9948" s="1"/>
      <c r="C9948" s="1"/>
      <c r="D9948" s="1"/>
      <c r="E9948" s="3"/>
      <c r="F9948" s="11"/>
      <c r="G9948" s="11"/>
      <c r="H9948" s="11"/>
      <c r="I9948" s="5"/>
      <c r="J9948" s="1"/>
      <c r="K9948" s="1"/>
      <c r="L9948" s="1"/>
      <c r="M9948" s="1"/>
      <c r="N9948" s="15"/>
      <c r="O9948" s="11"/>
      <c r="P9948" s="11"/>
      <c r="Q9948" s="11"/>
      <c r="R9948" s="8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4"/>
      <c r="AD9948" s="14"/>
      <c r="AE9948" s="14"/>
      <c r="AF9948" s="14"/>
      <c r="AG9948" s="14"/>
      <c r="AH9948" s="14"/>
      <c r="AI9948" s="14"/>
      <c r="AJ9948" s="14"/>
      <c r="AK9948" s="14"/>
      <c r="AL9948" s="14"/>
      <c r="AM9948" s="9"/>
      <c r="AN9948" s="9"/>
      <c r="AO9948" s="9"/>
      <c r="AP9948" s="9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  <c r="BR9948" s="1"/>
      <c r="BS9948" s="1"/>
      <c r="BT9948" s="1"/>
      <c r="BU9948" s="1"/>
      <c r="BV9948" s="1"/>
      <c r="BW9948" s="1"/>
      <c r="BX9948" s="1"/>
      <c r="BY9948" s="1"/>
      <c r="BZ9948" s="1"/>
      <c r="CA9948" s="1"/>
      <c r="CB9948" s="1"/>
      <c r="CC9948" s="1"/>
      <c r="CD9948" s="1"/>
      <c r="CE9948" s="1"/>
      <c r="CF9948" s="1"/>
      <c r="CG9948" s="1"/>
      <c r="CH9948" s="1"/>
      <c r="CI9948" s="1"/>
      <c r="CJ9948" s="1"/>
      <c r="CK9948" s="1"/>
      <c r="CL9948" s="1"/>
      <c r="CM9948" s="1"/>
      <c r="CN9948" s="1"/>
      <c r="CO9948" s="1"/>
      <c r="CP9948" s="1"/>
      <c r="CQ9948" s="1"/>
      <c r="CR9948" s="1"/>
      <c r="CS9948" s="1"/>
      <c r="CT9948" s="1"/>
      <c r="CU9948" s="1"/>
      <c r="CV9948" s="1"/>
      <c r="CW9948" s="1"/>
      <c r="CX9948" s="1"/>
      <c r="CY9948" s="1"/>
      <c r="CZ9948" s="1"/>
      <c r="DA9948" s="1"/>
      <c r="DB9948" s="1"/>
      <c r="DC9948" s="1"/>
      <c r="DD9948" s="1"/>
      <c r="DE9948" s="1"/>
      <c r="DF9948" s="1"/>
      <c r="DG9948" s="1"/>
      <c r="DH9948" s="1"/>
      <c r="DI9948" s="1"/>
      <c r="DJ9948" s="1"/>
      <c r="DK9948" s="1"/>
      <c r="DL9948" s="1"/>
      <c r="DM9948" s="1"/>
      <c r="DN9948" s="1"/>
      <c r="DO9948" s="1"/>
      <c r="DP9948" s="1"/>
      <c r="DQ9948" s="1"/>
      <c r="DR9948" s="1"/>
      <c r="DS9948" s="1"/>
      <c r="DT9948" s="1"/>
      <c r="DU9948" s="1"/>
      <c r="DV9948" s="1"/>
      <c r="DW9948" s="1"/>
    </row>
    <row r="9949" spans="1:127" s="2" customFormat="1">
      <c r="A9949" s="1"/>
      <c r="B9949" s="1"/>
      <c r="C9949" s="1"/>
      <c r="D9949" s="1"/>
      <c r="E9949" s="3"/>
      <c r="F9949" s="11"/>
      <c r="G9949" s="11"/>
      <c r="H9949" s="11"/>
      <c r="I9949" s="5"/>
      <c r="J9949" s="1"/>
      <c r="K9949" s="1"/>
      <c r="L9949" s="1"/>
      <c r="M9949" s="1"/>
      <c r="N9949" s="15"/>
      <c r="O9949" s="11"/>
      <c r="P9949" s="11"/>
      <c r="Q9949" s="11"/>
      <c r="R9949" s="8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4"/>
      <c r="AD9949" s="14"/>
      <c r="AE9949" s="14"/>
      <c r="AF9949" s="14"/>
      <c r="AG9949" s="14"/>
      <c r="AH9949" s="14"/>
      <c r="AI9949" s="14"/>
      <c r="AJ9949" s="14"/>
      <c r="AK9949" s="14"/>
      <c r="AL9949" s="14"/>
      <c r="AM9949" s="9"/>
      <c r="AN9949" s="9"/>
      <c r="AO9949" s="9"/>
      <c r="AP9949" s="9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  <c r="BR9949" s="1"/>
      <c r="BS9949" s="1"/>
      <c r="BT9949" s="1"/>
      <c r="BU9949" s="1"/>
      <c r="BV9949" s="1"/>
      <c r="BW9949" s="1"/>
      <c r="BX9949" s="1"/>
      <c r="BY9949" s="1"/>
      <c r="BZ9949" s="1"/>
      <c r="CA9949" s="1"/>
      <c r="CB9949" s="1"/>
      <c r="CC9949" s="1"/>
      <c r="CD9949" s="1"/>
      <c r="CE9949" s="1"/>
      <c r="CF9949" s="1"/>
      <c r="CG9949" s="1"/>
      <c r="CH9949" s="1"/>
      <c r="CI9949" s="1"/>
      <c r="CJ9949" s="1"/>
      <c r="CK9949" s="1"/>
      <c r="CL9949" s="1"/>
      <c r="CM9949" s="1"/>
      <c r="CN9949" s="1"/>
      <c r="CO9949" s="1"/>
      <c r="CP9949" s="1"/>
      <c r="CQ9949" s="1"/>
      <c r="CR9949" s="1"/>
      <c r="CS9949" s="1"/>
      <c r="CT9949" s="1"/>
      <c r="CU9949" s="1"/>
      <c r="CV9949" s="1"/>
      <c r="CW9949" s="1"/>
      <c r="CX9949" s="1"/>
      <c r="CY9949" s="1"/>
      <c r="CZ9949" s="1"/>
      <c r="DA9949" s="1"/>
      <c r="DB9949" s="1"/>
      <c r="DC9949" s="1"/>
      <c r="DD9949" s="1"/>
      <c r="DE9949" s="1"/>
      <c r="DF9949" s="1"/>
      <c r="DG9949" s="1"/>
      <c r="DH9949" s="1"/>
      <c r="DI9949" s="1"/>
      <c r="DJ9949" s="1"/>
      <c r="DK9949" s="1"/>
      <c r="DL9949" s="1"/>
      <c r="DM9949" s="1"/>
      <c r="DN9949" s="1"/>
      <c r="DO9949" s="1"/>
      <c r="DP9949" s="1"/>
      <c r="DQ9949" s="1"/>
      <c r="DR9949" s="1"/>
      <c r="DS9949" s="1"/>
      <c r="DT9949" s="1"/>
      <c r="DU9949" s="1"/>
      <c r="DV9949" s="1"/>
      <c r="DW9949" s="1"/>
    </row>
    <row r="9950" spans="1:127" s="2" customFormat="1">
      <c r="A9950" s="1"/>
      <c r="B9950" s="1"/>
      <c r="C9950" s="1"/>
      <c r="D9950" s="1"/>
      <c r="E9950" s="3"/>
      <c r="F9950" s="11"/>
      <c r="G9950" s="11"/>
      <c r="H9950" s="11"/>
      <c r="I9950" s="5"/>
      <c r="J9950" s="1"/>
      <c r="K9950" s="1"/>
      <c r="L9950" s="1"/>
      <c r="M9950" s="1"/>
      <c r="N9950" s="15"/>
      <c r="O9950" s="11"/>
      <c r="P9950" s="11"/>
      <c r="Q9950" s="11"/>
      <c r="R9950" s="8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4"/>
      <c r="AD9950" s="14"/>
      <c r="AE9950" s="14"/>
      <c r="AF9950" s="14"/>
      <c r="AG9950" s="14"/>
      <c r="AH9950" s="14"/>
      <c r="AI9950" s="14"/>
      <c r="AJ9950" s="14"/>
      <c r="AK9950" s="14"/>
      <c r="AL9950" s="14"/>
      <c r="AM9950" s="9"/>
      <c r="AN9950" s="9"/>
      <c r="AO9950" s="9"/>
      <c r="AP9950" s="9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  <c r="BR9950" s="1"/>
      <c r="BS9950" s="1"/>
      <c r="BT9950" s="1"/>
      <c r="BU9950" s="1"/>
      <c r="BV9950" s="1"/>
      <c r="BW9950" s="1"/>
      <c r="BX9950" s="1"/>
      <c r="BY9950" s="1"/>
      <c r="BZ9950" s="1"/>
      <c r="CA9950" s="1"/>
      <c r="CB9950" s="1"/>
      <c r="CC9950" s="1"/>
      <c r="CD9950" s="1"/>
      <c r="CE9950" s="1"/>
      <c r="CF9950" s="1"/>
      <c r="CG9950" s="1"/>
      <c r="CH9950" s="1"/>
      <c r="CI9950" s="1"/>
      <c r="CJ9950" s="1"/>
      <c r="CK9950" s="1"/>
      <c r="CL9950" s="1"/>
      <c r="CM9950" s="1"/>
      <c r="CN9950" s="1"/>
      <c r="CO9950" s="1"/>
      <c r="CP9950" s="1"/>
      <c r="CQ9950" s="1"/>
      <c r="CR9950" s="1"/>
      <c r="CS9950" s="1"/>
      <c r="CT9950" s="1"/>
      <c r="CU9950" s="1"/>
      <c r="CV9950" s="1"/>
      <c r="CW9950" s="1"/>
      <c r="CX9950" s="1"/>
      <c r="CY9950" s="1"/>
      <c r="CZ9950" s="1"/>
      <c r="DA9950" s="1"/>
      <c r="DB9950" s="1"/>
      <c r="DC9950" s="1"/>
      <c r="DD9950" s="1"/>
      <c r="DE9950" s="1"/>
      <c r="DF9950" s="1"/>
      <c r="DG9950" s="1"/>
      <c r="DH9950" s="1"/>
      <c r="DI9950" s="1"/>
      <c r="DJ9950" s="1"/>
      <c r="DK9950" s="1"/>
      <c r="DL9950" s="1"/>
      <c r="DM9950" s="1"/>
      <c r="DN9950" s="1"/>
      <c r="DO9950" s="1"/>
      <c r="DP9950" s="1"/>
      <c r="DQ9950" s="1"/>
      <c r="DR9950" s="1"/>
      <c r="DS9950" s="1"/>
      <c r="DT9950" s="1"/>
      <c r="DU9950" s="1"/>
      <c r="DV9950" s="1"/>
      <c r="DW9950" s="1"/>
    </row>
    <row r="9951" spans="1:127" s="2" customFormat="1">
      <c r="A9951" s="1"/>
      <c r="B9951" s="1"/>
      <c r="C9951" s="1"/>
      <c r="D9951" s="1"/>
      <c r="E9951" s="3"/>
      <c r="F9951" s="11"/>
      <c r="G9951" s="11"/>
      <c r="H9951" s="11"/>
      <c r="I9951" s="5"/>
      <c r="J9951" s="1"/>
      <c r="K9951" s="1"/>
      <c r="L9951" s="1"/>
      <c r="M9951" s="1"/>
      <c r="N9951" s="15"/>
      <c r="O9951" s="11"/>
      <c r="P9951" s="11"/>
      <c r="Q9951" s="11"/>
      <c r="R9951" s="8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4"/>
      <c r="AD9951" s="14"/>
      <c r="AE9951" s="14"/>
      <c r="AF9951" s="14"/>
      <c r="AG9951" s="14"/>
      <c r="AH9951" s="14"/>
      <c r="AI9951" s="14"/>
      <c r="AJ9951" s="14"/>
      <c r="AK9951" s="14"/>
      <c r="AL9951" s="14"/>
      <c r="AM9951" s="9"/>
      <c r="AN9951" s="9"/>
      <c r="AO9951" s="9"/>
      <c r="AP9951" s="9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  <c r="BR9951" s="1"/>
      <c r="BS9951" s="1"/>
      <c r="BT9951" s="1"/>
      <c r="BU9951" s="1"/>
      <c r="BV9951" s="1"/>
      <c r="BW9951" s="1"/>
      <c r="BX9951" s="1"/>
      <c r="BY9951" s="1"/>
      <c r="BZ9951" s="1"/>
      <c r="CA9951" s="1"/>
      <c r="CB9951" s="1"/>
      <c r="CC9951" s="1"/>
      <c r="CD9951" s="1"/>
      <c r="CE9951" s="1"/>
      <c r="CF9951" s="1"/>
      <c r="CG9951" s="1"/>
      <c r="CH9951" s="1"/>
      <c r="CI9951" s="1"/>
      <c r="CJ9951" s="1"/>
      <c r="CK9951" s="1"/>
      <c r="CL9951" s="1"/>
      <c r="CM9951" s="1"/>
      <c r="CN9951" s="1"/>
      <c r="CO9951" s="1"/>
      <c r="CP9951" s="1"/>
      <c r="CQ9951" s="1"/>
      <c r="CR9951" s="1"/>
      <c r="CS9951" s="1"/>
      <c r="CT9951" s="1"/>
      <c r="CU9951" s="1"/>
      <c r="CV9951" s="1"/>
      <c r="CW9951" s="1"/>
      <c r="CX9951" s="1"/>
      <c r="CY9951" s="1"/>
      <c r="CZ9951" s="1"/>
      <c r="DA9951" s="1"/>
      <c r="DB9951" s="1"/>
      <c r="DC9951" s="1"/>
      <c r="DD9951" s="1"/>
      <c r="DE9951" s="1"/>
      <c r="DF9951" s="1"/>
      <c r="DG9951" s="1"/>
      <c r="DH9951" s="1"/>
      <c r="DI9951" s="1"/>
      <c r="DJ9951" s="1"/>
      <c r="DK9951" s="1"/>
      <c r="DL9951" s="1"/>
      <c r="DM9951" s="1"/>
      <c r="DN9951" s="1"/>
      <c r="DO9951" s="1"/>
      <c r="DP9951" s="1"/>
      <c r="DQ9951" s="1"/>
      <c r="DR9951" s="1"/>
      <c r="DS9951" s="1"/>
      <c r="DT9951" s="1"/>
      <c r="DU9951" s="1"/>
      <c r="DV9951" s="1"/>
      <c r="DW9951" s="1"/>
    </row>
    <row r="9952" spans="1:127" s="2" customFormat="1">
      <c r="A9952" s="1"/>
      <c r="B9952" s="1"/>
      <c r="C9952" s="1"/>
      <c r="D9952" s="1"/>
      <c r="E9952" s="3"/>
      <c r="F9952" s="11"/>
      <c r="G9952" s="11"/>
      <c r="H9952" s="11"/>
      <c r="I9952" s="5"/>
      <c r="J9952" s="1"/>
      <c r="K9952" s="1"/>
      <c r="L9952" s="1"/>
      <c r="M9952" s="1"/>
      <c r="N9952" s="15"/>
      <c r="O9952" s="11"/>
      <c r="P9952" s="11"/>
      <c r="Q9952" s="11"/>
      <c r="R9952" s="8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4"/>
      <c r="AD9952" s="14"/>
      <c r="AE9952" s="14"/>
      <c r="AF9952" s="14"/>
      <c r="AG9952" s="14"/>
      <c r="AH9952" s="14"/>
      <c r="AI9952" s="14"/>
      <c r="AJ9952" s="14"/>
      <c r="AK9952" s="14"/>
      <c r="AL9952" s="14"/>
      <c r="AM9952" s="9"/>
      <c r="AN9952" s="9"/>
      <c r="AO9952" s="9"/>
      <c r="AP9952" s="9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  <c r="BR9952" s="1"/>
      <c r="BS9952" s="1"/>
      <c r="BT9952" s="1"/>
      <c r="BU9952" s="1"/>
      <c r="BV9952" s="1"/>
      <c r="BW9952" s="1"/>
      <c r="BX9952" s="1"/>
      <c r="BY9952" s="1"/>
      <c r="BZ9952" s="1"/>
      <c r="CA9952" s="1"/>
      <c r="CB9952" s="1"/>
      <c r="CC9952" s="1"/>
      <c r="CD9952" s="1"/>
      <c r="CE9952" s="1"/>
      <c r="CF9952" s="1"/>
      <c r="CG9952" s="1"/>
      <c r="CH9952" s="1"/>
      <c r="CI9952" s="1"/>
      <c r="CJ9952" s="1"/>
      <c r="CK9952" s="1"/>
      <c r="CL9952" s="1"/>
      <c r="CM9952" s="1"/>
      <c r="CN9952" s="1"/>
      <c r="CO9952" s="1"/>
      <c r="CP9952" s="1"/>
      <c r="CQ9952" s="1"/>
      <c r="CR9952" s="1"/>
      <c r="CS9952" s="1"/>
      <c r="CT9952" s="1"/>
      <c r="CU9952" s="1"/>
      <c r="CV9952" s="1"/>
      <c r="CW9952" s="1"/>
      <c r="CX9952" s="1"/>
      <c r="CY9952" s="1"/>
      <c r="CZ9952" s="1"/>
      <c r="DA9952" s="1"/>
      <c r="DB9952" s="1"/>
      <c r="DC9952" s="1"/>
      <c r="DD9952" s="1"/>
      <c r="DE9952" s="1"/>
      <c r="DF9952" s="1"/>
      <c r="DG9952" s="1"/>
      <c r="DH9952" s="1"/>
      <c r="DI9952" s="1"/>
      <c r="DJ9952" s="1"/>
      <c r="DK9952" s="1"/>
      <c r="DL9952" s="1"/>
      <c r="DM9952" s="1"/>
      <c r="DN9952" s="1"/>
      <c r="DO9952" s="1"/>
      <c r="DP9952" s="1"/>
      <c r="DQ9952" s="1"/>
      <c r="DR9952" s="1"/>
      <c r="DS9952" s="1"/>
      <c r="DT9952" s="1"/>
      <c r="DU9952" s="1"/>
      <c r="DV9952" s="1"/>
      <c r="DW9952" s="1"/>
    </row>
    <row r="9953" spans="1:127" s="2" customFormat="1">
      <c r="A9953" s="1"/>
      <c r="B9953" s="1"/>
      <c r="C9953" s="1"/>
      <c r="D9953" s="1"/>
      <c r="E9953" s="3"/>
      <c r="F9953" s="11"/>
      <c r="G9953" s="11"/>
      <c r="H9953" s="11"/>
      <c r="I9953" s="5"/>
      <c r="J9953" s="1"/>
      <c r="K9953" s="1"/>
      <c r="L9953" s="1"/>
      <c r="M9953" s="1"/>
      <c r="N9953" s="15"/>
      <c r="O9953" s="11"/>
      <c r="P9953" s="11"/>
      <c r="Q9953" s="11"/>
      <c r="R9953" s="8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4"/>
      <c r="AD9953" s="14"/>
      <c r="AE9953" s="14"/>
      <c r="AF9953" s="14"/>
      <c r="AG9953" s="14"/>
      <c r="AH9953" s="14"/>
      <c r="AI9953" s="14"/>
      <c r="AJ9953" s="14"/>
      <c r="AK9953" s="14"/>
      <c r="AL9953" s="14"/>
      <c r="AM9953" s="9"/>
      <c r="AN9953" s="9"/>
      <c r="AO9953" s="9"/>
      <c r="AP9953" s="9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  <c r="BR9953" s="1"/>
      <c r="BS9953" s="1"/>
      <c r="BT9953" s="1"/>
      <c r="BU9953" s="1"/>
      <c r="BV9953" s="1"/>
      <c r="BW9953" s="1"/>
      <c r="BX9953" s="1"/>
      <c r="BY9953" s="1"/>
      <c r="BZ9953" s="1"/>
      <c r="CA9953" s="1"/>
      <c r="CB9953" s="1"/>
      <c r="CC9953" s="1"/>
      <c r="CD9953" s="1"/>
      <c r="CE9953" s="1"/>
      <c r="CF9953" s="1"/>
      <c r="CG9953" s="1"/>
      <c r="CH9953" s="1"/>
      <c r="CI9953" s="1"/>
      <c r="CJ9953" s="1"/>
      <c r="CK9953" s="1"/>
      <c r="CL9953" s="1"/>
      <c r="CM9953" s="1"/>
      <c r="CN9953" s="1"/>
      <c r="CO9953" s="1"/>
      <c r="CP9953" s="1"/>
      <c r="CQ9953" s="1"/>
      <c r="CR9953" s="1"/>
      <c r="CS9953" s="1"/>
      <c r="CT9953" s="1"/>
      <c r="CU9953" s="1"/>
      <c r="CV9953" s="1"/>
      <c r="CW9953" s="1"/>
      <c r="CX9953" s="1"/>
      <c r="CY9953" s="1"/>
      <c r="CZ9953" s="1"/>
      <c r="DA9953" s="1"/>
      <c r="DB9953" s="1"/>
      <c r="DC9953" s="1"/>
      <c r="DD9953" s="1"/>
      <c r="DE9953" s="1"/>
      <c r="DF9953" s="1"/>
      <c r="DG9953" s="1"/>
      <c r="DH9953" s="1"/>
      <c r="DI9953" s="1"/>
      <c r="DJ9953" s="1"/>
      <c r="DK9953" s="1"/>
      <c r="DL9953" s="1"/>
      <c r="DM9953" s="1"/>
      <c r="DN9953" s="1"/>
      <c r="DO9953" s="1"/>
      <c r="DP9953" s="1"/>
      <c r="DQ9953" s="1"/>
      <c r="DR9953" s="1"/>
      <c r="DS9953" s="1"/>
      <c r="DT9953" s="1"/>
      <c r="DU9953" s="1"/>
      <c r="DV9953" s="1"/>
      <c r="DW9953" s="1"/>
    </row>
    <row r="9954" spans="1:127" s="2" customFormat="1">
      <c r="A9954" s="1"/>
      <c r="B9954" s="1"/>
      <c r="C9954" s="1"/>
      <c r="D9954" s="1"/>
      <c r="E9954" s="3"/>
      <c r="F9954" s="11"/>
      <c r="G9954" s="11"/>
      <c r="H9954" s="11"/>
      <c r="I9954" s="5"/>
      <c r="J9954" s="1"/>
      <c r="K9954" s="1"/>
      <c r="L9954" s="1"/>
      <c r="M9954" s="1"/>
      <c r="N9954" s="15"/>
      <c r="O9954" s="11"/>
      <c r="P9954" s="11"/>
      <c r="Q9954" s="11"/>
      <c r="R9954" s="8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4"/>
      <c r="AD9954" s="14"/>
      <c r="AE9954" s="14"/>
      <c r="AF9954" s="14"/>
      <c r="AG9954" s="14"/>
      <c r="AH9954" s="14"/>
      <c r="AI9954" s="14"/>
      <c r="AJ9954" s="14"/>
      <c r="AK9954" s="14"/>
      <c r="AL9954" s="14"/>
      <c r="AM9954" s="9"/>
      <c r="AN9954" s="9"/>
      <c r="AO9954" s="9"/>
      <c r="AP9954" s="9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  <c r="BR9954" s="1"/>
      <c r="BS9954" s="1"/>
      <c r="BT9954" s="1"/>
      <c r="BU9954" s="1"/>
      <c r="BV9954" s="1"/>
      <c r="BW9954" s="1"/>
      <c r="BX9954" s="1"/>
      <c r="BY9954" s="1"/>
      <c r="BZ9954" s="1"/>
      <c r="CA9954" s="1"/>
      <c r="CB9954" s="1"/>
      <c r="CC9954" s="1"/>
      <c r="CD9954" s="1"/>
      <c r="CE9954" s="1"/>
      <c r="CF9954" s="1"/>
      <c r="CG9954" s="1"/>
      <c r="CH9954" s="1"/>
      <c r="CI9954" s="1"/>
      <c r="CJ9954" s="1"/>
      <c r="CK9954" s="1"/>
      <c r="CL9954" s="1"/>
      <c r="CM9954" s="1"/>
      <c r="CN9954" s="1"/>
      <c r="CO9954" s="1"/>
      <c r="CP9954" s="1"/>
      <c r="CQ9954" s="1"/>
      <c r="CR9954" s="1"/>
      <c r="CS9954" s="1"/>
      <c r="CT9954" s="1"/>
      <c r="CU9954" s="1"/>
      <c r="CV9954" s="1"/>
      <c r="CW9954" s="1"/>
      <c r="CX9954" s="1"/>
      <c r="CY9954" s="1"/>
      <c r="CZ9954" s="1"/>
      <c r="DA9954" s="1"/>
      <c r="DB9954" s="1"/>
      <c r="DC9954" s="1"/>
      <c r="DD9954" s="1"/>
      <c r="DE9954" s="1"/>
      <c r="DF9954" s="1"/>
      <c r="DG9954" s="1"/>
      <c r="DH9954" s="1"/>
      <c r="DI9954" s="1"/>
      <c r="DJ9954" s="1"/>
      <c r="DK9954" s="1"/>
      <c r="DL9954" s="1"/>
      <c r="DM9954" s="1"/>
      <c r="DN9954" s="1"/>
      <c r="DO9954" s="1"/>
      <c r="DP9954" s="1"/>
      <c r="DQ9954" s="1"/>
      <c r="DR9954" s="1"/>
      <c r="DS9954" s="1"/>
      <c r="DT9954" s="1"/>
      <c r="DU9954" s="1"/>
      <c r="DV9954" s="1"/>
      <c r="DW9954" s="1"/>
    </row>
    <row r="9955" spans="1:127" s="2" customFormat="1">
      <c r="A9955" s="1"/>
      <c r="B9955" s="1"/>
      <c r="C9955" s="1"/>
      <c r="D9955" s="1"/>
      <c r="E9955" s="3"/>
      <c r="F9955" s="11"/>
      <c r="G9955" s="11"/>
      <c r="H9955" s="11"/>
      <c r="I9955" s="5"/>
      <c r="J9955" s="1"/>
      <c r="K9955" s="1"/>
      <c r="L9955" s="1"/>
      <c r="M9955" s="1"/>
      <c r="N9955" s="15"/>
      <c r="O9955" s="11"/>
      <c r="P9955" s="11"/>
      <c r="Q9955" s="11"/>
      <c r="R9955" s="8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4"/>
      <c r="AD9955" s="14"/>
      <c r="AE9955" s="14"/>
      <c r="AF9955" s="14"/>
      <c r="AG9955" s="14"/>
      <c r="AH9955" s="14"/>
      <c r="AI9955" s="14"/>
      <c r="AJ9955" s="14"/>
      <c r="AK9955" s="14"/>
      <c r="AL9955" s="14"/>
      <c r="AM9955" s="9"/>
      <c r="AN9955" s="9"/>
      <c r="AO9955" s="9"/>
      <c r="AP9955" s="9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  <c r="BR9955" s="1"/>
      <c r="BS9955" s="1"/>
      <c r="BT9955" s="1"/>
      <c r="BU9955" s="1"/>
      <c r="BV9955" s="1"/>
      <c r="BW9955" s="1"/>
      <c r="BX9955" s="1"/>
      <c r="BY9955" s="1"/>
      <c r="BZ9955" s="1"/>
      <c r="CA9955" s="1"/>
      <c r="CB9955" s="1"/>
      <c r="CC9955" s="1"/>
      <c r="CD9955" s="1"/>
      <c r="CE9955" s="1"/>
      <c r="CF9955" s="1"/>
      <c r="CG9955" s="1"/>
      <c r="CH9955" s="1"/>
      <c r="CI9955" s="1"/>
      <c r="CJ9955" s="1"/>
      <c r="CK9955" s="1"/>
      <c r="CL9955" s="1"/>
      <c r="CM9955" s="1"/>
      <c r="CN9955" s="1"/>
      <c r="CO9955" s="1"/>
      <c r="CP9955" s="1"/>
      <c r="CQ9955" s="1"/>
      <c r="CR9955" s="1"/>
      <c r="CS9955" s="1"/>
      <c r="CT9955" s="1"/>
      <c r="CU9955" s="1"/>
      <c r="CV9955" s="1"/>
      <c r="CW9955" s="1"/>
      <c r="CX9955" s="1"/>
      <c r="CY9955" s="1"/>
      <c r="CZ9955" s="1"/>
      <c r="DA9955" s="1"/>
      <c r="DB9955" s="1"/>
      <c r="DC9955" s="1"/>
      <c r="DD9955" s="1"/>
      <c r="DE9955" s="1"/>
      <c r="DF9955" s="1"/>
      <c r="DG9955" s="1"/>
      <c r="DH9955" s="1"/>
      <c r="DI9955" s="1"/>
      <c r="DJ9955" s="1"/>
      <c r="DK9955" s="1"/>
      <c r="DL9955" s="1"/>
      <c r="DM9955" s="1"/>
      <c r="DN9955" s="1"/>
      <c r="DO9955" s="1"/>
      <c r="DP9955" s="1"/>
      <c r="DQ9955" s="1"/>
      <c r="DR9955" s="1"/>
      <c r="DS9955" s="1"/>
      <c r="DT9955" s="1"/>
      <c r="DU9955" s="1"/>
      <c r="DV9955" s="1"/>
      <c r="DW9955" s="1"/>
    </row>
    <row r="9956" spans="1:127" s="2" customFormat="1">
      <c r="A9956" s="1"/>
      <c r="B9956" s="1"/>
      <c r="C9956" s="1"/>
      <c r="D9956" s="1"/>
      <c r="E9956" s="3"/>
      <c r="F9956" s="11"/>
      <c r="G9956" s="11"/>
      <c r="H9956" s="11"/>
      <c r="I9956" s="5"/>
      <c r="J9956" s="1"/>
      <c r="K9956" s="1"/>
      <c r="L9956" s="1"/>
      <c r="M9956" s="1"/>
      <c r="N9956" s="15"/>
      <c r="O9956" s="11"/>
      <c r="P9956" s="11"/>
      <c r="Q9956" s="11"/>
      <c r="R9956" s="8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4"/>
      <c r="AD9956" s="14"/>
      <c r="AE9956" s="14"/>
      <c r="AF9956" s="14"/>
      <c r="AG9956" s="14"/>
      <c r="AH9956" s="14"/>
      <c r="AI9956" s="14"/>
      <c r="AJ9956" s="14"/>
      <c r="AK9956" s="14"/>
      <c r="AL9956" s="14"/>
      <c r="AM9956" s="9"/>
      <c r="AN9956" s="9"/>
      <c r="AO9956" s="9"/>
      <c r="AP9956" s="9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  <c r="BR9956" s="1"/>
      <c r="BS9956" s="1"/>
      <c r="BT9956" s="1"/>
      <c r="BU9956" s="1"/>
      <c r="BV9956" s="1"/>
      <c r="BW9956" s="1"/>
      <c r="BX9956" s="1"/>
      <c r="BY9956" s="1"/>
      <c r="BZ9956" s="1"/>
      <c r="CA9956" s="1"/>
      <c r="CB9956" s="1"/>
      <c r="CC9956" s="1"/>
      <c r="CD9956" s="1"/>
      <c r="CE9956" s="1"/>
      <c r="CF9956" s="1"/>
      <c r="CG9956" s="1"/>
      <c r="CH9956" s="1"/>
      <c r="CI9956" s="1"/>
      <c r="CJ9956" s="1"/>
      <c r="CK9956" s="1"/>
      <c r="CL9956" s="1"/>
      <c r="CM9956" s="1"/>
      <c r="CN9956" s="1"/>
      <c r="CO9956" s="1"/>
      <c r="CP9956" s="1"/>
      <c r="CQ9956" s="1"/>
      <c r="CR9956" s="1"/>
      <c r="CS9956" s="1"/>
      <c r="CT9956" s="1"/>
      <c r="CU9956" s="1"/>
      <c r="CV9956" s="1"/>
      <c r="CW9956" s="1"/>
      <c r="CX9956" s="1"/>
      <c r="CY9956" s="1"/>
      <c r="CZ9956" s="1"/>
      <c r="DA9956" s="1"/>
      <c r="DB9956" s="1"/>
      <c r="DC9956" s="1"/>
      <c r="DD9956" s="1"/>
      <c r="DE9956" s="1"/>
      <c r="DF9956" s="1"/>
      <c r="DG9956" s="1"/>
      <c r="DH9956" s="1"/>
      <c r="DI9956" s="1"/>
      <c r="DJ9956" s="1"/>
      <c r="DK9956" s="1"/>
      <c r="DL9956" s="1"/>
      <c r="DM9956" s="1"/>
      <c r="DN9956" s="1"/>
      <c r="DO9956" s="1"/>
      <c r="DP9956" s="1"/>
      <c r="DQ9956" s="1"/>
      <c r="DR9956" s="1"/>
      <c r="DS9956" s="1"/>
      <c r="DT9956" s="1"/>
      <c r="DU9956" s="1"/>
      <c r="DV9956" s="1"/>
      <c r="DW9956" s="1"/>
    </row>
    <row r="9957" spans="1:127" s="2" customFormat="1">
      <c r="A9957" s="1"/>
      <c r="B9957" s="1"/>
      <c r="C9957" s="1"/>
      <c r="D9957" s="1"/>
      <c r="E9957" s="3"/>
      <c r="F9957" s="11"/>
      <c r="G9957" s="11"/>
      <c r="H9957" s="11"/>
      <c r="I9957" s="5"/>
      <c r="J9957" s="1"/>
      <c r="K9957" s="1"/>
      <c r="L9957" s="1"/>
      <c r="M9957" s="1"/>
      <c r="N9957" s="15"/>
      <c r="O9957" s="11"/>
      <c r="P9957" s="11"/>
      <c r="Q9957" s="11"/>
      <c r="R9957" s="8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4"/>
      <c r="AD9957" s="14"/>
      <c r="AE9957" s="14"/>
      <c r="AF9957" s="14"/>
      <c r="AG9957" s="14"/>
      <c r="AH9957" s="14"/>
      <c r="AI9957" s="14"/>
      <c r="AJ9957" s="14"/>
      <c r="AK9957" s="14"/>
      <c r="AL9957" s="14"/>
      <c r="AM9957" s="9"/>
      <c r="AN9957" s="9"/>
      <c r="AO9957" s="9"/>
      <c r="AP9957" s="9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  <c r="BR9957" s="1"/>
      <c r="BS9957" s="1"/>
      <c r="BT9957" s="1"/>
      <c r="BU9957" s="1"/>
      <c r="BV9957" s="1"/>
      <c r="BW9957" s="1"/>
      <c r="BX9957" s="1"/>
      <c r="BY9957" s="1"/>
      <c r="BZ9957" s="1"/>
      <c r="CA9957" s="1"/>
      <c r="CB9957" s="1"/>
      <c r="CC9957" s="1"/>
      <c r="CD9957" s="1"/>
      <c r="CE9957" s="1"/>
      <c r="CF9957" s="1"/>
      <c r="CG9957" s="1"/>
      <c r="CH9957" s="1"/>
      <c r="CI9957" s="1"/>
      <c r="CJ9957" s="1"/>
      <c r="CK9957" s="1"/>
      <c r="CL9957" s="1"/>
      <c r="CM9957" s="1"/>
      <c r="CN9957" s="1"/>
      <c r="CO9957" s="1"/>
      <c r="CP9957" s="1"/>
      <c r="CQ9957" s="1"/>
      <c r="CR9957" s="1"/>
      <c r="CS9957" s="1"/>
      <c r="CT9957" s="1"/>
      <c r="CU9957" s="1"/>
      <c r="CV9957" s="1"/>
      <c r="CW9957" s="1"/>
      <c r="CX9957" s="1"/>
      <c r="CY9957" s="1"/>
      <c r="CZ9957" s="1"/>
      <c r="DA9957" s="1"/>
      <c r="DB9957" s="1"/>
      <c r="DC9957" s="1"/>
      <c r="DD9957" s="1"/>
      <c r="DE9957" s="1"/>
      <c r="DF9957" s="1"/>
      <c r="DG9957" s="1"/>
      <c r="DH9957" s="1"/>
      <c r="DI9957" s="1"/>
      <c r="DJ9957" s="1"/>
      <c r="DK9957" s="1"/>
      <c r="DL9957" s="1"/>
      <c r="DM9957" s="1"/>
      <c r="DN9957" s="1"/>
      <c r="DO9957" s="1"/>
      <c r="DP9957" s="1"/>
      <c r="DQ9957" s="1"/>
      <c r="DR9957" s="1"/>
      <c r="DS9957" s="1"/>
      <c r="DT9957" s="1"/>
      <c r="DU9957" s="1"/>
      <c r="DV9957" s="1"/>
      <c r="DW9957" s="1"/>
    </row>
    <row r="9958" spans="1:127" s="2" customFormat="1">
      <c r="A9958" s="1"/>
      <c r="B9958" s="1"/>
      <c r="C9958" s="1"/>
      <c r="D9958" s="1"/>
      <c r="E9958" s="3"/>
      <c r="F9958" s="11"/>
      <c r="G9958" s="11"/>
      <c r="H9958" s="11"/>
      <c r="I9958" s="5"/>
      <c r="J9958" s="1"/>
      <c r="K9958" s="1"/>
      <c r="L9958" s="1"/>
      <c r="M9958" s="1"/>
      <c r="N9958" s="15"/>
      <c r="O9958" s="11"/>
      <c r="P9958" s="11"/>
      <c r="Q9958" s="11"/>
      <c r="R9958" s="8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4"/>
      <c r="AD9958" s="14"/>
      <c r="AE9958" s="14"/>
      <c r="AF9958" s="14"/>
      <c r="AG9958" s="14"/>
      <c r="AH9958" s="14"/>
      <c r="AI9958" s="14"/>
      <c r="AJ9958" s="14"/>
      <c r="AK9958" s="14"/>
      <c r="AL9958" s="14"/>
      <c r="AM9958" s="9"/>
      <c r="AN9958" s="9"/>
      <c r="AO9958" s="9"/>
      <c r="AP9958" s="9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  <c r="BR9958" s="1"/>
      <c r="BS9958" s="1"/>
      <c r="BT9958" s="1"/>
      <c r="BU9958" s="1"/>
      <c r="BV9958" s="1"/>
      <c r="BW9958" s="1"/>
      <c r="BX9958" s="1"/>
      <c r="BY9958" s="1"/>
      <c r="BZ9958" s="1"/>
      <c r="CA9958" s="1"/>
      <c r="CB9958" s="1"/>
      <c r="CC9958" s="1"/>
      <c r="CD9958" s="1"/>
      <c r="CE9958" s="1"/>
      <c r="CF9958" s="1"/>
      <c r="CG9958" s="1"/>
      <c r="CH9958" s="1"/>
      <c r="CI9958" s="1"/>
      <c r="CJ9958" s="1"/>
      <c r="CK9958" s="1"/>
      <c r="CL9958" s="1"/>
      <c r="CM9958" s="1"/>
      <c r="CN9958" s="1"/>
      <c r="CO9958" s="1"/>
      <c r="CP9958" s="1"/>
      <c r="CQ9958" s="1"/>
      <c r="CR9958" s="1"/>
      <c r="CS9958" s="1"/>
      <c r="CT9958" s="1"/>
      <c r="CU9958" s="1"/>
      <c r="CV9958" s="1"/>
      <c r="CW9958" s="1"/>
      <c r="CX9958" s="1"/>
      <c r="CY9958" s="1"/>
      <c r="CZ9958" s="1"/>
      <c r="DA9958" s="1"/>
      <c r="DB9958" s="1"/>
      <c r="DC9958" s="1"/>
      <c r="DD9958" s="1"/>
      <c r="DE9958" s="1"/>
      <c r="DF9958" s="1"/>
      <c r="DG9958" s="1"/>
      <c r="DH9958" s="1"/>
      <c r="DI9958" s="1"/>
      <c r="DJ9958" s="1"/>
      <c r="DK9958" s="1"/>
      <c r="DL9958" s="1"/>
      <c r="DM9958" s="1"/>
      <c r="DN9958" s="1"/>
      <c r="DO9958" s="1"/>
      <c r="DP9958" s="1"/>
      <c r="DQ9958" s="1"/>
      <c r="DR9958" s="1"/>
      <c r="DS9958" s="1"/>
      <c r="DT9958" s="1"/>
      <c r="DU9958" s="1"/>
      <c r="DV9958" s="1"/>
      <c r="DW9958" s="1"/>
    </row>
    <row r="9959" spans="1:127" s="2" customFormat="1">
      <c r="A9959" s="1"/>
      <c r="B9959" s="1"/>
      <c r="C9959" s="1"/>
      <c r="D9959" s="1"/>
      <c r="E9959" s="3"/>
      <c r="F9959" s="11"/>
      <c r="G9959" s="11"/>
      <c r="H9959" s="11"/>
      <c r="I9959" s="5"/>
      <c r="J9959" s="1"/>
      <c r="K9959" s="1"/>
      <c r="L9959" s="1"/>
      <c r="M9959" s="1"/>
      <c r="N9959" s="15"/>
      <c r="O9959" s="11"/>
      <c r="P9959" s="11"/>
      <c r="Q9959" s="11"/>
      <c r="R9959" s="8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4"/>
      <c r="AD9959" s="14"/>
      <c r="AE9959" s="14"/>
      <c r="AF9959" s="14"/>
      <c r="AG9959" s="14"/>
      <c r="AH9959" s="14"/>
      <c r="AI9959" s="14"/>
      <c r="AJ9959" s="14"/>
      <c r="AK9959" s="14"/>
      <c r="AL9959" s="14"/>
      <c r="AM9959" s="9"/>
      <c r="AN9959" s="9"/>
      <c r="AO9959" s="9"/>
      <c r="AP9959" s="9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  <c r="BR9959" s="1"/>
      <c r="BS9959" s="1"/>
      <c r="BT9959" s="1"/>
      <c r="BU9959" s="1"/>
      <c r="BV9959" s="1"/>
      <c r="BW9959" s="1"/>
      <c r="BX9959" s="1"/>
      <c r="BY9959" s="1"/>
      <c r="BZ9959" s="1"/>
      <c r="CA9959" s="1"/>
      <c r="CB9959" s="1"/>
      <c r="CC9959" s="1"/>
      <c r="CD9959" s="1"/>
      <c r="CE9959" s="1"/>
      <c r="CF9959" s="1"/>
      <c r="CG9959" s="1"/>
      <c r="CH9959" s="1"/>
      <c r="CI9959" s="1"/>
      <c r="CJ9959" s="1"/>
      <c r="CK9959" s="1"/>
      <c r="CL9959" s="1"/>
      <c r="CM9959" s="1"/>
      <c r="CN9959" s="1"/>
      <c r="CO9959" s="1"/>
      <c r="CP9959" s="1"/>
      <c r="CQ9959" s="1"/>
      <c r="CR9959" s="1"/>
      <c r="CS9959" s="1"/>
      <c r="CT9959" s="1"/>
      <c r="CU9959" s="1"/>
      <c r="CV9959" s="1"/>
      <c r="CW9959" s="1"/>
      <c r="CX9959" s="1"/>
      <c r="CY9959" s="1"/>
      <c r="CZ9959" s="1"/>
      <c r="DA9959" s="1"/>
      <c r="DB9959" s="1"/>
      <c r="DC9959" s="1"/>
      <c r="DD9959" s="1"/>
      <c r="DE9959" s="1"/>
      <c r="DF9959" s="1"/>
      <c r="DG9959" s="1"/>
      <c r="DH9959" s="1"/>
      <c r="DI9959" s="1"/>
      <c r="DJ9959" s="1"/>
      <c r="DK9959" s="1"/>
      <c r="DL9959" s="1"/>
      <c r="DM9959" s="1"/>
      <c r="DN9959" s="1"/>
      <c r="DO9959" s="1"/>
      <c r="DP9959" s="1"/>
      <c r="DQ9959" s="1"/>
      <c r="DR9959" s="1"/>
      <c r="DS9959" s="1"/>
      <c r="DT9959" s="1"/>
      <c r="DU9959" s="1"/>
      <c r="DV9959" s="1"/>
      <c r="DW9959" s="1"/>
    </row>
    <row r="9960" spans="1:127" s="2" customFormat="1">
      <c r="A9960" s="1"/>
      <c r="B9960" s="1"/>
      <c r="C9960" s="1"/>
      <c r="D9960" s="1"/>
      <c r="E9960" s="3"/>
      <c r="F9960" s="11"/>
      <c r="G9960" s="11"/>
      <c r="H9960" s="11"/>
      <c r="I9960" s="5"/>
      <c r="J9960" s="1"/>
      <c r="K9960" s="1"/>
      <c r="L9960" s="1"/>
      <c r="M9960" s="1"/>
      <c r="N9960" s="15"/>
      <c r="O9960" s="11"/>
      <c r="P9960" s="11"/>
      <c r="Q9960" s="11"/>
      <c r="R9960" s="8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4"/>
      <c r="AD9960" s="14"/>
      <c r="AE9960" s="14"/>
      <c r="AF9960" s="14"/>
      <c r="AG9960" s="14"/>
      <c r="AH9960" s="14"/>
      <c r="AI9960" s="14"/>
      <c r="AJ9960" s="14"/>
      <c r="AK9960" s="14"/>
      <c r="AL9960" s="14"/>
      <c r="AM9960" s="9"/>
      <c r="AN9960" s="9"/>
      <c r="AO9960" s="9"/>
      <c r="AP9960" s="9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  <c r="BR9960" s="1"/>
      <c r="BS9960" s="1"/>
      <c r="BT9960" s="1"/>
      <c r="BU9960" s="1"/>
      <c r="BV9960" s="1"/>
      <c r="BW9960" s="1"/>
      <c r="BX9960" s="1"/>
      <c r="BY9960" s="1"/>
      <c r="BZ9960" s="1"/>
      <c r="CA9960" s="1"/>
      <c r="CB9960" s="1"/>
      <c r="CC9960" s="1"/>
      <c r="CD9960" s="1"/>
      <c r="CE9960" s="1"/>
      <c r="CF9960" s="1"/>
      <c r="CG9960" s="1"/>
      <c r="CH9960" s="1"/>
      <c r="CI9960" s="1"/>
      <c r="CJ9960" s="1"/>
      <c r="CK9960" s="1"/>
      <c r="CL9960" s="1"/>
      <c r="CM9960" s="1"/>
      <c r="CN9960" s="1"/>
      <c r="CO9960" s="1"/>
      <c r="CP9960" s="1"/>
      <c r="CQ9960" s="1"/>
      <c r="CR9960" s="1"/>
      <c r="CS9960" s="1"/>
      <c r="CT9960" s="1"/>
      <c r="CU9960" s="1"/>
      <c r="CV9960" s="1"/>
      <c r="CW9960" s="1"/>
      <c r="CX9960" s="1"/>
      <c r="CY9960" s="1"/>
      <c r="CZ9960" s="1"/>
      <c r="DA9960" s="1"/>
      <c r="DB9960" s="1"/>
      <c r="DC9960" s="1"/>
      <c r="DD9960" s="1"/>
      <c r="DE9960" s="1"/>
      <c r="DF9960" s="1"/>
      <c r="DG9960" s="1"/>
      <c r="DH9960" s="1"/>
      <c r="DI9960" s="1"/>
      <c r="DJ9960" s="1"/>
      <c r="DK9960" s="1"/>
      <c r="DL9960" s="1"/>
      <c r="DM9960" s="1"/>
      <c r="DN9960" s="1"/>
      <c r="DO9960" s="1"/>
      <c r="DP9960" s="1"/>
      <c r="DQ9960" s="1"/>
      <c r="DR9960" s="1"/>
      <c r="DS9960" s="1"/>
      <c r="DT9960" s="1"/>
      <c r="DU9960" s="1"/>
      <c r="DV9960" s="1"/>
      <c r="DW9960" s="1"/>
    </row>
    <row r="9961" spans="1:127" s="2" customFormat="1">
      <c r="A9961" s="1"/>
      <c r="B9961" s="1"/>
      <c r="C9961" s="1"/>
      <c r="D9961" s="1"/>
      <c r="E9961" s="3"/>
      <c r="F9961" s="11"/>
      <c r="G9961" s="11"/>
      <c r="H9961" s="11"/>
      <c r="I9961" s="5"/>
      <c r="J9961" s="1"/>
      <c r="K9961" s="1"/>
      <c r="L9961" s="1"/>
      <c r="M9961" s="1"/>
      <c r="N9961" s="15"/>
      <c r="O9961" s="11"/>
      <c r="P9961" s="11"/>
      <c r="Q9961" s="11"/>
      <c r="R9961" s="8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4"/>
      <c r="AD9961" s="14"/>
      <c r="AE9961" s="14"/>
      <c r="AF9961" s="14"/>
      <c r="AG9961" s="14"/>
      <c r="AH9961" s="14"/>
      <c r="AI9961" s="14"/>
      <c r="AJ9961" s="14"/>
      <c r="AK9961" s="14"/>
      <c r="AL9961" s="14"/>
      <c r="AM9961" s="9"/>
      <c r="AN9961" s="9"/>
      <c r="AO9961" s="9"/>
      <c r="AP9961" s="9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  <c r="BR9961" s="1"/>
      <c r="BS9961" s="1"/>
      <c r="BT9961" s="1"/>
      <c r="BU9961" s="1"/>
      <c r="BV9961" s="1"/>
      <c r="BW9961" s="1"/>
      <c r="BX9961" s="1"/>
      <c r="BY9961" s="1"/>
      <c r="BZ9961" s="1"/>
      <c r="CA9961" s="1"/>
      <c r="CB9961" s="1"/>
      <c r="CC9961" s="1"/>
      <c r="CD9961" s="1"/>
      <c r="CE9961" s="1"/>
      <c r="CF9961" s="1"/>
      <c r="CG9961" s="1"/>
      <c r="CH9961" s="1"/>
      <c r="CI9961" s="1"/>
      <c r="CJ9961" s="1"/>
      <c r="CK9961" s="1"/>
      <c r="CL9961" s="1"/>
      <c r="CM9961" s="1"/>
      <c r="CN9961" s="1"/>
      <c r="CO9961" s="1"/>
      <c r="CP9961" s="1"/>
      <c r="CQ9961" s="1"/>
      <c r="CR9961" s="1"/>
      <c r="CS9961" s="1"/>
      <c r="CT9961" s="1"/>
      <c r="CU9961" s="1"/>
      <c r="CV9961" s="1"/>
      <c r="CW9961" s="1"/>
      <c r="CX9961" s="1"/>
      <c r="CY9961" s="1"/>
      <c r="CZ9961" s="1"/>
      <c r="DA9961" s="1"/>
      <c r="DB9961" s="1"/>
      <c r="DC9961" s="1"/>
      <c r="DD9961" s="1"/>
      <c r="DE9961" s="1"/>
      <c r="DF9961" s="1"/>
      <c r="DG9961" s="1"/>
      <c r="DH9961" s="1"/>
      <c r="DI9961" s="1"/>
      <c r="DJ9961" s="1"/>
      <c r="DK9961" s="1"/>
      <c r="DL9961" s="1"/>
      <c r="DM9961" s="1"/>
      <c r="DN9961" s="1"/>
      <c r="DO9961" s="1"/>
      <c r="DP9961" s="1"/>
      <c r="DQ9961" s="1"/>
      <c r="DR9961" s="1"/>
      <c r="DS9961" s="1"/>
      <c r="DT9961" s="1"/>
      <c r="DU9961" s="1"/>
      <c r="DV9961" s="1"/>
      <c r="DW9961" s="1"/>
    </row>
    <row r="9962" spans="1:127" s="2" customFormat="1">
      <c r="A9962" s="1"/>
      <c r="B9962" s="1"/>
      <c r="C9962" s="1"/>
      <c r="D9962" s="1"/>
      <c r="E9962" s="3"/>
      <c r="F9962" s="11"/>
      <c r="G9962" s="11"/>
      <c r="H9962" s="11"/>
      <c r="I9962" s="5"/>
      <c r="J9962" s="1"/>
      <c r="K9962" s="1"/>
      <c r="L9962" s="1"/>
      <c r="M9962" s="1"/>
      <c r="N9962" s="15"/>
      <c r="O9962" s="11"/>
      <c r="P9962" s="11"/>
      <c r="Q9962" s="11"/>
      <c r="R9962" s="8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4"/>
      <c r="AD9962" s="14"/>
      <c r="AE9962" s="14"/>
      <c r="AF9962" s="14"/>
      <c r="AG9962" s="14"/>
      <c r="AH9962" s="14"/>
      <c r="AI9962" s="14"/>
      <c r="AJ9962" s="14"/>
      <c r="AK9962" s="14"/>
      <c r="AL9962" s="14"/>
      <c r="AM9962" s="9"/>
      <c r="AN9962" s="9"/>
      <c r="AO9962" s="9"/>
      <c r="AP9962" s="9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  <c r="BR9962" s="1"/>
      <c r="BS9962" s="1"/>
      <c r="BT9962" s="1"/>
      <c r="BU9962" s="1"/>
      <c r="BV9962" s="1"/>
      <c r="BW9962" s="1"/>
      <c r="BX9962" s="1"/>
      <c r="BY9962" s="1"/>
      <c r="BZ9962" s="1"/>
      <c r="CA9962" s="1"/>
      <c r="CB9962" s="1"/>
      <c r="CC9962" s="1"/>
      <c r="CD9962" s="1"/>
      <c r="CE9962" s="1"/>
      <c r="CF9962" s="1"/>
      <c r="CG9962" s="1"/>
      <c r="CH9962" s="1"/>
      <c r="CI9962" s="1"/>
      <c r="CJ9962" s="1"/>
      <c r="CK9962" s="1"/>
      <c r="CL9962" s="1"/>
      <c r="CM9962" s="1"/>
      <c r="CN9962" s="1"/>
      <c r="CO9962" s="1"/>
      <c r="CP9962" s="1"/>
      <c r="CQ9962" s="1"/>
      <c r="CR9962" s="1"/>
      <c r="CS9962" s="1"/>
      <c r="CT9962" s="1"/>
      <c r="CU9962" s="1"/>
      <c r="CV9962" s="1"/>
      <c r="CW9962" s="1"/>
      <c r="CX9962" s="1"/>
      <c r="CY9962" s="1"/>
      <c r="CZ9962" s="1"/>
      <c r="DA9962" s="1"/>
      <c r="DB9962" s="1"/>
      <c r="DC9962" s="1"/>
      <c r="DD9962" s="1"/>
      <c r="DE9962" s="1"/>
      <c r="DF9962" s="1"/>
      <c r="DG9962" s="1"/>
      <c r="DH9962" s="1"/>
      <c r="DI9962" s="1"/>
      <c r="DJ9962" s="1"/>
      <c r="DK9962" s="1"/>
      <c r="DL9962" s="1"/>
      <c r="DM9962" s="1"/>
      <c r="DN9962" s="1"/>
      <c r="DO9962" s="1"/>
      <c r="DP9962" s="1"/>
      <c r="DQ9962" s="1"/>
      <c r="DR9962" s="1"/>
      <c r="DS9962" s="1"/>
      <c r="DT9962" s="1"/>
      <c r="DU9962" s="1"/>
      <c r="DV9962" s="1"/>
      <c r="DW9962" s="1"/>
    </row>
    <row r="9963" spans="1:127" s="2" customFormat="1">
      <c r="A9963" s="1"/>
      <c r="B9963" s="1"/>
      <c r="C9963" s="1"/>
      <c r="D9963" s="1"/>
      <c r="E9963" s="3"/>
      <c r="F9963" s="11"/>
      <c r="G9963" s="11"/>
      <c r="H9963" s="11"/>
      <c r="I9963" s="5"/>
      <c r="J9963" s="1"/>
      <c r="K9963" s="1"/>
      <c r="L9963" s="1"/>
      <c r="M9963" s="1"/>
      <c r="N9963" s="15"/>
      <c r="O9963" s="11"/>
      <c r="P9963" s="11"/>
      <c r="Q9963" s="11"/>
      <c r="R9963" s="8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4"/>
      <c r="AD9963" s="14"/>
      <c r="AE9963" s="14"/>
      <c r="AF9963" s="14"/>
      <c r="AG9963" s="14"/>
      <c r="AH9963" s="14"/>
      <c r="AI9963" s="14"/>
      <c r="AJ9963" s="14"/>
      <c r="AK9963" s="14"/>
      <c r="AL9963" s="14"/>
      <c r="AM9963" s="9"/>
      <c r="AN9963" s="9"/>
      <c r="AO9963" s="9"/>
      <c r="AP9963" s="9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  <c r="BR9963" s="1"/>
      <c r="BS9963" s="1"/>
      <c r="BT9963" s="1"/>
      <c r="BU9963" s="1"/>
      <c r="BV9963" s="1"/>
      <c r="BW9963" s="1"/>
      <c r="BX9963" s="1"/>
      <c r="BY9963" s="1"/>
      <c r="BZ9963" s="1"/>
      <c r="CA9963" s="1"/>
      <c r="CB9963" s="1"/>
      <c r="CC9963" s="1"/>
      <c r="CD9963" s="1"/>
      <c r="CE9963" s="1"/>
      <c r="CF9963" s="1"/>
      <c r="CG9963" s="1"/>
      <c r="CH9963" s="1"/>
      <c r="CI9963" s="1"/>
      <c r="CJ9963" s="1"/>
      <c r="CK9963" s="1"/>
      <c r="CL9963" s="1"/>
      <c r="CM9963" s="1"/>
      <c r="CN9963" s="1"/>
      <c r="CO9963" s="1"/>
      <c r="CP9963" s="1"/>
      <c r="CQ9963" s="1"/>
      <c r="CR9963" s="1"/>
      <c r="CS9963" s="1"/>
      <c r="CT9963" s="1"/>
      <c r="CU9963" s="1"/>
      <c r="CV9963" s="1"/>
      <c r="CW9963" s="1"/>
      <c r="CX9963" s="1"/>
      <c r="CY9963" s="1"/>
      <c r="CZ9963" s="1"/>
      <c r="DA9963" s="1"/>
      <c r="DB9963" s="1"/>
      <c r="DC9963" s="1"/>
      <c r="DD9963" s="1"/>
      <c r="DE9963" s="1"/>
      <c r="DF9963" s="1"/>
      <c r="DG9963" s="1"/>
      <c r="DH9963" s="1"/>
      <c r="DI9963" s="1"/>
      <c r="DJ9963" s="1"/>
      <c r="DK9963" s="1"/>
      <c r="DL9963" s="1"/>
      <c r="DM9963" s="1"/>
      <c r="DN9963" s="1"/>
      <c r="DO9963" s="1"/>
      <c r="DP9963" s="1"/>
      <c r="DQ9963" s="1"/>
      <c r="DR9963" s="1"/>
      <c r="DS9963" s="1"/>
      <c r="DT9963" s="1"/>
      <c r="DU9963" s="1"/>
      <c r="DV9963" s="1"/>
      <c r="DW9963" s="1"/>
    </row>
    <row r="9964" spans="1:127" s="2" customFormat="1">
      <c r="A9964" s="1"/>
      <c r="B9964" s="1"/>
      <c r="C9964" s="1"/>
      <c r="D9964" s="1"/>
      <c r="E9964" s="3"/>
      <c r="F9964" s="11"/>
      <c r="G9964" s="11"/>
      <c r="H9964" s="11"/>
      <c r="I9964" s="5"/>
      <c r="J9964" s="1"/>
      <c r="K9964" s="1"/>
      <c r="L9964" s="1"/>
      <c r="M9964" s="1"/>
      <c r="N9964" s="15"/>
      <c r="O9964" s="11"/>
      <c r="P9964" s="11"/>
      <c r="Q9964" s="11"/>
      <c r="R9964" s="8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4"/>
      <c r="AD9964" s="14"/>
      <c r="AE9964" s="14"/>
      <c r="AF9964" s="14"/>
      <c r="AG9964" s="14"/>
      <c r="AH9964" s="14"/>
      <c r="AI9964" s="14"/>
      <c r="AJ9964" s="14"/>
      <c r="AK9964" s="14"/>
      <c r="AL9964" s="14"/>
      <c r="AM9964" s="9"/>
      <c r="AN9964" s="9"/>
      <c r="AO9964" s="9"/>
      <c r="AP9964" s="9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  <c r="BR9964" s="1"/>
      <c r="BS9964" s="1"/>
      <c r="BT9964" s="1"/>
      <c r="BU9964" s="1"/>
      <c r="BV9964" s="1"/>
      <c r="BW9964" s="1"/>
      <c r="BX9964" s="1"/>
      <c r="BY9964" s="1"/>
      <c r="BZ9964" s="1"/>
      <c r="CA9964" s="1"/>
      <c r="CB9964" s="1"/>
      <c r="CC9964" s="1"/>
      <c r="CD9964" s="1"/>
      <c r="CE9964" s="1"/>
      <c r="CF9964" s="1"/>
      <c r="CG9964" s="1"/>
      <c r="CH9964" s="1"/>
      <c r="CI9964" s="1"/>
      <c r="CJ9964" s="1"/>
      <c r="CK9964" s="1"/>
      <c r="CL9964" s="1"/>
      <c r="CM9964" s="1"/>
      <c r="CN9964" s="1"/>
      <c r="CO9964" s="1"/>
      <c r="CP9964" s="1"/>
      <c r="CQ9964" s="1"/>
      <c r="CR9964" s="1"/>
      <c r="CS9964" s="1"/>
      <c r="CT9964" s="1"/>
      <c r="CU9964" s="1"/>
      <c r="CV9964" s="1"/>
      <c r="CW9964" s="1"/>
      <c r="CX9964" s="1"/>
      <c r="CY9964" s="1"/>
      <c r="CZ9964" s="1"/>
      <c r="DA9964" s="1"/>
      <c r="DB9964" s="1"/>
      <c r="DC9964" s="1"/>
      <c r="DD9964" s="1"/>
      <c r="DE9964" s="1"/>
      <c r="DF9964" s="1"/>
      <c r="DG9964" s="1"/>
      <c r="DH9964" s="1"/>
      <c r="DI9964" s="1"/>
      <c r="DJ9964" s="1"/>
      <c r="DK9964" s="1"/>
      <c r="DL9964" s="1"/>
      <c r="DM9964" s="1"/>
      <c r="DN9964" s="1"/>
      <c r="DO9964" s="1"/>
      <c r="DP9964" s="1"/>
      <c r="DQ9964" s="1"/>
      <c r="DR9964" s="1"/>
      <c r="DS9964" s="1"/>
      <c r="DT9964" s="1"/>
      <c r="DU9964" s="1"/>
      <c r="DV9964" s="1"/>
      <c r="DW9964" s="1"/>
    </row>
    <row r="9965" spans="1:127" s="2" customFormat="1">
      <c r="A9965" s="1"/>
      <c r="B9965" s="1"/>
      <c r="C9965" s="1"/>
      <c r="D9965" s="1"/>
      <c r="E9965" s="3"/>
      <c r="F9965" s="11"/>
      <c r="G9965" s="11"/>
      <c r="H9965" s="11"/>
      <c r="I9965" s="5"/>
      <c r="J9965" s="1"/>
      <c r="K9965" s="1"/>
      <c r="L9965" s="1"/>
      <c r="M9965" s="1"/>
      <c r="N9965" s="15"/>
      <c r="O9965" s="11"/>
      <c r="P9965" s="11"/>
      <c r="Q9965" s="11"/>
      <c r="R9965" s="8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4"/>
      <c r="AD9965" s="14"/>
      <c r="AE9965" s="14"/>
      <c r="AF9965" s="14"/>
      <c r="AG9965" s="14"/>
      <c r="AH9965" s="14"/>
      <c r="AI9965" s="14"/>
      <c r="AJ9965" s="14"/>
      <c r="AK9965" s="14"/>
      <c r="AL9965" s="14"/>
      <c r="AM9965" s="9"/>
      <c r="AN9965" s="9"/>
      <c r="AO9965" s="9"/>
      <c r="AP9965" s="9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  <c r="CA9965" s="1"/>
      <c r="CB9965" s="1"/>
      <c r="CC9965" s="1"/>
      <c r="CD9965" s="1"/>
      <c r="CE9965" s="1"/>
      <c r="CF9965" s="1"/>
      <c r="CG9965" s="1"/>
      <c r="CH9965" s="1"/>
      <c r="CI9965" s="1"/>
      <c r="CJ9965" s="1"/>
      <c r="CK9965" s="1"/>
      <c r="CL9965" s="1"/>
      <c r="CM9965" s="1"/>
      <c r="CN9965" s="1"/>
      <c r="CO9965" s="1"/>
      <c r="CP9965" s="1"/>
      <c r="CQ9965" s="1"/>
      <c r="CR9965" s="1"/>
      <c r="CS9965" s="1"/>
      <c r="CT9965" s="1"/>
      <c r="CU9965" s="1"/>
      <c r="CV9965" s="1"/>
      <c r="CW9965" s="1"/>
      <c r="CX9965" s="1"/>
      <c r="CY9965" s="1"/>
      <c r="CZ9965" s="1"/>
      <c r="DA9965" s="1"/>
      <c r="DB9965" s="1"/>
      <c r="DC9965" s="1"/>
      <c r="DD9965" s="1"/>
      <c r="DE9965" s="1"/>
      <c r="DF9965" s="1"/>
      <c r="DG9965" s="1"/>
      <c r="DH9965" s="1"/>
      <c r="DI9965" s="1"/>
      <c r="DJ9965" s="1"/>
      <c r="DK9965" s="1"/>
      <c r="DL9965" s="1"/>
      <c r="DM9965" s="1"/>
      <c r="DN9965" s="1"/>
      <c r="DO9965" s="1"/>
      <c r="DP9965" s="1"/>
      <c r="DQ9965" s="1"/>
      <c r="DR9965" s="1"/>
      <c r="DS9965" s="1"/>
      <c r="DT9965" s="1"/>
      <c r="DU9965" s="1"/>
      <c r="DV9965" s="1"/>
      <c r="DW9965" s="1"/>
    </row>
    <row r="9966" spans="1:127" s="2" customFormat="1">
      <c r="A9966" s="1"/>
      <c r="B9966" s="1"/>
      <c r="C9966" s="1"/>
      <c r="D9966" s="1"/>
      <c r="E9966" s="3"/>
      <c r="F9966" s="11"/>
      <c r="G9966" s="11"/>
      <c r="H9966" s="11"/>
      <c r="I9966" s="5"/>
      <c r="J9966" s="1"/>
      <c r="K9966" s="1"/>
      <c r="L9966" s="1"/>
      <c r="M9966" s="1"/>
      <c r="N9966" s="15"/>
      <c r="O9966" s="11"/>
      <c r="P9966" s="11"/>
      <c r="Q9966" s="11"/>
      <c r="R9966" s="8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4"/>
      <c r="AD9966" s="14"/>
      <c r="AE9966" s="14"/>
      <c r="AF9966" s="14"/>
      <c r="AG9966" s="14"/>
      <c r="AH9966" s="14"/>
      <c r="AI9966" s="14"/>
      <c r="AJ9966" s="14"/>
      <c r="AK9966" s="14"/>
      <c r="AL9966" s="14"/>
      <c r="AM9966" s="9"/>
      <c r="AN9966" s="9"/>
      <c r="AO9966" s="9"/>
      <c r="AP9966" s="9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  <c r="BR9966" s="1"/>
      <c r="BS9966" s="1"/>
      <c r="BT9966" s="1"/>
      <c r="BU9966" s="1"/>
      <c r="BV9966" s="1"/>
      <c r="BW9966" s="1"/>
      <c r="BX9966" s="1"/>
      <c r="BY9966" s="1"/>
      <c r="BZ9966" s="1"/>
      <c r="CA9966" s="1"/>
      <c r="CB9966" s="1"/>
      <c r="CC9966" s="1"/>
      <c r="CD9966" s="1"/>
      <c r="CE9966" s="1"/>
      <c r="CF9966" s="1"/>
      <c r="CG9966" s="1"/>
      <c r="CH9966" s="1"/>
      <c r="CI9966" s="1"/>
      <c r="CJ9966" s="1"/>
      <c r="CK9966" s="1"/>
      <c r="CL9966" s="1"/>
      <c r="CM9966" s="1"/>
      <c r="CN9966" s="1"/>
      <c r="CO9966" s="1"/>
      <c r="CP9966" s="1"/>
      <c r="CQ9966" s="1"/>
      <c r="CR9966" s="1"/>
      <c r="CS9966" s="1"/>
      <c r="CT9966" s="1"/>
      <c r="CU9966" s="1"/>
      <c r="CV9966" s="1"/>
      <c r="CW9966" s="1"/>
      <c r="CX9966" s="1"/>
      <c r="CY9966" s="1"/>
      <c r="CZ9966" s="1"/>
      <c r="DA9966" s="1"/>
      <c r="DB9966" s="1"/>
      <c r="DC9966" s="1"/>
      <c r="DD9966" s="1"/>
      <c r="DE9966" s="1"/>
      <c r="DF9966" s="1"/>
      <c r="DG9966" s="1"/>
      <c r="DH9966" s="1"/>
      <c r="DI9966" s="1"/>
      <c r="DJ9966" s="1"/>
      <c r="DK9966" s="1"/>
      <c r="DL9966" s="1"/>
      <c r="DM9966" s="1"/>
      <c r="DN9966" s="1"/>
      <c r="DO9966" s="1"/>
      <c r="DP9966" s="1"/>
      <c r="DQ9966" s="1"/>
      <c r="DR9966" s="1"/>
      <c r="DS9966" s="1"/>
      <c r="DT9966" s="1"/>
      <c r="DU9966" s="1"/>
      <c r="DV9966" s="1"/>
      <c r="DW9966" s="1"/>
    </row>
    <row r="9967" spans="1:127" s="2" customFormat="1">
      <c r="A9967" s="1"/>
      <c r="B9967" s="1"/>
      <c r="C9967" s="1"/>
      <c r="D9967" s="1"/>
      <c r="E9967" s="3"/>
      <c r="F9967" s="11"/>
      <c r="G9967" s="11"/>
      <c r="H9967" s="11"/>
      <c r="I9967" s="5"/>
      <c r="J9967" s="1"/>
      <c r="K9967" s="1"/>
      <c r="L9967" s="1"/>
      <c r="M9967" s="1"/>
      <c r="N9967" s="15"/>
      <c r="O9967" s="11"/>
      <c r="P9967" s="11"/>
      <c r="Q9967" s="11"/>
      <c r="R9967" s="8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4"/>
      <c r="AD9967" s="14"/>
      <c r="AE9967" s="14"/>
      <c r="AF9967" s="14"/>
      <c r="AG9967" s="14"/>
      <c r="AH9967" s="14"/>
      <c r="AI9967" s="14"/>
      <c r="AJ9967" s="14"/>
      <c r="AK9967" s="14"/>
      <c r="AL9967" s="14"/>
      <c r="AM9967" s="9"/>
      <c r="AN9967" s="9"/>
      <c r="AO9967" s="9"/>
      <c r="AP9967" s="9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  <c r="BR9967" s="1"/>
      <c r="BS9967" s="1"/>
      <c r="BT9967" s="1"/>
      <c r="BU9967" s="1"/>
      <c r="BV9967" s="1"/>
      <c r="BW9967" s="1"/>
      <c r="BX9967" s="1"/>
      <c r="BY9967" s="1"/>
      <c r="BZ9967" s="1"/>
      <c r="CA9967" s="1"/>
      <c r="CB9967" s="1"/>
      <c r="CC9967" s="1"/>
      <c r="CD9967" s="1"/>
      <c r="CE9967" s="1"/>
      <c r="CF9967" s="1"/>
      <c r="CG9967" s="1"/>
      <c r="CH9967" s="1"/>
      <c r="CI9967" s="1"/>
      <c r="CJ9967" s="1"/>
      <c r="CK9967" s="1"/>
      <c r="CL9967" s="1"/>
      <c r="CM9967" s="1"/>
      <c r="CN9967" s="1"/>
      <c r="CO9967" s="1"/>
      <c r="CP9967" s="1"/>
      <c r="CQ9967" s="1"/>
      <c r="CR9967" s="1"/>
      <c r="CS9967" s="1"/>
      <c r="CT9967" s="1"/>
      <c r="CU9967" s="1"/>
      <c r="CV9967" s="1"/>
      <c r="CW9967" s="1"/>
      <c r="CX9967" s="1"/>
      <c r="CY9967" s="1"/>
      <c r="CZ9967" s="1"/>
      <c r="DA9967" s="1"/>
      <c r="DB9967" s="1"/>
      <c r="DC9967" s="1"/>
      <c r="DD9967" s="1"/>
      <c r="DE9967" s="1"/>
      <c r="DF9967" s="1"/>
      <c r="DG9967" s="1"/>
      <c r="DH9967" s="1"/>
      <c r="DI9967" s="1"/>
      <c r="DJ9967" s="1"/>
      <c r="DK9967" s="1"/>
      <c r="DL9967" s="1"/>
      <c r="DM9967" s="1"/>
      <c r="DN9967" s="1"/>
      <c r="DO9967" s="1"/>
      <c r="DP9967" s="1"/>
      <c r="DQ9967" s="1"/>
      <c r="DR9967" s="1"/>
      <c r="DS9967" s="1"/>
      <c r="DT9967" s="1"/>
      <c r="DU9967" s="1"/>
      <c r="DV9967" s="1"/>
      <c r="DW9967" s="1"/>
    </row>
    <row r="9968" spans="1:127" s="2" customFormat="1">
      <c r="A9968" s="1"/>
      <c r="B9968" s="1"/>
      <c r="C9968" s="1"/>
      <c r="D9968" s="1"/>
      <c r="E9968" s="3"/>
      <c r="F9968" s="11"/>
      <c r="G9968" s="11"/>
      <c r="H9968" s="11"/>
      <c r="I9968" s="5"/>
      <c r="J9968" s="1"/>
      <c r="K9968" s="1"/>
      <c r="L9968" s="1"/>
      <c r="M9968" s="1"/>
      <c r="N9968" s="15"/>
      <c r="O9968" s="11"/>
      <c r="P9968" s="11"/>
      <c r="Q9968" s="11"/>
      <c r="R9968" s="8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4"/>
      <c r="AD9968" s="14"/>
      <c r="AE9968" s="14"/>
      <c r="AF9968" s="14"/>
      <c r="AG9968" s="14"/>
      <c r="AH9968" s="14"/>
      <c r="AI9968" s="14"/>
      <c r="AJ9968" s="14"/>
      <c r="AK9968" s="14"/>
      <c r="AL9968" s="14"/>
      <c r="AM9968" s="9"/>
      <c r="AN9968" s="9"/>
      <c r="AO9968" s="9"/>
      <c r="AP9968" s="9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  <c r="BR9968" s="1"/>
      <c r="BS9968" s="1"/>
      <c r="BT9968" s="1"/>
      <c r="BU9968" s="1"/>
      <c r="BV9968" s="1"/>
      <c r="BW9968" s="1"/>
      <c r="BX9968" s="1"/>
      <c r="BY9968" s="1"/>
      <c r="BZ9968" s="1"/>
      <c r="CA9968" s="1"/>
      <c r="CB9968" s="1"/>
      <c r="CC9968" s="1"/>
      <c r="CD9968" s="1"/>
      <c r="CE9968" s="1"/>
      <c r="CF9968" s="1"/>
      <c r="CG9968" s="1"/>
      <c r="CH9968" s="1"/>
      <c r="CI9968" s="1"/>
      <c r="CJ9968" s="1"/>
      <c r="CK9968" s="1"/>
      <c r="CL9968" s="1"/>
      <c r="CM9968" s="1"/>
      <c r="CN9968" s="1"/>
      <c r="CO9968" s="1"/>
      <c r="CP9968" s="1"/>
      <c r="CQ9968" s="1"/>
      <c r="CR9968" s="1"/>
      <c r="CS9968" s="1"/>
      <c r="CT9968" s="1"/>
      <c r="CU9968" s="1"/>
      <c r="CV9968" s="1"/>
      <c r="CW9968" s="1"/>
      <c r="CX9968" s="1"/>
      <c r="CY9968" s="1"/>
      <c r="CZ9968" s="1"/>
      <c r="DA9968" s="1"/>
      <c r="DB9968" s="1"/>
      <c r="DC9968" s="1"/>
      <c r="DD9968" s="1"/>
      <c r="DE9968" s="1"/>
      <c r="DF9968" s="1"/>
      <c r="DG9968" s="1"/>
      <c r="DH9968" s="1"/>
      <c r="DI9968" s="1"/>
      <c r="DJ9968" s="1"/>
      <c r="DK9968" s="1"/>
      <c r="DL9968" s="1"/>
      <c r="DM9968" s="1"/>
      <c r="DN9968" s="1"/>
      <c r="DO9968" s="1"/>
      <c r="DP9968" s="1"/>
      <c r="DQ9968" s="1"/>
      <c r="DR9968" s="1"/>
      <c r="DS9968" s="1"/>
      <c r="DT9968" s="1"/>
      <c r="DU9968" s="1"/>
      <c r="DV9968" s="1"/>
      <c r="DW9968" s="1"/>
    </row>
    <row r="9969" spans="1:127" s="2" customFormat="1">
      <c r="A9969" s="1"/>
      <c r="B9969" s="1"/>
      <c r="C9969" s="1"/>
      <c r="D9969" s="1"/>
      <c r="E9969" s="3"/>
      <c r="F9969" s="11"/>
      <c r="G9969" s="11"/>
      <c r="H9969" s="11"/>
      <c r="I9969" s="5"/>
      <c r="J9969" s="1"/>
      <c r="K9969" s="1"/>
      <c r="L9969" s="1"/>
      <c r="M9969" s="1"/>
      <c r="N9969" s="15"/>
      <c r="O9969" s="11"/>
      <c r="P9969" s="11"/>
      <c r="Q9969" s="11"/>
      <c r="R9969" s="8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4"/>
      <c r="AD9969" s="14"/>
      <c r="AE9969" s="14"/>
      <c r="AF9969" s="14"/>
      <c r="AG9969" s="14"/>
      <c r="AH9969" s="14"/>
      <c r="AI9969" s="14"/>
      <c r="AJ9969" s="14"/>
      <c r="AK9969" s="14"/>
      <c r="AL9969" s="14"/>
      <c r="AM9969" s="9"/>
      <c r="AN9969" s="9"/>
      <c r="AO9969" s="9"/>
      <c r="AP9969" s="9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  <c r="BR9969" s="1"/>
      <c r="BS9969" s="1"/>
      <c r="BT9969" s="1"/>
      <c r="BU9969" s="1"/>
      <c r="BV9969" s="1"/>
      <c r="BW9969" s="1"/>
      <c r="BX9969" s="1"/>
      <c r="BY9969" s="1"/>
      <c r="BZ9969" s="1"/>
      <c r="CA9969" s="1"/>
      <c r="CB9969" s="1"/>
      <c r="CC9969" s="1"/>
      <c r="CD9969" s="1"/>
      <c r="CE9969" s="1"/>
      <c r="CF9969" s="1"/>
      <c r="CG9969" s="1"/>
      <c r="CH9969" s="1"/>
      <c r="CI9969" s="1"/>
      <c r="CJ9969" s="1"/>
      <c r="CK9969" s="1"/>
      <c r="CL9969" s="1"/>
      <c r="CM9969" s="1"/>
      <c r="CN9969" s="1"/>
      <c r="CO9969" s="1"/>
      <c r="CP9969" s="1"/>
      <c r="CQ9969" s="1"/>
      <c r="CR9969" s="1"/>
      <c r="CS9969" s="1"/>
      <c r="CT9969" s="1"/>
      <c r="CU9969" s="1"/>
      <c r="CV9969" s="1"/>
      <c r="CW9969" s="1"/>
      <c r="CX9969" s="1"/>
      <c r="CY9969" s="1"/>
      <c r="CZ9969" s="1"/>
      <c r="DA9969" s="1"/>
      <c r="DB9969" s="1"/>
      <c r="DC9969" s="1"/>
      <c r="DD9969" s="1"/>
      <c r="DE9969" s="1"/>
      <c r="DF9969" s="1"/>
      <c r="DG9969" s="1"/>
      <c r="DH9969" s="1"/>
      <c r="DI9969" s="1"/>
      <c r="DJ9969" s="1"/>
      <c r="DK9969" s="1"/>
      <c r="DL9969" s="1"/>
      <c r="DM9969" s="1"/>
      <c r="DN9969" s="1"/>
      <c r="DO9969" s="1"/>
      <c r="DP9969" s="1"/>
      <c r="DQ9969" s="1"/>
      <c r="DR9969" s="1"/>
      <c r="DS9969" s="1"/>
      <c r="DT9969" s="1"/>
      <c r="DU9969" s="1"/>
      <c r="DV9969" s="1"/>
      <c r="DW9969" s="1"/>
    </row>
    <row r="9970" spans="1:127" s="2" customFormat="1">
      <c r="A9970" s="1"/>
      <c r="B9970" s="1"/>
      <c r="C9970" s="1"/>
      <c r="D9970" s="1"/>
      <c r="E9970" s="3"/>
      <c r="F9970" s="11"/>
      <c r="G9970" s="11"/>
      <c r="H9970" s="11"/>
      <c r="I9970" s="5"/>
      <c r="J9970" s="1"/>
      <c r="K9970" s="1"/>
      <c r="L9970" s="1"/>
      <c r="M9970" s="1"/>
      <c r="N9970" s="15"/>
      <c r="O9970" s="11"/>
      <c r="P9970" s="11"/>
      <c r="Q9970" s="11"/>
      <c r="R9970" s="8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4"/>
      <c r="AD9970" s="14"/>
      <c r="AE9970" s="14"/>
      <c r="AF9970" s="14"/>
      <c r="AG9970" s="14"/>
      <c r="AH9970" s="14"/>
      <c r="AI9970" s="14"/>
      <c r="AJ9970" s="14"/>
      <c r="AK9970" s="14"/>
      <c r="AL9970" s="14"/>
      <c r="AM9970" s="9"/>
      <c r="AN9970" s="9"/>
      <c r="AO9970" s="9"/>
      <c r="AP9970" s="9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  <c r="BR9970" s="1"/>
      <c r="BS9970" s="1"/>
      <c r="BT9970" s="1"/>
      <c r="BU9970" s="1"/>
      <c r="BV9970" s="1"/>
      <c r="BW9970" s="1"/>
      <c r="BX9970" s="1"/>
      <c r="BY9970" s="1"/>
      <c r="BZ9970" s="1"/>
      <c r="CA9970" s="1"/>
      <c r="CB9970" s="1"/>
      <c r="CC9970" s="1"/>
      <c r="CD9970" s="1"/>
      <c r="CE9970" s="1"/>
      <c r="CF9970" s="1"/>
      <c r="CG9970" s="1"/>
      <c r="CH9970" s="1"/>
      <c r="CI9970" s="1"/>
      <c r="CJ9970" s="1"/>
      <c r="CK9970" s="1"/>
      <c r="CL9970" s="1"/>
      <c r="CM9970" s="1"/>
      <c r="CN9970" s="1"/>
      <c r="CO9970" s="1"/>
      <c r="CP9970" s="1"/>
      <c r="CQ9970" s="1"/>
      <c r="CR9970" s="1"/>
      <c r="CS9970" s="1"/>
      <c r="CT9970" s="1"/>
      <c r="CU9970" s="1"/>
      <c r="CV9970" s="1"/>
      <c r="CW9970" s="1"/>
      <c r="CX9970" s="1"/>
      <c r="CY9970" s="1"/>
      <c r="CZ9970" s="1"/>
      <c r="DA9970" s="1"/>
      <c r="DB9970" s="1"/>
      <c r="DC9970" s="1"/>
      <c r="DD9970" s="1"/>
      <c r="DE9970" s="1"/>
      <c r="DF9970" s="1"/>
      <c r="DG9970" s="1"/>
      <c r="DH9970" s="1"/>
      <c r="DI9970" s="1"/>
      <c r="DJ9970" s="1"/>
      <c r="DK9970" s="1"/>
      <c r="DL9970" s="1"/>
      <c r="DM9970" s="1"/>
      <c r="DN9970" s="1"/>
      <c r="DO9970" s="1"/>
      <c r="DP9970" s="1"/>
      <c r="DQ9970" s="1"/>
      <c r="DR9970" s="1"/>
      <c r="DS9970" s="1"/>
      <c r="DT9970" s="1"/>
      <c r="DU9970" s="1"/>
      <c r="DV9970" s="1"/>
      <c r="DW9970" s="1"/>
    </row>
    <row r="9971" spans="1:127" s="2" customFormat="1">
      <c r="A9971" s="1"/>
      <c r="B9971" s="1"/>
      <c r="C9971" s="1"/>
      <c r="D9971" s="1"/>
      <c r="E9971" s="3"/>
      <c r="F9971" s="11"/>
      <c r="G9971" s="11"/>
      <c r="H9971" s="11"/>
      <c r="I9971" s="5"/>
      <c r="J9971" s="1"/>
      <c r="K9971" s="1"/>
      <c r="L9971" s="1"/>
      <c r="M9971" s="1"/>
      <c r="N9971" s="15"/>
      <c r="O9971" s="11"/>
      <c r="P9971" s="11"/>
      <c r="Q9971" s="11"/>
      <c r="R9971" s="8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4"/>
      <c r="AD9971" s="14"/>
      <c r="AE9971" s="14"/>
      <c r="AF9971" s="14"/>
      <c r="AG9971" s="14"/>
      <c r="AH9971" s="14"/>
      <c r="AI9971" s="14"/>
      <c r="AJ9971" s="14"/>
      <c r="AK9971" s="14"/>
      <c r="AL9971" s="14"/>
      <c r="AM9971" s="9"/>
      <c r="AN9971" s="9"/>
      <c r="AO9971" s="9"/>
      <c r="AP9971" s="9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  <c r="BR9971" s="1"/>
      <c r="BS9971" s="1"/>
      <c r="BT9971" s="1"/>
      <c r="BU9971" s="1"/>
      <c r="BV9971" s="1"/>
      <c r="BW9971" s="1"/>
      <c r="BX9971" s="1"/>
      <c r="BY9971" s="1"/>
      <c r="BZ9971" s="1"/>
      <c r="CA9971" s="1"/>
      <c r="CB9971" s="1"/>
      <c r="CC9971" s="1"/>
      <c r="CD9971" s="1"/>
      <c r="CE9971" s="1"/>
      <c r="CF9971" s="1"/>
      <c r="CG9971" s="1"/>
      <c r="CH9971" s="1"/>
      <c r="CI9971" s="1"/>
      <c r="CJ9971" s="1"/>
      <c r="CK9971" s="1"/>
      <c r="CL9971" s="1"/>
      <c r="CM9971" s="1"/>
      <c r="CN9971" s="1"/>
      <c r="CO9971" s="1"/>
      <c r="CP9971" s="1"/>
      <c r="CQ9971" s="1"/>
      <c r="CR9971" s="1"/>
      <c r="CS9971" s="1"/>
      <c r="CT9971" s="1"/>
      <c r="CU9971" s="1"/>
      <c r="CV9971" s="1"/>
      <c r="CW9971" s="1"/>
      <c r="CX9971" s="1"/>
      <c r="CY9971" s="1"/>
      <c r="CZ9971" s="1"/>
      <c r="DA9971" s="1"/>
      <c r="DB9971" s="1"/>
      <c r="DC9971" s="1"/>
      <c r="DD9971" s="1"/>
      <c r="DE9971" s="1"/>
      <c r="DF9971" s="1"/>
      <c r="DG9971" s="1"/>
      <c r="DH9971" s="1"/>
      <c r="DI9971" s="1"/>
      <c r="DJ9971" s="1"/>
      <c r="DK9971" s="1"/>
      <c r="DL9971" s="1"/>
      <c r="DM9971" s="1"/>
      <c r="DN9971" s="1"/>
      <c r="DO9971" s="1"/>
      <c r="DP9971" s="1"/>
      <c r="DQ9971" s="1"/>
      <c r="DR9971" s="1"/>
      <c r="DS9971" s="1"/>
      <c r="DT9971" s="1"/>
      <c r="DU9971" s="1"/>
      <c r="DV9971" s="1"/>
      <c r="DW9971" s="1"/>
    </row>
    <row r="9972" spans="1:127" s="2" customFormat="1">
      <c r="A9972" s="1"/>
      <c r="B9972" s="1"/>
      <c r="C9972" s="1"/>
      <c r="D9972" s="1"/>
      <c r="E9972" s="3"/>
      <c r="F9972" s="11"/>
      <c r="G9972" s="11"/>
      <c r="H9972" s="11"/>
      <c r="I9972" s="5"/>
      <c r="J9972" s="1"/>
      <c r="K9972" s="1"/>
      <c r="L9972" s="1"/>
      <c r="M9972" s="1"/>
      <c r="N9972" s="15"/>
      <c r="O9972" s="11"/>
      <c r="P9972" s="11"/>
      <c r="Q9972" s="11"/>
      <c r="R9972" s="8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4"/>
      <c r="AD9972" s="14"/>
      <c r="AE9972" s="14"/>
      <c r="AF9972" s="14"/>
      <c r="AG9972" s="14"/>
      <c r="AH9972" s="14"/>
      <c r="AI9972" s="14"/>
      <c r="AJ9972" s="14"/>
      <c r="AK9972" s="14"/>
      <c r="AL9972" s="14"/>
      <c r="AM9972" s="9"/>
      <c r="AN9972" s="9"/>
      <c r="AO9972" s="9"/>
      <c r="AP9972" s="9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  <c r="BR9972" s="1"/>
      <c r="BS9972" s="1"/>
      <c r="BT9972" s="1"/>
      <c r="BU9972" s="1"/>
      <c r="BV9972" s="1"/>
      <c r="BW9972" s="1"/>
      <c r="BX9972" s="1"/>
      <c r="BY9972" s="1"/>
      <c r="BZ9972" s="1"/>
      <c r="CA9972" s="1"/>
      <c r="CB9972" s="1"/>
      <c r="CC9972" s="1"/>
      <c r="CD9972" s="1"/>
      <c r="CE9972" s="1"/>
      <c r="CF9972" s="1"/>
      <c r="CG9972" s="1"/>
      <c r="CH9972" s="1"/>
      <c r="CI9972" s="1"/>
      <c r="CJ9972" s="1"/>
      <c r="CK9972" s="1"/>
      <c r="CL9972" s="1"/>
      <c r="CM9972" s="1"/>
      <c r="CN9972" s="1"/>
      <c r="CO9972" s="1"/>
      <c r="CP9972" s="1"/>
      <c r="CQ9972" s="1"/>
      <c r="CR9972" s="1"/>
      <c r="CS9972" s="1"/>
      <c r="CT9972" s="1"/>
      <c r="CU9972" s="1"/>
      <c r="CV9972" s="1"/>
      <c r="CW9972" s="1"/>
      <c r="CX9972" s="1"/>
      <c r="CY9972" s="1"/>
      <c r="CZ9972" s="1"/>
      <c r="DA9972" s="1"/>
      <c r="DB9972" s="1"/>
      <c r="DC9972" s="1"/>
      <c r="DD9972" s="1"/>
      <c r="DE9972" s="1"/>
      <c r="DF9972" s="1"/>
      <c r="DG9972" s="1"/>
      <c r="DH9972" s="1"/>
      <c r="DI9972" s="1"/>
      <c r="DJ9972" s="1"/>
      <c r="DK9972" s="1"/>
      <c r="DL9972" s="1"/>
      <c r="DM9972" s="1"/>
      <c r="DN9972" s="1"/>
      <c r="DO9972" s="1"/>
      <c r="DP9972" s="1"/>
      <c r="DQ9972" s="1"/>
      <c r="DR9972" s="1"/>
      <c r="DS9972" s="1"/>
      <c r="DT9972" s="1"/>
      <c r="DU9972" s="1"/>
      <c r="DV9972" s="1"/>
      <c r="DW9972" s="1"/>
    </row>
    <row r="9973" spans="1:127" s="2" customFormat="1">
      <c r="A9973" s="1"/>
      <c r="B9973" s="1"/>
      <c r="C9973" s="1"/>
      <c r="D9973" s="1"/>
      <c r="E9973" s="3"/>
      <c r="F9973" s="11"/>
      <c r="G9973" s="11"/>
      <c r="H9973" s="11"/>
      <c r="I9973" s="5"/>
      <c r="J9973" s="1"/>
      <c r="K9973" s="1"/>
      <c r="L9973" s="1"/>
      <c r="M9973" s="1"/>
      <c r="N9973" s="15"/>
      <c r="O9973" s="11"/>
      <c r="P9973" s="11"/>
      <c r="Q9973" s="11"/>
      <c r="R9973" s="8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4"/>
      <c r="AD9973" s="14"/>
      <c r="AE9973" s="14"/>
      <c r="AF9973" s="14"/>
      <c r="AG9973" s="14"/>
      <c r="AH9973" s="14"/>
      <c r="AI9973" s="14"/>
      <c r="AJ9973" s="14"/>
      <c r="AK9973" s="14"/>
      <c r="AL9973" s="14"/>
      <c r="AM9973" s="9"/>
      <c r="AN9973" s="9"/>
      <c r="AO9973" s="9"/>
      <c r="AP9973" s="9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  <c r="BR9973" s="1"/>
      <c r="BS9973" s="1"/>
      <c r="BT9973" s="1"/>
      <c r="BU9973" s="1"/>
      <c r="BV9973" s="1"/>
      <c r="BW9973" s="1"/>
      <c r="BX9973" s="1"/>
      <c r="BY9973" s="1"/>
      <c r="BZ9973" s="1"/>
      <c r="CA9973" s="1"/>
      <c r="CB9973" s="1"/>
      <c r="CC9973" s="1"/>
      <c r="CD9973" s="1"/>
      <c r="CE9973" s="1"/>
      <c r="CF9973" s="1"/>
      <c r="CG9973" s="1"/>
      <c r="CH9973" s="1"/>
      <c r="CI9973" s="1"/>
      <c r="CJ9973" s="1"/>
      <c r="CK9973" s="1"/>
      <c r="CL9973" s="1"/>
      <c r="CM9973" s="1"/>
      <c r="CN9973" s="1"/>
      <c r="CO9973" s="1"/>
      <c r="CP9973" s="1"/>
      <c r="CQ9973" s="1"/>
      <c r="CR9973" s="1"/>
      <c r="CS9973" s="1"/>
      <c r="CT9973" s="1"/>
      <c r="CU9973" s="1"/>
      <c r="CV9973" s="1"/>
      <c r="CW9973" s="1"/>
      <c r="CX9973" s="1"/>
      <c r="CY9973" s="1"/>
      <c r="CZ9973" s="1"/>
      <c r="DA9973" s="1"/>
      <c r="DB9973" s="1"/>
      <c r="DC9973" s="1"/>
      <c r="DD9973" s="1"/>
      <c r="DE9973" s="1"/>
      <c r="DF9973" s="1"/>
      <c r="DG9973" s="1"/>
      <c r="DH9973" s="1"/>
      <c r="DI9973" s="1"/>
      <c r="DJ9973" s="1"/>
      <c r="DK9973" s="1"/>
      <c r="DL9973" s="1"/>
      <c r="DM9973" s="1"/>
      <c r="DN9973" s="1"/>
      <c r="DO9973" s="1"/>
      <c r="DP9973" s="1"/>
      <c r="DQ9973" s="1"/>
      <c r="DR9973" s="1"/>
      <c r="DS9973" s="1"/>
      <c r="DT9973" s="1"/>
      <c r="DU9973" s="1"/>
      <c r="DV9973" s="1"/>
      <c r="DW9973" s="1"/>
    </row>
    <row r="9974" spans="1:127" s="2" customFormat="1">
      <c r="A9974" s="1"/>
      <c r="B9974" s="1"/>
      <c r="C9974" s="1"/>
      <c r="D9974" s="1"/>
      <c r="E9974" s="3"/>
      <c r="F9974" s="11"/>
      <c r="G9974" s="11"/>
      <c r="H9974" s="11"/>
      <c r="I9974" s="5"/>
      <c r="J9974" s="1"/>
      <c r="K9974" s="1"/>
      <c r="L9974" s="1"/>
      <c r="M9974" s="1"/>
      <c r="N9974" s="15"/>
      <c r="O9974" s="11"/>
      <c r="P9974" s="11"/>
      <c r="Q9974" s="11"/>
      <c r="R9974" s="8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4"/>
      <c r="AD9974" s="14"/>
      <c r="AE9974" s="14"/>
      <c r="AF9974" s="14"/>
      <c r="AG9974" s="14"/>
      <c r="AH9974" s="14"/>
      <c r="AI9974" s="14"/>
      <c r="AJ9974" s="14"/>
      <c r="AK9974" s="14"/>
      <c r="AL9974" s="14"/>
      <c r="AM9974" s="9"/>
      <c r="AN9974" s="9"/>
      <c r="AO9974" s="9"/>
      <c r="AP9974" s="9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  <c r="BR9974" s="1"/>
      <c r="BS9974" s="1"/>
      <c r="BT9974" s="1"/>
      <c r="BU9974" s="1"/>
      <c r="BV9974" s="1"/>
      <c r="BW9974" s="1"/>
      <c r="BX9974" s="1"/>
      <c r="BY9974" s="1"/>
      <c r="BZ9974" s="1"/>
      <c r="CA9974" s="1"/>
      <c r="CB9974" s="1"/>
      <c r="CC9974" s="1"/>
      <c r="CD9974" s="1"/>
      <c r="CE9974" s="1"/>
      <c r="CF9974" s="1"/>
      <c r="CG9974" s="1"/>
      <c r="CH9974" s="1"/>
      <c r="CI9974" s="1"/>
      <c r="CJ9974" s="1"/>
      <c r="CK9974" s="1"/>
      <c r="CL9974" s="1"/>
      <c r="CM9974" s="1"/>
      <c r="CN9974" s="1"/>
      <c r="CO9974" s="1"/>
      <c r="CP9974" s="1"/>
      <c r="CQ9974" s="1"/>
      <c r="CR9974" s="1"/>
      <c r="CS9974" s="1"/>
      <c r="CT9974" s="1"/>
      <c r="CU9974" s="1"/>
      <c r="CV9974" s="1"/>
      <c r="CW9974" s="1"/>
      <c r="CX9974" s="1"/>
      <c r="CY9974" s="1"/>
      <c r="CZ9974" s="1"/>
      <c r="DA9974" s="1"/>
      <c r="DB9974" s="1"/>
      <c r="DC9974" s="1"/>
      <c r="DD9974" s="1"/>
      <c r="DE9974" s="1"/>
      <c r="DF9974" s="1"/>
      <c r="DG9974" s="1"/>
      <c r="DH9974" s="1"/>
      <c r="DI9974" s="1"/>
      <c r="DJ9974" s="1"/>
      <c r="DK9974" s="1"/>
      <c r="DL9974" s="1"/>
      <c r="DM9974" s="1"/>
      <c r="DN9974" s="1"/>
      <c r="DO9974" s="1"/>
      <c r="DP9974" s="1"/>
      <c r="DQ9974" s="1"/>
      <c r="DR9974" s="1"/>
      <c r="DS9974" s="1"/>
      <c r="DT9974" s="1"/>
      <c r="DU9974" s="1"/>
      <c r="DV9974" s="1"/>
      <c r="DW9974" s="1"/>
    </row>
    <row r="9975" spans="1:127" s="2" customFormat="1">
      <c r="A9975" s="1"/>
      <c r="B9975" s="1"/>
      <c r="C9975" s="1"/>
      <c r="D9975" s="1"/>
      <c r="E9975" s="3"/>
      <c r="F9975" s="11"/>
      <c r="G9975" s="11"/>
      <c r="H9975" s="11"/>
      <c r="I9975" s="5"/>
      <c r="J9975" s="1"/>
      <c r="K9975" s="1"/>
      <c r="L9975" s="1"/>
      <c r="M9975" s="1"/>
      <c r="N9975" s="15"/>
      <c r="O9975" s="11"/>
      <c r="P9975" s="11"/>
      <c r="Q9975" s="11"/>
      <c r="R9975" s="8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4"/>
      <c r="AD9975" s="14"/>
      <c r="AE9975" s="14"/>
      <c r="AF9975" s="14"/>
      <c r="AG9975" s="14"/>
      <c r="AH9975" s="14"/>
      <c r="AI9975" s="14"/>
      <c r="AJ9975" s="14"/>
      <c r="AK9975" s="14"/>
      <c r="AL9975" s="14"/>
      <c r="AM9975" s="9"/>
      <c r="AN9975" s="9"/>
      <c r="AO9975" s="9"/>
      <c r="AP9975" s="9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  <c r="BR9975" s="1"/>
      <c r="BS9975" s="1"/>
      <c r="BT9975" s="1"/>
      <c r="BU9975" s="1"/>
      <c r="BV9975" s="1"/>
      <c r="BW9975" s="1"/>
      <c r="BX9975" s="1"/>
      <c r="BY9975" s="1"/>
      <c r="BZ9975" s="1"/>
      <c r="CA9975" s="1"/>
      <c r="CB9975" s="1"/>
      <c r="CC9975" s="1"/>
      <c r="CD9975" s="1"/>
      <c r="CE9975" s="1"/>
      <c r="CF9975" s="1"/>
      <c r="CG9975" s="1"/>
      <c r="CH9975" s="1"/>
      <c r="CI9975" s="1"/>
      <c r="CJ9975" s="1"/>
      <c r="CK9975" s="1"/>
      <c r="CL9975" s="1"/>
      <c r="CM9975" s="1"/>
      <c r="CN9975" s="1"/>
      <c r="CO9975" s="1"/>
      <c r="CP9975" s="1"/>
      <c r="CQ9975" s="1"/>
      <c r="CR9975" s="1"/>
      <c r="CS9975" s="1"/>
      <c r="CT9975" s="1"/>
      <c r="CU9975" s="1"/>
      <c r="CV9975" s="1"/>
      <c r="CW9975" s="1"/>
      <c r="CX9975" s="1"/>
      <c r="CY9975" s="1"/>
      <c r="CZ9975" s="1"/>
      <c r="DA9975" s="1"/>
      <c r="DB9975" s="1"/>
      <c r="DC9975" s="1"/>
      <c r="DD9975" s="1"/>
      <c r="DE9975" s="1"/>
      <c r="DF9975" s="1"/>
      <c r="DG9975" s="1"/>
      <c r="DH9975" s="1"/>
      <c r="DI9975" s="1"/>
      <c r="DJ9975" s="1"/>
      <c r="DK9975" s="1"/>
      <c r="DL9975" s="1"/>
      <c r="DM9975" s="1"/>
      <c r="DN9975" s="1"/>
      <c r="DO9975" s="1"/>
      <c r="DP9975" s="1"/>
      <c r="DQ9975" s="1"/>
      <c r="DR9975" s="1"/>
      <c r="DS9975" s="1"/>
      <c r="DT9975" s="1"/>
      <c r="DU9975" s="1"/>
      <c r="DV9975" s="1"/>
      <c r="DW9975" s="1"/>
    </row>
    <row r="9976" spans="1:127" s="2" customFormat="1">
      <c r="A9976" s="1"/>
      <c r="B9976" s="1"/>
      <c r="C9976" s="1"/>
      <c r="D9976" s="1"/>
      <c r="E9976" s="3"/>
      <c r="F9976" s="11"/>
      <c r="G9976" s="11"/>
      <c r="H9976" s="11"/>
      <c r="I9976" s="5"/>
      <c r="J9976" s="1"/>
      <c r="K9976" s="1"/>
      <c r="L9976" s="1"/>
      <c r="M9976" s="1"/>
      <c r="N9976" s="15"/>
      <c r="O9976" s="11"/>
      <c r="P9976" s="11"/>
      <c r="Q9976" s="11"/>
      <c r="R9976" s="8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4"/>
      <c r="AD9976" s="14"/>
      <c r="AE9976" s="14"/>
      <c r="AF9976" s="14"/>
      <c r="AG9976" s="14"/>
      <c r="AH9976" s="14"/>
      <c r="AI9976" s="14"/>
      <c r="AJ9976" s="14"/>
      <c r="AK9976" s="14"/>
      <c r="AL9976" s="14"/>
      <c r="AM9976" s="9"/>
      <c r="AN9976" s="9"/>
      <c r="AO9976" s="9"/>
      <c r="AP9976" s="9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  <c r="BR9976" s="1"/>
      <c r="BS9976" s="1"/>
      <c r="BT9976" s="1"/>
      <c r="BU9976" s="1"/>
      <c r="BV9976" s="1"/>
      <c r="BW9976" s="1"/>
      <c r="BX9976" s="1"/>
      <c r="BY9976" s="1"/>
      <c r="BZ9976" s="1"/>
      <c r="CA9976" s="1"/>
      <c r="CB9976" s="1"/>
      <c r="CC9976" s="1"/>
      <c r="CD9976" s="1"/>
      <c r="CE9976" s="1"/>
      <c r="CF9976" s="1"/>
      <c r="CG9976" s="1"/>
      <c r="CH9976" s="1"/>
      <c r="CI9976" s="1"/>
      <c r="CJ9976" s="1"/>
      <c r="CK9976" s="1"/>
      <c r="CL9976" s="1"/>
      <c r="CM9976" s="1"/>
      <c r="CN9976" s="1"/>
      <c r="CO9976" s="1"/>
      <c r="CP9976" s="1"/>
      <c r="CQ9976" s="1"/>
      <c r="CR9976" s="1"/>
      <c r="CS9976" s="1"/>
      <c r="CT9976" s="1"/>
      <c r="CU9976" s="1"/>
      <c r="CV9976" s="1"/>
      <c r="CW9976" s="1"/>
      <c r="CX9976" s="1"/>
      <c r="CY9976" s="1"/>
      <c r="CZ9976" s="1"/>
      <c r="DA9976" s="1"/>
      <c r="DB9976" s="1"/>
      <c r="DC9976" s="1"/>
      <c r="DD9976" s="1"/>
      <c r="DE9976" s="1"/>
      <c r="DF9976" s="1"/>
      <c r="DG9976" s="1"/>
      <c r="DH9976" s="1"/>
      <c r="DI9976" s="1"/>
      <c r="DJ9976" s="1"/>
      <c r="DK9976" s="1"/>
      <c r="DL9976" s="1"/>
      <c r="DM9976" s="1"/>
      <c r="DN9976" s="1"/>
      <c r="DO9976" s="1"/>
      <c r="DP9976" s="1"/>
      <c r="DQ9976" s="1"/>
      <c r="DR9976" s="1"/>
      <c r="DS9976" s="1"/>
      <c r="DT9976" s="1"/>
      <c r="DU9976" s="1"/>
      <c r="DV9976" s="1"/>
      <c r="DW9976" s="1"/>
    </row>
    <row r="9977" spans="1:127" s="2" customFormat="1">
      <c r="A9977" s="1"/>
      <c r="B9977" s="1"/>
      <c r="C9977" s="1"/>
      <c r="D9977" s="1"/>
      <c r="E9977" s="3"/>
      <c r="F9977" s="11"/>
      <c r="G9977" s="11"/>
      <c r="H9977" s="11"/>
      <c r="I9977" s="5"/>
      <c r="J9977" s="1"/>
      <c r="K9977" s="1"/>
      <c r="L9977" s="1"/>
      <c r="M9977" s="1"/>
      <c r="N9977" s="15"/>
      <c r="O9977" s="11"/>
      <c r="P9977" s="11"/>
      <c r="Q9977" s="11"/>
      <c r="R9977" s="8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4"/>
      <c r="AD9977" s="14"/>
      <c r="AE9977" s="14"/>
      <c r="AF9977" s="14"/>
      <c r="AG9977" s="14"/>
      <c r="AH9977" s="14"/>
      <c r="AI9977" s="14"/>
      <c r="AJ9977" s="14"/>
      <c r="AK9977" s="14"/>
      <c r="AL9977" s="14"/>
      <c r="AM9977" s="9"/>
      <c r="AN9977" s="9"/>
      <c r="AO9977" s="9"/>
      <c r="AP9977" s="9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  <c r="BR9977" s="1"/>
      <c r="BS9977" s="1"/>
      <c r="BT9977" s="1"/>
      <c r="BU9977" s="1"/>
      <c r="BV9977" s="1"/>
      <c r="BW9977" s="1"/>
      <c r="BX9977" s="1"/>
      <c r="BY9977" s="1"/>
      <c r="BZ9977" s="1"/>
      <c r="CA9977" s="1"/>
      <c r="CB9977" s="1"/>
      <c r="CC9977" s="1"/>
      <c r="CD9977" s="1"/>
      <c r="CE9977" s="1"/>
      <c r="CF9977" s="1"/>
      <c r="CG9977" s="1"/>
      <c r="CH9977" s="1"/>
      <c r="CI9977" s="1"/>
      <c r="CJ9977" s="1"/>
      <c r="CK9977" s="1"/>
      <c r="CL9977" s="1"/>
      <c r="CM9977" s="1"/>
      <c r="CN9977" s="1"/>
      <c r="CO9977" s="1"/>
      <c r="CP9977" s="1"/>
      <c r="CQ9977" s="1"/>
      <c r="CR9977" s="1"/>
      <c r="CS9977" s="1"/>
      <c r="CT9977" s="1"/>
      <c r="CU9977" s="1"/>
      <c r="CV9977" s="1"/>
      <c r="CW9977" s="1"/>
      <c r="CX9977" s="1"/>
      <c r="CY9977" s="1"/>
      <c r="CZ9977" s="1"/>
      <c r="DA9977" s="1"/>
      <c r="DB9977" s="1"/>
      <c r="DC9977" s="1"/>
      <c r="DD9977" s="1"/>
      <c r="DE9977" s="1"/>
      <c r="DF9977" s="1"/>
      <c r="DG9977" s="1"/>
      <c r="DH9977" s="1"/>
      <c r="DI9977" s="1"/>
      <c r="DJ9977" s="1"/>
      <c r="DK9977" s="1"/>
      <c r="DL9977" s="1"/>
      <c r="DM9977" s="1"/>
      <c r="DN9977" s="1"/>
      <c r="DO9977" s="1"/>
      <c r="DP9977" s="1"/>
      <c r="DQ9977" s="1"/>
      <c r="DR9977" s="1"/>
      <c r="DS9977" s="1"/>
      <c r="DT9977" s="1"/>
      <c r="DU9977" s="1"/>
      <c r="DV9977" s="1"/>
      <c r="DW9977" s="1"/>
    </row>
    <row r="9978" spans="1:127" s="2" customFormat="1">
      <c r="A9978" s="1"/>
      <c r="B9978" s="1"/>
      <c r="C9978" s="1"/>
      <c r="D9978" s="1"/>
      <c r="E9978" s="3"/>
      <c r="F9978" s="11"/>
      <c r="G9978" s="11"/>
      <c r="H9978" s="11"/>
      <c r="I9978" s="5"/>
      <c r="J9978" s="1"/>
      <c r="K9978" s="1"/>
      <c r="L9978" s="1"/>
      <c r="M9978" s="1"/>
      <c r="N9978" s="15"/>
      <c r="O9978" s="11"/>
      <c r="P9978" s="11"/>
      <c r="Q9978" s="11"/>
      <c r="R9978" s="8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4"/>
      <c r="AD9978" s="14"/>
      <c r="AE9978" s="14"/>
      <c r="AF9978" s="14"/>
      <c r="AG9978" s="14"/>
      <c r="AH9978" s="14"/>
      <c r="AI9978" s="14"/>
      <c r="AJ9978" s="14"/>
      <c r="AK9978" s="14"/>
      <c r="AL9978" s="14"/>
      <c r="AM9978" s="9"/>
      <c r="AN9978" s="9"/>
      <c r="AO9978" s="9"/>
      <c r="AP9978" s="9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  <c r="BR9978" s="1"/>
      <c r="BS9978" s="1"/>
      <c r="BT9978" s="1"/>
      <c r="BU9978" s="1"/>
      <c r="BV9978" s="1"/>
      <c r="BW9978" s="1"/>
      <c r="BX9978" s="1"/>
      <c r="BY9978" s="1"/>
      <c r="BZ9978" s="1"/>
      <c r="CA9978" s="1"/>
      <c r="CB9978" s="1"/>
      <c r="CC9978" s="1"/>
      <c r="CD9978" s="1"/>
      <c r="CE9978" s="1"/>
      <c r="CF9978" s="1"/>
      <c r="CG9978" s="1"/>
      <c r="CH9978" s="1"/>
      <c r="CI9978" s="1"/>
      <c r="CJ9978" s="1"/>
      <c r="CK9978" s="1"/>
      <c r="CL9978" s="1"/>
      <c r="CM9978" s="1"/>
      <c r="CN9978" s="1"/>
      <c r="CO9978" s="1"/>
      <c r="CP9978" s="1"/>
      <c r="CQ9978" s="1"/>
      <c r="CR9978" s="1"/>
      <c r="CS9978" s="1"/>
      <c r="CT9978" s="1"/>
      <c r="CU9978" s="1"/>
      <c r="CV9978" s="1"/>
      <c r="CW9978" s="1"/>
      <c r="CX9978" s="1"/>
      <c r="CY9978" s="1"/>
      <c r="CZ9978" s="1"/>
      <c r="DA9978" s="1"/>
      <c r="DB9978" s="1"/>
      <c r="DC9978" s="1"/>
      <c r="DD9978" s="1"/>
      <c r="DE9978" s="1"/>
      <c r="DF9978" s="1"/>
      <c r="DG9978" s="1"/>
      <c r="DH9978" s="1"/>
      <c r="DI9978" s="1"/>
      <c r="DJ9978" s="1"/>
      <c r="DK9978" s="1"/>
      <c r="DL9978" s="1"/>
      <c r="DM9978" s="1"/>
      <c r="DN9978" s="1"/>
      <c r="DO9978" s="1"/>
      <c r="DP9978" s="1"/>
      <c r="DQ9978" s="1"/>
      <c r="DR9978" s="1"/>
      <c r="DS9978" s="1"/>
      <c r="DT9978" s="1"/>
      <c r="DU9978" s="1"/>
      <c r="DV9978" s="1"/>
      <c r="DW9978" s="1"/>
    </row>
    <row r="9979" spans="1:127" s="2" customFormat="1">
      <c r="A9979" s="1"/>
      <c r="B9979" s="1"/>
      <c r="C9979" s="1"/>
      <c r="D9979" s="1"/>
      <c r="E9979" s="3"/>
      <c r="F9979" s="11"/>
      <c r="G9979" s="11"/>
      <c r="H9979" s="11"/>
      <c r="I9979" s="5"/>
      <c r="J9979" s="1"/>
      <c r="K9979" s="1"/>
      <c r="L9979" s="1"/>
      <c r="M9979" s="1"/>
      <c r="N9979" s="15"/>
      <c r="O9979" s="11"/>
      <c r="P9979" s="11"/>
      <c r="Q9979" s="11"/>
      <c r="R9979" s="8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4"/>
      <c r="AD9979" s="14"/>
      <c r="AE9979" s="14"/>
      <c r="AF9979" s="14"/>
      <c r="AG9979" s="14"/>
      <c r="AH9979" s="14"/>
      <c r="AI9979" s="14"/>
      <c r="AJ9979" s="14"/>
      <c r="AK9979" s="14"/>
      <c r="AL9979" s="14"/>
      <c r="AM9979" s="9"/>
      <c r="AN9979" s="9"/>
      <c r="AO9979" s="9"/>
      <c r="AP9979" s="9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  <c r="BR9979" s="1"/>
      <c r="BS9979" s="1"/>
      <c r="BT9979" s="1"/>
      <c r="BU9979" s="1"/>
      <c r="BV9979" s="1"/>
      <c r="BW9979" s="1"/>
      <c r="BX9979" s="1"/>
      <c r="BY9979" s="1"/>
      <c r="BZ9979" s="1"/>
      <c r="CA9979" s="1"/>
      <c r="CB9979" s="1"/>
      <c r="CC9979" s="1"/>
      <c r="CD9979" s="1"/>
      <c r="CE9979" s="1"/>
      <c r="CF9979" s="1"/>
      <c r="CG9979" s="1"/>
      <c r="CH9979" s="1"/>
      <c r="CI9979" s="1"/>
      <c r="CJ9979" s="1"/>
      <c r="CK9979" s="1"/>
      <c r="CL9979" s="1"/>
      <c r="CM9979" s="1"/>
      <c r="CN9979" s="1"/>
      <c r="CO9979" s="1"/>
      <c r="CP9979" s="1"/>
      <c r="CQ9979" s="1"/>
      <c r="CR9979" s="1"/>
      <c r="CS9979" s="1"/>
      <c r="CT9979" s="1"/>
      <c r="CU9979" s="1"/>
      <c r="CV9979" s="1"/>
      <c r="CW9979" s="1"/>
      <c r="CX9979" s="1"/>
      <c r="CY9979" s="1"/>
      <c r="CZ9979" s="1"/>
      <c r="DA9979" s="1"/>
      <c r="DB9979" s="1"/>
      <c r="DC9979" s="1"/>
      <c r="DD9979" s="1"/>
      <c r="DE9979" s="1"/>
      <c r="DF9979" s="1"/>
      <c r="DG9979" s="1"/>
      <c r="DH9979" s="1"/>
      <c r="DI9979" s="1"/>
      <c r="DJ9979" s="1"/>
      <c r="DK9979" s="1"/>
      <c r="DL9979" s="1"/>
      <c r="DM9979" s="1"/>
      <c r="DN9979" s="1"/>
      <c r="DO9979" s="1"/>
      <c r="DP9979" s="1"/>
      <c r="DQ9979" s="1"/>
      <c r="DR9979" s="1"/>
      <c r="DS9979" s="1"/>
      <c r="DT9979" s="1"/>
      <c r="DU9979" s="1"/>
      <c r="DV9979" s="1"/>
      <c r="DW9979" s="1"/>
    </row>
    <row r="9980" spans="1:127" s="2" customFormat="1">
      <c r="A9980" s="1"/>
      <c r="B9980" s="1"/>
      <c r="C9980" s="1"/>
      <c r="D9980" s="1"/>
      <c r="E9980" s="3"/>
      <c r="F9980" s="11"/>
      <c r="G9980" s="11"/>
      <c r="H9980" s="11"/>
      <c r="I9980" s="5"/>
      <c r="J9980" s="1"/>
      <c r="K9980" s="1"/>
      <c r="L9980" s="1"/>
      <c r="M9980" s="1"/>
      <c r="N9980" s="15"/>
      <c r="O9980" s="11"/>
      <c r="P9980" s="11"/>
      <c r="Q9980" s="11"/>
      <c r="R9980" s="8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4"/>
      <c r="AD9980" s="14"/>
      <c r="AE9980" s="14"/>
      <c r="AF9980" s="14"/>
      <c r="AG9980" s="14"/>
      <c r="AH9980" s="14"/>
      <c r="AI9980" s="14"/>
      <c r="AJ9980" s="14"/>
      <c r="AK9980" s="14"/>
      <c r="AL9980" s="14"/>
      <c r="AM9980" s="9"/>
      <c r="AN9980" s="9"/>
      <c r="AO9980" s="9"/>
      <c r="AP9980" s="9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  <c r="BR9980" s="1"/>
      <c r="BS9980" s="1"/>
      <c r="BT9980" s="1"/>
      <c r="BU9980" s="1"/>
      <c r="BV9980" s="1"/>
      <c r="BW9980" s="1"/>
      <c r="BX9980" s="1"/>
      <c r="BY9980" s="1"/>
      <c r="BZ9980" s="1"/>
      <c r="CA9980" s="1"/>
      <c r="CB9980" s="1"/>
      <c r="CC9980" s="1"/>
      <c r="CD9980" s="1"/>
      <c r="CE9980" s="1"/>
      <c r="CF9980" s="1"/>
      <c r="CG9980" s="1"/>
      <c r="CH9980" s="1"/>
      <c r="CI9980" s="1"/>
      <c r="CJ9980" s="1"/>
      <c r="CK9980" s="1"/>
      <c r="CL9980" s="1"/>
      <c r="CM9980" s="1"/>
      <c r="CN9980" s="1"/>
      <c r="CO9980" s="1"/>
      <c r="CP9980" s="1"/>
      <c r="CQ9980" s="1"/>
      <c r="CR9980" s="1"/>
      <c r="CS9980" s="1"/>
      <c r="CT9980" s="1"/>
      <c r="CU9980" s="1"/>
      <c r="CV9980" s="1"/>
      <c r="CW9980" s="1"/>
      <c r="CX9980" s="1"/>
      <c r="CY9980" s="1"/>
      <c r="CZ9980" s="1"/>
      <c r="DA9980" s="1"/>
      <c r="DB9980" s="1"/>
      <c r="DC9980" s="1"/>
      <c r="DD9980" s="1"/>
      <c r="DE9980" s="1"/>
      <c r="DF9980" s="1"/>
      <c r="DG9980" s="1"/>
      <c r="DH9980" s="1"/>
      <c r="DI9980" s="1"/>
      <c r="DJ9980" s="1"/>
      <c r="DK9980" s="1"/>
      <c r="DL9980" s="1"/>
      <c r="DM9980" s="1"/>
      <c r="DN9980" s="1"/>
      <c r="DO9980" s="1"/>
      <c r="DP9980" s="1"/>
      <c r="DQ9980" s="1"/>
      <c r="DR9980" s="1"/>
      <c r="DS9980" s="1"/>
      <c r="DT9980" s="1"/>
      <c r="DU9980" s="1"/>
      <c r="DV9980" s="1"/>
      <c r="DW9980" s="1"/>
    </row>
    <row r="9981" spans="1:127" s="2" customFormat="1">
      <c r="A9981" s="1"/>
      <c r="B9981" s="1"/>
      <c r="C9981" s="1"/>
      <c r="D9981" s="1"/>
      <c r="E9981" s="3"/>
      <c r="F9981" s="11"/>
      <c r="G9981" s="11"/>
      <c r="H9981" s="11"/>
      <c r="I9981" s="5"/>
      <c r="J9981" s="1"/>
      <c r="K9981" s="1"/>
      <c r="L9981" s="1"/>
      <c r="M9981" s="1"/>
      <c r="N9981" s="15"/>
      <c r="O9981" s="11"/>
      <c r="P9981" s="11"/>
      <c r="Q9981" s="11"/>
      <c r="R9981" s="8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4"/>
      <c r="AD9981" s="14"/>
      <c r="AE9981" s="14"/>
      <c r="AF9981" s="14"/>
      <c r="AG9981" s="14"/>
      <c r="AH9981" s="14"/>
      <c r="AI9981" s="14"/>
      <c r="AJ9981" s="14"/>
      <c r="AK9981" s="14"/>
      <c r="AL9981" s="14"/>
      <c r="AM9981" s="9"/>
      <c r="AN9981" s="9"/>
      <c r="AO9981" s="9"/>
      <c r="AP9981" s="9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  <c r="BR9981" s="1"/>
      <c r="BS9981" s="1"/>
      <c r="BT9981" s="1"/>
      <c r="BU9981" s="1"/>
      <c r="BV9981" s="1"/>
      <c r="BW9981" s="1"/>
      <c r="BX9981" s="1"/>
      <c r="BY9981" s="1"/>
      <c r="BZ9981" s="1"/>
      <c r="CA9981" s="1"/>
      <c r="CB9981" s="1"/>
      <c r="CC9981" s="1"/>
      <c r="CD9981" s="1"/>
      <c r="CE9981" s="1"/>
      <c r="CF9981" s="1"/>
      <c r="CG9981" s="1"/>
      <c r="CH9981" s="1"/>
      <c r="CI9981" s="1"/>
      <c r="CJ9981" s="1"/>
      <c r="CK9981" s="1"/>
      <c r="CL9981" s="1"/>
      <c r="CM9981" s="1"/>
      <c r="CN9981" s="1"/>
      <c r="CO9981" s="1"/>
      <c r="CP9981" s="1"/>
      <c r="CQ9981" s="1"/>
      <c r="CR9981" s="1"/>
      <c r="CS9981" s="1"/>
      <c r="CT9981" s="1"/>
      <c r="CU9981" s="1"/>
      <c r="CV9981" s="1"/>
      <c r="CW9981" s="1"/>
      <c r="CX9981" s="1"/>
      <c r="CY9981" s="1"/>
      <c r="CZ9981" s="1"/>
      <c r="DA9981" s="1"/>
      <c r="DB9981" s="1"/>
      <c r="DC9981" s="1"/>
      <c r="DD9981" s="1"/>
      <c r="DE9981" s="1"/>
      <c r="DF9981" s="1"/>
      <c r="DG9981" s="1"/>
      <c r="DH9981" s="1"/>
      <c r="DI9981" s="1"/>
      <c r="DJ9981" s="1"/>
      <c r="DK9981" s="1"/>
      <c r="DL9981" s="1"/>
      <c r="DM9981" s="1"/>
      <c r="DN9981" s="1"/>
      <c r="DO9981" s="1"/>
      <c r="DP9981" s="1"/>
      <c r="DQ9981" s="1"/>
      <c r="DR9981" s="1"/>
      <c r="DS9981" s="1"/>
      <c r="DT9981" s="1"/>
      <c r="DU9981" s="1"/>
      <c r="DV9981" s="1"/>
      <c r="DW9981" s="1"/>
    </row>
    <row r="9982" spans="1:127" s="2" customFormat="1">
      <c r="A9982" s="1"/>
      <c r="B9982" s="1"/>
      <c r="C9982" s="1"/>
      <c r="D9982" s="1"/>
      <c r="E9982" s="3"/>
      <c r="F9982" s="11"/>
      <c r="G9982" s="11"/>
      <c r="H9982" s="11"/>
      <c r="I9982" s="5"/>
      <c r="J9982" s="1"/>
      <c r="K9982" s="1"/>
      <c r="L9982" s="1"/>
      <c r="M9982" s="1"/>
      <c r="N9982" s="15"/>
      <c r="O9982" s="11"/>
      <c r="P9982" s="11"/>
      <c r="Q9982" s="11"/>
      <c r="R9982" s="8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4"/>
      <c r="AD9982" s="14"/>
      <c r="AE9982" s="14"/>
      <c r="AF9982" s="14"/>
      <c r="AG9982" s="14"/>
      <c r="AH9982" s="14"/>
      <c r="AI9982" s="14"/>
      <c r="AJ9982" s="14"/>
      <c r="AK9982" s="14"/>
      <c r="AL9982" s="14"/>
      <c r="AM9982" s="9"/>
      <c r="AN9982" s="9"/>
      <c r="AO9982" s="9"/>
      <c r="AP9982" s="9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  <c r="BR9982" s="1"/>
      <c r="BS9982" s="1"/>
      <c r="BT9982" s="1"/>
      <c r="BU9982" s="1"/>
      <c r="BV9982" s="1"/>
      <c r="BW9982" s="1"/>
      <c r="BX9982" s="1"/>
      <c r="BY9982" s="1"/>
      <c r="BZ9982" s="1"/>
      <c r="CA9982" s="1"/>
      <c r="CB9982" s="1"/>
      <c r="CC9982" s="1"/>
      <c r="CD9982" s="1"/>
      <c r="CE9982" s="1"/>
      <c r="CF9982" s="1"/>
      <c r="CG9982" s="1"/>
      <c r="CH9982" s="1"/>
      <c r="CI9982" s="1"/>
      <c r="CJ9982" s="1"/>
      <c r="CK9982" s="1"/>
      <c r="CL9982" s="1"/>
      <c r="CM9982" s="1"/>
      <c r="CN9982" s="1"/>
      <c r="CO9982" s="1"/>
      <c r="CP9982" s="1"/>
      <c r="CQ9982" s="1"/>
      <c r="CR9982" s="1"/>
      <c r="CS9982" s="1"/>
      <c r="CT9982" s="1"/>
      <c r="CU9982" s="1"/>
      <c r="CV9982" s="1"/>
      <c r="CW9982" s="1"/>
      <c r="CX9982" s="1"/>
      <c r="CY9982" s="1"/>
      <c r="CZ9982" s="1"/>
      <c r="DA9982" s="1"/>
      <c r="DB9982" s="1"/>
      <c r="DC9982" s="1"/>
      <c r="DD9982" s="1"/>
      <c r="DE9982" s="1"/>
      <c r="DF9982" s="1"/>
      <c r="DG9982" s="1"/>
      <c r="DH9982" s="1"/>
      <c r="DI9982" s="1"/>
      <c r="DJ9982" s="1"/>
      <c r="DK9982" s="1"/>
      <c r="DL9982" s="1"/>
      <c r="DM9982" s="1"/>
      <c r="DN9982" s="1"/>
      <c r="DO9982" s="1"/>
      <c r="DP9982" s="1"/>
      <c r="DQ9982" s="1"/>
      <c r="DR9982" s="1"/>
      <c r="DS9982" s="1"/>
      <c r="DT9982" s="1"/>
      <c r="DU9982" s="1"/>
      <c r="DV9982" s="1"/>
      <c r="DW9982" s="1"/>
    </row>
    <row r="9983" spans="1:127" s="2" customFormat="1">
      <c r="A9983" s="1"/>
      <c r="B9983" s="1"/>
      <c r="C9983" s="1"/>
      <c r="D9983" s="1"/>
      <c r="E9983" s="3"/>
      <c r="F9983" s="11"/>
      <c r="G9983" s="11"/>
      <c r="H9983" s="11"/>
      <c r="I9983" s="5"/>
      <c r="J9983" s="1"/>
      <c r="K9983" s="1"/>
      <c r="L9983" s="1"/>
      <c r="M9983" s="1"/>
      <c r="N9983" s="15"/>
      <c r="O9983" s="11"/>
      <c r="P9983" s="11"/>
      <c r="Q9983" s="11"/>
      <c r="R9983" s="8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4"/>
      <c r="AD9983" s="14"/>
      <c r="AE9983" s="14"/>
      <c r="AF9983" s="14"/>
      <c r="AG9983" s="14"/>
      <c r="AH9983" s="14"/>
      <c r="AI9983" s="14"/>
      <c r="AJ9983" s="14"/>
      <c r="AK9983" s="14"/>
      <c r="AL9983" s="14"/>
      <c r="AM9983" s="9"/>
      <c r="AN9983" s="9"/>
      <c r="AO9983" s="9"/>
      <c r="AP9983" s="9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  <c r="BR9983" s="1"/>
      <c r="BS9983" s="1"/>
      <c r="BT9983" s="1"/>
      <c r="BU9983" s="1"/>
      <c r="BV9983" s="1"/>
      <c r="BW9983" s="1"/>
      <c r="BX9983" s="1"/>
      <c r="BY9983" s="1"/>
      <c r="BZ9983" s="1"/>
      <c r="CA9983" s="1"/>
      <c r="CB9983" s="1"/>
      <c r="CC9983" s="1"/>
      <c r="CD9983" s="1"/>
      <c r="CE9983" s="1"/>
      <c r="CF9983" s="1"/>
      <c r="CG9983" s="1"/>
      <c r="CH9983" s="1"/>
      <c r="CI9983" s="1"/>
      <c r="CJ9983" s="1"/>
      <c r="CK9983" s="1"/>
      <c r="CL9983" s="1"/>
      <c r="CM9983" s="1"/>
      <c r="CN9983" s="1"/>
      <c r="CO9983" s="1"/>
      <c r="CP9983" s="1"/>
      <c r="CQ9983" s="1"/>
      <c r="CR9983" s="1"/>
      <c r="CS9983" s="1"/>
      <c r="CT9983" s="1"/>
      <c r="CU9983" s="1"/>
      <c r="CV9983" s="1"/>
      <c r="CW9983" s="1"/>
      <c r="CX9983" s="1"/>
      <c r="CY9983" s="1"/>
      <c r="CZ9983" s="1"/>
      <c r="DA9983" s="1"/>
      <c r="DB9983" s="1"/>
      <c r="DC9983" s="1"/>
      <c r="DD9983" s="1"/>
      <c r="DE9983" s="1"/>
      <c r="DF9983" s="1"/>
      <c r="DG9983" s="1"/>
      <c r="DH9983" s="1"/>
      <c r="DI9983" s="1"/>
      <c r="DJ9983" s="1"/>
      <c r="DK9983" s="1"/>
      <c r="DL9983" s="1"/>
      <c r="DM9983" s="1"/>
      <c r="DN9983" s="1"/>
      <c r="DO9983" s="1"/>
      <c r="DP9983" s="1"/>
      <c r="DQ9983" s="1"/>
      <c r="DR9983" s="1"/>
      <c r="DS9983" s="1"/>
      <c r="DT9983" s="1"/>
      <c r="DU9983" s="1"/>
      <c r="DV9983" s="1"/>
      <c r="DW9983" s="1"/>
    </row>
    <row r="9984" spans="1:127" s="2" customFormat="1">
      <c r="A9984" s="1"/>
      <c r="B9984" s="1"/>
      <c r="C9984" s="1"/>
      <c r="D9984" s="1"/>
      <c r="E9984" s="3"/>
      <c r="F9984" s="11"/>
      <c r="G9984" s="11"/>
      <c r="H9984" s="11"/>
      <c r="I9984" s="5"/>
      <c r="J9984" s="1"/>
      <c r="K9984" s="1"/>
      <c r="L9984" s="1"/>
      <c r="M9984" s="1"/>
      <c r="N9984" s="15"/>
      <c r="O9984" s="11"/>
      <c r="P9984" s="11"/>
      <c r="Q9984" s="11"/>
      <c r="R9984" s="8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4"/>
      <c r="AD9984" s="14"/>
      <c r="AE9984" s="14"/>
      <c r="AF9984" s="14"/>
      <c r="AG9984" s="14"/>
      <c r="AH9984" s="14"/>
      <c r="AI9984" s="14"/>
      <c r="AJ9984" s="14"/>
      <c r="AK9984" s="14"/>
      <c r="AL9984" s="14"/>
      <c r="AM9984" s="9"/>
      <c r="AN9984" s="9"/>
      <c r="AO9984" s="9"/>
      <c r="AP9984" s="9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  <c r="BR9984" s="1"/>
      <c r="BS9984" s="1"/>
      <c r="BT9984" s="1"/>
      <c r="BU9984" s="1"/>
      <c r="BV9984" s="1"/>
      <c r="BW9984" s="1"/>
      <c r="BX9984" s="1"/>
      <c r="BY9984" s="1"/>
      <c r="BZ9984" s="1"/>
      <c r="CA9984" s="1"/>
      <c r="CB9984" s="1"/>
      <c r="CC9984" s="1"/>
      <c r="CD9984" s="1"/>
      <c r="CE9984" s="1"/>
      <c r="CF9984" s="1"/>
      <c r="CG9984" s="1"/>
      <c r="CH9984" s="1"/>
      <c r="CI9984" s="1"/>
      <c r="CJ9984" s="1"/>
      <c r="CK9984" s="1"/>
      <c r="CL9984" s="1"/>
      <c r="CM9984" s="1"/>
      <c r="CN9984" s="1"/>
      <c r="CO9984" s="1"/>
      <c r="CP9984" s="1"/>
      <c r="CQ9984" s="1"/>
      <c r="CR9984" s="1"/>
      <c r="CS9984" s="1"/>
      <c r="CT9984" s="1"/>
      <c r="CU9984" s="1"/>
      <c r="CV9984" s="1"/>
      <c r="CW9984" s="1"/>
      <c r="CX9984" s="1"/>
      <c r="CY9984" s="1"/>
      <c r="CZ9984" s="1"/>
      <c r="DA9984" s="1"/>
      <c r="DB9984" s="1"/>
      <c r="DC9984" s="1"/>
      <c r="DD9984" s="1"/>
      <c r="DE9984" s="1"/>
      <c r="DF9984" s="1"/>
      <c r="DG9984" s="1"/>
      <c r="DH9984" s="1"/>
      <c r="DI9984" s="1"/>
      <c r="DJ9984" s="1"/>
      <c r="DK9984" s="1"/>
      <c r="DL9984" s="1"/>
      <c r="DM9984" s="1"/>
      <c r="DN9984" s="1"/>
      <c r="DO9984" s="1"/>
      <c r="DP9984" s="1"/>
      <c r="DQ9984" s="1"/>
      <c r="DR9984" s="1"/>
      <c r="DS9984" s="1"/>
      <c r="DT9984" s="1"/>
      <c r="DU9984" s="1"/>
      <c r="DV9984" s="1"/>
      <c r="DW9984" s="1"/>
    </row>
    <row r="9985" spans="1:127" s="2" customFormat="1">
      <c r="A9985" s="1"/>
      <c r="B9985" s="1"/>
      <c r="C9985" s="1"/>
      <c r="D9985" s="1"/>
      <c r="E9985" s="3"/>
      <c r="F9985" s="11"/>
      <c r="G9985" s="11"/>
      <c r="H9985" s="11"/>
      <c r="I9985" s="5"/>
      <c r="J9985" s="1"/>
      <c r="K9985" s="1"/>
      <c r="L9985" s="1"/>
      <c r="M9985" s="1"/>
      <c r="N9985" s="15"/>
      <c r="O9985" s="11"/>
      <c r="P9985" s="11"/>
      <c r="Q9985" s="11"/>
      <c r="R9985" s="8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4"/>
      <c r="AD9985" s="14"/>
      <c r="AE9985" s="14"/>
      <c r="AF9985" s="14"/>
      <c r="AG9985" s="14"/>
      <c r="AH9985" s="14"/>
      <c r="AI9985" s="14"/>
      <c r="AJ9985" s="14"/>
      <c r="AK9985" s="14"/>
      <c r="AL9985" s="14"/>
      <c r="AM9985" s="9"/>
      <c r="AN9985" s="9"/>
      <c r="AO9985" s="9"/>
      <c r="AP9985" s="9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  <c r="BR9985" s="1"/>
      <c r="BS9985" s="1"/>
      <c r="BT9985" s="1"/>
      <c r="BU9985" s="1"/>
      <c r="BV9985" s="1"/>
      <c r="BW9985" s="1"/>
      <c r="BX9985" s="1"/>
      <c r="BY9985" s="1"/>
      <c r="BZ9985" s="1"/>
      <c r="CA9985" s="1"/>
      <c r="CB9985" s="1"/>
      <c r="CC9985" s="1"/>
      <c r="CD9985" s="1"/>
      <c r="CE9985" s="1"/>
      <c r="CF9985" s="1"/>
      <c r="CG9985" s="1"/>
      <c r="CH9985" s="1"/>
      <c r="CI9985" s="1"/>
      <c r="CJ9985" s="1"/>
      <c r="CK9985" s="1"/>
      <c r="CL9985" s="1"/>
      <c r="CM9985" s="1"/>
      <c r="CN9985" s="1"/>
      <c r="CO9985" s="1"/>
      <c r="CP9985" s="1"/>
      <c r="CQ9985" s="1"/>
      <c r="CR9985" s="1"/>
      <c r="CS9985" s="1"/>
      <c r="CT9985" s="1"/>
      <c r="CU9985" s="1"/>
      <c r="CV9985" s="1"/>
      <c r="CW9985" s="1"/>
      <c r="CX9985" s="1"/>
      <c r="CY9985" s="1"/>
      <c r="CZ9985" s="1"/>
      <c r="DA9985" s="1"/>
      <c r="DB9985" s="1"/>
      <c r="DC9985" s="1"/>
      <c r="DD9985" s="1"/>
      <c r="DE9985" s="1"/>
      <c r="DF9985" s="1"/>
      <c r="DG9985" s="1"/>
      <c r="DH9985" s="1"/>
      <c r="DI9985" s="1"/>
      <c r="DJ9985" s="1"/>
      <c r="DK9985" s="1"/>
      <c r="DL9985" s="1"/>
      <c r="DM9985" s="1"/>
      <c r="DN9985" s="1"/>
      <c r="DO9985" s="1"/>
      <c r="DP9985" s="1"/>
      <c r="DQ9985" s="1"/>
      <c r="DR9985" s="1"/>
      <c r="DS9985" s="1"/>
      <c r="DT9985" s="1"/>
      <c r="DU9985" s="1"/>
      <c r="DV9985" s="1"/>
      <c r="DW9985" s="1"/>
    </row>
    <row r="9986" spans="1:127" s="2" customFormat="1">
      <c r="A9986" s="1"/>
      <c r="B9986" s="1"/>
      <c r="C9986" s="1"/>
      <c r="D9986" s="1"/>
      <c r="E9986" s="3"/>
      <c r="F9986" s="11"/>
      <c r="G9986" s="11"/>
      <c r="H9986" s="11"/>
      <c r="I9986" s="5"/>
      <c r="J9986" s="1"/>
      <c r="K9986" s="1"/>
      <c r="L9986" s="1"/>
      <c r="M9986" s="1"/>
      <c r="N9986" s="15"/>
      <c r="O9986" s="11"/>
      <c r="P9986" s="11"/>
      <c r="Q9986" s="11"/>
      <c r="R9986" s="8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4"/>
      <c r="AD9986" s="14"/>
      <c r="AE9986" s="14"/>
      <c r="AF9986" s="14"/>
      <c r="AG9986" s="14"/>
      <c r="AH9986" s="14"/>
      <c r="AI9986" s="14"/>
      <c r="AJ9986" s="14"/>
      <c r="AK9986" s="14"/>
      <c r="AL9986" s="14"/>
      <c r="AM9986" s="9"/>
      <c r="AN9986" s="9"/>
      <c r="AO9986" s="9"/>
      <c r="AP9986" s="9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  <c r="BR9986" s="1"/>
      <c r="BS9986" s="1"/>
      <c r="BT9986" s="1"/>
      <c r="BU9986" s="1"/>
      <c r="BV9986" s="1"/>
      <c r="BW9986" s="1"/>
      <c r="BX9986" s="1"/>
      <c r="BY9986" s="1"/>
      <c r="BZ9986" s="1"/>
      <c r="CA9986" s="1"/>
      <c r="CB9986" s="1"/>
      <c r="CC9986" s="1"/>
      <c r="CD9986" s="1"/>
      <c r="CE9986" s="1"/>
      <c r="CF9986" s="1"/>
      <c r="CG9986" s="1"/>
      <c r="CH9986" s="1"/>
      <c r="CI9986" s="1"/>
      <c r="CJ9986" s="1"/>
      <c r="CK9986" s="1"/>
      <c r="CL9986" s="1"/>
      <c r="CM9986" s="1"/>
      <c r="CN9986" s="1"/>
      <c r="CO9986" s="1"/>
      <c r="CP9986" s="1"/>
      <c r="CQ9986" s="1"/>
      <c r="CR9986" s="1"/>
      <c r="CS9986" s="1"/>
      <c r="CT9986" s="1"/>
      <c r="CU9986" s="1"/>
      <c r="CV9986" s="1"/>
      <c r="CW9986" s="1"/>
      <c r="CX9986" s="1"/>
      <c r="CY9986" s="1"/>
      <c r="CZ9986" s="1"/>
      <c r="DA9986" s="1"/>
      <c r="DB9986" s="1"/>
      <c r="DC9986" s="1"/>
      <c r="DD9986" s="1"/>
      <c r="DE9986" s="1"/>
      <c r="DF9986" s="1"/>
      <c r="DG9986" s="1"/>
      <c r="DH9986" s="1"/>
      <c r="DI9986" s="1"/>
      <c r="DJ9986" s="1"/>
      <c r="DK9986" s="1"/>
      <c r="DL9986" s="1"/>
      <c r="DM9986" s="1"/>
      <c r="DN9986" s="1"/>
      <c r="DO9986" s="1"/>
      <c r="DP9986" s="1"/>
      <c r="DQ9986" s="1"/>
      <c r="DR9986" s="1"/>
      <c r="DS9986" s="1"/>
      <c r="DT9986" s="1"/>
      <c r="DU9986" s="1"/>
      <c r="DV9986" s="1"/>
      <c r="DW9986" s="1"/>
    </row>
    <row r="9987" spans="1:127" s="2" customFormat="1">
      <c r="A9987" s="1"/>
      <c r="B9987" s="1"/>
      <c r="C9987" s="1"/>
      <c r="D9987" s="1"/>
      <c r="E9987" s="3"/>
      <c r="F9987" s="11"/>
      <c r="G9987" s="11"/>
      <c r="H9987" s="11"/>
      <c r="I9987" s="5"/>
      <c r="J9987" s="1"/>
      <c r="K9987" s="1"/>
      <c r="L9987" s="1"/>
      <c r="M9987" s="1"/>
      <c r="N9987" s="15"/>
      <c r="O9987" s="11"/>
      <c r="P9987" s="11"/>
      <c r="Q9987" s="11"/>
      <c r="R9987" s="8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4"/>
      <c r="AD9987" s="14"/>
      <c r="AE9987" s="14"/>
      <c r="AF9987" s="14"/>
      <c r="AG9987" s="14"/>
      <c r="AH9987" s="14"/>
      <c r="AI9987" s="14"/>
      <c r="AJ9987" s="14"/>
      <c r="AK9987" s="14"/>
      <c r="AL9987" s="14"/>
      <c r="AM9987" s="9"/>
      <c r="AN9987" s="9"/>
      <c r="AO9987" s="9"/>
      <c r="AP9987" s="9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  <c r="BR9987" s="1"/>
      <c r="BS9987" s="1"/>
      <c r="BT9987" s="1"/>
      <c r="BU9987" s="1"/>
      <c r="BV9987" s="1"/>
      <c r="BW9987" s="1"/>
      <c r="BX9987" s="1"/>
      <c r="BY9987" s="1"/>
      <c r="BZ9987" s="1"/>
      <c r="CA9987" s="1"/>
      <c r="CB9987" s="1"/>
      <c r="CC9987" s="1"/>
      <c r="CD9987" s="1"/>
      <c r="CE9987" s="1"/>
      <c r="CF9987" s="1"/>
      <c r="CG9987" s="1"/>
      <c r="CH9987" s="1"/>
      <c r="CI9987" s="1"/>
      <c r="CJ9987" s="1"/>
      <c r="CK9987" s="1"/>
      <c r="CL9987" s="1"/>
      <c r="CM9987" s="1"/>
      <c r="CN9987" s="1"/>
      <c r="CO9987" s="1"/>
      <c r="CP9987" s="1"/>
      <c r="CQ9987" s="1"/>
      <c r="CR9987" s="1"/>
      <c r="CS9987" s="1"/>
      <c r="CT9987" s="1"/>
      <c r="CU9987" s="1"/>
      <c r="CV9987" s="1"/>
      <c r="CW9987" s="1"/>
      <c r="CX9987" s="1"/>
      <c r="CY9987" s="1"/>
      <c r="CZ9987" s="1"/>
      <c r="DA9987" s="1"/>
      <c r="DB9987" s="1"/>
      <c r="DC9987" s="1"/>
      <c r="DD9987" s="1"/>
      <c r="DE9987" s="1"/>
      <c r="DF9987" s="1"/>
      <c r="DG9987" s="1"/>
      <c r="DH9987" s="1"/>
      <c r="DI9987" s="1"/>
      <c r="DJ9987" s="1"/>
      <c r="DK9987" s="1"/>
      <c r="DL9987" s="1"/>
      <c r="DM9987" s="1"/>
      <c r="DN9987" s="1"/>
      <c r="DO9987" s="1"/>
      <c r="DP9987" s="1"/>
      <c r="DQ9987" s="1"/>
      <c r="DR9987" s="1"/>
      <c r="DS9987" s="1"/>
      <c r="DT9987" s="1"/>
      <c r="DU9987" s="1"/>
      <c r="DV9987" s="1"/>
      <c r="DW9987" s="1"/>
    </row>
    <row r="9988" spans="1:127" s="2" customFormat="1">
      <c r="A9988" s="1"/>
      <c r="B9988" s="1"/>
      <c r="C9988" s="1"/>
      <c r="D9988" s="1"/>
      <c r="E9988" s="3"/>
      <c r="F9988" s="11"/>
      <c r="G9988" s="11"/>
      <c r="H9988" s="11"/>
      <c r="I9988" s="5"/>
      <c r="J9988" s="1"/>
      <c r="K9988" s="1"/>
      <c r="L9988" s="1"/>
      <c r="M9988" s="1"/>
      <c r="N9988" s="15"/>
      <c r="O9988" s="11"/>
      <c r="P9988" s="11"/>
      <c r="Q9988" s="11"/>
      <c r="R9988" s="8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4"/>
      <c r="AD9988" s="14"/>
      <c r="AE9988" s="14"/>
      <c r="AF9988" s="14"/>
      <c r="AG9988" s="14"/>
      <c r="AH9988" s="14"/>
      <c r="AI9988" s="14"/>
      <c r="AJ9988" s="14"/>
      <c r="AK9988" s="14"/>
      <c r="AL9988" s="14"/>
      <c r="AM9988" s="9"/>
      <c r="AN9988" s="9"/>
      <c r="AO9988" s="9"/>
      <c r="AP9988" s="9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  <c r="BR9988" s="1"/>
      <c r="BS9988" s="1"/>
      <c r="BT9988" s="1"/>
      <c r="BU9988" s="1"/>
      <c r="BV9988" s="1"/>
      <c r="BW9988" s="1"/>
      <c r="BX9988" s="1"/>
      <c r="BY9988" s="1"/>
      <c r="BZ9988" s="1"/>
      <c r="CA9988" s="1"/>
      <c r="CB9988" s="1"/>
      <c r="CC9988" s="1"/>
      <c r="CD9988" s="1"/>
      <c r="CE9988" s="1"/>
      <c r="CF9988" s="1"/>
      <c r="CG9988" s="1"/>
      <c r="CH9988" s="1"/>
      <c r="CI9988" s="1"/>
      <c r="CJ9988" s="1"/>
      <c r="CK9988" s="1"/>
      <c r="CL9988" s="1"/>
      <c r="CM9988" s="1"/>
      <c r="CN9988" s="1"/>
      <c r="CO9988" s="1"/>
      <c r="CP9988" s="1"/>
      <c r="CQ9988" s="1"/>
      <c r="CR9988" s="1"/>
      <c r="CS9988" s="1"/>
      <c r="CT9988" s="1"/>
      <c r="CU9988" s="1"/>
      <c r="CV9988" s="1"/>
      <c r="CW9988" s="1"/>
      <c r="CX9988" s="1"/>
      <c r="CY9988" s="1"/>
      <c r="CZ9988" s="1"/>
      <c r="DA9988" s="1"/>
      <c r="DB9988" s="1"/>
      <c r="DC9988" s="1"/>
      <c r="DD9988" s="1"/>
      <c r="DE9988" s="1"/>
      <c r="DF9988" s="1"/>
      <c r="DG9988" s="1"/>
      <c r="DH9988" s="1"/>
      <c r="DI9988" s="1"/>
      <c r="DJ9988" s="1"/>
      <c r="DK9988" s="1"/>
      <c r="DL9988" s="1"/>
      <c r="DM9988" s="1"/>
      <c r="DN9988" s="1"/>
      <c r="DO9988" s="1"/>
      <c r="DP9988" s="1"/>
      <c r="DQ9988" s="1"/>
      <c r="DR9988" s="1"/>
      <c r="DS9988" s="1"/>
      <c r="DT9988" s="1"/>
      <c r="DU9988" s="1"/>
      <c r="DV9988" s="1"/>
      <c r="DW9988" s="1"/>
    </row>
    <row r="9989" spans="1:127" s="2" customFormat="1">
      <c r="A9989" s="1"/>
      <c r="B9989" s="1"/>
      <c r="C9989" s="1"/>
      <c r="D9989" s="1"/>
      <c r="E9989" s="3"/>
      <c r="F9989" s="11"/>
      <c r="G9989" s="11"/>
      <c r="H9989" s="11"/>
      <c r="I9989" s="5"/>
      <c r="J9989" s="1"/>
      <c r="K9989" s="1"/>
      <c r="L9989" s="1"/>
      <c r="M9989" s="1"/>
      <c r="N9989" s="15"/>
      <c r="O9989" s="11"/>
      <c r="P9989" s="11"/>
      <c r="Q9989" s="11"/>
      <c r="R9989" s="8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4"/>
      <c r="AD9989" s="14"/>
      <c r="AE9989" s="14"/>
      <c r="AF9989" s="14"/>
      <c r="AG9989" s="14"/>
      <c r="AH9989" s="14"/>
      <c r="AI9989" s="14"/>
      <c r="AJ9989" s="14"/>
      <c r="AK9989" s="14"/>
      <c r="AL9989" s="14"/>
      <c r="AM9989" s="9"/>
      <c r="AN9989" s="9"/>
      <c r="AO9989" s="9"/>
      <c r="AP9989" s="9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  <c r="BR9989" s="1"/>
      <c r="BS9989" s="1"/>
      <c r="BT9989" s="1"/>
      <c r="BU9989" s="1"/>
      <c r="BV9989" s="1"/>
      <c r="BW9989" s="1"/>
      <c r="BX9989" s="1"/>
      <c r="BY9989" s="1"/>
      <c r="BZ9989" s="1"/>
      <c r="CA9989" s="1"/>
      <c r="CB9989" s="1"/>
      <c r="CC9989" s="1"/>
      <c r="CD9989" s="1"/>
      <c r="CE9989" s="1"/>
      <c r="CF9989" s="1"/>
      <c r="CG9989" s="1"/>
      <c r="CH9989" s="1"/>
      <c r="CI9989" s="1"/>
      <c r="CJ9989" s="1"/>
      <c r="CK9989" s="1"/>
      <c r="CL9989" s="1"/>
      <c r="CM9989" s="1"/>
      <c r="CN9989" s="1"/>
      <c r="CO9989" s="1"/>
      <c r="CP9989" s="1"/>
      <c r="CQ9989" s="1"/>
      <c r="CR9989" s="1"/>
      <c r="CS9989" s="1"/>
      <c r="CT9989" s="1"/>
      <c r="CU9989" s="1"/>
      <c r="CV9989" s="1"/>
      <c r="CW9989" s="1"/>
      <c r="CX9989" s="1"/>
      <c r="CY9989" s="1"/>
      <c r="CZ9989" s="1"/>
      <c r="DA9989" s="1"/>
      <c r="DB9989" s="1"/>
      <c r="DC9989" s="1"/>
      <c r="DD9989" s="1"/>
      <c r="DE9989" s="1"/>
      <c r="DF9989" s="1"/>
      <c r="DG9989" s="1"/>
      <c r="DH9989" s="1"/>
      <c r="DI9989" s="1"/>
      <c r="DJ9989" s="1"/>
      <c r="DK9989" s="1"/>
      <c r="DL9989" s="1"/>
      <c r="DM9989" s="1"/>
      <c r="DN9989" s="1"/>
      <c r="DO9989" s="1"/>
      <c r="DP9989" s="1"/>
      <c r="DQ9989" s="1"/>
      <c r="DR9989" s="1"/>
      <c r="DS9989" s="1"/>
      <c r="DT9989" s="1"/>
      <c r="DU9989" s="1"/>
      <c r="DV9989" s="1"/>
      <c r="DW9989" s="1"/>
    </row>
    <row r="9990" spans="1:127" s="2" customFormat="1">
      <c r="A9990" s="1"/>
      <c r="B9990" s="1"/>
      <c r="C9990" s="1"/>
      <c r="D9990" s="1"/>
      <c r="E9990" s="3"/>
      <c r="F9990" s="11"/>
      <c r="G9990" s="11"/>
      <c r="H9990" s="11"/>
      <c r="I9990" s="5"/>
      <c r="J9990" s="1"/>
      <c r="K9990" s="1"/>
      <c r="L9990" s="1"/>
      <c r="M9990" s="1"/>
      <c r="N9990" s="15"/>
      <c r="O9990" s="11"/>
      <c r="P9990" s="11"/>
      <c r="Q9990" s="11"/>
      <c r="R9990" s="8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4"/>
      <c r="AD9990" s="14"/>
      <c r="AE9990" s="14"/>
      <c r="AF9990" s="14"/>
      <c r="AG9990" s="14"/>
      <c r="AH9990" s="14"/>
      <c r="AI9990" s="14"/>
      <c r="AJ9990" s="14"/>
      <c r="AK9990" s="14"/>
      <c r="AL9990" s="14"/>
      <c r="AM9990" s="9"/>
      <c r="AN9990" s="9"/>
      <c r="AO9990" s="9"/>
      <c r="AP9990" s="9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  <c r="BR9990" s="1"/>
      <c r="BS9990" s="1"/>
      <c r="BT9990" s="1"/>
      <c r="BU9990" s="1"/>
      <c r="BV9990" s="1"/>
      <c r="BW9990" s="1"/>
      <c r="BX9990" s="1"/>
      <c r="BY9990" s="1"/>
      <c r="BZ9990" s="1"/>
      <c r="CA9990" s="1"/>
      <c r="CB9990" s="1"/>
      <c r="CC9990" s="1"/>
      <c r="CD9990" s="1"/>
      <c r="CE9990" s="1"/>
      <c r="CF9990" s="1"/>
      <c r="CG9990" s="1"/>
      <c r="CH9990" s="1"/>
      <c r="CI9990" s="1"/>
      <c r="CJ9990" s="1"/>
      <c r="CK9990" s="1"/>
      <c r="CL9990" s="1"/>
      <c r="CM9990" s="1"/>
      <c r="CN9990" s="1"/>
      <c r="CO9990" s="1"/>
      <c r="CP9990" s="1"/>
      <c r="CQ9990" s="1"/>
      <c r="CR9990" s="1"/>
      <c r="CS9990" s="1"/>
      <c r="CT9990" s="1"/>
      <c r="CU9990" s="1"/>
      <c r="CV9990" s="1"/>
      <c r="CW9990" s="1"/>
      <c r="CX9990" s="1"/>
      <c r="CY9990" s="1"/>
      <c r="CZ9990" s="1"/>
      <c r="DA9990" s="1"/>
      <c r="DB9990" s="1"/>
      <c r="DC9990" s="1"/>
      <c r="DD9990" s="1"/>
      <c r="DE9990" s="1"/>
      <c r="DF9990" s="1"/>
      <c r="DG9990" s="1"/>
      <c r="DH9990" s="1"/>
      <c r="DI9990" s="1"/>
      <c r="DJ9990" s="1"/>
      <c r="DK9990" s="1"/>
      <c r="DL9990" s="1"/>
      <c r="DM9990" s="1"/>
      <c r="DN9990" s="1"/>
      <c r="DO9990" s="1"/>
      <c r="DP9990" s="1"/>
      <c r="DQ9990" s="1"/>
      <c r="DR9990" s="1"/>
      <c r="DS9990" s="1"/>
      <c r="DT9990" s="1"/>
      <c r="DU9990" s="1"/>
      <c r="DV9990" s="1"/>
      <c r="DW9990" s="1"/>
    </row>
    <row r="9991" spans="1:127" s="2" customFormat="1">
      <c r="A9991" s="1"/>
      <c r="B9991" s="1"/>
      <c r="C9991" s="1"/>
      <c r="D9991" s="1"/>
      <c r="E9991" s="3"/>
      <c r="F9991" s="11"/>
      <c r="G9991" s="11"/>
      <c r="H9991" s="11"/>
      <c r="I9991" s="5"/>
      <c r="J9991" s="1"/>
      <c r="K9991" s="1"/>
      <c r="L9991" s="1"/>
      <c r="M9991" s="1"/>
      <c r="N9991" s="15"/>
      <c r="O9991" s="11"/>
      <c r="P9991" s="11"/>
      <c r="Q9991" s="11"/>
      <c r="R9991" s="8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4"/>
      <c r="AD9991" s="14"/>
      <c r="AE9991" s="14"/>
      <c r="AF9991" s="14"/>
      <c r="AG9991" s="14"/>
      <c r="AH9991" s="14"/>
      <c r="AI9991" s="14"/>
      <c r="AJ9991" s="14"/>
      <c r="AK9991" s="14"/>
      <c r="AL9991" s="14"/>
      <c r="AM9991" s="9"/>
      <c r="AN9991" s="9"/>
      <c r="AO9991" s="9"/>
      <c r="AP9991" s="9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  <c r="BR9991" s="1"/>
      <c r="BS9991" s="1"/>
      <c r="BT9991" s="1"/>
      <c r="BU9991" s="1"/>
      <c r="BV9991" s="1"/>
      <c r="BW9991" s="1"/>
      <c r="BX9991" s="1"/>
      <c r="BY9991" s="1"/>
      <c r="BZ9991" s="1"/>
      <c r="CA9991" s="1"/>
      <c r="CB9991" s="1"/>
      <c r="CC9991" s="1"/>
      <c r="CD9991" s="1"/>
      <c r="CE9991" s="1"/>
      <c r="CF9991" s="1"/>
      <c r="CG9991" s="1"/>
      <c r="CH9991" s="1"/>
      <c r="CI9991" s="1"/>
      <c r="CJ9991" s="1"/>
      <c r="CK9991" s="1"/>
      <c r="CL9991" s="1"/>
      <c r="CM9991" s="1"/>
      <c r="CN9991" s="1"/>
      <c r="CO9991" s="1"/>
      <c r="CP9991" s="1"/>
      <c r="CQ9991" s="1"/>
      <c r="CR9991" s="1"/>
      <c r="CS9991" s="1"/>
      <c r="CT9991" s="1"/>
      <c r="CU9991" s="1"/>
      <c r="CV9991" s="1"/>
      <c r="CW9991" s="1"/>
      <c r="CX9991" s="1"/>
      <c r="CY9991" s="1"/>
      <c r="CZ9991" s="1"/>
      <c r="DA9991" s="1"/>
      <c r="DB9991" s="1"/>
      <c r="DC9991" s="1"/>
      <c r="DD9991" s="1"/>
      <c r="DE9991" s="1"/>
      <c r="DF9991" s="1"/>
      <c r="DG9991" s="1"/>
      <c r="DH9991" s="1"/>
      <c r="DI9991" s="1"/>
      <c r="DJ9991" s="1"/>
      <c r="DK9991" s="1"/>
      <c r="DL9991" s="1"/>
      <c r="DM9991" s="1"/>
      <c r="DN9991" s="1"/>
      <c r="DO9991" s="1"/>
      <c r="DP9991" s="1"/>
      <c r="DQ9991" s="1"/>
      <c r="DR9991" s="1"/>
      <c r="DS9991" s="1"/>
      <c r="DT9991" s="1"/>
      <c r="DU9991" s="1"/>
      <c r="DV9991" s="1"/>
      <c r="DW9991" s="1"/>
    </row>
    <row r="9992" spans="1:127" s="2" customFormat="1">
      <c r="A9992" s="1"/>
      <c r="B9992" s="1"/>
      <c r="C9992" s="1"/>
      <c r="D9992" s="1"/>
      <c r="E9992" s="3"/>
      <c r="F9992" s="11"/>
      <c r="G9992" s="11"/>
      <c r="H9992" s="11"/>
      <c r="I9992" s="5"/>
      <c r="J9992" s="1"/>
      <c r="K9992" s="1"/>
      <c r="L9992" s="1"/>
      <c r="M9992" s="1"/>
      <c r="N9992" s="15"/>
      <c r="O9992" s="11"/>
      <c r="P9992" s="11"/>
      <c r="Q9992" s="11"/>
      <c r="R9992" s="8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4"/>
      <c r="AD9992" s="14"/>
      <c r="AE9992" s="14"/>
      <c r="AF9992" s="14"/>
      <c r="AG9992" s="14"/>
      <c r="AH9992" s="14"/>
      <c r="AI9992" s="14"/>
      <c r="AJ9992" s="14"/>
      <c r="AK9992" s="14"/>
      <c r="AL9992" s="14"/>
      <c r="AM9992" s="9"/>
      <c r="AN9992" s="9"/>
      <c r="AO9992" s="9"/>
      <c r="AP9992" s="9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  <c r="CA9992" s="1"/>
      <c r="CB9992" s="1"/>
      <c r="CC9992" s="1"/>
      <c r="CD9992" s="1"/>
      <c r="CE9992" s="1"/>
      <c r="CF9992" s="1"/>
      <c r="CG9992" s="1"/>
      <c r="CH9992" s="1"/>
      <c r="CI9992" s="1"/>
      <c r="CJ9992" s="1"/>
      <c r="CK9992" s="1"/>
      <c r="CL9992" s="1"/>
      <c r="CM9992" s="1"/>
      <c r="CN9992" s="1"/>
      <c r="CO9992" s="1"/>
      <c r="CP9992" s="1"/>
      <c r="CQ9992" s="1"/>
      <c r="CR9992" s="1"/>
      <c r="CS9992" s="1"/>
      <c r="CT9992" s="1"/>
      <c r="CU9992" s="1"/>
      <c r="CV9992" s="1"/>
      <c r="CW9992" s="1"/>
      <c r="CX9992" s="1"/>
      <c r="CY9992" s="1"/>
      <c r="CZ9992" s="1"/>
      <c r="DA9992" s="1"/>
      <c r="DB9992" s="1"/>
      <c r="DC9992" s="1"/>
      <c r="DD9992" s="1"/>
      <c r="DE9992" s="1"/>
      <c r="DF9992" s="1"/>
      <c r="DG9992" s="1"/>
      <c r="DH9992" s="1"/>
      <c r="DI9992" s="1"/>
      <c r="DJ9992" s="1"/>
      <c r="DK9992" s="1"/>
      <c r="DL9992" s="1"/>
      <c r="DM9992" s="1"/>
      <c r="DN9992" s="1"/>
      <c r="DO9992" s="1"/>
      <c r="DP9992" s="1"/>
      <c r="DQ9992" s="1"/>
      <c r="DR9992" s="1"/>
      <c r="DS9992" s="1"/>
      <c r="DT9992" s="1"/>
      <c r="DU9992" s="1"/>
      <c r="DV9992" s="1"/>
      <c r="DW9992" s="1"/>
    </row>
    <row r="9993" spans="1:127" s="2" customFormat="1">
      <c r="A9993" s="1"/>
      <c r="B9993" s="1"/>
      <c r="C9993" s="1"/>
      <c r="D9993" s="1"/>
      <c r="E9993" s="3"/>
      <c r="F9993" s="11"/>
      <c r="G9993" s="11"/>
      <c r="H9993" s="11"/>
      <c r="I9993" s="5"/>
      <c r="J9993" s="1"/>
      <c r="K9993" s="1"/>
      <c r="L9993" s="1"/>
      <c r="M9993" s="1"/>
      <c r="N9993" s="15"/>
      <c r="O9993" s="11"/>
      <c r="P9993" s="11"/>
      <c r="Q9993" s="11"/>
      <c r="R9993" s="8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4"/>
      <c r="AD9993" s="14"/>
      <c r="AE9993" s="14"/>
      <c r="AF9993" s="14"/>
      <c r="AG9993" s="14"/>
      <c r="AH9993" s="14"/>
      <c r="AI9993" s="14"/>
      <c r="AJ9993" s="14"/>
      <c r="AK9993" s="14"/>
      <c r="AL9993" s="14"/>
      <c r="AM9993" s="9"/>
      <c r="AN9993" s="9"/>
      <c r="AO9993" s="9"/>
      <c r="AP9993" s="9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  <c r="CC9993" s="1"/>
      <c r="CD9993" s="1"/>
      <c r="CE9993" s="1"/>
      <c r="CF9993" s="1"/>
      <c r="CG9993" s="1"/>
      <c r="CH9993" s="1"/>
      <c r="CI9993" s="1"/>
      <c r="CJ9993" s="1"/>
      <c r="CK9993" s="1"/>
      <c r="CL9993" s="1"/>
      <c r="CM9993" s="1"/>
      <c r="CN9993" s="1"/>
      <c r="CO9993" s="1"/>
      <c r="CP9993" s="1"/>
      <c r="CQ9993" s="1"/>
      <c r="CR9993" s="1"/>
      <c r="CS9993" s="1"/>
      <c r="CT9993" s="1"/>
      <c r="CU9993" s="1"/>
      <c r="CV9993" s="1"/>
      <c r="CW9993" s="1"/>
      <c r="CX9993" s="1"/>
      <c r="CY9993" s="1"/>
      <c r="CZ9993" s="1"/>
      <c r="DA9993" s="1"/>
      <c r="DB9993" s="1"/>
      <c r="DC9993" s="1"/>
      <c r="DD9993" s="1"/>
      <c r="DE9993" s="1"/>
      <c r="DF9993" s="1"/>
      <c r="DG9993" s="1"/>
      <c r="DH9993" s="1"/>
      <c r="DI9993" s="1"/>
      <c r="DJ9993" s="1"/>
      <c r="DK9993" s="1"/>
      <c r="DL9993" s="1"/>
      <c r="DM9993" s="1"/>
      <c r="DN9993" s="1"/>
      <c r="DO9993" s="1"/>
      <c r="DP9993" s="1"/>
      <c r="DQ9993" s="1"/>
      <c r="DR9993" s="1"/>
      <c r="DS9993" s="1"/>
      <c r="DT9993" s="1"/>
      <c r="DU9993" s="1"/>
      <c r="DV9993" s="1"/>
      <c r="DW9993" s="1"/>
    </row>
    <row r="9994" spans="1:127" s="2" customFormat="1">
      <c r="A9994" s="1"/>
      <c r="B9994" s="1"/>
      <c r="C9994" s="1"/>
      <c r="D9994" s="1"/>
      <c r="E9994" s="3"/>
      <c r="F9994" s="11"/>
      <c r="G9994" s="11"/>
      <c r="H9994" s="11"/>
      <c r="I9994" s="5"/>
      <c r="J9994" s="1"/>
      <c r="K9994" s="1"/>
      <c r="L9994" s="1"/>
      <c r="M9994" s="1"/>
      <c r="N9994" s="15"/>
      <c r="O9994" s="11"/>
      <c r="P9994" s="11"/>
      <c r="Q9994" s="11"/>
      <c r="R9994" s="8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4"/>
      <c r="AD9994" s="14"/>
      <c r="AE9994" s="14"/>
      <c r="AF9994" s="14"/>
      <c r="AG9994" s="14"/>
      <c r="AH9994" s="14"/>
      <c r="AI9994" s="14"/>
      <c r="AJ9994" s="14"/>
      <c r="AK9994" s="14"/>
      <c r="AL9994" s="14"/>
      <c r="AM9994" s="9"/>
      <c r="AN9994" s="9"/>
      <c r="AO9994" s="9"/>
      <c r="AP9994" s="9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  <c r="CC9994" s="1"/>
      <c r="CD9994" s="1"/>
      <c r="CE9994" s="1"/>
      <c r="CF9994" s="1"/>
      <c r="CG9994" s="1"/>
      <c r="CH9994" s="1"/>
      <c r="CI9994" s="1"/>
      <c r="CJ9994" s="1"/>
      <c r="CK9994" s="1"/>
      <c r="CL9994" s="1"/>
      <c r="CM9994" s="1"/>
      <c r="CN9994" s="1"/>
      <c r="CO9994" s="1"/>
      <c r="CP9994" s="1"/>
      <c r="CQ9994" s="1"/>
      <c r="CR9994" s="1"/>
      <c r="CS9994" s="1"/>
      <c r="CT9994" s="1"/>
      <c r="CU9994" s="1"/>
      <c r="CV9994" s="1"/>
      <c r="CW9994" s="1"/>
      <c r="CX9994" s="1"/>
      <c r="CY9994" s="1"/>
      <c r="CZ9994" s="1"/>
      <c r="DA9994" s="1"/>
      <c r="DB9994" s="1"/>
      <c r="DC9994" s="1"/>
      <c r="DD9994" s="1"/>
      <c r="DE9994" s="1"/>
      <c r="DF9994" s="1"/>
      <c r="DG9994" s="1"/>
      <c r="DH9994" s="1"/>
      <c r="DI9994" s="1"/>
      <c r="DJ9994" s="1"/>
      <c r="DK9994" s="1"/>
      <c r="DL9994" s="1"/>
      <c r="DM9994" s="1"/>
      <c r="DN9994" s="1"/>
      <c r="DO9994" s="1"/>
      <c r="DP9994" s="1"/>
      <c r="DQ9994" s="1"/>
      <c r="DR9994" s="1"/>
      <c r="DS9994" s="1"/>
      <c r="DT9994" s="1"/>
      <c r="DU9994" s="1"/>
      <c r="DV9994" s="1"/>
      <c r="DW9994" s="1"/>
    </row>
    <row r="9995" spans="1:127" s="2" customFormat="1">
      <c r="A9995" s="1"/>
      <c r="B9995" s="1"/>
      <c r="C9995" s="1"/>
      <c r="D9995" s="1"/>
      <c r="E9995" s="3"/>
      <c r="F9995" s="11"/>
      <c r="G9995" s="11"/>
      <c r="H9995" s="11"/>
      <c r="I9995" s="5"/>
      <c r="J9995" s="1"/>
      <c r="K9995" s="1"/>
      <c r="L9995" s="1"/>
      <c r="M9995" s="1"/>
      <c r="N9995" s="15"/>
      <c r="O9995" s="11"/>
      <c r="P9995" s="11"/>
      <c r="Q9995" s="11"/>
      <c r="R9995" s="8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4"/>
      <c r="AD9995" s="14"/>
      <c r="AE9995" s="14"/>
      <c r="AF9995" s="14"/>
      <c r="AG9995" s="14"/>
      <c r="AH9995" s="14"/>
      <c r="AI9995" s="14"/>
      <c r="AJ9995" s="14"/>
      <c r="AK9995" s="14"/>
      <c r="AL9995" s="14"/>
      <c r="AM9995" s="9"/>
      <c r="AN9995" s="9"/>
      <c r="AO9995" s="9"/>
      <c r="AP9995" s="9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  <c r="CC9995" s="1"/>
      <c r="CD9995" s="1"/>
      <c r="CE9995" s="1"/>
      <c r="CF9995" s="1"/>
      <c r="CG9995" s="1"/>
      <c r="CH9995" s="1"/>
      <c r="CI9995" s="1"/>
      <c r="CJ9995" s="1"/>
      <c r="CK9995" s="1"/>
      <c r="CL9995" s="1"/>
      <c r="CM9995" s="1"/>
      <c r="CN9995" s="1"/>
      <c r="CO9995" s="1"/>
      <c r="CP9995" s="1"/>
      <c r="CQ9995" s="1"/>
      <c r="CR9995" s="1"/>
      <c r="CS9995" s="1"/>
      <c r="CT9995" s="1"/>
      <c r="CU9995" s="1"/>
      <c r="CV9995" s="1"/>
      <c r="CW9995" s="1"/>
      <c r="CX9995" s="1"/>
      <c r="CY9995" s="1"/>
      <c r="CZ9995" s="1"/>
      <c r="DA9995" s="1"/>
      <c r="DB9995" s="1"/>
      <c r="DC9995" s="1"/>
      <c r="DD9995" s="1"/>
      <c r="DE9995" s="1"/>
      <c r="DF9995" s="1"/>
      <c r="DG9995" s="1"/>
      <c r="DH9995" s="1"/>
      <c r="DI9995" s="1"/>
      <c r="DJ9995" s="1"/>
      <c r="DK9995" s="1"/>
      <c r="DL9995" s="1"/>
      <c r="DM9995" s="1"/>
      <c r="DN9995" s="1"/>
      <c r="DO9995" s="1"/>
      <c r="DP9995" s="1"/>
      <c r="DQ9995" s="1"/>
      <c r="DR9995" s="1"/>
      <c r="DS9995" s="1"/>
      <c r="DT9995" s="1"/>
      <c r="DU9995" s="1"/>
      <c r="DV9995" s="1"/>
      <c r="DW9995" s="1"/>
    </row>
    <row r="9996" spans="1:127" s="2" customFormat="1">
      <c r="A9996" s="1"/>
      <c r="B9996" s="1"/>
      <c r="C9996" s="1"/>
      <c r="D9996" s="1"/>
      <c r="E9996" s="3"/>
      <c r="F9996" s="11"/>
      <c r="G9996" s="11"/>
      <c r="H9996" s="11"/>
      <c r="I9996" s="5"/>
      <c r="J9996" s="1"/>
      <c r="K9996" s="1"/>
      <c r="L9996" s="1"/>
      <c r="M9996" s="1"/>
      <c r="N9996" s="15"/>
      <c r="O9996" s="11"/>
      <c r="P9996" s="11"/>
      <c r="Q9996" s="11"/>
      <c r="R9996" s="8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4"/>
      <c r="AD9996" s="14"/>
      <c r="AE9996" s="14"/>
      <c r="AF9996" s="14"/>
      <c r="AG9996" s="14"/>
      <c r="AH9996" s="14"/>
      <c r="AI9996" s="14"/>
      <c r="AJ9996" s="14"/>
      <c r="AK9996" s="14"/>
      <c r="AL9996" s="14"/>
      <c r="AM9996" s="9"/>
      <c r="AN9996" s="9"/>
      <c r="AO9996" s="9"/>
      <c r="AP9996" s="9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  <c r="CC9996" s="1"/>
      <c r="CD9996" s="1"/>
      <c r="CE9996" s="1"/>
      <c r="CF9996" s="1"/>
      <c r="CG9996" s="1"/>
      <c r="CH9996" s="1"/>
      <c r="CI9996" s="1"/>
      <c r="CJ9996" s="1"/>
      <c r="CK9996" s="1"/>
      <c r="CL9996" s="1"/>
      <c r="CM9996" s="1"/>
      <c r="CN9996" s="1"/>
      <c r="CO9996" s="1"/>
      <c r="CP9996" s="1"/>
      <c r="CQ9996" s="1"/>
      <c r="CR9996" s="1"/>
      <c r="CS9996" s="1"/>
      <c r="CT9996" s="1"/>
      <c r="CU9996" s="1"/>
      <c r="CV9996" s="1"/>
      <c r="CW9996" s="1"/>
      <c r="CX9996" s="1"/>
      <c r="CY9996" s="1"/>
      <c r="CZ9996" s="1"/>
      <c r="DA9996" s="1"/>
      <c r="DB9996" s="1"/>
      <c r="DC9996" s="1"/>
      <c r="DD9996" s="1"/>
      <c r="DE9996" s="1"/>
      <c r="DF9996" s="1"/>
      <c r="DG9996" s="1"/>
      <c r="DH9996" s="1"/>
      <c r="DI9996" s="1"/>
      <c r="DJ9996" s="1"/>
      <c r="DK9996" s="1"/>
      <c r="DL9996" s="1"/>
      <c r="DM9996" s="1"/>
      <c r="DN9996" s="1"/>
      <c r="DO9996" s="1"/>
      <c r="DP9996" s="1"/>
      <c r="DQ9996" s="1"/>
      <c r="DR9996" s="1"/>
      <c r="DS9996" s="1"/>
      <c r="DT9996" s="1"/>
      <c r="DU9996" s="1"/>
      <c r="DV9996" s="1"/>
      <c r="DW9996" s="1"/>
    </row>
    <row r="9997" spans="1:127" s="2" customFormat="1">
      <c r="A9997" s="1"/>
      <c r="B9997" s="1"/>
      <c r="C9997" s="1"/>
      <c r="D9997" s="1"/>
      <c r="E9997" s="3"/>
      <c r="F9997" s="11"/>
      <c r="G9997" s="11"/>
      <c r="H9997" s="11"/>
      <c r="I9997" s="5"/>
      <c r="J9997" s="1"/>
      <c r="K9997" s="1"/>
      <c r="L9997" s="1"/>
      <c r="M9997" s="1"/>
      <c r="N9997" s="15"/>
      <c r="O9997" s="11"/>
      <c r="P9997" s="11"/>
      <c r="Q9997" s="11"/>
      <c r="R9997" s="8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4"/>
      <c r="AD9997" s="14"/>
      <c r="AE9997" s="14"/>
      <c r="AF9997" s="14"/>
      <c r="AG9997" s="14"/>
      <c r="AH9997" s="14"/>
      <c r="AI9997" s="14"/>
      <c r="AJ9997" s="14"/>
      <c r="AK9997" s="14"/>
      <c r="AL9997" s="14"/>
      <c r="AM9997" s="9"/>
      <c r="AN9997" s="9"/>
      <c r="AO9997" s="9"/>
      <c r="AP9997" s="9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  <c r="BR9997" s="1"/>
      <c r="BS9997" s="1"/>
      <c r="BT9997" s="1"/>
      <c r="BU9997" s="1"/>
      <c r="BV9997" s="1"/>
      <c r="BW9997" s="1"/>
      <c r="BX9997" s="1"/>
      <c r="BY9997" s="1"/>
      <c r="BZ9997" s="1"/>
      <c r="CA9997" s="1"/>
      <c r="CB9997" s="1"/>
      <c r="CC9997" s="1"/>
      <c r="CD9997" s="1"/>
      <c r="CE9997" s="1"/>
      <c r="CF9997" s="1"/>
      <c r="CG9997" s="1"/>
      <c r="CH9997" s="1"/>
      <c r="CI9997" s="1"/>
      <c r="CJ9997" s="1"/>
      <c r="CK9997" s="1"/>
      <c r="CL9997" s="1"/>
      <c r="CM9997" s="1"/>
      <c r="CN9997" s="1"/>
      <c r="CO9997" s="1"/>
      <c r="CP9997" s="1"/>
      <c r="CQ9997" s="1"/>
      <c r="CR9997" s="1"/>
      <c r="CS9997" s="1"/>
      <c r="CT9997" s="1"/>
      <c r="CU9997" s="1"/>
      <c r="CV9997" s="1"/>
      <c r="CW9997" s="1"/>
      <c r="CX9997" s="1"/>
      <c r="CY9997" s="1"/>
      <c r="CZ9997" s="1"/>
      <c r="DA9997" s="1"/>
      <c r="DB9997" s="1"/>
      <c r="DC9997" s="1"/>
      <c r="DD9997" s="1"/>
      <c r="DE9997" s="1"/>
      <c r="DF9997" s="1"/>
      <c r="DG9997" s="1"/>
      <c r="DH9997" s="1"/>
      <c r="DI9997" s="1"/>
      <c r="DJ9997" s="1"/>
      <c r="DK9997" s="1"/>
      <c r="DL9997" s="1"/>
      <c r="DM9997" s="1"/>
      <c r="DN9997" s="1"/>
      <c r="DO9997" s="1"/>
      <c r="DP9997" s="1"/>
      <c r="DQ9997" s="1"/>
      <c r="DR9997" s="1"/>
      <c r="DS9997" s="1"/>
      <c r="DT9997" s="1"/>
      <c r="DU9997" s="1"/>
      <c r="DV9997" s="1"/>
      <c r="DW9997" s="1"/>
    </row>
    <row r="9998" spans="1:127" s="2" customFormat="1">
      <c r="A9998" s="1"/>
      <c r="B9998" s="1"/>
      <c r="C9998" s="1"/>
      <c r="D9998" s="1"/>
      <c r="E9998" s="3"/>
      <c r="F9998" s="11"/>
      <c r="G9998" s="11"/>
      <c r="H9998" s="11"/>
      <c r="I9998" s="5"/>
      <c r="J9998" s="1"/>
      <c r="K9998" s="1"/>
      <c r="L9998" s="1"/>
      <c r="M9998" s="1"/>
      <c r="N9998" s="15"/>
      <c r="O9998" s="11"/>
      <c r="P9998" s="11"/>
      <c r="Q9998" s="11"/>
      <c r="R9998" s="8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4"/>
      <c r="AD9998" s="14"/>
      <c r="AE9998" s="14"/>
      <c r="AF9998" s="14"/>
      <c r="AG9998" s="14"/>
      <c r="AH9998" s="14"/>
      <c r="AI9998" s="14"/>
      <c r="AJ9998" s="14"/>
      <c r="AK9998" s="14"/>
      <c r="AL9998" s="14"/>
      <c r="AM9998" s="9"/>
      <c r="AN9998" s="9"/>
      <c r="AO9998" s="9"/>
      <c r="AP9998" s="9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  <c r="BR9998" s="1"/>
      <c r="BS9998" s="1"/>
      <c r="BT9998" s="1"/>
      <c r="BU9998" s="1"/>
      <c r="BV9998" s="1"/>
      <c r="BW9998" s="1"/>
      <c r="BX9998" s="1"/>
      <c r="BY9998" s="1"/>
      <c r="BZ9998" s="1"/>
      <c r="CA9998" s="1"/>
      <c r="CB9998" s="1"/>
      <c r="CC9998" s="1"/>
      <c r="CD9998" s="1"/>
      <c r="CE9998" s="1"/>
      <c r="CF9998" s="1"/>
      <c r="CG9998" s="1"/>
      <c r="CH9998" s="1"/>
      <c r="CI9998" s="1"/>
      <c r="CJ9998" s="1"/>
      <c r="CK9998" s="1"/>
      <c r="CL9998" s="1"/>
      <c r="CM9998" s="1"/>
      <c r="CN9998" s="1"/>
      <c r="CO9998" s="1"/>
      <c r="CP9998" s="1"/>
      <c r="CQ9998" s="1"/>
      <c r="CR9998" s="1"/>
      <c r="CS9998" s="1"/>
      <c r="CT9998" s="1"/>
      <c r="CU9998" s="1"/>
      <c r="CV9998" s="1"/>
      <c r="CW9998" s="1"/>
      <c r="CX9998" s="1"/>
      <c r="CY9998" s="1"/>
      <c r="CZ9998" s="1"/>
      <c r="DA9998" s="1"/>
      <c r="DB9998" s="1"/>
      <c r="DC9998" s="1"/>
      <c r="DD9998" s="1"/>
      <c r="DE9998" s="1"/>
      <c r="DF9998" s="1"/>
      <c r="DG9998" s="1"/>
      <c r="DH9998" s="1"/>
      <c r="DI9998" s="1"/>
      <c r="DJ9998" s="1"/>
      <c r="DK9998" s="1"/>
      <c r="DL9998" s="1"/>
      <c r="DM9998" s="1"/>
      <c r="DN9998" s="1"/>
      <c r="DO9998" s="1"/>
      <c r="DP9998" s="1"/>
      <c r="DQ9998" s="1"/>
      <c r="DR9998" s="1"/>
      <c r="DS9998" s="1"/>
      <c r="DT9998" s="1"/>
      <c r="DU9998" s="1"/>
      <c r="DV9998" s="1"/>
      <c r="DW9998" s="1"/>
    </row>
    <row r="9999" spans="1:127" s="2" customFormat="1">
      <c r="A9999" s="1"/>
      <c r="B9999" s="1"/>
      <c r="C9999" s="1"/>
      <c r="D9999" s="1"/>
      <c r="E9999" s="3"/>
      <c r="F9999" s="11"/>
      <c r="G9999" s="11"/>
      <c r="H9999" s="11"/>
      <c r="I9999" s="5"/>
      <c r="J9999" s="1"/>
      <c r="K9999" s="1"/>
      <c r="L9999" s="1"/>
      <c r="M9999" s="1"/>
      <c r="N9999" s="15"/>
      <c r="O9999" s="11"/>
      <c r="P9999" s="11"/>
      <c r="Q9999" s="11"/>
      <c r="R9999" s="8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4"/>
      <c r="AD9999" s="14"/>
      <c r="AE9999" s="14"/>
      <c r="AF9999" s="14"/>
      <c r="AG9999" s="14"/>
      <c r="AH9999" s="14"/>
      <c r="AI9999" s="14"/>
      <c r="AJ9999" s="14"/>
      <c r="AK9999" s="14"/>
      <c r="AL9999" s="14"/>
      <c r="AM9999" s="9"/>
      <c r="AN9999" s="9"/>
      <c r="AO9999" s="9"/>
      <c r="AP9999" s="9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  <c r="BR9999" s="1"/>
      <c r="BS9999" s="1"/>
      <c r="BT9999" s="1"/>
      <c r="BU9999" s="1"/>
      <c r="BV9999" s="1"/>
      <c r="BW9999" s="1"/>
      <c r="BX9999" s="1"/>
      <c r="BY9999" s="1"/>
      <c r="BZ9999" s="1"/>
      <c r="CA9999" s="1"/>
      <c r="CB9999" s="1"/>
      <c r="CC9999" s="1"/>
      <c r="CD9999" s="1"/>
      <c r="CE9999" s="1"/>
      <c r="CF9999" s="1"/>
      <c r="CG9999" s="1"/>
      <c r="CH9999" s="1"/>
      <c r="CI9999" s="1"/>
      <c r="CJ9999" s="1"/>
      <c r="CK9999" s="1"/>
      <c r="CL9999" s="1"/>
      <c r="CM9999" s="1"/>
      <c r="CN9999" s="1"/>
      <c r="CO9999" s="1"/>
      <c r="CP9999" s="1"/>
      <c r="CQ9999" s="1"/>
      <c r="CR9999" s="1"/>
      <c r="CS9999" s="1"/>
      <c r="CT9999" s="1"/>
      <c r="CU9999" s="1"/>
      <c r="CV9999" s="1"/>
      <c r="CW9999" s="1"/>
      <c r="CX9999" s="1"/>
      <c r="CY9999" s="1"/>
      <c r="CZ9999" s="1"/>
      <c r="DA9999" s="1"/>
      <c r="DB9999" s="1"/>
      <c r="DC9999" s="1"/>
      <c r="DD9999" s="1"/>
      <c r="DE9999" s="1"/>
      <c r="DF9999" s="1"/>
      <c r="DG9999" s="1"/>
      <c r="DH9999" s="1"/>
      <c r="DI9999" s="1"/>
      <c r="DJ9999" s="1"/>
      <c r="DK9999" s="1"/>
      <c r="DL9999" s="1"/>
      <c r="DM9999" s="1"/>
      <c r="DN9999" s="1"/>
      <c r="DO9999" s="1"/>
      <c r="DP9999" s="1"/>
      <c r="DQ9999" s="1"/>
      <c r="DR9999" s="1"/>
      <c r="DS9999" s="1"/>
      <c r="DT9999" s="1"/>
      <c r="DU9999" s="1"/>
      <c r="DV9999" s="1"/>
      <c r="DW9999" s="1"/>
    </row>
    <row r="10000" spans="1:127" s="2" customFormat="1">
      <c r="A10000" s="1"/>
      <c r="B10000" s="1"/>
      <c r="C10000" s="1"/>
      <c r="D10000" s="1"/>
      <c r="E10000" s="3"/>
      <c r="F10000" s="11"/>
      <c r="G10000" s="11"/>
      <c r="H10000" s="11"/>
      <c r="I10000" s="5"/>
      <c r="J10000" s="1"/>
      <c r="K10000" s="1"/>
      <c r="L10000" s="1"/>
      <c r="M10000" s="1"/>
      <c r="N10000" s="15"/>
      <c r="O10000" s="11"/>
      <c r="P10000" s="11"/>
      <c r="Q10000" s="11"/>
      <c r="R10000" s="8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4"/>
      <c r="AD10000" s="14"/>
      <c r="AE10000" s="14"/>
      <c r="AF10000" s="14"/>
      <c r="AG10000" s="14"/>
      <c r="AH10000" s="14"/>
      <c r="AI10000" s="14"/>
      <c r="AJ10000" s="14"/>
      <c r="AK10000" s="14"/>
      <c r="AL10000" s="14"/>
      <c r="AM10000" s="9"/>
      <c r="AN10000" s="9"/>
      <c r="AO10000" s="9"/>
      <c r="AP10000" s="9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  <c r="BR10000" s="1"/>
      <c r="BS10000" s="1"/>
      <c r="BT10000" s="1"/>
      <c r="BU10000" s="1"/>
      <c r="BV10000" s="1"/>
      <c r="BW10000" s="1"/>
      <c r="BX10000" s="1"/>
      <c r="BY10000" s="1"/>
      <c r="BZ10000" s="1"/>
      <c r="CA10000" s="1"/>
      <c r="CB10000" s="1"/>
      <c r="CC10000" s="1"/>
      <c r="CD10000" s="1"/>
      <c r="CE10000" s="1"/>
      <c r="CF10000" s="1"/>
      <c r="CG10000" s="1"/>
      <c r="CH10000" s="1"/>
      <c r="CI10000" s="1"/>
      <c r="CJ10000" s="1"/>
      <c r="CK10000" s="1"/>
      <c r="CL10000" s="1"/>
      <c r="CM10000" s="1"/>
      <c r="CN10000" s="1"/>
      <c r="CO10000" s="1"/>
      <c r="CP10000" s="1"/>
      <c r="CQ10000" s="1"/>
      <c r="CR10000" s="1"/>
      <c r="CS10000" s="1"/>
      <c r="CT10000" s="1"/>
      <c r="CU10000" s="1"/>
      <c r="CV10000" s="1"/>
      <c r="CW10000" s="1"/>
      <c r="CX10000" s="1"/>
      <c r="CY10000" s="1"/>
      <c r="CZ10000" s="1"/>
      <c r="DA10000" s="1"/>
      <c r="DB10000" s="1"/>
      <c r="DC10000" s="1"/>
      <c r="DD10000" s="1"/>
      <c r="DE10000" s="1"/>
      <c r="DF10000" s="1"/>
      <c r="DG10000" s="1"/>
      <c r="DH10000" s="1"/>
      <c r="DI10000" s="1"/>
      <c r="DJ10000" s="1"/>
      <c r="DK10000" s="1"/>
      <c r="DL10000" s="1"/>
      <c r="DM10000" s="1"/>
      <c r="DN10000" s="1"/>
      <c r="DO10000" s="1"/>
      <c r="DP10000" s="1"/>
      <c r="DQ10000" s="1"/>
      <c r="DR10000" s="1"/>
      <c r="DS10000" s="1"/>
      <c r="DT10000" s="1"/>
      <c r="DU10000" s="1"/>
      <c r="DV10000" s="1"/>
      <c r="DW10000" s="1"/>
    </row>
    <row r="10001" spans="1:127" s="2" customFormat="1">
      <c r="A10001" s="1"/>
      <c r="B10001" s="1"/>
      <c r="C10001" s="1"/>
      <c r="D10001" s="1"/>
      <c r="E10001" s="3"/>
      <c r="F10001" s="11"/>
      <c r="G10001" s="11"/>
      <c r="H10001" s="11"/>
      <c r="I10001" s="5"/>
      <c r="J10001" s="1"/>
      <c r="K10001" s="1"/>
      <c r="L10001" s="1"/>
      <c r="M10001" s="1"/>
      <c r="N10001" s="15"/>
      <c r="O10001" s="11"/>
      <c r="P10001" s="11"/>
      <c r="Q10001" s="11"/>
      <c r="R10001" s="8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4"/>
      <c r="AD10001" s="14"/>
      <c r="AE10001" s="14"/>
      <c r="AF10001" s="14"/>
      <c r="AG10001" s="14"/>
      <c r="AH10001" s="14"/>
      <c r="AI10001" s="14"/>
      <c r="AJ10001" s="14"/>
      <c r="AK10001" s="14"/>
      <c r="AL10001" s="14"/>
      <c r="AM10001" s="9"/>
      <c r="AN10001" s="9"/>
      <c r="AO10001" s="9"/>
      <c r="AP10001" s="9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  <c r="BR10001" s="1"/>
      <c r="BS10001" s="1"/>
      <c r="BT10001" s="1"/>
      <c r="BU10001" s="1"/>
      <c r="BV10001" s="1"/>
      <c r="BW10001" s="1"/>
      <c r="BX10001" s="1"/>
      <c r="BY10001" s="1"/>
      <c r="BZ10001" s="1"/>
      <c r="CA10001" s="1"/>
      <c r="CB10001" s="1"/>
      <c r="CC10001" s="1"/>
      <c r="CD10001" s="1"/>
      <c r="CE10001" s="1"/>
      <c r="CF10001" s="1"/>
      <c r="CG10001" s="1"/>
      <c r="CH10001" s="1"/>
      <c r="CI10001" s="1"/>
      <c r="CJ10001" s="1"/>
      <c r="CK10001" s="1"/>
      <c r="CL10001" s="1"/>
      <c r="CM10001" s="1"/>
      <c r="CN10001" s="1"/>
      <c r="CO10001" s="1"/>
      <c r="CP10001" s="1"/>
      <c r="CQ10001" s="1"/>
      <c r="CR10001" s="1"/>
      <c r="CS10001" s="1"/>
      <c r="CT10001" s="1"/>
      <c r="CU10001" s="1"/>
      <c r="CV10001" s="1"/>
      <c r="CW10001" s="1"/>
      <c r="CX10001" s="1"/>
      <c r="CY10001" s="1"/>
      <c r="CZ10001" s="1"/>
      <c r="DA10001" s="1"/>
      <c r="DB10001" s="1"/>
      <c r="DC10001" s="1"/>
      <c r="DD10001" s="1"/>
      <c r="DE10001" s="1"/>
      <c r="DF10001" s="1"/>
      <c r="DG10001" s="1"/>
      <c r="DH10001" s="1"/>
      <c r="DI10001" s="1"/>
      <c r="DJ10001" s="1"/>
      <c r="DK10001" s="1"/>
      <c r="DL10001" s="1"/>
      <c r="DM10001" s="1"/>
      <c r="DN10001" s="1"/>
      <c r="DO10001" s="1"/>
      <c r="DP10001" s="1"/>
      <c r="DQ10001" s="1"/>
      <c r="DR10001" s="1"/>
      <c r="DS10001" s="1"/>
      <c r="DT10001" s="1"/>
      <c r="DU10001" s="1"/>
      <c r="DV10001" s="1"/>
      <c r="DW10001" s="1"/>
    </row>
    <row r="10002" spans="1:127" s="2" customFormat="1">
      <c r="A10002" s="1"/>
      <c r="B10002" s="1"/>
      <c r="C10002" s="1"/>
      <c r="D10002" s="1"/>
      <c r="E10002" s="3"/>
      <c r="F10002" s="11"/>
      <c r="G10002" s="11"/>
      <c r="H10002" s="11"/>
      <c r="I10002" s="5"/>
      <c r="J10002" s="1"/>
      <c r="K10002" s="1"/>
      <c r="L10002" s="1"/>
      <c r="M10002" s="1"/>
      <c r="N10002" s="15"/>
      <c r="O10002" s="11"/>
      <c r="P10002" s="11"/>
      <c r="Q10002" s="11"/>
      <c r="R10002" s="8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4"/>
      <c r="AD10002" s="14"/>
      <c r="AE10002" s="14"/>
      <c r="AF10002" s="14"/>
      <c r="AG10002" s="14"/>
      <c r="AH10002" s="14"/>
      <c r="AI10002" s="14"/>
      <c r="AJ10002" s="14"/>
      <c r="AK10002" s="14"/>
      <c r="AL10002" s="14"/>
      <c r="AM10002" s="9"/>
      <c r="AN10002" s="9"/>
      <c r="AO10002" s="9"/>
      <c r="AP10002" s="9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  <c r="BR10002" s="1"/>
      <c r="BS10002" s="1"/>
      <c r="BT10002" s="1"/>
      <c r="BU10002" s="1"/>
      <c r="BV10002" s="1"/>
      <c r="BW10002" s="1"/>
      <c r="BX10002" s="1"/>
      <c r="BY10002" s="1"/>
      <c r="BZ10002" s="1"/>
      <c r="CA10002" s="1"/>
      <c r="CB10002" s="1"/>
      <c r="CC10002" s="1"/>
      <c r="CD10002" s="1"/>
      <c r="CE10002" s="1"/>
      <c r="CF10002" s="1"/>
      <c r="CG10002" s="1"/>
      <c r="CH10002" s="1"/>
      <c r="CI10002" s="1"/>
      <c r="CJ10002" s="1"/>
      <c r="CK10002" s="1"/>
      <c r="CL10002" s="1"/>
      <c r="CM10002" s="1"/>
      <c r="CN10002" s="1"/>
      <c r="CO10002" s="1"/>
      <c r="CP10002" s="1"/>
      <c r="CQ10002" s="1"/>
      <c r="CR10002" s="1"/>
      <c r="CS10002" s="1"/>
      <c r="CT10002" s="1"/>
      <c r="CU10002" s="1"/>
      <c r="CV10002" s="1"/>
      <c r="CW10002" s="1"/>
      <c r="CX10002" s="1"/>
      <c r="CY10002" s="1"/>
      <c r="CZ10002" s="1"/>
      <c r="DA10002" s="1"/>
      <c r="DB10002" s="1"/>
      <c r="DC10002" s="1"/>
      <c r="DD10002" s="1"/>
      <c r="DE10002" s="1"/>
      <c r="DF10002" s="1"/>
      <c r="DG10002" s="1"/>
      <c r="DH10002" s="1"/>
      <c r="DI10002" s="1"/>
      <c r="DJ10002" s="1"/>
      <c r="DK10002" s="1"/>
      <c r="DL10002" s="1"/>
      <c r="DM10002" s="1"/>
      <c r="DN10002" s="1"/>
      <c r="DO10002" s="1"/>
      <c r="DP10002" s="1"/>
      <c r="DQ10002" s="1"/>
      <c r="DR10002" s="1"/>
      <c r="DS10002" s="1"/>
      <c r="DT10002" s="1"/>
      <c r="DU10002" s="1"/>
      <c r="DV10002" s="1"/>
      <c r="DW10002" s="1"/>
    </row>
    <row r="10003" spans="1:127" s="2" customFormat="1">
      <c r="A10003" s="1"/>
      <c r="B10003" s="1"/>
      <c r="C10003" s="1"/>
      <c r="D10003" s="1"/>
      <c r="E10003" s="3"/>
      <c r="F10003" s="11"/>
      <c r="G10003" s="11"/>
      <c r="H10003" s="11"/>
      <c r="I10003" s="5"/>
      <c r="J10003" s="1"/>
      <c r="K10003" s="1"/>
      <c r="L10003" s="1"/>
      <c r="M10003" s="1"/>
      <c r="N10003" s="15"/>
      <c r="O10003" s="11"/>
      <c r="P10003" s="11"/>
      <c r="Q10003" s="11"/>
      <c r="R10003" s="8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4"/>
      <c r="AD10003" s="14"/>
      <c r="AE10003" s="14"/>
      <c r="AF10003" s="14"/>
      <c r="AG10003" s="14"/>
      <c r="AH10003" s="14"/>
      <c r="AI10003" s="14"/>
      <c r="AJ10003" s="14"/>
      <c r="AK10003" s="14"/>
      <c r="AL10003" s="14"/>
      <c r="AM10003" s="9"/>
      <c r="AN10003" s="9"/>
      <c r="AO10003" s="9"/>
      <c r="AP10003" s="9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  <c r="BR10003" s="1"/>
      <c r="BS10003" s="1"/>
      <c r="BT10003" s="1"/>
      <c r="BU10003" s="1"/>
      <c r="BV10003" s="1"/>
      <c r="BW10003" s="1"/>
      <c r="BX10003" s="1"/>
      <c r="BY10003" s="1"/>
      <c r="BZ10003" s="1"/>
      <c r="CA10003" s="1"/>
      <c r="CB10003" s="1"/>
      <c r="CC10003" s="1"/>
      <c r="CD10003" s="1"/>
      <c r="CE10003" s="1"/>
      <c r="CF10003" s="1"/>
      <c r="CG10003" s="1"/>
      <c r="CH10003" s="1"/>
      <c r="CI10003" s="1"/>
      <c r="CJ10003" s="1"/>
      <c r="CK10003" s="1"/>
      <c r="CL10003" s="1"/>
      <c r="CM10003" s="1"/>
      <c r="CN10003" s="1"/>
      <c r="CO10003" s="1"/>
      <c r="CP10003" s="1"/>
      <c r="CQ10003" s="1"/>
      <c r="CR10003" s="1"/>
      <c r="CS10003" s="1"/>
      <c r="CT10003" s="1"/>
      <c r="CU10003" s="1"/>
      <c r="CV10003" s="1"/>
      <c r="CW10003" s="1"/>
      <c r="CX10003" s="1"/>
      <c r="CY10003" s="1"/>
      <c r="CZ10003" s="1"/>
      <c r="DA10003" s="1"/>
      <c r="DB10003" s="1"/>
      <c r="DC10003" s="1"/>
      <c r="DD10003" s="1"/>
      <c r="DE10003" s="1"/>
      <c r="DF10003" s="1"/>
      <c r="DG10003" s="1"/>
      <c r="DH10003" s="1"/>
      <c r="DI10003" s="1"/>
      <c r="DJ10003" s="1"/>
      <c r="DK10003" s="1"/>
      <c r="DL10003" s="1"/>
      <c r="DM10003" s="1"/>
      <c r="DN10003" s="1"/>
      <c r="DO10003" s="1"/>
      <c r="DP10003" s="1"/>
      <c r="DQ10003" s="1"/>
      <c r="DR10003" s="1"/>
      <c r="DS10003" s="1"/>
      <c r="DT10003" s="1"/>
      <c r="DU10003" s="1"/>
      <c r="DV10003" s="1"/>
      <c r="DW10003" s="1"/>
    </row>
    <row r="10004" spans="1:127" s="2" customFormat="1">
      <c r="A10004" s="1"/>
      <c r="B10004" s="1"/>
      <c r="C10004" s="1"/>
      <c r="D10004" s="1"/>
      <c r="E10004" s="3"/>
      <c r="F10004" s="11"/>
      <c r="G10004" s="11"/>
      <c r="H10004" s="11"/>
      <c r="I10004" s="5"/>
      <c r="J10004" s="1"/>
      <c r="K10004" s="1"/>
      <c r="L10004" s="1"/>
      <c r="M10004" s="1"/>
      <c r="N10004" s="15"/>
      <c r="O10004" s="11"/>
      <c r="P10004" s="11"/>
      <c r="Q10004" s="11"/>
      <c r="R10004" s="8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4"/>
      <c r="AD10004" s="14"/>
      <c r="AE10004" s="14"/>
      <c r="AF10004" s="14"/>
      <c r="AG10004" s="14"/>
      <c r="AH10004" s="14"/>
      <c r="AI10004" s="14"/>
      <c r="AJ10004" s="14"/>
      <c r="AK10004" s="14"/>
      <c r="AL10004" s="14"/>
      <c r="AM10004" s="9"/>
      <c r="AN10004" s="9"/>
      <c r="AO10004" s="9"/>
      <c r="AP10004" s="9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  <c r="BR10004" s="1"/>
      <c r="BS10004" s="1"/>
      <c r="BT10004" s="1"/>
      <c r="BU10004" s="1"/>
      <c r="BV10004" s="1"/>
      <c r="BW10004" s="1"/>
      <c r="BX10004" s="1"/>
      <c r="BY10004" s="1"/>
      <c r="BZ10004" s="1"/>
      <c r="CA10004" s="1"/>
      <c r="CB10004" s="1"/>
      <c r="CC10004" s="1"/>
      <c r="CD10004" s="1"/>
      <c r="CE10004" s="1"/>
      <c r="CF10004" s="1"/>
      <c r="CG10004" s="1"/>
      <c r="CH10004" s="1"/>
      <c r="CI10004" s="1"/>
      <c r="CJ10004" s="1"/>
      <c r="CK10004" s="1"/>
      <c r="CL10004" s="1"/>
      <c r="CM10004" s="1"/>
      <c r="CN10004" s="1"/>
      <c r="CO10004" s="1"/>
      <c r="CP10004" s="1"/>
      <c r="CQ10004" s="1"/>
      <c r="CR10004" s="1"/>
      <c r="CS10004" s="1"/>
      <c r="CT10004" s="1"/>
      <c r="CU10004" s="1"/>
      <c r="CV10004" s="1"/>
      <c r="CW10004" s="1"/>
      <c r="CX10004" s="1"/>
      <c r="CY10004" s="1"/>
      <c r="CZ10004" s="1"/>
      <c r="DA10004" s="1"/>
      <c r="DB10004" s="1"/>
      <c r="DC10004" s="1"/>
      <c r="DD10004" s="1"/>
      <c r="DE10004" s="1"/>
      <c r="DF10004" s="1"/>
      <c r="DG10004" s="1"/>
      <c r="DH10004" s="1"/>
      <c r="DI10004" s="1"/>
      <c r="DJ10004" s="1"/>
      <c r="DK10004" s="1"/>
      <c r="DL10004" s="1"/>
      <c r="DM10004" s="1"/>
      <c r="DN10004" s="1"/>
      <c r="DO10004" s="1"/>
      <c r="DP10004" s="1"/>
      <c r="DQ10004" s="1"/>
      <c r="DR10004" s="1"/>
      <c r="DS10004" s="1"/>
      <c r="DT10004" s="1"/>
      <c r="DU10004" s="1"/>
      <c r="DV10004" s="1"/>
      <c r="DW10004" s="1"/>
    </row>
    <row r="10005" spans="1:127" s="2" customFormat="1">
      <c r="A10005" s="1"/>
      <c r="B10005" s="1"/>
      <c r="C10005" s="1"/>
      <c r="D10005" s="1"/>
      <c r="E10005" s="3"/>
      <c r="F10005" s="11"/>
      <c r="G10005" s="11"/>
      <c r="H10005" s="11"/>
      <c r="I10005" s="5"/>
      <c r="J10005" s="1"/>
      <c r="K10005" s="1"/>
      <c r="L10005" s="1"/>
      <c r="M10005" s="1"/>
      <c r="N10005" s="15"/>
      <c r="O10005" s="11"/>
      <c r="P10005" s="11"/>
      <c r="Q10005" s="11"/>
      <c r="R10005" s="8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4"/>
      <c r="AD10005" s="14"/>
      <c r="AE10005" s="14"/>
      <c r="AF10005" s="14"/>
      <c r="AG10005" s="14"/>
      <c r="AH10005" s="14"/>
      <c r="AI10005" s="14"/>
      <c r="AJ10005" s="14"/>
      <c r="AK10005" s="14"/>
      <c r="AL10005" s="14"/>
      <c r="AM10005" s="9"/>
      <c r="AN10005" s="9"/>
      <c r="AO10005" s="9"/>
      <c r="AP10005" s="9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  <c r="BR10005" s="1"/>
      <c r="BS10005" s="1"/>
      <c r="BT10005" s="1"/>
      <c r="BU10005" s="1"/>
      <c r="BV10005" s="1"/>
      <c r="BW10005" s="1"/>
      <c r="BX10005" s="1"/>
      <c r="BY10005" s="1"/>
      <c r="BZ10005" s="1"/>
      <c r="CA10005" s="1"/>
      <c r="CB10005" s="1"/>
      <c r="CC10005" s="1"/>
      <c r="CD10005" s="1"/>
      <c r="CE10005" s="1"/>
      <c r="CF10005" s="1"/>
      <c r="CG10005" s="1"/>
      <c r="CH10005" s="1"/>
      <c r="CI10005" s="1"/>
      <c r="CJ10005" s="1"/>
      <c r="CK10005" s="1"/>
      <c r="CL10005" s="1"/>
      <c r="CM10005" s="1"/>
      <c r="CN10005" s="1"/>
      <c r="CO10005" s="1"/>
      <c r="CP10005" s="1"/>
      <c r="CQ10005" s="1"/>
      <c r="CR10005" s="1"/>
      <c r="CS10005" s="1"/>
      <c r="CT10005" s="1"/>
      <c r="CU10005" s="1"/>
      <c r="CV10005" s="1"/>
      <c r="CW10005" s="1"/>
      <c r="CX10005" s="1"/>
      <c r="CY10005" s="1"/>
      <c r="CZ10005" s="1"/>
      <c r="DA10005" s="1"/>
      <c r="DB10005" s="1"/>
      <c r="DC10005" s="1"/>
      <c r="DD10005" s="1"/>
      <c r="DE10005" s="1"/>
      <c r="DF10005" s="1"/>
      <c r="DG10005" s="1"/>
      <c r="DH10005" s="1"/>
      <c r="DI10005" s="1"/>
      <c r="DJ10005" s="1"/>
      <c r="DK10005" s="1"/>
      <c r="DL10005" s="1"/>
      <c r="DM10005" s="1"/>
      <c r="DN10005" s="1"/>
      <c r="DO10005" s="1"/>
      <c r="DP10005" s="1"/>
      <c r="DQ10005" s="1"/>
      <c r="DR10005" s="1"/>
      <c r="DS10005" s="1"/>
      <c r="DT10005" s="1"/>
      <c r="DU10005" s="1"/>
      <c r="DV10005" s="1"/>
      <c r="DW10005" s="1"/>
    </row>
    <row r="10006" spans="1:127" s="2" customFormat="1">
      <c r="A10006" s="1"/>
      <c r="B10006" s="1"/>
      <c r="C10006" s="1"/>
      <c r="D10006" s="1"/>
      <c r="E10006" s="3"/>
      <c r="F10006" s="11"/>
      <c r="G10006" s="11"/>
      <c r="H10006" s="11"/>
      <c r="I10006" s="5"/>
      <c r="J10006" s="1"/>
      <c r="K10006" s="1"/>
      <c r="L10006" s="1"/>
      <c r="M10006" s="1"/>
      <c r="N10006" s="15"/>
      <c r="O10006" s="11"/>
      <c r="P10006" s="11"/>
      <c r="Q10006" s="11"/>
      <c r="R10006" s="8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4"/>
      <c r="AD10006" s="14"/>
      <c r="AE10006" s="14"/>
      <c r="AF10006" s="14"/>
      <c r="AG10006" s="14"/>
      <c r="AH10006" s="14"/>
      <c r="AI10006" s="14"/>
      <c r="AJ10006" s="14"/>
      <c r="AK10006" s="14"/>
      <c r="AL10006" s="14"/>
      <c r="AM10006" s="9"/>
      <c r="AN10006" s="9"/>
      <c r="AO10006" s="9"/>
      <c r="AP10006" s="9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  <c r="BR10006" s="1"/>
      <c r="BS10006" s="1"/>
      <c r="BT10006" s="1"/>
      <c r="BU10006" s="1"/>
      <c r="BV10006" s="1"/>
      <c r="BW10006" s="1"/>
      <c r="BX10006" s="1"/>
      <c r="BY10006" s="1"/>
      <c r="BZ10006" s="1"/>
      <c r="CA10006" s="1"/>
      <c r="CB10006" s="1"/>
      <c r="CC10006" s="1"/>
      <c r="CD10006" s="1"/>
      <c r="CE10006" s="1"/>
      <c r="CF10006" s="1"/>
      <c r="CG10006" s="1"/>
      <c r="CH10006" s="1"/>
      <c r="CI10006" s="1"/>
      <c r="CJ10006" s="1"/>
      <c r="CK10006" s="1"/>
      <c r="CL10006" s="1"/>
      <c r="CM10006" s="1"/>
      <c r="CN10006" s="1"/>
      <c r="CO10006" s="1"/>
      <c r="CP10006" s="1"/>
      <c r="CQ10006" s="1"/>
      <c r="CR10006" s="1"/>
      <c r="CS10006" s="1"/>
      <c r="CT10006" s="1"/>
      <c r="CU10006" s="1"/>
      <c r="CV10006" s="1"/>
      <c r="CW10006" s="1"/>
      <c r="CX10006" s="1"/>
      <c r="CY10006" s="1"/>
      <c r="CZ10006" s="1"/>
      <c r="DA10006" s="1"/>
      <c r="DB10006" s="1"/>
      <c r="DC10006" s="1"/>
      <c r="DD10006" s="1"/>
      <c r="DE10006" s="1"/>
      <c r="DF10006" s="1"/>
      <c r="DG10006" s="1"/>
      <c r="DH10006" s="1"/>
      <c r="DI10006" s="1"/>
      <c r="DJ10006" s="1"/>
      <c r="DK10006" s="1"/>
      <c r="DL10006" s="1"/>
      <c r="DM10006" s="1"/>
      <c r="DN10006" s="1"/>
      <c r="DO10006" s="1"/>
      <c r="DP10006" s="1"/>
      <c r="DQ10006" s="1"/>
      <c r="DR10006" s="1"/>
      <c r="DS10006" s="1"/>
      <c r="DT10006" s="1"/>
      <c r="DU10006" s="1"/>
      <c r="DV10006" s="1"/>
      <c r="DW10006" s="1"/>
    </row>
    <row r="10007" spans="1:127" s="2" customFormat="1">
      <c r="A10007" s="1"/>
      <c r="B10007" s="1"/>
      <c r="C10007" s="1"/>
      <c r="D10007" s="1"/>
      <c r="E10007" s="3"/>
      <c r="F10007" s="11"/>
      <c r="G10007" s="11"/>
      <c r="H10007" s="11"/>
      <c r="I10007" s="5"/>
      <c r="J10007" s="1"/>
      <c r="K10007" s="1"/>
      <c r="L10007" s="1"/>
      <c r="M10007" s="1"/>
      <c r="N10007" s="15"/>
      <c r="O10007" s="11"/>
      <c r="P10007" s="11"/>
      <c r="Q10007" s="11"/>
      <c r="R10007" s="8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4"/>
      <c r="AD10007" s="14"/>
      <c r="AE10007" s="14"/>
      <c r="AF10007" s="14"/>
      <c r="AG10007" s="14"/>
      <c r="AH10007" s="14"/>
      <c r="AI10007" s="14"/>
      <c r="AJ10007" s="14"/>
      <c r="AK10007" s="14"/>
      <c r="AL10007" s="14"/>
      <c r="AM10007" s="9"/>
      <c r="AN10007" s="9"/>
      <c r="AO10007" s="9"/>
      <c r="AP10007" s="9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  <c r="BR10007" s="1"/>
      <c r="BS10007" s="1"/>
      <c r="BT10007" s="1"/>
      <c r="BU10007" s="1"/>
      <c r="BV10007" s="1"/>
      <c r="BW10007" s="1"/>
      <c r="BX10007" s="1"/>
      <c r="BY10007" s="1"/>
      <c r="BZ10007" s="1"/>
      <c r="CA10007" s="1"/>
      <c r="CB10007" s="1"/>
      <c r="CC10007" s="1"/>
      <c r="CD10007" s="1"/>
      <c r="CE10007" s="1"/>
      <c r="CF10007" s="1"/>
      <c r="CG10007" s="1"/>
      <c r="CH10007" s="1"/>
      <c r="CI10007" s="1"/>
      <c r="CJ10007" s="1"/>
      <c r="CK10007" s="1"/>
      <c r="CL10007" s="1"/>
      <c r="CM10007" s="1"/>
      <c r="CN10007" s="1"/>
      <c r="CO10007" s="1"/>
      <c r="CP10007" s="1"/>
      <c r="CQ10007" s="1"/>
      <c r="CR10007" s="1"/>
      <c r="CS10007" s="1"/>
      <c r="CT10007" s="1"/>
      <c r="CU10007" s="1"/>
      <c r="CV10007" s="1"/>
      <c r="CW10007" s="1"/>
      <c r="CX10007" s="1"/>
      <c r="CY10007" s="1"/>
      <c r="CZ10007" s="1"/>
      <c r="DA10007" s="1"/>
      <c r="DB10007" s="1"/>
      <c r="DC10007" s="1"/>
      <c r="DD10007" s="1"/>
      <c r="DE10007" s="1"/>
      <c r="DF10007" s="1"/>
      <c r="DG10007" s="1"/>
      <c r="DH10007" s="1"/>
      <c r="DI10007" s="1"/>
      <c r="DJ10007" s="1"/>
      <c r="DK10007" s="1"/>
      <c r="DL10007" s="1"/>
      <c r="DM10007" s="1"/>
      <c r="DN10007" s="1"/>
      <c r="DO10007" s="1"/>
      <c r="DP10007" s="1"/>
      <c r="DQ10007" s="1"/>
      <c r="DR10007" s="1"/>
      <c r="DS10007" s="1"/>
      <c r="DT10007" s="1"/>
      <c r="DU10007" s="1"/>
      <c r="DV10007" s="1"/>
      <c r="DW10007" s="1"/>
    </row>
    <row r="10008" spans="1:127" s="2" customFormat="1">
      <c r="A10008" s="1"/>
      <c r="B10008" s="1"/>
      <c r="C10008" s="1"/>
      <c r="D10008" s="1"/>
      <c r="E10008" s="3"/>
      <c r="F10008" s="11"/>
      <c r="G10008" s="11"/>
      <c r="H10008" s="11"/>
      <c r="I10008" s="5"/>
      <c r="J10008" s="1"/>
      <c r="K10008" s="1"/>
      <c r="L10008" s="1"/>
      <c r="M10008" s="1"/>
      <c r="N10008" s="15"/>
      <c r="O10008" s="11"/>
      <c r="P10008" s="11"/>
      <c r="Q10008" s="11"/>
      <c r="R10008" s="8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4"/>
      <c r="AD10008" s="14"/>
      <c r="AE10008" s="14"/>
      <c r="AF10008" s="14"/>
      <c r="AG10008" s="14"/>
      <c r="AH10008" s="14"/>
      <c r="AI10008" s="14"/>
      <c r="AJ10008" s="14"/>
      <c r="AK10008" s="14"/>
      <c r="AL10008" s="14"/>
      <c r="AM10008" s="9"/>
      <c r="AN10008" s="9"/>
      <c r="AO10008" s="9"/>
      <c r="AP10008" s="9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  <c r="BR10008" s="1"/>
      <c r="BS10008" s="1"/>
      <c r="BT10008" s="1"/>
      <c r="BU10008" s="1"/>
      <c r="BV10008" s="1"/>
      <c r="BW10008" s="1"/>
      <c r="BX10008" s="1"/>
      <c r="BY10008" s="1"/>
      <c r="BZ10008" s="1"/>
      <c r="CA10008" s="1"/>
      <c r="CB10008" s="1"/>
      <c r="CC10008" s="1"/>
      <c r="CD10008" s="1"/>
      <c r="CE10008" s="1"/>
      <c r="CF10008" s="1"/>
      <c r="CG10008" s="1"/>
      <c r="CH10008" s="1"/>
      <c r="CI10008" s="1"/>
      <c r="CJ10008" s="1"/>
      <c r="CK10008" s="1"/>
      <c r="CL10008" s="1"/>
      <c r="CM10008" s="1"/>
      <c r="CN10008" s="1"/>
      <c r="CO10008" s="1"/>
      <c r="CP10008" s="1"/>
      <c r="CQ10008" s="1"/>
      <c r="CR10008" s="1"/>
      <c r="CS10008" s="1"/>
      <c r="CT10008" s="1"/>
      <c r="CU10008" s="1"/>
      <c r="CV10008" s="1"/>
      <c r="CW10008" s="1"/>
      <c r="CX10008" s="1"/>
      <c r="CY10008" s="1"/>
      <c r="CZ10008" s="1"/>
      <c r="DA10008" s="1"/>
      <c r="DB10008" s="1"/>
      <c r="DC10008" s="1"/>
      <c r="DD10008" s="1"/>
      <c r="DE10008" s="1"/>
      <c r="DF10008" s="1"/>
      <c r="DG10008" s="1"/>
      <c r="DH10008" s="1"/>
      <c r="DI10008" s="1"/>
      <c r="DJ10008" s="1"/>
      <c r="DK10008" s="1"/>
      <c r="DL10008" s="1"/>
      <c r="DM10008" s="1"/>
      <c r="DN10008" s="1"/>
      <c r="DO10008" s="1"/>
      <c r="DP10008" s="1"/>
      <c r="DQ10008" s="1"/>
      <c r="DR10008" s="1"/>
      <c r="DS10008" s="1"/>
      <c r="DT10008" s="1"/>
      <c r="DU10008" s="1"/>
      <c r="DV10008" s="1"/>
      <c r="DW10008" s="1"/>
    </row>
    <row r="10009" spans="1:127" s="2" customFormat="1">
      <c r="A10009" s="1"/>
      <c r="B10009" s="1"/>
      <c r="C10009" s="1"/>
      <c r="D10009" s="1"/>
      <c r="E10009" s="3"/>
      <c r="F10009" s="11"/>
      <c r="G10009" s="11"/>
      <c r="H10009" s="11"/>
      <c r="I10009" s="5"/>
      <c r="J10009" s="1"/>
      <c r="K10009" s="1"/>
      <c r="L10009" s="1"/>
      <c r="M10009" s="1"/>
      <c r="N10009" s="15"/>
      <c r="O10009" s="11"/>
      <c r="P10009" s="11"/>
      <c r="Q10009" s="11"/>
      <c r="R10009" s="8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4"/>
      <c r="AD10009" s="14"/>
      <c r="AE10009" s="14"/>
      <c r="AF10009" s="14"/>
      <c r="AG10009" s="14"/>
      <c r="AH10009" s="14"/>
      <c r="AI10009" s="14"/>
      <c r="AJ10009" s="14"/>
      <c r="AK10009" s="14"/>
      <c r="AL10009" s="14"/>
      <c r="AM10009" s="9"/>
      <c r="AN10009" s="9"/>
      <c r="AO10009" s="9"/>
      <c r="AP10009" s="9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  <c r="BR10009" s="1"/>
      <c r="BS10009" s="1"/>
      <c r="BT10009" s="1"/>
      <c r="BU10009" s="1"/>
      <c r="BV10009" s="1"/>
      <c r="BW10009" s="1"/>
      <c r="BX10009" s="1"/>
      <c r="BY10009" s="1"/>
      <c r="BZ10009" s="1"/>
      <c r="CA10009" s="1"/>
      <c r="CB10009" s="1"/>
      <c r="CC10009" s="1"/>
      <c r="CD10009" s="1"/>
      <c r="CE10009" s="1"/>
      <c r="CF10009" s="1"/>
      <c r="CG10009" s="1"/>
      <c r="CH10009" s="1"/>
      <c r="CI10009" s="1"/>
      <c r="CJ10009" s="1"/>
      <c r="CK10009" s="1"/>
      <c r="CL10009" s="1"/>
      <c r="CM10009" s="1"/>
      <c r="CN10009" s="1"/>
      <c r="CO10009" s="1"/>
      <c r="CP10009" s="1"/>
      <c r="CQ10009" s="1"/>
      <c r="CR10009" s="1"/>
      <c r="CS10009" s="1"/>
      <c r="CT10009" s="1"/>
      <c r="CU10009" s="1"/>
      <c r="CV10009" s="1"/>
      <c r="CW10009" s="1"/>
      <c r="CX10009" s="1"/>
      <c r="CY10009" s="1"/>
      <c r="CZ10009" s="1"/>
      <c r="DA10009" s="1"/>
      <c r="DB10009" s="1"/>
      <c r="DC10009" s="1"/>
      <c r="DD10009" s="1"/>
      <c r="DE10009" s="1"/>
      <c r="DF10009" s="1"/>
      <c r="DG10009" s="1"/>
      <c r="DH10009" s="1"/>
      <c r="DI10009" s="1"/>
      <c r="DJ10009" s="1"/>
      <c r="DK10009" s="1"/>
      <c r="DL10009" s="1"/>
      <c r="DM10009" s="1"/>
      <c r="DN10009" s="1"/>
      <c r="DO10009" s="1"/>
      <c r="DP10009" s="1"/>
      <c r="DQ10009" s="1"/>
      <c r="DR10009" s="1"/>
      <c r="DS10009" s="1"/>
      <c r="DT10009" s="1"/>
      <c r="DU10009" s="1"/>
      <c r="DV10009" s="1"/>
      <c r="DW10009" s="1"/>
    </row>
    <row r="10010" spans="1:127" s="2" customFormat="1">
      <c r="A10010" s="1"/>
      <c r="B10010" s="1"/>
      <c r="C10010" s="1"/>
      <c r="D10010" s="1"/>
      <c r="E10010" s="3"/>
      <c r="F10010" s="11"/>
      <c r="G10010" s="11"/>
      <c r="H10010" s="11"/>
      <c r="I10010" s="5"/>
      <c r="J10010" s="1"/>
      <c r="K10010" s="1"/>
      <c r="L10010" s="1"/>
      <c r="M10010" s="1"/>
      <c r="N10010" s="15"/>
      <c r="O10010" s="11"/>
      <c r="P10010" s="11"/>
      <c r="Q10010" s="11"/>
      <c r="R10010" s="8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4"/>
      <c r="AD10010" s="14"/>
      <c r="AE10010" s="14"/>
      <c r="AF10010" s="14"/>
      <c r="AG10010" s="14"/>
      <c r="AH10010" s="14"/>
      <c r="AI10010" s="14"/>
      <c r="AJ10010" s="14"/>
      <c r="AK10010" s="14"/>
      <c r="AL10010" s="14"/>
      <c r="AM10010" s="9"/>
      <c r="AN10010" s="9"/>
      <c r="AO10010" s="9"/>
      <c r="AP10010" s="9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  <c r="BR10010" s="1"/>
      <c r="BS10010" s="1"/>
      <c r="BT10010" s="1"/>
      <c r="BU10010" s="1"/>
      <c r="BV10010" s="1"/>
      <c r="BW10010" s="1"/>
      <c r="BX10010" s="1"/>
      <c r="BY10010" s="1"/>
      <c r="BZ10010" s="1"/>
      <c r="CA10010" s="1"/>
      <c r="CB10010" s="1"/>
      <c r="CC10010" s="1"/>
      <c r="CD10010" s="1"/>
      <c r="CE10010" s="1"/>
      <c r="CF10010" s="1"/>
      <c r="CG10010" s="1"/>
      <c r="CH10010" s="1"/>
      <c r="CI10010" s="1"/>
      <c r="CJ10010" s="1"/>
      <c r="CK10010" s="1"/>
      <c r="CL10010" s="1"/>
      <c r="CM10010" s="1"/>
      <c r="CN10010" s="1"/>
      <c r="CO10010" s="1"/>
      <c r="CP10010" s="1"/>
      <c r="CQ10010" s="1"/>
      <c r="CR10010" s="1"/>
      <c r="CS10010" s="1"/>
      <c r="CT10010" s="1"/>
      <c r="CU10010" s="1"/>
      <c r="CV10010" s="1"/>
      <c r="CW10010" s="1"/>
      <c r="CX10010" s="1"/>
      <c r="CY10010" s="1"/>
      <c r="CZ10010" s="1"/>
      <c r="DA10010" s="1"/>
      <c r="DB10010" s="1"/>
      <c r="DC10010" s="1"/>
      <c r="DD10010" s="1"/>
      <c r="DE10010" s="1"/>
      <c r="DF10010" s="1"/>
      <c r="DG10010" s="1"/>
      <c r="DH10010" s="1"/>
      <c r="DI10010" s="1"/>
      <c r="DJ10010" s="1"/>
      <c r="DK10010" s="1"/>
      <c r="DL10010" s="1"/>
      <c r="DM10010" s="1"/>
      <c r="DN10010" s="1"/>
      <c r="DO10010" s="1"/>
      <c r="DP10010" s="1"/>
      <c r="DQ10010" s="1"/>
      <c r="DR10010" s="1"/>
      <c r="DS10010" s="1"/>
      <c r="DT10010" s="1"/>
      <c r="DU10010" s="1"/>
      <c r="DV10010" s="1"/>
      <c r="DW10010" s="1"/>
    </row>
    <row r="10011" spans="1:127" s="2" customFormat="1">
      <c r="A10011" s="1"/>
      <c r="B10011" s="1"/>
      <c r="C10011" s="1"/>
      <c r="D10011" s="1"/>
      <c r="E10011" s="3"/>
      <c r="F10011" s="11"/>
      <c r="G10011" s="11"/>
      <c r="H10011" s="11"/>
      <c r="I10011" s="5"/>
      <c r="J10011" s="1"/>
      <c r="K10011" s="1"/>
      <c r="L10011" s="1"/>
      <c r="M10011" s="1"/>
      <c r="N10011" s="15"/>
      <c r="O10011" s="11"/>
      <c r="P10011" s="11"/>
      <c r="Q10011" s="11"/>
      <c r="R10011" s="8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4"/>
      <c r="AD10011" s="14"/>
      <c r="AE10011" s="14"/>
      <c r="AF10011" s="14"/>
      <c r="AG10011" s="14"/>
      <c r="AH10011" s="14"/>
      <c r="AI10011" s="14"/>
      <c r="AJ10011" s="14"/>
      <c r="AK10011" s="14"/>
      <c r="AL10011" s="14"/>
      <c r="AM10011" s="9"/>
      <c r="AN10011" s="9"/>
      <c r="AO10011" s="9"/>
      <c r="AP10011" s="9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  <c r="BR10011" s="1"/>
      <c r="BS10011" s="1"/>
      <c r="BT10011" s="1"/>
      <c r="BU10011" s="1"/>
      <c r="BV10011" s="1"/>
      <c r="BW10011" s="1"/>
      <c r="BX10011" s="1"/>
      <c r="BY10011" s="1"/>
      <c r="BZ10011" s="1"/>
      <c r="CA10011" s="1"/>
      <c r="CB10011" s="1"/>
      <c r="CC10011" s="1"/>
      <c r="CD10011" s="1"/>
      <c r="CE10011" s="1"/>
      <c r="CF10011" s="1"/>
      <c r="CG10011" s="1"/>
      <c r="CH10011" s="1"/>
      <c r="CI10011" s="1"/>
      <c r="CJ10011" s="1"/>
      <c r="CK10011" s="1"/>
      <c r="CL10011" s="1"/>
      <c r="CM10011" s="1"/>
      <c r="CN10011" s="1"/>
      <c r="CO10011" s="1"/>
      <c r="CP10011" s="1"/>
      <c r="CQ10011" s="1"/>
      <c r="CR10011" s="1"/>
      <c r="CS10011" s="1"/>
      <c r="CT10011" s="1"/>
      <c r="CU10011" s="1"/>
      <c r="CV10011" s="1"/>
      <c r="CW10011" s="1"/>
      <c r="CX10011" s="1"/>
      <c r="CY10011" s="1"/>
      <c r="CZ10011" s="1"/>
      <c r="DA10011" s="1"/>
      <c r="DB10011" s="1"/>
      <c r="DC10011" s="1"/>
      <c r="DD10011" s="1"/>
      <c r="DE10011" s="1"/>
      <c r="DF10011" s="1"/>
      <c r="DG10011" s="1"/>
      <c r="DH10011" s="1"/>
      <c r="DI10011" s="1"/>
      <c r="DJ10011" s="1"/>
      <c r="DK10011" s="1"/>
      <c r="DL10011" s="1"/>
      <c r="DM10011" s="1"/>
      <c r="DN10011" s="1"/>
      <c r="DO10011" s="1"/>
      <c r="DP10011" s="1"/>
      <c r="DQ10011" s="1"/>
      <c r="DR10011" s="1"/>
      <c r="DS10011" s="1"/>
      <c r="DT10011" s="1"/>
      <c r="DU10011" s="1"/>
      <c r="DV10011" s="1"/>
      <c r="DW10011" s="1"/>
    </row>
    <row r="10012" spans="1:127" s="2" customFormat="1">
      <c r="A10012" s="1"/>
      <c r="B10012" s="1"/>
      <c r="C10012" s="1"/>
      <c r="D10012" s="1"/>
      <c r="E10012" s="3"/>
      <c r="F10012" s="11"/>
      <c r="G10012" s="11"/>
      <c r="H10012" s="11"/>
      <c r="I10012" s="5"/>
      <c r="J10012" s="1"/>
      <c r="K10012" s="1"/>
      <c r="L10012" s="1"/>
      <c r="M10012" s="1"/>
      <c r="N10012" s="15"/>
      <c r="O10012" s="11"/>
      <c r="P10012" s="11"/>
      <c r="Q10012" s="11"/>
      <c r="R10012" s="8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4"/>
      <c r="AD10012" s="14"/>
      <c r="AE10012" s="14"/>
      <c r="AF10012" s="14"/>
      <c r="AG10012" s="14"/>
      <c r="AH10012" s="14"/>
      <c r="AI10012" s="14"/>
      <c r="AJ10012" s="14"/>
      <c r="AK10012" s="14"/>
      <c r="AL10012" s="14"/>
      <c r="AM10012" s="9"/>
      <c r="AN10012" s="9"/>
      <c r="AO10012" s="9"/>
      <c r="AP10012" s="9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  <c r="BR10012" s="1"/>
      <c r="BS10012" s="1"/>
      <c r="BT10012" s="1"/>
      <c r="BU10012" s="1"/>
      <c r="BV10012" s="1"/>
      <c r="BW10012" s="1"/>
      <c r="BX10012" s="1"/>
      <c r="BY10012" s="1"/>
      <c r="BZ10012" s="1"/>
      <c r="CA10012" s="1"/>
      <c r="CB10012" s="1"/>
      <c r="CC10012" s="1"/>
      <c r="CD10012" s="1"/>
      <c r="CE10012" s="1"/>
      <c r="CF10012" s="1"/>
      <c r="CG10012" s="1"/>
      <c r="CH10012" s="1"/>
      <c r="CI10012" s="1"/>
      <c r="CJ10012" s="1"/>
      <c r="CK10012" s="1"/>
      <c r="CL10012" s="1"/>
      <c r="CM10012" s="1"/>
      <c r="CN10012" s="1"/>
      <c r="CO10012" s="1"/>
      <c r="CP10012" s="1"/>
      <c r="CQ10012" s="1"/>
      <c r="CR10012" s="1"/>
      <c r="CS10012" s="1"/>
      <c r="CT10012" s="1"/>
      <c r="CU10012" s="1"/>
      <c r="CV10012" s="1"/>
      <c r="CW10012" s="1"/>
      <c r="CX10012" s="1"/>
      <c r="CY10012" s="1"/>
      <c r="CZ10012" s="1"/>
      <c r="DA10012" s="1"/>
      <c r="DB10012" s="1"/>
      <c r="DC10012" s="1"/>
      <c r="DD10012" s="1"/>
      <c r="DE10012" s="1"/>
      <c r="DF10012" s="1"/>
      <c r="DG10012" s="1"/>
      <c r="DH10012" s="1"/>
      <c r="DI10012" s="1"/>
      <c r="DJ10012" s="1"/>
      <c r="DK10012" s="1"/>
      <c r="DL10012" s="1"/>
      <c r="DM10012" s="1"/>
      <c r="DN10012" s="1"/>
      <c r="DO10012" s="1"/>
      <c r="DP10012" s="1"/>
      <c r="DQ10012" s="1"/>
      <c r="DR10012" s="1"/>
      <c r="DS10012" s="1"/>
      <c r="DT10012" s="1"/>
      <c r="DU10012" s="1"/>
      <c r="DV10012" s="1"/>
      <c r="DW10012" s="1"/>
    </row>
    <row r="10013" spans="1:127" s="2" customFormat="1">
      <c r="A10013" s="1"/>
      <c r="B10013" s="1"/>
      <c r="C10013" s="1"/>
      <c r="D10013" s="1"/>
      <c r="E10013" s="3"/>
      <c r="F10013" s="11"/>
      <c r="G10013" s="11"/>
      <c r="H10013" s="11"/>
      <c r="I10013" s="5"/>
      <c r="J10013" s="1"/>
      <c r="K10013" s="1"/>
      <c r="L10013" s="1"/>
      <c r="M10013" s="1"/>
      <c r="N10013" s="15"/>
      <c r="O10013" s="11"/>
      <c r="P10013" s="11"/>
      <c r="Q10013" s="11"/>
      <c r="R10013" s="8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4"/>
      <c r="AD10013" s="14"/>
      <c r="AE10013" s="14"/>
      <c r="AF10013" s="14"/>
      <c r="AG10013" s="14"/>
      <c r="AH10013" s="14"/>
      <c r="AI10013" s="14"/>
      <c r="AJ10013" s="14"/>
      <c r="AK10013" s="14"/>
      <c r="AL10013" s="14"/>
      <c r="AM10013" s="9"/>
      <c r="AN10013" s="9"/>
      <c r="AO10013" s="9"/>
      <c r="AP10013" s="9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  <c r="BR10013" s="1"/>
      <c r="BS10013" s="1"/>
      <c r="BT10013" s="1"/>
      <c r="BU10013" s="1"/>
      <c r="BV10013" s="1"/>
      <c r="BW10013" s="1"/>
      <c r="BX10013" s="1"/>
      <c r="BY10013" s="1"/>
      <c r="BZ10013" s="1"/>
      <c r="CA10013" s="1"/>
      <c r="CB10013" s="1"/>
      <c r="CC10013" s="1"/>
      <c r="CD10013" s="1"/>
      <c r="CE10013" s="1"/>
      <c r="CF10013" s="1"/>
      <c r="CG10013" s="1"/>
      <c r="CH10013" s="1"/>
      <c r="CI10013" s="1"/>
      <c r="CJ10013" s="1"/>
      <c r="CK10013" s="1"/>
      <c r="CL10013" s="1"/>
      <c r="CM10013" s="1"/>
      <c r="CN10013" s="1"/>
      <c r="CO10013" s="1"/>
      <c r="CP10013" s="1"/>
      <c r="CQ10013" s="1"/>
      <c r="CR10013" s="1"/>
      <c r="CS10013" s="1"/>
      <c r="CT10013" s="1"/>
      <c r="CU10013" s="1"/>
      <c r="CV10013" s="1"/>
      <c r="CW10013" s="1"/>
      <c r="CX10013" s="1"/>
      <c r="CY10013" s="1"/>
      <c r="CZ10013" s="1"/>
      <c r="DA10013" s="1"/>
      <c r="DB10013" s="1"/>
      <c r="DC10013" s="1"/>
      <c r="DD10013" s="1"/>
      <c r="DE10013" s="1"/>
      <c r="DF10013" s="1"/>
      <c r="DG10013" s="1"/>
      <c r="DH10013" s="1"/>
      <c r="DI10013" s="1"/>
      <c r="DJ10013" s="1"/>
      <c r="DK10013" s="1"/>
      <c r="DL10013" s="1"/>
      <c r="DM10013" s="1"/>
      <c r="DN10013" s="1"/>
      <c r="DO10013" s="1"/>
      <c r="DP10013" s="1"/>
      <c r="DQ10013" s="1"/>
      <c r="DR10013" s="1"/>
      <c r="DS10013" s="1"/>
      <c r="DT10013" s="1"/>
      <c r="DU10013" s="1"/>
      <c r="DV10013" s="1"/>
      <c r="DW10013" s="1"/>
    </row>
    <row r="10014" spans="1:127" s="2" customFormat="1">
      <c r="A10014" s="1"/>
      <c r="B10014" s="1"/>
      <c r="C10014" s="1"/>
      <c r="D10014" s="1"/>
      <c r="E10014" s="3"/>
      <c r="F10014" s="11"/>
      <c r="G10014" s="11"/>
      <c r="H10014" s="11"/>
      <c r="I10014" s="5"/>
      <c r="J10014" s="1"/>
      <c r="K10014" s="1"/>
      <c r="L10014" s="1"/>
      <c r="M10014" s="1"/>
      <c r="N10014" s="15"/>
      <c r="O10014" s="11"/>
      <c r="P10014" s="11"/>
      <c r="Q10014" s="11"/>
      <c r="R10014" s="8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4"/>
      <c r="AD10014" s="14"/>
      <c r="AE10014" s="14"/>
      <c r="AF10014" s="14"/>
      <c r="AG10014" s="14"/>
      <c r="AH10014" s="14"/>
      <c r="AI10014" s="14"/>
      <c r="AJ10014" s="14"/>
      <c r="AK10014" s="14"/>
      <c r="AL10014" s="14"/>
      <c r="AM10014" s="9"/>
      <c r="AN10014" s="9"/>
      <c r="AO10014" s="9"/>
      <c r="AP10014" s="9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  <c r="BR10014" s="1"/>
      <c r="BS10014" s="1"/>
      <c r="BT10014" s="1"/>
      <c r="BU10014" s="1"/>
      <c r="BV10014" s="1"/>
      <c r="BW10014" s="1"/>
      <c r="BX10014" s="1"/>
      <c r="BY10014" s="1"/>
      <c r="BZ10014" s="1"/>
      <c r="CA10014" s="1"/>
      <c r="CB10014" s="1"/>
      <c r="CC10014" s="1"/>
      <c r="CD10014" s="1"/>
      <c r="CE10014" s="1"/>
      <c r="CF10014" s="1"/>
      <c r="CG10014" s="1"/>
      <c r="CH10014" s="1"/>
      <c r="CI10014" s="1"/>
      <c r="CJ10014" s="1"/>
      <c r="CK10014" s="1"/>
      <c r="CL10014" s="1"/>
      <c r="CM10014" s="1"/>
      <c r="CN10014" s="1"/>
      <c r="CO10014" s="1"/>
      <c r="CP10014" s="1"/>
      <c r="CQ10014" s="1"/>
      <c r="CR10014" s="1"/>
      <c r="CS10014" s="1"/>
      <c r="CT10014" s="1"/>
      <c r="CU10014" s="1"/>
      <c r="CV10014" s="1"/>
      <c r="CW10014" s="1"/>
      <c r="CX10014" s="1"/>
      <c r="CY10014" s="1"/>
      <c r="CZ10014" s="1"/>
      <c r="DA10014" s="1"/>
      <c r="DB10014" s="1"/>
      <c r="DC10014" s="1"/>
      <c r="DD10014" s="1"/>
      <c r="DE10014" s="1"/>
      <c r="DF10014" s="1"/>
      <c r="DG10014" s="1"/>
      <c r="DH10014" s="1"/>
      <c r="DI10014" s="1"/>
      <c r="DJ10014" s="1"/>
      <c r="DK10014" s="1"/>
      <c r="DL10014" s="1"/>
      <c r="DM10014" s="1"/>
      <c r="DN10014" s="1"/>
      <c r="DO10014" s="1"/>
      <c r="DP10014" s="1"/>
      <c r="DQ10014" s="1"/>
      <c r="DR10014" s="1"/>
      <c r="DS10014" s="1"/>
      <c r="DT10014" s="1"/>
      <c r="DU10014" s="1"/>
      <c r="DV10014" s="1"/>
      <c r="DW10014" s="1"/>
    </row>
    <row r="10015" spans="1:127" s="2" customFormat="1">
      <c r="A10015" s="1"/>
      <c r="B10015" s="1"/>
      <c r="C10015" s="1"/>
      <c r="D10015" s="1"/>
      <c r="E10015" s="3"/>
      <c r="F10015" s="11"/>
      <c r="G10015" s="11"/>
      <c r="H10015" s="11"/>
      <c r="I10015" s="5"/>
      <c r="J10015" s="1"/>
      <c r="K10015" s="1"/>
      <c r="L10015" s="1"/>
      <c r="M10015" s="1"/>
      <c r="N10015" s="15"/>
      <c r="O10015" s="11"/>
      <c r="P10015" s="11"/>
      <c r="Q10015" s="11"/>
      <c r="R10015" s="8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4"/>
      <c r="AD10015" s="14"/>
      <c r="AE10015" s="14"/>
      <c r="AF10015" s="14"/>
      <c r="AG10015" s="14"/>
      <c r="AH10015" s="14"/>
      <c r="AI10015" s="14"/>
      <c r="AJ10015" s="14"/>
      <c r="AK10015" s="14"/>
      <c r="AL10015" s="14"/>
      <c r="AM10015" s="9"/>
      <c r="AN10015" s="9"/>
      <c r="AO10015" s="9"/>
      <c r="AP10015" s="9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  <c r="BR10015" s="1"/>
      <c r="BS10015" s="1"/>
      <c r="BT10015" s="1"/>
      <c r="BU10015" s="1"/>
      <c r="BV10015" s="1"/>
      <c r="BW10015" s="1"/>
      <c r="BX10015" s="1"/>
      <c r="BY10015" s="1"/>
      <c r="BZ10015" s="1"/>
      <c r="CA10015" s="1"/>
      <c r="CB10015" s="1"/>
      <c r="CC10015" s="1"/>
      <c r="CD10015" s="1"/>
      <c r="CE10015" s="1"/>
      <c r="CF10015" s="1"/>
      <c r="CG10015" s="1"/>
      <c r="CH10015" s="1"/>
      <c r="CI10015" s="1"/>
      <c r="CJ10015" s="1"/>
      <c r="CK10015" s="1"/>
      <c r="CL10015" s="1"/>
      <c r="CM10015" s="1"/>
      <c r="CN10015" s="1"/>
      <c r="CO10015" s="1"/>
      <c r="CP10015" s="1"/>
      <c r="CQ10015" s="1"/>
      <c r="CR10015" s="1"/>
      <c r="CS10015" s="1"/>
      <c r="CT10015" s="1"/>
      <c r="CU10015" s="1"/>
      <c r="CV10015" s="1"/>
      <c r="CW10015" s="1"/>
      <c r="CX10015" s="1"/>
      <c r="CY10015" s="1"/>
      <c r="CZ10015" s="1"/>
      <c r="DA10015" s="1"/>
      <c r="DB10015" s="1"/>
      <c r="DC10015" s="1"/>
      <c r="DD10015" s="1"/>
      <c r="DE10015" s="1"/>
      <c r="DF10015" s="1"/>
      <c r="DG10015" s="1"/>
      <c r="DH10015" s="1"/>
      <c r="DI10015" s="1"/>
      <c r="DJ10015" s="1"/>
      <c r="DK10015" s="1"/>
      <c r="DL10015" s="1"/>
      <c r="DM10015" s="1"/>
      <c r="DN10015" s="1"/>
      <c r="DO10015" s="1"/>
      <c r="DP10015" s="1"/>
      <c r="DQ10015" s="1"/>
      <c r="DR10015" s="1"/>
      <c r="DS10015" s="1"/>
      <c r="DT10015" s="1"/>
      <c r="DU10015" s="1"/>
      <c r="DV10015" s="1"/>
      <c r="DW10015" s="1"/>
    </row>
    <row r="10016" spans="1:127" s="2" customFormat="1">
      <c r="A10016" s="1"/>
      <c r="B10016" s="1"/>
      <c r="C10016" s="1"/>
      <c r="D10016" s="1"/>
      <c r="E10016" s="3"/>
      <c r="F10016" s="11"/>
      <c r="G10016" s="11"/>
      <c r="H10016" s="11"/>
      <c r="I10016" s="5"/>
      <c r="J10016" s="1"/>
      <c r="K10016" s="1"/>
      <c r="L10016" s="1"/>
      <c r="M10016" s="1"/>
      <c r="N10016" s="15"/>
      <c r="O10016" s="11"/>
      <c r="P10016" s="11"/>
      <c r="Q10016" s="11"/>
      <c r="R10016" s="8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4"/>
      <c r="AD10016" s="14"/>
      <c r="AE10016" s="14"/>
      <c r="AF10016" s="14"/>
      <c r="AG10016" s="14"/>
      <c r="AH10016" s="14"/>
      <c r="AI10016" s="14"/>
      <c r="AJ10016" s="14"/>
      <c r="AK10016" s="14"/>
      <c r="AL10016" s="14"/>
      <c r="AM10016" s="9"/>
      <c r="AN10016" s="9"/>
      <c r="AO10016" s="9"/>
      <c r="AP10016" s="9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  <c r="BR10016" s="1"/>
      <c r="BS10016" s="1"/>
      <c r="BT10016" s="1"/>
      <c r="BU10016" s="1"/>
      <c r="BV10016" s="1"/>
      <c r="BW10016" s="1"/>
      <c r="BX10016" s="1"/>
      <c r="BY10016" s="1"/>
      <c r="BZ10016" s="1"/>
      <c r="CA10016" s="1"/>
      <c r="CB10016" s="1"/>
      <c r="CC10016" s="1"/>
      <c r="CD10016" s="1"/>
      <c r="CE10016" s="1"/>
      <c r="CF10016" s="1"/>
      <c r="CG10016" s="1"/>
      <c r="CH10016" s="1"/>
      <c r="CI10016" s="1"/>
      <c r="CJ10016" s="1"/>
      <c r="CK10016" s="1"/>
      <c r="CL10016" s="1"/>
      <c r="CM10016" s="1"/>
      <c r="CN10016" s="1"/>
      <c r="CO10016" s="1"/>
      <c r="CP10016" s="1"/>
      <c r="CQ10016" s="1"/>
      <c r="CR10016" s="1"/>
      <c r="CS10016" s="1"/>
      <c r="CT10016" s="1"/>
      <c r="CU10016" s="1"/>
      <c r="CV10016" s="1"/>
      <c r="CW10016" s="1"/>
      <c r="CX10016" s="1"/>
      <c r="CY10016" s="1"/>
      <c r="CZ10016" s="1"/>
      <c r="DA10016" s="1"/>
      <c r="DB10016" s="1"/>
      <c r="DC10016" s="1"/>
      <c r="DD10016" s="1"/>
      <c r="DE10016" s="1"/>
      <c r="DF10016" s="1"/>
      <c r="DG10016" s="1"/>
      <c r="DH10016" s="1"/>
      <c r="DI10016" s="1"/>
      <c r="DJ10016" s="1"/>
      <c r="DK10016" s="1"/>
      <c r="DL10016" s="1"/>
      <c r="DM10016" s="1"/>
      <c r="DN10016" s="1"/>
      <c r="DO10016" s="1"/>
      <c r="DP10016" s="1"/>
      <c r="DQ10016" s="1"/>
      <c r="DR10016" s="1"/>
      <c r="DS10016" s="1"/>
      <c r="DT10016" s="1"/>
      <c r="DU10016" s="1"/>
      <c r="DV10016" s="1"/>
      <c r="DW10016" s="1"/>
    </row>
    <row r="10017" spans="1:127" s="2" customFormat="1">
      <c r="A10017" s="1"/>
      <c r="B10017" s="1"/>
      <c r="C10017" s="1"/>
      <c r="D10017" s="1"/>
      <c r="E10017" s="3"/>
      <c r="F10017" s="11"/>
      <c r="G10017" s="11"/>
      <c r="H10017" s="11"/>
      <c r="I10017" s="5"/>
      <c r="J10017" s="1"/>
      <c r="K10017" s="1"/>
      <c r="L10017" s="1"/>
      <c r="M10017" s="1"/>
      <c r="N10017" s="15"/>
      <c r="O10017" s="11"/>
      <c r="P10017" s="11"/>
      <c r="Q10017" s="11"/>
      <c r="R10017" s="8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4"/>
      <c r="AD10017" s="14"/>
      <c r="AE10017" s="14"/>
      <c r="AF10017" s="14"/>
      <c r="AG10017" s="14"/>
      <c r="AH10017" s="14"/>
      <c r="AI10017" s="14"/>
      <c r="AJ10017" s="14"/>
      <c r="AK10017" s="14"/>
      <c r="AL10017" s="14"/>
      <c r="AM10017" s="9"/>
      <c r="AN10017" s="9"/>
      <c r="AO10017" s="9"/>
      <c r="AP10017" s="9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  <c r="BR10017" s="1"/>
      <c r="BS10017" s="1"/>
      <c r="BT10017" s="1"/>
      <c r="BU10017" s="1"/>
      <c r="BV10017" s="1"/>
      <c r="BW10017" s="1"/>
      <c r="BX10017" s="1"/>
      <c r="BY10017" s="1"/>
      <c r="BZ10017" s="1"/>
      <c r="CA10017" s="1"/>
      <c r="CB10017" s="1"/>
      <c r="CC10017" s="1"/>
      <c r="CD10017" s="1"/>
      <c r="CE10017" s="1"/>
      <c r="CF10017" s="1"/>
      <c r="CG10017" s="1"/>
      <c r="CH10017" s="1"/>
      <c r="CI10017" s="1"/>
      <c r="CJ10017" s="1"/>
      <c r="CK10017" s="1"/>
      <c r="CL10017" s="1"/>
      <c r="CM10017" s="1"/>
      <c r="CN10017" s="1"/>
      <c r="CO10017" s="1"/>
      <c r="CP10017" s="1"/>
      <c r="CQ10017" s="1"/>
      <c r="CR10017" s="1"/>
      <c r="CS10017" s="1"/>
      <c r="CT10017" s="1"/>
      <c r="CU10017" s="1"/>
      <c r="CV10017" s="1"/>
      <c r="CW10017" s="1"/>
      <c r="CX10017" s="1"/>
      <c r="CY10017" s="1"/>
      <c r="CZ10017" s="1"/>
      <c r="DA10017" s="1"/>
      <c r="DB10017" s="1"/>
      <c r="DC10017" s="1"/>
      <c r="DD10017" s="1"/>
      <c r="DE10017" s="1"/>
      <c r="DF10017" s="1"/>
      <c r="DG10017" s="1"/>
      <c r="DH10017" s="1"/>
      <c r="DI10017" s="1"/>
      <c r="DJ10017" s="1"/>
      <c r="DK10017" s="1"/>
      <c r="DL10017" s="1"/>
      <c r="DM10017" s="1"/>
      <c r="DN10017" s="1"/>
      <c r="DO10017" s="1"/>
      <c r="DP10017" s="1"/>
      <c r="DQ10017" s="1"/>
      <c r="DR10017" s="1"/>
      <c r="DS10017" s="1"/>
      <c r="DT10017" s="1"/>
      <c r="DU10017" s="1"/>
      <c r="DV10017" s="1"/>
      <c r="DW10017" s="1"/>
    </row>
    <row r="10018" spans="1:127" s="2" customFormat="1">
      <c r="A10018" s="1"/>
      <c r="B10018" s="1"/>
      <c r="C10018" s="1"/>
      <c r="D10018" s="1"/>
      <c r="E10018" s="3"/>
      <c r="F10018" s="11"/>
      <c r="G10018" s="11"/>
      <c r="H10018" s="11"/>
      <c r="I10018" s="5"/>
      <c r="J10018" s="1"/>
      <c r="K10018" s="1"/>
      <c r="L10018" s="1"/>
      <c r="M10018" s="1"/>
      <c r="N10018" s="15"/>
      <c r="O10018" s="11"/>
      <c r="P10018" s="11"/>
      <c r="Q10018" s="11"/>
      <c r="R10018" s="8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4"/>
      <c r="AD10018" s="14"/>
      <c r="AE10018" s="14"/>
      <c r="AF10018" s="14"/>
      <c r="AG10018" s="14"/>
      <c r="AH10018" s="14"/>
      <c r="AI10018" s="14"/>
      <c r="AJ10018" s="14"/>
      <c r="AK10018" s="14"/>
      <c r="AL10018" s="14"/>
      <c r="AM10018" s="9"/>
      <c r="AN10018" s="9"/>
      <c r="AO10018" s="9"/>
      <c r="AP10018" s="9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  <c r="BR10018" s="1"/>
      <c r="BS10018" s="1"/>
      <c r="BT10018" s="1"/>
      <c r="BU10018" s="1"/>
      <c r="BV10018" s="1"/>
      <c r="BW10018" s="1"/>
      <c r="BX10018" s="1"/>
      <c r="BY10018" s="1"/>
      <c r="BZ10018" s="1"/>
      <c r="CA10018" s="1"/>
      <c r="CB10018" s="1"/>
      <c r="CC10018" s="1"/>
      <c r="CD10018" s="1"/>
      <c r="CE10018" s="1"/>
      <c r="CF10018" s="1"/>
      <c r="CG10018" s="1"/>
      <c r="CH10018" s="1"/>
      <c r="CI10018" s="1"/>
      <c r="CJ10018" s="1"/>
      <c r="CK10018" s="1"/>
      <c r="CL10018" s="1"/>
      <c r="CM10018" s="1"/>
      <c r="CN10018" s="1"/>
      <c r="CO10018" s="1"/>
      <c r="CP10018" s="1"/>
      <c r="CQ10018" s="1"/>
      <c r="CR10018" s="1"/>
      <c r="CS10018" s="1"/>
      <c r="CT10018" s="1"/>
      <c r="CU10018" s="1"/>
      <c r="CV10018" s="1"/>
      <c r="CW10018" s="1"/>
      <c r="CX10018" s="1"/>
      <c r="CY10018" s="1"/>
      <c r="CZ10018" s="1"/>
      <c r="DA10018" s="1"/>
      <c r="DB10018" s="1"/>
      <c r="DC10018" s="1"/>
      <c r="DD10018" s="1"/>
      <c r="DE10018" s="1"/>
      <c r="DF10018" s="1"/>
      <c r="DG10018" s="1"/>
      <c r="DH10018" s="1"/>
      <c r="DI10018" s="1"/>
      <c r="DJ10018" s="1"/>
      <c r="DK10018" s="1"/>
      <c r="DL10018" s="1"/>
      <c r="DM10018" s="1"/>
      <c r="DN10018" s="1"/>
      <c r="DO10018" s="1"/>
      <c r="DP10018" s="1"/>
      <c r="DQ10018" s="1"/>
      <c r="DR10018" s="1"/>
      <c r="DS10018" s="1"/>
      <c r="DT10018" s="1"/>
      <c r="DU10018" s="1"/>
      <c r="DV10018" s="1"/>
      <c r="DW10018" s="1"/>
    </row>
    <row r="10019" spans="1:127" s="2" customFormat="1">
      <c r="A10019" s="1"/>
      <c r="B10019" s="1"/>
      <c r="C10019" s="1"/>
      <c r="D10019" s="1"/>
      <c r="E10019" s="3"/>
      <c r="F10019" s="11"/>
      <c r="G10019" s="11"/>
      <c r="H10019" s="11"/>
      <c r="I10019" s="5"/>
      <c r="J10019" s="1"/>
      <c r="K10019" s="1"/>
      <c r="L10019" s="1"/>
      <c r="M10019" s="1"/>
      <c r="N10019" s="15"/>
      <c r="O10019" s="11"/>
      <c r="P10019" s="11"/>
      <c r="Q10019" s="11"/>
      <c r="R10019" s="8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4"/>
      <c r="AD10019" s="14"/>
      <c r="AE10019" s="14"/>
      <c r="AF10019" s="14"/>
      <c r="AG10019" s="14"/>
      <c r="AH10019" s="14"/>
      <c r="AI10019" s="14"/>
      <c r="AJ10019" s="14"/>
      <c r="AK10019" s="14"/>
      <c r="AL10019" s="14"/>
      <c r="AM10019" s="9"/>
      <c r="AN10019" s="9"/>
      <c r="AO10019" s="9"/>
      <c r="AP10019" s="9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  <c r="BR10019" s="1"/>
      <c r="BS10019" s="1"/>
      <c r="BT10019" s="1"/>
      <c r="BU10019" s="1"/>
      <c r="BV10019" s="1"/>
      <c r="BW10019" s="1"/>
      <c r="BX10019" s="1"/>
      <c r="BY10019" s="1"/>
      <c r="BZ10019" s="1"/>
      <c r="CA10019" s="1"/>
      <c r="CB10019" s="1"/>
      <c r="CC10019" s="1"/>
      <c r="CD10019" s="1"/>
      <c r="CE10019" s="1"/>
      <c r="CF10019" s="1"/>
      <c r="CG10019" s="1"/>
      <c r="CH10019" s="1"/>
      <c r="CI10019" s="1"/>
      <c r="CJ10019" s="1"/>
      <c r="CK10019" s="1"/>
      <c r="CL10019" s="1"/>
      <c r="CM10019" s="1"/>
      <c r="CN10019" s="1"/>
      <c r="CO10019" s="1"/>
      <c r="CP10019" s="1"/>
      <c r="CQ10019" s="1"/>
      <c r="CR10019" s="1"/>
      <c r="CS10019" s="1"/>
      <c r="CT10019" s="1"/>
      <c r="CU10019" s="1"/>
      <c r="CV10019" s="1"/>
      <c r="CW10019" s="1"/>
      <c r="CX10019" s="1"/>
      <c r="CY10019" s="1"/>
      <c r="CZ10019" s="1"/>
      <c r="DA10019" s="1"/>
      <c r="DB10019" s="1"/>
      <c r="DC10019" s="1"/>
      <c r="DD10019" s="1"/>
      <c r="DE10019" s="1"/>
      <c r="DF10019" s="1"/>
      <c r="DG10019" s="1"/>
      <c r="DH10019" s="1"/>
      <c r="DI10019" s="1"/>
      <c r="DJ10019" s="1"/>
      <c r="DK10019" s="1"/>
      <c r="DL10019" s="1"/>
      <c r="DM10019" s="1"/>
      <c r="DN10019" s="1"/>
      <c r="DO10019" s="1"/>
      <c r="DP10019" s="1"/>
      <c r="DQ10019" s="1"/>
      <c r="DR10019" s="1"/>
      <c r="DS10019" s="1"/>
      <c r="DT10019" s="1"/>
      <c r="DU10019" s="1"/>
      <c r="DV10019" s="1"/>
      <c r="DW10019" s="1"/>
    </row>
    <row r="10020" spans="1:127" s="2" customFormat="1">
      <c r="A10020" s="1"/>
      <c r="B10020" s="1"/>
      <c r="C10020" s="1"/>
      <c r="D10020" s="1"/>
      <c r="E10020" s="3"/>
      <c r="F10020" s="11"/>
      <c r="G10020" s="11"/>
      <c r="H10020" s="11"/>
      <c r="I10020" s="5"/>
      <c r="J10020" s="1"/>
      <c r="K10020" s="1"/>
      <c r="L10020" s="1"/>
      <c r="M10020" s="1"/>
      <c r="N10020" s="15"/>
      <c r="O10020" s="11"/>
      <c r="P10020" s="11"/>
      <c r="Q10020" s="11"/>
      <c r="R10020" s="8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4"/>
      <c r="AD10020" s="14"/>
      <c r="AE10020" s="14"/>
      <c r="AF10020" s="14"/>
      <c r="AG10020" s="14"/>
      <c r="AH10020" s="14"/>
      <c r="AI10020" s="14"/>
      <c r="AJ10020" s="14"/>
      <c r="AK10020" s="14"/>
      <c r="AL10020" s="14"/>
      <c r="AM10020" s="9"/>
      <c r="AN10020" s="9"/>
      <c r="AO10020" s="9"/>
      <c r="AP10020" s="9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  <c r="BR10020" s="1"/>
      <c r="BS10020" s="1"/>
      <c r="BT10020" s="1"/>
      <c r="BU10020" s="1"/>
      <c r="BV10020" s="1"/>
      <c r="BW10020" s="1"/>
      <c r="BX10020" s="1"/>
      <c r="BY10020" s="1"/>
      <c r="BZ10020" s="1"/>
      <c r="CA10020" s="1"/>
      <c r="CB10020" s="1"/>
      <c r="CC10020" s="1"/>
      <c r="CD10020" s="1"/>
      <c r="CE10020" s="1"/>
      <c r="CF10020" s="1"/>
      <c r="CG10020" s="1"/>
      <c r="CH10020" s="1"/>
      <c r="CI10020" s="1"/>
      <c r="CJ10020" s="1"/>
      <c r="CK10020" s="1"/>
      <c r="CL10020" s="1"/>
      <c r="CM10020" s="1"/>
      <c r="CN10020" s="1"/>
      <c r="CO10020" s="1"/>
      <c r="CP10020" s="1"/>
      <c r="CQ10020" s="1"/>
      <c r="CR10020" s="1"/>
      <c r="CS10020" s="1"/>
      <c r="CT10020" s="1"/>
      <c r="CU10020" s="1"/>
      <c r="CV10020" s="1"/>
      <c r="CW10020" s="1"/>
      <c r="CX10020" s="1"/>
      <c r="CY10020" s="1"/>
      <c r="CZ10020" s="1"/>
      <c r="DA10020" s="1"/>
      <c r="DB10020" s="1"/>
      <c r="DC10020" s="1"/>
      <c r="DD10020" s="1"/>
      <c r="DE10020" s="1"/>
      <c r="DF10020" s="1"/>
      <c r="DG10020" s="1"/>
      <c r="DH10020" s="1"/>
      <c r="DI10020" s="1"/>
      <c r="DJ10020" s="1"/>
      <c r="DK10020" s="1"/>
      <c r="DL10020" s="1"/>
      <c r="DM10020" s="1"/>
      <c r="DN10020" s="1"/>
      <c r="DO10020" s="1"/>
      <c r="DP10020" s="1"/>
      <c r="DQ10020" s="1"/>
      <c r="DR10020" s="1"/>
      <c r="DS10020" s="1"/>
      <c r="DT10020" s="1"/>
      <c r="DU10020" s="1"/>
      <c r="DV10020" s="1"/>
      <c r="DW10020" s="1"/>
    </row>
    <row r="10021" spans="1:127" s="2" customFormat="1">
      <c r="A10021" s="1"/>
      <c r="B10021" s="1"/>
      <c r="C10021" s="1"/>
      <c r="D10021" s="1"/>
      <c r="E10021" s="3"/>
      <c r="F10021" s="11"/>
      <c r="G10021" s="11"/>
      <c r="H10021" s="11"/>
      <c r="I10021" s="5"/>
      <c r="J10021" s="1"/>
      <c r="K10021" s="1"/>
      <c r="L10021" s="1"/>
      <c r="M10021" s="1"/>
      <c r="N10021" s="15"/>
      <c r="O10021" s="11"/>
      <c r="P10021" s="11"/>
      <c r="Q10021" s="11"/>
      <c r="R10021" s="8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4"/>
      <c r="AD10021" s="14"/>
      <c r="AE10021" s="14"/>
      <c r="AF10021" s="14"/>
      <c r="AG10021" s="14"/>
      <c r="AH10021" s="14"/>
      <c r="AI10021" s="14"/>
      <c r="AJ10021" s="14"/>
      <c r="AK10021" s="14"/>
      <c r="AL10021" s="14"/>
      <c r="AM10021" s="9"/>
      <c r="AN10021" s="9"/>
      <c r="AO10021" s="9"/>
      <c r="AP10021" s="9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  <c r="BR10021" s="1"/>
      <c r="BS10021" s="1"/>
      <c r="BT10021" s="1"/>
      <c r="BU10021" s="1"/>
      <c r="BV10021" s="1"/>
      <c r="BW10021" s="1"/>
      <c r="BX10021" s="1"/>
      <c r="BY10021" s="1"/>
      <c r="BZ10021" s="1"/>
      <c r="CA10021" s="1"/>
      <c r="CB10021" s="1"/>
      <c r="CC10021" s="1"/>
      <c r="CD10021" s="1"/>
      <c r="CE10021" s="1"/>
      <c r="CF10021" s="1"/>
      <c r="CG10021" s="1"/>
      <c r="CH10021" s="1"/>
      <c r="CI10021" s="1"/>
      <c r="CJ10021" s="1"/>
      <c r="CK10021" s="1"/>
      <c r="CL10021" s="1"/>
      <c r="CM10021" s="1"/>
      <c r="CN10021" s="1"/>
      <c r="CO10021" s="1"/>
      <c r="CP10021" s="1"/>
      <c r="CQ10021" s="1"/>
      <c r="CR10021" s="1"/>
      <c r="CS10021" s="1"/>
      <c r="CT10021" s="1"/>
      <c r="CU10021" s="1"/>
      <c r="CV10021" s="1"/>
      <c r="CW10021" s="1"/>
      <c r="CX10021" s="1"/>
      <c r="CY10021" s="1"/>
      <c r="CZ10021" s="1"/>
      <c r="DA10021" s="1"/>
      <c r="DB10021" s="1"/>
      <c r="DC10021" s="1"/>
      <c r="DD10021" s="1"/>
      <c r="DE10021" s="1"/>
      <c r="DF10021" s="1"/>
      <c r="DG10021" s="1"/>
      <c r="DH10021" s="1"/>
      <c r="DI10021" s="1"/>
      <c r="DJ10021" s="1"/>
      <c r="DK10021" s="1"/>
      <c r="DL10021" s="1"/>
      <c r="DM10021" s="1"/>
      <c r="DN10021" s="1"/>
      <c r="DO10021" s="1"/>
      <c r="DP10021" s="1"/>
      <c r="DQ10021" s="1"/>
      <c r="DR10021" s="1"/>
      <c r="DS10021" s="1"/>
      <c r="DT10021" s="1"/>
      <c r="DU10021" s="1"/>
      <c r="DV10021" s="1"/>
      <c r="DW10021" s="1"/>
    </row>
    <row r="10022" spans="1:127" s="2" customFormat="1">
      <c r="A10022" s="1"/>
      <c r="B10022" s="1"/>
      <c r="C10022" s="1"/>
      <c r="D10022" s="1"/>
      <c r="E10022" s="3"/>
      <c r="F10022" s="11"/>
      <c r="G10022" s="11"/>
      <c r="H10022" s="11"/>
      <c r="I10022" s="5"/>
      <c r="J10022" s="1"/>
      <c r="K10022" s="1"/>
      <c r="L10022" s="1"/>
      <c r="M10022" s="1"/>
      <c r="N10022" s="15"/>
      <c r="O10022" s="11"/>
      <c r="P10022" s="11"/>
      <c r="Q10022" s="11"/>
      <c r="R10022" s="8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4"/>
      <c r="AD10022" s="14"/>
      <c r="AE10022" s="14"/>
      <c r="AF10022" s="14"/>
      <c r="AG10022" s="14"/>
      <c r="AH10022" s="14"/>
      <c r="AI10022" s="14"/>
      <c r="AJ10022" s="14"/>
      <c r="AK10022" s="14"/>
      <c r="AL10022" s="14"/>
      <c r="AM10022" s="9"/>
      <c r="AN10022" s="9"/>
      <c r="AO10022" s="9"/>
      <c r="AP10022" s="9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  <c r="BR10022" s="1"/>
      <c r="BS10022" s="1"/>
      <c r="BT10022" s="1"/>
      <c r="BU10022" s="1"/>
      <c r="BV10022" s="1"/>
      <c r="BW10022" s="1"/>
      <c r="BX10022" s="1"/>
      <c r="BY10022" s="1"/>
      <c r="BZ10022" s="1"/>
      <c r="CA10022" s="1"/>
      <c r="CB10022" s="1"/>
      <c r="CC10022" s="1"/>
      <c r="CD10022" s="1"/>
      <c r="CE10022" s="1"/>
      <c r="CF10022" s="1"/>
      <c r="CG10022" s="1"/>
      <c r="CH10022" s="1"/>
      <c r="CI10022" s="1"/>
      <c r="CJ10022" s="1"/>
      <c r="CK10022" s="1"/>
      <c r="CL10022" s="1"/>
      <c r="CM10022" s="1"/>
      <c r="CN10022" s="1"/>
      <c r="CO10022" s="1"/>
      <c r="CP10022" s="1"/>
      <c r="CQ10022" s="1"/>
      <c r="CR10022" s="1"/>
      <c r="CS10022" s="1"/>
      <c r="CT10022" s="1"/>
      <c r="CU10022" s="1"/>
      <c r="CV10022" s="1"/>
      <c r="CW10022" s="1"/>
      <c r="CX10022" s="1"/>
      <c r="CY10022" s="1"/>
      <c r="CZ10022" s="1"/>
      <c r="DA10022" s="1"/>
      <c r="DB10022" s="1"/>
      <c r="DC10022" s="1"/>
      <c r="DD10022" s="1"/>
      <c r="DE10022" s="1"/>
      <c r="DF10022" s="1"/>
      <c r="DG10022" s="1"/>
      <c r="DH10022" s="1"/>
      <c r="DI10022" s="1"/>
      <c r="DJ10022" s="1"/>
      <c r="DK10022" s="1"/>
      <c r="DL10022" s="1"/>
      <c r="DM10022" s="1"/>
      <c r="DN10022" s="1"/>
      <c r="DO10022" s="1"/>
      <c r="DP10022" s="1"/>
      <c r="DQ10022" s="1"/>
      <c r="DR10022" s="1"/>
      <c r="DS10022" s="1"/>
      <c r="DT10022" s="1"/>
      <c r="DU10022" s="1"/>
      <c r="DV10022" s="1"/>
      <c r="DW10022" s="1"/>
    </row>
    <row r="10023" spans="1:127" s="2" customFormat="1">
      <c r="A10023" s="1"/>
      <c r="B10023" s="1"/>
      <c r="C10023" s="1"/>
      <c r="D10023" s="1"/>
      <c r="E10023" s="3"/>
      <c r="F10023" s="11"/>
      <c r="G10023" s="11"/>
      <c r="H10023" s="11"/>
      <c r="I10023" s="5"/>
      <c r="J10023" s="1"/>
      <c r="K10023" s="1"/>
      <c r="L10023" s="1"/>
      <c r="M10023" s="1"/>
      <c r="N10023" s="15"/>
      <c r="O10023" s="11"/>
      <c r="P10023" s="11"/>
      <c r="Q10023" s="11"/>
      <c r="R10023" s="8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4"/>
      <c r="AD10023" s="14"/>
      <c r="AE10023" s="14"/>
      <c r="AF10023" s="14"/>
      <c r="AG10023" s="14"/>
      <c r="AH10023" s="14"/>
      <c r="AI10023" s="14"/>
      <c r="AJ10023" s="14"/>
      <c r="AK10023" s="14"/>
      <c r="AL10023" s="14"/>
      <c r="AM10023" s="9"/>
      <c r="AN10023" s="9"/>
      <c r="AO10023" s="9"/>
      <c r="AP10023" s="9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  <c r="BR10023" s="1"/>
      <c r="BS10023" s="1"/>
      <c r="BT10023" s="1"/>
      <c r="BU10023" s="1"/>
      <c r="BV10023" s="1"/>
      <c r="BW10023" s="1"/>
      <c r="BX10023" s="1"/>
      <c r="BY10023" s="1"/>
      <c r="BZ10023" s="1"/>
      <c r="CA10023" s="1"/>
      <c r="CB10023" s="1"/>
      <c r="CC10023" s="1"/>
      <c r="CD10023" s="1"/>
      <c r="CE10023" s="1"/>
      <c r="CF10023" s="1"/>
      <c r="CG10023" s="1"/>
      <c r="CH10023" s="1"/>
      <c r="CI10023" s="1"/>
      <c r="CJ10023" s="1"/>
      <c r="CK10023" s="1"/>
      <c r="CL10023" s="1"/>
      <c r="CM10023" s="1"/>
      <c r="CN10023" s="1"/>
      <c r="CO10023" s="1"/>
      <c r="CP10023" s="1"/>
      <c r="CQ10023" s="1"/>
      <c r="CR10023" s="1"/>
      <c r="CS10023" s="1"/>
      <c r="CT10023" s="1"/>
      <c r="CU10023" s="1"/>
      <c r="CV10023" s="1"/>
      <c r="CW10023" s="1"/>
      <c r="CX10023" s="1"/>
      <c r="CY10023" s="1"/>
      <c r="CZ10023" s="1"/>
      <c r="DA10023" s="1"/>
      <c r="DB10023" s="1"/>
      <c r="DC10023" s="1"/>
      <c r="DD10023" s="1"/>
      <c r="DE10023" s="1"/>
      <c r="DF10023" s="1"/>
      <c r="DG10023" s="1"/>
      <c r="DH10023" s="1"/>
      <c r="DI10023" s="1"/>
      <c r="DJ10023" s="1"/>
      <c r="DK10023" s="1"/>
      <c r="DL10023" s="1"/>
      <c r="DM10023" s="1"/>
      <c r="DN10023" s="1"/>
      <c r="DO10023" s="1"/>
      <c r="DP10023" s="1"/>
      <c r="DQ10023" s="1"/>
      <c r="DR10023" s="1"/>
      <c r="DS10023" s="1"/>
      <c r="DT10023" s="1"/>
      <c r="DU10023" s="1"/>
      <c r="DV10023" s="1"/>
      <c r="DW10023" s="1"/>
    </row>
    <row r="10024" spans="1:127" s="2" customFormat="1">
      <c r="A10024" s="1"/>
      <c r="B10024" s="1"/>
      <c r="C10024" s="1"/>
      <c r="D10024" s="1"/>
      <c r="E10024" s="3"/>
      <c r="F10024" s="11"/>
      <c r="G10024" s="11"/>
      <c r="H10024" s="11"/>
      <c r="I10024" s="5"/>
      <c r="J10024" s="1"/>
      <c r="K10024" s="1"/>
      <c r="L10024" s="1"/>
      <c r="M10024" s="1"/>
      <c r="N10024" s="15"/>
      <c r="O10024" s="11"/>
      <c r="P10024" s="11"/>
      <c r="Q10024" s="11"/>
      <c r="R10024" s="8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4"/>
      <c r="AD10024" s="14"/>
      <c r="AE10024" s="14"/>
      <c r="AF10024" s="14"/>
      <c r="AG10024" s="14"/>
      <c r="AH10024" s="14"/>
      <c r="AI10024" s="14"/>
      <c r="AJ10024" s="14"/>
      <c r="AK10024" s="14"/>
      <c r="AL10024" s="14"/>
      <c r="AM10024" s="9"/>
      <c r="AN10024" s="9"/>
      <c r="AO10024" s="9"/>
      <c r="AP10024" s="9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  <c r="BR10024" s="1"/>
      <c r="BS10024" s="1"/>
      <c r="BT10024" s="1"/>
      <c r="BU10024" s="1"/>
      <c r="BV10024" s="1"/>
      <c r="BW10024" s="1"/>
      <c r="BX10024" s="1"/>
      <c r="BY10024" s="1"/>
      <c r="BZ10024" s="1"/>
      <c r="CA10024" s="1"/>
      <c r="CB10024" s="1"/>
      <c r="CC10024" s="1"/>
      <c r="CD10024" s="1"/>
      <c r="CE10024" s="1"/>
      <c r="CF10024" s="1"/>
      <c r="CG10024" s="1"/>
      <c r="CH10024" s="1"/>
      <c r="CI10024" s="1"/>
      <c r="CJ10024" s="1"/>
      <c r="CK10024" s="1"/>
      <c r="CL10024" s="1"/>
      <c r="CM10024" s="1"/>
      <c r="CN10024" s="1"/>
      <c r="CO10024" s="1"/>
      <c r="CP10024" s="1"/>
      <c r="CQ10024" s="1"/>
      <c r="CR10024" s="1"/>
      <c r="CS10024" s="1"/>
      <c r="CT10024" s="1"/>
      <c r="CU10024" s="1"/>
      <c r="CV10024" s="1"/>
      <c r="CW10024" s="1"/>
      <c r="CX10024" s="1"/>
      <c r="CY10024" s="1"/>
      <c r="CZ10024" s="1"/>
      <c r="DA10024" s="1"/>
      <c r="DB10024" s="1"/>
      <c r="DC10024" s="1"/>
      <c r="DD10024" s="1"/>
      <c r="DE10024" s="1"/>
      <c r="DF10024" s="1"/>
      <c r="DG10024" s="1"/>
      <c r="DH10024" s="1"/>
      <c r="DI10024" s="1"/>
      <c r="DJ10024" s="1"/>
      <c r="DK10024" s="1"/>
      <c r="DL10024" s="1"/>
      <c r="DM10024" s="1"/>
      <c r="DN10024" s="1"/>
      <c r="DO10024" s="1"/>
      <c r="DP10024" s="1"/>
      <c r="DQ10024" s="1"/>
      <c r="DR10024" s="1"/>
      <c r="DS10024" s="1"/>
      <c r="DT10024" s="1"/>
      <c r="DU10024" s="1"/>
      <c r="DV10024" s="1"/>
      <c r="DW10024" s="1"/>
    </row>
    <row r="10025" spans="1:127" s="2" customFormat="1">
      <c r="A10025" s="1"/>
      <c r="B10025" s="1"/>
      <c r="C10025" s="1"/>
      <c r="D10025" s="1"/>
      <c r="E10025" s="3"/>
      <c r="F10025" s="11"/>
      <c r="G10025" s="11"/>
      <c r="H10025" s="11"/>
      <c r="I10025" s="5"/>
      <c r="J10025" s="1"/>
      <c r="K10025" s="1"/>
      <c r="L10025" s="1"/>
      <c r="M10025" s="1"/>
      <c r="N10025" s="15"/>
      <c r="O10025" s="11"/>
      <c r="P10025" s="11"/>
      <c r="Q10025" s="11"/>
      <c r="R10025" s="8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4"/>
      <c r="AD10025" s="14"/>
      <c r="AE10025" s="14"/>
      <c r="AF10025" s="14"/>
      <c r="AG10025" s="14"/>
      <c r="AH10025" s="14"/>
      <c r="AI10025" s="14"/>
      <c r="AJ10025" s="14"/>
      <c r="AK10025" s="14"/>
      <c r="AL10025" s="14"/>
      <c r="AM10025" s="9"/>
      <c r="AN10025" s="9"/>
      <c r="AO10025" s="9"/>
      <c r="AP10025" s="9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  <c r="BR10025" s="1"/>
      <c r="BS10025" s="1"/>
      <c r="BT10025" s="1"/>
      <c r="BU10025" s="1"/>
      <c r="BV10025" s="1"/>
      <c r="BW10025" s="1"/>
      <c r="BX10025" s="1"/>
      <c r="BY10025" s="1"/>
      <c r="BZ10025" s="1"/>
      <c r="CA10025" s="1"/>
      <c r="CB10025" s="1"/>
      <c r="CC10025" s="1"/>
      <c r="CD10025" s="1"/>
      <c r="CE10025" s="1"/>
      <c r="CF10025" s="1"/>
      <c r="CG10025" s="1"/>
      <c r="CH10025" s="1"/>
      <c r="CI10025" s="1"/>
      <c r="CJ10025" s="1"/>
      <c r="CK10025" s="1"/>
      <c r="CL10025" s="1"/>
      <c r="CM10025" s="1"/>
      <c r="CN10025" s="1"/>
      <c r="CO10025" s="1"/>
      <c r="CP10025" s="1"/>
      <c r="CQ10025" s="1"/>
      <c r="CR10025" s="1"/>
      <c r="CS10025" s="1"/>
      <c r="CT10025" s="1"/>
      <c r="CU10025" s="1"/>
      <c r="CV10025" s="1"/>
      <c r="CW10025" s="1"/>
      <c r="CX10025" s="1"/>
      <c r="CY10025" s="1"/>
      <c r="CZ10025" s="1"/>
      <c r="DA10025" s="1"/>
      <c r="DB10025" s="1"/>
      <c r="DC10025" s="1"/>
      <c r="DD10025" s="1"/>
      <c r="DE10025" s="1"/>
      <c r="DF10025" s="1"/>
      <c r="DG10025" s="1"/>
      <c r="DH10025" s="1"/>
      <c r="DI10025" s="1"/>
      <c r="DJ10025" s="1"/>
      <c r="DK10025" s="1"/>
      <c r="DL10025" s="1"/>
      <c r="DM10025" s="1"/>
      <c r="DN10025" s="1"/>
      <c r="DO10025" s="1"/>
      <c r="DP10025" s="1"/>
      <c r="DQ10025" s="1"/>
      <c r="DR10025" s="1"/>
      <c r="DS10025" s="1"/>
      <c r="DT10025" s="1"/>
      <c r="DU10025" s="1"/>
      <c r="DV10025" s="1"/>
      <c r="DW10025" s="1"/>
    </row>
    <row r="10026" spans="1:127" s="2" customFormat="1">
      <c r="A10026" s="1"/>
      <c r="B10026" s="1"/>
      <c r="C10026" s="1"/>
      <c r="D10026" s="1"/>
      <c r="E10026" s="3"/>
      <c r="F10026" s="11"/>
      <c r="G10026" s="11"/>
      <c r="H10026" s="11"/>
      <c r="I10026" s="5"/>
      <c r="J10026" s="1"/>
      <c r="K10026" s="1"/>
      <c r="L10026" s="1"/>
      <c r="M10026" s="1"/>
      <c r="N10026" s="15"/>
      <c r="O10026" s="11"/>
      <c r="P10026" s="11"/>
      <c r="Q10026" s="11"/>
      <c r="R10026" s="8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4"/>
      <c r="AD10026" s="14"/>
      <c r="AE10026" s="14"/>
      <c r="AF10026" s="14"/>
      <c r="AG10026" s="14"/>
      <c r="AH10026" s="14"/>
      <c r="AI10026" s="14"/>
      <c r="AJ10026" s="14"/>
      <c r="AK10026" s="14"/>
      <c r="AL10026" s="14"/>
      <c r="AM10026" s="9"/>
      <c r="AN10026" s="9"/>
      <c r="AO10026" s="9"/>
      <c r="AP10026" s="9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  <c r="BR10026" s="1"/>
      <c r="BS10026" s="1"/>
      <c r="BT10026" s="1"/>
      <c r="BU10026" s="1"/>
      <c r="BV10026" s="1"/>
      <c r="BW10026" s="1"/>
      <c r="BX10026" s="1"/>
      <c r="BY10026" s="1"/>
      <c r="BZ10026" s="1"/>
      <c r="CA10026" s="1"/>
      <c r="CB10026" s="1"/>
      <c r="CC10026" s="1"/>
      <c r="CD10026" s="1"/>
      <c r="CE10026" s="1"/>
      <c r="CF10026" s="1"/>
      <c r="CG10026" s="1"/>
      <c r="CH10026" s="1"/>
      <c r="CI10026" s="1"/>
      <c r="CJ10026" s="1"/>
      <c r="CK10026" s="1"/>
      <c r="CL10026" s="1"/>
      <c r="CM10026" s="1"/>
      <c r="CN10026" s="1"/>
      <c r="CO10026" s="1"/>
      <c r="CP10026" s="1"/>
      <c r="CQ10026" s="1"/>
      <c r="CR10026" s="1"/>
      <c r="CS10026" s="1"/>
      <c r="CT10026" s="1"/>
      <c r="CU10026" s="1"/>
      <c r="CV10026" s="1"/>
      <c r="CW10026" s="1"/>
      <c r="CX10026" s="1"/>
      <c r="CY10026" s="1"/>
      <c r="CZ10026" s="1"/>
      <c r="DA10026" s="1"/>
      <c r="DB10026" s="1"/>
      <c r="DC10026" s="1"/>
      <c r="DD10026" s="1"/>
      <c r="DE10026" s="1"/>
      <c r="DF10026" s="1"/>
      <c r="DG10026" s="1"/>
      <c r="DH10026" s="1"/>
      <c r="DI10026" s="1"/>
      <c r="DJ10026" s="1"/>
      <c r="DK10026" s="1"/>
      <c r="DL10026" s="1"/>
      <c r="DM10026" s="1"/>
      <c r="DN10026" s="1"/>
      <c r="DO10026" s="1"/>
      <c r="DP10026" s="1"/>
      <c r="DQ10026" s="1"/>
      <c r="DR10026" s="1"/>
      <c r="DS10026" s="1"/>
      <c r="DT10026" s="1"/>
      <c r="DU10026" s="1"/>
      <c r="DV10026" s="1"/>
      <c r="DW10026" s="1"/>
    </row>
    <row r="10027" spans="1:127" s="2" customFormat="1">
      <c r="A10027" s="1"/>
      <c r="B10027" s="1"/>
      <c r="C10027" s="1"/>
      <c r="D10027" s="1"/>
      <c r="E10027" s="3"/>
      <c r="F10027" s="11"/>
      <c r="G10027" s="11"/>
      <c r="H10027" s="11"/>
      <c r="I10027" s="5"/>
      <c r="J10027" s="1"/>
      <c r="K10027" s="1"/>
      <c r="L10027" s="1"/>
      <c r="M10027" s="1"/>
      <c r="N10027" s="15"/>
      <c r="O10027" s="11"/>
      <c r="P10027" s="11"/>
      <c r="Q10027" s="11"/>
      <c r="R10027" s="8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4"/>
      <c r="AD10027" s="14"/>
      <c r="AE10027" s="14"/>
      <c r="AF10027" s="14"/>
      <c r="AG10027" s="14"/>
      <c r="AH10027" s="14"/>
      <c r="AI10027" s="14"/>
      <c r="AJ10027" s="14"/>
      <c r="AK10027" s="14"/>
      <c r="AL10027" s="14"/>
      <c r="AM10027" s="9"/>
      <c r="AN10027" s="9"/>
      <c r="AO10027" s="9"/>
      <c r="AP10027" s="9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  <c r="BR10027" s="1"/>
      <c r="BS10027" s="1"/>
      <c r="BT10027" s="1"/>
      <c r="BU10027" s="1"/>
      <c r="BV10027" s="1"/>
      <c r="BW10027" s="1"/>
      <c r="BX10027" s="1"/>
      <c r="BY10027" s="1"/>
      <c r="BZ10027" s="1"/>
      <c r="CA10027" s="1"/>
      <c r="CB10027" s="1"/>
      <c r="CC10027" s="1"/>
      <c r="CD10027" s="1"/>
      <c r="CE10027" s="1"/>
      <c r="CF10027" s="1"/>
      <c r="CG10027" s="1"/>
      <c r="CH10027" s="1"/>
      <c r="CI10027" s="1"/>
      <c r="CJ10027" s="1"/>
      <c r="CK10027" s="1"/>
      <c r="CL10027" s="1"/>
      <c r="CM10027" s="1"/>
      <c r="CN10027" s="1"/>
      <c r="CO10027" s="1"/>
      <c r="CP10027" s="1"/>
      <c r="CQ10027" s="1"/>
      <c r="CR10027" s="1"/>
      <c r="CS10027" s="1"/>
      <c r="CT10027" s="1"/>
      <c r="CU10027" s="1"/>
      <c r="CV10027" s="1"/>
      <c r="CW10027" s="1"/>
      <c r="CX10027" s="1"/>
      <c r="CY10027" s="1"/>
      <c r="CZ10027" s="1"/>
      <c r="DA10027" s="1"/>
      <c r="DB10027" s="1"/>
      <c r="DC10027" s="1"/>
      <c r="DD10027" s="1"/>
      <c r="DE10027" s="1"/>
      <c r="DF10027" s="1"/>
      <c r="DG10027" s="1"/>
      <c r="DH10027" s="1"/>
      <c r="DI10027" s="1"/>
      <c r="DJ10027" s="1"/>
      <c r="DK10027" s="1"/>
      <c r="DL10027" s="1"/>
      <c r="DM10027" s="1"/>
      <c r="DN10027" s="1"/>
      <c r="DO10027" s="1"/>
      <c r="DP10027" s="1"/>
      <c r="DQ10027" s="1"/>
      <c r="DR10027" s="1"/>
      <c r="DS10027" s="1"/>
      <c r="DT10027" s="1"/>
      <c r="DU10027" s="1"/>
      <c r="DV10027" s="1"/>
      <c r="DW10027" s="1"/>
    </row>
    <row r="10028" spans="1:127" s="2" customFormat="1">
      <c r="A10028" s="1"/>
      <c r="B10028" s="1"/>
      <c r="C10028" s="1"/>
      <c r="D10028" s="1"/>
      <c r="E10028" s="3"/>
      <c r="F10028" s="11"/>
      <c r="G10028" s="11"/>
      <c r="H10028" s="11"/>
      <c r="I10028" s="5"/>
      <c r="J10028" s="1"/>
      <c r="K10028" s="1"/>
      <c r="L10028" s="1"/>
      <c r="M10028" s="1"/>
      <c r="N10028" s="15"/>
      <c r="O10028" s="11"/>
      <c r="P10028" s="11"/>
      <c r="Q10028" s="11"/>
      <c r="R10028" s="8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4"/>
      <c r="AD10028" s="14"/>
      <c r="AE10028" s="14"/>
      <c r="AF10028" s="14"/>
      <c r="AG10028" s="14"/>
      <c r="AH10028" s="14"/>
      <c r="AI10028" s="14"/>
      <c r="AJ10028" s="14"/>
      <c r="AK10028" s="14"/>
      <c r="AL10028" s="14"/>
      <c r="AM10028" s="9"/>
      <c r="AN10028" s="9"/>
      <c r="AO10028" s="9"/>
      <c r="AP10028" s="9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  <c r="BR10028" s="1"/>
      <c r="BS10028" s="1"/>
      <c r="BT10028" s="1"/>
      <c r="BU10028" s="1"/>
      <c r="BV10028" s="1"/>
      <c r="BW10028" s="1"/>
      <c r="BX10028" s="1"/>
      <c r="BY10028" s="1"/>
      <c r="BZ10028" s="1"/>
      <c r="CA10028" s="1"/>
      <c r="CB10028" s="1"/>
      <c r="CC10028" s="1"/>
      <c r="CD10028" s="1"/>
      <c r="CE10028" s="1"/>
      <c r="CF10028" s="1"/>
      <c r="CG10028" s="1"/>
      <c r="CH10028" s="1"/>
      <c r="CI10028" s="1"/>
      <c r="CJ10028" s="1"/>
      <c r="CK10028" s="1"/>
      <c r="CL10028" s="1"/>
      <c r="CM10028" s="1"/>
      <c r="CN10028" s="1"/>
      <c r="CO10028" s="1"/>
      <c r="CP10028" s="1"/>
      <c r="CQ10028" s="1"/>
      <c r="CR10028" s="1"/>
      <c r="CS10028" s="1"/>
      <c r="CT10028" s="1"/>
      <c r="CU10028" s="1"/>
      <c r="CV10028" s="1"/>
      <c r="CW10028" s="1"/>
      <c r="CX10028" s="1"/>
      <c r="CY10028" s="1"/>
      <c r="CZ10028" s="1"/>
      <c r="DA10028" s="1"/>
      <c r="DB10028" s="1"/>
      <c r="DC10028" s="1"/>
      <c r="DD10028" s="1"/>
      <c r="DE10028" s="1"/>
      <c r="DF10028" s="1"/>
      <c r="DG10028" s="1"/>
      <c r="DH10028" s="1"/>
      <c r="DI10028" s="1"/>
      <c r="DJ10028" s="1"/>
      <c r="DK10028" s="1"/>
      <c r="DL10028" s="1"/>
      <c r="DM10028" s="1"/>
      <c r="DN10028" s="1"/>
      <c r="DO10028" s="1"/>
      <c r="DP10028" s="1"/>
      <c r="DQ10028" s="1"/>
      <c r="DR10028" s="1"/>
      <c r="DS10028" s="1"/>
      <c r="DT10028" s="1"/>
      <c r="DU10028" s="1"/>
      <c r="DV10028" s="1"/>
      <c r="DW10028" s="1"/>
    </row>
    <row r="10029" spans="1:127" s="2" customFormat="1">
      <c r="A10029" s="1"/>
      <c r="B10029" s="1"/>
      <c r="C10029" s="1"/>
      <c r="D10029" s="1"/>
      <c r="E10029" s="3"/>
      <c r="F10029" s="11"/>
      <c r="G10029" s="11"/>
      <c r="H10029" s="11"/>
      <c r="I10029" s="5"/>
      <c r="J10029" s="1"/>
      <c r="K10029" s="1"/>
      <c r="L10029" s="1"/>
      <c r="M10029" s="1"/>
      <c r="N10029" s="15"/>
      <c r="O10029" s="11"/>
      <c r="P10029" s="11"/>
      <c r="Q10029" s="11"/>
      <c r="R10029" s="8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4"/>
      <c r="AD10029" s="14"/>
      <c r="AE10029" s="14"/>
      <c r="AF10029" s="14"/>
      <c r="AG10029" s="14"/>
      <c r="AH10029" s="14"/>
      <c r="AI10029" s="14"/>
      <c r="AJ10029" s="14"/>
      <c r="AK10029" s="14"/>
      <c r="AL10029" s="14"/>
      <c r="AM10029" s="9"/>
      <c r="AN10029" s="9"/>
      <c r="AO10029" s="9"/>
      <c r="AP10029" s="9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  <c r="BR10029" s="1"/>
      <c r="BS10029" s="1"/>
      <c r="BT10029" s="1"/>
      <c r="BU10029" s="1"/>
      <c r="BV10029" s="1"/>
      <c r="BW10029" s="1"/>
      <c r="BX10029" s="1"/>
      <c r="BY10029" s="1"/>
      <c r="BZ10029" s="1"/>
      <c r="CA10029" s="1"/>
      <c r="CB10029" s="1"/>
      <c r="CC10029" s="1"/>
      <c r="CD10029" s="1"/>
      <c r="CE10029" s="1"/>
      <c r="CF10029" s="1"/>
      <c r="CG10029" s="1"/>
      <c r="CH10029" s="1"/>
      <c r="CI10029" s="1"/>
      <c r="CJ10029" s="1"/>
      <c r="CK10029" s="1"/>
      <c r="CL10029" s="1"/>
      <c r="CM10029" s="1"/>
      <c r="CN10029" s="1"/>
      <c r="CO10029" s="1"/>
      <c r="CP10029" s="1"/>
      <c r="CQ10029" s="1"/>
      <c r="CR10029" s="1"/>
      <c r="CS10029" s="1"/>
      <c r="CT10029" s="1"/>
      <c r="CU10029" s="1"/>
      <c r="CV10029" s="1"/>
      <c r="CW10029" s="1"/>
      <c r="CX10029" s="1"/>
      <c r="CY10029" s="1"/>
      <c r="CZ10029" s="1"/>
      <c r="DA10029" s="1"/>
      <c r="DB10029" s="1"/>
      <c r="DC10029" s="1"/>
      <c r="DD10029" s="1"/>
      <c r="DE10029" s="1"/>
      <c r="DF10029" s="1"/>
      <c r="DG10029" s="1"/>
      <c r="DH10029" s="1"/>
      <c r="DI10029" s="1"/>
      <c r="DJ10029" s="1"/>
      <c r="DK10029" s="1"/>
      <c r="DL10029" s="1"/>
      <c r="DM10029" s="1"/>
      <c r="DN10029" s="1"/>
      <c r="DO10029" s="1"/>
      <c r="DP10029" s="1"/>
      <c r="DQ10029" s="1"/>
      <c r="DR10029" s="1"/>
      <c r="DS10029" s="1"/>
      <c r="DT10029" s="1"/>
      <c r="DU10029" s="1"/>
      <c r="DV10029" s="1"/>
      <c r="DW10029" s="1"/>
    </row>
    <row r="10030" spans="1:127" s="2" customFormat="1">
      <c r="A10030" s="1"/>
      <c r="B10030" s="1"/>
      <c r="C10030" s="1"/>
      <c r="D10030" s="1"/>
      <c r="E10030" s="3"/>
      <c r="F10030" s="11"/>
      <c r="G10030" s="11"/>
      <c r="H10030" s="11"/>
      <c r="I10030" s="5"/>
      <c r="J10030" s="1"/>
      <c r="K10030" s="1"/>
      <c r="L10030" s="1"/>
      <c r="M10030" s="1"/>
      <c r="N10030" s="15"/>
      <c r="O10030" s="11"/>
      <c r="P10030" s="11"/>
      <c r="Q10030" s="11"/>
      <c r="R10030" s="8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4"/>
      <c r="AD10030" s="14"/>
      <c r="AE10030" s="14"/>
      <c r="AF10030" s="14"/>
      <c r="AG10030" s="14"/>
      <c r="AH10030" s="14"/>
      <c r="AI10030" s="14"/>
      <c r="AJ10030" s="14"/>
      <c r="AK10030" s="14"/>
      <c r="AL10030" s="14"/>
      <c r="AM10030" s="9"/>
      <c r="AN10030" s="9"/>
      <c r="AO10030" s="9"/>
      <c r="AP10030" s="9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  <c r="BR10030" s="1"/>
      <c r="BS10030" s="1"/>
      <c r="BT10030" s="1"/>
      <c r="BU10030" s="1"/>
      <c r="BV10030" s="1"/>
      <c r="BW10030" s="1"/>
      <c r="BX10030" s="1"/>
      <c r="BY10030" s="1"/>
      <c r="BZ10030" s="1"/>
      <c r="CA10030" s="1"/>
      <c r="CB10030" s="1"/>
      <c r="CC10030" s="1"/>
      <c r="CD10030" s="1"/>
      <c r="CE10030" s="1"/>
      <c r="CF10030" s="1"/>
      <c r="CG10030" s="1"/>
      <c r="CH10030" s="1"/>
      <c r="CI10030" s="1"/>
      <c r="CJ10030" s="1"/>
      <c r="CK10030" s="1"/>
      <c r="CL10030" s="1"/>
      <c r="CM10030" s="1"/>
      <c r="CN10030" s="1"/>
      <c r="CO10030" s="1"/>
      <c r="CP10030" s="1"/>
      <c r="CQ10030" s="1"/>
      <c r="CR10030" s="1"/>
      <c r="CS10030" s="1"/>
      <c r="CT10030" s="1"/>
      <c r="CU10030" s="1"/>
      <c r="CV10030" s="1"/>
      <c r="CW10030" s="1"/>
      <c r="CX10030" s="1"/>
      <c r="CY10030" s="1"/>
      <c r="CZ10030" s="1"/>
      <c r="DA10030" s="1"/>
      <c r="DB10030" s="1"/>
      <c r="DC10030" s="1"/>
      <c r="DD10030" s="1"/>
      <c r="DE10030" s="1"/>
      <c r="DF10030" s="1"/>
      <c r="DG10030" s="1"/>
      <c r="DH10030" s="1"/>
      <c r="DI10030" s="1"/>
      <c r="DJ10030" s="1"/>
      <c r="DK10030" s="1"/>
      <c r="DL10030" s="1"/>
      <c r="DM10030" s="1"/>
      <c r="DN10030" s="1"/>
      <c r="DO10030" s="1"/>
      <c r="DP10030" s="1"/>
      <c r="DQ10030" s="1"/>
      <c r="DR10030" s="1"/>
      <c r="DS10030" s="1"/>
      <c r="DT10030" s="1"/>
      <c r="DU10030" s="1"/>
      <c r="DV10030" s="1"/>
      <c r="DW10030" s="1"/>
    </row>
    <row r="10031" spans="1:127" s="2" customFormat="1">
      <c r="A10031" s="1"/>
      <c r="B10031" s="1"/>
      <c r="C10031" s="1"/>
      <c r="D10031" s="1"/>
      <c r="E10031" s="3"/>
      <c r="F10031" s="11"/>
      <c r="G10031" s="11"/>
      <c r="H10031" s="11"/>
      <c r="I10031" s="5"/>
      <c r="J10031" s="1"/>
      <c r="K10031" s="1"/>
      <c r="L10031" s="1"/>
      <c r="M10031" s="1"/>
      <c r="N10031" s="15"/>
      <c r="O10031" s="11"/>
      <c r="P10031" s="11"/>
      <c r="Q10031" s="11"/>
      <c r="R10031" s="8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4"/>
      <c r="AD10031" s="14"/>
      <c r="AE10031" s="14"/>
      <c r="AF10031" s="14"/>
      <c r="AG10031" s="14"/>
      <c r="AH10031" s="14"/>
      <c r="AI10031" s="14"/>
      <c r="AJ10031" s="14"/>
      <c r="AK10031" s="14"/>
      <c r="AL10031" s="14"/>
      <c r="AM10031" s="9"/>
      <c r="AN10031" s="9"/>
      <c r="AO10031" s="9"/>
      <c r="AP10031" s="9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  <c r="BR10031" s="1"/>
      <c r="BS10031" s="1"/>
      <c r="BT10031" s="1"/>
      <c r="BU10031" s="1"/>
      <c r="BV10031" s="1"/>
      <c r="BW10031" s="1"/>
      <c r="BX10031" s="1"/>
      <c r="BY10031" s="1"/>
      <c r="BZ10031" s="1"/>
      <c r="CA10031" s="1"/>
      <c r="CB10031" s="1"/>
      <c r="CC10031" s="1"/>
      <c r="CD10031" s="1"/>
      <c r="CE10031" s="1"/>
      <c r="CF10031" s="1"/>
      <c r="CG10031" s="1"/>
      <c r="CH10031" s="1"/>
      <c r="CI10031" s="1"/>
      <c r="CJ10031" s="1"/>
      <c r="CK10031" s="1"/>
      <c r="CL10031" s="1"/>
      <c r="CM10031" s="1"/>
      <c r="CN10031" s="1"/>
      <c r="CO10031" s="1"/>
      <c r="CP10031" s="1"/>
      <c r="CQ10031" s="1"/>
      <c r="CR10031" s="1"/>
      <c r="CS10031" s="1"/>
      <c r="CT10031" s="1"/>
      <c r="CU10031" s="1"/>
      <c r="CV10031" s="1"/>
      <c r="CW10031" s="1"/>
      <c r="CX10031" s="1"/>
      <c r="CY10031" s="1"/>
      <c r="CZ10031" s="1"/>
      <c r="DA10031" s="1"/>
      <c r="DB10031" s="1"/>
      <c r="DC10031" s="1"/>
      <c r="DD10031" s="1"/>
      <c r="DE10031" s="1"/>
      <c r="DF10031" s="1"/>
      <c r="DG10031" s="1"/>
      <c r="DH10031" s="1"/>
      <c r="DI10031" s="1"/>
      <c r="DJ10031" s="1"/>
      <c r="DK10031" s="1"/>
      <c r="DL10031" s="1"/>
      <c r="DM10031" s="1"/>
      <c r="DN10031" s="1"/>
      <c r="DO10031" s="1"/>
      <c r="DP10031" s="1"/>
      <c r="DQ10031" s="1"/>
      <c r="DR10031" s="1"/>
      <c r="DS10031" s="1"/>
      <c r="DT10031" s="1"/>
      <c r="DU10031" s="1"/>
      <c r="DV10031" s="1"/>
      <c r="DW10031" s="1"/>
    </row>
    <row r="10032" spans="1:127" s="2" customFormat="1">
      <c r="A10032" s="1"/>
      <c r="B10032" s="1"/>
      <c r="C10032" s="1"/>
      <c r="D10032" s="1"/>
      <c r="E10032" s="3"/>
      <c r="F10032" s="11"/>
      <c r="G10032" s="11"/>
      <c r="H10032" s="11"/>
      <c r="I10032" s="5"/>
      <c r="J10032" s="1"/>
      <c r="K10032" s="1"/>
      <c r="L10032" s="1"/>
      <c r="M10032" s="1"/>
      <c r="N10032" s="15"/>
      <c r="O10032" s="11"/>
      <c r="P10032" s="11"/>
      <c r="Q10032" s="11"/>
      <c r="R10032" s="8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4"/>
      <c r="AD10032" s="14"/>
      <c r="AE10032" s="14"/>
      <c r="AF10032" s="14"/>
      <c r="AG10032" s="14"/>
      <c r="AH10032" s="14"/>
      <c r="AI10032" s="14"/>
      <c r="AJ10032" s="14"/>
      <c r="AK10032" s="14"/>
      <c r="AL10032" s="14"/>
      <c r="AM10032" s="9"/>
      <c r="AN10032" s="9"/>
      <c r="AO10032" s="9"/>
      <c r="AP10032" s="9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  <c r="BR10032" s="1"/>
      <c r="BS10032" s="1"/>
      <c r="BT10032" s="1"/>
      <c r="BU10032" s="1"/>
      <c r="BV10032" s="1"/>
      <c r="BW10032" s="1"/>
      <c r="BX10032" s="1"/>
      <c r="BY10032" s="1"/>
      <c r="BZ10032" s="1"/>
      <c r="CA10032" s="1"/>
      <c r="CB10032" s="1"/>
      <c r="CC10032" s="1"/>
      <c r="CD10032" s="1"/>
      <c r="CE10032" s="1"/>
      <c r="CF10032" s="1"/>
      <c r="CG10032" s="1"/>
      <c r="CH10032" s="1"/>
      <c r="CI10032" s="1"/>
      <c r="CJ10032" s="1"/>
      <c r="CK10032" s="1"/>
      <c r="CL10032" s="1"/>
      <c r="CM10032" s="1"/>
      <c r="CN10032" s="1"/>
      <c r="CO10032" s="1"/>
      <c r="CP10032" s="1"/>
      <c r="CQ10032" s="1"/>
      <c r="CR10032" s="1"/>
      <c r="CS10032" s="1"/>
      <c r="CT10032" s="1"/>
      <c r="CU10032" s="1"/>
      <c r="CV10032" s="1"/>
      <c r="CW10032" s="1"/>
      <c r="CX10032" s="1"/>
      <c r="CY10032" s="1"/>
      <c r="CZ10032" s="1"/>
      <c r="DA10032" s="1"/>
      <c r="DB10032" s="1"/>
      <c r="DC10032" s="1"/>
      <c r="DD10032" s="1"/>
      <c r="DE10032" s="1"/>
      <c r="DF10032" s="1"/>
      <c r="DG10032" s="1"/>
      <c r="DH10032" s="1"/>
      <c r="DI10032" s="1"/>
      <c r="DJ10032" s="1"/>
      <c r="DK10032" s="1"/>
      <c r="DL10032" s="1"/>
      <c r="DM10032" s="1"/>
      <c r="DN10032" s="1"/>
      <c r="DO10032" s="1"/>
      <c r="DP10032" s="1"/>
      <c r="DQ10032" s="1"/>
      <c r="DR10032" s="1"/>
      <c r="DS10032" s="1"/>
      <c r="DT10032" s="1"/>
      <c r="DU10032" s="1"/>
      <c r="DV10032" s="1"/>
      <c r="DW10032" s="1"/>
    </row>
    <row r="10033" spans="1:127" s="2" customFormat="1">
      <c r="A10033" s="1"/>
      <c r="B10033" s="1"/>
      <c r="C10033" s="1"/>
      <c r="D10033" s="1"/>
      <c r="E10033" s="3"/>
      <c r="F10033" s="11"/>
      <c r="G10033" s="11"/>
      <c r="H10033" s="11"/>
      <c r="I10033" s="5"/>
      <c r="J10033" s="1"/>
      <c r="K10033" s="1"/>
      <c r="L10033" s="1"/>
      <c r="M10033" s="1"/>
      <c r="N10033" s="15"/>
      <c r="O10033" s="11"/>
      <c r="P10033" s="11"/>
      <c r="Q10033" s="11"/>
      <c r="R10033" s="8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4"/>
      <c r="AD10033" s="14"/>
      <c r="AE10033" s="14"/>
      <c r="AF10033" s="14"/>
      <c r="AG10033" s="14"/>
      <c r="AH10033" s="14"/>
      <c r="AI10033" s="14"/>
      <c r="AJ10033" s="14"/>
      <c r="AK10033" s="14"/>
      <c r="AL10033" s="14"/>
      <c r="AM10033" s="9"/>
      <c r="AN10033" s="9"/>
      <c r="AO10033" s="9"/>
      <c r="AP10033" s="9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  <c r="BR10033" s="1"/>
      <c r="BS10033" s="1"/>
      <c r="BT10033" s="1"/>
      <c r="BU10033" s="1"/>
      <c r="BV10033" s="1"/>
      <c r="BW10033" s="1"/>
      <c r="BX10033" s="1"/>
      <c r="BY10033" s="1"/>
      <c r="BZ10033" s="1"/>
      <c r="CA10033" s="1"/>
      <c r="CB10033" s="1"/>
      <c r="CC10033" s="1"/>
      <c r="CD10033" s="1"/>
      <c r="CE10033" s="1"/>
      <c r="CF10033" s="1"/>
      <c r="CG10033" s="1"/>
      <c r="CH10033" s="1"/>
      <c r="CI10033" s="1"/>
      <c r="CJ10033" s="1"/>
      <c r="CK10033" s="1"/>
      <c r="CL10033" s="1"/>
      <c r="CM10033" s="1"/>
      <c r="CN10033" s="1"/>
      <c r="CO10033" s="1"/>
      <c r="CP10033" s="1"/>
      <c r="CQ10033" s="1"/>
      <c r="CR10033" s="1"/>
      <c r="CS10033" s="1"/>
      <c r="CT10033" s="1"/>
      <c r="CU10033" s="1"/>
      <c r="CV10033" s="1"/>
      <c r="CW10033" s="1"/>
      <c r="CX10033" s="1"/>
      <c r="CY10033" s="1"/>
      <c r="CZ10033" s="1"/>
      <c r="DA10033" s="1"/>
      <c r="DB10033" s="1"/>
      <c r="DC10033" s="1"/>
      <c r="DD10033" s="1"/>
      <c r="DE10033" s="1"/>
      <c r="DF10033" s="1"/>
      <c r="DG10033" s="1"/>
      <c r="DH10033" s="1"/>
      <c r="DI10033" s="1"/>
      <c r="DJ10033" s="1"/>
      <c r="DK10033" s="1"/>
      <c r="DL10033" s="1"/>
      <c r="DM10033" s="1"/>
      <c r="DN10033" s="1"/>
      <c r="DO10033" s="1"/>
      <c r="DP10033" s="1"/>
      <c r="DQ10033" s="1"/>
      <c r="DR10033" s="1"/>
      <c r="DS10033" s="1"/>
      <c r="DT10033" s="1"/>
      <c r="DU10033" s="1"/>
      <c r="DV10033" s="1"/>
      <c r="DW10033" s="1"/>
    </row>
    <row r="10034" spans="1:127" s="2" customFormat="1">
      <c r="A10034" s="1"/>
      <c r="B10034" s="1"/>
      <c r="C10034" s="1"/>
      <c r="D10034" s="1"/>
      <c r="E10034" s="3"/>
      <c r="F10034" s="11"/>
      <c r="G10034" s="11"/>
      <c r="H10034" s="11"/>
      <c r="I10034" s="5"/>
      <c r="J10034" s="1"/>
      <c r="K10034" s="1"/>
      <c r="L10034" s="1"/>
      <c r="M10034" s="1"/>
      <c r="N10034" s="15"/>
      <c r="O10034" s="11"/>
      <c r="P10034" s="11"/>
      <c r="Q10034" s="11"/>
      <c r="R10034" s="8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4"/>
      <c r="AD10034" s="14"/>
      <c r="AE10034" s="14"/>
      <c r="AF10034" s="14"/>
      <c r="AG10034" s="14"/>
      <c r="AH10034" s="14"/>
      <c r="AI10034" s="14"/>
      <c r="AJ10034" s="14"/>
      <c r="AK10034" s="14"/>
      <c r="AL10034" s="14"/>
      <c r="AM10034" s="9"/>
      <c r="AN10034" s="9"/>
      <c r="AO10034" s="9"/>
      <c r="AP10034" s="9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  <c r="BR10034" s="1"/>
      <c r="BS10034" s="1"/>
      <c r="BT10034" s="1"/>
      <c r="BU10034" s="1"/>
      <c r="BV10034" s="1"/>
      <c r="BW10034" s="1"/>
      <c r="BX10034" s="1"/>
      <c r="BY10034" s="1"/>
      <c r="BZ10034" s="1"/>
      <c r="CA10034" s="1"/>
      <c r="CB10034" s="1"/>
      <c r="CC10034" s="1"/>
      <c r="CD10034" s="1"/>
      <c r="CE10034" s="1"/>
      <c r="CF10034" s="1"/>
      <c r="CG10034" s="1"/>
      <c r="CH10034" s="1"/>
      <c r="CI10034" s="1"/>
      <c r="CJ10034" s="1"/>
      <c r="CK10034" s="1"/>
      <c r="CL10034" s="1"/>
      <c r="CM10034" s="1"/>
      <c r="CN10034" s="1"/>
      <c r="CO10034" s="1"/>
      <c r="CP10034" s="1"/>
      <c r="CQ10034" s="1"/>
      <c r="CR10034" s="1"/>
      <c r="CS10034" s="1"/>
      <c r="CT10034" s="1"/>
      <c r="CU10034" s="1"/>
      <c r="CV10034" s="1"/>
      <c r="CW10034" s="1"/>
      <c r="CX10034" s="1"/>
      <c r="CY10034" s="1"/>
      <c r="CZ10034" s="1"/>
      <c r="DA10034" s="1"/>
      <c r="DB10034" s="1"/>
      <c r="DC10034" s="1"/>
      <c r="DD10034" s="1"/>
      <c r="DE10034" s="1"/>
      <c r="DF10034" s="1"/>
      <c r="DG10034" s="1"/>
      <c r="DH10034" s="1"/>
      <c r="DI10034" s="1"/>
      <c r="DJ10034" s="1"/>
      <c r="DK10034" s="1"/>
      <c r="DL10034" s="1"/>
      <c r="DM10034" s="1"/>
      <c r="DN10034" s="1"/>
      <c r="DO10034" s="1"/>
      <c r="DP10034" s="1"/>
      <c r="DQ10034" s="1"/>
      <c r="DR10034" s="1"/>
      <c r="DS10034" s="1"/>
      <c r="DT10034" s="1"/>
      <c r="DU10034" s="1"/>
      <c r="DV10034" s="1"/>
      <c r="DW10034" s="1"/>
    </row>
    <row r="10035" spans="1:127" s="2" customFormat="1">
      <c r="A10035" s="1"/>
      <c r="B10035" s="1"/>
      <c r="C10035" s="1"/>
      <c r="D10035" s="1"/>
      <c r="E10035" s="3"/>
      <c r="F10035" s="11"/>
      <c r="G10035" s="11"/>
      <c r="H10035" s="11"/>
      <c r="I10035" s="5"/>
      <c r="J10035" s="1"/>
      <c r="K10035" s="1"/>
      <c r="L10035" s="1"/>
      <c r="M10035" s="1"/>
      <c r="N10035" s="15"/>
      <c r="O10035" s="11"/>
      <c r="P10035" s="11"/>
      <c r="Q10035" s="11"/>
      <c r="R10035" s="8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4"/>
      <c r="AD10035" s="14"/>
      <c r="AE10035" s="14"/>
      <c r="AF10035" s="14"/>
      <c r="AG10035" s="14"/>
      <c r="AH10035" s="14"/>
      <c r="AI10035" s="14"/>
      <c r="AJ10035" s="14"/>
      <c r="AK10035" s="14"/>
      <c r="AL10035" s="14"/>
      <c r="AM10035" s="9"/>
      <c r="AN10035" s="9"/>
      <c r="AO10035" s="9"/>
      <c r="AP10035" s="9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  <c r="BR10035" s="1"/>
      <c r="BS10035" s="1"/>
      <c r="BT10035" s="1"/>
      <c r="BU10035" s="1"/>
      <c r="BV10035" s="1"/>
      <c r="BW10035" s="1"/>
      <c r="BX10035" s="1"/>
      <c r="BY10035" s="1"/>
      <c r="BZ10035" s="1"/>
      <c r="CA10035" s="1"/>
      <c r="CB10035" s="1"/>
      <c r="CC10035" s="1"/>
      <c r="CD10035" s="1"/>
      <c r="CE10035" s="1"/>
      <c r="CF10035" s="1"/>
      <c r="CG10035" s="1"/>
      <c r="CH10035" s="1"/>
      <c r="CI10035" s="1"/>
      <c r="CJ10035" s="1"/>
      <c r="CK10035" s="1"/>
      <c r="CL10035" s="1"/>
      <c r="CM10035" s="1"/>
      <c r="CN10035" s="1"/>
      <c r="CO10035" s="1"/>
      <c r="CP10035" s="1"/>
      <c r="CQ10035" s="1"/>
      <c r="CR10035" s="1"/>
      <c r="CS10035" s="1"/>
      <c r="CT10035" s="1"/>
      <c r="CU10035" s="1"/>
      <c r="CV10035" s="1"/>
      <c r="CW10035" s="1"/>
      <c r="CX10035" s="1"/>
      <c r="CY10035" s="1"/>
      <c r="CZ10035" s="1"/>
      <c r="DA10035" s="1"/>
      <c r="DB10035" s="1"/>
      <c r="DC10035" s="1"/>
      <c r="DD10035" s="1"/>
      <c r="DE10035" s="1"/>
      <c r="DF10035" s="1"/>
      <c r="DG10035" s="1"/>
      <c r="DH10035" s="1"/>
      <c r="DI10035" s="1"/>
      <c r="DJ10035" s="1"/>
      <c r="DK10035" s="1"/>
      <c r="DL10035" s="1"/>
      <c r="DM10035" s="1"/>
      <c r="DN10035" s="1"/>
      <c r="DO10035" s="1"/>
      <c r="DP10035" s="1"/>
      <c r="DQ10035" s="1"/>
      <c r="DR10035" s="1"/>
      <c r="DS10035" s="1"/>
      <c r="DT10035" s="1"/>
      <c r="DU10035" s="1"/>
      <c r="DV10035" s="1"/>
      <c r="DW10035" s="1"/>
    </row>
    <row r="10036" spans="1:127" s="2" customFormat="1">
      <c r="A10036" s="1"/>
      <c r="B10036" s="1"/>
      <c r="C10036" s="1"/>
      <c r="D10036" s="1"/>
      <c r="E10036" s="3"/>
      <c r="F10036" s="11"/>
      <c r="G10036" s="11"/>
      <c r="H10036" s="11"/>
      <c r="I10036" s="5"/>
      <c r="J10036" s="1"/>
      <c r="K10036" s="1"/>
      <c r="L10036" s="1"/>
      <c r="M10036" s="1"/>
      <c r="N10036" s="15"/>
      <c r="O10036" s="11"/>
      <c r="P10036" s="11"/>
      <c r="Q10036" s="11"/>
      <c r="R10036" s="8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4"/>
      <c r="AD10036" s="14"/>
      <c r="AE10036" s="14"/>
      <c r="AF10036" s="14"/>
      <c r="AG10036" s="14"/>
      <c r="AH10036" s="14"/>
      <c r="AI10036" s="14"/>
      <c r="AJ10036" s="14"/>
      <c r="AK10036" s="14"/>
      <c r="AL10036" s="14"/>
      <c r="AM10036" s="9"/>
      <c r="AN10036" s="9"/>
      <c r="AO10036" s="9"/>
      <c r="AP10036" s="9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  <c r="BR10036" s="1"/>
      <c r="BS10036" s="1"/>
      <c r="BT10036" s="1"/>
      <c r="BU10036" s="1"/>
      <c r="BV10036" s="1"/>
      <c r="BW10036" s="1"/>
      <c r="BX10036" s="1"/>
      <c r="BY10036" s="1"/>
      <c r="BZ10036" s="1"/>
      <c r="CA10036" s="1"/>
      <c r="CB10036" s="1"/>
      <c r="CC10036" s="1"/>
      <c r="CD10036" s="1"/>
      <c r="CE10036" s="1"/>
      <c r="CF10036" s="1"/>
      <c r="CG10036" s="1"/>
      <c r="CH10036" s="1"/>
      <c r="CI10036" s="1"/>
      <c r="CJ10036" s="1"/>
      <c r="CK10036" s="1"/>
      <c r="CL10036" s="1"/>
      <c r="CM10036" s="1"/>
      <c r="CN10036" s="1"/>
      <c r="CO10036" s="1"/>
      <c r="CP10036" s="1"/>
      <c r="CQ10036" s="1"/>
      <c r="CR10036" s="1"/>
      <c r="CS10036" s="1"/>
      <c r="CT10036" s="1"/>
      <c r="CU10036" s="1"/>
      <c r="CV10036" s="1"/>
      <c r="CW10036" s="1"/>
      <c r="CX10036" s="1"/>
      <c r="CY10036" s="1"/>
      <c r="CZ10036" s="1"/>
      <c r="DA10036" s="1"/>
      <c r="DB10036" s="1"/>
      <c r="DC10036" s="1"/>
      <c r="DD10036" s="1"/>
      <c r="DE10036" s="1"/>
      <c r="DF10036" s="1"/>
      <c r="DG10036" s="1"/>
      <c r="DH10036" s="1"/>
      <c r="DI10036" s="1"/>
      <c r="DJ10036" s="1"/>
      <c r="DK10036" s="1"/>
      <c r="DL10036" s="1"/>
      <c r="DM10036" s="1"/>
      <c r="DN10036" s="1"/>
      <c r="DO10036" s="1"/>
      <c r="DP10036" s="1"/>
      <c r="DQ10036" s="1"/>
      <c r="DR10036" s="1"/>
      <c r="DS10036" s="1"/>
      <c r="DT10036" s="1"/>
      <c r="DU10036" s="1"/>
      <c r="DV10036" s="1"/>
      <c r="DW10036" s="1"/>
    </row>
    <row r="10037" spans="1:127" s="2" customFormat="1">
      <c r="A10037" s="1"/>
      <c r="B10037" s="1"/>
      <c r="C10037" s="1"/>
      <c r="D10037" s="1"/>
      <c r="E10037" s="3"/>
      <c r="F10037" s="11"/>
      <c r="G10037" s="11"/>
      <c r="H10037" s="11"/>
      <c r="I10037" s="5"/>
      <c r="J10037" s="1"/>
      <c r="K10037" s="1"/>
      <c r="L10037" s="1"/>
      <c r="M10037" s="1"/>
      <c r="N10037" s="15"/>
      <c r="O10037" s="11"/>
      <c r="P10037" s="11"/>
      <c r="Q10037" s="11"/>
      <c r="R10037" s="8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4"/>
      <c r="AD10037" s="14"/>
      <c r="AE10037" s="14"/>
      <c r="AF10037" s="14"/>
      <c r="AG10037" s="14"/>
      <c r="AH10037" s="14"/>
      <c r="AI10037" s="14"/>
      <c r="AJ10037" s="14"/>
      <c r="AK10037" s="14"/>
      <c r="AL10037" s="14"/>
      <c r="AM10037" s="9"/>
      <c r="AN10037" s="9"/>
      <c r="AO10037" s="9"/>
      <c r="AP10037" s="9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  <c r="BR10037" s="1"/>
      <c r="BS10037" s="1"/>
      <c r="BT10037" s="1"/>
      <c r="BU10037" s="1"/>
      <c r="BV10037" s="1"/>
      <c r="BW10037" s="1"/>
      <c r="BX10037" s="1"/>
      <c r="BY10037" s="1"/>
      <c r="BZ10037" s="1"/>
      <c r="CA10037" s="1"/>
      <c r="CB10037" s="1"/>
      <c r="CC10037" s="1"/>
      <c r="CD10037" s="1"/>
      <c r="CE10037" s="1"/>
      <c r="CF10037" s="1"/>
      <c r="CG10037" s="1"/>
      <c r="CH10037" s="1"/>
      <c r="CI10037" s="1"/>
      <c r="CJ10037" s="1"/>
      <c r="CK10037" s="1"/>
      <c r="CL10037" s="1"/>
      <c r="CM10037" s="1"/>
      <c r="CN10037" s="1"/>
      <c r="CO10037" s="1"/>
      <c r="CP10037" s="1"/>
      <c r="CQ10037" s="1"/>
      <c r="CR10037" s="1"/>
      <c r="CS10037" s="1"/>
      <c r="CT10037" s="1"/>
      <c r="CU10037" s="1"/>
      <c r="CV10037" s="1"/>
      <c r="CW10037" s="1"/>
      <c r="CX10037" s="1"/>
      <c r="CY10037" s="1"/>
      <c r="CZ10037" s="1"/>
      <c r="DA10037" s="1"/>
      <c r="DB10037" s="1"/>
      <c r="DC10037" s="1"/>
      <c r="DD10037" s="1"/>
      <c r="DE10037" s="1"/>
      <c r="DF10037" s="1"/>
      <c r="DG10037" s="1"/>
      <c r="DH10037" s="1"/>
      <c r="DI10037" s="1"/>
      <c r="DJ10037" s="1"/>
      <c r="DK10037" s="1"/>
      <c r="DL10037" s="1"/>
      <c r="DM10037" s="1"/>
      <c r="DN10037" s="1"/>
      <c r="DO10037" s="1"/>
      <c r="DP10037" s="1"/>
      <c r="DQ10037" s="1"/>
      <c r="DR10037" s="1"/>
      <c r="DS10037" s="1"/>
      <c r="DT10037" s="1"/>
      <c r="DU10037" s="1"/>
      <c r="DV10037" s="1"/>
      <c r="DW10037" s="1"/>
    </row>
    <row r="10038" spans="1:127" s="2" customFormat="1">
      <c r="A10038" s="1"/>
      <c r="B10038" s="1"/>
      <c r="C10038" s="1"/>
      <c r="D10038" s="1"/>
      <c r="E10038" s="3"/>
      <c r="F10038" s="11"/>
      <c r="G10038" s="11"/>
      <c r="H10038" s="11"/>
      <c r="I10038" s="5"/>
      <c r="J10038" s="1"/>
      <c r="K10038" s="1"/>
      <c r="L10038" s="1"/>
      <c r="M10038" s="1"/>
      <c r="N10038" s="15"/>
      <c r="O10038" s="11"/>
      <c r="P10038" s="11"/>
      <c r="Q10038" s="11"/>
      <c r="R10038" s="8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4"/>
      <c r="AD10038" s="14"/>
      <c r="AE10038" s="14"/>
      <c r="AF10038" s="14"/>
      <c r="AG10038" s="14"/>
      <c r="AH10038" s="14"/>
      <c r="AI10038" s="14"/>
      <c r="AJ10038" s="14"/>
      <c r="AK10038" s="14"/>
      <c r="AL10038" s="14"/>
      <c r="AM10038" s="9"/>
      <c r="AN10038" s="9"/>
      <c r="AO10038" s="9"/>
      <c r="AP10038" s="9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  <c r="BR10038" s="1"/>
      <c r="BS10038" s="1"/>
      <c r="BT10038" s="1"/>
      <c r="BU10038" s="1"/>
      <c r="BV10038" s="1"/>
      <c r="BW10038" s="1"/>
      <c r="BX10038" s="1"/>
      <c r="BY10038" s="1"/>
      <c r="BZ10038" s="1"/>
      <c r="CA10038" s="1"/>
      <c r="CB10038" s="1"/>
      <c r="CC10038" s="1"/>
      <c r="CD10038" s="1"/>
      <c r="CE10038" s="1"/>
      <c r="CF10038" s="1"/>
      <c r="CG10038" s="1"/>
      <c r="CH10038" s="1"/>
      <c r="CI10038" s="1"/>
      <c r="CJ10038" s="1"/>
      <c r="CK10038" s="1"/>
      <c r="CL10038" s="1"/>
      <c r="CM10038" s="1"/>
      <c r="CN10038" s="1"/>
      <c r="CO10038" s="1"/>
      <c r="CP10038" s="1"/>
      <c r="CQ10038" s="1"/>
      <c r="CR10038" s="1"/>
      <c r="CS10038" s="1"/>
      <c r="CT10038" s="1"/>
      <c r="CU10038" s="1"/>
      <c r="CV10038" s="1"/>
      <c r="CW10038" s="1"/>
      <c r="CX10038" s="1"/>
      <c r="CY10038" s="1"/>
      <c r="CZ10038" s="1"/>
      <c r="DA10038" s="1"/>
      <c r="DB10038" s="1"/>
      <c r="DC10038" s="1"/>
      <c r="DD10038" s="1"/>
      <c r="DE10038" s="1"/>
      <c r="DF10038" s="1"/>
      <c r="DG10038" s="1"/>
      <c r="DH10038" s="1"/>
      <c r="DI10038" s="1"/>
      <c r="DJ10038" s="1"/>
      <c r="DK10038" s="1"/>
      <c r="DL10038" s="1"/>
      <c r="DM10038" s="1"/>
      <c r="DN10038" s="1"/>
      <c r="DO10038" s="1"/>
      <c r="DP10038" s="1"/>
      <c r="DQ10038" s="1"/>
      <c r="DR10038" s="1"/>
      <c r="DS10038" s="1"/>
      <c r="DT10038" s="1"/>
      <c r="DU10038" s="1"/>
      <c r="DV10038" s="1"/>
      <c r="DW10038" s="1"/>
    </row>
    <row r="10039" spans="1:127" s="2" customFormat="1">
      <c r="A10039" s="1"/>
      <c r="B10039" s="1"/>
      <c r="C10039" s="1"/>
      <c r="D10039" s="1"/>
      <c r="E10039" s="3"/>
      <c r="F10039" s="11"/>
      <c r="G10039" s="11"/>
      <c r="H10039" s="11"/>
      <c r="I10039" s="5"/>
      <c r="J10039" s="1"/>
      <c r="K10039" s="1"/>
      <c r="L10039" s="1"/>
      <c r="M10039" s="1"/>
      <c r="N10039" s="15"/>
      <c r="O10039" s="11"/>
      <c r="P10039" s="11"/>
      <c r="Q10039" s="11"/>
      <c r="R10039" s="8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4"/>
      <c r="AD10039" s="14"/>
      <c r="AE10039" s="14"/>
      <c r="AF10039" s="14"/>
      <c r="AG10039" s="14"/>
      <c r="AH10039" s="14"/>
      <c r="AI10039" s="14"/>
      <c r="AJ10039" s="14"/>
      <c r="AK10039" s="14"/>
      <c r="AL10039" s="14"/>
      <c r="AM10039" s="9"/>
      <c r="AN10039" s="9"/>
      <c r="AO10039" s="9"/>
      <c r="AP10039" s="9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  <c r="BR10039" s="1"/>
      <c r="BS10039" s="1"/>
      <c r="BT10039" s="1"/>
      <c r="BU10039" s="1"/>
      <c r="BV10039" s="1"/>
      <c r="BW10039" s="1"/>
      <c r="BX10039" s="1"/>
      <c r="BY10039" s="1"/>
      <c r="BZ10039" s="1"/>
      <c r="CA10039" s="1"/>
      <c r="CB10039" s="1"/>
      <c r="CC10039" s="1"/>
      <c r="CD10039" s="1"/>
      <c r="CE10039" s="1"/>
      <c r="CF10039" s="1"/>
      <c r="CG10039" s="1"/>
      <c r="CH10039" s="1"/>
      <c r="CI10039" s="1"/>
      <c r="CJ10039" s="1"/>
      <c r="CK10039" s="1"/>
      <c r="CL10039" s="1"/>
      <c r="CM10039" s="1"/>
      <c r="CN10039" s="1"/>
      <c r="CO10039" s="1"/>
      <c r="CP10039" s="1"/>
      <c r="CQ10039" s="1"/>
      <c r="CR10039" s="1"/>
      <c r="CS10039" s="1"/>
      <c r="CT10039" s="1"/>
      <c r="CU10039" s="1"/>
      <c r="CV10039" s="1"/>
      <c r="CW10039" s="1"/>
      <c r="CX10039" s="1"/>
      <c r="CY10039" s="1"/>
      <c r="CZ10039" s="1"/>
      <c r="DA10039" s="1"/>
      <c r="DB10039" s="1"/>
      <c r="DC10039" s="1"/>
      <c r="DD10039" s="1"/>
      <c r="DE10039" s="1"/>
      <c r="DF10039" s="1"/>
      <c r="DG10039" s="1"/>
      <c r="DH10039" s="1"/>
      <c r="DI10039" s="1"/>
      <c r="DJ10039" s="1"/>
      <c r="DK10039" s="1"/>
      <c r="DL10039" s="1"/>
      <c r="DM10039" s="1"/>
      <c r="DN10039" s="1"/>
      <c r="DO10039" s="1"/>
      <c r="DP10039" s="1"/>
      <c r="DQ10039" s="1"/>
      <c r="DR10039" s="1"/>
      <c r="DS10039" s="1"/>
      <c r="DT10039" s="1"/>
      <c r="DU10039" s="1"/>
      <c r="DV10039" s="1"/>
      <c r="DW10039" s="1"/>
    </row>
    <row r="10040" spans="1:127" s="2" customFormat="1">
      <c r="A10040" s="1"/>
      <c r="B10040" s="1"/>
      <c r="C10040" s="1"/>
      <c r="D10040" s="1"/>
      <c r="E10040" s="3"/>
      <c r="F10040" s="11"/>
      <c r="G10040" s="11"/>
      <c r="H10040" s="11"/>
      <c r="I10040" s="5"/>
      <c r="J10040" s="1"/>
      <c r="K10040" s="1"/>
      <c r="L10040" s="1"/>
      <c r="M10040" s="1"/>
      <c r="N10040" s="15"/>
      <c r="O10040" s="11"/>
      <c r="P10040" s="11"/>
      <c r="Q10040" s="11"/>
      <c r="R10040" s="8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4"/>
      <c r="AD10040" s="14"/>
      <c r="AE10040" s="14"/>
      <c r="AF10040" s="14"/>
      <c r="AG10040" s="14"/>
      <c r="AH10040" s="14"/>
      <c r="AI10040" s="14"/>
      <c r="AJ10040" s="14"/>
      <c r="AK10040" s="14"/>
      <c r="AL10040" s="14"/>
      <c r="AM10040" s="9"/>
      <c r="AN10040" s="9"/>
      <c r="AO10040" s="9"/>
      <c r="AP10040" s="9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  <c r="BR10040" s="1"/>
      <c r="BS10040" s="1"/>
      <c r="BT10040" s="1"/>
      <c r="BU10040" s="1"/>
      <c r="BV10040" s="1"/>
      <c r="BW10040" s="1"/>
      <c r="BX10040" s="1"/>
      <c r="BY10040" s="1"/>
      <c r="BZ10040" s="1"/>
      <c r="CA10040" s="1"/>
      <c r="CB10040" s="1"/>
      <c r="CC10040" s="1"/>
      <c r="CD10040" s="1"/>
      <c r="CE10040" s="1"/>
      <c r="CF10040" s="1"/>
      <c r="CG10040" s="1"/>
      <c r="CH10040" s="1"/>
      <c r="CI10040" s="1"/>
      <c r="CJ10040" s="1"/>
      <c r="CK10040" s="1"/>
      <c r="CL10040" s="1"/>
      <c r="CM10040" s="1"/>
      <c r="CN10040" s="1"/>
      <c r="CO10040" s="1"/>
      <c r="CP10040" s="1"/>
      <c r="CQ10040" s="1"/>
      <c r="CR10040" s="1"/>
      <c r="CS10040" s="1"/>
      <c r="CT10040" s="1"/>
      <c r="CU10040" s="1"/>
      <c r="CV10040" s="1"/>
      <c r="CW10040" s="1"/>
      <c r="CX10040" s="1"/>
      <c r="CY10040" s="1"/>
      <c r="CZ10040" s="1"/>
      <c r="DA10040" s="1"/>
      <c r="DB10040" s="1"/>
      <c r="DC10040" s="1"/>
      <c r="DD10040" s="1"/>
      <c r="DE10040" s="1"/>
      <c r="DF10040" s="1"/>
      <c r="DG10040" s="1"/>
      <c r="DH10040" s="1"/>
      <c r="DI10040" s="1"/>
      <c r="DJ10040" s="1"/>
      <c r="DK10040" s="1"/>
      <c r="DL10040" s="1"/>
      <c r="DM10040" s="1"/>
      <c r="DN10040" s="1"/>
      <c r="DO10040" s="1"/>
      <c r="DP10040" s="1"/>
      <c r="DQ10040" s="1"/>
      <c r="DR10040" s="1"/>
      <c r="DS10040" s="1"/>
      <c r="DT10040" s="1"/>
      <c r="DU10040" s="1"/>
      <c r="DV10040" s="1"/>
      <c r="DW10040" s="1"/>
    </row>
    <row r="10041" spans="1:127" s="2" customFormat="1">
      <c r="A10041" s="1"/>
      <c r="B10041" s="1"/>
      <c r="C10041" s="1"/>
      <c r="D10041" s="1"/>
      <c r="E10041" s="3"/>
      <c r="F10041" s="11"/>
      <c r="G10041" s="11"/>
      <c r="H10041" s="11"/>
      <c r="I10041" s="5"/>
      <c r="J10041" s="1"/>
      <c r="K10041" s="1"/>
      <c r="L10041" s="1"/>
      <c r="M10041" s="1"/>
      <c r="N10041" s="15"/>
      <c r="O10041" s="11"/>
      <c r="P10041" s="11"/>
      <c r="Q10041" s="11"/>
      <c r="R10041" s="8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4"/>
      <c r="AD10041" s="14"/>
      <c r="AE10041" s="14"/>
      <c r="AF10041" s="14"/>
      <c r="AG10041" s="14"/>
      <c r="AH10041" s="14"/>
      <c r="AI10041" s="14"/>
      <c r="AJ10041" s="14"/>
      <c r="AK10041" s="14"/>
      <c r="AL10041" s="14"/>
      <c r="AM10041" s="9"/>
      <c r="AN10041" s="9"/>
      <c r="AO10041" s="9"/>
      <c r="AP10041" s="9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  <c r="BR10041" s="1"/>
      <c r="BS10041" s="1"/>
      <c r="BT10041" s="1"/>
      <c r="BU10041" s="1"/>
      <c r="BV10041" s="1"/>
      <c r="BW10041" s="1"/>
      <c r="BX10041" s="1"/>
      <c r="BY10041" s="1"/>
      <c r="BZ10041" s="1"/>
      <c r="CA10041" s="1"/>
      <c r="CB10041" s="1"/>
      <c r="CC10041" s="1"/>
      <c r="CD10041" s="1"/>
      <c r="CE10041" s="1"/>
      <c r="CF10041" s="1"/>
      <c r="CG10041" s="1"/>
      <c r="CH10041" s="1"/>
      <c r="CI10041" s="1"/>
      <c r="CJ10041" s="1"/>
      <c r="CK10041" s="1"/>
      <c r="CL10041" s="1"/>
      <c r="CM10041" s="1"/>
      <c r="CN10041" s="1"/>
      <c r="CO10041" s="1"/>
      <c r="CP10041" s="1"/>
      <c r="CQ10041" s="1"/>
      <c r="CR10041" s="1"/>
      <c r="CS10041" s="1"/>
      <c r="CT10041" s="1"/>
      <c r="CU10041" s="1"/>
      <c r="CV10041" s="1"/>
      <c r="CW10041" s="1"/>
      <c r="CX10041" s="1"/>
      <c r="CY10041" s="1"/>
      <c r="CZ10041" s="1"/>
      <c r="DA10041" s="1"/>
      <c r="DB10041" s="1"/>
      <c r="DC10041" s="1"/>
      <c r="DD10041" s="1"/>
      <c r="DE10041" s="1"/>
      <c r="DF10041" s="1"/>
      <c r="DG10041" s="1"/>
      <c r="DH10041" s="1"/>
      <c r="DI10041" s="1"/>
      <c r="DJ10041" s="1"/>
      <c r="DK10041" s="1"/>
      <c r="DL10041" s="1"/>
      <c r="DM10041" s="1"/>
      <c r="DN10041" s="1"/>
      <c r="DO10041" s="1"/>
      <c r="DP10041" s="1"/>
      <c r="DQ10041" s="1"/>
      <c r="DR10041" s="1"/>
      <c r="DS10041" s="1"/>
      <c r="DT10041" s="1"/>
      <c r="DU10041" s="1"/>
      <c r="DV10041" s="1"/>
      <c r="DW10041" s="1"/>
    </row>
    <row r="10042" spans="1:127" s="2" customFormat="1">
      <c r="A10042" s="1"/>
      <c r="B10042" s="1"/>
      <c r="C10042" s="1"/>
      <c r="D10042" s="1"/>
      <c r="E10042" s="3"/>
      <c r="F10042" s="11"/>
      <c r="G10042" s="11"/>
      <c r="H10042" s="11"/>
      <c r="I10042" s="5"/>
      <c r="J10042" s="1"/>
      <c r="K10042" s="1"/>
      <c r="L10042" s="1"/>
      <c r="M10042" s="1"/>
      <c r="N10042" s="15"/>
      <c r="O10042" s="11"/>
      <c r="P10042" s="11"/>
      <c r="Q10042" s="11"/>
      <c r="R10042" s="8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4"/>
      <c r="AD10042" s="14"/>
      <c r="AE10042" s="14"/>
      <c r="AF10042" s="14"/>
      <c r="AG10042" s="14"/>
      <c r="AH10042" s="14"/>
      <c r="AI10042" s="14"/>
      <c r="AJ10042" s="14"/>
      <c r="AK10042" s="14"/>
      <c r="AL10042" s="14"/>
      <c r="AM10042" s="9"/>
      <c r="AN10042" s="9"/>
      <c r="AO10042" s="9"/>
      <c r="AP10042" s="9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  <c r="BR10042" s="1"/>
      <c r="BS10042" s="1"/>
      <c r="BT10042" s="1"/>
      <c r="BU10042" s="1"/>
      <c r="BV10042" s="1"/>
      <c r="BW10042" s="1"/>
      <c r="BX10042" s="1"/>
      <c r="BY10042" s="1"/>
      <c r="BZ10042" s="1"/>
      <c r="CA10042" s="1"/>
      <c r="CB10042" s="1"/>
      <c r="CC10042" s="1"/>
      <c r="CD10042" s="1"/>
      <c r="CE10042" s="1"/>
      <c r="CF10042" s="1"/>
      <c r="CG10042" s="1"/>
      <c r="CH10042" s="1"/>
      <c r="CI10042" s="1"/>
      <c r="CJ10042" s="1"/>
      <c r="CK10042" s="1"/>
      <c r="CL10042" s="1"/>
      <c r="CM10042" s="1"/>
      <c r="CN10042" s="1"/>
      <c r="CO10042" s="1"/>
      <c r="CP10042" s="1"/>
      <c r="CQ10042" s="1"/>
      <c r="CR10042" s="1"/>
      <c r="CS10042" s="1"/>
      <c r="CT10042" s="1"/>
      <c r="CU10042" s="1"/>
      <c r="CV10042" s="1"/>
      <c r="CW10042" s="1"/>
      <c r="CX10042" s="1"/>
      <c r="CY10042" s="1"/>
      <c r="CZ10042" s="1"/>
      <c r="DA10042" s="1"/>
      <c r="DB10042" s="1"/>
      <c r="DC10042" s="1"/>
      <c r="DD10042" s="1"/>
      <c r="DE10042" s="1"/>
      <c r="DF10042" s="1"/>
      <c r="DG10042" s="1"/>
      <c r="DH10042" s="1"/>
      <c r="DI10042" s="1"/>
      <c r="DJ10042" s="1"/>
      <c r="DK10042" s="1"/>
      <c r="DL10042" s="1"/>
      <c r="DM10042" s="1"/>
      <c r="DN10042" s="1"/>
      <c r="DO10042" s="1"/>
      <c r="DP10042" s="1"/>
      <c r="DQ10042" s="1"/>
      <c r="DR10042" s="1"/>
      <c r="DS10042" s="1"/>
      <c r="DT10042" s="1"/>
      <c r="DU10042" s="1"/>
      <c r="DV10042" s="1"/>
      <c r="DW10042" s="1"/>
    </row>
    <row r="10043" spans="1:127" s="2" customFormat="1">
      <c r="A10043" s="1"/>
      <c r="B10043" s="1"/>
      <c r="C10043" s="1"/>
      <c r="D10043" s="1"/>
      <c r="E10043" s="3"/>
      <c r="F10043" s="11"/>
      <c r="G10043" s="11"/>
      <c r="H10043" s="11"/>
      <c r="I10043" s="5"/>
      <c r="J10043" s="1"/>
      <c r="K10043" s="1"/>
      <c r="L10043" s="1"/>
      <c r="M10043" s="1"/>
      <c r="N10043" s="15"/>
      <c r="O10043" s="11"/>
      <c r="P10043" s="11"/>
      <c r="Q10043" s="11"/>
      <c r="R10043" s="8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4"/>
      <c r="AD10043" s="14"/>
      <c r="AE10043" s="14"/>
      <c r="AF10043" s="14"/>
      <c r="AG10043" s="14"/>
      <c r="AH10043" s="14"/>
      <c r="AI10043" s="14"/>
      <c r="AJ10043" s="14"/>
      <c r="AK10043" s="14"/>
      <c r="AL10043" s="14"/>
      <c r="AM10043" s="9"/>
      <c r="AN10043" s="9"/>
      <c r="AO10043" s="9"/>
      <c r="AP10043" s="9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  <c r="BR10043" s="1"/>
      <c r="BS10043" s="1"/>
      <c r="BT10043" s="1"/>
      <c r="BU10043" s="1"/>
      <c r="BV10043" s="1"/>
      <c r="BW10043" s="1"/>
      <c r="BX10043" s="1"/>
      <c r="BY10043" s="1"/>
      <c r="BZ10043" s="1"/>
      <c r="CA10043" s="1"/>
      <c r="CB10043" s="1"/>
      <c r="CC10043" s="1"/>
      <c r="CD10043" s="1"/>
      <c r="CE10043" s="1"/>
      <c r="CF10043" s="1"/>
      <c r="CG10043" s="1"/>
      <c r="CH10043" s="1"/>
      <c r="CI10043" s="1"/>
      <c r="CJ10043" s="1"/>
      <c r="CK10043" s="1"/>
      <c r="CL10043" s="1"/>
      <c r="CM10043" s="1"/>
      <c r="CN10043" s="1"/>
      <c r="CO10043" s="1"/>
      <c r="CP10043" s="1"/>
      <c r="CQ10043" s="1"/>
      <c r="CR10043" s="1"/>
      <c r="CS10043" s="1"/>
      <c r="CT10043" s="1"/>
      <c r="CU10043" s="1"/>
      <c r="CV10043" s="1"/>
      <c r="CW10043" s="1"/>
      <c r="CX10043" s="1"/>
      <c r="CY10043" s="1"/>
      <c r="CZ10043" s="1"/>
      <c r="DA10043" s="1"/>
      <c r="DB10043" s="1"/>
      <c r="DC10043" s="1"/>
      <c r="DD10043" s="1"/>
      <c r="DE10043" s="1"/>
      <c r="DF10043" s="1"/>
      <c r="DG10043" s="1"/>
      <c r="DH10043" s="1"/>
      <c r="DI10043" s="1"/>
      <c r="DJ10043" s="1"/>
      <c r="DK10043" s="1"/>
      <c r="DL10043" s="1"/>
      <c r="DM10043" s="1"/>
      <c r="DN10043" s="1"/>
      <c r="DO10043" s="1"/>
      <c r="DP10043" s="1"/>
      <c r="DQ10043" s="1"/>
      <c r="DR10043" s="1"/>
      <c r="DS10043" s="1"/>
      <c r="DT10043" s="1"/>
      <c r="DU10043" s="1"/>
      <c r="DV10043" s="1"/>
      <c r="DW10043" s="1"/>
    </row>
    <row r="10044" spans="1:127" s="2" customFormat="1">
      <c r="A10044" s="1"/>
      <c r="B10044" s="1"/>
      <c r="C10044" s="1"/>
      <c r="D10044" s="1"/>
      <c r="E10044" s="3"/>
      <c r="F10044" s="11"/>
      <c r="G10044" s="11"/>
      <c r="H10044" s="11"/>
      <c r="I10044" s="5"/>
      <c r="J10044" s="1"/>
      <c r="K10044" s="1"/>
      <c r="L10044" s="1"/>
      <c r="M10044" s="1"/>
      <c r="N10044" s="15"/>
      <c r="O10044" s="11"/>
      <c r="P10044" s="11"/>
      <c r="Q10044" s="11"/>
      <c r="R10044" s="8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4"/>
      <c r="AD10044" s="14"/>
      <c r="AE10044" s="14"/>
      <c r="AF10044" s="14"/>
      <c r="AG10044" s="14"/>
      <c r="AH10044" s="14"/>
      <c r="AI10044" s="14"/>
      <c r="AJ10044" s="14"/>
      <c r="AK10044" s="14"/>
      <c r="AL10044" s="14"/>
      <c r="AM10044" s="9"/>
      <c r="AN10044" s="9"/>
      <c r="AO10044" s="9"/>
      <c r="AP10044" s="9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  <c r="BR10044" s="1"/>
      <c r="BS10044" s="1"/>
      <c r="BT10044" s="1"/>
      <c r="BU10044" s="1"/>
      <c r="BV10044" s="1"/>
      <c r="BW10044" s="1"/>
      <c r="BX10044" s="1"/>
      <c r="BY10044" s="1"/>
      <c r="BZ10044" s="1"/>
      <c r="CA10044" s="1"/>
      <c r="CB10044" s="1"/>
      <c r="CC10044" s="1"/>
      <c r="CD10044" s="1"/>
      <c r="CE10044" s="1"/>
      <c r="CF10044" s="1"/>
      <c r="CG10044" s="1"/>
      <c r="CH10044" s="1"/>
      <c r="CI10044" s="1"/>
      <c r="CJ10044" s="1"/>
      <c r="CK10044" s="1"/>
      <c r="CL10044" s="1"/>
      <c r="CM10044" s="1"/>
      <c r="CN10044" s="1"/>
      <c r="CO10044" s="1"/>
      <c r="CP10044" s="1"/>
      <c r="CQ10044" s="1"/>
      <c r="CR10044" s="1"/>
      <c r="CS10044" s="1"/>
      <c r="CT10044" s="1"/>
      <c r="CU10044" s="1"/>
      <c r="CV10044" s="1"/>
      <c r="CW10044" s="1"/>
      <c r="CX10044" s="1"/>
      <c r="CY10044" s="1"/>
      <c r="CZ10044" s="1"/>
      <c r="DA10044" s="1"/>
      <c r="DB10044" s="1"/>
      <c r="DC10044" s="1"/>
      <c r="DD10044" s="1"/>
      <c r="DE10044" s="1"/>
      <c r="DF10044" s="1"/>
      <c r="DG10044" s="1"/>
      <c r="DH10044" s="1"/>
      <c r="DI10044" s="1"/>
      <c r="DJ10044" s="1"/>
      <c r="DK10044" s="1"/>
      <c r="DL10044" s="1"/>
      <c r="DM10044" s="1"/>
      <c r="DN10044" s="1"/>
      <c r="DO10044" s="1"/>
      <c r="DP10044" s="1"/>
      <c r="DQ10044" s="1"/>
      <c r="DR10044" s="1"/>
      <c r="DS10044" s="1"/>
      <c r="DT10044" s="1"/>
      <c r="DU10044" s="1"/>
      <c r="DV10044" s="1"/>
      <c r="DW10044" s="1"/>
    </row>
    <row r="10045" spans="1:127" s="2" customFormat="1">
      <c r="A10045" s="1"/>
      <c r="B10045" s="1"/>
      <c r="C10045" s="1"/>
      <c r="D10045" s="1"/>
      <c r="E10045" s="3"/>
      <c r="F10045" s="11"/>
      <c r="G10045" s="11"/>
      <c r="H10045" s="11"/>
      <c r="I10045" s="5"/>
      <c r="J10045" s="1"/>
      <c r="K10045" s="1"/>
      <c r="L10045" s="1"/>
      <c r="M10045" s="1"/>
      <c r="N10045" s="15"/>
      <c r="O10045" s="11"/>
      <c r="P10045" s="11"/>
      <c r="Q10045" s="11"/>
      <c r="R10045" s="8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4"/>
      <c r="AD10045" s="14"/>
      <c r="AE10045" s="14"/>
      <c r="AF10045" s="14"/>
      <c r="AG10045" s="14"/>
      <c r="AH10045" s="14"/>
      <c r="AI10045" s="14"/>
      <c r="AJ10045" s="14"/>
      <c r="AK10045" s="14"/>
      <c r="AL10045" s="14"/>
      <c r="AM10045" s="9"/>
      <c r="AN10045" s="9"/>
      <c r="AO10045" s="9"/>
      <c r="AP10045" s="9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  <c r="BR10045" s="1"/>
      <c r="BS10045" s="1"/>
      <c r="BT10045" s="1"/>
      <c r="BU10045" s="1"/>
      <c r="BV10045" s="1"/>
      <c r="BW10045" s="1"/>
      <c r="BX10045" s="1"/>
      <c r="BY10045" s="1"/>
      <c r="BZ10045" s="1"/>
      <c r="CA10045" s="1"/>
      <c r="CB10045" s="1"/>
      <c r="CC10045" s="1"/>
      <c r="CD10045" s="1"/>
      <c r="CE10045" s="1"/>
      <c r="CF10045" s="1"/>
      <c r="CG10045" s="1"/>
      <c r="CH10045" s="1"/>
      <c r="CI10045" s="1"/>
      <c r="CJ10045" s="1"/>
      <c r="CK10045" s="1"/>
      <c r="CL10045" s="1"/>
      <c r="CM10045" s="1"/>
      <c r="CN10045" s="1"/>
      <c r="CO10045" s="1"/>
      <c r="CP10045" s="1"/>
      <c r="CQ10045" s="1"/>
      <c r="CR10045" s="1"/>
      <c r="CS10045" s="1"/>
      <c r="CT10045" s="1"/>
      <c r="CU10045" s="1"/>
      <c r="CV10045" s="1"/>
      <c r="CW10045" s="1"/>
      <c r="CX10045" s="1"/>
      <c r="CY10045" s="1"/>
      <c r="CZ10045" s="1"/>
      <c r="DA10045" s="1"/>
      <c r="DB10045" s="1"/>
      <c r="DC10045" s="1"/>
      <c r="DD10045" s="1"/>
      <c r="DE10045" s="1"/>
      <c r="DF10045" s="1"/>
      <c r="DG10045" s="1"/>
      <c r="DH10045" s="1"/>
      <c r="DI10045" s="1"/>
      <c r="DJ10045" s="1"/>
      <c r="DK10045" s="1"/>
      <c r="DL10045" s="1"/>
      <c r="DM10045" s="1"/>
      <c r="DN10045" s="1"/>
      <c r="DO10045" s="1"/>
      <c r="DP10045" s="1"/>
      <c r="DQ10045" s="1"/>
      <c r="DR10045" s="1"/>
      <c r="DS10045" s="1"/>
      <c r="DT10045" s="1"/>
      <c r="DU10045" s="1"/>
      <c r="DV10045" s="1"/>
      <c r="DW10045" s="1"/>
    </row>
    <row r="10046" spans="1:127" s="2" customFormat="1">
      <c r="A10046" s="1"/>
      <c r="B10046" s="1"/>
      <c r="C10046" s="1"/>
      <c r="D10046" s="1"/>
      <c r="E10046" s="3"/>
      <c r="F10046" s="11"/>
      <c r="G10046" s="11"/>
      <c r="H10046" s="11"/>
      <c r="I10046" s="5"/>
      <c r="J10046" s="1"/>
      <c r="K10046" s="1"/>
      <c r="L10046" s="1"/>
      <c r="M10046" s="1"/>
      <c r="N10046" s="15"/>
      <c r="O10046" s="11"/>
      <c r="P10046" s="11"/>
      <c r="Q10046" s="11"/>
      <c r="R10046" s="8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4"/>
      <c r="AD10046" s="14"/>
      <c r="AE10046" s="14"/>
      <c r="AF10046" s="14"/>
      <c r="AG10046" s="14"/>
      <c r="AH10046" s="14"/>
      <c r="AI10046" s="14"/>
      <c r="AJ10046" s="14"/>
      <c r="AK10046" s="14"/>
      <c r="AL10046" s="14"/>
      <c r="AM10046" s="9"/>
      <c r="AN10046" s="9"/>
      <c r="AO10046" s="9"/>
      <c r="AP10046" s="9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  <c r="BR10046" s="1"/>
      <c r="BS10046" s="1"/>
      <c r="BT10046" s="1"/>
      <c r="BU10046" s="1"/>
      <c r="BV10046" s="1"/>
      <c r="BW10046" s="1"/>
      <c r="BX10046" s="1"/>
      <c r="BY10046" s="1"/>
      <c r="BZ10046" s="1"/>
      <c r="CA10046" s="1"/>
      <c r="CB10046" s="1"/>
      <c r="CC10046" s="1"/>
      <c r="CD10046" s="1"/>
      <c r="CE10046" s="1"/>
      <c r="CF10046" s="1"/>
      <c r="CG10046" s="1"/>
      <c r="CH10046" s="1"/>
      <c r="CI10046" s="1"/>
      <c r="CJ10046" s="1"/>
      <c r="CK10046" s="1"/>
      <c r="CL10046" s="1"/>
      <c r="CM10046" s="1"/>
      <c r="CN10046" s="1"/>
      <c r="CO10046" s="1"/>
      <c r="CP10046" s="1"/>
      <c r="CQ10046" s="1"/>
      <c r="CR10046" s="1"/>
      <c r="CS10046" s="1"/>
      <c r="CT10046" s="1"/>
      <c r="CU10046" s="1"/>
      <c r="CV10046" s="1"/>
      <c r="CW10046" s="1"/>
      <c r="CX10046" s="1"/>
      <c r="CY10046" s="1"/>
      <c r="CZ10046" s="1"/>
      <c r="DA10046" s="1"/>
      <c r="DB10046" s="1"/>
      <c r="DC10046" s="1"/>
      <c r="DD10046" s="1"/>
      <c r="DE10046" s="1"/>
      <c r="DF10046" s="1"/>
      <c r="DG10046" s="1"/>
      <c r="DH10046" s="1"/>
      <c r="DI10046" s="1"/>
      <c r="DJ10046" s="1"/>
      <c r="DK10046" s="1"/>
      <c r="DL10046" s="1"/>
      <c r="DM10046" s="1"/>
      <c r="DN10046" s="1"/>
      <c r="DO10046" s="1"/>
      <c r="DP10046" s="1"/>
      <c r="DQ10046" s="1"/>
      <c r="DR10046" s="1"/>
      <c r="DS10046" s="1"/>
      <c r="DT10046" s="1"/>
      <c r="DU10046" s="1"/>
      <c r="DV10046" s="1"/>
      <c r="DW10046" s="1"/>
    </row>
    <row r="10047" spans="1:127" s="2" customFormat="1">
      <c r="A10047" s="1"/>
      <c r="B10047" s="1"/>
      <c r="C10047" s="1"/>
      <c r="D10047" s="1"/>
      <c r="E10047" s="3"/>
      <c r="F10047" s="11"/>
      <c r="G10047" s="11"/>
      <c r="H10047" s="11"/>
      <c r="I10047" s="5"/>
      <c r="J10047" s="1"/>
      <c r="K10047" s="1"/>
      <c r="L10047" s="1"/>
      <c r="M10047" s="1"/>
      <c r="N10047" s="15"/>
      <c r="O10047" s="11"/>
      <c r="P10047" s="11"/>
      <c r="Q10047" s="11"/>
      <c r="R10047" s="8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4"/>
      <c r="AD10047" s="14"/>
      <c r="AE10047" s="14"/>
      <c r="AF10047" s="14"/>
      <c r="AG10047" s="14"/>
      <c r="AH10047" s="14"/>
      <c r="AI10047" s="14"/>
      <c r="AJ10047" s="14"/>
      <c r="AK10047" s="14"/>
      <c r="AL10047" s="14"/>
      <c r="AM10047" s="9"/>
      <c r="AN10047" s="9"/>
      <c r="AO10047" s="9"/>
      <c r="AP10047" s="9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  <c r="BR10047" s="1"/>
      <c r="BS10047" s="1"/>
      <c r="BT10047" s="1"/>
      <c r="BU10047" s="1"/>
      <c r="BV10047" s="1"/>
      <c r="BW10047" s="1"/>
      <c r="BX10047" s="1"/>
      <c r="BY10047" s="1"/>
      <c r="BZ10047" s="1"/>
      <c r="CA10047" s="1"/>
      <c r="CB10047" s="1"/>
      <c r="CC10047" s="1"/>
      <c r="CD10047" s="1"/>
      <c r="CE10047" s="1"/>
      <c r="CF10047" s="1"/>
      <c r="CG10047" s="1"/>
      <c r="CH10047" s="1"/>
      <c r="CI10047" s="1"/>
      <c r="CJ10047" s="1"/>
      <c r="CK10047" s="1"/>
      <c r="CL10047" s="1"/>
      <c r="CM10047" s="1"/>
      <c r="CN10047" s="1"/>
      <c r="CO10047" s="1"/>
      <c r="CP10047" s="1"/>
      <c r="CQ10047" s="1"/>
      <c r="CR10047" s="1"/>
      <c r="CS10047" s="1"/>
      <c r="CT10047" s="1"/>
      <c r="CU10047" s="1"/>
      <c r="CV10047" s="1"/>
      <c r="CW10047" s="1"/>
      <c r="CX10047" s="1"/>
      <c r="CY10047" s="1"/>
      <c r="CZ10047" s="1"/>
      <c r="DA10047" s="1"/>
      <c r="DB10047" s="1"/>
      <c r="DC10047" s="1"/>
      <c r="DD10047" s="1"/>
      <c r="DE10047" s="1"/>
      <c r="DF10047" s="1"/>
      <c r="DG10047" s="1"/>
      <c r="DH10047" s="1"/>
      <c r="DI10047" s="1"/>
      <c r="DJ10047" s="1"/>
      <c r="DK10047" s="1"/>
      <c r="DL10047" s="1"/>
      <c r="DM10047" s="1"/>
      <c r="DN10047" s="1"/>
      <c r="DO10047" s="1"/>
      <c r="DP10047" s="1"/>
      <c r="DQ10047" s="1"/>
      <c r="DR10047" s="1"/>
      <c r="DS10047" s="1"/>
      <c r="DT10047" s="1"/>
      <c r="DU10047" s="1"/>
      <c r="DV10047" s="1"/>
      <c r="DW10047" s="1"/>
    </row>
    <row r="10048" spans="1:127" s="2" customFormat="1">
      <c r="A10048" s="1"/>
      <c r="B10048" s="1"/>
      <c r="C10048" s="1"/>
      <c r="D10048" s="1"/>
      <c r="E10048" s="3"/>
      <c r="F10048" s="11"/>
      <c r="G10048" s="11"/>
      <c r="H10048" s="11"/>
      <c r="I10048" s="5"/>
      <c r="J10048" s="1"/>
      <c r="K10048" s="1"/>
      <c r="L10048" s="1"/>
      <c r="M10048" s="1"/>
      <c r="N10048" s="15"/>
      <c r="O10048" s="11"/>
      <c r="P10048" s="11"/>
      <c r="Q10048" s="11"/>
      <c r="R10048" s="8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4"/>
      <c r="AD10048" s="14"/>
      <c r="AE10048" s="14"/>
      <c r="AF10048" s="14"/>
      <c r="AG10048" s="14"/>
      <c r="AH10048" s="14"/>
      <c r="AI10048" s="14"/>
      <c r="AJ10048" s="14"/>
      <c r="AK10048" s="14"/>
      <c r="AL10048" s="14"/>
      <c r="AM10048" s="9"/>
      <c r="AN10048" s="9"/>
      <c r="AO10048" s="9"/>
      <c r="AP10048" s="9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  <c r="BR10048" s="1"/>
      <c r="BS10048" s="1"/>
      <c r="BT10048" s="1"/>
      <c r="BU10048" s="1"/>
      <c r="BV10048" s="1"/>
      <c r="BW10048" s="1"/>
      <c r="BX10048" s="1"/>
      <c r="BY10048" s="1"/>
      <c r="BZ10048" s="1"/>
      <c r="CA10048" s="1"/>
      <c r="CB10048" s="1"/>
      <c r="CC10048" s="1"/>
      <c r="CD10048" s="1"/>
      <c r="CE10048" s="1"/>
      <c r="CF10048" s="1"/>
      <c r="CG10048" s="1"/>
      <c r="CH10048" s="1"/>
      <c r="CI10048" s="1"/>
      <c r="CJ10048" s="1"/>
      <c r="CK10048" s="1"/>
      <c r="CL10048" s="1"/>
      <c r="CM10048" s="1"/>
      <c r="CN10048" s="1"/>
      <c r="CO10048" s="1"/>
      <c r="CP10048" s="1"/>
      <c r="CQ10048" s="1"/>
      <c r="CR10048" s="1"/>
      <c r="CS10048" s="1"/>
      <c r="CT10048" s="1"/>
      <c r="CU10048" s="1"/>
      <c r="CV10048" s="1"/>
      <c r="CW10048" s="1"/>
      <c r="CX10048" s="1"/>
      <c r="CY10048" s="1"/>
      <c r="CZ10048" s="1"/>
      <c r="DA10048" s="1"/>
      <c r="DB10048" s="1"/>
      <c r="DC10048" s="1"/>
      <c r="DD10048" s="1"/>
      <c r="DE10048" s="1"/>
      <c r="DF10048" s="1"/>
      <c r="DG10048" s="1"/>
      <c r="DH10048" s="1"/>
      <c r="DI10048" s="1"/>
      <c r="DJ10048" s="1"/>
      <c r="DK10048" s="1"/>
      <c r="DL10048" s="1"/>
      <c r="DM10048" s="1"/>
      <c r="DN10048" s="1"/>
      <c r="DO10048" s="1"/>
      <c r="DP10048" s="1"/>
      <c r="DQ10048" s="1"/>
      <c r="DR10048" s="1"/>
      <c r="DS10048" s="1"/>
      <c r="DT10048" s="1"/>
      <c r="DU10048" s="1"/>
      <c r="DV10048" s="1"/>
      <c r="DW10048" s="1"/>
    </row>
    <row r="10049" spans="1:127" s="2" customFormat="1">
      <c r="A10049" s="1"/>
      <c r="B10049" s="1"/>
      <c r="C10049" s="1"/>
      <c r="D10049" s="1"/>
      <c r="E10049" s="3"/>
      <c r="F10049" s="11"/>
      <c r="G10049" s="11"/>
      <c r="H10049" s="11"/>
      <c r="I10049" s="5"/>
      <c r="J10049" s="1"/>
      <c r="K10049" s="1"/>
      <c r="L10049" s="1"/>
      <c r="M10049" s="1"/>
      <c r="N10049" s="15"/>
      <c r="O10049" s="11"/>
      <c r="P10049" s="11"/>
      <c r="Q10049" s="11"/>
      <c r="R10049" s="8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4"/>
      <c r="AD10049" s="14"/>
      <c r="AE10049" s="14"/>
      <c r="AF10049" s="14"/>
      <c r="AG10049" s="14"/>
      <c r="AH10049" s="14"/>
      <c r="AI10049" s="14"/>
      <c r="AJ10049" s="14"/>
      <c r="AK10049" s="14"/>
      <c r="AL10049" s="14"/>
      <c r="AM10049" s="9"/>
      <c r="AN10049" s="9"/>
      <c r="AO10049" s="9"/>
      <c r="AP10049" s="9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  <c r="BR10049" s="1"/>
      <c r="BS10049" s="1"/>
      <c r="BT10049" s="1"/>
      <c r="BU10049" s="1"/>
      <c r="BV10049" s="1"/>
      <c r="BW10049" s="1"/>
      <c r="BX10049" s="1"/>
      <c r="BY10049" s="1"/>
      <c r="BZ10049" s="1"/>
      <c r="CA10049" s="1"/>
      <c r="CB10049" s="1"/>
      <c r="CC10049" s="1"/>
      <c r="CD10049" s="1"/>
      <c r="CE10049" s="1"/>
      <c r="CF10049" s="1"/>
      <c r="CG10049" s="1"/>
      <c r="CH10049" s="1"/>
      <c r="CI10049" s="1"/>
      <c r="CJ10049" s="1"/>
      <c r="CK10049" s="1"/>
      <c r="CL10049" s="1"/>
      <c r="CM10049" s="1"/>
      <c r="CN10049" s="1"/>
      <c r="CO10049" s="1"/>
      <c r="CP10049" s="1"/>
      <c r="CQ10049" s="1"/>
      <c r="CR10049" s="1"/>
      <c r="CS10049" s="1"/>
      <c r="CT10049" s="1"/>
      <c r="CU10049" s="1"/>
      <c r="CV10049" s="1"/>
      <c r="CW10049" s="1"/>
      <c r="CX10049" s="1"/>
      <c r="CY10049" s="1"/>
      <c r="CZ10049" s="1"/>
      <c r="DA10049" s="1"/>
      <c r="DB10049" s="1"/>
      <c r="DC10049" s="1"/>
      <c r="DD10049" s="1"/>
      <c r="DE10049" s="1"/>
      <c r="DF10049" s="1"/>
      <c r="DG10049" s="1"/>
      <c r="DH10049" s="1"/>
      <c r="DI10049" s="1"/>
      <c r="DJ10049" s="1"/>
      <c r="DK10049" s="1"/>
      <c r="DL10049" s="1"/>
      <c r="DM10049" s="1"/>
      <c r="DN10049" s="1"/>
      <c r="DO10049" s="1"/>
      <c r="DP10049" s="1"/>
      <c r="DQ10049" s="1"/>
      <c r="DR10049" s="1"/>
      <c r="DS10049" s="1"/>
      <c r="DT10049" s="1"/>
      <c r="DU10049" s="1"/>
      <c r="DV10049" s="1"/>
      <c r="DW10049" s="1"/>
    </row>
    <row r="10050" spans="1:127" s="2" customFormat="1">
      <c r="A10050" s="1"/>
      <c r="B10050" s="1"/>
      <c r="C10050" s="1"/>
      <c r="D10050" s="1"/>
      <c r="E10050" s="3"/>
      <c r="F10050" s="11"/>
      <c r="G10050" s="11"/>
      <c r="H10050" s="11"/>
      <c r="I10050" s="5"/>
      <c r="J10050" s="1"/>
      <c r="K10050" s="1"/>
      <c r="L10050" s="1"/>
      <c r="M10050" s="1"/>
      <c r="N10050" s="15"/>
      <c r="O10050" s="11"/>
      <c r="P10050" s="11"/>
      <c r="Q10050" s="11"/>
      <c r="R10050" s="8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4"/>
      <c r="AD10050" s="14"/>
      <c r="AE10050" s="14"/>
      <c r="AF10050" s="14"/>
      <c r="AG10050" s="14"/>
      <c r="AH10050" s="14"/>
      <c r="AI10050" s="14"/>
      <c r="AJ10050" s="14"/>
      <c r="AK10050" s="14"/>
      <c r="AL10050" s="14"/>
      <c r="AM10050" s="9"/>
      <c r="AN10050" s="9"/>
      <c r="AO10050" s="9"/>
      <c r="AP10050" s="9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  <c r="BR10050" s="1"/>
      <c r="BS10050" s="1"/>
      <c r="BT10050" s="1"/>
      <c r="BU10050" s="1"/>
      <c r="BV10050" s="1"/>
      <c r="BW10050" s="1"/>
      <c r="BX10050" s="1"/>
      <c r="BY10050" s="1"/>
      <c r="BZ10050" s="1"/>
      <c r="CA10050" s="1"/>
      <c r="CB10050" s="1"/>
      <c r="CC10050" s="1"/>
      <c r="CD10050" s="1"/>
      <c r="CE10050" s="1"/>
      <c r="CF10050" s="1"/>
      <c r="CG10050" s="1"/>
      <c r="CH10050" s="1"/>
      <c r="CI10050" s="1"/>
      <c r="CJ10050" s="1"/>
      <c r="CK10050" s="1"/>
      <c r="CL10050" s="1"/>
      <c r="CM10050" s="1"/>
      <c r="CN10050" s="1"/>
      <c r="CO10050" s="1"/>
      <c r="CP10050" s="1"/>
      <c r="CQ10050" s="1"/>
      <c r="CR10050" s="1"/>
      <c r="CS10050" s="1"/>
      <c r="CT10050" s="1"/>
      <c r="CU10050" s="1"/>
      <c r="CV10050" s="1"/>
      <c r="CW10050" s="1"/>
      <c r="CX10050" s="1"/>
      <c r="CY10050" s="1"/>
      <c r="CZ10050" s="1"/>
      <c r="DA10050" s="1"/>
      <c r="DB10050" s="1"/>
      <c r="DC10050" s="1"/>
      <c r="DD10050" s="1"/>
      <c r="DE10050" s="1"/>
      <c r="DF10050" s="1"/>
      <c r="DG10050" s="1"/>
      <c r="DH10050" s="1"/>
      <c r="DI10050" s="1"/>
      <c r="DJ10050" s="1"/>
      <c r="DK10050" s="1"/>
      <c r="DL10050" s="1"/>
      <c r="DM10050" s="1"/>
      <c r="DN10050" s="1"/>
      <c r="DO10050" s="1"/>
      <c r="DP10050" s="1"/>
      <c r="DQ10050" s="1"/>
      <c r="DR10050" s="1"/>
      <c r="DS10050" s="1"/>
      <c r="DT10050" s="1"/>
      <c r="DU10050" s="1"/>
      <c r="DV10050" s="1"/>
      <c r="DW10050" s="1"/>
    </row>
    <row r="10051" spans="1:127" s="2" customFormat="1">
      <c r="A10051" s="1"/>
      <c r="B10051" s="1"/>
      <c r="C10051" s="1"/>
      <c r="D10051" s="1"/>
      <c r="E10051" s="3"/>
      <c r="F10051" s="11"/>
      <c r="G10051" s="11"/>
      <c r="H10051" s="11"/>
      <c r="I10051" s="5"/>
      <c r="J10051" s="1"/>
      <c r="K10051" s="1"/>
      <c r="L10051" s="1"/>
      <c r="M10051" s="1"/>
      <c r="N10051" s="15"/>
      <c r="O10051" s="11"/>
      <c r="P10051" s="11"/>
      <c r="Q10051" s="11"/>
      <c r="R10051" s="8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4"/>
      <c r="AD10051" s="14"/>
      <c r="AE10051" s="14"/>
      <c r="AF10051" s="14"/>
      <c r="AG10051" s="14"/>
      <c r="AH10051" s="14"/>
      <c r="AI10051" s="14"/>
      <c r="AJ10051" s="14"/>
      <c r="AK10051" s="14"/>
      <c r="AL10051" s="14"/>
      <c r="AM10051" s="9"/>
      <c r="AN10051" s="9"/>
      <c r="AO10051" s="9"/>
      <c r="AP10051" s="9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  <c r="BR10051" s="1"/>
      <c r="BS10051" s="1"/>
      <c r="BT10051" s="1"/>
      <c r="BU10051" s="1"/>
      <c r="BV10051" s="1"/>
      <c r="BW10051" s="1"/>
      <c r="BX10051" s="1"/>
      <c r="BY10051" s="1"/>
      <c r="BZ10051" s="1"/>
      <c r="CA10051" s="1"/>
      <c r="CB10051" s="1"/>
      <c r="CC10051" s="1"/>
      <c r="CD10051" s="1"/>
      <c r="CE10051" s="1"/>
      <c r="CF10051" s="1"/>
      <c r="CG10051" s="1"/>
      <c r="CH10051" s="1"/>
      <c r="CI10051" s="1"/>
      <c r="CJ10051" s="1"/>
      <c r="CK10051" s="1"/>
      <c r="CL10051" s="1"/>
      <c r="CM10051" s="1"/>
      <c r="CN10051" s="1"/>
      <c r="CO10051" s="1"/>
      <c r="CP10051" s="1"/>
      <c r="CQ10051" s="1"/>
      <c r="CR10051" s="1"/>
      <c r="CS10051" s="1"/>
      <c r="CT10051" s="1"/>
      <c r="CU10051" s="1"/>
      <c r="CV10051" s="1"/>
      <c r="CW10051" s="1"/>
      <c r="CX10051" s="1"/>
      <c r="CY10051" s="1"/>
      <c r="CZ10051" s="1"/>
      <c r="DA10051" s="1"/>
      <c r="DB10051" s="1"/>
      <c r="DC10051" s="1"/>
      <c r="DD10051" s="1"/>
      <c r="DE10051" s="1"/>
      <c r="DF10051" s="1"/>
      <c r="DG10051" s="1"/>
      <c r="DH10051" s="1"/>
      <c r="DI10051" s="1"/>
      <c r="DJ10051" s="1"/>
      <c r="DK10051" s="1"/>
      <c r="DL10051" s="1"/>
      <c r="DM10051" s="1"/>
      <c r="DN10051" s="1"/>
      <c r="DO10051" s="1"/>
      <c r="DP10051" s="1"/>
      <c r="DQ10051" s="1"/>
      <c r="DR10051" s="1"/>
      <c r="DS10051" s="1"/>
      <c r="DT10051" s="1"/>
      <c r="DU10051" s="1"/>
      <c r="DV10051" s="1"/>
      <c r="DW10051" s="1"/>
    </row>
    <row r="10052" spans="1:127" s="2" customFormat="1">
      <c r="A10052" s="1"/>
      <c r="B10052" s="1"/>
      <c r="C10052" s="1"/>
      <c r="D10052" s="1"/>
      <c r="E10052" s="3"/>
      <c r="F10052" s="11"/>
      <c r="G10052" s="11"/>
      <c r="H10052" s="11"/>
      <c r="I10052" s="5"/>
      <c r="J10052" s="1"/>
      <c r="K10052" s="1"/>
      <c r="L10052" s="1"/>
      <c r="M10052" s="1"/>
      <c r="N10052" s="15"/>
      <c r="O10052" s="11"/>
      <c r="P10052" s="11"/>
      <c r="Q10052" s="11"/>
      <c r="R10052" s="8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4"/>
      <c r="AD10052" s="14"/>
      <c r="AE10052" s="14"/>
      <c r="AF10052" s="14"/>
      <c r="AG10052" s="14"/>
      <c r="AH10052" s="14"/>
      <c r="AI10052" s="14"/>
      <c r="AJ10052" s="14"/>
      <c r="AK10052" s="14"/>
      <c r="AL10052" s="14"/>
      <c r="AM10052" s="9"/>
      <c r="AN10052" s="9"/>
      <c r="AO10052" s="9"/>
      <c r="AP10052" s="9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  <c r="BR10052" s="1"/>
      <c r="BS10052" s="1"/>
      <c r="BT10052" s="1"/>
      <c r="BU10052" s="1"/>
      <c r="BV10052" s="1"/>
      <c r="BW10052" s="1"/>
      <c r="BX10052" s="1"/>
      <c r="BY10052" s="1"/>
      <c r="BZ10052" s="1"/>
      <c r="CA10052" s="1"/>
      <c r="CB10052" s="1"/>
      <c r="CC10052" s="1"/>
      <c r="CD10052" s="1"/>
      <c r="CE10052" s="1"/>
      <c r="CF10052" s="1"/>
      <c r="CG10052" s="1"/>
      <c r="CH10052" s="1"/>
      <c r="CI10052" s="1"/>
      <c r="CJ10052" s="1"/>
      <c r="CK10052" s="1"/>
      <c r="CL10052" s="1"/>
      <c r="CM10052" s="1"/>
      <c r="CN10052" s="1"/>
      <c r="CO10052" s="1"/>
      <c r="CP10052" s="1"/>
      <c r="CQ10052" s="1"/>
      <c r="CR10052" s="1"/>
      <c r="CS10052" s="1"/>
      <c r="CT10052" s="1"/>
      <c r="CU10052" s="1"/>
      <c r="CV10052" s="1"/>
      <c r="CW10052" s="1"/>
      <c r="CX10052" s="1"/>
      <c r="CY10052" s="1"/>
      <c r="CZ10052" s="1"/>
      <c r="DA10052" s="1"/>
      <c r="DB10052" s="1"/>
      <c r="DC10052" s="1"/>
      <c r="DD10052" s="1"/>
      <c r="DE10052" s="1"/>
      <c r="DF10052" s="1"/>
      <c r="DG10052" s="1"/>
      <c r="DH10052" s="1"/>
      <c r="DI10052" s="1"/>
      <c r="DJ10052" s="1"/>
      <c r="DK10052" s="1"/>
      <c r="DL10052" s="1"/>
      <c r="DM10052" s="1"/>
      <c r="DN10052" s="1"/>
      <c r="DO10052" s="1"/>
      <c r="DP10052" s="1"/>
      <c r="DQ10052" s="1"/>
      <c r="DR10052" s="1"/>
      <c r="DS10052" s="1"/>
      <c r="DT10052" s="1"/>
      <c r="DU10052" s="1"/>
      <c r="DV10052" s="1"/>
      <c r="DW10052" s="1"/>
    </row>
    <row r="10053" spans="1:127" s="2" customFormat="1">
      <c r="A10053" s="1"/>
      <c r="B10053" s="1"/>
      <c r="C10053" s="1"/>
      <c r="D10053" s="1"/>
      <c r="E10053" s="3"/>
      <c r="F10053" s="11"/>
      <c r="G10053" s="11"/>
      <c r="H10053" s="11"/>
      <c r="I10053" s="5"/>
      <c r="J10053" s="1"/>
      <c r="K10053" s="1"/>
      <c r="L10053" s="1"/>
      <c r="M10053" s="1"/>
      <c r="N10053" s="15"/>
      <c r="O10053" s="11"/>
      <c r="P10053" s="11"/>
      <c r="Q10053" s="11"/>
      <c r="R10053" s="8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4"/>
      <c r="AD10053" s="14"/>
      <c r="AE10053" s="14"/>
      <c r="AF10053" s="14"/>
      <c r="AG10053" s="14"/>
      <c r="AH10053" s="14"/>
      <c r="AI10053" s="14"/>
      <c r="AJ10053" s="14"/>
      <c r="AK10053" s="14"/>
      <c r="AL10053" s="14"/>
      <c r="AM10053" s="9"/>
      <c r="AN10053" s="9"/>
      <c r="AO10053" s="9"/>
      <c r="AP10053" s="9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  <c r="BR10053" s="1"/>
      <c r="BS10053" s="1"/>
      <c r="BT10053" s="1"/>
      <c r="BU10053" s="1"/>
      <c r="BV10053" s="1"/>
      <c r="BW10053" s="1"/>
      <c r="BX10053" s="1"/>
      <c r="BY10053" s="1"/>
      <c r="BZ10053" s="1"/>
      <c r="CA10053" s="1"/>
      <c r="CB10053" s="1"/>
      <c r="CC10053" s="1"/>
      <c r="CD10053" s="1"/>
      <c r="CE10053" s="1"/>
      <c r="CF10053" s="1"/>
      <c r="CG10053" s="1"/>
      <c r="CH10053" s="1"/>
      <c r="CI10053" s="1"/>
      <c r="CJ10053" s="1"/>
      <c r="CK10053" s="1"/>
      <c r="CL10053" s="1"/>
      <c r="CM10053" s="1"/>
      <c r="CN10053" s="1"/>
      <c r="CO10053" s="1"/>
      <c r="CP10053" s="1"/>
      <c r="CQ10053" s="1"/>
      <c r="CR10053" s="1"/>
      <c r="CS10053" s="1"/>
      <c r="CT10053" s="1"/>
      <c r="CU10053" s="1"/>
      <c r="CV10053" s="1"/>
      <c r="CW10053" s="1"/>
      <c r="CX10053" s="1"/>
      <c r="CY10053" s="1"/>
      <c r="CZ10053" s="1"/>
      <c r="DA10053" s="1"/>
      <c r="DB10053" s="1"/>
      <c r="DC10053" s="1"/>
      <c r="DD10053" s="1"/>
      <c r="DE10053" s="1"/>
      <c r="DF10053" s="1"/>
      <c r="DG10053" s="1"/>
      <c r="DH10053" s="1"/>
      <c r="DI10053" s="1"/>
      <c r="DJ10053" s="1"/>
      <c r="DK10053" s="1"/>
      <c r="DL10053" s="1"/>
      <c r="DM10053" s="1"/>
      <c r="DN10053" s="1"/>
      <c r="DO10053" s="1"/>
      <c r="DP10053" s="1"/>
      <c r="DQ10053" s="1"/>
      <c r="DR10053" s="1"/>
      <c r="DS10053" s="1"/>
      <c r="DT10053" s="1"/>
      <c r="DU10053" s="1"/>
      <c r="DV10053" s="1"/>
      <c r="DW10053" s="1"/>
    </row>
    <row r="10054" spans="1:127" s="2" customFormat="1">
      <c r="A10054" s="1"/>
      <c r="B10054" s="1"/>
      <c r="C10054" s="1"/>
      <c r="D10054" s="1"/>
      <c r="E10054" s="3"/>
      <c r="F10054" s="11"/>
      <c r="G10054" s="11"/>
      <c r="H10054" s="11"/>
      <c r="I10054" s="5"/>
      <c r="J10054" s="1"/>
      <c r="K10054" s="1"/>
      <c r="L10054" s="1"/>
      <c r="M10054" s="1"/>
      <c r="N10054" s="15"/>
      <c r="O10054" s="11"/>
      <c r="P10054" s="11"/>
      <c r="Q10054" s="11"/>
      <c r="R10054" s="8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4"/>
      <c r="AD10054" s="14"/>
      <c r="AE10054" s="14"/>
      <c r="AF10054" s="14"/>
      <c r="AG10054" s="14"/>
      <c r="AH10054" s="14"/>
      <c r="AI10054" s="14"/>
      <c r="AJ10054" s="14"/>
      <c r="AK10054" s="14"/>
      <c r="AL10054" s="14"/>
      <c r="AM10054" s="9"/>
      <c r="AN10054" s="9"/>
      <c r="AO10054" s="9"/>
      <c r="AP10054" s="9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  <c r="BR10054" s="1"/>
      <c r="BS10054" s="1"/>
      <c r="BT10054" s="1"/>
      <c r="BU10054" s="1"/>
      <c r="BV10054" s="1"/>
      <c r="BW10054" s="1"/>
      <c r="BX10054" s="1"/>
      <c r="BY10054" s="1"/>
      <c r="BZ10054" s="1"/>
      <c r="CA10054" s="1"/>
      <c r="CB10054" s="1"/>
      <c r="CC10054" s="1"/>
      <c r="CD10054" s="1"/>
      <c r="CE10054" s="1"/>
      <c r="CF10054" s="1"/>
      <c r="CG10054" s="1"/>
      <c r="CH10054" s="1"/>
      <c r="CI10054" s="1"/>
      <c r="CJ10054" s="1"/>
      <c r="CK10054" s="1"/>
      <c r="CL10054" s="1"/>
      <c r="CM10054" s="1"/>
      <c r="CN10054" s="1"/>
      <c r="CO10054" s="1"/>
      <c r="CP10054" s="1"/>
      <c r="CQ10054" s="1"/>
      <c r="CR10054" s="1"/>
      <c r="CS10054" s="1"/>
      <c r="CT10054" s="1"/>
      <c r="CU10054" s="1"/>
      <c r="CV10054" s="1"/>
      <c r="CW10054" s="1"/>
      <c r="CX10054" s="1"/>
      <c r="CY10054" s="1"/>
      <c r="CZ10054" s="1"/>
      <c r="DA10054" s="1"/>
      <c r="DB10054" s="1"/>
      <c r="DC10054" s="1"/>
      <c r="DD10054" s="1"/>
      <c r="DE10054" s="1"/>
      <c r="DF10054" s="1"/>
      <c r="DG10054" s="1"/>
      <c r="DH10054" s="1"/>
      <c r="DI10054" s="1"/>
      <c r="DJ10054" s="1"/>
      <c r="DK10054" s="1"/>
      <c r="DL10054" s="1"/>
      <c r="DM10054" s="1"/>
      <c r="DN10054" s="1"/>
      <c r="DO10054" s="1"/>
      <c r="DP10054" s="1"/>
      <c r="DQ10054" s="1"/>
      <c r="DR10054" s="1"/>
      <c r="DS10054" s="1"/>
      <c r="DT10054" s="1"/>
      <c r="DU10054" s="1"/>
      <c r="DV10054" s="1"/>
      <c r="DW10054" s="1"/>
    </row>
    <row r="10055" spans="1:127" s="2" customFormat="1">
      <c r="A10055" s="1"/>
      <c r="B10055" s="1"/>
      <c r="C10055" s="1"/>
      <c r="D10055" s="1"/>
      <c r="E10055" s="3"/>
      <c r="F10055" s="11"/>
      <c r="G10055" s="11"/>
      <c r="H10055" s="11"/>
      <c r="I10055" s="5"/>
      <c r="J10055" s="1"/>
      <c r="K10055" s="1"/>
      <c r="L10055" s="1"/>
      <c r="M10055" s="1"/>
      <c r="N10055" s="15"/>
      <c r="O10055" s="11"/>
      <c r="P10055" s="11"/>
      <c r="Q10055" s="11"/>
      <c r="R10055" s="8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4"/>
      <c r="AD10055" s="14"/>
      <c r="AE10055" s="14"/>
      <c r="AF10055" s="14"/>
      <c r="AG10055" s="14"/>
      <c r="AH10055" s="14"/>
      <c r="AI10055" s="14"/>
      <c r="AJ10055" s="14"/>
      <c r="AK10055" s="14"/>
      <c r="AL10055" s="14"/>
      <c r="AM10055" s="9"/>
      <c r="AN10055" s="9"/>
      <c r="AO10055" s="9"/>
      <c r="AP10055" s="9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  <c r="BR10055" s="1"/>
      <c r="BS10055" s="1"/>
      <c r="BT10055" s="1"/>
      <c r="BU10055" s="1"/>
      <c r="BV10055" s="1"/>
      <c r="BW10055" s="1"/>
      <c r="BX10055" s="1"/>
      <c r="BY10055" s="1"/>
      <c r="BZ10055" s="1"/>
      <c r="CA10055" s="1"/>
      <c r="CB10055" s="1"/>
      <c r="CC10055" s="1"/>
      <c r="CD10055" s="1"/>
      <c r="CE10055" s="1"/>
      <c r="CF10055" s="1"/>
      <c r="CG10055" s="1"/>
      <c r="CH10055" s="1"/>
      <c r="CI10055" s="1"/>
      <c r="CJ10055" s="1"/>
      <c r="CK10055" s="1"/>
      <c r="CL10055" s="1"/>
      <c r="CM10055" s="1"/>
      <c r="CN10055" s="1"/>
      <c r="CO10055" s="1"/>
      <c r="CP10055" s="1"/>
      <c r="CQ10055" s="1"/>
      <c r="CR10055" s="1"/>
      <c r="CS10055" s="1"/>
      <c r="CT10055" s="1"/>
      <c r="CU10055" s="1"/>
      <c r="CV10055" s="1"/>
      <c r="CW10055" s="1"/>
      <c r="CX10055" s="1"/>
      <c r="CY10055" s="1"/>
      <c r="CZ10055" s="1"/>
      <c r="DA10055" s="1"/>
      <c r="DB10055" s="1"/>
      <c r="DC10055" s="1"/>
      <c r="DD10055" s="1"/>
      <c r="DE10055" s="1"/>
      <c r="DF10055" s="1"/>
      <c r="DG10055" s="1"/>
      <c r="DH10055" s="1"/>
      <c r="DI10055" s="1"/>
      <c r="DJ10055" s="1"/>
      <c r="DK10055" s="1"/>
      <c r="DL10055" s="1"/>
      <c r="DM10055" s="1"/>
      <c r="DN10055" s="1"/>
      <c r="DO10055" s="1"/>
      <c r="DP10055" s="1"/>
      <c r="DQ10055" s="1"/>
      <c r="DR10055" s="1"/>
      <c r="DS10055" s="1"/>
      <c r="DT10055" s="1"/>
      <c r="DU10055" s="1"/>
      <c r="DV10055" s="1"/>
      <c r="DW10055" s="1"/>
    </row>
    <row r="10056" spans="1:127" s="2" customFormat="1">
      <c r="A10056" s="1"/>
      <c r="B10056" s="1"/>
      <c r="C10056" s="1"/>
      <c r="D10056" s="1"/>
      <c r="E10056" s="3"/>
      <c r="F10056" s="11"/>
      <c r="G10056" s="11"/>
      <c r="H10056" s="11"/>
      <c r="I10056" s="5"/>
      <c r="J10056" s="1"/>
      <c r="K10056" s="1"/>
      <c r="L10056" s="1"/>
      <c r="M10056" s="1"/>
      <c r="N10056" s="15"/>
      <c r="O10056" s="11"/>
      <c r="P10056" s="11"/>
      <c r="Q10056" s="11"/>
      <c r="R10056" s="8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4"/>
      <c r="AD10056" s="14"/>
      <c r="AE10056" s="14"/>
      <c r="AF10056" s="14"/>
      <c r="AG10056" s="14"/>
      <c r="AH10056" s="14"/>
      <c r="AI10056" s="14"/>
      <c r="AJ10056" s="14"/>
      <c r="AK10056" s="14"/>
      <c r="AL10056" s="14"/>
      <c r="AM10056" s="9"/>
      <c r="AN10056" s="9"/>
      <c r="AO10056" s="9"/>
      <c r="AP10056" s="9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  <c r="BR10056" s="1"/>
      <c r="BS10056" s="1"/>
      <c r="BT10056" s="1"/>
      <c r="BU10056" s="1"/>
      <c r="BV10056" s="1"/>
      <c r="BW10056" s="1"/>
      <c r="BX10056" s="1"/>
      <c r="BY10056" s="1"/>
      <c r="BZ10056" s="1"/>
      <c r="CA10056" s="1"/>
      <c r="CB10056" s="1"/>
      <c r="CC10056" s="1"/>
      <c r="CD10056" s="1"/>
      <c r="CE10056" s="1"/>
      <c r="CF10056" s="1"/>
      <c r="CG10056" s="1"/>
      <c r="CH10056" s="1"/>
      <c r="CI10056" s="1"/>
      <c r="CJ10056" s="1"/>
      <c r="CK10056" s="1"/>
      <c r="CL10056" s="1"/>
      <c r="CM10056" s="1"/>
      <c r="CN10056" s="1"/>
      <c r="CO10056" s="1"/>
      <c r="CP10056" s="1"/>
      <c r="CQ10056" s="1"/>
      <c r="CR10056" s="1"/>
      <c r="CS10056" s="1"/>
      <c r="CT10056" s="1"/>
      <c r="CU10056" s="1"/>
      <c r="CV10056" s="1"/>
      <c r="CW10056" s="1"/>
      <c r="CX10056" s="1"/>
      <c r="CY10056" s="1"/>
      <c r="CZ10056" s="1"/>
      <c r="DA10056" s="1"/>
      <c r="DB10056" s="1"/>
      <c r="DC10056" s="1"/>
      <c r="DD10056" s="1"/>
      <c r="DE10056" s="1"/>
      <c r="DF10056" s="1"/>
      <c r="DG10056" s="1"/>
      <c r="DH10056" s="1"/>
      <c r="DI10056" s="1"/>
      <c r="DJ10056" s="1"/>
      <c r="DK10056" s="1"/>
      <c r="DL10056" s="1"/>
      <c r="DM10056" s="1"/>
      <c r="DN10056" s="1"/>
      <c r="DO10056" s="1"/>
      <c r="DP10056" s="1"/>
      <c r="DQ10056" s="1"/>
      <c r="DR10056" s="1"/>
      <c r="DS10056" s="1"/>
      <c r="DT10056" s="1"/>
      <c r="DU10056" s="1"/>
      <c r="DV10056" s="1"/>
      <c r="DW10056" s="1"/>
    </row>
    <row r="10057" spans="1:127" s="2" customFormat="1">
      <c r="A10057" s="1"/>
      <c r="B10057" s="1"/>
      <c r="C10057" s="1"/>
      <c r="D10057" s="1"/>
      <c r="E10057" s="3"/>
      <c r="F10057" s="11"/>
      <c r="G10057" s="11"/>
      <c r="H10057" s="11"/>
      <c r="I10057" s="5"/>
      <c r="J10057" s="1"/>
      <c r="K10057" s="1"/>
      <c r="L10057" s="1"/>
      <c r="M10057" s="1"/>
      <c r="N10057" s="15"/>
      <c r="O10057" s="11"/>
      <c r="P10057" s="11"/>
      <c r="Q10057" s="11"/>
      <c r="R10057" s="8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4"/>
      <c r="AD10057" s="14"/>
      <c r="AE10057" s="14"/>
      <c r="AF10057" s="14"/>
      <c r="AG10057" s="14"/>
      <c r="AH10057" s="14"/>
      <c r="AI10057" s="14"/>
      <c r="AJ10057" s="14"/>
      <c r="AK10057" s="14"/>
      <c r="AL10057" s="14"/>
      <c r="AM10057" s="9"/>
      <c r="AN10057" s="9"/>
      <c r="AO10057" s="9"/>
      <c r="AP10057" s="9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  <c r="BR10057" s="1"/>
      <c r="BS10057" s="1"/>
      <c r="BT10057" s="1"/>
      <c r="BU10057" s="1"/>
      <c r="BV10057" s="1"/>
      <c r="BW10057" s="1"/>
      <c r="BX10057" s="1"/>
      <c r="BY10057" s="1"/>
      <c r="BZ10057" s="1"/>
      <c r="CA10057" s="1"/>
      <c r="CB10057" s="1"/>
      <c r="CC10057" s="1"/>
      <c r="CD10057" s="1"/>
      <c r="CE10057" s="1"/>
      <c r="CF10057" s="1"/>
      <c r="CG10057" s="1"/>
      <c r="CH10057" s="1"/>
      <c r="CI10057" s="1"/>
      <c r="CJ10057" s="1"/>
      <c r="CK10057" s="1"/>
      <c r="CL10057" s="1"/>
      <c r="CM10057" s="1"/>
      <c r="CN10057" s="1"/>
      <c r="CO10057" s="1"/>
      <c r="CP10057" s="1"/>
      <c r="CQ10057" s="1"/>
      <c r="CR10057" s="1"/>
      <c r="CS10057" s="1"/>
      <c r="CT10057" s="1"/>
      <c r="CU10057" s="1"/>
      <c r="CV10057" s="1"/>
      <c r="CW10057" s="1"/>
      <c r="CX10057" s="1"/>
      <c r="CY10057" s="1"/>
      <c r="CZ10057" s="1"/>
      <c r="DA10057" s="1"/>
      <c r="DB10057" s="1"/>
      <c r="DC10057" s="1"/>
      <c r="DD10057" s="1"/>
      <c r="DE10057" s="1"/>
      <c r="DF10057" s="1"/>
      <c r="DG10057" s="1"/>
      <c r="DH10057" s="1"/>
      <c r="DI10057" s="1"/>
      <c r="DJ10057" s="1"/>
      <c r="DK10057" s="1"/>
      <c r="DL10057" s="1"/>
      <c r="DM10057" s="1"/>
      <c r="DN10057" s="1"/>
      <c r="DO10057" s="1"/>
      <c r="DP10057" s="1"/>
      <c r="DQ10057" s="1"/>
      <c r="DR10057" s="1"/>
      <c r="DS10057" s="1"/>
      <c r="DT10057" s="1"/>
      <c r="DU10057" s="1"/>
      <c r="DV10057" s="1"/>
      <c r="DW10057" s="1"/>
    </row>
    <row r="10058" spans="1:127" s="2" customFormat="1">
      <c r="A10058" s="1"/>
      <c r="B10058" s="1"/>
      <c r="C10058" s="1"/>
      <c r="D10058" s="1"/>
      <c r="E10058" s="3"/>
      <c r="F10058" s="11"/>
      <c r="G10058" s="11"/>
      <c r="H10058" s="11"/>
      <c r="I10058" s="5"/>
      <c r="J10058" s="1"/>
      <c r="K10058" s="1"/>
      <c r="L10058" s="1"/>
      <c r="M10058" s="1"/>
      <c r="N10058" s="15"/>
      <c r="O10058" s="11"/>
      <c r="P10058" s="11"/>
      <c r="Q10058" s="11"/>
      <c r="R10058" s="8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4"/>
      <c r="AD10058" s="14"/>
      <c r="AE10058" s="14"/>
      <c r="AF10058" s="14"/>
      <c r="AG10058" s="14"/>
      <c r="AH10058" s="14"/>
      <c r="AI10058" s="14"/>
      <c r="AJ10058" s="14"/>
      <c r="AK10058" s="14"/>
      <c r="AL10058" s="14"/>
      <c r="AM10058" s="9"/>
      <c r="AN10058" s="9"/>
      <c r="AO10058" s="9"/>
      <c r="AP10058" s="9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  <c r="BR10058" s="1"/>
      <c r="BS10058" s="1"/>
      <c r="BT10058" s="1"/>
      <c r="BU10058" s="1"/>
      <c r="BV10058" s="1"/>
      <c r="BW10058" s="1"/>
      <c r="BX10058" s="1"/>
      <c r="BY10058" s="1"/>
      <c r="BZ10058" s="1"/>
      <c r="CA10058" s="1"/>
      <c r="CB10058" s="1"/>
      <c r="CC10058" s="1"/>
      <c r="CD10058" s="1"/>
      <c r="CE10058" s="1"/>
      <c r="CF10058" s="1"/>
      <c r="CG10058" s="1"/>
      <c r="CH10058" s="1"/>
      <c r="CI10058" s="1"/>
      <c r="CJ10058" s="1"/>
      <c r="CK10058" s="1"/>
      <c r="CL10058" s="1"/>
      <c r="CM10058" s="1"/>
      <c r="CN10058" s="1"/>
      <c r="CO10058" s="1"/>
      <c r="CP10058" s="1"/>
      <c r="CQ10058" s="1"/>
      <c r="CR10058" s="1"/>
      <c r="CS10058" s="1"/>
      <c r="CT10058" s="1"/>
      <c r="CU10058" s="1"/>
      <c r="CV10058" s="1"/>
      <c r="CW10058" s="1"/>
      <c r="CX10058" s="1"/>
      <c r="CY10058" s="1"/>
      <c r="CZ10058" s="1"/>
      <c r="DA10058" s="1"/>
      <c r="DB10058" s="1"/>
      <c r="DC10058" s="1"/>
      <c r="DD10058" s="1"/>
      <c r="DE10058" s="1"/>
      <c r="DF10058" s="1"/>
      <c r="DG10058" s="1"/>
      <c r="DH10058" s="1"/>
      <c r="DI10058" s="1"/>
      <c r="DJ10058" s="1"/>
      <c r="DK10058" s="1"/>
      <c r="DL10058" s="1"/>
      <c r="DM10058" s="1"/>
      <c r="DN10058" s="1"/>
      <c r="DO10058" s="1"/>
      <c r="DP10058" s="1"/>
      <c r="DQ10058" s="1"/>
      <c r="DR10058" s="1"/>
      <c r="DS10058" s="1"/>
      <c r="DT10058" s="1"/>
      <c r="DU10058" s="1"/>
      <c r="DV10058" s="1"/>
      <c r="DW10058" s="1"/>
    </row>
    <row r="10059" spans="1:127" s="2" customFormat="1">
      <c r="A10059" s="1"/>
      <c r="B10059" s="1"/>
      <c r="C10059" s="1"/>
      <c r="D10059" s="1"/>
      <c r="E10059" s="3"/>
      <c r="F10059" s="11"/>
      <c r="G10059" s="11"/>
      <c r="H10059" s="11"/>
      <c r="I10059" s="5"/>
      <c r="J10059" s="1"/>
      <c r="K10059" s="1"/>
      <c r="L10059" s="1"/>
      <c r="M10059" s="1"/>
      <c r="N10059" s="15"/>
      <c r="O10059" s="11"/>
      <c r="P10059" s="11"/>
      <c r="Q10059" s="11"/>
      <c r="R10059" s="8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4"/>
      <c r="AD10059" s="14"/>
      <c r="AE10059" s="14"/>
      <c r="AF10059" s="14"/>
      <c r="AG10059" s="14"/>
      <c r="AH10059" s="14"/>
      <c r="AI10059" s="14"/>
      <c r="AJ10059" s="14"/>
      <c r="AK10059" s="14"/>
      <c r="AL10059" s="14"/>
      <c r="AM10059" s="9"/>
      <c r="AN10059" s="9"/>
      <c r="AO10059" s="9"/>
      <c r="AP10059" s="9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  <c r="BR10059" s="1"/>
      <c r="BS10059" s="1"/>
      <c r="BT10059" s="1"/>
      <c r="BU10059" s="1"/>
      <c r="BV10059" s="1"/>
      <c r="BW10059" s="1"/>
      <c r="BX10059" s="1"/>
      <c r="BY10059" s="1"/>
      <c r="BZ10059" s="1"/>
      <c r="CA10059" s="1"/>
      <c r="CB10059" s="1"/>
      <c r="CC10059" s="1"/>
      <c r="CD10059" s="1"/>
      <c r="CE10059" s="1"/>
      <c r="CF10059" s="1"/>
      <c r="CG10059" s="1"/>
      <c r="CH10059" s="1"/>
      <c r="CI10059" s="1"/>
      <c r="CJ10059" s="1"/>
      <c r="CK10059" s="1"/>
      <c r="CL10059" s="1"/>
      <c r="CM10059" s="1"/>
      <c r="CN10059" s="1"/>
      <c r="CO10059" s="1"/>
      <c r="CP10059" s="1"/>
      <c r="CQ10059" s="1"/>
      <c r="CR10059" s="1"/>
      <c r="CS10059" s="1"/>
      <c r="CT10059" s="1"/>
      <c r="CU10059" s="1"/>
      <c r="CV10059" s="1"/>
      <c r="CW10059" s="1"/>
      <c r="CX10059" s="1"/>
      <c r="CY10059" s="1"/>
      <c r="CZ10059" s="1"/>
      <c r="DA10059" s="1"/>
      <c r="DB10059" s="1"/>
      <c r="DC10059" s="1"/>
      <c r="DD10059" s="1"/>
      <c r="DE10059" s="1"/>
      <c r="DF10059" s="1"/>
      <c r="DG10059" s="1"/>
      <c r="DH10059" s="1"/>
      <c r="DI10059" s="1"/>
      <c r="DJ10059" s="1"/>
      <c r="DK10059" s="1"/>
      <c r="DL10059" s="1"/>
      <c r="DM10059" s="1"/>
      <c r="DN10059" s="1"/>
      <c r="DO10059" s="1"/>
      <c r="DP10059" s="1"/>
      <c r="DQ10059" s="1"/>
      <c r="DR10059" s="1"/>
      <c r="DS10059" s="1"/>
      <c r="DT10059" s="1"/>
      <c r="DU10059" s="1"/>
      <c r="DV10059" s="1"/>
      <c r="DW10059" s="1"/>
    </row>
    <row r="10060" spans="1:127" s="2" customFormat="1">
      <c r="A10060" s="1"/>
      <c r="B10060" s="1"/>
      <c r="C10060" s="1"/>
      <c r="D10060" s="1"/>
      <c r="E10060" s="3"/>
      <c r="F10060" s="11"/>
      <c r="G10060" s="11"/>
      <c r="H10060" s="11"/>
      <c r="I10060" s="5"/>
      <c r="J10060" s="1"/>
      <c r="K10060" s="1"/>
      <c r="L10060" s="1"/>
      <c r="M10060" s="1"/>
      <c r="N10060" s="15"/>
      <c r="O10060" s="11"/>
      <c r="P10060" s="11"/>
      <c r="Q10060" s="11"/>
      <c r="R10060" s="8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4"/>
      <c r="AD10060" s="14"/>
      <c r="AE10060" s="14"/>
      <c r="AF10060" s="14"/>
      <c r="AG10060" s="14"/>
      <c r="AH10060" s="14"/>
      <c r="AI10060" s="14"/>
      <c r="AJ10060" s="14"/>
      <c r="AK10060" s="14"/>
      <c r="AL10060" s="14"/>
      <c r="AM10060" s="9"/>
      <c r="AN10060" s="9"/>
      <c r="AO10060" s="9"/>
      <c r="AP10060" s="9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  <c r="BR10060" s="1"/>
      <c r="BS10060" s="1"/>
      <c r="BT10060" s="1"/>
      <c r="BU10060" s="1"/>
      <c r="BV10060" s="1"/>
      <c r="BW10060" s="1"/>
      <c r="BX10060" s="1"/>
      <c r="BY10060" s="1"/>
      <c r="BZ10060" s="1"/>
      <c r="CA10060" s="1"/>
      <c r="CB10060" s="1"/>
      <c r="CC10060" s="1"/>
      <c r="CD10060" s="1"/>
      <c r="CE10060" s="1"/>
      <c r="CF10060" s="1"/>
      <c r="CG10060" s="1"/>
      <c r="CH10060" s="1"/>
      <c r="CI10060" s="1"/>
      <c r="CJ10060" s="1"/>
      <c r="CK10060" s="1"/>
      <c r="CL10060" s="1"/>
      <c r="CM10060" s="1"/>
      <c r="CN10060" s="1"/>
      <c r="CO10060" s="1"/>
      <c r="CP10060" s="1"/>
      <c r="CQ10060" s="1"/>
      <c r="CR10060" s="1"/>
      <c r="CS10060" s="1"/>
      <c r="CT10060" s="1"/>
      <c r="CU10060" s="1"/>
      <c r="CV10060" s="1"/>
      <c r="CW10060" s="1"/>
      <c r="CX10060" s="1"/>
      <c r="CY10060" s="1"/>
      <c r="CZ10060" s="1"/>
      <c r="DA10060" s="1"/>
      <c r="DB10060" s="1"/>
      <c r="DC10060" s="1"/>
      <c r="DD10060" s="1"/>
      <c r="DE10060" s="1"/>
      <c r="DF10060" s="1"/>
      <c r="DG10060" s="1"/>
      <c r="DH10060" s="1"/>
      <c r="DI10060" s="1"/>
      <c r="DJ10060" s="1"/>
      <c r="DK10060" s="1"/>
      <c r="DL10060" s="1"/>
      <c r="DM10060" s="1"/>
      <c r="DN10060" s="1"/>
      <c r="DO10060" s="1"/>
      <c r="DP10060" s="1"/>
      <c r="DQ10060" s="1"/>
      <c r="DR10060" s="1"/>
      <c r="DS10060" s="1"/>
      <c r="DT10060" s="1"/>
      <c r="DU10060" s="1"/>
      <c r="DV10060" s="1"/>
      <c r="DW10060" s="1"/>
    </row>
    <row r="10061" spans="1:127" s="2" customFormat="1">
      <c r="A10061" s="1"/>
      <c r="B10061" s="1"/>
      <c r="C10061" s="1"/>
      <c r="D10061" s="1"/>
      <c r="E10061" s="3"/>
      <c r="F10061" s="11"/>
      <c r="G10061" s="11"/>
      <c r="H10061" s="11"/>
      <c r="I10061" s="5"/>
      <c r="J10061" s="1"/>
      <c r="K10061" s="1"/>
      <c r="L10061" s="1"/>
      <c r="M10061" s="1"/>
      <c r="N10061" s="15"/>
      <c r="O10061" s="11"/>
      <c r="P10061" s="11"/>
      <c r="Q10061" s="11"/>
      <c r="R10061" s="8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4"/>
      <c r="AD10061" s="14"/>
      <c r="AE10061" s="14"/>
      <c r="AF10061" s="14"/>
      <c r="AG10061" s="14"/>
      <c r="AH10061" s="14"/>
      <c r="AI10061" s="14"/>
      <c r="AJ10061" s="14"/>
      <c r="AK10061" s="14"/>
      <c r="AL10061" s="14"/>
      <c r="AM10061" s="9"/>
      <c r="AN10061" s="9"/>
      <c r="AO10061" s="9"/>
      <c r="AP10061" s="9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  <c r="BR10061" s="1"/>
      <c r="BS10061" s="1"/>
      <c r="BT10061" s="1"/>
      <c r="BU10061" s="1"/>
      <c r="BV10061" s="1"/>
      <c r="BW10061" s="1"/>
      <c r="BX10061" s="1"/>
      <c r="BY10061" s="1"/>
      <c r="BZ10061" s="1"/>
      <c r="CA10061" s="1"/>
      <c r="CB10061" s="1"/>
      <c r="CC10061" s="1"/>
      <c r="CD10061" s="1"/>
      <c r="CE10061" s="1"/>
      <c r="CF10061" s="1"/>
      <c r="CG10061" s="1"/>
      <c r="CH10061" s="1"/>
      <c r="CI10061" s="1"/>
      <c r="CJ10061" s="1"/>
      <c r="CK10061" s="1"/>
      <c r="CL10061" s="1"/>
      <c r="CM10061" s="1"/>
      <c r="CN10061" s="1"/>
      <c r="CO10061" s="1"/>
      <c r="CP10061" s="1"/>
      <c r="CQ10061" s="1"/>
      <c r="CR10061" s="1"/>
      <c r="CS10061" s="1"/>
      <c r="CT10061" s="1"/>
      <c r="CU10061" s="1"/>
      <c r="CV10061" s="1"/>
      <c r="CW10061" s="1"/>
      <c r="CX10061" s="1"/>
      <c r="CY10061" s="1"/>
      <c r="CZ10061" s="1"/>
      <c r="DA10061" s="1"/>
      <c r="DB10061" s="1"/>
      <c r="DC10061" s="1"/>
      <c r="DD10061" s="1"/>
      <c r="DE10061" s="1"/>
      <c r="DF10061" s="1"/>
      <c r="DG10061" s="1"/>
      <c r="DH10061" s="1"/>
      <c r="DI10061" s="1"/>
      <c r="DJ10061" s="1"/>
      <c r="DK10061" s="1"/>
      <c r="DL10061" s="1"/>
      <c r="DM10061" s="1"/>
      <c r="DN10061" s="1"/>
      <c r="DO10061" s="1"/>
      <c r="DP10061" s="1"/>
      <c r="DQ10061" s="1"/>
      <c r="DR10061" s="1"/>
      <c r="DS10061" s="1"/>
      <c r="DT10061" s="1"/>
      <c r="DU10061" s="1"/>
      <c r="DV10061" s="1"/>
      <c r="DW10061" s="1"/>
    </row>
    <row r="10062" spans="1:127" s="2" customFormat="1">
      <c r="A10062" s="1"/>
      <c r="B10062" s="1"/>
      <c r="C10062" s="1"/>
      <c r="D10062" s="1"/>
      <c r="E10062" s="3"/>
      <c r="F10062" s="11"/>
      <c r="G10062" s="11"/>
      <c r="H10062" s="11"/>
      <c r="I10062" s="5"/>
      <c r="J10062" s="1"/>
      <c r="K10062" s="1"/>
      <c r="L10062" s="1"/>
      <c r="M10062" s="1"/>
      <c r="N10062" s="15"/>
      <c r="O10062" s="11"/>
      <c r="P10062" s="11"/>
      <c r="Q10062" s="11"/>
      <c r="R10062" s="8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4"/>
      <c r="AD10062" s="14"/>
      <c r="AE10062" s="14"/>
      <c r="AF10062" s="14"/>
      <c r="AG10062" s="14"/>
      <c r="AH10062" s="14"/>
      <c r="AI10062" s="14"/>
      <c r="AJ10062" s="14"/>
      <c r="AK10062" s="14"/>
      <c r="AL10062" s="14"/>
      <c r="AM10062" s="9"/>
      <c r="AN10062" s="9"/>
      <c r="AO10062" s="9"/>
      <c r="AP10062" s="9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  <c r="BR10062" s="1"/>
      <c r="BS10062" s="1"/>
      <c r="BT10062" s="1"/>
      <c r="BU10062" s="1"/>
      <c r="BV10062" s="1"/>
      <c r="BW10062" s="1"/>
      <c r="BX10062" s="1"/>
      <c r="BY10062" s="1"/>
      <c r="BZ10062" s="1"/>
      <c r="CA10062" s="1"/>
      <c r="CB10062" s="1"/>
      <c r="CC10062" s="1"/>
      <c r="CD10062" s="1"/>
      <c r="CE10062" s="1"/>
      <c r="CF10062" s="1"/>
      <c r="CG10062" s="1"/>
      <c r="CH10062" s="1"/>
      <c r="CI10062" s="1"/>
      <c r="CJ10062" s="1"/>
      <c r="CK10062" s="1"/>
      <c r="CL10062" s="1"/>
      <c r="CM10062" s="1"/>
      <c r="CN10062" s="1"/>
      <c r="CO10062" s="1"/>
      <c r="CP10062" s="1"/>
      <c r="CQ10062" s="1"/>
      <c r="CR10062" s="1"/>
      <c r="CS10062" s="1"/>
      <c r="CT10062" s="1"/>
      <c r="CU10062" s="1"/>
      <c r="CV10062" s="1"/>
      <c r="CW10062" s="1"/>
      <c r="CX10062" s="1"/>
      <c r="CY10062" s="1"/>
      <c r="CZ10062" s="1"/>
      <c r="DA10062" s="1"/>
      <c r="DB10062" s="1"/>
      <c r="DC10062" s="1"/>
      <c r="DD10062" s="1"/>
      <c r="DE10062" s="1"/>
      <c r="DF10062" s="1"/>
      <c r="DG10062" s="1"/>
      <c r="DH10062" s="1"/>
      <c r="DI10062" s="1"/>
      <c r="DJ10062" s="1"/>
      <c r="DK10062" s="1"/>
      <c r="DL10062" s="1"/>
      <c r="DM10062" s="1"/>
      <c r="DN10062" s="1"/>
      <c r="DO10062" s="1"/>
      <c r="DP10062" s="1"/>
      <c r="DQ10062" s="1"/>
      <c r="DR10062" s="1"/>
      <c r="DS10062" s="1"/>
      <c r="DT10062" s="1"/>
      <c r="DU10062" s="1"/>
      <c r="DV10062" s="1"/>
      <c r="DW10062" s="1"/>
    </row>
    <row r="10063" spans="1:127" s="2" customFormat="1">
      <c r="A10063" s="1"/>
      <c r="B10063" s="1"/>
      <c r="C10063" s="1"/>
      <c r="D10063" s="1"/>
      <c r="E10063" s="3"/>
      <c r="F10063" s="11"/>
      <c r="G10063" s="11"/>
      <c r="H10063" s="11"/>
      <c r="I10063" s="5"/>
      <c r="J10063" s="1"/>
      <c r="K10063" s="1"/>
      <c r="L10063" s="1"/>
      <c r="M10063" s="1"/>
      <c r="N10063" s="15"/>
      <c r="O10063" s="11"/>
      <c r="P10063" s="11"/>
      <c r="Q10063" s="11"/>
      <c r="R10063" s="8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4"/>
      <c r="AD10063" s="14"/>
      <c r="AE10063" s="14"/>
      <c r="AF10063" s="14"/>
      <c r="AG10063" s="14"/>
      <c r="AH10063" s="14"/>
      <c r="AI10063" s="14"/>
      <c r="AJ10063" s="14"/>
      <c r="AK10063" s="14"/>
      <c r="AL10063" s="14"/>
      <c r="AM10063" s="9"/>
      <c r="AN10063" s="9"/>
      <c r="AO10063" s="9"/>
      <c r="AP10063" s="9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  <c r="BR10063" s="1"/>
      <c r="BS10063" s="1"/>
      <c r="BT10063" s="1"/>
      <c r="BU10063" s="1"/>
      <c r="BV10063" s="1"/>
      <c r="BW10063" s="1"/>
      <c r="BX10063" s="1"/>
      <c r="BY10063" s="1"/>
      <c r="BZ10063" s="1"/>
      <c r="CA10063" s="1"/>
      <c r="CB10063" s="1"/>
      <c r="CC10063" s="1"/>
      <c r="CD10063" s="1"/>
      <c r="CE10063" s="1"/>
      <c r="CF10063" s="1"/>
      <c r="CG10063" s="1"/>
      <c r="CH10063" s="1"/>
      <c r="CI10063" s="1"/>
      <c r="CJ10063" s="1"/>
      <c r="CK10063" s="1"/>
      <c r="CL10063" s="1"/>
      <c r="CM10063" s="1"/>
      <c r="CN10063" s="1"/>
      <c r="CO10063" s="1"/>
      <c r="CP10063" s="1"/>
      <c r="CQ10063" s="1"/>
      <c r="CR10063" s="1"/>
      <c r="CS10063" s="1"/>
      <c r="CT10063" s="1"/>
      <c r="CU10063" s="1"/>
      <c r="CV10063" s="1"/>
      <c r="CW10063" s="1"/>
      <c r="CX10063" s="1"/>
      <c r="CY10063" s="1"/>
      <c r="CZ10063" s="1"/>
      <c r="DA10063" s="1"/>
      <c r="DB10063" s="1"/>
      <c r="DC10063" s="1"/>
      <c r="DD10063" s="1"/>
      <c r="DE10063" s="1"/>
      <c r="DF10063" s="1"/>
      <c r="DG10063" s="1"/>
      <c r="DH10063" s="1"/>
      <c r="DI10063" s="1"/>
      <c r="DJ10063" s="1"/>
      <c r="DK10063" s="1"/>
      <c r="DL10063" s="1"/>
      <c r="DM10063" s="1"/>
      <c r="DN10063" s="1"/>
      <c r="DO10063" s="1"/>
      <c r="DP10063" s="1"/>
      <c r="DQ10063" s="1"/>
      <c r="DR10063" s="1"/>
      <c r="DS10063" s="1"/>
      <c r="DT10063" s="1"/>
      <c r="DU10063" s="1"/>
      <c r="DV10063" s="1"/>
      <c r="DW10063" s="1"/>
    </row>
    <row r="10064" spans="1:127" s="2" customFormat="1">
      <c r="A10064" s="1"/>
      <c r="B10064" s="1"/>
      <c r="C10064" s="1"/>
      <c r="D10064" s="1"/>
      <c r="E10064" s="3"/>
      <c r="F10064" s="11"/>
      <c r="G10064" s="11"/>
      <c r="H10064" s="11"/>
      <c r="I10064" s="5"/>
      <c r="J10064" s="1"/>
      <c r="K10064" s="1"/>
      <c r="L10064" s="1"/>
      <c r="M10064" s="1"/>
      <c r="N10064" s="15"/>
      <c r="O10064" s="11"/>
      <c r="P10064" s="11"/>
      <c r="Q10064" s="11"/>
      <c r="R10064" s="8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4"/>
      <c r="AD10064" s="14"/>
      <c r="AE10064" s="14"/>
      <c r="AF10064" s="14"/>
      <c r="AG10064" s="14"/>
      <c r="AH10064" s="14"/>
      <c r="AI10064" s="14"/>
      <c r="AJ10064" s="14"/>
      <c r="AK10064" s="14"/>
      <c r="AL10064" s="14"/>
      <c r="AM10064" s="9"/>
      <c r="AN10064" s="9"/>
      <c r="AO10064" s="9"/>
      <c r="AP10064" s="9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  <c r="BR10064" s="1"/>
      <c r="BS10064" s="1"/>
      <c r="BT10064" s="1"/>
      <c r="BU10064" s="1"/>
      <c r="BV10064" s="1"/>
      <c r="BW10064" s="1"/>
      <c r="BX10064" s="1"/>
      <c r="BY10064" s="1"/>
      <c r="BZ10064" s="1"/>
      <c r="CA10064" s="1"/>
      <c r="CB10064" s="1"/>
      <c r="CC10064" s="1"/>
      <c r="CD10064" s="1"/>
      <c r="CE10064" s="1"/>
      <c r="CF10064" s="1"/>
      <c r="CG10064" s="1"/>
      <c r="CH10064" s="1"/>
      <c r="CI10064" s="1"/>
      <c r="CJ10064" s="1"/>
      <c r="CK10064" s="1"/>
      <c r="CL10064" s="1"/>
      <c r="CM10064" s="1"/>
      <c r="CN10064" s="1"/>
      <c r="CO10064" s="1"/>
      <c r="CP10064" s="1"/>
      <c r="CQ10064" s="1"/>
      <c r="CR10064" s="1"/>
      <c r="CS10064" s="1"/>
      <c r="CT10064" s="1"/>
      <c r="CU10064" s="1"/>
      <c r="CV10064" s="1"/>
      <c r="CW10064" s="1"/>
      <c r="CX10064" s="1"/>
      <c r="CY10064" s="1"/>
      <c r="CZ10064" s="1"/>
      <c r="DA10064" s="1"/>
      <c r="DB10064" s="1"/>
      <c r="DC10064" s="1"/>
      <c r="DD10064" s="1"/>
      <c r="DE10064" s="1"/>
      <c r="DF10064" s="1"/>
      <c r="DG10064" s="1"/>
      <c r="DH10064" s="1"/>
      <c r="DI10064" s="1"/>
      <c r="DJ10064" s="1"/>
      <c r="DK10064" s="1"/>
      <c r="DL10064" s="1"/>
      <c r="DM10064" s="1"/>
      <c r="DN10064" s="1"/>
      <c r="DO10064" s="1"/>
      <c r="DP10064" s="1"/>
      <c r="DQ10064" s="1"/>
      <c r="DR10064" s="1"/>
      <c r="DS10064" s="1"/>
      <c r="DT10064" s="1"/>
      <c r="DU10064" s="1"/>
      <c r="DV10064" s="1"/>
      <c r="DW10064" s="1"/>
    </row>
    <row r="10065" spans="1:127" s="2" customFormat="1">
      <c r="A10065" s="1"/>
      <c r="B10065" s="1"/>
      <c r="C10065" s="1"/>
      <c r="D10065" s="1"/>
      <c r="E10065" s="3"/>
      <c r="F10065" s="11"/>
      <c r="G10065" s="11"/>
      <c r="H10065" s="11"/>
      <c r="I10065" s="5"/>
      <c r="J10065" s="1"/>
      <c r="K10065" s="1"/>
      <c r="L10065" s="1"/>
      <c r="M10065" s="1"/>
      <c r="N10065" s="15"/>
      <c r="O10065" s="11"/>
      <c r="P10065" s="11"/>
      <c r="Q10065" s="11"/>
      <c r="R10065" s="8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4"/>
      <c r="AD10065" s="14"/>
      <c r="AE10065" s="14"/>
      <c r="AF10065" s="14"/>
      <c r="AG10065" s="14"/>
      <c r="AH10065" s="14"/>
      <c r="AI10065" s="14"/>
      <c r="AJ10065" s="14"/>
      <c r="AK10065" s="14"/>
      <c r="AL10065" s="14"/>
      <c r="AM10065" s="9"/>
      <c r="AN10065" s="9"/>
      <c r="AO10065" s="9"/>
      <c r="AP10065" s="9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  <c r="BR10065" s="1"/>
      <c r="BS10065" s="1"/>
      <c r="BT10065" s="1"/>
      <c r="BU10065" s="1"/>
      <c r="BV10065" s="1"/>
      <c r="BW10065" s="1"/>
      <c r="BX10065" s="1"/>
      <c r="BY10065" s="1"/>
      <c r="BZ10065" s="1"/>
      <c r="CA10065" s="1"/>
      <c r="CB10065" s="1"/>
      <c r="CC10065" s="1"/>
      <c r="CD10065" s="1"/>
      <c r="CE10065" s="1"/>
      <c r="CF10065" s="1"/>
      <c r="CG10065" s="1"/>
      <c r="CH10065" s="1"/>
      <c r="CI10065" s="1"/>
      <c r="CJ10065" s="1"/>
      <c r="CK10065" s="1"/>
      <c r="CL10065" s="1"/>
      <c r="CM10065" s="1"/>
      <c r="CN10065" s="1"/>
      <c r="CO10065" s="1"/>
      <c r="CP10065" s="1"/>
      <c r="CQ10065" s="1"/>
      <c r="CR10065" s="1"/>
      <c r="CS10065" s="1"/>
      <c r="CT10065" s="1"/>
      <c r="CU10065" s="1"/>
      <c r="CV10065" s="1"/>
      <c r="CW10065" s="1"/>
      <c r="CX10065" s="1"/>
      <c r="CY10065" s="1"/>
      <c r="CZ10065" s="1"/>
      <c r="DA10065" s="1"/>
      <c r="DB10065" s="1"/>
      <c r="DC10065" s="1"/>
      <c r="DD10065" s="1"/>
      <c r="DE10065" s="1"/>
      <c r="DF10065" s="1"/>
      <c r="DG10065" s="1"/>
      <c r="DH10065" s="1"/>
      <c r="DI10065" s="1"/>
      <c r="DJ10065" s="1"/>
      <c r="DK10065" s="1"/>
      <c r="DL10065" s="1"/>
      <c r="DM10065" s="1"/>
      <c r="DN10065" s="1"/>
      <c r="DO10065" s="1"/>
      <c r="DP10065" s="1"/>
      <c r="DQ10065" s="1"/>
      <c r="DR10065" s="1"/>
      <c r="DS10065" s="1"/>
      <c r="DT10065" s="1"/>
      <c r="DU10065" s="1"/>
      <c r="DV10065" s="1"/>
      <c r="DW10065" s="1"/>
    </row>
    <row r="10066" spans="1:127" s="2" customFormat="1">
      <c r="A10066" s="1"/>
      <c r="B10066" s="1"/>
      <c r="C10066" s="1"/>
      <c r="D10066" s="1"/>
      <c r="E10066" s="3"/>
      <c r="F10066" s="11"/>
      <c r="G10066" s="11"/>
      <c r="H10066" s="11"/>
      <c r="I10066" s="5"/>
      <c r="J10066" s="1"/>
      <c r="K10066" s="1"/>
      <c r="L10066" s="1"/>
      <c r="M10066" s="1"/>
      <c r="N10066" s="15"/>
      <c r="O10066" s="11"/>
      <c r="P10066" s="11"/>
      <c r="Q10066" s="11"/>
      <c r="R10066" s="8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4"/>
      <c r="AD10066" s="14"/>
      <c r="AE10066" s="14"/>
      <c r="AF10066" s="14"/>
      <c r="AG10066" s="14"/>
      <c r="AH10066" s="14"/>
      <c r="AI10066" s="14"/>
      <c r="AJ10066" s="14"/>
      <c r="AK10066" s="14"/>
      <c r="AL10066" s="14"/>
      <c r="AM10066" s="9"/>
      <c r="AN10066" s="9"/>
      <c r="AO10066" s="9"/>
      <c r="AP10066" s="9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  <c r="BR10066" s="1"/>
      <c r="BS10066" s="1"/>
      <c r="BT10066" s="1"/>
      <c r="BU10066" s="1"/>
      <c r="BV10066" s="1"/>
      <c r="BW10066" s="1"/>
      <c r="BX10066" s="1"/>
      <c r="BY10066" s="1"/>
      <c r="BZ10066" s="1"/>
      <c r="CA10066" s="1"/>
      <c r="CB10066" s="1"/>
      <c r="CC10066" s="1"/>
      <c r="CD10066" s="1"/>
      <c r="CE10066" s="1"/>
      <c r="CF10066" s="1"/>
      <c r="CG10066" s="1"/>
      <c r="CH10066" s="1"/>
      <c r="CI10066" s="1"/>
      <c r="CJ10066" s="1"/>
      <c r="CK10066" s="1"/>
      <c r="CL10066" s="1"/>
      <c r="CM10066" s="1"/>
      <c r="CN10066" s="1"/>
      <c r="CO10066" s="1"/>
      <c r="CP10066" s="1"/>
      <c r="CQ10066" s="1"/>
      <c r="CR10066" s="1"/>
      <c r="CS10066" s="1"/>
      <c r="CT10066" s="1"/>
      <c r="CU10066" s="1"/>
      <c r="CV10066" s="1"/>
      <c r="CW10066" s="1"/>
      <c r="CX10066" s="1"/>
      <c r="CY10066" s="1"/>
      <c r="CZ10066" s="1"/>
      <c r="DA10066" s="1"/>
      <c r="DB10066" s="1"/>
      <c r="DC10066" s="1"/>
      <c r="DD10066" s="1"/>
      <c r="DE10066" s="1"/>
      <c r="DF10066" s="1"/>
      <c r="DG10066" s="1"/>
      <c r="DH10066" s="1"/>
      <c r="DI10066" s="1"/>
      <c r="DJ10066" s="1"/>
      <c r="DK10066" s="1"/>
      <c r="DL10066" s="1"/>
      <c r="DM10066" s="1"/>
      <c r="DN10066" s="1"/>
      <c r="DO10066" s="1"/>
      <c r="DP10066" s="1"/>
      <c r="DQ10066" s="1"/>
      <c r="DR10066" s="1"/>
      <c r="DS10066" s="1"/>
      <c r="DT10066" s="1"/>
      <c r="DU10066" s="1"/>
      <c r="DV10066" s="1"/>
      <c r="DW10066" s="1"/>
    </row>
    <row r="10067" spans="1:127" s="2" customFormat="1">
      <c r="A10067" s="1"/>
      <c r="B10067" s="1"/>
      <c r="C10067" s="1"/>
      <c r="D10067" s="1"/>
      <c r="E10067" s="3"/>
      <c r="F10067" s="11"/>
      <c r="G10067" s="11"/>
      <c r="H10067" s="11"/>
      <c r="I10067" s="5"/>
      <c r="J10067" s="1"/>
      <c r="K10067" s="1"/>
      <c r="L10067" s="1"/>
      <c r="M10067" s="1"/>
      <c r="N10067" s="15"/>
      <c r="O10067" s="11"/>
      <c r="P10067" s="11"/>
      <c r="Q10067" s="11"/>
      <c r="R10067" s="8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4"/>
      <c r="AD10067" s="14"/>
      <c r="AE10067" s="14"/>
      <c r="AF10067" s="14"/>
      <c r="AG10067" s="14"/>
      <c r="AH10067" s="14"/>
      <c r="AI10067" s="14"/>
      <c r="AJ10067" s="14"/>
      <c r="AK10067" s="14"/>
      <c r="AL10067" s="14"/>
      <c r="AM10067" s="9"/>
      <c r="AN10067" s="9"/>
      <c r="AO10067" s="9"/>
      <c r="AP10067" s="9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  <c r="BR10067" s="1"/>
      <c r="BS10067" s="1"/>
      <c r="BT10067" s="1"/>
      <c r="BU10067" s="1"/>
      <c r="BV10067" s="1"/>
      <c r="BW10067" s="1"/>
      <c r="BX10067" s="1"/>
      <c r="BY10067" s="1"/>
      <c r="BZ10067" s="1"/>
      <c r="CA10067" s="1"/>
      <c r="CB10067" s="1"/>
      <c r="CC10067" s="1"/>
      <c r="CD10067" s="1"/>
      <c r="CE10067" s="1"/>
      <c r="CF10067" s="1"/>
      <c r="CG10067" s="1"/>
      <c r="CH10067" s="1"/>
      <c r="CI10067" s="1"/>
      <c r="CJ10067" s="1"/>
      <c r="CK10067" s="1"/>
      <c r="CL10067" s="1"/>
      <c r="CM10067" s="1"/>
      <c r="CN10067" s="1"/>
      <c r="CO10067" s="1"/>
      <c r="CP10067" s="1"/>
      <c r="CQ10067" s="1"/>
      <c r="CR10067" s="1"/>
      <c r="CS10067" s="1"/>
      <c r="CT10067" s="1"/>
      <c r="CU10067" s="1"/>
      <c r="CV10067" s="1"/>
      <c r="CW10067" s="1"/>
      <c r="CX10067" s="1"/>
      <c r="CY10067" s="1"/>
      <c r="CZ10067" s="1"/>
      <c r="DA10067" s="1"/>
      <c r="DB10067" s="1"/>
      <c r="DC10067" s="1"/>
      <c r="DD10067" s="1"/>
      <c r="DE10067" s="1"/>
      <c r="DF10067" s="1"/>
      <c r="DG10067" s="1"/>
      <c r="DH10067" s="1"/>
      <c r="DI10067" s="1"/>
      <c r="DJ10067" s="1"/>
      <c r="DK10067" s="1"/>
      <c r="DL10067" s="1"/>
      <c r="DM10067" s="1"/>
      <c r="DN10067" s="1"/>
      <c r="DO10067" s="1"/>
      <c r="DP10067" s="1"/>
      <c r="DQ10067" s="1"/>
      <c r="DR10067" s="1"/>
      <c r="DS10067" s="1"/>
      <c r="DT10067" s="1"/>
      <c r="DU10067" s="1"/>
      <c r="DV10067" s="1"/>
      <c r="DW10067" s="1"/>
    </row>
    <row r="10068" spans="1:127" s="2" customFormat="1">
      <c r="A10068" s="1"/>
      <c r="B10068" s="1"/>
      <c r="C10068" s="1"/>
      <c r="D10068" s="1"/>
      <c r="E10068" s="3"/>
      <c r="F10068" s="11"/>
      <c r="G10068" s="11"/>
      <c r="H10068" s="11"/>
      <c r="I10068" s="5"/>
      <c r="J10068" s="1"/>
      <c r="K10068" s="1"/>
      <c r="L10068" s="1"/>
      <c r="M10068" s="1"/>
      <c r="N10068" s="15"/>
      <c r="O10068" s="11"/>
      <c r="P10068" s="11"/>
      <c r="Q10068" s="11"/>
      <c r="R10068" s="8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4"/>
      <c r="AD10068" s="14"/>
      <c r="AE10068" s="14"/>
      <c r="AF10068" s="14"/>
      <c r="AG10068" s="14"/>
      <c r="AH10068" s="14"/>
      <c r="AI10068" s="14"/>
      <c r="AJ10068" s="14"/>
      <c r="AK10068" s="14"/>
      <c r="AL10068" s="14"/>
      <c r="AM10068" s="9"/>
      <c r="AN10068" s="9"/>
      <c r="AO10068" s="9"/>
      <c r="AP10068" s="9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  <c r="BR10068" s="1"/>
      <c r="BS10068" s="1"/>
      <c r="BT10068" s="1"/>
      <c r="BU10068" s="1"/>
      <c r="BV10068" s="1"/>
      <c r="BW10068" s="1"/>
      <c r="BX10068" s="1"/>
      <c r="BY10068" s="1"/>
      <c r="BZ10068" s="1"/>
      <c r="CA10068" s="1"/>
      <c r="CB10068" s="1"/>
      <c r="CC10068" s="1"/>
      <c r="CD10068" s="1"/>
      <c r="CE10068" s="1"/>
      <c r="CF10068" s="1"/>
      <c r="CG10068" s="1"/>
      <c r="CH10068" s="1"/>
      <c r="CI10068" s="1"/>
      <c r="CJ10068" s="1"/>
      <c r="CK10068" s="1"/>
      <c r="CL10068" s="1"/>
      <c r="CM10068" s="1"/>
      <c r="CN10068" s="1"/>
      <c r="CO10068" s="1"/>
      <c r="CP10068" s="1"/>
      <c r="CQ10068" s="1"/>
      <c r="CR10068" s="1"/>
      <c r="CS10068" s="1"/>
      <c r="CT10068" s="1"/>
      <c r="CU10068" s="1"/>
      <c r="CV10068" s="1"/>
      <c r="CW10068" s="1"/>
      <c r="CX10068" s="1"/>
      <c r="CY10068" s="1"/>
      <c r="CZ10068" s="1"/>
      <c r="DA10068" s="1"/>
      <c r="DB10068" s="1"/>
      <c r="DC10068" s="1"/>
      <c r="DD10068" s="1"/>
      <c r="DE10068" s="1"/>
      <c r="DF10068" s="1"/>
      <c r="DG10068" s="1"/>
      <c r="DH10068" s="1"/>
      <c r="DI10068" s="1"/>
      <c r="DJ10068" s="1"/>
      <c r="DK10068" s="1"/>
      <c r="DL10068" s="1"/>
      <c r="DM10068" s="1"/>
      <c r="DN10068" s="1"/>
      <c r="DO10068" s="1"/>
      <c r="DP10068" s="1"/>
      <c r="DQ10068" s="1"/>
      <c r="DR10068" s="1"/>
      <c r="DS10068" s="1"/>
      <c r="DT10068" s="1"/>
      <c r="DU10068" s="1"/>
      <c r="DV10068" s="1"/>
      <c r="DW10068" s="1"/>
    </row>
    <row r="10069" spans="1:127" s="2" customFormat="1">
      <c r="A10069" s="1"/>
      <c r="B10069" s="1"/>
      <c r="C10069" s="1"/>
      <c r="D10069" s="1"/>
      <c r="E10069" s="3"/>
      <c r="F10069" s="11"/>
      <c r="G10069" s="11"/>
      <c r="H10069" s="11"/>
      <c r="I10069" s="5"/>
      <c r="J10069" s="1"/>
      <c r="K10069" s="1"/>
      <c r="L10069" s="1"/>
      <c r="M10069" s="1"/>
      <c r="N10069" s="15"/>
      <c r="O10069" s="11"/>
      <c r="P10069" s="11"/>
      <c r="Q10069" s="11"/>
      <c r="R10069" s="8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4"/>
      <c r="AD10069" s="14"/>
      <c r="AE10069" s="14"/>
      <c r="AF10069" s="14"/>
      <c r="AG10069" s="14"/>
      <c r="AH10069" s="14"/>
      <c r="AI10069" s="14"/>
      <c r="AJ10069" s="14"/>
      <c r="AK10069" s="14"/>
      <c r="AL10069" s="14"/>
      <c r="AM10069" s="9"/>
      <c r="AN10069" s="9"/>
      <c r="AO10069" s="9"/>
      <c r="AP10069" s="9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  <c r="BR10069" s="1"/>
      <c r="BS10069" s="1"/>
      <c r="BT10069" s="1"/>
      <c r="BU10069" s="1"/>
      <c r="BV10069" s="1"/>
      <c r="BW10069" s="1"/>
      <c r="BX10069" s="1"/>
      <c r="BY10069" s="1"/>
      <c r="BZ10069" s="1"/>
      <c r="CA10069" s="1"/>
      <c r="CB10069" s="1"/>
      <c r="CC10069" s="1"/>
      <c r="CD10069" s="1"/>
      <c r="CE10069" s="1"/>
      <c r="CF10069" s="1"/>
      <c r="CG10069" s="1"/>
      <c r="CH10069" s="1"/>
      <c r="CI10069" s="1"/>
      <c r="CJ10069" s="1"/>
      <c r="CK10069" s="1"/>
      <c r="CL10069" s="1"/>
      <c r="CM10069" s="1"/>
      <c r="CN10069" s="1"/>
      <c r="CO10069" s="1"/>
      <c r="CP10069" s="1"/>
      <c r="CQ10069" s="1"/>
      <c r="CR10069" s="1"/>
      <c r="CS10069" s="1"/>
      <c r="CT10069" s="1"/>
      <c r="CU10069" s="1"/>
      <c r="CV10069" s="1"/>
      <c r="CW10069" s="1"/>
      <c r="CX10069" s="1"/>
      <c r="CY10069" s="1"/>
      <c r="CZ10069" s="1"/>
      <c r="DA10069" s="1"/>
      <c r="DB10069" s="1"/>
      <c r="DC10069" s="1"/>
      <c r="DD10069" s="1"/>
      <c r="DE10069" s="1"/>
      <c r="DF10069" s="1"/>
      <c r="DG10069" s="1"/>
      <c r="DH10069" s="1"/>
      <c r="DI10069" s="1"/>
      <c r="DJ10069" s="1"/>
      <c r="DK10069" s="1"/>
      <c r="DL10069" s="1"/>
      <c r="DM10069" s="1"/>
      <c r="DN10069" s="1"/>
      <c r="DO10069" s="1"/>
      <c r="DP10069" s="1"/>
      <c r="DQ10069" s="1"/>
      <c r="DR10069" s="1"/>
      <c r="DS10069" s="1"/>
      <c r="DT10069" s="1"/>
      <c r="DU10069" s="1"/>
      <c r="DV10069" s="1"/>
      <c r="DW10069" s="1"/>
    </row>
    <row r="10070" spans="1:127" s="2" customFormat="1">
      <c r="A10070" s="1"/>
      <c r="B10070" s="1"/>
      <c r="C10070" s="1"/>
      <c r="D10070" s="1"/>
      <c r="E10070" s="3"/>
      <c r="F10070" s="11"/>
      <c r="G10070" s="11"/>
      <c r="H10070" s="11"/>
      <c r="I10070" s="5"/>
      <c r="J10070" s="1"/>
      <c r="K10070" s="1"/>
      <c r="L10070" s="1"/>
      <c r="M10070" s="1"/>
      <c r="N10070" s="15"/>
      <c r="O10070" s="11"/>
      <c r="P10070" s="11"/>
      <c r="Q10070" s="11"/>
      <c r="R10070" s="8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4"/>
      <c r="AD10070" s="14"/>
      <c r="AE10070" s="14"/>
      <c r="AF10070" s="14"/>
      <c r="AG10070" s="14"/>
      <c r="AH10070" s="14"/>
      <c r="AI10070" s="14"/>
      <c r="AJ10070" s="14"/>
      <c r="AK10070" s="14"/>
      <c r="AL10070" s="14"/>
      <c r="AM10070" s="9"/>
      <c r="AN10070" s="9"/>
      <c r="AO10070" s="9"/>
      <c r="AP10070" s="9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  <c r="BR10070" s="1"/>
      <c r="BS10070" s="1"/>
      <c r="BT10070" s="1"/>
      <c r="BU10070" s="1"/>
      <c r="BV10070" s="1"/>
      <c r="BW10070" s="1"/>
      <c r="BX10070" s="1"/>
      <c r="BY10070" s="1"/>
      <c r="BZ10070" s="1"/>
      <c r="CA10070" s="1"/>
      <c r="CB10070" s="1"/>
      <c r="CC10070" s="1"/>
      <c r="CD10070" s="1"/>
      <c r="CE10070" s="1"/>
      <c r="CF10070" s="1"/>
      <c r="CG10070" s="1"/>
      <c r="CH10070" s="1"/>
      <c r="CI10070" s="1"/>
      <c r="CJ10070" s="1"/>
      <c r="CK10070" s="1"/>
      <c r="CL10070" s="1"/>
      <c r="CM10070" s="1"/>
      <c r="CN10070" s="1"/>
      <c r="CO10070" s="1"/>
      <c r="CP10070" s="1"/>
      <c r="CQ10070" s="1"/>
      <c r="CR10070" s="1"/>
      <c r="CS10070" s="1"/>
      <c r="CT10070" s="1"/>
      <c r="CU10070" s="1"/>
      <c r="CV10070" s="1"/>
      <c r="CW10070" s="1"/>
      <c r="CX10070" s="1"/>
      <c r="CY10070" s="1"/>
      <c r="CZ10070" s="1"/>
      <c r="DA10070" s="1"/>
      <c r="DB10070" s="1"/>
      <c r="DC10070" s="1"/>
      <c r="DD10070" s="1"/>
      <c r="DE10070" s="1"/>
      <c r="DF10070" s="1"/>
      <c r="DG10070" s="1"/>
      <c r="DH10070" s="1"/>
      <c r="DI10070" s="1"/>
      <c r="DJ10070" s="1"/>
      <c r="DK10070" s="1"/>
      <c r="DL10070" s="1"/>
      <c r="DM10070" s="1"/>
      <c r="DN10070" s="1"/>
      <c r="DO10070" s="1"/>
      <c r="DP10070" s="1"/>
      <c r="DQ10070" s="1"/>
      <c r="DR10070" s="1"/>
      <c r="DS10070" s="1"/>
      <c r="DT10070" s="1"/>
      <c r="DU10070" s="1"/>
      <c r="DV10070" s="1"/>
      <c r="DW10070" s="1"/>
    </row>
    <row r="10071" spans="1:127" s="2" customFormat="1">
      <c r="A10071" s="1"/>
      <c r="B10071" s="1"/>
      <c r="C10071" s="1"/>
      <c r="D10071" s="1"/>
      <c r="E10071" s="3"/>
      <c r="F10071" s="11"/>
      <c r="G10071" s="11"/>
      <c r="H10071" s="11"/>
      <c r="I10071" s="5"/>
      <c r="J10071" s="1"/>
      <c r="K10071" s="1"/>
      <c r="L10071" s="1"/>
      <c r="M10071" s="1"/>
      <c r="N10071" s="15"/>
      <c r="O10071" s="11"/>
      <c r="P10071" s="11"/>
      <c r="Q10071" s="11"/>
      <c r="R10071" s="8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4"/>
      <c r="AD10071" s="14"/>
      <c r="AE10071" s="14"/>
      <c r="AF10071" s="14"/>
      <c r="AG10071" s="14"/>
      <c r="AH10071" s="14"/>
      <c r="AI10071" s="14"/>
      <c r="AJ10071" s="14"/>
      <c r="AK10071" s="14"/>
      <c r="AL10071" s="14"/>
      <c r="AM10071" s="9"/>
      <c r="AN10071" s="9"/>
      <c r="AO10071" s="9"/>
      <c r="AP10071" s="9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  <c r="BR10071" s="1"/>
      <c r="BS10071" s="1"/>
      <c r="BT10071" s="1"/>
      <c r="BU10071" s="1"/>
      <c r="BV10071" s="1"/>
      <c r="BW10071" s="1"/>
      <c r="BX10071" s="1"/>
      <c r="BY10071" s="1"/>
      <c r="BZ10071" s="1"/>
      <c r="CA10071" s="1"/>
      <c r="CB10071" s="1"/>
      <c r="CC10071" s="1"/>
      <c r="CD10071" s="1"/>
      <c r="CE10071" s="1"/>
      <c r="CF10071" s="1"/>
      <c r="CG10071" s="1"/>
      <c r="CH10071" s="1"/>
      <c r="CI10071" s="1"/>
      <c r="CJ10071" s="1"/>
      <c r="CK10071" s="1"/>
      <c r="CL10071" s="1"/>
      <c r="CM10071" s="1"/>
      <c r="CN10071" s="1"/>
      <c r="CO10071" s="1"/>
      <c r="CP10071" s="1"/>
      <c r="CQ10071" s="1"/>
      <c r="CR10071" s="1"/>
      <c r="CS10071" s="1"/>
      <c r="CT10071" s="1"/>
      <c r="CU10071" s="1"/>
      <c r="CV10071" s="1"/>
      <c r="CW10071" s="1"/>
      <c r="CX10071" s="1"/>
      <c r="CY10071" s="1"/>
      <c r="CZ10071" s="1"/>
      <c r="DA10071" s="1"/>
      <c r="DB10071" s="1"/>
      <c r="DC10071" s="1"/>
      <c r="DD10071" s="1"/>
      <c r="DE10071" s="1"/>
      <c r="DF10071" s="1"/>
      <c r="DG10071" s="1"/>
      <c r="DH10071" s="1"/>
      <c r="DI10071" s="1"/>
      <c r="DJ10071" s="1"/>
      <c r="DK10071" s="1"/>
      <c r="DL10071" s="1"/>
      <c r="DM10071" s="1"/>
      <c r="DN10071" s="1"/>
      <c r="DO10071" s="1"/>
      <c r="DP10071" s="1"/>
      <c r="DQ10071" s="1"/>
      <c r="DR10071" s="1"/>
      <c r="DS10071" s="1"/>
      <c r="DT10071" s="1"/>
      <c r="DU10071" s="1"/>
      <c r="DV10071" s="1"/>
      <c r="DW10071" s="1"/>
    </row>
    <row r="10072" spans="1:127" s="2" customFormat="1">
      <c r="A10072" s="1"/>
      <c r="B10072" s="1"/>
      <c r="C10072" s="1"/>
      <c r="D10072" s="1"/>
      <c r="E10072" s="3"/>
      <c r="F10072" s="11"/>
      <c r="G10072" s="11"/>
      <c r="H10072" s="11"/>
      <c r="I10072" s="5"/>
      <c r="J10072" s="1"/>
      <c r="K10072" s="1"/>
      <c r="L10072" s="1"/>
      <c r="M10072" s="1"/>
      <c r="N10072" s="15"/>
      <c r="O10072" s="11"/>
      <c r="P10072" s="11"/>
      <c r="Q10072" s="11"/>
      <c r="R10072" s="8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4"/>
      <c r="AD10072" s="14"/>
      <c r="AE10072" s="14"/>
      <c r="AF10072" s="14"/>
      <c r="AG10072" s="14"/>
      <c r="AH10072" s="14"/>
      <c r="AI10072" s="14"/>
      <c r="AJ10072" s="14"/>
      <c r="AK10072" s="14"/>
      <c r="AL10072" s="14"/>
      <c r="AM10072" s="9"/>
      <c r="AN10072" s="9"/>
      <c r="AO10072" s="9"/>
      <c r="AP10072" s="9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  <c r="BR10072" s="1"/>
      <c r="BS10072" s="1"/>
      <c r="BT10072" s="1"/>
      <c r="BU10072" s="1"/>
      <c r="BV10072" s="1"/>
      <c r="BW10072" s="1"/>
      <c r="BX10072" s="1"/>
      <c r="BY10072" s="1"/>
      <c r="BZ10072" s="1"/>
      <c r="CA10072" s="1"/>
      <c r="CB10072" s="1"/>
      <c r="CC10072" s="1"/>
      <c r="CD10072" s="1"/>
      <c r="CE10072" s="1"/>
      <c r="CF10072" s="1"/>
      <c r="CG10072" s="1"/>
      <c r="CH10072" s="1"/>
      <c r="CI10072" s="1"/>
      <c r="CJ10072" s="1"/>
      <c r="CK10072" s="1"/>
      <c r="CL10072" s="1"/>
      <c r="CM10072" s="1"/>
      <c r="CN10072" s="1"/>
      <c r="CO10072" s="1"/>
      <c r="CP10072" s="1"/>
      <c r="CQ10072" s="1"/>
      <c r="CR10072" s="1"/>
      <c r="CS10072" s="1"/>
      <c r="CT10072" s="1"/>
      <c r="CU10072" s="1"/>
      <c r="CV10072" s="1"/>
      <c r="CW10072" s="1"/>
      <c r="CX10072" s="1"/>
      <c r="CY10072" s="1"/>
      <c r="CZ10072" s="1"/>
      <c r="DA10072" s="1"/>
      <c r="DB10072" s="1"/>
      <c r="DC10072" s="1"/>
      <c r="DD10072" s="1"/>
      <c r="DE10072" s="1"/>
      <c r="DF10072" s="1"/>
      <c r="DG10072" s="1"/>
      <c r="DH10072" s="1"/>
      <c r="DI10072" s="1"/>
      <c r="DJ10072" s="1"/>
      <c r="DK10072" s="1"/>
      <c r="DL10072" s="1"/>
      <c r="DM10072" s="1"/>
      <c r="DN10072" s="1"/>
      <c r="DO10072" s="1"/>
      <c r="DP10072" s="1"/>
      <c r="DQ10072" s="1"/>
      <c r="DR10072" s="1"/>
      <c r="DS10072" s="1"/>
      <c r="DT10072" s="1"/>
      <c r="DU10072" s="1"/>
      <c r="DV10072" s="1"/>
      <c r="DW10072" s="1"/>
    </row>
    <row r="10073" spans="1:127" s="2" customFormat="1">
      <c r="A10073" s="1"/>
      <c r="B10073" s="1"/>
      <c r="C10073" s="1"/>
      <c r="D10073" s="1"/>
      <c r="E10073" s="3"/>
      <c r="F10073" s="11"/>
      <c r="G10073" s="11"/>
      <c r="H10073" s="11"/>
      <c r="I10073" s="5"/>
      <c r="J10073" s="1"/>
      <c r="K10073" s="1"/>
      <c r="L10073" s="1"/>
      <c r="M10073" s="1"/>
      <c r="N10073" s="15"/>
      <c r="O10073" s="11"/>
      <c r="P10073" s="11"/>
      <c r="Q10073" s="11"/>
      <c r="R10073" s="8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4"/>
      <c r="AD10073" s="14"/>
      <c r="AE10073" s="14"/>
      <c r="AF10073" s="14"/>
      <c r="AG10073" s="14"/>
      <c r="AH10073" s="14"/>
      <c r="AI10073" s="14"/>
      <c r="AJ10073" s="14"/>
      <c r="AK10073" s="14"/>
      <c r="AL10073" s="14"/>
      <c r="AM10073" s="9"/>
      <c r="AN10073" s="9"/>
      <c r="AO10073" s="9"/>
      <c r="AP10073" s="9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  <c r="BR10073" s="1"/>
      <c r="BS10073" s="1"/>
      <c r="BT10073" s="1"/>
      <c r="BU10073" s="1"/>
      <c r="BV10073" s="1"/>
      <c r="BW10073" s="1"/>
      <c r="BX10073" s="1"/>
      <c r="BY10073" s="1"/>
      <c r="BZ10073" s="1"/>
      <c r="CA10073" s="1"/>
      <c r="CB10073" s="1"/>
      <c r="CC10073" s="1"/>
      <c r="CD10073" s="1"/>
      <c r="CE10073" s="1"/>
      <c r="CF10073" s="1"/>
      <c r="CG10073" s="1"/>
      <c r="CH10073" s="1"/>
      <c r="CI10073" s="1"/>
      <c r="CJ10073" s="1"/>
      <c r="CK10073" s="1"/>
      <c r="CL10073" s="1"/>
      <c r="CM10073" s="1"/>
      <c r="CN10073" s="1"/>
      <c r="CO10073" s="1"/>
      <c r="CP10073" s="1"/>
      <c r="CQ10073" s="1"/>
      <c r="CR10073" s="1"/>
      <c r="CS10073" s="1"/>
      <c r="CT10073" s="1"/>
      <c r="CU10073" s="1"/>
      <c r="CV10073" s="1"/>
      <c r="CW10073" s="1"/>
      <c r="CX10073" s="1"/>
      <c r="CY10073" s="1"/>
      <c r="CZ10073" s="1"/>
      <c r="DA10073" s="1"/>
      <c r="DB10073" s="1"/>
      <c r="DC10073" s="1"/>
      <c r="DD10073" s="1"/>
      <c r="DE10073" s="1"/>
      <c r="DF10073" s="1"/>
      <c r="DG10073" s="1"/>
      <c r="DH10073" s="1"/>
      <c r="DI10073" s="1"/>
      <c r="DJ10073" s="1"/>
      <c r="DK10073" s="1"/>
      <c r="DL10073" s="1"/>
      <c r="DM10073" s="1"/>
      <c r="DN10073" s="1"/>
      <c r="DO10073" s="1"/>
      <c r="DP10073" s="1"/>
      <c r="DQ10073" s="1"/>
      <c r="DR10073" s="1"/>
      <c r="DS10073" s="1"/>
      <c r="DT10073" s="1"/>
      <c r="DU10073" s="1"/>
      <c r="DV10073" s="1"/>
      <c r="DW10073" s="1"/>
    </row>
    <row r="10074" spans="1:127" s="2" customFormat="1">
      <c r="A10074" s="1"/>
      <c r="B10074" s="1"/>
      <c r="C10074" s="1"/>
      <c r="D10074" s="1"/>
      <c r="E10074" s="3"/>
      <c r="F10074" s="11"/>
      <c r="G10074" s="11"/>
      <c r="H10074" s="11"/>
      <c r="I10074" s="5"/>
      <c r="J10074" s="1"/>
      <c r="K10074" s="1"/>
      <c r="L10074" s="1"/>
      <c r="M10074" s="1"/>
      <c r="N10074" s="15"/>
      <c r="O10074" s="11"/>
      <c r="P10074" s="11"/>
      <c r="Q10074" s="11"/>
      <c r="R10074" s="8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4"/>
      <c r="AD10074" s="14"/>
      <c r="AE10074" s="14"/>
      <c r="AF10074" s="14"/>
      <c r="AG10074" s="14"/>
      <c r="AH10074" s="14"/>
      <c r="AI10074" s="14"/>
      <c r="AJ10074" s="14"/>
      <c r="AK10074" s="14"/>
      <c r="AL10074" s="14"/>
      <c r="AM10074" s="9"/>
      <c r="AN10074" s="9"/>
      <c r="AO10074" s="9"/>
      <c r="AP10074" s="9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  <c r="BR10074" s="1"/>
      <c r="BS10074" s="1"/>
      <c r="BT10074" s="1"/>
      <c r="BU10074" s="1"/>
      <c r="BV10074" s="1"/>
      <c r="BW10074" s="1"/>
      <c r="BX10074" s="1"/>
      <c r="BY10074" s="1"/>
      <c r="BZ10074" s="1"/>
      <c r="CA10074" s="1"/>
      <c r="CB10074" s="1"/>
      <c r="CC10074" s="1"/>
      <c r="CD10074" s="1"/>
      <c r="CE10074" s="1"/>
      <c r="CF10074" s="1"/>
      <c r="CG10074" s="1"/>
      <c r="CH10074" s="1"/>
      <c r="CI10074" s="1"/>
      <c r="CJ10074" s="1"/>
      <c r="CK10074" s="1"/>
      <c r="CL10074" s="1"/>
      <c r="CM10074" s="1"/>
      <c r="CN10074" s="1"/>
      <c r="CO10074" s="1"/>
      <c r="CP10074" s="1"/>
      <c r="CQ10074" s="1"/>
      <c r="CR10074" s="1"/>
      <c r="CS10074" s="1"/>
      <c r="CT10074" s="1"/>
      <c r="CU10074" s="1"/>
      <c r="CV10074" s="1"/>
      <c r="CW10074" s="1"/>
      <c r="CX10074" s="1"/>
      <c r="CY10074" s="1"/>
      <c r="CZ10074" s="1"/>
      <c r="DA10074" s="1"/>
      <c r="DB10074" s="1"/>
      <c r="DC10074" s="1"/>
      <c r="DD10074" s="1"/>
      <c r="DE10074" s="1"/>
      <c r="DF10074" s="1"/>
      <c r="DG10074" s="1"/>
      <c r="DH10074" s="1"/>
      <c r="DI10074" s="1"/>
      <c r="DJ10074" s="1"/>
      <c r="DK10074" s="1"/>
      <c r="DL10074" s="1"/>
      <c r="DM10074" s="1"/>
      <c r="DN10074" s="1"/>
      <c r="DO10074" s="1"/>
      <c r="DP10074" s="1"/>
      <c r="DQ10074" s="1"/>
      <c r="DR10074" s="1"/>
      <c r="DS10074" s="1"/>
      <c r="DT10074" s="1"/>
      <c r="DU10074" s="1"/>
      <c r="DV10074" s="1"/>
      <c r="DW10074" s="1"/>
    </row>
    <row r="10075" spans="1:127" s="2" customFormat="1">
      <c r="A10075" s="1"/>
      <c r="B10075" s="1"/>
      <c r="C10075" s="1"/>
      <c r="D10075" s="1"/>
      <c r="E10075" s="3"/>
      <c r="F10075" s="11"/>
      <c r="G10075" s="11"/>
      <c r="H10075" s="11"/>
      <c r="I10075" s="5"/>
      <c r="J10075" s="1"/>
      <c r="K10075" s="1"/>
      <c r="L10075" s="1"/>
      <c r="M10075" s="1"/>
      <c r="N10075" s="15"/>
      <c r="O10075" s="11"/>
      <c r="P10075" s="11"/>
      <c r="Q10075" s="11"/>
      <c r="R10075" s="8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4"/>
      <c r="AD10075" s="14"/>
      <c r="AE10075" s="14"/>
      <c r="AF10075" s="14"/>
      <c r="AG10075" s="14"/>
      <c r="AH10075" s="14"/>
      <c r="AI10075" s="14"/>
      <c r="AJ10075" s="14"/>
      <c r="AK10075" s="14"/>
      <c r="AL10075" s="14"/>
      <c r="AM10075" s="9"/>
      <c r="AN10075" s="9"/>
      <c r="AO10075" s="9"/>
      <c r="AP10075" s="9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  <c r="BR10075" s="1"/>
      <c r="BS10075" s="1"/>
      <c r="BT10075" s="1"/>
      <c r="BU10075" s="1"/>
      <c r="BV10075" s="1"/>
      <c r="BW10075" s="1"/>
      <c r="BX10075" s="1"/>
      <c r="BY10075" s="1"/>
      <c r="BZ10075" s="1"/>
      <c r="CA10075" s="1"/>
      <c r="CB10075" s="1"/>
      <c r="CC10075" s="1"/>
      <c r="CD10075" s="1"/>
      <c r="CE10075" s="1"/>
      <c r="CF10075" s="1"/>
      <c r="CG10075" s="1"/>
      <c r="CH10075" s="1"/>
      <c r="CI10075" s="1"/>
      <c r="CJ10075" s="1"/>
      <c r="CK10075" s="1"/>
      <c r="CL10075" s="1"/>
      <c r="CM10075" s="1"/>
      <c r="CN10075" s="1"/>
      <c r="CO10075" s="1"/>
      <c r="CP10075" s="1"/>
      <c r="CQ10075" s="1"/>
      <c r="CR10075" s="1"/>
      <c r="CS10075" s="1"/>
      <c r="CT10075" s="1"/>
      <c r="CU10075" s="1"/>
      <c r="CV10075" s="1"/>
      <c r="CW10075" s="1"/>
      <c r="CX10075" s="1"/>
      <c r="CY10075" s="1"/>
      <c r="CZ10075" s="1"/>
      <c r="DA10075" s="1"/>
      <c r="DB10075" s="1"/>
      <c r="DC10075" s="1"/>
      <c r="DD10075" s="1"/>
      <c r="DE10075" s="1"/>
      <c r="DF10075" s="1"/>
      <c r="DG10075" s="1"/>
      <c r="DH10075" s="1"/>
      <c r="DI10075" s="1"/>
      <c r="DJ10075" s="1"/>
      <c r="DK10075" s="1"/>
      <c r="DL10075" s="1"/>
      <c r="DM10075" s="1"/>
      <c r="DN10075" s="1"/>
      <c r="DO10075" s="1"/>
      <c r="DP10075" s="1"/>
      <c r="DQ10075" s="1"/>
      <c r="DR10075" s="1"/>
      <c r="DS10075" s="1"/>
      <c r="DT10075" s="1"/>
      <c r="DU10075" s="1"/>
      <c r="DV10075" s="1"/>
      <c r="DW10075" s="1"/>
    </row>
    <row r="10076" spans="1:127" s="2" customFormat="1">
      <c r="A10076" s="1"/>
      <c r="B10076" s="1"/>
      <c r="C10076" s="1"/>
      <c r="D10076" s="1"/>
      <c r="E10076" s="3"/>
      <c r="F10076" s="11"/>
      <c r="G10076" s="11"/>
      <c r="H10076" s="11"/>
      <c r="I10076" s="5"/>
      <c r="J10076" s="1"/>
      <c r="K10076" s="1"/>
      <c r="L10076" s="1"/>
      <c r="M10076" s="1"/>
      <c r="N10076" s="15"/>
      <c r="O10076" s="11"/>
      <c r="P10076" s="11"/>
      <c r="Q10076" s="11"/>
      <c r="R10076" s="8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4"/>
      <c r="AD10076" s="14"/>
      <c r="AE10076" s="14"/>
      <c r="AF10076" s="14"/>
      <c r="AG10076" s="14"/>
      <c r="AH10076" s="14"/>
      <c r="AI10076" s="14"/>
      <c r="AJ10076" s="14"/>
      <c r="AK10076" s="14"/>
      <c r="AL10076" s="14"/>
      <c r="AM10076" s="9"/>
      <c r="AN10076" s="9"/>
      <c r="AO10076" s="9"/>
      <c r="AP10076" s="9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  <c r="BR10076" s="1"/>
      <c r="BS10076" s="1"/>
      <c r="BT10076" s="1"/>
      <c r="BU10076" s="1"/>
      <c r="BV10076" s="1"/>
      <c r="BW10076" s="1"/>
      <c r="BX10076" s="1"/>
      <c r="BY10076" s="1"/>
      <c r="BZ10076" s="1"/>
      <c r="CA10076" s="1"/>
      <c r="CB10076" s="1"/>
      <c r="CC10076" s="1"/>
      <c r="CD10076" s="1"/>
      <c r="CE10076" s="1"/>
      <c r="CF10076" s="1"/>
      <c r="CG10076" s="1"/>
      <c r="CH10076" s="1"/>
      <c r="CI10076" s="1"/>
      <c r="CJ10076" s="1"/>
      <c r="CK10076" s="1"/>
      <c r="CL10076" s="1"/>
      <c r="CM10076" s="1"/>
      <c r="CN10076" s="1"/>
      <c r="CO10076" s="1"/>
      <c r="CP10076" s="1"/>
      <c r="CQ10076" s="1"/>
      <c r="CR10076" s="1"/>
      <c r="CS10076" s="1"/>
      <c r="CT10076" s="1"/>
      <c r="CU10076" s="1"/>
      <c r="CV10076" s="1"/>
      <c r="CW10076" s="1"/>
      <c r="CX10076" s="1"/>
      <c r="CY10076" s="1"/>
      <c r="CZ10076" s="1"/>
      <c r="DA10076" s="1"/>
      <c r="DB10076" s="1"/>
      <c r="DC10076" s="1"/>
      <c r="DD10076" s="1"/>
      <c r="DE10076" s="1"/>
      <c r="DF10076" s="1"/>
      <c r="DG10076" s="1"/>
      <c r="DH10076" s="1"/>
      <c r="DI10076" s="1"/>
      <c r="DJ10076" s="1"/>
      <c r="DK10076" s="1"/>
      <c r="DL10076" s="1"/>
      <c r="DM10076" s="1"/>
      <c r="DN10076" s="1"/>
      <c r="DO10076" s="1"/>
      <c r="DP10076" s="1"/>
      <c r="DQ10076" s="1"/>
      <c r="DR10076" s="1"/>
      <c r="DS10076" s="1"/>
      <c r="DT10076" s="1"/>
      <c r="DU10076" s="1"/>
      <c r="DV10076" s="1"/>
      <c r="DW10076" s="1"/>
    </row>
    <row r="10077" spans="1:127" s="2" customFormat="1">
      <c r="A10077" s="1"/>
      <c r="B10077" s="1"/>
      <c r="C10077" s="1"/>
      <c r="D10077" s="1"/>
      <c r="E10077" s="3"/>
      <c r="F10077" s="11"/>
      <c r="G10077" s="11"/>
      <c r="H10077" s="11"/>
      <c r="I10077" s="5"/>
      <c r="J10077" s="1"/>
      <c r="K10077" s="1"/>
      <c r="L10077" s="1"/>
      <c r="M10077" s="1"/>
      <c r="N10077" s="15"/>
      <c r="O10077" s="11"/>
      <c r="P10077" s="11"/>
      <c r="Q10077" s="11"/>
      <c r="R10077" s="8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4"/>
      <c r="AD10077" s="14"/>
      <c r="AE10077" s="14"/>
      <c r="AF10077" s="14"/>
      <c r="AG10077" s="14"/>
      <c r="AH10077" s="14"/>
      <c r="AI10077" s="14"/>
      <c r="AJ10077" s="14"/>
      <c r="AK10077" s="14"/>
      <c r="AL10077" s="14"/>
      <c r="AM10077" s="9"/>
      <c r="AN10077" s="9"/>
      <c r="AO10077" s="9"/>
      <c r="AP10077" s="9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  <c r="BR10077" s="1"/>
      <c r="BS10077" s="1"/>
      <c r="BT10077" s="1"/>
      <c r="BU10077" s="1"/>
      <c r="BV10077" s="1"/>
      <c r="BW10077" s="1"/>
      <c r="BX10077" s="1"/>
      <c r="BY10077" s="1"/>
      <c r="BZ10077" s="1"/>
      <c r="CA10077" s="1"/>
      <c r="CB10077" s="1"/>
      <c r="CC10077" s="1"/>
      <c r="CD10077" s="1"/>
      <c r="CE10077" s="1"/>
      <c r="CF10077" s="1"/>
      <c r="CG10077" s="1"/>
      <c r="CH10077" s="1"/>
      <c r="CI10077" s="1"/>
      <c r="CJ10077" s="1"/>
      <c r="CK10077" s="1"/>
      <c r="CL10077" s="1"/>
      <c r="CM10077" s="1"/>
      <c r="CN10077" s="1"/>
      <c r="CO10077" s="1"/>
      <c r="CP10077" s="1"/>
      <c r="CQ10077" s="1"/>
      <c r="CR10077" s="1"/>
      <c r="CS10077" s="1"/>
      <c r="CT10077" s="1"/>
      <c r="CU10077" s="1"/>
      <c r="CV10077" s="1"/>
      <c r="CW10077" s="1"/>
      <c r="CX10077" s="1"/>
      <c r="CY10077" s="1"/>
      <c r="CZ10077" s="1"/>
      <c r="DA10077" s="1"/>
      <c r="DB10077" s="1"/>
      <c r="DC10077" s="1"/>
      <c r="DD10077" s="1"/>
      <c r="DE10077" s="1"/>
      <c r="DF10077" s="1"/>
      <c r="DG10077" s="1"/>
      <c r="DH10077" s="1"/>
      <c r="DI10077" s="1"/>
      <c r="DJ10077" s="1"/>
      <c r="DK10077" s="1"/>
      <c r="DL10077" s="1"/>
      <c r="DM10077" s="1"/>
      <c r="DN10077" s="1"/>
      <c r="DO10077" s="1"/>
      <c r="DP10077" s="1"/>
      <c r="DQ10077" s="1"/>
      <c r="DR10077" s="1"/>
      <c r="DS10077" s="1"/>
      <c r="DT10077" s="1"/>
      <c r="DU10077" s="1"/>
      <c r="DV10077" s="1"/>
      <c r="DW10077" s="1"/>
    </row>
    <row r="10078" spans="1:127" s="2" customFormat="1">
      <c r="A10078" s="1"/>
      <c r="B10078" s="1"/>
      <c r="C10078" s="1"/>
      <c r="D10078" s="1"/>
      <c r="E10078" s="3"/>
      <c r="F10078" s="11"/>
      <c r="G10078" s="11"/>
      <c r="H10078" s="11"/>
      <c r="I10078" s="5"/>
      <c r="J10078" s="1"/>
      <c r="K10078" s="1"/>
      <c r="L10078" s="1"/>
      <c r="M10078" s="1"/>
      <c r="N10078" s="15"/>
      <c r="O10078" s="11"/>
      <c r="P10078" s="11"/>
      <c r="Q10078" s="11"/>
      <c r="R10078" s="8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4"/>
      <c r="AD10078" s="14"/>
      <c r="AE10078" s="14"/>
      <c r="AF10078" s="14"/>
      <c r="AG10078" s="14"/>
      <c r="AH10078" s="14"/>
      <c r="AI10078" s="14"/>
      <c r="AJ10078" s="14"/>
      <c r="AK10078" s="14"/>
      <c r="AL10078" s="14"/>
      <c r="AM10078" s="9"/>
      <c r="AN10078" s="9"/>
      <c r="AO10078" s="9"/>
      <c r="AP10078" s="9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  <c r="BR10078" s="1"/>
      <c r="BS10078" s="1"/>
      <c r="BT10078" s="1"/>
      <c r="BU10078" s="1"/>
      <c r="BV10078" s="1"/>
      <c r="BW10078" s="1"/>
      <c r="BX10078" s="1"/>
      <c r="BY10078" s="1"/>
      <c r="BZ10078" s="1"/>
      <c r="CA10078" s="1"/>
      <c r="CB10078" s="1"/>
      <c r="CC10078" s="1"/>
      <c r="CD10078" s="1"/>
      <c r="CE10078" s="1"/>
      <c r="CF10078" s="1"/>
      <c r="CG10078" s="1"/>
      <c r="CH10078" s="1"/>
      <c r="CI10078" s="1"/>
      <c r="CJ10078" s="1"/>
      <c r="CK10078" s="1"/>
      <c r="CL10078" s="1"/>
      <c r="CM10078" s="1"/>
      <c r="CN10078" s="1"/>
      <c r="CO10078" s="1"/>
      <c r="CP10078" s="1"/>
      <c r="CQ10078" s="1"/>
      <c r="CR10078" s="1"/>
      <c r="CS10078" s="1"/>
      <c r="CT10078" s="1"/>
      <c r="CU10078" s="1"/>
      <c r="CV10078" s="1"/>
      <c r="CW10078" s="1"/>
      <c r="CX10078" s="1"/>
      <c r="CY10078" s="1"/>
      <c r="CZ10078" s="1"/>
      <c r="DA10078" s="1"/>
      <c r="DB10078" s="1"/>
      <c r="DC10078" s="1"/>
      <c r="DD10078" s="1"/>
      <c r="DE10078" s="1"/>
      <c r="DF10078" s="1"/>
      <c r="DG10078" s="1"/>
      <c r="DH10078" s="1"/>
      <c r="DI10078" s="1"/>
      <c r="DJ10078" s="1"/>
      <c r="DK10078" s="1"/>
      <c r="DL10078" s="1"/>
      <c r="DM10078" s="1"/>
      <c r="DN10078" s="1"/>
      <c r="DO10078" s="1"/>
      <c r="DP10078" s="1"/>
      <c r="DQ10078" s="1"/>
      <c r="DR10078" s="1"/>
      <c r="DS10078" s="1"/>
      <c r="DT10078" s="1"/>
      <c r="DU10078" s="1"/>
      <c r="DV10078" s="1"/>
      <c r="DW10078" s="1"/>
    </row>
    <row r="10079" spans="1:127" s="2" customFormat="1">
      <c r="A10079" s="1"/>
      <c r="B10079" s="1"/>
      <c r="C10079" s="1"/>
      <c r="D10079" s="1"/>
      <c r="E10079" s="3"/>
      <c r="F10079" s="11"/>
      <c r="G10079" s="11"/>
      <c r="H10079" s="11"/>
      <c r="I10079" s="5"/>
      <c r="J10079" s="1"/>
      <c r="K10079" s="1"/>
      <c r="L10079" s="1"/>
      <c r="M10079" s="1"/>
      <c r="N10079" s="15"/>
      <c r="O10079" s="11"/>
      <c r="P10079" s="11"/>
      <c r="Q10079" s="11"/>
      <c r="R10079" s="8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4"/>
      <c r="AD10079" s="14"/>
      <c r="AE10079" s="14"/>
      <c r="AF10079" s="14"/>
      <c r="AG10079" s="14"/>
      <c r="AH10079" s="14"/>
      <c r="AI10079" s="14"/>
      <c r="AJ10079" s="14"/>
      <c r="AK10079" s="14"/>
      <c r="AL10079" s="14"/>
      <c r="AM10079" s="9"/>
      <c r="AN10079" s="9"/>
      <c r="AO10079" s="9"/>
      <c r="AP10079" s="9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  <c r="BR10079" s="1"/>
      <c r="BS10079" s="1"/>
      <c r="BT10079" s="1"/>
      <c r="BU10079" s="1"/>
      <c r="BV10079" s="1"/>
      <c r="BW10079" s="1"/>
      <c r="BX10079" s="1"/>
      <c r="BY10079" s="1"/>
      <c r="BZ10079" s="1"/>
      <c r="CA10079" s="1"/>
      <c r="CB10079" s="1"/>
      <c r="CC10079" s="1"/>
      <c r="CD10079" s="1"/>
      <c r="CE10079" s="1"/>
      <c r="CF10079" s="1"/>
      <c r="CG10079" s="1"/>
      <c r="CH10079" s="1"/>
      <c r="CI10079" s="1"/>
      <c r="CJ10079" s="1"/>
      <c r="CK10079" s="1"/>
      <c r="CL10079" s="1"/>
      <c r="CM10079" s="1"/>
      <c r="CN10079" s="1"/>
      <c r="CO10079" s="1"/>
      <c r="CP10079" s="1"/>
      <c r="CQ10079" s="1"/>
      <c r="CR10079" s="1"/>
      <c r="CS10079" s="1"/>
      <c r="CT10079" s="1"/>
      <c r="CU10079" s="1"/>
      <c r="CV10079" s="1"/>
      <c r="CW10079" s="1"/>
      <c r="CX10079" s="1"/>
      <c r="CY10079" s="1"/>
      <c r="CZ10079" s="1"/>
      <c r="DA10079" s="1"/>
      <c r="DB10079" s="1"/>
      <c r="DC10079" s="1"/>
      <c r="DD10079" s="1"/>
      <c r="DE10079" s="1"/>
      <c r="DF10079" s="1"/>
      <c r="DG10079" s="1"/>
      <c r="DH10079" s="1"/>
      <c r="DI10079" s="1"/>
      <c r="DJ10079" s="1"/>
      <c r="DK10079" s="1"/>
      <c r="DL10079" s="1"/>
      <c r="DM10079" s="1"/>
      <c r="DN10079" s="1"/>
      <c r="DO10079" s="1"/>
      <c r="DP10079" s="1"/>
      <c r="DQ10079" s="1"/>
      <c r="DR10079" s="1"/>
      <c r="DS10079" s="1"/>
      <c r="DT10079" s="1"/>
      <c r="DU10079" s="1"/>
      <c r="DV10079" s="1"/>
      <c r="DW10079" s="1"/>
    </row>
    <row r="10080" spans="1:127" s="2" customFormat="1">
      <c r="A10080" s="1"/>
      <c r="B10080" s="1"/>
      <c r="C10080" s="1"/>
      <c r="D10080" s="1"/>
      <c r="E10080" s="3"/>
      <c r="F10080" s="11"/>
      <c r="G10080" s="11"/>
      <c r="H10080" s="11"/>
      <c r="I10080" s="5"/>
      <c r="J10080" s="1"/>
      <c r="K10080" s="1"/>
      <c r="L10080" s="1"/>
      <c r="M10080" s="1"/>
      <c r="N10080" s="15"/>
      <c r="O10080" s="11"/>
      <c r="P10080" s="11"/>
      <c r="Q10080" s="11"/>
      <c r="R10080" s="8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4"/>
      <c r="AD10080" s="14"/>
      <c r="AE10080" s="14"/>
      <c r="AF10080" s="14"/>
      <c r="AG10080" s="14"/>
      <c r="AH10080" s="14"/>
      <c r="AI10080" s="14"/>
      <c r="AJ10080" s="14"/>
      <c r="AK10080" s="14"/>
      <c r="AL10080" s="14"/>
      <c r="AM10080" s="9"/>
      <c r="AN10080" s="9"/>
      <c r="AO10080" s="9"/>
      <c r="AP10080" s="9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  <c r="BR10080" s="1"/>
      <c r="BS10080" s="1"/>
      <c r="BT10080" s="1"/>
      <c r="BU10080" s="1"/>
      <c r="BV10080" s="1"/>
      <c r="BW10080" s="1"/>
      <c r="BX10080" s="1"/>
      <c r="BY10080" s="1"/>
      <c r="BZ10080" s="1"/>
      <c r="CA10080" s="1"/>
      <c r="CB10080" s="1"/>
      <c r="CC10080" s="1"/>
      <c r="CD10080" s="1"/>
      <c r="CE10080" s="1"/>
      <c r="CF10080" s="1"/>
      <c r="CG10080" s="1"/>
      <c r="CH10080" s="1"/>
      <c r="CI10080" s="1"/>
      <c r="CJ10080" s="1"/>
      <c r="CK10080" s="1"/>
      <c r="CL10080" s="1"/>
      <c r="CM10080" s="1"/>
      <c r="CN10080" s="1"/>
      <c r="CO10080" s="1"/>
      <c r="CP10080" s="1"/>
      <c r="CQ10080" s="1"/>
      <c r="CR10080" s="1"/>
      <c r="CS10080" s="1"/>
      <c r="CT10080" s="1"/>
      <c r="CU10080" s="1"/>
      <c r="CV10080" s="1"/>
      <c r="CW10080" s="1"/>
      <c r="CX10080" s="1"/>
      <c r="CY10080" s="1"/>
      <c r="CZ10080" s="1"/>
      <c r="DA10080" s="1"/>
      <c r="DB10080" s="1"/>
      <c r="DC10080" s="1"/>
      <c r="DD10080" s="1"/>
      <c r="DE10080" s="1"/>
      <c r="DF10080" s="1"/>
      <c r="DG10080" s="1"/>
      <c r="DH10080" s="1"/>
      <c r="DI10080" s="1"/>
      <c r="DJ10080" s="1"/>
      <c r="DK10080" s="1"/>
      <c r="DL10080" s="1"/>
      <c r="DM10080" s="1"/>
      <c r="DN10080" s="1"/>
      <c r="DO10080" s="1"/>
      <c r="DP10080" s="1"/>
      <c r="DQ10080" s="1"/>
      <c r="DR10080" s="1"/>
      <c r="DS10080" s="1"/>
      <c r="DT10080" s="1"/>
      <c r="DU10080" s="1"/>
      <c r="DV10080" s="1"/>
      <c r="DW10080" s="1"/>
    </row>
    <row r="10081" spans="1:127" s="2" customFormat="1">
      <c r="A10081" s="1"/>
      <c r="B10081" s="1"/>
      <c r="C10081" s="1"/>
      <c r="D10081" s="1"/>
      <c r="E10081" s="3"/>
      <c r="F10081" s="11"/>
      <c r="G10081" s="11"/>
      <c r="H10081" s="11"/>
      <c r="I10081" s="5"/>
      <c r="J10081" s="1"/>
      <c r="K10081" s="1"/>
      <c r="L10081" s="1"/>
      <c r="M10081" s="1"/>
      <c r="N10081" s="15"/>
      <c r="O10081" s="11"/>
      <c r="P10081" s="11"/>
      <c r="Q10081" s="11"/>
      <c r="R10081" s="8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4"/>
      <c r="AD10081" s="14"/>
      <c r="AE10081" s="14"/>
      <c r="AF10081" s="14"/>
      <c r="AG10081" s="14"/>
      <c r="AH10081" s="14"/>
      <c r="AI10081" s="14"/>
      <c r="AJ10081" s="14"/>
      <c r="AK10081" s="14"/>
      <c r="AL10081" s="14"/>
      <c r="AM10081" s="9"/>
      <c r="AN10081" s="9"/>
      <c r="AO10081" s="9"/>
      <c r="AP10081" s="9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  <c r="BR10081" s="1"/>
      <c r="BS10081" s="1"/>
      <c r="BT10081" s="1"/>
      <c r="BU10081" s="1"/>
      <c r="BV10081" s="1"/>
      <c r="BW10081" s="1"/>
      <c r="BX10081" s="1"/>
      <c r="BY10081" s="1"/>
      <c r="BZ10081" s="1"/>
      <c r="CA10081" s="1"/>
      <c r="CB10081" s="1"/>
      <c r="CC10081" s="1"/>
      <c r="CD10081" s="1"/>
      <c r="CE10081" s="1"/>
      <c r="CF10081" s="1"/>
      <c r="CG10081" s="1"/>
      <c r="CH10081" s="1"/>
      <c r="CI10081" s="1"/>
      <c r="CJ10081" s="1"/>
      <c r="CK10081" s="1"/>
      <c r="CL10081" s="1"/>
      <c r="CM10081" s="1"/>
      <c r="CN10081" s="1"/>
      <c r="CO10081" s="1"/>
      <c r="CP10081" s="1"/>
      <c r="CQ10081" s="1"/>
      <c r="CR10081" s="1"/>
      <c r="CS10081" s="1"/>
      <c r="CT10081" s="1"/>
      <c r="CU10081" s="1"/>
      <c r="CV10081" s="1"/>
      <c r="CW10081" s="1"/>
      <c r="CX10081" s="1"/>
      <c r="CY10081" s="1"/>
      <c r="CZ10081" s="1"/>
      <c r="DA10081" s="1"/>
      <c r="DB10081" s="1"/>
      <c r="DC10081" s="1"/>
      <c r="DD10081" s="1"/>
      <c r="DE10081" s="1"/>
      <c r="DF10081" s="1"/>
      <c r="DG10081" s="1"/>
      <c r="DH10081" s="1"/>
      <c r="DI10081" s="1"/>
      <c r="DJ10081" s="1"/>
      <c r="DK10081" s="1"/>
      <c r="DL10081" s="1"/>
      <c r="DM10081" s="1"/>
      <c r="DN10081" s="1"/>
      <c r="DO10081" s="1"/>
      <c r="DP10081" s="1"/>
      <c r="DQ10081" s="1"/>
      <c r="DR10081" s="1"/>
      <c r="DS10081" s="1"/>
      <c r="DT10081" s="1"/>
      <c r="DU10081" s="1"/>
      <c r="DV10081" s="1"/>
      <c r="DW10081" s="1"/>
    </row>
    <row r="10082" spans="1:127" s="2" customFormat="1">
      <c r="A10082" s="1"/>
      <c r="B10082" s="1"/>
      <c r="C10082" s="1"/>
      <c r="D10082" s="1"/>
      <c r="E10082" s="3"/>
      <c r="F10082" s="11"/>
      <c r="G10082" s="11"/>
      <c r="H10082" s="11"/>
      <c r="I10082" s="5"/>
      <c r="J10082" s="1"/>
      <c r="K10082" s="1"/>
      <c r="L10082" s="1"/>
      <c r="M10082" s="1"/>
      <c r="N10082" s="15"/>
      <c r="O10082" s="11"/>
      <c r="P10082" s="11"/>
      <c r="Q10082" s="11"/>
      <c r="R10082" s="8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4"/>
      <c r="AD10082" s="14"/>
      <c r="AE10082" s="14"/>
      <c r="AF10082" s="14"/>
      <c r="AG10082" s="14"/>
      <c r="AH10082" s="14"/>
      <c r="AI10082" s="14"/>
      <c r="AJ10082" s="14"/>
      <c r="AK10082" s="14"/>
      <c r="AL10082" s="14"/>
      <c r="AM10082" s="9"/>
      <c r="AN10082" s="9"/>
      <c r="AO10082" s="9"/>
      <c r="AP10082" s="9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  <c r="BR10082" s="1"/>
      <c r="BS10082" s="1"/>
      <c r="BT10082" s="1"/>
      <c r="BU10082" s="1"/>
      <c r="BV10082" s="1"/>
      <c r="BW10082" s="1"/>
      <c r="BX10082" s="1"/>
      <c r="BY10082" s="1"/>
      <c r="BZ10082" s="1"/>
      <c r="CA10082" s="1"/>
      <c r="CB10082" s="1"/>
      <c r="CC10082" s="1"/>
      <c r="CD10082" s="1"/>
      <c r="CE10082" s="1"/>
      <c r="CF10082" s="1"/>
      <c r="CG10082" s="1"/>
      <c r="CH10082" s="1"/>
      <c r="CI10082" s="1"/>
      <c r="CJ10082" s="1"/>
      <c r="CK10082" s="1"/>
      <c r="CL10082" s="1"/>
      <c r="CM10082" s="1"/>
      <c r="CN10082" s="1"/>
      <c r="CO10082" s="1"/>
      <c r="CP10082" s="1"/>
      <c r="CQ10082" s="1"/>
      <c r="CR10082" s="1"/>
      <c r="CS10082" s="1"/>
      <c r="CT10082" s="1"/>
      <c r="CU10082" s="1"/>
      <c r="CV10082" s="1"/>
      <c r="CW10082" s="1"/>
      <c r="CX10082" s="1"/>
      <c r="CY10082" s="1"/>
      <c r="CZ10082" s="1"/>
      <c r="DA10082" s="1"/>
      <c r="DB10082" s="1"/>
      <c r="DC10082" s="1"/>
      <c r="DD10082" s="1"/>
      <c r="DE10082" s="1"/>
      <c r="DF10082" s="1"/>
      <c r="DG10082" s="1"/>
      <c r="DH10082" s="1"/>
      <c r="DI10082" s="1"/>
      <c r="DJ10082" s="1"/>
      <c r="DK10082" s="1"/>
      <c r="DL10082" s="1"/>
      <c r="DM10082" s="1"/>
      <c r="DN10082" s="1"/>
      <c r="DO10082" s="1"/>
      <c r="DP10082" s="1"/>
      <c r="DQ10082" s="1"/>
      <c r="DR10082" s="1"/>
      <c r="DS10082" s="1"/>
      <c r="DT10082" s="1"/>
      <c r="DU10082" s="1"/>
      <c r="DV10082" s="1"/>
      <c r="DW10082" s="1"/>
    </row>
    <row r="10083" spans="1:127" s="2" customFormat="1">
      <c r="A10083" s="1"/>
      <c r="B10083" s="1"/>
      <c r="C10083" s="1"/>
      <c r="D10083" s="1"/>
      <c r="E10083" s="3"/>
      <c r="F10083" s="11"/>
      <c r="G10083" s="11"/>
      <c r="H10083" s="11"/>
      <c r="I10083" s="5"/>
      <c r="J10083" s="1"/>
      <c r="K10083" s="1"/>
      <c r="L10083" s="1"/>
      <c r="M10083" s="1"/>
      <c r="N10083" s="15"/>
      <c r="O10083" s="11"/>
      <c r="P10083" s="11"/>
      <c r="Q10083" s="11"/>
      <c r="R10083" s="8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4"/>
      <c r="AD10083" s="14"/>
      <c r="AE10083" s="14"/>
      <c r="AF10083" s="14"/>
      <c r="AG10083" s="14"/>
      <c r="AH10083" s="14"/>
      <c r="AI10083" s="14"/>
      <c r="AJ10083" s="14"/>
      <c r="AK10083" s="14"/>
      <c r="AL10083" s="14"/>
      <c r="AM10083" s="9"/>
      <c r="AN10083" s="9"/>
      <c r="AO10083" s="9"/>
      <c r="AP10083" s="9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  <c r="BR10083" s="1"/>
      <c r="BS10083" s="1"/>
      <c r="BT10083" s="1"/>
      <c r="BU10083" s="1"/>
      <c r="BV10083" s="1"/>
      <c r="BW10083" s="1"/>
      <c r="BX10083" s="1"/>
      <c r="BY10083" s="1"/>
      <c r="BZ10083" s="1"/>
      <c r="CA10083" s="1"/>
      <c r="CB10083" s="1"/>
      <c r="CC10083" s="1"/>
      <c r="CD10083" s="1"/>
      <c r="CE10083" s="1"/>
      <c r="CF10083" s="1"/>
      <c r="CG10083" s="1"/>
      <c r="CH10083" s="1"/>
      <c r="CI10083" s="1"/>
      <c r="CJ10083" s="1"/>
      <c r="CK10083" s="1"/>
      <c r="CL10083" s="1"/>
      <c r="CM10083" s="1"/>
      <c r="CN10083" s="1"/>
      <c r="CO10083" s="1"/>
      <c r="CP10083" s="1"/>
      <c r="CQ10083" s="1"/>
      <c r="CR10083" s="1"/>
      <c r="CS10083" s="1"/>
      <c r="CT10083" s="1"/>
      <c r="CU10083" s="1"/>
      <c r="CV10083" s="1"/>
      <c r="CW10083" s="1"/>
      <c r="CX10083" s="1"/>
      <c r="CY10083" s="1"/>
      <c r="CZ10083" s="1"/>
      <c r="DA10083" s="1"/>
      <c r="DB10083" s="1"/>
      <c r="DC10083" s="1"/>
      <c r="DD10083" s="1"/>
      <c r="DE10083" s="1"/>
      <c r="DF10083" s="1"/>
      <c r="DG10083" s="1"/>
      <c r="DH10083" s="1"/>
      <c r="DI10083" s="1"/>
      <c r="DJ10083" s="1"/>
      <c r="DK10083" s="1"/>
      <c r="DL10083" s="1"/>
      <c r="DM10083" s="1"/>
      <c r="DN10083" s="1"/>
      <c r="DO10083" s="1"/>
      <c r="DP10083" s="1"/>
      <c r="DQ10083" s="1"/>
      <c r="DR10083" s="1"/>
      <c r="DS10083" s="1"/>
      <c r="DT10083" s="1"/>
      <c r="DU10083" s="1"/>
      <c r="DV10083" s="1"/>
      <c r="DW10083" s="1"/>
    </row>
    <row r="10084" spans="1:127" s="2" customFormat="1">
      <c r="A10084" s="1"/>
      <c r="B10084" s="1"/>
      <c r="C10084" s="1"/>
      <c r="D10084" s="1"/>
      <c r="E10084" s="3"/>
      <c r="F10084" s="11"/>
      <c r="G10084" s="11"/>
      <c r="H10084" s="11"/>
      <c r="I10084" s="5"/>
      <c r="J10084" s="1"/>
      <c r="K10084" s="1"/>
      <c r="L10084" s="1"/>
      <c r="M10084" s="1"/>
      <c r="N10084" s="15"/>
      <c r="O10084" s="11"/>
      <c r="P10084" s="11"/>
      <c r="Q10084" s="11"/>
      <c r="R10084" s="8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4"/>
      <c r="AD10084" s="14"/>
      <c r="AE10084" s="14"/>
      <c r="AF10084" s="14"/>
      <c r="AG10084" s="14"/>
      <c r="AH10084" s="14"/>
      <c r="AI10084" s="14"/>
      <c r="AJ10084" s="14"/>
      <c r="AK10084" s="14"/>
      <c r="AL10084" s="14"/>
      <c r="AM10084" s="9"/>
      <c r="AN10084" s="9"/>
      <c r="AO10084" s="9"/>
      <c r="AP10084" s="9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  <c r="BR10084" s="1"/>
      <c r="BS10084" s="1"/>
      <c r="BT10084" s="1"/>
      <c r="BU10084" s="1"/>
      <c r="BV10084" s="1"/>
      <c r="BW10084" s="1"/>
      <c r="BX10084" s="1"/>
      <c r="BY10084" s="1"/>
      <c r="BZ10084" s="1"/>
      <c r="CA10084" s="1"/>
      <c r="CB10084" s="1"/>
      <c r="CC10084" s="1"/>
      <c r="CD10084" s="1"/>
      <c r="CE10084" s="1"/>
      <c r="CF10084" s="1"/>
      <c r="CG10084" s="1"/>
      <c r="CH10084" s="1"/>
      <c r="CI10084" s="1"/>
      <c r="CJ10084" s="1"/>
      <c r="CK10084" s="1"/>
      <c r="CL10084" s="1"/>
      <c r="CM10084" s="1"/>
      <c r="CN10084" s="1"/>
      <c r="CO10084" s="1"/>
      <c r="CP10084" s="1"/>
      <c r="CQ10084" s="1"/>
      <c r="CR10084" s="1"/>
      <c r="CS10084" s="1"/>
      <c r="CT10084" s="1"/>
      <c r="CU10084" s="1"/>
      <c r="CV10084" s="1"/>
      <c r="CW10084" s="1"/>
      <c r="CX10084" s="1"/>
      <c r="CY10084" s="1"/>
      <c r="CZ10084" s="1"/>
      <c r="DA10084" s="1"/>
      <c r="DB10084" s="1"/>
      <c r="DC10084" s="1"/>
      <c r="DD10084" s="1"/>
      <c r="DE10084" s="1"/>
      <c r="DF10084" s="1"/>
      <c r="DG10084" s="1"/>
      <c r="DH10084" s="1"/>
      <c r="DI10084" s="1"/>
      <c r="DJ10084" s="1"/>
      <c r="DK10084" s="1"/>
      <c r="DL10084" s="1"/>
      <c r="DM10084" s="1"/>
      <c r="DN10084" s="1"/>
      <c r="DO10084" s="1"/>
      <c r="DP10084" s="1"/>
      <c r="DQ10084" s="1"/>
      <c r="DR10084" s="1"/>
      <c r="DS10084" s="1"/>
      <c r="DT10084" s="1"/>
      <c r="DU10084" s="1"/>
      <c r="DV10084" s="1"/>
      <c r="DW10084" s="1"/>
    </row>
    <row r="10085" spans="1:127" s="2" customFormat="1">
      <c r="A10085" s="1"/>
      <c r="B10085" s="1"/>
      <c r="C10085" s="1"/>
      <c r="D10085" s="1"/>
      <c r="E10085" s="3"/>
      <c r="F10085" s="11"/>
      <c r="G10085" s="11"/>
      <c r="H10085" s="11"/>
      <c r="I10085" s="5"/>
      <c r="J10085" s="1"/>
      <c r="K10085" s="1"/>
      <c r="L10085" s="1"/>
      <c r="M10085" s="1"/>
      <c r="N10085" s="15"/>
      <c r="O10085" s="11"/>
      <c r="P10085" s="11"/>
      <c r="Q10085" s="11"/>
      <c r="R10085" s="8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4"/>
      <c r="AD10085" s="14"/>
      <c r="AE10085" s="14"/>
      <c r="AF10085" s="14"/>
      <c r="AG10085" s="14"/>
      <c r="AH10085" s="14"/>
      <c r="AI10085" s="14"/>
      <c r="AJ10085" s="14"/>
      <c r="AK10085" s="14"/>
      <c r="AL10085" s="14"/>
      <c r="AM10085" s="9"/>
      <c r="AN10085" s="9"/>
      <c r="AO10085" s="9"/>
      <c r="AP10085" s="9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  <c r="BR10085" s="1"/>
      <c r="BS10085" s="1"/>
      <c r="BT10085" s="1"/>
      <c r="BU10085" s="1"/>
      <c r="BV10085" s="1"/>
      <c r="BW10085" s="1"/>
      <c r="BX10085" s="1"/>
      <c r="BY10085" s="1"/>
      <c r="BZ10085" s="1"/>
      <c r="CA10085" s="1"/>
      <c r="CB10085" s="1"/>
      <c r="CC10085" s="1"/>
      <c r="CD10085" s="1"/>
      <c r="CE10085" s="1"/>
      <c r="CF10085" s="1"/>
      <c r="CG10085" s="1"/>
      <c r="CH10085" s="1"/>
      <c r="CI10085" s="1"/>
      <c r="CJ10085" s="1"/>
      <c r="CK10085" s="1"/>
      <c r="CL10085" s="1"/>
      <c r="CM10085" s="1"/>
      <c r="CN10085" s="1"/>
      <c r="CO10085" s="1"/>
      <c r="CP10085" s="1"/>
      <c r="CQ10085" s="1"/>
      <c r="CR10085" s="1"/>
      <c r="CS10085" s="1"/>
      <c r="CT10085" s="1"/>
      <c r="CU10085" s="1"/>
      <c r="CV10085" s="1"/>
      <c r="CW10085" s="1"/>
      <c r="CX10085" s="1"/>
      <c r="CY10085" s="1"/>
      <c r="CZ10085" s="1"/>
      <c r="DA10085" s="1"/>
      <c r="DB10085" s="1"/>
      <c r="DC10085" s="1"/>
      <c r="DD10085" s="1"/>
      <c r="DE10085" s="1"/>
      <c r="DF10085" s="1"/>
      <c r="DG10085" s="1"/>
      <c r="DH10085" s="1"/>
      <c r="DI10085" s="1"/>
      <c r="DJ10085" s="1"/>
      <c r="DK10085" s="1"/>
      <c r="DL10085" s="1"/>
      <c r="DM10085" s="1"/>
      <c r="DN10085" s="1"/>
      <c r="DO10085" s="1"/>
      <c r="DP10085" s="1"/>
      <c r="DQ10085" s="1"/>
      <c r="DR10085" s="1"/>
      <c r="DS10085" s="1"/>
      <c r="DT10085" s="1"/>
      <c r="DU10085" s="1"/>
      <c r="DV10085" s="1"/>
      <c r="DW10085" s="1"/>
    </row>
    <row r="10086" spans="1:127" s="2" customFormat="1">
      <c r="A10086" s="1"/>
      <c r="B10086" s="1"/>
      <c r="C10086" s="1"/>
      <c r="D10086" s="1"/>
      <c r="E10086" s="3"/>
      <c r="F10086" s="11"/>
      <c r="G10086" s="11"/>
      <c r="H10086" s="11"/>
      <c r="I10086" s="5"/>
      <c r="J10086" s="1"/>
      <c r="K10086" s="1"/>
      <c r="L10086" s="1"/>
      <c r="M10086" s="1"/>
      <c r="N10086" s="15"/>
      <c r="O10086" s="11"/>
      <c r="P10086" s="11"/>
      <c r="Q10086" s="11"/>
      <c r="R10086" s="8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4"/>
      <c r="AD10086" s="14"/>
      <c r="AE10086" s="14"/>
      <c r="AF10086" s="14"/>
      <c r="AG10086" s="14"/>
      <c r="AH10086" s="14"/>
      <c r="AI10086" s="14"/>
      <c r="AJ10086" s="14"/>
      <c r="AK10086" s="14"/>
      <c r="AL10086" s="14"/>
      <c r="AM10086" s="9"/>
      <c r="AN10086" s="9"/>
      <c r="AO10086" s="9"/>
      <c r="AP10086" s="9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  <c r="BR10086" s="1"/>
      <c r="BS10086" s="1"/>
      <c r="BT10086" s="1"/>
      <c r="BU10086" s="1"/>
      <c r="BV10086" s="1"/>
      <c r="BW10086" s="1"/>
      <c r="BX10086" s="1"/>
      <c r="BY10086" s="1"/>
      <c r="BZ10086" s="1"/>
      <c r="CA10086" s="1"/>
      <c r="CB10086" s="1"/>
      <c r="CC10086" s="1"/>
      <c r="CD10086" s="1"/>
      <c r="CE10086" s="1"/>
      <c r="CF10086" s="1"/>
      <c r="CG10086" s="1"/>
      <c r="CH10086" s="1"/>
      <c r="CI10086" s="1"/>
      <c r="CJ10086" s="1"/>
      <c r="CK10086" s="1"/>
      <c r="CL10086" s="1"/>
      <c r="CM10086" s="1"/>
      <c r="CN10086" s="1"/>
      <c r="CO10086" s="1"/>
      <c r="CP10086" s="1"/>
      <c r="CQ10086" s="1"/>
      <c r="CR10086" s="1"/>
      <c r="CS10086" s="1"/>
      <c r="CT10086" s="1"/>
      <c r="CU10086" s="1"/>
      <c r="CV10086" s="1"/>
      <c r="CW10086" s="1"/>
      <c r="CX10086" s="1"/>
      <c r="CY10086" s="1"/>
      <c r="CZ10086" s="1"/>
      <c r="DA10086" s="1"/>
      <c r="DB10086" s="1"/>
      <c r="DC10086" s="1"/>
      <c r="DD10086" s="1"/>
      <c r="DE10086" s="1"/>
      <c r="DF10086" s="1"/>
      <c r="DG10086" s="1"/>
      <c r="DH10086" s="1"/>
      <c r="DI10086" s="1"/>
      <c r="DJ10086" s="1"/>
      <c r="DK10086" s="1"/>
      <c r="DL10086" s="1"/>
      <c r="DM10086" s="1"/>
      <c r="DN10086" s="1"/>
      <c r="DO10086" s="1"/>
      <c r="DP10086" s="1"/>
      <c r="DQ10086" s="1"/>
      <c r="DR10086" s="1"/>
      <c r="DS10086" s="1"/>
      <c r="DT10086" s="1"/>
      <c r="DU10086" s="1"/>
      <c r="DV10086" s="1"/>
      <c r="DW10086" s="1"/>
    </row>
    <row r="10087" spans="1:127" s="2" customFormat="1">
      <c r="A10087" s="1"/>
      <c r="B10087" s="1"/>
      <c r="C10087" s="1"/>
      <c r="D10087" s="1"/>
      <c r="E10087" s="3"/>
      <c r="F10087" s="11"/>
      <c r="G10087" s="11"/>
      <c r="H10087" s="11"/>
      <c r="I10087" s="5"/>
      <c r="J10087" s="1"/>
      <c r="K10087" s="1"/>
      <c r="L10087" s="1"/>
      <c r="M10087" s="1"/>
      <c r="N10087" s="15"/>
      <c r="O10087" s="11"/>
      <c r="P10087" s="11"/>
      <c r="Q10087" s="11"/>
      <c r="R10087" s="8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4"/>
      <c r="AD10087" s="14"/>
      <c r="AE10087" s="14"/>
      <c r="AF10087" s="14"/>
      <c r="AG10087" s="14"/>
      <c r="AH10087" s="14"/>
      <c r="AI10087" s="14"/>
      <c r="AJ10087" s="14"/>
      <c r="AK10087" s="14"/>
      <c r="AL10087" s="14"/>
      <c r="AM10087" s="9"/>
      <c r="AN10087" s="9"/>
      <c r="AO10087" s="9"/>
      <c r="AP10087" s="9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  <c r="BR10087" s="1"/>
      <c r="BS10087" s="1"/>
      <c r="BT10087" s="1"/>
      <c r="BU10087" s="1"/>
      <c r="BV10087" s="1"/>
      <c r="BW10087" s="1"/>
      <c r="BX10087" s="1"/>
      <c r="BY10087" s="1"/>
      <c r="BZ10087" s="1"/>
      <c r="CA10087" s="1"/>
      <c r="CB10087" s="1"/>
      <c r="CC10087" s="1"/>
      <c r="CD10087" s="1"/>
      <c r="CE10087" s="1"/>
      <c r="CF10087" s="1"/>
      <c r="CG10087" s="1"/>
      <c r="CH10087" s="1"/>
      <c r="CI10087" s="1"/>
      <c r="CJ10087" s="1"/>
      <c r="CK10087" s="1"/>
      <c r="CL10087" s="1"/>
      <c r="CM10087" s="1"/>
      <c r="CN10087" s="1"/>
      <c r="CO10087" s="1"/>
      <c r="CP10087" s="1"/>
      <c r="CQ10087" s="1"/>
      <c r="CR10087" s="1"/>
      <c r="CS10087" s="1"/>
      <c r="CT10087" s="1"/>
      <c r="CU10087" s="1"/>
      <c r="CV10087" s="1"/>
      <c r="CW10087" s="1"/>
      <c r="CX10087" s="1"/>
      <c r="CY10087" s="1"/>
      <c r="CZ10087" s="1"/>
      <c r="DA10087" s="1"/>
      <c r="DB10087" s="1"/>
      <c r="DC10087" s="1"/>
      <c r="DD10087" s="1"/>
      <c r="DE10087" s="1"/>
      <c r="DF10087" s="1"/>
      <c r="DG10087" s="1"/>
      <c r="DH10087" s="1"/>
      <c r="DI10087" s="1"/>
      <c r="DJ10087" s="1"/>
      <c r="DK10087" s="1"/>
      <c r="DL10087" s="1"/>
      <c r="DM10087" s="1"/>
      <c r="DN10087" s="1"/>
      <c r="DO10087" s="1"/>
      <c r="DP10087" s="1"/>
      <c r="DQ10087" s="1"/>
      <c r="DR10087" s="1"/>
      <c r="DS10087" s="1"/>
      <c r="DT10087" s="1"/>
      <c r="DU10087" s="1"/>
      <c r="DV10087" s="1"/>
      <c r="DW10087" s="1"/>
    </row>
    <row r="10088" spans="1:127" s="2" customFormat="1">
      <c r="A10088" s="1"/>
      <c r="B10088" s="1"/>
      <c r="C10088" s="1"/>
      <c r="D10088" s="1"/>
      <c r="E10088" s="3"/>
      <c r="F10088" s="11"/>
      <c r="G10088" s="11"/>
      <c r="H10088" s="11"/>
      <c r="I10088" s="5"/>
      <c r="J10088" s="1"/>
      <c r="K10088" s="1"/>
      <c r="L10088" s="1"/>
      <c r="M10088" s="1"/>
      <c r="N10088" s="15"/>
      <c r="O10088" s="11"/>
      <c r="P10088" s="11"/>
      <c r="Q10088" s="11"/>
      <c r="R10088" s="8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4"/>
      <c r="AD10088" s="14"/>
      <c r="AE10088" s="14"/>
      <c r="AF10088" s="14"/>
      <c r="AG10088" s="14"/>
      <c r="AH10088" s="14"/>
      <c r="AI10088" s="14"/>
      <c r="AJ10088" s="14"/>
      <c r="AK10088" s="14"/>
      <c r="AL10088" s="14"/>
      <c r="AM10088" s="9"/>
      <c r="AN10088" s="9"/>
      <c r="AO10088" s="9"/>
      <c r="AP10088" s="9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  <c r="BR10088" s="1"/>
      <c r="BS10088" s="1"/>
      <c r="BT10088" s="1"/>
      <c r="BU10088" s="1"/>
      <c r="BV10088" s="1"/>
      <c r="BW10088" s="1"/>
      <c r="BX10088" s="1"/>
      <c r="BY10088" s="1"/>
      <c r="BZ10088" s="1"/>
      <c r="CA10088" s="1"/>
      <c r="CB10088" s="1"/>
      <c r="CC10088" s="1"/>
      <c r="CD10088" s="1"/>
      <c r="CE10088" s="1"/>
      <c r="CF10088" s="1"/>
      <c r="CG10088" s="1"/>
      <c r="CH10088" s="1"/>
      <c r="CI10088" s="1"/>
      <c r="CJ10088" s="1"/>
      <c r="CK10088" s="1"/>
      <c r="CL10088" s="1"/>
      <c r="CM10088" s="1"/>
      <c r="CN10088" s="1"/>
      <c r="CO10088" s="1"/>
      <c r="CP10088" s="1"/>
      <c r="CQ10088" s="1"/>
      <c r="CR10088" s="1"/>
      <c r="CS10088" s="1"/>
      <c r="CT10088" s="1"/>
      <c r="CU10088" s="1"/>
      <c r="CV10088" s="1"/>
      <c r="CW10088" s="1"/>
      <c r="CX10088" s="1"/>
      <c r="CY10088" s="1"/>
      <c r="CZ10088" s="1"/>
      <c r="DA10088" s="1"/>
      <c r="DB10088" s="1"/>
      <c r="DC10088" s="1"/>
      <c r="DD10088" s="1"/>
      <c r="DE10088" s="1"/>
      <c r="DF10088" s="1"/>
      <c r="DG10088" s="1"/>
      <c r="DH10088" s="1"/>
      <c r="DI10088" s="1"/>
      <c r="DJ10088" s="1"/>
      <c r="DK10088" s="1"/>
      <c r="DL10088" s="1"/>
      <c r="DM10088" s="1"/>
      <c r="DN10088" s="1"/>
      <c r="DO10088" s="1"/>
      <c r="DP10088" s="1"/>
      <c r="DQ10088" s="1"/>
      <c r="DR10088" s="1"/>
      <c r="DS10088" s="1"/>
      <c r="DT10088" s="1"/>
      <c r="DU10088" s="1"/>
      <c r="DV10088" s="1"/>
      <c r="DW10088" s="1"/>
    </row>
    <row r="10089" spans="1:127" s="2" customFormat="1">
      <c r="A10089" s="1"/>
      <c r="B10089" s="1"/>
      <c r="C10089" s="1"/>
      <c r="D10089" s="1"/>
      <c r="E10089" s="3"/>
      <c r="F10089" s="11"/>
      <c r="G10089" s="11"/>
      <c r="H10089" s="11"/>
      <c r="I10089" s="5"/>
      <c r="J10089" s="1"/>
      <c r="K10089" s="1"/>
      <c r="L10089" s="1"/>
      <c r="M10089" s="1"/>
      <c r="N10089" s="15"/>
      <c r="O10089" s="11"/>
      <c r="P10089" s="11"/>
      <c r="Q10089" s="11"/>
      <c r="R10089" s="8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4"/>
      <c r="AD10089" s="14"/>
      <c r="AE10089" s="14"/>
      <c r="AF10089" s="14"/>
      <c r="AG10089" s="14"/>
      <c r="AH10089" s="14"/>
      <c r="AI10089" s="14"/>
      <c r="AJ10089" s="14"/>
      <c r="AK10089" s="14"/>
      <c r="AL10089" s="14"/>
      <c r="AM10089" s="9"/>
      <c r="AN10089" s="9"/>
      <c r="AO10089" s="9"/>
      <c r="AP10089" s="9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  <c r="BR10089" s="1"/>
      <c r="BS10089" s="1"/>
      <c r="BT10089" s="1"/>
      <c r="BU10089" s="1"/>
      <c r="BV10089" s="1"/>
      <c r="BW10089" s="1"/>
      <c r="BX10089" s="1"/>
      <c r="BY10089" s="1"/>
      <c r="BZ10089" s="1"/>
      <c r="CA10089" s="1"/>
      <c r="CB10089" s="1"/>
      <c r="CC10089" s="1"/>
      <c r="CD10089" s="1"/>
      <c r="CE10089" s="1"/>
      <c r="CF10089" s="1"/>
      <c r="CG10089" s="1"/>
      <c r="CH10089" s="1"/>
      <c r="CI10089" s="1"/>
      <c r="CJ10089" s="1"/>
      <c r="CK10089" s="1"/>
      <c r="CL10089" s="1"/>
      <c r="CM10089" s="1"/>
      <c r="CN10089" s="1"/>
      <c r="CO10089" s="1"/>
      <c r="CP10089" s="1"/>
      <c r="CQ10089" s="1"/>
      <c r="CR10089" s="1"/>
      <c r="CS10089" s="1"/>
      <c r="CT10089" s="1"/>
      <c r="CU10089" s="1"/>
      <c r="CV10089" s="1"/>
      <c r="CW10089" s="1"/>
      <c r="CX10089" s="1"/>
      <c r="CY10089" s="1"/>
      <c r="CZ10089" s="1"/>
      <c r="DA10089" s="1"/>
      <c r="DB10089" s="1"/>
      <c r="DC10089" s="1"/>
      <c r="DD10089" s="1"/>
      <c r="DE10089" s="1"/>
      <c r="DF10089" s="1"/>
      <c r="DG10089" s="1"/>
      <c r="DH10089" s="1"/>
      <c r="DI10089" s="1"/>
      <c r="DJ10089" s="1"/>
      <c r="DK10089" s="1"/>
      <c r="DL10089" s="1"/>
      <c r="DM10089" s="1"/>
      <c r="DN10089" s="1"/>
      <c r="DO10089" s="1"/>
      <c r="DP10089" s="1"/>
      <c r="DQ10089" s="1"/>
      <c r="DR10089" s="1"/>
      <c r="DS10089" s="1"/>
      <c r="DT10089" s="1"/>
      <c r="DU10089" s="1"/>
      <c r="DV10089" s="1"/>
      <c r="DW10089" s="1"/>
    </row>
    <row r="10090" spans="1:127" s="2" customFormat="1">
      <c r="A10090" s="1"/>
      <c r="B10090" s="1"/>
      <c r="C10090" s="1"/>
      <c r="D10090" s="1"/>
      <c r="E10090" s="3"/>
      <c r="F10090" s="11"/>
      <c r="G10090" s="11"/>
      <c r="H10090" s="11"/>
      <c r="I10090" s="5"/>
      <c r="J10090" s="1"/>
      <c r="K10090" s="1"/>
      <c r="L10090" s="1"/>
      <c r="M10090" s="1"/>
      <c r="N10090" s="15"/>
      <c r="O10090" s="11"/>
      <c r="P10090" s="11"/>
      <c r="Q10090" s="11"/>
      <c r="R10090" s="8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4"/>
      <c r="AD10090" s="14"/>
      <c r="AE10090" s="14"/>
      <c r="AF10090" s="14"/>
      <c r="AG10090" s="14"/>
      <c r="AH10090" s="14"/>
      <c r="AI10090" s="14"/>
      <c r="AJ10090" s="14"/>
      <c r="AK10090" s="14"/>
      <c r="AL10090" s="14"/>
      <c r="AM10090" s="9"/>
      <c r="AN10090" s="9"/>
      <c r="AO10090" s="9"/>
      <c r="AP10090" s="9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  <c r="BR10090" s="1"/>
      <c r="BS10090" s="1"/>
      <c r="BT10090" s="1"/>
      <c r="BU10090" s="1"/>
      <c r="BV10090" s="1"/>
      <c r="BW10090" s="1"/>
      <c r="BX10090" s="1"/>
      <c r="BY10090" s="1"/>
      <c r="BZ10090" s="1"/>
      <c r="CA10090" s="1"/>
      <c r="CB10090" s="1"/>
      <c r="CC10090" s="1"/>
      <c r="CD10090" s="1"/>
      <c r="CE10090" s="1"/>
      <c r="CF10090" s="1"/>
      <c r="CG10090" s="1"/>
      <c r="CH10090" s="1"/>
      <c r="CI10090" s="1"/>
      <c r="CJ10090" s="1"/>
      <c r="CK10090" s="1"/>
      <c r="CL10090" s="1"/>
      <c r="CM10090" s="1"/>
      <c r="CN10090" s="1"/>
      <c r="CO10090" s="1"/>
      <c r="CP10090" s="1"/>
      <c r="CQ10090" s="1"/>
      <c r="CR10090" s="1"/>
      <c r="CS10090" s="1"/>
      <c r="CT10090" s="1"/>
      <c r="CU10090" s="1"/>
      <c r="CV10090" s="1"/>
      <c r="CW10090" s="1"/>
      <c r="CX10090" s="1"/>
      <c r="CY10090" s="1"/>
      <c r="CZ10090" s="1"/>
      <c r="DA10090" s="1"/>
      <c r="DB10090" s="1"/>
      <c r="DC10090" s="1"/>
      <c r="DD10090" s="1"/>
      <c r="DE10090" s="1"/>
      <c r="DF10090" s="1"/>
      <c r="DG10090" s="1"/>
      <c r="DH10090" s="1"/>
      <c r="DI10090" s="1"/>
      <c r="DJ10090" s="1"/>
      <c r="DK10090" s="1"/>
      <c r="DL10090" s="1"/>
      <c r="DM10090" s="1"/>
      <c r="DN10090" s="1"/>
      <c r="DO10090" s="1"/>
      <c r="DP10090" s="1"/>
      <c r="DQ10090" s="1"/>
      <c r="DR10090" s="1"/>
      <c r="DS10090" s="1"/>
      <c r="DT10090" s="1"/>
      <c r="DU10090" s="1"/>
      <c r="DV10090" s="1"/>
      <c r="DW10090" s="1"/>
    </row>
    <row r="10091" spans="1:127" s="2" customFormat="1">
      <c r="A10091" s="1"/>
      <c r="B10091" s="1"/>
      <c r="C10091" s="1"/>
      <c r="D10091" s="1"/>
      <c r="E10091" s="3"/>
      <c r="F10091" s="11"/>
      <c r="G10091" s="11"/>
      <c r="H10091" s="11"/>
      <c r="I10091" s="5"/>
      <c r="J10091" s="1"/>
      <c r="K10091" s="1"/>
      <c r="L10091" s="1"/>
      <c r="M10091" s="1"/>
      <c r="N10091" s="15"/>
      <c r="O10091" s="11"/>
      <c r="P10091" s="11"/>
      <c r="Q10091" s="11"/>
      <c r="R10091" s="8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4"/>
      <c r="AD10091" s="14"/>
      <c r="AE10091" s="14"/>
      <c r="AF10091" s="14"/>
      <c r="AG10091" s="14"/>
      <c r="AH10091" s="14"/>
      <c r="AI10091" s="14"/>
      <c r="AJ10091" s="14"/>
      <c r="AK10091" s="14"/>
      <c r="AL10091" s="14"/>
      <c r="AM10091" s="9"/>
      <c r="AN10091" s="9"/>
      <c r="AO10091" s="9"/>
      <c r="AP10091" s="9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  <c r="BR10091" s="1"/>
      <c r="BS10091" s="1"/>
      <c r="BT10091" s="1"/>
      <c r="BU10091" s="1"/>
      <c r="BV10091" s="1"/>
      <c r="BW10091" s="1"/>
      <c r="BX10091" s="1"/>
      <c r="BY10091" s="1"/>
      <c r="BZ10091" s="1"/>
      <c r="CA10091" s="1"/>
      <c r="CB10091" s="1"/>
      <c r="CC10091" s="1"/>
      <c r="CD10091" s="1"/>
      <c r="CE10091" s="1"/>
      <c r="CF10091" s="1"/>
      <c r="CG10091" s="1"/>
      <c r="CH10091" s="1"/>
      <c r="CI10091" s="1"/>
      <c r="CJ10091" s="1"/>
      <c r="CK10091" s="1"/>
      <c r="CL10091" s="1"/>
      <c r="CM10091" s="1"/>
      <c r="CN10091" s="1"/>
      <c r="CO10091" s="1"/>
      <c r="CP10091" s="1"/>
      <c r="CQ10091" s="1"/>
      <c r="CR10091" s="1"/>
      <c r="CS10091" s="1"/>
      <c r="CT10091" s="1"/>
      <c r="CU10091" s="1"/>
      <c r="CV10091" s="1"/>
      <c r="CW10091" s="1"/>
      <c r="CX10091" s="1"/>
      <c r="CY10091" s="1"/>
      <c r="CZ10091" s="1"/>
      <c r="DA10091" s="1"/>
      <c r="DB10091" s="1"/>
      <c r="DC10091" s="1"/>
      <c r="DD10091" s="1"/>
      <c r="DE10091" s="1"/>
      <c r="DF10091" s="1"/>
      <c r="DG10091" s="1"/>
      <c r="DH10091" s="1"/>
      <c r="DI10091" s="1"/>
      <c r="DJ10091" s="1"/>
      <c r="DK10091" s="1"/>
      <c r="DL10091" s="1"/>
      <c r="DM10091" s="1"/>
      <c r="DN10091" s="1"/>
      <c r="DO10091" s="1"/>
      <c r="DP10091" s="1"/>
      <c r="DQ10091" s="1"/>
      <c r="DR10091" s="1"/>
      <c r="DS10091" s="1"/>
      <c r="DT10091" s="1"/>
      <c r="DU10091" s="1"/>
      <c r="DV10091" s="1"/>
      <c r="DW10091" s="1"/>
    </row>
    <row r="10092" spans="1:127" s="2" customFormat="1">
      <c r="A10092" s="1"/>
      <c r="B10092" s="1"/>
      <c r="C10092" s="1"/>
      <c r="D10092" s="1"/>
      <c r="E10092" s="3"/>
      <c r="F10092" s="11"/>
      <c r="G10092" s="11"/>
      <c r="H10092" s="11"/>
      <c r="I10092" s="5"/>
      <c r="J10092" s="1"/>
      <c r="K10092" s="1"/>
      <c r="L10092" s="1"/>
      <c r="M10092" s="1"/>
      <c r="N10092" s="15"/>
      <c r="O10092" s="11"/>
      <c r="P10092" s="11"/>
      <c r="Q10092" s="11"/>
      <c r="R10092" s="8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4"/>
      <c r="AD10092" s="14"/>
      <c r="AE10092" s="14"/>
      <c r="AF10092" s="14"/>
      <c r="AG10092" s="14"/>
      <c r="AH10092" s="14"/>
      <c r="AI10092" s="14"/>
      <c r="AJ10092" s="14"/>
      <c r="AK10092" s="14"/>
      <c r="AL10092" s="14"/>
      <c r="AM10092" s="9"/>
      <c r="AN10092" s="9"/>
      <c r="AO10092" s="9"/>
      <c r="AP10092" s="9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  <c r="BR10092" s="1"/>
      <c r="BS10092" s="1"/>
      <c r="BT10092" s="1"/>
      <c r="BU10092" s="1"/>
      <c r="BV10092" s="1"/>
      <c r="BW10092" s="1"/>
      <c r="BX10092" s="1"/>
      <c r="BY10092" s="1"/>
      <c r="BZ10092" s="1"/>
      <c r="CA10092" s="1"/>
      <c r="CB10092" s="1"/>
      <c r="CC10092" s="1"/>
      <c r="CD10092" s="1"/>
      <c r="CE10092" s="1"/>
      <c r="CF10092" s="1"/>
      <c r="CG10092" s="1"/>
      <c r="CH10092" s="1"/>
      <c r="CI10092" s="1"/>
      <c r="CJ10092" s="1"/>
      <c r="CK10092" s="1"/>
      <c r="CL10092" s="1"/>
      <c r="CM10092" s="1"/>
      <c r="CN10092" s="1"/>
      <c r="CO10092" s="1"/>
      <c r="CP10092" s="1"/>
      <c r="CQ10092" s="1"/>
      <c r="CR10092" s="1"/>
      <c r="CS10092" s="1"/>
      <c r="CT10092" s="1"/>
      <c r="CU10092" s="1"/>
      <c r="CV10092" s="1"/>
      <c r="CW10092" s="1"/>
      <c r="CX10092" s="1"/>
      <c r="CY10092" s="1"/>
      <c r="CZ10092" s="1"/>
      <c r="DA10092" s="1"/>
      <c r="DB10092" s="1"/>
      <c r="DC10092" s="1"/>
      <c r="DD10092" s="1"/>
      <c r="DE10092" s="1"/>
      <c r="DF10092" s="1"/>
      <c r="DG10092" s="1"/>
      <c r="DH10092" s="1"/>
      <c r="DI10092" s="1"/>
      <c r="DJ10092" s="1"/>
      <c r="DK10092" s="1"/>
      <c r="DL10092" s="1"/>
      <c r="DM10092" s="1"/>
      <c r="DN10092" s="1"/>
      <c r="DO10092" s="1"/>
      <c r="DP10092" s="1"/>
      <c r="DQ10092" s="1"/>
      <c r="DR10092" s="1"/>
      <c r="DS10092" s="1"/>
      <c r="DT10092" s="1"/>
      <c r="DU10092" s="1"/>
      <c r="DV10092" s="1"/>
      <c r="DW10092" s="1"/>
    </row>
    <row r="10093" spans="1:127" s="2" customFormat="1">
      <c r="A10093" s="1"/>
      <c r="B10093" s="1"/>
      <c r="C10093" s="1"/>
      <c r="D10093" s="1"/>
      <c r="E10093" s="3"/>
      <c r="F10093" s="11"/>
      <c r="G10093" s="11"/>
      <c r="H10093" s="11"/>
      <c r="I10093" s="5"/>
      <c r="J10093" s="1"/>
      <c r="K10093" s="1"/>
      <c r="L10093" s="1"/>
      <c r="M10093" s="1"/>
      <c r="N10093" s="15"/>
      <c r="O10093" s="11"/>
      <c r="P10093" s="11"/>
      <c r="Q10093" s="11"/>
      <c r="R10093" s="8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4"/>
      <c r="AD10093" s="14"/>
      <c r="AE10093" s="14"/>
      <c r="AF10093" s="14"/>
      <c r="AG10093" s="14"/>
      <c r="AH10093" s="14"/>
      <c r="AI10093" s="14"/>
      <c r="AJ10093" s="14"/>
      <c r="AK10093" s="14"/>
      <c r="AL10093" s="14"/>
      <c r="AM10093" s="9"/>
      <c r="AN10093" s="9"/>
      <c r="AO10093" s="9"/>
      <c r="AP10093" s="9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  <c r="BR10093" s="1"/>
      <c r="BS10093" s="1"/>
      <c r="BT10093" s="1"/>
      <c r="BU10093" s="1"/>
      <c r="BV10093" s="1"/>
      <c r="BW10093" s="1"/>
      <c r="BX10093" s="1"/>
      <c r="BY10093" s="1"/>
      <c r="BZ10093" s="1"/>
      <c r="CA10093" s="1"/>
      <c r="CB10093" s="1"/>
      <c r="CC10093" s="1"/>
      <c r="CD10093" s="1"/>
      <c r="CE10093" s="1"/>
      <c r="CF10093" s="1"/>
      <c r="CG10093" s="1"/>
      <c r="CH10093" s="1"/>
      <c r="CI10093" s="1"/>
      <c r="CJ10093" s="1"/>
      <c r="CK10093" s="1"/>
      <c r="CL10093" s="1"/>
      <c r="CM10093" s="1"/>
      <c r="CN10093" s="1"/>
      <c r="CO10093" s="1"/>
      <c r="CP10093" s="1"/>
      <c r="CQ10093" s="1"/>
      <c r="CR10093" s="1"/>
      <c r="CS10093" s="1"/>
      <c r="CT10093" s="1"/>
      <c r="CU10093" s="1"/>
      <c r="CV10093" s="1"/>
      <c r="CW10093" s="1"/>
      <c r="CX10093" s="1"/>
      <c r="CY10093" s="1"/>
      <c r="CZ10093" s="1"/>
      <c r="DA10093" s="1"/>
      <c r="DB10093" s="1"/>
      <c r="DC10093" s="1"/>
      <c r="DD10093" s="1"/>
      <c r="DE10093" s="1"/>
      <c r="DF10093" s="1"/>
      <c r="DG10093" s="1"/>
      <c r="DH10093" s="1"/>
      <c r="DI10093" s="1"/>
      <c r="DJ10093" s="1"/>
      <c r="DK10093" s="1"/>
      <c r="DL10093" s="1"/>
      <c r="DM10093" s="1"/>
      <c r="DN10093" s="1"/>
      <c r="DO10093" s="1"/>
      <c r="DP10093" s="1"/>
      <c r="DQ10093" s="1"/>
      <c r="DR10093" s="1"/>
      <c r="DS10093" s="1"/>
      <c r="DT10093" s="1"/>
      <c r="DU10093" s="1"/>
      <c r="DV10093" s="1"/>
      <c r="DW10093" s="1"/>
    </row>
    <row r="10094" spans="1:127" s="2" customFormat="1">
      <c r="A10094" s="1"/>
      <c r="B10094" s="1"/>
      <c r="C10094" s="1"/>
      <c r="D10094" s="1"/>
      <c r="E10094" s="3"/>
      <c r="F10094" s="11"/>
      <c r="G10094" s="11"/>
      <c r="H10094" s="11"/>
      <c r="I10094" s="5"/>
      <c r="J10094" s="1"/>
      <c r="K10094" s="1"/>
      <c r="L10094" s="1"/>
      <c r="M10094" s="1"/>
      <c r="N10094" s="15"/>
      <c r="O10094" s="11"/>
      <c r="P10094" s="11"/>
      <c r="Q10094" s="11"/>
      <c r="R10094" s="8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4"/>
      <c r="AD10094" s="14"/>
      <c r="AE10094" s="14"/>
      <c r="AF10094" s="14"/>
      <c r="AG10094" s="14"/>
      <c r="AH10094" s="14"/>
      <c r="AI10094" s="14"/>
      <c r="AJ10094" s="14"/>
      <c r="AK10094" s="14"/>
      <c r="AL10094" s="14"/>
      <c r="AM10094" s="9"/>
      <c r="AN10094" s="9"/>
      <c r="AO10094" s="9"/>
      <c r="AP10094" s="9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  <c r="BR10094" s="1"/>
      <c r="BS10094" s="1"/>
      <c r="BT10094" s="1"/>
      <c r="BU10094" s="1"/>
      <c r="BV10094" s="1"/>
      <c r="BW10094" s="1"/>
      <c r="BX10094" s="1"/>
      <c r="BY10094" s="1"/>
      <c r="BZ10094" s="1"/>
      <c r="CA10094" s="1"/>
      <c r="CB10094" s="1"/>
      <c r="CC10094" s="1"/>
      <c r="CD10094" s="1"/>
      <c r="CE10094" s="1"/>
      <c r="CF10094" s="1"/>
      <c r="CG10094" s="1"/>
      <c r="CH10094" s="1"/>
      <c r="CI10094" s="1"/>
      <c r="CJ10094" s="1"/>
      <c r="CK10094" s="1"/>
      <c r="CL10094" s="1"/>
      <c r="CM10094" s="1"/>
      <c r="CN10094" s="1"/>
      <c r="CO10094" s="1"/>
      <c r="CP10094" s="1"/>
      <c r="CQ10094" s="1"/>
      <c r="CR10094" s="1"/>
      <c r="CS10094" s="1"/>
      <c r="CT10094" s="1"/>
      <c r="CU10094" s="1"/>
      <c r="CV10094" s="1"/>
      <c r="CW10094" s="1"/>
      <c r="CX10094" s="1"/>
      <c r="CY10094" s="1"/>
      <c r="CZ10094" s="1"/>
      <c r="DA10094" s="1"/>
      <c r="DB10094" s="1"/>
      <c r="DC10094" s="1"/>
      <c r="DD10094" s="1"/>
      <c r="DE10094" s="1"/>
      <c r="DF10094" s="1"/>
      <c r="DG10094" s="1"/>
      <c r="DH10094" s="1"/>
      <c r="DI10094" s="1"/>
      <c r="DJ10094" s="1"/>
      <c r="DK10094" s="1"/>
      <c r="DL10094" s="1"/>
      <c r="DM10094" s="1"/>
      <c r="DN10094" s="1"/>
      <c r="DO10094" s="1"/>
      <c r="DP10094" s="1"/>
      <c r="DQ10094" s="1"/>
      <c r="DR10094" s="1"/>
      <c r="DS10094" s="1"/>
      <c r="DT10094" s="1"/>
      <c r="DU10094" s="1"/>
      <c r="DV10094" s="1"/>
      <c r="DW10094" s="1"/>
    </row>
    <row r="10095" spans="1:127" s="2" customFormat="1">
      <c r="A10095" s="1"/>
      <c r="B10095" s="1"/>
      <c r="C10095" s="1"/>
      <c r="D10095" s="1"/>
      <c r="E10095" s="3"/>
      <c r="F10095" s="11"/>
      <c r="G10095" s="11"/>
      <c r="H10095" s="11"/>
      <c r="I10095" s="5"/>
      <c r="J10095" s="1"/>
      <c r="K10095" s="1"/>
      <c r="L10095" s="1"/>
      <c r="M10095" s="1"/>
      <c r="N10095" s="15"/>
      <c r="O10095" s="11"/>
      <c r="P10095" s="11"/>
      <c r="Q10095" s="11"/>
      <c r="R10095" s="8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4"/>
      <c r="AD10095" s="14"/>
      <c r="AE10095" s="14"/>
      <c r="AF10095" s="14"/>
      <c r="AG10095" s="14"/>
      <c r="AH10095" s="14"/>
      <c r="AI10095" s="14"/>
      <c r="AJ10095" s="14"/>
      <c r="AK10095" s="14"/>
      <c r="AL10095" s="14"/>
      <c r="AM10095" s="9"/>
      <c r="AN10095" s="9"/>
      <c r="AO10095" s="9"/>
      <c r="AP10095" s="9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  <c r="BR10095" s="1"/>
      <c r="BS10095" s="1"/>
      <c r="BT10095" s="1"/>
      <c r="BU10095" s="1"/>
      <c r="BV10095" s="1"/>
      <c r="BW10095" s="1"/>
      <c r="BX10095" s="1"/>
      <c r="BY10095" s="1"/>
      <c r="BZ10095" s="1"/>
      <c r="CA10095" s="1"/>
      <c r="CB10095" s="1"/>
      <c r="CC10095" s="1"/>
      <c r="CD10095" s="1"/>
      <c r="CE10095" s="1"/>
      <c r="CF10095" s="1"/>
      <c r="CG10095" s="1"/>
      <c r="CH10095" s="1"/>
      <c r="CI10095" s="1"/>
      <c r="CJ10095" s="1"/>
      <c r="CK10095" s="1"/>
      <c r="CL10095" s="1"/>
      <c r="CM10095" s="1"/>
      <c r="CN10095" s="1"/>
      <c r="CO10095" s="1"/>
      <c r="CP10095" s="1"/>
      <c r="CQ10095" s="1"/>
      <c r="CR10095" s="1"/>
      <c r="CS10095" s="1"/>
      <c r="CT10095" s="1"/>
      <c r="CU10095" s="1"/>
      <c r="CV10095" s="1"/>
      <c r="CW10095" s="1"/>
      <c r="CX10095" s="1"/>
      <c r="CY10095" s="1"/>
      <c r="CZ10095" s="1"/>
      <c r="DA10095" s="1"/>
      <c r="DB10095" s="1"/>
      <c r="DC10095" s="1"/>
      <c r="DD10095" s="1"/>
      <c r="DE10095" s="1"/>
      <c r="DF10095" s="1"/>
      <c r="DG10095" s="1"/>
      <c r="DH10095" s="1"/>
      <c r="DI10095" s="1"/>
      <c r="DJ10095" s="1"/>
      <c r="DK10095" s="1"/>
      <c r="DL10095" s="1"/>
      <c r="DM10095" s="1"/>
      <c r="DN10095" s="1"/>
      <c r="DO10095" s="1"/>
      <c r="DP10095" s="1"/>
      <c r="DQ10095" s="1"/>
      <c r="DR10095" s="1"/>
      <c r="DS10095" s="1"/>
      <c r="DT10095" s="1"/>
      <c r="DU10095" s="1"/>
      <c r="DV10095" s="1"/>
      <c r="DW10095" s="1"/>
    </row>
    <row r="10096" spans="1:127" s="2" customFormat="1">
      <c r="A10096" s="1"/>
      <c r="B10096" s="1"/>
      <c r="C10096" s="1"/>
      <c r="D10096" s="1"/>
      <c r="E10096" s="3"/>
      <c r="F10096" s="11"/>
      <c r="G10096" s="11"/>
      <c r="H10096" s="11"/>
      <c r="I10096" s="5"/>
      <c r="J10096" s="1"/>
      <c r="K10096" s="1"/>
      <c r="L10096" s="1"/>
      <c r="M10096" s="1"/>
      <c r="N10096" s="15"/>
      <c r="O10096" s="11"/>
      <c r="P10096" s="11"/>
      <c r="Q10096" s="11"/>
      <c r="R10096" s="8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4"/>
      <c r="AD10096" s="14"/>
      <c r="AE10096" s="14"/>
      <c r="AF10096" s="14"/>
      <c r="AG10096" s="14"/>
      <c r="AH10096" s="14"/>
      <c r="AI10096" s="14"/>
      <c r="AJ10096" s="14"/>
      <c r="AK10096" s="14"/>
      <c r="AL10096" s="14"/>
      <c r="AM10096" s="9"/>
      <c r="AN10096" s="9"/>
      <c r="AO10096" s="9"/>
      <c r="AP10096" s="9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  <c r="BR10096" s="1"/>
      <c r="BS10096" s="1"/>
      <c r="BT10096" s="1"/>
      <c r="BU10096" s="1"/>
      <c r="BV10096" s="1"/>
      <c r="BW10096" s="1"/>
      <c r="BX10096" s="1"/>
      <c r="BY10096" s="1"/>
      <c r="BZ10096" s="1"/>
      <c r="CA10096" s="1"/>
      <c r="CB10096" s="1"/>
      <c r="CC10096" s="1"/>
      <c r="CD10096" s="1"/>
      <c r="CE10096" s="1"/>
      <c r="CF10096" s="1"/>
      <c r="CG10096" s="1"/>
      <c r="CH10096" s="1"/>
      <c r="CI10096" s="1"/>
      <c r="CJ10096" s="1"/>
      <c r="CK10096" s="1"/>
      <c r="CL10096" s="1"/>
      <c r="CM10096" s="1"/>
      <c r="CN10096" s="1"/>
      <c r="CO10096" s="1"/>
      <c r="CP10096" s="1"/>
      <c r="CQ10096" s="1"/>
      <c r="CR10096" s="1"/>
      <c r="CS10096" s="1"/>
      <c r="CT10096" s="1"/>
      <c r="CU10096" s="1"/>
      <c r="CV10096" s="1"/>
      <c r="CW10096" s="1"/>
      <c r="CX10096" s="1"/>
      <c r="CY10096" s="1"/>
      <c r="CZ10096" s="1"/>
      <c r="DA10096" s="1"/>
      <c r="DB10096" s="1"/>
      <c r="DC10096" s="1"/>
      <c r="DD10096" s="1"/>
      <c r="DE10096" s="1"/>
      <c r="DF10096" s="1"/>
      <c r="DG10096" s="1"/>
      <c r="DH10096" s="1"/>
      <c r="DI10096" s="1"/>
      <c r="DJ10096" s="1"/>
      <c r="DK10096" s="1"/>
      <c r="DL10096" s="1"/>
      <c r="DM10096" s="1"/>
      <c r="DN10096" s="1"/>
      <c r="DO10096" s="1"/>
      <c r="DP10096" s="1"/>
      <c r="DQ10096" s="1"/>
      <c r="DR10096" s="1"/>
      <c r="DS10096" s="1"/>
      <c r="DT10096" s="1"/>
      <c r="DU10096" s="1"/>
      <c r="DV10096" s="1"/>
      <c r="DW10096" s="1"/>
    </row>
    <row r="10097" spans="1:127" s="2" customFormat="1">
      <c r="A10097" s="1"/>
      <c r="B10097" s="1"/>
      <c r="C10097" s="1"/>
      <c r="D10097" s="1"/>
      <c r="E10097" s="3"/>
      <c r="F10097" s="11"/>
      <c r="G10097" s="11"/>
      <c r="H10097" s="11"/>
      <c r="I10097" s="5"/>
      <c r="J10097" s="1"/>
      <c r="K10097" s="1"/>
      <c r="L10097" s="1"/>
      <c r="M10097" s="1"/>
      <c r="N10097" s="15"/>
      <c r="O10097" s="11"/>
      <c r="P10097" s="11"/>
      <c r="Q10097" s="11"/>
      <c r="R10097" s="8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4"/>
      <c r="AD10097" s="14"/>
      <c r="AE10097" s="14"/>
      <c r="AF10097" s="14"/>
      <c r="AG10097" s="14"/>
      <c r="AH10097" s="14"/>
      <c r="AI10097" s="14"/>
      <c r="AJ10097" s="14"/>
      <c r="AK10097" s="14"/>
      <c r="AL10097" s="14"/>
      <c r="AM10097" s="9"/>
      <c r="AN10097" s="9"/>
      <c r="AO10097" s="9"/>
      <c r="AP10097" s="9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  <c r="BR10097" s="1"/>
      <c r="BS10097" s="1"/>
      <c r="BT10097" s="1"/>
      <c r="BU10097" s="1"/>
      <c r="BV10097" s="1"/>
      <c r="BW10097" s="1"/>
      <c r="BX10097" s="1"/>
      <c r="BY10097" s="1"/>
      <c r="BZ10097" s="1"/>
      <c r="CA10097" s="1"/>
      <c r="CB10097" s="1"/>
      <c r="CC10097" s="1"/>
      <c r="CD10097" s="1"/>
      <c r="CE10097" s="1"/>
      <c r="CF10097" s="1"/>
      <c r="CG10097" s="1"/>
      <c r="CH10097" s="1"/>
      <c r="CI10097" s="1"/>
      <c r="CJ10097" s="1"/>
      <c r="CK10097" s="1"/>
      <c r="CL10097" s="1"/>
      <c r="CM10097" s="1"/>
      <c r="CN10097" s="1"/>
      <c r="CO10097" s="1"/>
      <c r="CP10097" s="1"/>
      <c r="CQ10097" s="1"/>
      <c r="CR10097" s="1"/>
      <c r="CS10097" s="1"/>
      <c r="CT10097" s="1"/>
      <c r="CU10097" s="1"/>
      <c r="CV10097" s="1"/>
      <c r="CW10097" s="1"/>
      <c r="CX10097" s="1"/>
      <c r="CY10097" s="1"/>
      <c r="CZ10097" s="1"/>
      <c r="DA10097" s="1"/>
      <c r="DB10097" s="1"/>
      <c r="DC10097" s="1"/>
      <c r="DD10097" s="1"/>
      <c r="DE10097" s="1"/>
      <c r="DF10097" s="1"/>
      <c r="DG10097" s="1"/>
      <c r="DH10097" s="1"/>
      <c r="DI10097" s="1"/>
      <c r="DJ10097" s="1"/>
      <c r="DK10097" s="1"/>
      <c r="DL10097" s="1"/>
      <c r="DM10097" s="1"/>
      <c r="DN10097" s="1"/>
      <c r="DO10097" s="1"/>
      <c r="DP10097" s="1"/>
      <c r="DQ10097" s="1"/>
      <c r="DR10097" s="1"/>
      <c r="DS10097" s="1"/>
      <c r="DT10097" s="1"/>
      <c r="DU10097" s="1"/>
      <c r="DV10097" s="1"/>
      <c r="DW10097" s="1"/>
    </row>
    <row r="10098" spans="1:127" s="2" customFormat="1">
      <c r="A10098" s="1"/>
      <c r="B10098" s="1"/>
      <c r="C10098" s="1"/>
      <c r="D10098" s="1"/>
      <c r="E10098" s="3"/>
      <c r="F10098" s="11"/>
      <c r="G10098" s="11"/>
      <c r="H10098" s="11"/>
      <c r="I10098" s="5"/>
      <c r="J10098" s="1"/>
      <c r="K10098" s="1"/>
      <c r="L10098" s="1"/>
      <c r="M10098" s="1"/>
      <c r="N10098" s="15"/>
      <c r="O10098" s="11"/>
      <c r="P10098" s="11"/>
      <c r="Q10098" s="11"/>
      <c r="R10098" s="8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4"/>
      <c r="AD10098" s="14"/>
      <c r="AE10098" s="14"/>
      <c r="AF10098" s="14"/>
      <c r="AG10098" s="14"/>
      <c r="AH10098" s="14"/>
      <c r="AI10098" s="14"/>
      <c r="AJ10098" s="14"/>
      <c r="AK10098" s="14"/>
      <c r="AL10098" s="14"/>
      <c r="AM10098" s="9"/>
      <c r="AN10098" s="9"/>
      <c r="AO10098" s="9"/>
      <c r="AP10098" s="9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  <c r="BR10098" s="1"/>
      <c r="BS10098" s="1"/>
      <c r="BT10098" s="1"/>
      <c r="BU10098" s="1"/>
      <c r="BV10098" s="1"/>
      <c r="BW10098" s="1"/>
      <c r="BX10098" s="1"/>
      <c r="BY10098" s="1"/>
      <c r="BZ10098" s="1"/>
      <c r="CA10098" s="1"/>
      <c r="CB10098" s="1"/>
      <c r="CC10098" s="1"/>
      <c r="CD10098" s="1"/>
      <c r="CE10098" s="1"/>
      <c r="CF10098" s="1"/>
      <c r="CG10098" s="1"/>
      <c r="CH10098" s="1"/>
      <c r="CI10098" s="1"/>
      <c r="CJ10098" s="1"/>
      <c r="CK10098" s="1"/>
      <c r="CL10098" s="1"/>
      <c r="CM10098" s="1"/>
      <c r="CN10098" s="1"/>
      <c r="CO10098" s="1"/>
      <c r="CP10098" s="1"/>
      <c r="CQ10098" s="1"/>
      <c r="CR10098" s="1"/>
      <c r="CS10098" s="1"/>
      <c r="CT10098" s="1"/>
      <c r="CU10098" s="1"/>
      <c r="CV10098" s="1"/>
      <c r="CW10098" s="1"/>
      <c r="CX10098" s="1"/>
      <c r="CY10098" s="1"/>
      <c r="CZ10098" s="1"/>
      <c r="DA10098" s="1"/>
      <c r="DB10098" s="1"/>
      <c r="DC10098" s="1"/>
      <c r="DD10098" s="1"/>
      <c r="DE10098" s="1"/>
      <c r="DF10098" s="1"/>
      <c r="DG10098" s="1"/>
      <c r="DH10098" s="1"/>
      <c r="DI10098" s="1"/>
      <c r="DJ10098" s="1"/>
      <c r="DK10098" s="1"/>
      <c r="DL10098" s="1"/>
      <c r="DM10098" s="1"/>
      <c r="DN10098" s="1"/>
      <c r="DO10098" s="1"/>
      <c r="DP10098" s="1"/>
      <c r="DQ10098" s="1"/>
      <c r="DR10098" s="1"/>
      <c r="DS10098" s="1"/>
      <c r="DT10098" s="1"/>
      <c r="DU10098" s="1"/>
      <c r="DV10098" s="1"/>
      <c r="DW10098" s="1"/>
    </row>
    <row r="10099" spans="1:127" s="2" customFormat="1">
      <c r="A10099" s="1"/>
      <c r="B10099" s="1"/>
      <c r="C10099" s="1"/>
      <c r="D10099" s="1"/>
      <c r="E10099" s="3"/>
      <c r="F10099" s="11"/>
      <c r="G10099" s="11"/>
      <c r="H10099" s="11"/>
      <c r="I10099" s="5"/>
      <c r="J10099" s="1"/>
      <c r="K10099" s="1"/>
      <c r="L10099" s="1"/>
      <c r="M10099" s="1"/>
      <c r="N10099" s="15"/>
      <c r="O10099" s="11"/>
      <c r="P10099" s="11"/>
      <c r="Q10099" s="11"/>
      <c r="R10099" s="8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4"/>
      <c r="AD10099" s="14"/>
      <c r="AE10099" s="14"/>
      <c r="AF10099" s="14"/>
      <c r="AG10099" s="14"/>
      <c r="AH10099" s="14"/>
      <c r="AI10099" s="14"/>
      <c r="AJ10099" s="14"/>
      <c r="AK10099" s="14"/>
      <c r="AL10099" s="14"/>
      <c r="AM10099" s="9"/>
      <c r="AN10099" s="9"/>
      <c r="AO10099" s="9"/>
      <c r="AP10099" s="9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  <c r="BR10099" s="1"/>
      <c r="BS10099" s="1"/>
      <c r="BT10099" s="1"/>
      <c r="BU10099" s="1"/>
      <c r="BV10099" s="1"/>
      <c r="BW10099" s="1"/>
      <c r="BX10099" s="1"/>
      <c r="BY10099" s="1"/>
      <c r="BZ10099" s="1"/>
      <c r="CA10099" s="1"/>
      <c r="CB10099" s="1"/>
      <c r="CC10099" s="1"/>
      <c r="CD10099" s="1"/>
      <c r="CE10099" s="1"/>
      <c r="CF10099" s="1"/>
      <c r="CG10099" s="1"/>
      <c r="CH10099" s="1"/>
      <c r="CI10099" s="1"/>
      <c r="CJ10099" s="1"/>
      <c r="CK10099" s="1"/>
      <c r="CL10099" s="1"/>
      <c r="CM10099" s="1"/>
      <c r="CN10099" s="1"/>
      <c r="CO10099" s="1"/>
      <c r="CP10099" s="1"/>
      <c r="CQ10099" s="1"/>
      <c r="CR10099" s="1"/>
      <c r="CS10099" s="1"/>
      <c r="CT10099" s="1"/>
      <c r="CU10099" s="1"/>
      <c r="CV10099" s="1"/>
      <c r="CW10099" s="1"/>
      <c r="CX10099" s="1"/>
      <c r="CY10099" s="1"/>
      <c r="CZ10099" s="1"/>
      <c r="DA10099" s="1"/>
      <c r="DB10099" s="1"/>
      <c r="DC10099" s="1"/>
      <c r="DD10099" s="1"/>
      <c r="DE10099" s="1"/>
      <c r="DF10099" s="1"/>
      <c r="DG10099" s="1"/>
      <c r="DH10099" s="1"/>
      <c r="DI10099" s="1"/>
      <c r="DJ10099" s="1"/>
      <c r="DK10099" s="1"/>
      <c r="DL10099" s="1"/>
      <c r="DM10099" s="1"/>
      <c r="DN10099" s="1"/>
      <c r="DO10099" s="1"/>
      <c r="DP10099" s="1"/>
      <c r="DQ10099" s="1"/>
      <c r="DR10099" s="1"/>
      <c r="DS10099" s="1"/>
      <c r="DT10099" s="1"/>
      <c r="DU10099" s="1"/>
      <c r="DV10099" s="1"/>
      <c r="DW10099" s="1"/>
    </row>
    <row r="10100" spans="1:127" s="2" customFormat="1">
      <c r="A10100" s="1"/>
      <c r="B10100" s="1"/>
      <c r="C10100" s="1"/>
      <c r="D10100" s="1"/>
      <c r="E10100" s="3"/>
      <c r="F10100" s="11"/>
      <c r="G10100" s="11"/>
      <c r="H10100" s="11"/>
      <c r="I10100" s="5"/>
      <c r="J10100" s="1"/>
      <c r="K10100" s="1"/>
      <c r="L10100" s="1"/>
      <c r="M10100" s="1"/>
      <c r="N10100" s="15"/>
      <c r="O10100" s="11"/>
      <c r="P10100" s="11"/>
      <c r="Q10100" s="11"/>
      <c r="R10100" s="8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4"/>
      <c r="AD10100" s="14"/>
      <c r="AE10100" s="14"/>
      <c r="AF10100" s="14"/>
      <c r="AG10100" s="14"/>
      <c r="AH10100" s="14"/>
      <c r="AI10100" s="14"/>
      <c r="AJ10100" s="14"/>
      <c r="AK10100" s="14"/>
      <c r="AL10100" s="14"/>
      <c r="AM10100" s="9"/>
      <c r="AN10100" s="9"/>
      <c r="AO10100" s="9"/>
      <c r="AP10100" s="9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  <c r="BR10100" s="1"/>
      <c r="BS10100" s="1"/>
      <c r="BT10100" s="1"/>
      <c r="BU10100" s="1"/>
      <c r="BV10100" s="1"/>
      <c r="BW10100" s="1"/>
      <c r="BX10100" s="1"/>
      <c r="BY10100" s="1"/>
      <c r="BZ10100" s="1"/>
      <c r="CA10100" s="1"/>
      <c r="CB10100" s="1"/>
      <c r="CC10100" s="1"/>
      <c r="CD10100" s="1"/>
      <c r="CE10100" s="1"/>
      <c r="CF10100" s="1"/>
      <c r="CG10100" s="1"/>
      <c r="CH10100" s="1"/>
      <c r="CI10100" s="1"/>
      <c r="CJ10100" s="1"/>
      <c r="CK10100" s="1"/>
      <c r="CL10100" s="1"/>
      <c r="CM10100" s="1"/>
      <c r="CN10100" s="1"/>
      <c r="CO10100" s="1"/>
      <c r="CP10100" s="1"/>
      <c r="CQ10100" s="1"/>
      <c r="CR10100" s="1"/>
      <c r="CS10100" s="1"/>
      <c r="CT10100" s="1"/>
      <c r="CU10100" s="1"/>
      <c r="CV10100" s="1"/>
      <c r="CW10100" s="1"/>
      <c r="CX10100" s="1"/>
      <c r="CY10100" s="1"/>
      <c r="CZ10100" s="1"/>
      <c r="DA10100" s="1"/>
      <c r="DB10100" s="1"/>
      <c r="DC10100" s="1"/>
      <c r="DD10100" s="1"/>
      <c r="DE10100" s="1"/>
      <c r="DF10100" s="1"/>
      <c r="DG10100" s="1"/>
      <c r="DH10100" s="1"/>
      <c r="DI10100" s="1"/>
      <c r="DJ10100" s="1"/>
      <c r="DK10100" s="1"/>
      <c r="DL10100" s="1"/>
      <c r="DM10100" s="1"/>
      <c r="DN10100" s="1"/>
      <c r="DO10100" s="1"/>
      <c r="DP10100" s="1"/>
      <c r="DQ10100" s="1"/>
      <c r="DR10100" s="1"/>
      <c r="DS10100" s="1"/>
      <c r="DT10100" s="1"/>
      <c r="DU10100" s="1"/>
      <c r="DV10100" s="1"/>
      <c r="DW10100" s="1"/>
    </row>
    <row r="10101" spans="1:127" s="2" customFormat="1">
      <c r="A10101" s="1"/>
      <c r="B10101" s="1"/>
      <c r="C10101" s="1"/>
      <c r="D10101" s="1"/>
      <c r="E10101" s="3"/>
      <c r="F10101" s="11"/>
      <c r="G10101" s="11"/>
      <c r="H10101" s="11"/>
      <c r="I10101" s="5"/>
      <c r="J10101" s="1"/>
      <c r="K10101" s="1"/>
      <c r="L10101" s="1"/>
      <c r="M10101" s="1"/>
      <c r="N10101" s="15"/>
      <c r="O10101" s="11"/>
      <c r="P10101" s="11"/>
      <c r="Q10101" s="11"/>
      <c r="R10101" s="8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4"/>
      <c r="AD10101" s="14"/>
      <c r="AE10101" s="14"/>
      <c r="AF10101" s="14"/>
      <c r="AG10101" s="14"/>
      <c r="AH10101" s="14"/>
      <c r="AI10101" s="14"/>
      <c r="AJ10101" s="14"/>
      <c r="AK10101" s="14"/>
      <c r="AL10101" s="14"/>
      <c r="AM10101" s="9"/>
      <c r="AN10101" s="9"/>
      <c r="AO10101" s="9"/>
      <c r="AP10101" s="9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  <c r="BR10101" s="1"/>
      <c r="BS10101" s="1"/>
      <c r="BT10101" s="1"/>
      <c r="BU10101" s="1"/>
      <c r="BV10101" s="1"/>
      <c r="BW10101" s="1"/>
      <c r="BX10101" s="1"/>
      <c r="BY10101" s="1"/>
      <c r="BZ10101" s="1"/>
      <c r="CA10101" s="1"/>
      <c r="CB10101" s="1"/>
      <c r="CC10101" s="1"/>
      <c r="CD10101" s="1"/>
      <c r="CE10101" s="1"/>
      <c r="CF10101" s="1"/>
      <c r="CG10101" s="1"/>
      <c r="CH10101" s="1"/>
      <c r="CI10101" s="1"/>
      <c r="CJ10101" s="1"/>
      <c r="CK10101" s="1"/>
      <c r="CL10101" s="1"/>
      <c r="CM10101" s="1"/>
      <c r="CN10101" s="1"/>
      <c r="CO10101" s="1"/>
      <c r="CP10101" s="1"/>
      <c r="CQ10101" s="1"/>
      <c r="CR10101" s="1"/>
      <c r="CS10101" s="1"/>
      <c r="CT10101" s="1"/>
      <c r="CU10101" s="1"/>
      <c r="CV10101" s="1"/>
      <c r="CW10101" s="1"/>
      <c r="CX10101" s="1"/>
      <c r="CY10101" s="1"/>
      <c r="CZ10101" s="1"/>
      <c r="DA10101" s="1"/>
      <c r="DB10101" s="1"/>
      <c r="DC10101" s="1"/>
      <c r="DD10101" s="1"/>
      <c r="DE10101" s="1"/>
      <c r="DF10101" s="1"/>
      <c r="DG10101" s="1"/>
      <c r="DH10101" s="1"/>
      <c r="DI10101" s="1"/>
      <c r="DJ10101" s="1"/>
      <c r="DK10101" s="1"/>
      <c r="DL10101" s="1"/>
      <c r="DM10101" s="1"/>
      <c r="DN10101" s="1"/>
      <c r="DO10101" s="1"/>
      <c r="DP10101" s="1"/>
      <c r="DQ10101" s="1"/>
      <c r="DR10101" s="1"/>
      <c r="DS10101" s="1"/>
      <c r="DT10101" s="1"/>
      <c r="DU10101" s="1"/>
      <c r="DV10101" s="1"/>
      <c r="DW10101" s="1"/>
    </row>
    <row r="10102" spans="1:127" s="2" customFormat="1">
      <c r="A10102" s="1"/>
      <c r="B10102" s="1"/>
      <c r="C10102" s="1"/>
      <c r="D10102" s="1"/>
      <c r="E10102" s="3"/>
      <c r="F10102" s="11"/>
      <c r="G10102" s="11"/>
      <c r="H10102" s="11"/>
      <c r="I10102" s="5"/>
      <c r="J10102" s="1"/>
      <c r="K10102" s="1"/>
      <c r="L10102" s="1"/>
      <c r="M10102" s="1"/>
      <c r="N10102" s="15"/>
      <c r="O10102" s="11"/>
      <c r="P10102" s="11"/>
      <c r="Q10102" s="11"/>
      <c r="R10102" s="8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4"/>
      <c r="AD10102" s="14"/>
      <c r="AE10102" s="14"/>
      <c r="AF10102" s="14"/>
      <c r="AG10102" s="14"/>
      <c r="AH10102" s="14"/>
      <c r="AI10102" s="14"/>
      <c r="AJ10102" s="14"/>
      <c r="AK10102" s="14"/>
      <c r="AL10102" s="14"/>
      <c r="AM10102" s="9"/>
      <c r="AN10102" s="9"/>
      <c r="AO10102" s="9"/>
      <c r="AP10102" s="9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  <c r="BR10102" s="1"/>
      <c r="BS10102" s="1"/>
      <c r="BT10102" s="1"/>
      <c r="BU10102" s="1"/>
      <c r="BV10102" s="1"/>
      <c r="BW10102" s="1"/>
      <c r="BX10102" s="1"/>
      <c r="BY10102" s="1"/>
      <c r="BZ10102" s="1"/>
      <c r="CA10102" s="1"/>
      <c r="CB10102" s="1"/>
      <c r="CC10102" s="1"/>
      <c r="CD10102" s="1"/>
      <c r="CE10102" s="1"/>
      <c r="CF10102" s="1"/>
      <c r="CG10102" s="1"/>
      <c r="CH10102" s="1"/>
      <c r="CI10102" s="1"/>
      <c r="CJ10102" s="1"/>
      <c r="CK10102" s="1"/>
      <c r="CL10102" s="1"/>
      <c r="CM10102" s="1"/>
      <c r="CN10102" s="1"/>
      <c r="CO10102" s="1"/>
      <c r="CP10102" s="1"/>
      <c r="CQ10102" s="1"/>
      <c r="CR10102" s="1"/>
      <c r="CS10102" s="1"/>
      <c r="CT10102" s="1"/>
      <c r="CU10102" s="1"/>
      <c r="CV10102" s="1"/>
      <c r="CW10102" s="1"/>
      <c r="CX10102" s="1"/>
      <c r="CY10102" s="1"/>
      <c r="CZ10102" s="1"/>
      <c r="DA10102" s="1"/>
      <c r="DB10102" s="1"/>
      <c r="DC10102" s="1"/>
      <c r="DD10102" s="1"/>
      <c r="DE10102" s="1"/>
      <c r="DF10102" s="1"/>
      <c r="DG10102" s="1"/>
      <c r="DH10102" s="1"/>
      <c r="DI10102" s="1"/>
      <c r="DJ10102" s="1"/>
      <c r="DK10102" s="1"/>
      <c r="DL10102" s="1"/>
      <c r="DM10102" s="1"/>
      <c r="DN10102" s="1"/>
      <c r="DO10102" s="1"/>
      <c r="DP10102" s="1"/>
      <c r="DQ10102" s="1"/>
      <c r="DR10102" s="1"/>
      <c r="DS10102" s="1"/>
      <c r="DT10102" s="1"/>
      <c r="DU10102" s="1"/>
      <c r="DV10102" s="1"/>
      <c r="DW10102" s="1"/>
    </row>
    <row r="10103" spans="1:127" s="2" customFormat="1">
      <c r="A10103" s="1"/>
      <c r="B10103" s="1"/>
      <c r="C10103" s="1"/>
      <c r="D10103" s="1"/>
      <c r="E10103" s="3"/>
      <c r="F10103" s="11"/>
      <c r="G10103" s="11"/>
      <c r="H10103" s="11"/>
      <c r="I10103" s="5"/>
      <c r="J10103" s="1"/>
      <c r="K10103" s="1"/>
      <c r="L10103" s="1"/>
      <c r="M10103" s="1"/>
      <c r="N10103" s="15"/>
      <c r="O10103" s="11"/>
      <c r="P10103" s="11"/>
      <c r="Q10103" s="11"/>
      <c r="R10103" s="8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4"/>
      <c r="AD10103" s="14"/>
      <c r="AE10103" s="14"/>
      <c r="AF10103" s="14"/>
      <c r="AG10103" s="14"/>
      <c r="AH10103" s="14"/>
      <c r="AI10103" s="14"/>
      <c r="AJ10103" s="14"/>
      <c r="AK10103" s="14"/>
      <c r="AL10103" s="14"/>
      <c r="AM10103" s="9"/>
      <c r="AN10103" s="9"/>
      <c r="AO10103" s="9"/>
      <c r="AP10103" s="9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  <c r="BR10103" s="1"/>
      <c r="BS10103" s="1"/>
      <c r="BT10103" s="1"/>
      <c r="BU10103" s="1"/>
      <c r="BV10103" s="1"/>
      <c r="BW10103" s="1"/>
      <c r="BX10103" s="1"/>
      <c r="BY10103" s="1"/>
      <c r="BZ10103" s="1"/>
      <c r="CA10103" s="1"/>
      <c r="CB10103" s="1"/>
      <c r="CC10103" s="1"/>
      <c r="CD10103" s="1"/>
      <c r="CE10103" s="1"/>
      <c r="CF10103" s="1"/>
      <c r="CG10103" s="1"/>
      <c r="CH10103" s="1"/>
      <c r="CI10103" s="1"/>
      <c r="CJ10103" s="1"/>
      <c r="CK10103" s="1"/>
      <c r="CL10103" s="1"/>
      <c r="CM10103" s="1"/>
      <c r="CN10103" s="1"/>
      <c r="CO10103" s="1"/>
      <c r="CP10103" s="1"/>
      <c r="CQ10103" s="1"/>
      <c r="CR10103" s="1"/>
      <c r="CS10103" s="1"/>
      <c r="CT10103" s="1"/>
      <c r="CU10103" s="1"/>
      <c r="CV10103" s="1"/>
      <c r="CW10103" s="1"/>
      <c r="CX10103" s="1"/>
      <c r="CY10103" s="1"/>
      <c r="CZ10103" s="1"/>
      <c r="DA10103" s="1"/>
      <c r="DB10103" s="1"/>
      <c r="DC10103" s="1"/>
      <c r="DD10103" s="1"/>
      <c r="DE10103" s="1"/>
      <c r="DF10103" s="1"/>
      <c r="DG10103" s="1"/>
      <c r="DH10103" s="1"/>
      <c r="DI10103" s="1"/>
      <c r="DJ10103" s="1"/>
      <c r="DK10103" s="1"/>
      <c r="DL10103" s="1"/>
      <c r="DM10103" s="1"/>
      <c r="DN10103" s="1"/>
      <c r="DO10103" s="1"/>
      <c r="DP10103" s="1"/>
      <c r="DQ10103" s="1"/>
      <c r="DR10103" s="1"/>
      <c r="DS10103" s="1"/>
      <c r="DT10103" s="1"/>
      <c r="DU10103" s="1"/>
      <c r="DV10103" s="1"/>
      <c r="DW10103" s="1"/>
    </row>
    <row r="10104" spans="1:127" s="2" customFormat="1">
      <c r="A10104" s="1"/>
      <c r="B10104" s="1"/>
      <c r="C10104" s="1"/>
      <c r="D10104" s="1"/>
      <c r="E10104" s="3"/>
      <c r="F10104" s="11"/>
      <c r="G10104" s="11"/>
      <c r="H10104" s="11"/>
      <c r="I10104" s="5"/>
      <c r="J10104" s="1"/>
      <c r="K10104" s="1"/>
      <c r="L10104" s="1"/>
      <c r="M10104" s="1"/>
      <c r="N10104" s="15"/>
      <c r="O10104" s="11"/>
      <c r="P10104" s="11"/>
      <c r="Q10104" s="11"/>
      <c r="R10104" s="8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4"/>
      <c r="AD10104" s="14"/>
      <c r="AE10104" s="14"/>
      <c r="AF10104" s="14"/>
      <c r="AG10104" s="14"/>
      <c r="AH10104" s="14"/>
      <c r="AI10104" s="14"/>
      <c r="AJ10104" s="14"/>
      <c r="AK10104" s="14"/>
      <c r="AL10104" s="14"/>
      <c r="AM10104" s="9"/>
      <c r="AN10104" s="9"/>
      <c r="AO10104" s="9"/>
      <c r="AP10104" s="9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  <c r="BR10104" s="1"/>
      <c r="BS10104" s="1"/>
      <c r="BT10104" s="1"/>
      <c r="BU10104" s="1"/>
      <c r="BV10104" s="1"/>
      <c r="BW10104" s="1"/>
      <c r="BX10104" s="1"/>
      <c r="BY10104" s="1"/>
      <c r="BZ10104" s="1"/>
      <c r="CA10104" s="1"/>
      <c r="CB10104" s="1"/>
      <c r="CC10104" s="1"/>
      <c r="CD10104" s="1"/>
      <c r="CE10104" s="1"/>
      <c r="CF10104" s="1"/>
      <c r="CG10104" s="1"/>
      <c r="CH10104" s="1"/>
      <c r="CI10104" s="1"/>
      <c r="CJ10104" s="1"/>
      <c r="CK10104" s="1"/>
      <c r="CL10104" s="1"/>
      <c r="CM10104" s="1"/>
      <c r="CN10104" s="1"/>
      <c r="CO10104" s="1"/>
      <c r="CP10104" s="1"/>
      <c r="CQ10104" s="1"/>
      <c r="CR10104" s="1"/>
      <c r="CS10104" s="1"/>
      <c r="CT10104" s="1"/>
      <c r="CU10104" s="1"/>
      <c r="CV10104" s="1"/>
      <c r="CW10104" s="1"/>
      <c r="CX10104" s="1"/>
      <c r="CY10104" s="1"/>
      <c r="CZ10104" s="1"/>
      <c r="DA10104" s="1"/>
      <c r="DB10104" s="1"/>
      <c r="DC10104" s="1"/>
      <c r="DD10104" s="1"/>
      <c r="DE10104" s="1"/>
      <c r="DF10104" s="1"/>
      <c r="DG10104" s="1"/>
      <c r="DH10104" s="1"/>
      <c r="DI10104" s="1"/>
      <c r="DJ10104" s="1"/>
      <c r="DK10104" s="1"/>
      <c r="DL10104" s="1"/>
      <c r="DM10104" s="1"/>
      <c r="DN10104" s="1"/>
      <c r="DO10104" s="1"/>
      <c r="DP10104" s="1"/>
      <c r="DQ10104" s="1"/>
      <c r="DR10104" s="1"/>
      <c r="DS10104" s="1"/>
      <c r="DT10104" s="1"/>
      <c r="DU10104" s="1"/>
      <c r="DV10104" s="1"/>
      <c r="DW10104" s="1"/>
    </row>
    <row r="10105" spans="1:127" s="2" customFormat="1">
      <c r="A10105" s="1"/>
      <c r="B10105" s="1"/>
      <c r="C10105" s="1"/>
      <c r="D10105" s="1"/>
      <c r="E10105" s="3"/>
      <c r="F10105" s="11"/>
      <c r="G10105" s="11"/>
      <c r="H10105" s="11"/>
      <c r="I10105" s="5"/>
      <c r="J10105" s="1"/>
      <c r="K10105" s="1"/>
      <c r="L10105" s="1"/>
      <c r="M10105" s="1"/>
      <c r="N10105" s="15"/>
      <c r="O10105" s="11"/>
      <c r="P10105" s="11"/>
      <c r="Q10105" s="11"/>
      <c r="R10105" s="8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4"/>
      <c r="AD10105" s="14"/>
      <c r="AE10105" s="14"/>
      <c r="AF10105" s="14"/>
      <c r="AG10105" s="14"/>
      <c r="AH10105" s="14"/>
      <c r="AI10105" s="14"/>
      <c r="AJ10105" s="14"/>
      <c r="AK10105" s="14"/>
      <c r="AL10105" s="14"/>
      <c r="AM10105" s="9"/>
      <c r="AN10105" s="9"/>
      <c r="AO10105" s="9"/>
      <c r="AP10105" s="9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  <c r="BR10105" s="1"/>
      <c r="BS10105" s="1"/>
      <c r="BT10105" s="1"/>
      <c r="BU10105" s="1"/>
      <c r="BV10105" s="1"/>
      <c r="BW10105" s="1"/>
      <c r="BX10105" s="1"/>
      <c r="BY10105" s="1"/>
      <c r="BZ10105" s="1"/>
      <c r="CA10105" s="1"/>
      <c r="CB10105" s="1"/>
      <c r="CC10105" s="1"/>
      <c r="CD10105" s="1"/>
      <c r="CE10105" s="1"/>
      <c r="CF10105" s="1"/>
      <c r="CG10105" s="1"/>
      <c r="CH10105" s="1"/>
      <c r="CI10105" s="1"/>
      <c r="CJ10105" s="1"/>
      <c r="CK10105" s="1"/>
      <c r="CL10105" s="1"/>
      <c r="CM10105" s="1"/>
      <c r="CN10105" s="1"/>
      <c r="CO10105" s="1"/>
      <c r="CP10105" s="1"/>
      <c r="CQ10105" s="1"/>
      <c r="CR10105" s="1"/>
      <c r="CS10105" s="1"/>
      <c r="CT10105" s="1"/>
      <c r="CU10105" s="1"/>
      <c r="CV10105" s="1"/>
      <c r="CW10105" s="1"/>
      <c r="CX10105" s="1"/>
      <c r="CY10105" s="1"/>
      <c r="CZ10105" s="1"/>
      <c r="DA10105" s="1"/>
      <c r="DB10105" s="1"/>
      <c r="DC10105" s="1"/>
      <c r="DD10105" s="1"/>
      <c r="DE10105" s="1"/>
      <c r="DF10105" s="1"/>
      <c r="DG10105" s="1"/>
      <c r="DH10105" s="1"/>
      <c r="DI10105" s="1"/>
      <c r="DJ10105" s="1"/>
      <c r="DK10105" s="1"/>
      <c r="DL10105" s="1"/>
      <c r="DM10105" s="1"/>
      <c r="DN10105" s="1"/>
      <c r="DO10105" s="1"/>
      <c r="DP10105" s="1"/>
      <c r="DQ10105" s="1"/>
      <c r="DR10105" s="1"/>
      <c r="DS10105" s="1"/>
      <c r="DT10105" s="1"/>
      <c r="DU10105" s="1"/>
      <c r="DV10105" s="1"/>
      <c r="DW10105" s="1"/>
    </row>
    <row r="10106" spans="1:127" s="2" customFormat="1">
      <c r="A10106" s="1"/>
      <c r="B10106" s="1"/>
      <c r="C10106" s="1"/>
      <c r="D10106" s="1"/>
      <c r="E10106" s="3"/>
      <c r="F10106" s="11"/>
      <c r="G10106" s="11"/>
      <c r="H10106" s="11"/>
      <c r="I10106" s="5"/>
      <c r="J10106" s="1"/>
      <c r="K10106" s="1"/>
      <c r="L10106" s="1"/>
      <c r="M10106" s="1"/>
      <c r="N10106" s="15"/>
      <c r="O10106" s="11"/>
      <c r="P10106" s="11"/>
      <c r="Q10106" s="11"/>
      <c r="R10106" s="8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4"/>
      <c r="AD10106" s="14"/>
      <c r="AE10106" s="14"/>
      <c r="AF10106" s="14"/>
      <c r="AG10106" s="14"/>
      <c r="AH10106" s="14"/>
      <c r="AI10106" s="14"/>
      <c r="AJ10106" s="14"/>
      <c r="AK10106" s="14"/>
      <c r="AL10106" s="14"/>
      <c r="AM10106" s="9"/>
      <c r="AN10106" s="9"/>
      <c r="AO10106" s="9"/>
      <c r="AP10106" s="9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  <c r="BR10106" s="1"/>
      <c r="BS10106" s="1"/>
      <c r="BT10106" s="1"/>
      <c r="BU10106" s="1"/>
      <c r="BV10106" s="1"/>
      <c r="BW10106" s="1"/>
      <c r="BX10106" s="1"/>
      <c r="BY10106" s="1"/>
      <c r="BZ10106" s="1"/>
      <c r="CA10106" s="1"/>
      <c r="CB10106" s="1"/>
      <c r="CC10106" s="1"/>
      <c r="CD10106" s="1"/>
      <c r="CE10106" s="1"/>
      <c r="CF10106" s="1"/>
      <c r="CG10106" s="1"/>
      <c r="CH10106" s="1"/>
      <c r="CI10106" s="1"/>
      <c r="CJ10106" s="1"/>
      <c r="CK10106" s="1"/>
      <c r="CL10106" s="1"/>
      <c r="CM10106" s="1"/>
      <c r="CN10106" s="1"/>
      <c r="CO10106" s="1"/>
      <c r="CP10106" s="1"/>
      <c r="CQ10106" s="1"/>
      <c r="CR10106" s="1"/>
      <c r="CS10106" s="1"/>
      <c r="CT10106" s="1"/>
      <c r="CU10106" s="1"/>
      <c r="CV10106" s="1"/>
      <c r="CW10106" s="1"/>
      <c r="CX10106" s="1"/>
      <c r="CY10106" s="1"/>
      <c r="CZ10106" s="1"/>
      <c r="DA10106" s="1"/>
      <c r="DB10106" s="1"/>
      <c r="DC10106" s="1"/>
      <c r="DD10106" s="1"/>
      <c r="DE10106" s="1"/>
      <c r="DF10106" s="1"/>
      <c r="DG10106" s="1"/>
      <c r="DH10106" s="1"/>
      <c r="DI10106" s="1"/>
      <c r="DJ10106" s="1"/>
      <c r="DK10106" s="1"/>
      <c r="DL10106" s="1"/>
      <c r="DM10106" s="1"/>
      <c r="DN10106" s="1"/>
      <c r="DO10106" s="1"/>
      <c r="DP10106" s="1"/>
      <c r="DQ10106" s="1"/>
      <c r="DR10106" s="1"/>
      <c r="DS10106" s="1"/>
      <c r="DT10106" s="1"/>
      <c r="DU10106" s="1"/>
      <c r="DV10106" s="1"/>
      <c r="DW10106" s="1"/>
    </row>
    <row r="10107" spans="1:127" s="2" customFormat="1">
      <c r="A10107" s="1"/>
      <c r="B10107" s="1"/>
      <c r="C10107" s="1"/>
      <c r="D10107" s="1"/>
      <c r="E10107" s="3"/>
      <c r="F10107" s="11"/>
      <c r="G10107" s="11"/>
      <c r="H10107" s="11"/>
      <c r="I10107" s="5"/>
      <c r="J10107" s="1"/>
      <c r="K10107" s="1"/>
      <c r="L10107" s="1"/>
      <c r="M10107" s="1"/>
      <c r="N10107" s="15"/>
      <c r="O10107" s="11"/>
      <c r="P10107" s="11"/>
      <c r="Q10107" s="11"/>
      <c r="R10107" s="8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4"/>
      <c r="AD10107" s="14"/>
      <c r="AE10107" s="14"/>
      <c r="AF10107" s="14"/>
      <c r="AG10107" s="14"/>
      <c r="AH10107" s="14"/>
      <c r="AI10107" s="14"/>
      <c r="AJ10107" s="14"/>
      <c r="AK10107" s="14"/>
      <c r="AL10107" s="14"/>
      <c r="AM10107" s="9"/>
      <c r="AN10107" s="9"/>
      <c r="AO10107" s="9"/>
      <c r="AP10107" s="9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  <c r="BR10107" s="1"/>
      <c r="BS10107" s="1"/>
      <c r="BT10107" s="1"/>
      <c r="BU10107" s="1"/>
      <c r="BV10107" s="1"/>
      <c r="BW10107" s="1"/>
      <c r="BX10107" s="1"/>
      <c r="BY10107" s="1"/>
      <c r="BZ10107" s="1"/>
      <c r="CA10107" s="1"/>
      <c r="CB10107" s="1"/>
      <c r="CC10107" s="1"/>
      <c r="CD10107" s="1"/>
      <c r="CE10107" s="1"/>
      <c r="CF10107" s="1"/>
      <c r="CG10107" s="1"/>
      <c r="CH10107" s="1"/>
      <c r="CI10107" s="1"/>
      <c r="CJ10107" s="1"/>
      <c r="CK10107" s="1"/>
      <c r="CL10107" s="1"/>
      <c r="CM10107" s="1"/>
      <c r="CN10107" s="1"/>
      <c r="CO10107" s="1"/>
      <c r="CP10107" s="1"/>
      <c r="CQ10107" s="1"/>
      <c r="CR10107" s="1"/>
      <c r="CS10107" s="1"/>
      <c r="CT10107" s="1"/>
      <c r="CU10107" s="1"/>
      <c r="CV10107" s="1"/>
      <c r="CW10107" s="1"/>
      <c r="CX10107" s="1"/>
      <c r="CY10107" s="1"/>
      <c r="CZ10107" s="1"/>
      <c r="DA10107" s="1"/>
      <c r="DB10107" s="1"/>
      <c r="DC10107" s="1"/>
      <c r="DD10107" s="1"/>
      <c r="DE10107" s="1"/>
      <c r="DF10107" s="1"/>
      <c r="DG10107" s="1"/>
      <c r="DH10107" s="1"/>
      <c r="DI10107" s="1"/>
      <c r="DJ10107" s="1"/>
      <c r="DK10107" s="1"/>
      <c r="DL10107" s="1"/>
      <c r="DM10107" s="1"/>
      <c r="DN10107" s="1"/>
      <c r="DO10107" s="1"/>
      <c r="DP10107" s="1"/>
      <c r="DQ10107" s="1"/>
      <c r="DR10107" s="1"/>
      <c r="DS10107" s="1"/>
      <c r="DT10107" s="1"/>
      <c r="DU10107" s="1"/>
      <c r="DV10107" s="1"/>
      <c r="DW10107" s="1"/>
    </row>
    <row r="10108" spans="1:127" s="2" customFormat="1">
      <c r="A10108" s="1"/>
      <c r="B10108" s="1"/>
      <c r="C10108" s="1"/>
      <c r="D10108" s="1"/>
      <c r="E10108" s="3"/>
      <c r="F10108" s="11"/>
      <c r="G10108" s="11"/>
      <c r="H10108" s="11"/>
      <c r="I10108" s="5"/>
      <c r="J10108" s="1"/>
      <c r="K10108" s="1"/>
      <c r="L10108" s="1"/>
      <c r="M10108" s="1"/>
      <c r="N10108" s="15"/>
      <c r="O10108" s="11"/>
      <c r="P10108" s="11"/>
      <c r="Q10108" s="11"/>
      <c r="R10108" s="8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4"/>
      <c r="AD10108" s="14"/>
      <c r="AE10108" s="14"/>
      <c r="AF10108" s="14"/>
      <c r="AG10108" s="14"/>
      <c r="AH10108" s="14"/>
      <c r="AI10108" s="14"/>
      <c r="AJ10108" s="14"/>
      <c r="AK10108" s="14"/>
      <c r="AL10108" s="14"/>
      <c r="AM10108" s="9"/>
      <c r="AN10108" s="9"/>
      <c r="AO10108" s="9"/>
      <c r="AP10108" s="9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  <c r="BR10108" s="1"/>
      <c r="BS10108" s="1"/>
      <c r="BT10108" s="1"/>
      <c r="BU10108" s="1"/>
      <c r="BV10108" s="1"/>
      <c r="BW10108" s="1"/>
      <c r="BX10108" s="1"/>
      <c r="BY10108" s="1"/>
      <c r="BZ10108" s="1"/>
      <c r="CA10108" s="1"/>
      <c r="CB10108" s="1"/>
      <c r="CC10108" s="1"/>
      <c r="CD10108" s="1"/>
      <c r="CE10108" s="1"/>
      <c r="CF10108" s="1"/>
      <c r="CG10108" s="1"/>
      <c r="CH10108" s="1"/>
      <c r="CI10108" s="1"/>
      <c r="CJ10108" s="1"/>
      <c r="CK10108" s="1"/>
      <c r="CL10108" s="1"/>
      <c r="CM10108" s="1"/>
      <c r="CN10108" s="1"/>
      <c r="CO10108" s="1"/>
      <c r="CP10108" s="1"/>
      <c r="CQ10108" s="1"/>
      <c r="CR10108" s="1"/>
      <c r="CS10108" s="1"/>
      <c r="CT10108" s="1"/>
      <c r="CU10108" s="1"/>
      <c r="CV10108" s="1"/>
      <c r="CW10108" s="1"/>
      <c r="CX10108" s="1"/>
      <c r="CY10108" s="1"/>
      <c r="CZ10108" s="1"/>
      <c r="DA10108" s="1"/>
      <c r="DB10108" s="1"/>
      <c r="DC10108" s="1"/>
      <c r="DD10108" s="1"/>
      <c r="DE10108" s="1"/>
      <c r="DF10108" s="1"/>
      <c r="DG10108" s="1"/>
      <c r="DH10108" s="1"/>
      <c r="DI10108" s="1"/>
      <c r="DJ10108" s="1"/>
      <c r="DK10108" s="1"/>
      <c r="DL10108" s="1"/>
      <c r="DM10108" s="1"/>
      <c r="DN10108" s="1"/>
      <c r="DO10108" s="1"/>
      <c r="DP10108" s="1"/>
      <c r="DQ10108" s="1"/>
      <c r="DR10108" s="1"/>
      <c r="DS10108" s="1"/>
      <c r="DT10108" s="1"/>
      <c r="DU10108" s="1"/>
      <c r="DV10108" s="1"/>
      <c r="DW10108" s="1"/>
    </row>
    <row r="10109" spans="1:127" s="2" customFormat="1">
      <c r="A10109" s="1"/>
      <c r="B10109" s="1"/>
      <c r="C10109" s="1"/>
      <c r="D10109" s="1"/>
      <c r="E10109" s="3"/>
      <c r="F10109" s="11"/>
      <c r="G10109" s="11"/>
      <c r="H10109" s="11"/>
      <c r="I10109" s="5"/>
      <c r="J10109" s="1"/>
      <c r="K10109" s="1"/>
      <c r="L10109" s="1"/>
      <c r="M10109" s="1"/>
      <c r="N10109" s="15"/>
      <c r="O10109" s="11"/>
      <c r="P10109" s="11"/>
      <c r="Q10109" s="11"/>
      <c r="R10109" s="8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4"/>
      <c r="AD10109" s="14"/>
      <c r="AE10109" s="14"/>
      <c r="AF10109" s="14"/>
      <c r="AG10109" s="14"/>
      <c r="AH10109" s="14"/>
      <c r="AI10109" s="14"/>
      <c r="AJ10109" s="14"/>
      <c r="AK10109" s="14"/>
      <c r="AL10109" s="14"/>
      <c r="AM10109" s="9"/>
      <c r="AN10109" s="9"/>
      <c r="AO10109" s="9"/>
      <c r="AP10109" s="9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  <c r="BR10109" s="1"/>
      <c r="BS10109" s="1"/>
      <c r="BT10109" s="1"/>
      <c r="BU10109" s="1"/>
      <c r="BV10109" s="1"/>
      <c r="BW10109" s="1"/>
      <c r="BX10109" s="1"/>
      <c r="BY10109" s="1"/>
      <c r="BZ10109" s="1"/>
      <c r="CA10109" s="1"/>
      <c r="CB10109" s="1"/>
      <c r="CC10109" s="1"/>
      <c r="CD10109" s="1"/>
      <c r="CE10109" s="1"/>
      <c r="CF10109" s="1"/>
      <c r="CG10109" s="1"/>
      <c r="CH10109" s="1"/>
      <c r="CI10109" s="1"/>
      <c r="CJ10109" s="1"/>
      <c r="CK10109" s="1"/>
      <c r="CL10109" s="1"/>
      <c r="CM10109" s="1"/>
      <c r="CN10109" s="1"/>
      <c r="CO10109" s="1"/>
      <c r="CP10109" s="1"/>
      <c r="CQ10109" s="1"/>
      <c r="CR10109" s="1"/>
      <c r="CS10109" s="1"/>
      <c r="CT10109" s="1"/>
      <c r="CU10109" s="1"/>
      <c r="CV10109" s="1"/>
      <c r="CW10109" s="1"/>
      <c r="CX10109" s="1"/>
      <c r="CY10109" s="1"/>
      <c r="CZ10109" s="1"/>
      <c r="DA10109" s="1"/>
      <c r="DB10109" s="1"/>
      <c r="DC10109" s="1"/>
      <c r="DD10109" s="1"/>
      <c r="DE10109" s="1"/>
      <c r="DF10109" s="1"/>
      <c r="DG10109" s="1"/>
      <c r="DH10109" s="1"/>
      <c r="DI10109" s="1"/>
      <c r="DJ10109" s="1"/>
      <c r="DK10109" s="1"/>
      <c r="DL10109" s="1"/>
      <c r="DM10109" s="1"/>
      <c r="DN10109" s="1"/>
      <c r="DO10109" s="1"/>
      <c r="DP10109" s="1"/>
      <c r="DQ10109" s="1"/>
      <c r="DR10109" s="1"/>
      <c r="DS10109" s="1"/>
      <c r="DT10109" s="1"/>
      <c r="DU10109" s="1"/>
      <c r="DV10109" s="1"/>
      <c r="DW10109" s="1"/>
    </row>
    <row r="10110" spans="1:127" s="2" customFormat="1">
      <c r="A10110" s="1"/>
      <c r="B10110" s="1"/>
      <c r="C10110" s="1"/>
      <c r="D10110" s="1"/>
      <c r="E10110" s="3"/>
      <c r="F10110" s="11"/>
      <c r="G10110" s="11"/>
      <c r="H10110" s="11"/>
      <c r="I10110" s="5"/>
      <c r="J10110" s="1"/>
      <c r="K10110" s="1"/>
      <c r="L10110" s="1"/>
      <c r="M10110" s="1"/>
      <c r="N10110" s="15"/>
      <c r="O10110" s="11"/>
      <c r="P10110" s="11"/>
      <c r="Q10110" s="11"/>
      <c r="R10110" s="8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4"/>
      <c r="AD10110" s="14"/>
      <c r="AE10110" s="14"/>
      <c r="AF10110" s="14"/>
      <c r="AG10110" s="14"/>
      <c r="AH10110" s="14"/>
      <c r="AI10110" s="14"/>
      <c r="AJ10110" s="14"/>
      <c r="AK10110" s="14"/>
      <c r="AL10110" s="14"/>
      <c r="AM10110" s="9"/>
      <c r="AN10110" s="9"/>
      <c r="AO10110" s="9"/>
      <c r="AP10110" s="9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  <c r="BR10110" s="1"/>
      <c r="BS10110" s="1"/>
      <c r="BT10110" s="1"/>
      <c r="BU10110" s="1"/>
      <c r="BV10110" s="1"/>
      <c r="BW10110" s="1"/>
      <c r="BX10110" s="1"/>
      <c r="BY10110" s="1"/>
      <c r="BZ10110" s="1"/>
      <c r="CA10110" s="1"/>
      <c r="CB10110" s="1"/>
      <c r="CC10110" s="1"/>
      <c r="CD10110" s="1"/>
      <c r="CE10110" s="1"/>
      <c r="CF10110" s="1"/>
      <c r="CG10110" s="1"/>
      <c r="CH10110" s="1"/>
      <c r="CI10110" s="1"/>
      <c r="CJ10110" s="1"/>
      <c r="CK10110" s="1"/>
      <c r="CL10110" s="1"/>
      <c r="CM10110" s="1"/>
      <c r="CN10110" s="1"/>
      <c r="CO10110" s="1"/>
      <c r="CP10110" s="1"/>
      <c r="CQ10110" s="1"/>
      <c r="CR10110" s="1"/>
      <c r="CS10110" s="1"/>
      <c r="CT10110" s="1"/>
      <c r="CU10110" s="1"/>
      <c r="CV10110" s="1"/>
      <c r="CW10110" s="1"/>
      <c r="CX10110" s="1"/>
      <c r="CY10110" s="1"/>
      <c r="CZ10110" s="1"/>
      <c r="DA10110" s="1"/>
      <c r="DB10110" s="1"/>
      <c r="DC10110" s="1"/>
      <c r="DD10110" s="1"/>
      <c r="DE10110" s="1"/>
      <c r="DF10110" s="1"/>
      <c r="DG10110" s="1"/>
      <c r="DH10110" s="1"/>
      <c r="DI10110" s="1"/>
      <c r="DJ10110" s="1"/>
      <c r="DK10110" s="1"/>
      <c r="DL10110" s="1"/>
      <c r="DM10110" s="1"/>
      <c r="DN10110" s="1"/>
      <c r="DO10110" s="1"/>
      <c r="DP10110" s="1"/>
      <c r="DQ10110" s="1"/>
      <c r="DR10110" s="1"/>
      <c r="DS10110" s="1"/>
      <c r="DT10110" s="1"/>
      <c r="DU10110" s="1"/>
      <c r="DV10110" s="1"/>
      <c r="DW10110" s="1"/>
    </row>
    <row r="10111" spans="1:127" s="2" customFormat="1">
      <c r="A10111" s="1"/>
      <c r="B10111" s="1"/>
      <c r="C10111" s="1"/>
      <c r="D10111" s="1"/>
      <c r="E10111" s="3"/>
      <c r="F10111" s="11"/>
      <c r="G10111" s="11"/>
      <c r="H10111" s="11"/>
      <c r="I10111" s="5"/>
      <c r="J10111" s="1"/>
      <c r="K10111" s="1"/>
      <c r="L10111" s="1"/>
      <c r="M10111" s="1"/>
      <c r="N10111" s="15"/>
      <c r="O10111" s="11"/>
      <c r="P10111" s="11"/>
      <c r="Q10111" s="11"/>
      <c r="R10111" s="8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4"/>
      <c r="AD10111" s="14"/>
      <c r="AE10111" s="14"/>
      <c r="AF10111" s="14"/>
      <c r="AG10111" s="14"/>
      <c r="AH10111" s="14"/>
      <c r="AI10111" s="14"/>
      <c r="AJ10111" s="14"/>
      <c r="AK10111" s="14"/>
      <c r="AL10111" s="14"/>
      <c r="AM10111" s="9"/>
      <c r="AN10111" s="9"/>
      <c r="AO10111" s="9"/>
      <c r="AP10111" s="9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  <c r="BR10111" s="1"/>
      <c r="BS10111" s="1"/>
      <c r="BT10111" s="1"/>
      <c r="BU10111" s="1"/>
      <c r="BV10111" s="1"/>
      <c r="BW10111" s="1"/>
      <c r="BX10111" s="1"/>
      <c r="BY10111" s="1"/>
      <c r="BZ10111" s="1"/>
      <c r="CA10111" s="1"/>
      <c r="CB10111" s="1"/>
      <c r="CC10111" s="1"/>
      <c r="CD10111" s="1"/>
      <c r="CE10111" s="1"/>
      <c r="CF10111" s="1"/>
      <c r="CG10111" s="1"/>
      <c r="CH10111" s="1"/>
      <c r="CI10111" s="1"/>
      <c r="CJ10111" s="1"/>
      <c r="CK10111" s="1"/>
      <c r="CL10111" s="1"/>
      <c r="CM10111" s="1"/>
      <c r="CN10111" s="1"/>
      <c r="CO10111" s="1"/>
      <c r="CP10111" s="1"/>
      <c r="CQ10111" s="1"/>
      <c r="CR10111" s="1"/>
      <c r="CS10111" s="1"/>
      <c r="CT10111" s="1"/>
      <c r="CU10111" s="1"/>
      <c r="CV10111" s="1"/>
      <c r="CW10111" s="1"/>
      <c r="CX10111" s="1"/>
      <c r="CY10111" s="1"/>
      <c r="CZ10111" s="1"/>
      <c r="DA10111" s="1"/>
      <c r="DB10111" s="1"/>
      <c r="DC10111" s="1"/>
      <c r="DD10111" s="1"/>
      <c r="DE10111" s="1"/>
      <c r="DF10111" s="1"/>
      <c r="DG10111" s="1"/>
      <c r="DH10111" s="1"/>
      <c r="DI10111" s="1"/>
      <c r="DJ10111" s="1"/>
      <c r="DK10111" s="1"/>
      <c r="DL10111" s="1"/>
      <c r="DM10111" s="1"/>
      <c r="DN10111" s="1"/>
      <c r="DO10111" s="1"/>
      <c r="DP10111" s="1"/>
      <c r="DQ10111" s="1"/>
      <c r="DR10111" s="1"/>
      <c r="DS10111" s="1"/>
      <c r="DT10111" s="1"/>
      <c r="DU10111" s="1"/>
      <c r="DV10111" s="1"/>
      <c r="DW10111" s="1"/>
    </row>
    <row r="10112" spans="1:127" s="2" customFormat="1">
      <c r="A10112" s="1"/>
      <c r="B10112" s="1"/>
      <c r="C10112" s="1"/>
      <c r="D10112" s="1"/>
      <c r="E10112" s="3"/>
      <c r="F10112" s="11"/>
      <c r="G10112" s="11"/>
      <c r="H10112" s="11"/>
      <c r="I10112" s="5"/>
      <c r="J10112" s="1"/>
      <c r="K10112" s="1"/>
      <c r="L10112" s="1"/>
      <c r="M10112" s="1"/>
      <c r="N10112" s="15"/>
      <c r="O10112" s="11"/>
      <c r="P10112" s="11"/>
      <c r="Q10112" s="11"/>
      <c r="R10112" s="8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4"/>
      <c r="AD10112" s="14"/>
      <c r="AE10112" s="14"/>
      <c r="AF10112" s="14"/>
      <c r="AG10112" s="14"/>
      <c r="AH10112" s="14"/>
      <c r="AI10112" s="14"/>
      <c r="AJ10112" s="14"/>
      <c r="AK10112" s="14"/>
      <c r="AL10112" s="14"/>
      <c r="AM10112" s="9"/>
      <c r="AN10112" s="9"/>
      <c r="AO10112" s="9"/>
      <c r="AP10112" s="9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  <c r="BR10112" s="1"/>
      <c r="BS10112" s="1"/>
      <c r="BT10112" s="1"/>
      <c r="BU10112" s="1"/>
      <c r="BV10112" s="1"/>
      <c r="BW10112" s="1"/>
      <c r="BX10112" s="1"/>
      <c r="BY10112" s="1"/>
      <c r="BZ10112" s="1"/>
      <c r="CA10112" s="1"/>
      <c r="CB10112" s="1"/>
      <c r="CC10112" s="1"/>
      <c r="CD10112" s="1"/>
      <c r="CE10112" s="1"/>
      <c r="CF10112" s="1"/>
      <c r="CG10112" s="1"/>
      <c r="CH10112" s="1"/>
      <c r="CI10112" s="1"/>
      <c r="CJ10112" s="1"/>
      <c r="CK10112" s="1"/>
      <c r="CL10112" s="1"/>
      <c r="CM10112" s="1"/>
      <c r="CN10112" s="1"/>
      <c r="CO10112" s="1"/>
      <c r="CP10112" s="1"/>
      <c r="CQ10112" s="1"/>
      <c r="CR10112" s="1"/>
      <c r="CS10112" s="1"/>
      <c r="CT10112" s="1"/>
      <c r="CU10112" s="1"/>
      <c r="CV10112" s="1"/>
      <c r="CW10112" s="1"/>
      <c r="CX10112" s="1"/>
      <c r="CY10112" s="1"/>
      <c r="CZ10112" s="1"/>
      <c r="DA10112" s="1"/>
      <c r="DB10112" s="1"/>
      <c r="DC10112" s="1"/>
      <c r="DD10112" s="1"/>
      <c r="DE10112" s="1"/>
      <c r="DF10112" s="1"/>
      <c r="DG10112" s="1"/>
      <c r="DH10112" s="1"/>
      <c r="DI10112" s="1"/>
      <c r="DJ10112" s="1"/>
      <c r="DK10112" s="1"/>
      <c r="DL10112" s="1"/>
      <c r="DM10112" s="1"/>
      <c r="DN10112" s="1"/>
      <c r="DO10112" s="1"/>
      <c r="DP10112" s="1"/>
      <c r="DQ10112" s="1"/>
      <c r="DR10112" s="1"/>
      <c r="DS10112" s="1"/>
      <c r="DT10112" s="1"/>
      <c r="DU10112" s="1"/>
      <c r="DV10112" s="1"/>
      <c r="DW10112" s="1"/>
    </row>
    <row r="10113" spans="1:127" s="2" customFormat="1">
      <c r="A10113" s="1"/>
      <c r="B10113" s="1"/>
      <c r="C10113" s="1"/>
      <c r="D10113" s="1"/>
      <c r="E10113" s="3"/>
      <c r="F10113" s="11"/>
      <c r="G10113" s="11"/>
      <c r="H10113" s="11"/>
      <c r="I10113" s="5"/>
      <c r="J10113" s="1"/>
      <c r="K10113" s="1"/>
      <c r="L10113" s="1"/>
      <c r="M10113" s="1"/>
      <c r="N10113" s="15"/>
      <c r="O10113" s="11"/>
      <c r="P10113" s="11"/>
      <c r="Q10113" s="11"/>
      <c r="R10113" s="8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4"/>
      <c r="AD10113" s="14"/>
      <c r="AE10113" s="14"/>
      <c r="AF10113" s="14"/>
      <c r="AG10113" s="14"/>
      <c r="AH10113" s="14"/>
      <c r="AI10113" s="14"/>
      <c r="AJ10113" s="14"/>
      <c r="AK10113" s="14"/>
      <c r="AL10113" s="14"/>
      <c r="AM10113" s="9"/>
      <c r="AN10113" s="9"/>
      <c r="AO10113" s="9"/>
      <c r="AP10113" s="9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  <c r="BR10113" s="1"/>
      <c r="BS10113" s="1"/>
      <c r="BT10113" s="1"/>
      <c r="BU10113" s="1"/>
      <c r="BV10113" s="1"/>
      <c r="BW10113" s="1"/>
      <c r="BX10113" s="1"/>
      <c r="BY10113" s="1"/>
      <c r="BZ10113" s="1"/>
      <c r="CA10113" s="1"/>
      <c r="CB10113" s="1"/>
      <c r="CC10113" s="1"/>
      <c r="CD10113" s="1"/>
      <c r="CE10113" s="1"/>
      <c r="CF10113" s="1"/>
      <c r="CG10113" s="1"/>
      <c r="CH10113" s="1"/>
      <c r="CI10113" s="1"/>
      <c r="CJ10113" s="1"/>
      <c r="CK10113" s="1"/>
      <c r="CL10113" s="1"/>
      <c r="CM10113" s="1"/>
      <c r="CN10113" s="1"/>
      <c r="CO10113" s="1"/>
      <c r="CP10113" s="1"/>
      <c r="CQ10113" s="1"/>
      <c r="CR10113" s="1"/>
      <c r="CS10113" s="1"/>
      <c r="CT10113" s="1"/>
      <c r="CU10113" s="1"/>
      <c r="CV10113" s="1"/>
      <c r="CW10113" s="1"/>
      <c r="CX10113" s="1"/>
      <c r="CY10113" s="1"/>
      <c r="CZ10113" s="1"/>
      <c r="DA10113" s="1"/>
      <c r="DB10113" s="1"/>
      <c r="DC10113" s="1"/>
      <c r="DD10113" s="1"/>
      <c r="DE10113" s="1"/>
      <c r="DF10113" s="1"/>
      <c r="DG10113" s="1"/>
      <c r="DH10113" s="1"/>
      <c r="DI10113" s="1"/>
      <c r="DJ10113" s="1"/>
      <c r="DK10113" s="1"/>
      <c r="DL10113" s="1"/>
      <c r="DM10113" s="1"/>
      <c r="DN10113" s="1"/>
      <c r="DO10113" s="1"/>
      <c r="DP10113" s="1"/>
      <c r="DQ10113" s="1"/>
      <c r="DR10113" s="1"/>
      <c r="DS10113" s="1"/>
      <c r="DT10113" s="1"/>
      <c r="DU10113" s="1"/>
      <c r="DV10113" s="1"/>
      <c r="DW10113" s="1"/>
    </row>
    <row r="10114" spans="1:127" s="2" customFormat="1">
      <c r="A10114" s="1"/>
      <c r="B10114" s="1"/>
      <c r="C10114" s="1"/>
      <c r="D10114" s="1"/>
      <c r="E10114" s="3"/>
      <c r="F10114" s="11"/>
      <c r="G10114" s="11"/>
      <c r="H10114" s="11"/>
      <c r="I10114" s="5"/>
      <c r="J10114" s="1"/>
      <c r="K10114" s="1"/>
      <c r="L10114" s="1"/>
      <c r="M10114" s="1"/>
      <c r="N10114" s="15"/>
      <c r="O10114" s="11"/>
      <c r="P10114" s="11"/>
      <c r="Q10114" s="11"/>
      <c r="R10114" s="8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4"/>
      <c r="AD10114" s="14"/>
      <c r="AE10114" s="14"/>
      <c r="AF10114" s="14"/>
      <c r="AG10114" s="14"/>
      <c r="AH10114" s="14"/>
      <c r="AI10114" s="14"/>
      <c r="AJ10114" s="14"/>
      <c r="AK10114" s="14"/>
      <c r="AL10114" s="14"/>
      <c r="AM10114" s="9"/>
      <c r="AN10114" s="9"/>
      <c r="AO10114" s="9"/>
      <c r="AP10114" s="9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  <c r="BR10114" s="1"/>
      <c r="BS10114" s="1"/>
      <c r="BT10114" s="1"/>
      <c r="BU10114" s="1"/>
      <c r="BV10114" s="1"/>
      <c r="BW10114" s="1"/>
      <c r="BX10114" s="1"/>
      <c r="BY10114" s="1"/>
      <c r="BZ10114" s="1"/>
      <c r="CA10114" s="1"/>
      <c r="CB10114" s="1"/>
      <c r="CC10114" s="1"/>
      <c r="CD10114" s="1"/>
      <c r="CE10114" s="1"/>
      <c r="CF10114" s="1"/>
      <c r="CG10114" s="1"/>
      <c r="CH10114" s="1"/>
      <c r="CI10114" s="1"/>
      <c r="CJ10114" s="1"/>
      <c r="CK10114" s="1"/>
      <c r="CL10114" s="1"/>
      <c r="CM10114" s="1"/>
      <c r="CN10114" s="1"/>
      <c r="CO10114" s="1"/>
      <c r="CP10114" s="1"/>
      <c r="CQ10114" s="1"/>
      <c r="CR10114" s="1"/>
      <c r="CS10114" s="1"/>
      <c r="CT10114" s="1"/>
      <c r="CU10114" s="1"/>
      <c r="CV10114" s="1"/>
      <c r="CW10114" s="1"/>
      <c r="CX10114" s="1"/>
      <c r="CY10114" s="1"/>
      <c r="CZ10114" s="1"/>
      <c r="DA10114" s="1"/>
      <c r="DB10114" s="1"/>
      <c r="DC10114" s="1"/>
      <c r="DD10114" s="1"/>
      <c r="DE10114" s="1"/>
      <c r="DF10114" s="1"/>
      <c r="DG10114" s="1"/>
      <c r="DH10114" s="1"/>
      <c r="DI10114" s="1"/>
      <c r="DJ10114" s="1"/>
      <c r="DK10114" s="1"/>
      <c r="DL10114" s="1"/>
      <c r="DM10114" s="1"/>
      <c r="DN10114" s="1"/>
      <c r="DO10114" s="1"/>
      <c r="DP10114" s="1"/>
      <c r="DQ10114" s="1"/>
      <c r="DR10114" s="1"/>
      <c r="DS10114" s="1"/>
      <c r="DT10114" s="1"/>
      <c r="DU10114" s="1"/>
      <c r="DV10114" s="1"/>
      <c r="DW10114" s="1"/>
    </row>
    <row r="10115" spans="1:127" s="2" customFormat="1">
      <c r="A10115" s="1"/>
      <c r="B10115" s="1"/>
      <c r="C10115" s="1"/>
      <c r="D10115" s="1"/>
      <c r="E10115" s="3"/>
      <c r="F10115" s="11"/>
      <c r="G10115" s="11"/>
      <c r="H10115" s="11"/>
      <c r="I10115" s="5"/>
      <c r="J10115" s="1"/>
      <c r="K10115" s="1"/>
      <c r="L10115" s="1"/>
      <c r="M10115" s="1"/>
      <c r="N10115" s="15"/>
      <c r="O10115" s="11"/>
      <c r="P10115" s="11"/>
      <c r="Q10115" s="11"/>
      <c r="R10115" s="8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4"/>
      <c r="AD10115" s="14"/>
      <c r="AE10115" s="14"/>
      <c r="AF10115" s="14"/>
      <c r="AG10115" s="14"/>
      <c r="AH10115" s="14"/>
      <c r="AI10115" s="14"/>
      <c r="AJ10115" s="14"/>
      <c r="AK10115" s="14"/>
      <c r="AL10115" s="14"/>
      <c r="AM10115" s="9"/>
      <c r="AN10115" s="9"/>
      <c r="AO10115" s="9"/>
      <c r="AP10115" s="9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  <c r="BR10115" s="1"/>
      <c r="BS10115" s="1"/>
      <c r="BT10115" s="1"/>
      <c r="BU10115" s="1"/>
      <c r="BV10115" s="1"/>
      <c r="BW10115" s="1"/>
      <c r="BX10115" s="1"/>
      <c r="BY10115" s="1"/>
      <c r="BZ10115" s="1"/>
      <c r="CA10115" s="1"/>
      <c r="CB10115" s="1"/>
      <c r="CC10115" s="1"/>
      <c r="CD10115" s="1"/>
      <c r="CE10115" s="1"/>
      <c r="CF10115" s="1"/>
      <c r="CG10115" s="1"/>
      <c r="CH10115" s="1"/>
      <c r="CI10115" s="1"/>
      <c r="CJ10115" s="1"/>
      <c r="CK10115" s="1"/>
      <c r="CL10115" s="1"/>
      <c r="CM10115" s="1"/>
      <c r="CN10115" s="1"/>
      <c r="CO10115" s="1"/>
      <c r="CP10115" s="1"/>
      <c r="CQ10115" s="1"/>
      <c r="CR10115" s="1"/>
      <c r="CS10115" s="1"/>
      <c r="CT10115" s="1"/>
      <c r="CU10115" s="1"/>
      <c r="CV10115" s="1"/>
      <c r="CW10115" s="1"/>
      <c r="CX10115" s="1"/>
      <c r="CY10115" s="1"/>
      <c r="CZ10115" s="1"/>
      <c r="DA10115" s="1"/>
      <c r="DB10115" s="1"/>
      <c r="DC10115" s="1"/>
      <c r="DD10115" s="1"/>
      <c r="DE10115" s="1"/>
      <c r="DF10115" s="1"/>
      <c r="DG10115" s="1"/>
      <c r="DH10115" s="1"/>
      <c r="DI10115" s="1"/>
      <c r="DJ10115" s="1"/>
      <c r="DK10115" s="1"/>
      <c r="DL10115" s="1"/>
      <c r="DM10115" s="1"/>
      <c r="DN10115" s="1"/>
      <c r="DO10115" s="1"/>
      <c r="DP10115" s="1"/>
      <c r="DQ10115" s="1"/>
      <c r="DR10115" s="1"/>
      <c r="DS10115" s="1"/>
      <c r="DT10115" s="1"/>
      <c r="DU10115" s="1"/>
      <c r="DV10115" s="1"/>
      <c r="DW10115" s="1"/>
    </row>
    <row r="10116" spans="1:127" s="2" customFormat="1">
      <c r="A10116" s="1"/>
      <c r="B10116" s="1"/>
      <c r="C10116" s="1"/>
      <c r="D10116" s="1"/>
      <c r="E10116" s="3"/>
      <c r="F10116" s="11"/>
      <c r="G10116" s="11"/>
      <c r="H10116" s="11"/>
      <c r="I10116" s="5"/>
      <c r="J10116" s="1"/>
      <c r="K10116" s="1"/>
      <c r="L10116" s="1"/>
      <c r="M10116" s="1"/>
      <c r="N10116" s="15"/>
      <c r="O10116" s="11"/>
      <c r="P10116" s="11"/>
      <c r="Q10116" s="11"/>
      <c r="R10116" s="8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4"/>
      <c r="AD10116" s="14"/>
      <c r="AE10116" s="14"/>
      <c r="AF10116" s="14"/>
      <c r="AG10116" s="14"/>
      <c r="AH10116" s="14"/>
      <c r="AI10116" s="14"/>
      <c r="AJ10116" s="14"/>
      <c r="AK10116" s="14"/>
      <c r="AL10116" s="14"/>
      <c r="AM10116" s="9"/>
      <c r="AN10116" s="9"/>
      <c r="AO10116" s="9"/>
      <c r="AP10116" s="9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  <c r="BR10116" s="1"/>
      <c r="BS10116" s="1"/>
      <c r="BT10116" s="1"/>
      <c r="BU10116" s="1"/>
      <c r="BV10116" s="1"/>
      <c r="BW10116" s="1"/>
      <c r="BX10116" s="1"/>
      <c r="BY10116" s="1"/>
      <c r="BZ10116" s="1"/>
      <c r="CA10116" s="1"/>
      <c r="CB10116" s="1"/>
      <c r="CC10116" s="1"/>
      <c r="CD10116" s="1"/>
      <c r="CE10116" s="1"/>
      <c r="CF10116" s="1"/>
      <c r="CG10116" s="1"/>
      <c r="CH10116" s="1"/>
      <c r="CI10116" s="1"/>
      <c r="CJ10116" s="1"/>
      <c r="CK10116" s="1"/>
      <c r="CL10116" s="1"/>
      <c r="CM10116" s="1"/>
      <c r="CN10116" s="1"/>
      <c r="CO10116" s="1"/>
      <c r="CP10116" s="1"/>
      <c r="CQ10116" s="1"/>
      <c r="CR10116" s="1"/>
      <c r="CS10116" s="1"/>
      <c r="CT10116" s="1"/>
      <c r="CU10116" s="1"/>
      <c r="CV10116" s="1"/>
      <c r="CW10116" s="1"/>
      <c r="CX10116" s="1"/>
      <c r="CY10116" s="1"/>
      <c r="CZ10116" s="1"/>
      <c r="DA10116" s="1"/>
      <c r="DB10116" s="1"/>
      <c r="DC10116" s="1"/>
      <c r="DD10116" s="1"/>
      <c r="DE10116" s="1"/>
      <c r="DF10116" s="1"/>
      <c r="DG10116" s="1"/>
      <c r="DH10116" s="1"/>
      <c r="DI10116" s="1"/>
      <c r="DJ10116" s="1"/>
      <c r="DK10116" s="1"/>
      <c r="DL10116" s="1"/>
      <c r="DM10116" s="1"/>
      <c r="DN10116" s="1"/>
      <c r="DO10116" s="1"/>
      <c r="DP10116" s="1"/>
      <c r="DQ10116" s="1"/>
      <c r="DR10116" s="1"/>
      <c r="DS10116" s="1"/>
      <c r="DT10116" s="1"/>
      <c r="DU10116" s="1"/>
      <c r="DV10116" s="1"/>
      <c r="DW10116" s="1"/>
    </row>
    <row r="10117" spans="1:127" s="2" customFormat="1">
      <c r="A10117" s="1"/>
      <c r="B10117" s="1"/>
      <c r="C10117" s="1"/>
      <c r="D10117" s="1"/>
      <c r="E10117" s="3"/>
      <c r="F10117" s="11"/>
      <c r="G10117" s="11"/>
      <c r="H10117" s="11"/>
      <c r="I10117" s="5"/>
      <c r="J10117" s="1"/>
      <c r="K10117" s="1"/>
      <c r="L10117" s="1"/>
      <c r="M10117" s="1"/>
      <c r="N10117" s="15"/>
      <c r="O10117" s="11"/>
      <c r="P10117" s="11"/>
      <c r="Q10117" s="11"/>
      <c r="R10117" s="8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4"/>
      <c r="AD10117" s="14"/>
      <c r="AE10117" s="14"/>
      <c r="AF10117" s="14"/>
      <c r="AG10117" s="14"/>
      <c r="AH10117" s="14"/>
      <c r="AI10117" s="14"/>
      <c r="AJ10117" s="14"/>
      <c r="AK10117" s="14"/>
      <c r="AL10117" s="14"/>
      <c r="AM10117" s="9"/>
      <c r="AN10117" s="9"/>
      <c r="AO10117" s="9"/>
      <c r="AP10117" s="9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  <c r="BR10117" s="1"/>
      <c r="BS10117" s="1"/>
      <c r="BT10117" s="1"/>
      <c r="BU10117" s="1"/>
      <c r="BV10117" s="1"/>
      <c r="BW10117" s="1"/>
      <c r="BX10117" s="1"/>
      <c r="BY10117" s="1"/>
      <c r="BZ10117" s="1"/>
      <c r="CA10117" s="1"/>
      <c r="CB10117" s="1"/>
      <c r="CC10117" s="1"/>
      <c r="CD10117" s="1"/>
      <c r="CE10117" s="1"/>
      <c r="CF10117" s="1"/>
      <c r="CG10117" s="1"/>
      <c r="CH10117" s="1"/>
      <c r="CI10117" s="1"/>
      <c r="CJ10117" s="1"/>
      <c r="CK10117" s="1"/>
      <c r="CL10117" s="1"/>
      <c r="CM10117" s="1"/>
      <c r="CN10117" s="1"/>
      <c r="CO10117" s="1"/>
      <c r="CP10117" s="1"/>
      <c r="CQ10117" s="1"/>
      <c r="CR10117" s="1"/>
      <c r="CS10117" s="1"/>
      <c r="CT10117" s="1"/>
      <c r="CU10117" s="1"/>
      <c r="CV10117" s="1"/>
      <c r="CW10117" s="1"/>
      <c r="CX10117" s="1"/>
      <c r="CY10117" s="1"/>
      <c r="CZ10117" s="1"/>
      <c r="DA10117" s="1"/>
      <c r="DB10117" s="1"/>
      <c r="DC10117" s="1"/>
      <c r="DD10117" s="1"/>
      <c r="DE10117" s="1"/>
      <c r="DF10117" s="1"/>
      <c r="DG10117" s="1"/>
      <c r="DH10117" s="1"/>
      <c r="DI10117" s="1"/>
      <c r="DJ10117" s="1"/>
      <c r="DK10117" s="1"/>
      <c r="DL10117" s="1"/>
      <c r="DM10117" s="1"/>
      <c r="DN10117" s="1"/>
      <c r="DO10117" s="1"/>
      <c r="DP10117" s="1"/>
      <c r="DQ10117" s="1"/>
      <c r="DR10117" s="1"/>
      <c r="DS10117" s="1"/>
      <c r="DT10117" s="1"/>
      <c r="DU10117" s="1"/>
      <c r="DV10117" s="1"/>
      <c r="DW10117" s="1"/>
    </row>
    <row r="10118" spans="1:127" s="2" customFormat="1">
      <c r="A10118" s="1"/>
      <c r="B10118" s="1"/>
      <c r="C10118" s="1"/>
      <c r="D10118" s="1"/>
      <c r="E10118" s="3"/>
      <c r="F10118" s="11"/>
      <c r="G10118" s="11"/>
      <c r="H10118" s="11"/>
      <c r="I10118" s="5"/>
      <c r="J10118" s="1"/>
      <c r="K10118" s="1"/>
      <c r="L10118" s="1"/>
      <c r="M10118" s="1"/>
      <c r="N10118" s="15"/>
      <c r="O10118" s="11"/>
      <c r="P10118" s="11"/>
      <c r="Q10118" s="11"/>
      <c r="R10118" s="8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4"/>
      <c r="AD10118" s="14"/>
      <c r="AE10118" s="14"/>
      <c r="AF10118" s="14"/>
      <c r="AG10118" s="14"/>
      <c r="AH10118" s="14"/>
      <c r="AI10118" s="14"/>
      <c r="AJ10118" s="14"/>
      <c r="AK10118" s="14"/>
      <c r="AL10118" s="14"/>
      <c r="AM10118" s="9"/>
      <c r="AN10118" s="9"/>
      <c r="AO10118" s="9"/>
      <c r="AP10118" s="9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  <c r="BR10118" s="1"/>
      <c r="BS10118" s="1"/>
      <c r="BT10118" s="1"/>
      <c r="BU10118" s="1"/>
      <c r="BV10118" s="1"/>
      <c r="BW10118" s="1"/>
      <c r="BX10118" s="1"/>
      <c r="BY10118" s="1"/>
      <c r="BZ10118" s="1"/>
      <c r="CA10118" s="1"/>
      <c r="CB10118" s="1"/>
      <c r="CC10118" s="1"/>
      <c r="CD10118" s="1"/>
      <c r="CE10118" s="1"/>
      <c r="CF10118" s="1"/>
      <c r="CG10118" s="1"/>
      <c r="CH10118" s="1"/>
      <c r="CI10118" s="1"/>
      <c r="CJ10118" s="1"/>
      <c r="CK10118" s="1"/>
      <c r="CL10118" s="1"/>
      <c r="CM10118" s="1"/>
      <c r="CN10118" s="1"/>
      <c r="CO10118" s="1"/>
      <c r="CP10118" s="1"/>
      <c r="CQ10118" s="1"/>
      <c r="CR10118" s="1"/>
      <c r="CS10118" s="1"/>
      <c r="CT10118" s="1"/>
      <c r="CU10118" s="1"/>
      <c r="CV10118" s="1"/>
      <c r="CW10118" s="1"/>
      <c r="CX10118" s="1"/>
      <c r="CY10118" s="1"/>
      <c r="CZ10118" s="1"/>
      <c r="DA10118" s="1"/>
      <c r="DB10118" s="1"/>
      <c r="DC10118" s="1"/>
      <c r="DD10118" s="1"/>
      <c r="DE10118" s="1"/>
      <c r="DF10118" s="1"/>
      <c r="DG10118" s="1"/>
      <c r="DH10118" s="1"/>
      <c r="DI10118" s="1"/>
      <c r="DJ10118" s="1"/>
      <c r="DK10118" s="1"/>
      <c r="DL10118" s="1"/>
      <c r="DM10118" s="1"/>
      <c r="DN10118" s="1"/>
      <c r="DO10118" s="1"/>
      <c r="DP10118" s="1"/>
      <c r="DQ10118" s="1"/>
      <c r="DR10118" s="1"/>
      <c r="DS10118" s="1"/>
      <c r="DT10118" s="1"/>
      <c r="DU10118" s="1"/>
      <c r="DV10118" s="1"/>
      <c r="DW10118" s="1"/>
    </row>
    <row r="10119" spans="1:127" s="2" customFormat="1">
      <c r="A10119" s="1"/>
      <c r="B10119" s="1"/>
      <c r="C10119" s="1"/>
      <c r="D10119" s="1"/>
      <c r="E10119" s="3"/>
      <c r="F10119" s="11"/>
      <c r="G10119" s="11"/>
      <c r="H10119" s="11"/>
      <c r="I10119" s="5"/>
      <c r="J10119" s="1"/>
      <c r="K10119" s="1"/>
      <c r="L10119" s="1"/>
      <c r="M10119" s="1"/>
      <c r="N10119" s="15"/>
      <c r="O10119" s="11"/>
      <c r="P10119" s="11"/>
      <c r="Q10119" s="11"/>
      <c r="R10119" s="8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4"/>
      <c r="AD10119" s="14"/>
      <c r="AE10119" s="14"/>
      <c r="AF10119" s="14"/>
      <c r="AG10119" s="14"/>
      <c r="AH10119" s="14"/>
      <c r="AI10119" s="14"/>
      <c r="AJ10119" s="14"/>
      <c r="AK10119" s="14"/>
      <c r="AL10119" s="14"/>
      <c r="AM10119" s="9"/>
      <c r="AN10119" s="9"/>
      <c r="AO10119" s="9"/>
      <c r="AP10119" s="9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  <c r="BR10119" s="1"/>
      <c r="BS10119" s="1"/>
      <c r="BT10119" s="1"/>
      <c r="BU10119" s="1"/>
      <c r="BV10119" s="1"/>
      <c r="BW10119" s="1"/>
      <c r="BX10119" s="1"/>
      <c r="BY10119" s="1"/>
      <c r="BZ10119" s="1"/>
      <c r="CA10119" s="1"/>
      <c r="CB10119" s="1"/>
      <c r="CC10119" s="1"/>
      <c r="CD10119" s="1"/>
      <c r="CE10119" s="1"/>
      <c r="CF10119" s="1"/>
      <c r="CG10119" s="1"/>
      <c r="CH10119" s="1"/>
      <c r="CI10119" s="1"/>
      <c r="CJ10119" s="1"/>
      <c r="CK10119" s="1"/>
      <c r="CL10119" s="1"/>
      <c r="CM10119" s="1"/>
      <c r="CN10119" s="1"/>
      <c r="CO10119" s="1"/>
      <c r="CP10119" s="1"/>
      <c r="CQ10119" s="1"/>
      <c r="CR10119" s="1"/>
      <c r="CS10119" s="1"/>
      <c r="CT10119" s="1"/>
      <c r="CU10119" s="1"/>
      <c r="CV10119" s="1"/>
      <c r="CW10119" s="1"/>
      <c r="CX10119" s="1"/>
      <c r="CY10119" s="1"/>
      <c r="CZ10119" s="1"/>
      <c r="DA10119" s="1"/>
      <c r="DB10119" s="1"/>
      <c r="DC10119" s="1"/>
      <c r="DD10119" s="1"/>
      <c r="DE10119" s="1"/>
      <c r="DF10119" s="1"/>
      <c r="DG10119" s="1"/>
      <c r="DH10119" s="1"/>
      <c r="DI10119" s="1"/>
      <c r="DJ10119" s="1"/>
      <c r="DK10119" s="1"/>
      <c r="DL10119" s="1"/>
      <c r="DM10119" s="1"/>
      <c r="DN10119" s="1"/>
      <c r="DO10119" s="1"/>
      <c r="DP10119" s="1"/>
      <c r="DQ10119" s="1"/>
      <c r="DR10119" s="1"/>
      <c r="DS10119" s="1"/>
      <c r="DT10119" s="1"/>
      <c r="DU10119" s="1"/>
      <c r="DV10119" s="1"/>
      <c r="DW10119" s="1"/>
    </row>
    <row r="10120" spans="1:127" s="2" customFormat="1">
      <c r="A10120" s="1"/>
      <c r="B10120" s="1"/>
      <c r="C10120" s="1"/>
      <c r="D10120" s="1"/>
      <c r="E10120" s="3"/>
      <c r="F10120" s="11"/>
      <c r="G10120" s="11"/>
      <c r="H10120" s="11"/>
      <c r="I10120" s="5"/>
      <c r="J10120" s="1"/>
      <c r="K10120" s="1"/>
      <c r="L10120" s="1"/>
      <c r="M10120" s="1"/>
      <c r="N10120" s="15"/>
      <c r="O10120" s="11"/>
      <c r="P10120" s="11"/>
      <c r="Q10120" s="11"/>
      <c r="R10120" s="8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4"/>
      <c r="AD10120" s="14"/>
      <c r="AE10120" s="14"/>
      <c r="AF10120" s="14"/>
      <c r="AG10120" s="14"/>
      <c r="AH10120" s="14"/>
      <c r="AI10120" s="14"/>
      <c r="AJ10120" s="14"/>
      <c r="AK10120" s="14"/>
      <c r="AL10120" s="14"/>
      <c r="AM10120" s="9"/>
      <c r="AN10120" s="9"/>
      <c r="AO10120" s="9"/>
      <c r="AP10120" s="9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  <c r="BR10120" s="1"/>
      <c r="BS10120" s="1"/>
      <c r="BT10120" s="1"/>
      <c r="BU10120" s="1"/>
      <c r="BV10120" s="1"/>
      <c r="BW10120" s="1"/>
      <c r="BX10120" s="1"/>
      <c r="BY10120" s="1"/>
      <c r="BZ10120" s="1"/>
      <c r="CA10120" s="1"/>
      <c r="CB10120" s="1"/>
      <c r="CC10120" s="1"/>
      <c r="CD10120" s="1"/>
      <c r="CE10120" s="1"/>
      <c r="CF10120" s="1"/>
      <c r="CG10120" s="1"/>
      <c r="CH10120" s="1"/>
      <c r="CI10120" s="1"/>
      <c r="CJ10120" s="1"/>
      <c r="CK10120" s="1"/>
      <c r="CL10120" s="1"/>
      <c r="CM10120" s="1"/>
      <c r="CN10120" s="1"/>
      <c r="CO10120" s="1"/>
      <c r="CP10120" s="1"/>
      <c r="CQ10120" s="1"/>
      <c r="CR10120" s="1"/>
      <c r="CS10120" s="1"/>
      <c r="CT10120" s="1"/>
      <c r="CU10120" s="1"/>
      <c r="CV10120" s="1"/>
      <c r="CW10120" s="1"/>
      <c r="CX10120" s="1"/>
      <c r="CY10120" s="1"/>
      <c r="CZ10120" s="1"/>
      <c r="DA10120" s="1"/>
      <c r="DB10120" s="1"/>
      <c r="DC10120" s="1"/>
      <c r="DD10120" s="1"/>
      <c r="DE10120" s="1"/>
      <c r="DF10120" s="1"/>
      <c r="DG10120" s="1"/>
      <c r="DH10120" s="1"/>
      <c r="DI10120" s="1"/>
      <c r="DJ10120" s="1"/>
      <c r="DK10120" s="1"/>
      <c r="DL10120" s="1"/>
      <c r="DM10120" s="1"/>
      <c r="DN10120" s="1"/>
      <c r="DO10120" s="1"/>
      <c r="DP10120" s="1"/>
      <c r="DQ10120" s="1"/>
      <c r="DR10120" s="1"/>
      <c r="DS10120" s="1"/>
      <c r="DT10120" s="1"/>
      <c r="DU10120" s="1"/>
      <c r="DV10120" s="1"/>
      <c r="DW10120" s="1"/>
    </row>
    <row r="10121" spans="1:127" s="2" customFormat="1">
      <c r="A10121" s="1"/>
      <c r="B10121" s="1"/>
      <c r="C10121" s="1"/>
      <c r="D10121" s="1"/>
      <c r="E10121" s="3"/>
      <c r="F10121" s="11"/>
      <c r="G10121" s="11"/>
      <c r="H10121" s="11"/>
      <c r="I10121" s="5"/>
      <c r="J10121" s="1"/>
      <c r="K10121" s="1"/>
      <c r="L10121" s="1"/>
      <c r="M10121" s="1"/>
      <c r="N10121" s="15"/>
      <c r="O10121" s="11"/>
      <c r="P10121" s="11"/>
      <c r="Q10121" s="11"/>
      <c r="R10121" s="8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4"/>
      <c r="AD10121" s="14"/>
      <c r="AE10121" s="14"/>
      <c r="AF10121" s="14"/>
      <c r="AG10121" s="14"/>
      <c r="AH10121" s="14"/>
      <c r="AI10121" s="14"/>
      <c r="AJ10121" s="14"/>
      <c r="AK10121" s="14"/>
      <c r="AL10121" s="14"/>
      <c r="AM10121" s="9"/>
      <c r="AN10121" s="9"/>
      <c r="AO10121" s="9"/>
      <c r="AP10121" s="9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  <c r="BR10121" s="1"/>
      <c r="BS10121" s="1"/>
      <c r="BT10121" s="1"/>
      <c r="BU10121" s="1"/>
      <c r="BV10121" s="1"/>
      <c r="BW10121" s="1"/>
      <c r="BX10121" s="1"/>
      <c r="BY10121" s="1"/>
      <c r="BZ10121" s="1"/>
      <c r="CA10121" s="1"/>
      <c r="CB10121" s="1"/>
      <c r="CC10121" s="1"/>
      <c r="CD10121" s="1"/>
      <c r="CE10121" s="1"/>
      <c r="CF10121" s="1"/>
      <c r="CG10121" s="1"/>
      <c r="CH10121" s="1"/>
      <c r="CI10121" s="1"/>
      <c r="CJ10121" s="1"/>
      <c r="CK10121" s="1"/>
      <c r="CL10121" s="1"/>
      <c r="CM10121" s="1"/>
      <c r="CN10121" s="1"/>
      <c r="CO10121" s="1"/>
      <c r="CP10121" s="1"/>
      <c r="CQ10121" s="1"/>
      <c r="CR10121" s="1"/>
      <c r="CS10121" s="1"/>
      <c r="CT10121" s="1"/>
      <c r="CU10121" s="1"/>
      <c r="CV10121" s="1"/>
      <c r="CW10121" s="1"/>
      <c r="CX10121" s="1"/>
      <c r="CY10121" s="1"/>
      <c r="CZ10121" s="1"/>
      <c r="DA10121" s="1"/>
      <c r="DB10121" s="1"/>
      <c r="DC10121" s="1"/>
      <c r="DD10121" s="1"/>
      <c r="DE10121" s="1"/>
      <c r="DF10121" s="1"/>
      <c r="DG10121" s="1"/>
      <c r="DH10121" s="1"/>
      <c r="DI10121" s="1"/>
      <c r="DJ10121" s="1"/>
      <c r="DK10121" s="1"/>
      <c r="DL10121" s="1"/>
      <c r="DM10121" s="1"/>
      <c r="DN10121" s="1"/>
      <c r="DO10121" s="1"/>
      <c r="DP10121" s="1"/>
      <c r="DQ10121" s="1"/>
      <c r="DR10121" s="1"/>
      <c r="DS10121" s="1"/>
      <c r="DT10121" s="1"/>
      <c r="DU10121" s="1"/>
      <c r="DV10121" s="1"/>
      <c r="DW10121" s="1"/>
    </row>
    <row r="10122" spans="1:127" s="2" customFormat="1">
      <c r="A10122" s="1"/>
      <c r="B10122" s="1"/>
      <c r="C10122" s="1"/>
      <c r="D10122" s="1"/>
      <c r="E10122" s="3"/>
      <c r="F10122" s="11"/>
      <c r="G10122" s="11"/>
      <c r="H10122" s="11"/>
      <c r="I10122" s="5"/>
      <c r="J10122" s="1"/>
      <c r="K10122" s="1"/>
      <c r="L10122" s="1"/>
      <c r="M10122" s="1"/>
      <c r="N10122" s="15"/>
      <c r="O10122" s="11"/>
      <c r="P10122" s="11"/>
      <c r="Q10122" s="11"/>
      <c r="R10122" s="8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4"/>
      <c r="AD10122" s="14"/>
      <c r="AE10122" s="14"/>
      <c r="AF10122" s="14"/>
      <c r="AG10122" s="14"/>
      <c r="AH10122" s="14"/>
      <c r="AI10122" s="14"/>
      <c r="AJ10122" s="14"/>
      <c r="AK10122" s="14"/>
      <c r="AL10122" s="14"/>
      <c r="AM10122" s="9"/>
      <c r="AN10122" s="9"/>
      <c r="AO10122" s="9"/>
      <c r="AP10122" s="9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  <c r="BR10122" s="1"/>
      <c r="BS10122" s="1"/>
      <c r="BT10122" s="1"/>
      <c r="BU10122" s="1"/>
      <c r="BV10122" s="1"/>
      <c r="BW10122" s="1"/>
      <c r="BX10122" s="1"/>
      <c r="BY10122" s="1"/>
      <c r="BZ10122" s="1"/>
      <c r="CA10122" s="1"/>
      <c r="CB10122" s="1"/>
      <c r="CC10122" s="1"/>
      <c r="CD10122" s="1"/>
      <c r="CE10122" s="1"/>
      <c r="CF10122" s="1"/>
      <c r="CG10122" s="1"/>
      <c r="CH10122" s="1"/>
      <c r="CI10122" s="1"/>
      <c r="CJ10122" s="1"/>
      <c r="CK10122" s="1"/>
      <c r="CL10122" s="1"/>
      <c r="CM10122" s="1"/>
      <c r="CN10122" s="1"/>
      <c r="CO10122" s="1"/>
      <c r="CP10122" s="1"/>
      <c r="CQ10122" s="1"/>
      <c r="CR10122" s="1"/>
      <c r="CS10122" s="1"/>
      <c r="CT10122" s="1"/>
      <c r="CU10122" s="1"/>
      <c r="CV10122" s="1"/>
      <c r="CW10122" s="1"/>
      <c r="CX10122" s="1"/>
      <c r="CY10122" s="1"/>
      <c r="CZ10122" s="1"/>
      <c r="DA10122" s="1"/>
      <c r="DB10122" s="1"/>
      <c r="DC10122" s="1"/>
      <c r="DD10122" s="1"/>
      <c r="DE10122" s="1"/>
      <c r="DF10122" s="1"/>
      <c r="DG10122" s="1"/>
      <c r="DH10122" s="1"/>
      <c r="DI10122" s="1"/>
      <c r="DJ10122" s="1"/>
      <c r="DK10122" s="1"/>
      <c r="DL10122" s="1"/>
      <c r="DM10122" s="1"/>
      <c r="DN10122" s="1"/>
      <c r="DO10122" s="1"/>
      <c r="DP10122" s="1"/>
      <c r="DQ10122" s="1"/>
      <c r="DR10122" s="1"/>
      <c r="DS10122" s="1"/>
      <c r="DT10122" s="1"/>
      <c r="DU10122" s="1"/>
      <c r="DV10122" s="1"/>
      <c r="DW10122" s="1"/>
    </row>
    <row r="10123" spans="1:127" s="2" customFormat="1">
      <c r="A10123" s="1"/>
      <c r="B10123" s="1"/>
      <c r="C10123" s="1"/>
      <c r="D10123" s="1"/>
      <c r="E10123" s="3"/>
      <c r="F10123" s="11"/>
      <c r="G10123" s="11"/>
      <c r="H10123" s="11"/>
      <c r="I10123" s="5"/>
      <c r="J10123" s="1"/>
      <c r="K10123" s="1"/>
      <c r="L10123" s="1"/>
      <c r="M10123" s="1"/>
      <c r="N10123" s="15"/>
      <c r="O10123" s="11"/>
      <c r="P10123" s="11"/>
      <c r="Q10123" s="11"/>
      <c r="R10123" s="8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4"/>
      <c r="AD10123" s="14"/>
      <c r="AE10123" s="14"/>
      <c r="AF10123" s="14"/>
      <c r="AG10123" s="14"/>
      <c r="AH10123" s="14"/>
      <c r="AI10123" s="14"/>
      <c r="AJ10123" s="14"/>
      <c r="AK10123" s="14"/>
      <c r="AL10123" s="14"/>
      <c r="AM10123" s="9"/>
      <c r="AN10123" s="9"/>
      <c r="AO10123" s="9"/>
      <c r="AP10123" s="9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  <c r="BR10123" s="1"/>
      <c r="BS10123" s="1"/>
      <c r="BT10123" s="1"/>
      <c r="BU10123" s="1"/>
      <c r="BV10123" s="1"/>
      <c r="BW10123" s="1"/>
      <c r="BX10123" s="1"/>
      <c r="BY10123" s="1"/>
      <c r="BZ10123" s="1"/>
      <c r="CA10123" s="1"/>
      <c r="CB10123" s="1"/>
      <c r="CC10123" s="1"/>
      <c r="CD10123" s="1"/>
      <c r="CE10123" s="1"/>
      <c r="CF10123" s="1"/>
      <c r="CG10123" s="1"/>
      <c r="CH10123" s="1"/>
      <c r="CI10123" s="1"/>
      <c r="CJ10123" s="1"/>
      <c r="CK10123" s="1"/>
      <c r="CL10123" s="1"/>
      <c r="CM10123" s="1"/>
      <c r="CN10123" s="1"/>
      <c r="CO10123" s="1"/>
      <c r="CP10123" s="1"/>
      <c r="CQ10123" s="1"/>
      <c r="CR10123" s="1"/>
      <c r="CS10123" s="1"/>
      <c r="CT10123" s="1"/>
      <c r="CU10123" s="1"/>
      <c r="CV10123" s="1"/>
      <c r="CW10123" s="1"/>
      <c r="CX10123" s="1"/>
      <c r="CY10123" s="1"/>
      <c r="CZ10123" s="1"/>
      <c r="DA10123" s="1"/>
      <c r="DB10123" s="1"/>
      <c r="DC10123" s="1"/>
      <c r="DD10123" s="1"/>
      <c r="DE10123" s="1"/>
      <c r="DF10123" s="1"/>
      <c r="DG10123" s="1"/>
      <c r="DH10123" s="1"/>
      <c r="DI10123" s="1"/>
      <c r="DJ10123" s="1"/>
      <c r="DK10123" s="1"/>
      <c r="DL10123" s="1"/>
      <c r="DM10123" s="1"/>
      <c r="DN10123" s="1"/>
      <c r="DO10123" s="1"/>
      <c r="DP10123" s="1"/>
      <c r="DQ10123" s="1"/>
      <c r="DR10123" s="1"/>
      <c r="DS10123" s="1"/>
      <c r="DT10123" s="1"/>
      <c r="DU10123" s="1"/>
      <c r="DV10123" s="1"/>
      <c r="DW10123" s="1"/>
    </row>
    <row r="10124" spans="1:127" s="2" customFormat="1">
      <c r="A10124" s="1"/>
      <c r="B10124" s="1"/>
      <c r="C10124" s="1"/>
      <c r="D10124" s="1"/>
      <c r="E10124" s="3"/>
      <c r="F10124" s="11"/>
      <c r="G10124" s="11"/>
      <c r="H10124" s="11"/>
      <c r="I10124" s="5"/>
      <c r="J10124" s="1"/>
      <c r="K10124" s="1"/>
      <c r="L10124" s="1"/>
      <c r="M10124" s="1"/>
      <c r="N10124" s="15"/>
      <c r="O10124" s="11"/>
      <c r="P10124" s="11"/>
      <c r="Q10124" s="11"/>
      <c r="R10124" s="8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4"/>
      <c r="AD10124" s="14"/>
      <c r="AE10124" s="14"/>
      <c r="AF10124" s="14"/>
      <c r="AG10124" s="14"/>
      <c r="AH10124" s="14"/>
      <c r="AI10124" s="14"/>
      <c r="AJ10124" s="14"/>
      <c r="AK10124" s="14"/>
      <c r="AL10124" s="14"/>
      <c r="AM10124" s="9"/>
      <c r="AN10124" s="9"/>
      <c r="AO10124" s="9"/>
      <c r="AP10124" s="9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  <c r="BR10124" s="1"/>
      <c r="BS10124" s="1"/>
      <c r="BT10124" s="1"/>
      <c r="BU10124" s="1"/>
      <c r="BV10124" s="1"/>
      <c r="BW10124" s="1"/>
      <c r="BX10124" s="1"/>
      <c r="BY10124" s="1"/>
      <c r="BZ10124" s="1"/>
      <c r="CA10124" s="1"/>
      <c r="CB10124" s="1"/>
      <c r="CC10124" s="1"/>
      <c r="CD10124" s="1"/>
      <c r="CE10124" s="1"/>
      <c r="CF10124" s="1"/>
      <c r="CG10124" s="1"/>
      <c r="CH10124" s="1"/>
      <c r="CI10124" s="1"/>
      <c r="CJ10124" s="1"/>
      <c r="CK10124" s="1"/>
      <c r="CL10124" s="1"/>
      <c r="CM10124" s="1"/>
      <c r="CN10124" s="1"/>
      <c r="CO10124" s="1"/>
      <c r="CP10124" s="1"/>
      <c r="CQ10124" s="1"/>
      <c r="CR10124" s="1"/>
      <c r="CS10124" s="1"/>
      <c r="CT10124" s="1"/>
      <c r="CU10124" s="1"/>
      <c r="CV10124" s="1"/>
      <c r="CW10124" s="1"/>
      <c r="CX10124" s="1"/>
      <c r="CY10124" s="1"/>
      <c r="CZ10124" s="1"/>
      <c r="DA10124" s="1"/>
      <c r="DB10124" s="1"/>
      <c r="DC10124" s="1"/>
      <c r="DD10124" s="1"/>
      <c r="DE10124" s="1"/>
      <c r="DF10124" s="1"/>
      <c r="DG10124" s="1"/>
      <c r="DH10124" s="1"/>
      <c r="DI10124" s="1"/>
      <c r="DJ10124" s="1"/>
      <c r="DK10124" s="1"/>
      <c r="DL10124" s="1"/>
      <c r="DM10124" s="1"/>
      <c r="DN10124" s="1"/>
      <c r="DO10124" s="1"/>
      <c r="DP10124" s="1"/>
      <c r="DQ10124" s="1"/>
      <c r="DR10124" s="1"/>
      <c r="DS10124" s="1"/>
      <c r="DT10124" s="1"/>
      <c r="DU10124" s="1"/>
      <c r="DV10124" s="1"/>
      <c r="DW10124" s="1"/>
    </row>
    <row r="10125" spans="1:127" s="2" customFormat="1">
      <c r="A10125" s="1"/>
      <c r="B10125" s="1"/>
      <c r="C10125" s="1"/>
      <c r="D10125" s="1"/>
      <c r="E10125" s="3"/>
      <c r="F10125" s="11"/>
      <c r="G10125" s="11"/>
      <c r="H10125" s="11"/>
      <c r="I10125" s="5"/>
      <c r="J10125" s="1"/>
      <c r="K10125" s="1"/>
      <c r="L10125" s="1"/>
      <c r="M10125" s="1"/>
      <c r="N10125" s="15"/>
      <c r="O10125" s="11"/>
      <c r="P10125" s="11"/>
      <c r="Q10125" s="11"/>
      <c r="R10125" s="8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4"/>
      <c r="AD10125" s="14"/>
      <c r="AE10125" s="14"/>
      <c r="AF10125" s="14"/>
      <c r="AG10125" s="14"/>
      <c r="AH10125" s="14"/>
      <c r="AI10125" s="14"/>
      <c r="AJ10125" s="14"/>
      <c r="AK10125" s="14"/>
      <c r="AL10125" s="14"/>
      <c r="AM10125" s="9"/>
      <c r="AN10125" s="9"/>
      <c r="AO10125" s="9"/>
      <c r="AP10125" s="9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  <c r="BR10125" s="1"/>
      <c r="BS10125" s="1"/>
      <c r="BT10125" s="1"/>
      <c r="BU10125" s="1"/>
      <c r="BV10125" s="1"/>
      <c r="BW10125" s="1"/>
      <c r="BX10125" s="1"/>
      <c r="BY10125" s="1"/>
      <c r="BZ10125" s="1"/>
      <c r="CA10125" s="1"/>
      <c r="CB10125" s="1"/>
      <c r="CC10125" s="1"/>
      <c r="CD10125" s="1"/>
      <c r="CE10125" s="1"/>
      <c r="CF10125" s="1"/>
      <c r="CG10125" s="1"/>
      <c r="CH10125" s="1"/>
      <c r="CI10125" s="1"/>
      <c r="CJ10125" s="1"/>
      <c r="CK10125" s="1"/>
      <c r="CL10125" s="1"/>
      <c r="CM10125" s="1"/>
      <c r="CN10125" s="1"/>
      <c r="CO10125" s="1"/>
      <c r="CP10125" s="1"/>
      <c r="CQ10125" s="1"/>
      <c r="CR10125" s="1"/>
      <c r="CS10125" s="1"/>
      <c r="CT10125" s="1"/>
      <c r="CU10125" s="1"/>
      <c r="CV10125" s="1"/>
      <c r="CW10125" s="1"/>
      <c r="CX10125" s="1"/>
      <c r="CY10125" s="1"/>
      <c r="CZ10125" s="1"/>
      <c r="DA10125" s="1"/>
      <c r="DB10125" s="1"/>
      <c r="DC10125" s="1"/>
      <c r="DD10125" s="1"/>
      <c r="DE10125" s="1"/>
      <c r="DF10125" s="1"/>
      <c r="DG10125" s="1"/>
      <c r="DH10125" s="1"/>
      <c r="DI10125" s="1"/>
      <c r="DJ10125" s="1"/>
      <c r="DK10125" s="1"/>
      <c r="DL10125" s="1"/>
      <c r="DM10125" s="1"/>
      <c r="DN10125" s="1"/>
      <c r="DO10125" s="1"/>
      <c r="DP10125" s="1"/>
      <c r="DQ10125" s="1"/>
      <c r="DR10125" s="1"/>
      <c r="DS10125" s="1"/>
      <c r="DT10125" s="1"/>
      <c r="DU10125" s="1"/>
      <c r="DV10125" s="1"/>
      <c r="DW10125" s="1"/>
    </row>
    <row r="10126" spans="1:127" s="2" customFormat="1">
      <c r="A10126" s="1"/>
      <c r="B10126" s="1"/>
      <c r="C10126" s="1"/>
      <c r="D10126" s="1"/>
      <c r="E10126" s="3"/>
      <c r="F10126" s="11"/>
      <c r="G10126" s="11"/>
      <c r="H10126" s="11"/>
      <c r="I10126" s="5"/>
      <c r="J10126" s="1"/>
      <c r="K10126" s="1"/>
      <c r="L10126" s="1"/>
      <c r="M10126" s="1"/>
      <c r="N10126" s="15"/>
      <c r="O10126" s="11"/>
      <c r="P10126" s="11"/>
      <c r="Q10126" s="11"/>
      <c r="R10126" s="8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4"/>
      <c r="AD10126" s="14"/>
      <c r="AE10126" s="14"/>
      <c r="AF10126" s="14"/>
      <c r="AG10126" s="14"/>
      <c r="AH10126" s="14"/>
      <c r="AI10126" s="14"/>
      <c r="AJ10126" s="14"/>
      <c r="AK10126" s="14"/>
      <c r="AL10126" s="14"/>
      <c r="AM10126" s="9"/>
      <c r="AN10126" s="9"/>
      <c r="AO10126" s="9"/>
      <c r="AP10126" s="9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  <c r="BR10126" s="1"/>
      <c r="BS10126" s="1"/>
      <c r="BT10126" s="1"/>
      <c r="BU10126" s="1"/>
      <c r="BV10126" s="1"/>
      <c r="BW10126" s="1"/>
      <c r="BX10126" s="1"/>
      <c r="BY10126" s="1"/>
      <c r="BZ10126" s="1"/>
      <c r="CA10126" s="1"/>
      <c r="CB10126" s="1"/>
      <c r="CC10126" s="1"/>
      <c r="CD10126" s="1"/>
      <c r="CE10126" s="1"/>
      <c r="CF10126" s="1"/>
      <c r="CG10126" s="1"/>
      <c r="CH10126" s="1"/>
      <c r="CI10126" s="1"/>
      <c r="CJ10126" s="1"/>
      <c r="CK10126" s="1"/>
      <c r="CL10126" s="1"/>
      <c r="CM10126" s="1"/>
      <c r="CN10126" s="1"/>
      <c r="CO10126" s="1"/>
      <c r="CP10126" s="1"/>
      <c r="CQ10126" s="1"/>
      <c r="CR10126" s="1"/>
      <c r="CS10126" s="1"/>
      <c r="CT10126" s="1"/>
      <c r="CU10126" s="1"/>
      <c r="CV10126" s="1"/>
      <c r="CW10126" s="1"/>
      <c r="CX10126" s="1"/>
      <c r="CY10126" s="1"/>
      <c r="CZ10126" s="1"/>
      <c r="DA10126" s="1"/>
      <c r="DB10126" s="1"/>
      <c r="DC10126" s="1"/>
      <c r="DD10126" s="1"/>
      <c r="DE10126" s="1"/>
      <c r="DF10126" s="1"/>
      <c r="DG10126" s="1"/>
      <c r="DH10126" s="1"/>
      <c r="DI10126" s="1"/>
      <c r="DJ10126" s="1"/>
      <c r="DK10126" s="1"/>
      <c r="DL10126" s="1"/>
      <c r="DM10126" s="1"/>
      <c r="DN10126" s="1"/>
      <c r="DO10126" s="1"/>
      <c r="DP10126" s="1"/>
      <c r="DQ10126" s="1"/>
      <c r="DR10126" s="1"/>
      <c r="DS10126" s="1"/>
      <c r="DT10126" s="1"/>
      <c r="DU10126" s="1"/>
      <c r="DV10126" s="1"/>
      <c r="DW10126" s="1"/>
    </row>
    <row r="10127" spans="1:127" s="2" customFormat="1">
      <c r="A10127" s="1"/>
      <c r="B10127" s="1"/>
      <c r="C10127" s="1"/>
      <c r="D10127" s="1"/>
      <c r="E10127" s="3"/>
      <c r="F10127" s="11"/>
      <c r="G10127" s="11"/>
      <c r="H10127" s="11"/>
      <c r="I10127" s="5"/>
      <c r="J10127" s="1"/>
      <c r="K10127" s="1"/>
      <c r="L10127" s="1"/>
      <c r="M10127" s="1"/>
      <c r="N10127" s="15"/>
      <c r="O10127" s="11"/>
      <c r="P10127" s="11"/>
      <c r="Q10127" s="11"/>
      <c r="R10127" s="8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4"/>
      <c r="AD10127" s="14"/>
      <c r="AE10127" s="14"/>
      <c r="AF10127" s="14"/>
      <c r="AG10127" s="14"/>
      <c r="AH10127" s="14"/>
      <c r="AI10127" s="14"/>
      <c r="AJ10127" s="14"/>
      <c r="AK10127" s="14"/>
      <c r="AL10127" s="14"/>
      <c r="AM10127" s="9"/>
      <c r="AN10127" s="9"/>
      <c r="AO10127" s="9"/>
      <c r="AP10127" s="9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  <c r="BR10127" s="1"/>
      <c r="BS10127" s="1"/>
      <c r="BT10127" s="1"/>
      <c r="BU10127" s="1"/>
      <c r="BV10127" s="1"/>
      <c r="BW10127" s="1"/>
      <c r="BX10127" s="1"/>
      <c r="BY10127" s="1"/>
      <c r="BZ10127" s="1"/>
      <c r="CA10127" s="1"/>
      <c r="CB10127" s="1"/>
      <c r="CC10127" s="1"/>
      <c r="CD10127" s="1"/>
      <c r="CE10127" s="1"/>
      <c r="CF10127" s="1"/>
      <c r="CG10127" s="1"/>
      <c r="CH10127" s="1"/>
      <c r="CI10127" s="1"/>
      <c r="CJ10127" s="1"/>
      <c r="CK10127" s="1"/>
      <c r="CL10127" s="1"/>
      <c r="CM10127" s="1"/>
      <c r="CN10127" s="1"/>
      <c r="CO10127" s="1"/>
      <c r="CP10127" s="1"/>
      <c r="CQ10127" s="1"/>
      <c r="CR10127" s="1"/>
      <c r="CS10127" s="1"/>
      <c r="CT10127" s="1"/>
      <c r="CU10127" s="1"/>
      <c r="CV10127" s="1"/>
      <c r="CW10127" s="1"/>
      <c r="CX10127" s="1"/>
      <c r="CY10127" s="1"/>
      <c r="CZ10127" s="1"/>
      <c r="DA10127" s="1"/>
      <c r="DB10127" s="1"/>
      <c r="DC10127" s="1"/>
      <c r="DD10127" s="1"/>
      <c r="DE10127" s="1"/>
      <c r="DF10127" s="1"/>
      <c r="DG10127" s="1"/>
      <c r="DH10127" s="1"/>
      <c r="DI10127" s="1"/>
      <c r="DJ10127" s="1"/>
      <c r="DK10127" s="1"/>
      <c r="DL10127" s="1"/>
      <c r="DM10127" s="1"/>
      <c r="DN10127" s="1"/>
      <c r="DO10127" s="1"/>
      <c r="DP10127" s="1"/>
      <c r="DQ10127" s="1"/>
      <c r="DR10127" s="1"/>
      <c r="DS10127" s="1"/>
      <c r="DT10127" s="1"/>
      <c r="DU10127" s="1"/>
      <c r="DV10127" s="1"/>
      <c r="DW10127" s="1"/>
    </row>
    <row r="10128" spans="1:127" s="2" customFormat="1">
      <c r="A10128" s="1"/>
      <c r="B10128" s="1"/>
      <c r="C10128" s="1"/>
      <c r="D10128" s="1"/>
      <c r="E10128" s="3"/>
      <c r="F10128" s="11"/>
      <c r="G10128" s="11"/>
      <c r="H10128" s="11"/>
      <c r="I10128" s="5"/>
      <c r="J10128" s="1"/>
      <c r="K10128" s="1"/>
      <c r="L10128" s="1"/>
      <c r="M10128" s="1"/>
      <c r="N10128" s="15"/>
      <c r="O10128" s="11"/>
      <c r="P10128" s="11"/>
      <c r="Q10128" s="11"/>
      <c r="R10128" s="8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4"/>
      <c r="AD10128" s="14"/>
      <c r="AE10128" s="14"/>
      <c r="AF10128" s="14"/>
      <c r="AG10128" s="14"/>
      <c r="AH10128" s="14"/>
      <c r="AI10128" s="14"/>
      <c r="AJ10128" s="14"/>
      <c r="AK10128" s="14"/>
      <c r="AL10128" s="14"/>
      <c r="AM10128" s="9"/>
      <c r="AN10128" s="9"/>
      <c r="AO10128" s="9"/>
      <c r="AP10128" s="9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  <c r="BR10128" s="1"/>
      <c r="BS10128" s="1"/>
      <c r="BT10128" s="1"/>
      <c r="BU10128" s="1"/>
      <c r="BV10128" s="1"/>
      <c r="BW10128" s="1"/>
      <c r="BX10128" s="1"/>
      <c r="BY10128" s="1"/>
      <c r="BZ10128" s="1"/>
      <c r="CA10128" s="1"/>
      <c r="CB10128" s="1"/>
      <c r="CC10128" s="1"/>
      <c r="CD10128" s="1"/>
      <c r="CE10128" s="1"/>
      <c r="CF10128" s="1"/>
      <c r="CG10128" s="1"/>
      <c r="CH10128" s="1"/>
      <c r="CI10128" s="1"/>
      <c r="CJ10128" s="1"/>
      <c r="CK10128" s="1"/>
      <c r="CL10128" s="1"/>
      <c r="CM10128" s="1"/>
      <c r="CN10128" s="1"/>
      <c r="CO10128" s="1"/>
      <c r="CP10128" s="1"/>
      <c r="CQ10128" s="1"/>
      <c r="CR10128" s="1"/>
      <c r="CS10128" s="1"/>
      <c r="CT10128" s="1"/>
      <c r="CU10128" s="1"/>
      <c r="CV10128" s="1"/>
      <c r="CW10128" s="1"/>
      <c r="CX10128" s="1"/>
      <c r="CY10128" s="1"/>
      <c r="CZ10128" s="1"/>
      <c r="DA10128" s="1"/>
      <c r="DB10128" s="1"/>
      <c r="DC10128" s="1"/>
      <c r="DD10128" s="1"/>
      <c r="DE10128" s="1"/>
      <c r="DF10128" s="1"/>
      <c r="DG10128" s="1"/>
      <c r="DH10128" s="1"/>
      <c r="DI10128" s="1"/>
      <c r="DJ10128" s="1"/>
      <c r="DK10128" s="1"/>
      <c r="DL10128" s="1"/>
      <c r="DM10128" s="1"/>
      <c r="DN10128" s="1"/>
      <c r="DO10128" s="1"/>
      <c r="DP10128" s="1"/>
      <c r="DQ10128" s="1"/>
      <c r="DR10128" s="1"/>
      <c r="DS10128" s="1"/>
      <c r="DT10128" s="1"/>
      <c r="DU10128" s="1"/>
      <c r="DV10128" s="1"/>
      <c r="DW10128" s="1"/>
    </row>
    <row r="10129" spans="1:127" s="2" customFormat="1">
      <c r="A10129" s="1"/>
      <c r="B10129" s="1"/>
      <c r="C10129" s="1"/>
      <c r="D10129" s="1"/>
      <c r="E10129" s="3"/>
      <c r="F10129" s="11"/>
      <c r="G10129" s="11"/>
      <c r="H10129" s="11"/>
      <c r="I10129" s="5"/>
      <c r="J10129" s="1"/>
      <c r="K10129" s="1"/>
      <c r="L10129" s="1"/>
      <c r="M10129" s="1"/>
      <c r="N10129" s="15"/>
      <c r="O10129" s="11"/>
      <c r="P10129" s="11"/>
      <c r="Q10129" s="11"/>
      <c r="R10129" s="8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4"/>
      <c r="AD10129" s="14"/>
      <c r="AE10129" s="14"/>
      <c r="AF10129" s="14"/>
      <c r="AG10129" s="14"/>
      <c r="AH10129" s="14"/>
      <c r="AI10129" s="14"/>
      <c r="AJ10129" s="14"/>
      <c r="AK10129" s="14"/>
      <c r="AL10129" s="14"/>
      <c r="AM10129" s="9"/>
      <c r="AN10129" s="9"/>
      <c r="AO10129" s="9"/>
      <c r="AP10129" s="9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  <c r="BR10129" s="1"/>
      <c r="BS10129" s="1"/>
      <c r="BT10129" s="1"/>
      <c r="BU10129" s="1"/>
      <c r="BV10129" s="1"/>
      <c r="BW10129" s="1"/>
      <c r="BX10129" s="1"/>
      <c r="BY10129" s="1"/>
      <c r="BZ10129" s="1"/>
      <c r="CA10129" s="1"/>
      <c r="CB10129" s="1"/>
      <c r="CC10129" s="1"/>
      <c r="CD10129" s="1"/>
      <c r="CE10129" s="1"/>
      <c r="CF10129" s="1"/>
      <c r="CG10129" s="1"/>
      <c r="CH10129" s="1"/>
      <c r="CI10129" s="1"/>
      <c r="CJ10129" s="1"/>
      <c r="CK10129" s="1"/>
      <c r="CL10129" s="1"/>
      <c r="CM10129" s="1"/>
      <c r="CN10129" s="1"/>
      <c r="CO10129" s="1"/>
      <c r="CP10129" s="1"/>
      <c r="CQ10129" s="1"/>
      <c r="CR10129" s="1"/>
      <c r="CS10129" s="1"/>
      <c r="CT10129" s="1"/>
      <c r="CU10129" s="1"/>
      <c r="CV10129" s="1"/>
      <c r="CW10129" s="1"/>
      <c r="CX10129" s="1"/>
      <c r="CY10129" s="1"/>
      <c r="CZ10129" s="1"/>
      <c r="DA10129" s="1"/>
      <c r="DB10129" s="1"/>
      <c r="DC10129" s="1"/>
      <c r="DD10129" s="1"/>
      <c r="DE10129" s="1"/>
      <c r="DF10129" s="1"/>
      <c r="DG10129" s="1"/>
      <c r="DH10129" s="1"/>
      <c r="DI10129" s="1"/>
      <c r="DJ10129" s="1"/>
      <c r="DK10129" s="1"/>
      <c r="DL10129" s="1"/>
      <c r="DM10129" s="1"/>
      <c r="DN10129" s="1"/>
      <c r="DO10129" s="1"/>
      <c r="DP10129" s="1"/>
      <c r="DQ10129" s="1"/>
      <c r="DR10129" s="1"/>
      <c r="DS10129" s="1"/>
      <c r="DT10129" s="1"/>
      <c r="DU10129" s="1"/>
      <c r="DV10129" s="1"/>
      <c r="DW10129" s="1"/>
    </row>
    <row r="10130" spans="1:127" s="2" customFormat="1">
      <c r="A10130" s="1"/>
      <c r="B10130" s="1"/>
      <c r="C10130" s="1"/>
      <c r="D10130" s="1"/>
      <c r="E10130" s="3"/>
      <c r="F10130" s="11"/>
      <c r="G10130" s="11"/>
      <c r="H10130" s="11"/>
      <c r="I10130" s="5"/>
      <c r="J10130" s="1"/>
      <c r="K10130" s="1"/>
      <c r="L10130" s="1"/>
      <c r="M10130" s="1"/>
      <c r="N10130" s="15"/>
      <c r="O10130" s="11"/>
      <c r="P10130" s="11"/>
      <c r="Q10130" s="11"/>
      <c r="R10130" s="8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4"/>
      <c r="AD10130" s="14"/>
      <c r="AE10130" s="14"/>
      <c r="AF10130" s="14"/>
      <c r="AG10130" s="14"/>
      <c r="AH10130" s="14"/>
      <c r="AI10130" s="14"/>
      <c r="AJ10130" s="14"/>
      <c r="AK10130" s="14"/>
      <c r="AL10130" s="14"/>
      <c r="AM10130" s="9"/>
      <c r="AN10130" s="9"/>
      <c r="AO10130" s="9"/>
      <c r="AP10130" s="9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  <c r="BR10130" s="1"/>
      <c r="BS10130" s="1"/>
      <c r="BT10130" s="1"/>
      <c r="BU10130" s="1"/>
      <c r="BV10130" s="1"/>
      <c r="BW10130" s="1"/>
      <c r="BX10130" s="1"/>
      <c r="BY10130" s="1"/>
      <c r="BZ10130" s="1"/>
      <c r="CA10130" s="1"/>
      <c r="CB10130" s="1"/>
      <c r="CC10130" s="1"/>
      <c r="CD10130" s="1"/>
      <c r="CE10130" s="1"/>
      <c r="CF10130" s="1"/>
      <c r="CG10130" s="1"/>
      <c r="CH10130" s="1"/>
      <c r="CI10130" s="1"/>
      <c r="CJ10130" s="1"/>
      <c r="CK10130" s="1"/>
      <c r="CL10130" s="1"/>
      <c r="CM10130" s="1"/>
      <c r="CN10130" s="1"/>
      <c r="CO10130" s="1"/>
      <c r="CP10130" s="1"/>
      <c r="CQ10130" s="1"/>
      <c r="CR10130" s="1"/>
      <c r="CS10130" s="1"/>
      <c r="CT10130" s="1"/>
      <c r="CU10130" s="1"/>
      <c r="CV10130" s="1"/>
      <c r="CW10130" s="1"/>
      <c r="CX10130" s="1"/>
      <c r="CY10130" s="1"/>
      <c r="CZ10130" s="1"/>
      <c r="DA10130" s="1"/>
      <c r="DB10130" s="1"/>
      <c r="DC10130" s="1"/>
      <c r="DD10130" s="1"/>
      <c r="DE10130" s="1"/>
      <c r="DF10130" s="1"/>
      <c r="DG10130" s="1"/>
      <c r="DH10130" s="1"/>
      <c r="DI10130" s="1"/>
      <c r="DJ10130" s="1"/>
      <c r="DK10130" s="1"/>
      <c r="DL10130" s="1"/>
      <c r="DM10130" s="1"/>
      <c r="DN10130" s="1"/>
      <c r="DO10130" s="1"/>
      <c r="DP10130" s="1"/>
      <c r="DQ10130" s="1"/>
      <c r="DR10130" s="1"/>
      <c r="DS10130" s="1"/>
      <c r="DT10130" s="1"/>
      <c r="DU10130" s="1"/>
      <c r="DV10130" s="1"/>
      <c r="DW10130" s="1"/>
    </row>
    <row r="10131" spans="1:127" s="2" customFormat="1">
      <c r="A10131" s="1"/>
      <c r="B10131" s="1"/>
      <c r="C10131" s="1"/>
      <c r="D10131" s="1"/>
      <c r="E10131" s="3"/>
      <c r="F10131" s="11"/>
      <c r="G10131" s="11"/>
      <c r="H10131" s="11"/>
      <c r="I10131" s="5"/>
      <c r="J10131" s="1"/>
      <c r="K10131" s="1"/>
      <c r="L10131" s="1"/>
      <c r="M10131" s="1"/>
      <c r="N10131" s="15"/>
      <c r="O10131" s="11"/>
      <c r="P10131" s="11"/>
      <c r="Q10131" s="11"/>
      <c r="R10131" s="8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4"/>
      <c r="AD10131" s="14"/>
      <c r="AE10131" s="14"/>
      <c r="AF10131" s="14"/>
      <c r="AG10131" s="14"/>
      <c r="AH10131" s="14"/>
      <c r="AI10131" s="14"/>
      <c r="AJ10131" s="14"/>
      <c r="AK10131" s="14"/>
      <c r="AL10131" s="14"/>
      <c r="AM10131" s="9"/>
      <c r="AN10131" s="9"/>
      <c r="AO10131" s="9"/>
      <c r="AP10131" s="9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  <c r="BR10131" s="1"/>
      <c r="BS10131" s="1"/>
      <c r="BT10131" s="1"/>
      <c r="BU10131" s="1"/>
      <c r="BV10131" s="1"/>
      <c r="BW10131" s="1"/>
      <c r="BX10131" s="1"/>
      <c r="BY10131" s="1"/>
      <c r="BZ10131" s="1"/>
      <c r="CA10131" s="1"/>
      <c r="CB10131" s="1"/>
      <c r="CC10131" s="1"/>
      <c r="CD10131" s="1"/>
      <c r="CE10131" s="1"/>
      <c r="CF10131" s="1"/>
      <c r="CG10131" s="1"/>
      <c r="CH10131" s="1"/>
      <c r="CI10131" s="1"/>
      <c r="CJ10131" s="1"/>
      <c r="CK10131" s="1"/>
      <c r="CL10131" s="1"/>
      <c r="CM10131" s="1"/>
      <c r="CN10131" s="1"/>
      <c r="CO10131" s="1"/>
      <c r="CP10131" s="1"/>
      <c r="CQ10131" s="1"/>
      <c r="CR10131" s="1"/>
      <c r="CS10131" s="1"/>
      <c r="CT10131" s="1"/>
      <c r="CU10131" s="1"/>
      <c r="CV10131" s="1"/>
      <c r="CW10131" s="1"/>
      <c r="CX10131" s="1"/>
      <c r="CY10131" s="1"/>
      <c r="CZ10131" s="1"/>
      <c r="DA10131" s="1"/>
      <c r="DB10131" s="1"/>
      <c r="DC10131" s="1"/>
      <c r="DD10131" s="1"/>
      <c r="DE10131" s="1"/>
      <c r="DF10131" s="1"/>
      <c r="DG10131" s="1"/>
      <c r="DH10131" s="1"/>
      <c r="DI10131" s="1"/>
      <c r="DJ10131" s="1"/>
      <c r="DK10131" s="1"/>
      <c r="DL10131" s="1"/>
      <c r="DM10131" s="1"/>
      <c r="DN10131" s="1"/>
      <c r="DO10131" s="1"/>
      <c r="DP10131" s="1"/>
      <c r="DQ10131" s="1"/>
      <c r="DR10131" s="1"/>
      <c r="DS10131" s="1"/>
      <c r="DT10131" s="1"/>
      <c r="DU10131" s="1"/>
      <c r="DV10131" s="1"/>
      <c r="DW10131" s="1"/>
    </row>
    <row r="10132" spans="1:127" s="2" customFormat="1">
      <c r="A10132" s="1"/>
      <c r="B10132" s="1"/>
      <c r="C10132" s="1"/>
      <c r="D10132" s="1"/>
      <c r="E10132" s="3"/>
      <c r="F10132" s="11"/>
      <c r="G10132" s="11"/>
      <c r="H10132" s="11"/>
      <c r="I10132" s="5"/>
      <c r="J10132" s="1"/>
      <c r="K10132" s="1"/>
      <c r="L10132" s="1"/>
      <c r="M10132" s="1"/>
      <c r="N10132" s="15"/>
      <c r="O10132" s="11"/>
      <c r="P10132" s="11"/>
      <c r="Q10132" s="11"/>
      <c r="R10132" s="8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4"/>
      <c r="AD10132" s="14"/>
      <c r="AE10132" s="14"/>
      <c r="AF10132" s="14"/>
      <c r="AG10132" s="14"/>
      <c r="AH10132" s="14"/>
      <c r="AI10132" s="14"/>
      <c r="AJ10132" s="14"/>
      <c r="AK10132" s="14"/>
      <c r="AL10132" s="14"/>
      <c r="AM10132" s="9"/>
      <c r="AN10132" s="9"/>
      <c r="AO10132" s="9"/>
      <c r="AP10132" s="9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  <c r="BR10132" s="1"/>
      <c r="BS10132" s="1"/>
      <c r="BT10132" s="1"/>
      <c r="BU10132" s="1"/>
      <c r="BV10132" s="1"/>
      <c r="BW10132" s="1"/>
      <c r="BX10132" s="1"/>
      <c r="BY10132" s="1"/>
      <c r="BZ10132" s="1"/>
      <c r="CA10132" s="1"/>
      <c r="CB10132" s="1"/>
      <c r="CC10132" s="1"/>
      <c r="CD10132" s="1"/>
      <c r="CE10132" s="1"/>
      <c r="CF10132" s="1"/>
      <c r="CG10132" s="1"/>
      <c r="CH10132" s="1"/>
      <c r="CI10132" s="1"/>
      <c r="CJ10132" s="1"/>
      <c r="CK10132" s="1"/>
      <c r="CL10132" s="1"/>
      <c r="CM10132" s="1"/>
      <c r="CN10132" s="1"/>
      <c r="CO10132" s="1"/>
      <c r="CP10132" s="1"/>
      <c r="CQ10132" s="1"/>
      <c r="CR10132" s="1"/>
      <c r="CS10132" s="1"/>
      <c r="CT10132" s="1"/>
      <c r="CU10132" s="1"/>
      <c r="CV10132" s="1"/>
      <c r="CW10132" s="1"/>
      <c r="CX10132" s="1"/>
      <c r="CY10132" s="1"/>
      <c r="CZ10132" s="1"/>
      <c r="DA10132" s="1"/>
      <c r="DB10132" s="1"/>
      <c r="DC10132" s="1"/>
      <c r="DD10132" s="1"/>
      <c r="DE10132" s="1"/>
      <c r="DF10132" s="1"/>
      <c r="DG10132" s="1"/>
      <c r="DH10132" s="1"/>
      <c r="DI10132" s="1"/>
      <c r="DJ10132" s="1"/>
      <c r="DK10132" s="1"/>
      <c r="DL10132" s="1"/>
      <c r="DM10132" s="1"/>
      <c r="DN10132" s="1"/>
      <c r="DO10132" s="1"/>
      <c r="DP10132" s="1"/>
      <c r="DQ10132" s="1"/>
      <c r="DR10132" s="1"/>
      <c r="DS10132" s="1"/>
      <c r="DT10132" s="1"/>
      <c r="DU10132" s="1"/>
      <c r="DV10132" s="1"/>
      <c r="DW10132" s="1"/>
    </row>
    <row r="10133" spans="1:127" s="2" customFormat="1">
      <c r="A10133" s="1"/>
      <c r="B10133" s="1"/>
      <c r="C10133" s="1"/>
      <c r="D10133" s="1"/>
      <c r="E10133" s="3"/>
      <c r="F10133" s="11"/>
      <c r="G10133" s="11"/>
      <c r="H10133" s="11"/>
      <c r="I10133" s="5"/>
      <c r="J10133" s="1"/>
      <c r="K10133" s="1"/>
      <c r="L10133" s="1"/>
      <c r="M10133" s="1"/>
      <c r="N10133" s="15"/>
      <c r="O10133" s="11"/>
      <c r="P10133" s="11"/>
      <c r="Q10133" s="11"/>
      <c r="R10133" s="8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4"/>
      <c r="AD10133" s="14"/>
      <c r="AE10133" s="14"/>
      <c r="AF10133" s="14"/>
      <c r="AG10133" s="14"/>
      <c r="AH10133" s="14"/>
      <c r="AI10133" s="14"/>
      <c r="AJ10133" s="14"/>
      <c r="AK10133" s="14"/>
      <c r="AL10133" s="14"/>
      <c r="AM10133" s="9"/>
      <c r="AN10133" s="9"/>
      <c r="AO10133" s="9"/>
      <c r="AP10133" s="9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  <c r="BR10133" s="1"/>
      <c r="BS10133" s="1"/>
      <c r="BT10133" s="1"/>
      <c r="BU10133" s="1"/>
      <c r="BV10133" s="1"/>
      <c r="BW10133" s="1"/>
      <c r="BX10133" s="1"/>
      <c r="BY10133" s="1"/>
      <c r="BZ10133" s="1"/>
      <c r="CA10133" s="1"/>
      <c r="CB10133" s="1"/>
      <c r="CC10133" s="1"/>
      <c r="CD10133" s="1"/>
      <c r="CE10133" s="1"/>
      <c r="CF10133" s="1"/>
      <c r="CG10133" s="1"/>
      <c r="CH10133" s="1"/>
      <c r="CI10133" s="1"/>
      <c r="CJ10133" s="1"/>
      <c r="CK10133" s="1"/>
      <c r="CL10133" s="1"/>
      <c r="CM10133" s="1"/>
      <c r="CN10133" s="1"/>
      <c r="CO10133" s="1"/>
      <c r="CP10133" s="1"/>
      <c r="CQ10133" s="1"/>
      <c r="CR10133" s="1"/>
      <c r="CS10133" s="1"/>
      <c r="CT10133" s="1"/>
      <c r="CU10133" s="1"/>
      <c r="CV10133" s="1"/>
      <c r="CW10133" s="1"/>
      <c r="CX10133" s="1"/>
      <c r="CY10133" s="1"/>
      <c r="CZ10133" s="1"/>
      <c r="DA10133" s="1"/>
      <c r="DB10133" s="1"/>
      <c r="DC10133" s="1"/>
      <c r="DD10133" s="1"/>
      <c r="DE10133" s="1"/>
      <c r="DF10133" s="1"/>
      <c r="DG10133" s="1"/>
      <c r="DH10133" s="1"/>
      <c r="DI10133" s="1"/>
      <c r="DJ10133" s="1"/>
      <c r="DK10133" s="1"/>
      <c r="DL10133" s="1"/>
      <c r="DM10133" s="1"/>
      <c r="DN10133" s="1"/>
      <c r="DO10133" s="1"/>
      <c r="DP10133" s="1"/>
      <c r="DQ10133" s="1"/>
      <c r="DR10133" s="1"/>
      <c r="DS10133" s="1"/>
      <c r="DT10133" s="1"/>
      <c r="DU10133" s="1"/>
      <c r="DV10133" s="1"/>
      <c r="DW10133" s="1"/>
    </row>
    <row r="10134" spans="1:127" s="2" customFormat="1">
      <c r="A10134" s="1"/>
      <c r="B10134" s="1"/>
      <c r="C10134" s="1"/>
      <c r="D10134" s="1"/>
      <c r="E10134" s="3"/>
      <c r="F10134" s="11"/>
      <c r="G10134" s="11"/>
      <c r="H10134" s="11"/>
      <c r="I10134" s="5"/>
      <c r="J10134" s="1"/>
      <c r="K10134" s="1"/>
      <c r="L10134" s="1"/>
      <c r="M10134" s="1"/>
      <c r="N10134" s="15"/>
      <c r="O10134" s="11"/>
      <c r="P10134" s="11"/>
      <c r="Q10134" s="11"/>
      <c r="R10134" s="8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4"/>
      <c r="AD10134" s="14"/>
      <c r="AE10134" s="14"/>
      <c r="AF10134" s="14"/>
      <c r="AG10134" s="14"/>
      <c r="AH10134" s="14"/>
      <c r="AI10134" s="14"/>
      <c r="AJ10134" s="14"/>
      <c r="AK10134" s="14"/>
      <c r="AL10134" s="14"/>
      <c r="AM10134" s="9"/>
      <c r="AN10134" s="9"/>
      <c r="AO10134" s="9"/>
      <c r="AP10134" s="9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  <c r="BR10134" s="1"/>
      <c r="BS10134" s="1"/>
      <c r="BT10134" s="1"/>
      <c r="BU10134" s="1"/>
      <c r="BV10134" s="1"/>
      <c r="BW10134" s="1"/>
      <c r="BX10134" s="1"/>
      <c r="BY10134" s="1"/>
      <c r="BZ10134" s="1"/>
      <c r="CA10134" s="1"/>
      <c r="CB10134" s="1"/>
      <c r="CC10134" s="1"/>
      <c r="CD10134" s="1"/>
      <c r="CE10134" s="1"/>
      <c r="CF10134" s="1"/>
      <c r="CG10134" s="1"/>
      <c r="CH10134" s="1"/>
      <c r="CI10134" s="1"/>
      <c r="CJ10134" s="1"/>
      <c r="CK10134" s="1"/>
      <c r="CL10134" s="1"/>
      <c r="CM10134" s="1"/>
      <c r="CN10134" s="1"/>
      <c r="CO10134" s="1"/>
      <c r="CP10134" s="1"/>
      <c r="CQ10134" s="1"/>
      <c r="CR10134" s="1"/>
      <c r="CS10134" s="1"/>
      <c r="CT10134" s="1"/>
      <c r="CU10134" s="1"/>
      <c r="CV10134" s="1"/>
      <c r="CW10134" s="1"/>
      <c r="CX10134" s="1"/>
      <c r="CY10134" s="1"/>
      <c r="CZ10134" s="1"/>
      <c r="DA10134" s="1"/>
      <c r="DB10134" s="1"/>
      <c r="DC10134" s="1"/>
      <c r="DD10134" s="1"/>
      <c r="DE10134" s="1"/>
      <c r="DF10134" s="1"/>
      <c r="DG10134" s="1"/>
      <c r="DH10134" s="1"/>
      <c r="DI10134" s="1"/>
      <c r="DJ10134" s="1"/>
      <c r="DK10134" s="1"/>
      <c r="DL10134" s="1"/>
      <c r="DM10134" s="1"/>
      <c r="DN10134" s="1"/>
      <c r="DO10134" s="1"/>
      <c r="DP10134" s="1"/>
      <c r="DQ10134" s="1"/>
      <c r="DR10134" s="1"/>
      <c r="DS10134" s="1"/>
      <c r="DT10134" s="1"/>
      <c r="DU10134" s="1"/>
      <c r="DV10134" s="1"/>
      <c r="DW10134" s="1"/>
    </row>
    <row r="10135" spans="1:127" s="2" customFormat="1">
      <c r="A10135" s="1"/>
      <c r="B10135" s="1"/>
      <c r="C10135" s="1"/>
      <c r="D10135" s="1"/>
      <c r="E10135" s="3"/>
      <c r="F10135" s="11"/>
      <c r="G10135" s="11"/>
      <c r="H10135" s="11"/>
      <c r="I10135" s="5"/>
      <c r="J10135" s="1"/>
      <c r="K10135" s="1"/>
      <c r="L10135" s="1"/>
      <c r="M10135" s="1"/>
      <c r="N10135" s="15"/>
      <c r="O10135" s="11"/>
      <c r="P10135" s="11"/>
      <c r="Q10135" s="11"/>
      <c r="R10135" s="8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4"/>
      <c r="AD10135" s="14"/>
      <c r="AE10135" s="14"/>
      <c r="AF10135" s="14"/>
      <c r="AG10135" s="14"/>
      <c r="AH10135" s="14"/>
      <c r="AI10135" s="14"/>
      <c r="AJ10135" s="14"/>
      <c r="AK10135" s="14"/>
      <c r="AL10135" s="14"/>
      <c r="AM10135" s="9"/>
      <c r="AN10135" s="9"/>
      <c r="AO10135" s="9"/>
      <c r="AP10135" s="9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  <c r="BR10135" s="1"/>
      <c r="BS10135" s="1"/>
      <c r="BT10135" s="1"/>
      <c r="BU10135" s="1"/>
      <c r="BV10135" s="1"/>
      <c r="BW10135" s="1"/>
      <c r="BX10135" s="1"/>
      <c r="BY10135" s="1"/>
      <c r="BZ10135" s="1"/>
      <c r="CA10135" s="1"/>
      <c r="CB10135" s="1"/>
      <c r="CC10135" s="1"/>
      <c r="CD10135" s="1"/>
      <c r="CE10135" s="1"/>
      <c r="CF10135" s="1"/>
      <c r="CG10135" s="1"/>
      <c r="CH10135" s="1"/>
      <c r="CI10135" s="1"/>
      <c r="CJ10135" s="1"/>
      <c r="CK10135" s="1"/>
      <c r="CL10135" s="1"/>
      <c r="CM10135" s="1"/>
      <c r="CN10135" s="1"/>
      <c r="CO10135" s="1"/>
      <c r="CP10135" s="1"/>
      <c r="CQ10135" s="1"/>
      <c r="CR10135" s="1"/>
      <c r="CS10135" s="1"/>
      <c r="CT10135" s="1"/>
      <c r="CU10135" s="1"/>
      <c r="CV10135" s="1"/>
      <c r="CW10135" s="1"/>
      <c r="CX10135" s="1"/>
      <c r="CY10135" s="1"/>
      <c r="CZ10135" s="1"/>
      <c r="DA10135" s="1"/>
      <c r="DB10135" s="1"/>
      <c r="DC10135" s="1"/>
      <c r="DD10135" s="1"/>
      <c r="DE10135" s="1"/>
      <c r="DF10135" s="1"/>
      <c r="DG10135" s="1"/>
      <c r="DH10135" s="1"/>
      <c r="DI10135" s="1"/>
      <c r="DJ10135" s="1"/>
      <c r="DK10135" s="1"/>
      <c r="DL10135" s="1"/>
      <c r="DM10135" s="1"/>
      <c r="DN10135" s="1"/>
      <c r="DO10135" s="1"/>
      <c r="DP10135" s="1"/>
      <c r="DQ10135" s="1"/>
      <c r="DR10135" s="1"/>
      <c r="DS10135" s="1"/>
      <c r="DT10135" s="1"/>
      <c r="DU10135" s="1"/>
      <c r="DV10135" s="1"/>
      <c r="DW10135" s="1"/>
    </row>
    <row r="10136" spans="1:127" s="2" customFormat="1">
      <c r="A10136" s="1"/>
      <c r="B10136" s="1"/>
      <c r="C10136" s="1"/>
      <c r="D10136" s="1"/>
      <c r="E10136" s="3"/>
      <c r="F10136" s="11"/>
      <c r="G10136" s="11"/>
      <c r="H10136" s="11"/>
      <c r="I10136" s="5"/>
      <c r="J10136" s="1"/>
      <c r="K10136" s="1"/>
      <c r="L10136" s="1"/>
      <c r="M10136" s="1"/>
      <c r="N10136" s="15"/>
      <c r="O10136" s="11"/>
      <c r="P10136" s="11"/>
      <c r="Q10136" s="11"/>
      <c r="R10136" s="8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4"/>
      <c r="AD10136" s="14"/>
      <c r="AE10136" s="14"/>
      <c r="AF10136" s="14"/>
      <c r="AG10136" s="14"/>
      <c r="AH10136" s="14"/>
      <c r="AI10136" s="14"/>
      <c r="AJ10136" s="14"/>
      <c r="AK10136" s="14"/>
      <c r="AL10136" s="14"/>
      <c r="AM10136" s="9"/>
      <c r="AN10136" s="9"/>
      <c r="AO10136" s="9"/>
      <c r="AP10136" s="9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  <c r="BR10136" s="1"/>
      <c r="BS10136" s="1"/>
      <c r="BT10136" s="1"/>
      <c r="BU10136" s="1"/>
      <c r="BV10136" s="1"/>
      <c r="BW10136" s="1"/>
      <c r="BX10136" s="1"/>
      <c r="BY10136" s="1"/>
      <c r="BZ10136" s="1"/>
      <c r="CA10136" s="1"/>
      <c r="CB10136" s="1"/>
      <c r="CC10136" s="1"/>
      <c r="CD10136" s="1"/>
      <c r="CE10136" s="1"/>
      <c r="CF10136" s="1"/>
      <c r="CG10136" s="1"/>
      <c r="CH10136" s="1"/>
      <c r="CI10136" s="1"/>
      <c r="CJ10136" s="1"/>
      <c r="CK10136" s="1"/>
      <c r="CL10136" s="1"/>
      <c r="CM10136" s="1"/>
      <c r="CN10136" s="1"/>
      <c r="CO10136" s="1"/>
      <c r="CP10136" s="1"/>
      <c r="CQ10136" s="1"/>
      <c r="CR10136" s="1"/>
      <c r="CS10136" s="1"/>
      <c r="CT10136" s="1"/>
      <c r="CU10136" s="1"/>
      <c r="CV10136" s="1"/>
      <c r="CW10136" s="1"/>
      <c r="CX10136" s="1"/>
      <c r="CY10136" s="1"/>
      <c r="CZ10136" s="1"/>
      <c r="DA10136" s="1"/>
      <c r="DB10136" s="1"/>
      <c r="DC10136" s="1"/>
      <c r="DD10136" s="1"/>
      <c r="DE10136" s="1"/>
      <c r="DF10136" s="1"/>
      <c r="DG10136" s="1"/>
      <c r="DH10136" s="1"/>
      <c r="DI10136" s="1"/>
      <c r="DJ10136" s="1"/>
      <c r="DK10136" s="1"/>
      <c r="DL10136" s="1"/>
      <c r="DM10136" s="1"/>
      <c r="DN10136" s="1"/>
      <c r="DO10136" s="1"/>
      <c r="DP10136" s="1"/>
      <c r="DQ10136" s="1"/>
      <c r="DR10136" s="1"/>
      <c r="DS10136" s="1"/>
      <c r="DT10136" s="1"/>
      <c r="DU10136" s="1"/>
      <c r="DV10136" s="1"/>
      <c r="DW10136" s="1"/>
    </row>
    <row r="10137" spans="1:127" s="2" customFormat="1">
      <c r="A10137" s="1"/>
      <c r="B10137" s="1"/>
      <c r="C10137" s="1"/>
      <c r="D10137" s="1"/>
      <c r="E10137" s="3"/>
      <c r="F10137" s="11"/>
      <c r="G10137" s="11"/>
      <c r="H10137" s="11"/>
      <c r="I10137" s="5"/>
      <c r="J10137" s="1"/>
      <c r="K10137" s="1"/>
      <c r="L10137" s="1"/>
      <c r="M10137" s="1"/>
      <c r="N10137" s="15"/>
      <c r="O10137" s="11"/>
      <c r="P10137" s="11"/>
      <c r="Q10137" s="11"/>
      <c r="R10137" s="8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4"/>
      <c r="AD10137" s="14"/>
      <c r="AE10137" s="14"/>
      <c r="AF10137" s="14"/>
      <c r="AG10137" s="14"/>
      <c r="AH10137" s="14"/>
      <c r="AI10137" s="14"/>
      <c r="AJ10137" s="14"/>
      <c r="AK10137" s="14"/>
      <c r="AL10137" s="14"/>
      <c r="AM10137" s="9"/>
      <c r="AN10137" s="9"/>
      <c r="AO10137" s="9"/>
      <c r="AP10137" s="9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  <c r="BR10137" s="1"/>
      <c r="BS10137" s="1"/>
      <c r="BT10137" s="1"/>
      <c r="BU10137" s="1"/>
      <c r="BV10137" s="1"/>
      <c r="BW10137" s="1"/>
      <c r="BX10137" s="1"/>
      <c r="BY10137" s="1"/>
      <c r="BZ10137" s="1"/>
      <c r="CA10137" s="1"/>
      <c r="CB10137" s="1"/>
      <c r="CC10137" s="1"/>
      <c r="CD10137" s="1"/>
      <c r="CE10137" s="1"/>
      <c r="CF10137" s="1"/>
      <c r="CG10137" s="1"/>
      <c r="CH10137" s="1"/>
      <c r="CI10137" s="1"/>
      <c r="CJ10137" s="1"/>
      <c r="CK10137" s="1"/>
      <c r="CL10137" s="1"/>
      <c r="CM10137" s="1"/>
      <c r="CN10137" s="1"/>
      <c r="CO10137" s="1"/>
      <c r="CP10137" s="1"/>
      <c r="CQ10137" s="1"/>
      <c r="CR10137" s="1"/>
      <c r="CS10137" s="1"/>
      <c r="CT10137" s="1"/>
      <c r="CU10137" s="1"/>
      <c r="CV10137" s="1"/>
      <c r="CW10137" s="1"/>
      <c r="CX10137" s="1"/>
      <c r="CY10137" s="1"/>
      <c r="CZ10137" s="1"/>
      <c r="DA10137" s="1"/>
      <c r="DB10137" s="1"/>
      <c r="DC10137" s="1"/>
      <c r="DD10137" s="1"/>
      <c r="DE10137" s="1"/>
      <c r="DF10137" s="1"/>
      <c r="DG10137" s="1"/>
      <c r="DH10137" s="1"/>
      <c r="DI10137" s="1"/>
      <c r="DJ10137" s="1"/>
      <c r="DK10137" s="1"/>
      <c r="DL10137" s="1"/>
      <c r="DM10137" s="1"/>
      <c r="DN10137" s="1"/>
      <c r="DO10137" s="1"/>
      <c r="DP10137" s="1"/>
      <c r="DQ10137" s="1"/>
      <c r="DR10137" s="1"/>
      <c r="DS10137" s="1"/>
      <c r="DT10137" s="1"/>
      <c r="DU10137" s="1"/>
      <c r="DV10137" s="1"/>
      <c r="DW10137" s="1"/>
    </row>
    <row r="10138" spans="1:127" s="2" customFormat="1">
      <c r="A10138" s="1"/>
      <c r="B10138" s="1"/>
      <c r="C10138" s="1"/>
      <c r="D10138" s="1"/>
      <c r="E10138" s="3"/>
      <c r="F10138" s="11"/>
      <c r="G10138" s="11"/>
      <c r="H10138" s="11"/>
      <c r="I10138" s="5"/>
      <c r="J10138" s="1"/>
      <c r="K10138" s="1"/>
      <c r="L10138" s="1"/>
      <c r="M10138" s="1"/>
      <c r="N10138" s="15"/>
      <c r="O10138" s="11"/>
      <c r="P10138" s="11"/>
      <c r="Q10138" s="11"/>
      <c r="R10138" s="8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4"/>
      <c r="AD10138" s="14"/>
      <c r="AE10138" s="14"/>
      <c r="AF10138" s="14"/>
      <c r="AG10138" s="14"/>
      <c r="AH10138" s="14"/>
      <c r="AI10138" s="14"/>
      <c r="AJ10138" s="14"/>
      <c r="AK10138" s="14"/>
      <c r="AL10138" s="14"/>
      <c r="AM10138" s="9"/>
      <c r="AN10138" s="9"/>
      <c r="AO10138" s="9"/>
      <c r="AP10138" s="9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  <c r="BR10138" s="1"/>
      <c r="BS10138" s="1"/>
      <c r="BT10138" s="1"/>
      <c r="BU10138" s="1"/>
      <c r="BV10138" s="1"/>
      <c r="BW10138" s="1"/>
      <c r="BX10138" s="1"/>
      <c r="BY10138" s="1"/>
      <c r="BZ10138" s="1"/>
      <c r="CA10138" s="1"/>
      <c r="CB10138" s="1"/>
      <c r="CC10138" s="1"/>
      <c r="CD10138" s="1"/>
      <c r="CE10138" s="1"/>
      <c r="CF10138" s="1"/>
      <c r="CG10138" s="1"/>
      <c r="CH10138" s="1"/>
      <c r="CI10138" s="1"/>
      <c r="CJ10138" s="1"/>
      <c r="CK10138" s="1"/>
      <c r="CL10138" s="1"/>
      <c r="CM10138" s="1"/>
      <c r="CN10138" s="1"/>
      <c r="CO10138" s="1"/>
      <c r="CP10138" s="1"/>
      <c r="CQ10138" s="1"/>
      <c r="CR10138" s="1"/>
      <c r="CS10138" s="1"/>
      <c r="CT10138" s="1"/>
      <c r="CU10138" s="1"/>
      <c r="CV10138" s="1"/>
      <c r="CW10138" s="1"/>
      <c r="CX10138" s="1"/>
      <c r="CY10138" s="1"/>
      <c r="CZ10138" s="1"/>
      <c r="DA10138" s="1"/>
      <c r="DB10138" s="1"/>
      <c r="DC10138" s="1"/>
      <c r="DD10138" s="1"/>
      <c r="DE10138" s="1"/>
      <c r="DF10138" s="1"/>
      <c r="DG10138" s="1"/>
      <c r="DH10138" s="1"/>
      <c r="DI10138" s="1"/>
      <c r="DJ10138" s="1"/>
      <c r="DK10138" s="1"/>
      <c r="DL10138" s="1"/>
      <c r="DM10138" s="1"/>
      <c r="DN10138" s="1"/>
      <c r="DO10138" s="1"/>
      <c r="DP10138" s="1"/>
      <c r="DQ10138" s="1"/>
      <c r="DR10138" s="1"/>
      <c r="DS10138" s="1"/>
      <c r="DT10138" s="1"/>
      <c r="DU10138" s="1"/>
      <c r="DV10138" s="1"/>
      <c r="DW10138" s="1"/>
    </row>
    <row r="10139" spans="1:127" s="2" customFormat="1">
      <c r="A10139" s="1"/>
      <c r="B10139" s="1"/>
      <c r="C10139" s="1"/>
      <c r="D10139" s="1"/>
      <c r="E10139" s="3"/>
      <c r="F10139" s="11"/>
      <c r="G10139" s="11"/>
      <c r="H10139" s="11"/>
      <c r="I10139" s="5"/>
      <c r="J10139" s="1"/>
      <c r="K10139" s="1"/>
      <c r="L10139" s="1"/>
      <c r="M10139" s="1"/>
      <c r="N10139" s="15"/>
      <c r="O10139" s="11"/>
      <c r="P10139" s="11"/>
      <c r="Q10139" s="11"/>
      <c r="R10139" s="8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4"/>
      <c r="AD10139" s="14"/>
      <c r="AE10139" s="14"/>
      <c r="AF10139" s="14"/>
      <c r="AG10139" s="14"/>
      <c r="AH10139" s="14"/>
      <c r="AI10139" s="14"/>
      <c r="AJ10139" s="14"/>
      <c r="AK10139" s="14"/>
      <c r="AL10139" s="14"/>
      <c r="AM10139" s="9"/>
      <c r="AN10139" s="9"/>
      <c r="AO10139" s="9"/>
      <c r="AP10139" s="9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  <c r="BR10139" s="1"/>
      <c r="BS10139" s="1"/>
      <c r="BT10139" s="1"/>
      <c r="BU10139" s="1"/>
      <c r="BV10139" s="1"/>
      <c r="BW10139" s="1"/>
      <c r="BX10139" s="1"/>
      <c r="BY10139" s="1"/>
      <c r="BZ10139" s="1"/>
      <c r="CA10139" s="1"/>
      <c r="CB10139" s="1"/>
      <c r="CC10139" s="1"/>
      <c r="CD10139" s="1"/>
      <c r="CE10139" s="1"/>
      <c r="CF10139" s="1"/>
      <c r="CG10139" s="1"/>
      <c r="CH10139" s="1"/>
      <c r="CI10139" s="1"/>
      <c r="CJ10139" s="1"/>
      <c r="CK10139" s="1"/>
      <c r="CL10139" s="1"/>
      <c r="CM10139" s="1"/>
      <c r="CN10139" s="1"/>
      <c r="CO10139" s="1"/>
      <c r="CP10139" s="1"/>
      <c r="CQ10139" s="1"/>
      <c r="CR10139" s="1"/>
      <c r="CS10139" s="1"/>
      <c r="CT10139" s="1"/>
      <c r="CU10139" s="1"/>
      <c r="CV10139" s="1"/>
      <c r="CW10139" s="1"/>
      <c r="CX10139" s="1"/>
      <c r="CY10139" s="1"/>
      <c r="CZ10139" s="1"/>
      <c r="DA10139" s="1"/>
      <c r="DB10139" s="1"/>
      <c r="DC10139" s="1"/>
      <c r="DD10139" s="1"/>
      <c r="DE10139" s="1"/>
      <c r="DF10139" s="1"/>
      <c r="DG10139" s="1"/>
      <c r="DH10139" s="1"/>
      <c r="DI10139" s="1"/>
      <c r="DJ10139" s="1"/>
      <c r="DK10139" s="1"/>
      <c r="DL10139" s="1"/>
      <c r="DM10139" s="1"/>
      <c r="DN10139" s="1"/>
      <c r="DO10139" s="1"/>
      <c r="DP10139" s="1"/>
      <c r="DQ10139" s="1"/>
      <c r="DR10139" s="1"/>
      <c r="DS10139" s="1"/>
      <c r="DT10139" s="1"/>
      <c r="DU10139" s="1"/>
      <c r="DV10139" s="1"/>
      <c r="DW10139" s="1"/>
    </row>
    <row r="10140" spans="1:127" s="2" customFormat="1">
      <c r="A10140" s="1"/>
      <c r="B10140" s="1"/>
      <c r="C10140" s="1"/>
      <c r="D10140" s="1"/>
      <c r="E10140" s="3"/>
      <c r="F10140" s="11"/>
      <c r="G10140" s="11"/>
      <c r="H10140" s="11"/>
      <c r="I10140" s="5"/>
      <c r="J10140" s="1"/>
      <c r="K10140" s="1"/>
      <c r="L10140" s="1"/>
      <c r="M10140" s="1"/>
      <c r="N10140" s="15"/>
      <c r="O10140" s="11"/>
      <c r="P10140" s="11"/>
      <c r="Q10140" s="11"/>
      <c r="R10140" s="8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4"/>
      <c r="AD10140" s="14"/>
      <c r="AE10140" s="14"/>
      <c r="AF10140" s="14"/>
      <c r="AG10140" s="14"/>
      <c r="AH10140" s="14"/>
      <c r="AI10140" s="14"/>
      <c r="AJ10140" s="14"/>
      <c r="AK10140" s="14"/>
      <c r="AL10140" s="14"/>
      <c r="AM10140" s="9"/>
      <c r="AN10140" s="9"/>
      <c r="AO10140" s="9"/>
      <c r="AP10140" s="9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  <c r="BR10140" s="1"/>
      <c r="BS10140" s="1"/>
      <c r="BT10140" s="1"/>
      <c r="BU10140" s="1"/>
      <c r="BV10140" s="1"/>
      <c r="BW10140" s="1"/>
      <c r="BX10140" s="1"/>
      <c r="BY10140" s="1"/>
      <c r="BZ10140" s="1"/>
      <c r="CA10140" s="1"/>
      <c r="CB10140" s="1"/>
      <c r="CC10140" s="1"/>
      <c r="CD10140" s="1"/>
      <c r="CE10140" s="1"/>
      <c r="CF10140" s="1"/>
      <c r="CG10140" s="1"/>
      <c r="CH10140" s="1"/>
      <c r="CI10140" s="1"/>
      <c r="CJ10140" s="1"/>
      <c r="CK10140" s="1"/>
      <c r="CL10140" s="1"/>
      <c r="CM10140" s="1"/>
      <c r="CN10140" s="1"/>
      <c r="CO10140" s="1"/>
      <c r="CP10140" s="1"/>
      <c r="CQ10140" s="1"/>
      <c r="CR10140" s="1"/>
      <c r="CS10140" s="1"/>
      <c r="CT10140" s="1"/>
      <c r="CU10140" s="1"/>
      <c r="CV10140" s="1"/>
      <c r="CW10140" s="1"/>
      <c r="CX10140" s="1"/>
      <c r="CY10140" s="1"/>
      <c r="CZ10140" s="1"/>
      <c r="DA10140" s="1"/>
      <c r="DB10140" s="1"/>
      <c r="DC10140" s="1"/>
      <c r="DD10140" s="1"/>
      <c r="DE10140" s="1"/>
      <c r="DF10140" s="1"/>
      <c r="DG10140" s="1"/>
      <c r="DH10140" s="1"/>
      <c r="DI10140" s="1"/>
      <c r="DJ10140" s="1"/>
      <c r="DK10140" s="1"/>
      <c r="DL10140" s="1"/>
      <c r="DM10140" s="1"/>
      <c r="DN10140" s="1"/>
      <c r="DO10140" s="1"/>
      <c r="DP10140" s="1"/>
      <c r="DQ10140" s="1"/>
      <c r="DR10140" s="1"/>
      <c r="DS10140" s="1"/>
      <c r="DT10140" s="1"/>
      <c r="DU10140" s="1"/>
      <c r="DV10140" s="1"/>
      <c r="DW10140" s="1"/>
    </row>
    <row r="10141" spans="1:127" s="2" customFormat="1">
      <c r="A10141" s="1"/>
      <c r="B10141" s="1"/>
      <c r="C10141" s="1"/>
      <c r="D10141" s="1"/>
      <c r="E10141" s="3"/>
      <c r="F10141" s="11"/>
      <c r="G10141" s="11"/>
      <c r="H10141" s="11"/>
      <c r="I10141" s="5"/>
      <c r="J10141" s="1"/>
      <c r="K10141" s="1"/>
      <c r="L10141" s="1"/>
      <c r="M10141" s="1"/>
      <c r="N10141" s="15"/>
      <c r="O10141" s="11"/>
      <c r="P10141" s="11"/>
      <c r="Q10141" s="11"/>
      <c r="R10141" s="8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4"/>
      <c r="AD10141" s="14"/>
      <c r="AE10141" s="14"/>
      <c r="AF10141" s="14"/>
      <c r="AG10141" s="14"/>
      <c r="AH10141" s="14"/>
      <c r="AI10141" s="14"/>
      <c r="AJ10141" s="14"/>
      <c r="AK10141" s="14"/>
      <c r="AL10141" s="14"/>
      <c r="AM10141" s="9"/>
      <c r="AN10141" s="9"/>
      <c r="AO10141" s="9"/>
      <c r="AP10141" s="9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  <c r="BR10141" s="1"/>
      <c r="BS10141" s="1"/>
      <c r="BT10141" s="1"/>
      <c r="BU10141" s="1"/>
      <c r="BV10141" s="1"/>
      <c r="BW10141" s="1"/>
      <c r="BX10141" s="1"/>
      <c r="BY10141" s="1"/>
      <c r="BZ10141" s="1"/>
      <c r="CA10141" s="1"/>
      <c r="CB10141" s="1"/>
      <c r="CC10141" s="1"/>
      <c r="CD10141" s="1"/>
      <c r="CE10141" s="1"/>
      <c r="CF10141" s="1"/>
      <c r="CG10141" s="1"/>
      <c r="CH10141" s="1"/>
      <c r="CI10141" s="1"/>
      <c r="CJ10141" s="1"/>
      <c r="CK10141" s="1"/>
      <c r="CL10141" s="1"/>
      <c r="CM10141" s="1"/>
      <c r="CN10141" s="1"/>
      <c r="CO10141" s="1"/>
      <c r="CP10141" s="1"/>
      <c r="CQ10141" s="1"/>
      <c r="CR10141" s="1"/>
      <c r="CS10141" s="1"/>
      <c r="CT10141" s="1"/>
      <c r="CU10141" s="1"/>
      <c r="CV10141" s="1"/>
      <c r="CW10141" s="1"/>
      <c r="CX10141" s="1"/>
      <c r="CY10141" s="1"/>
      <c r="CZ10141" s="1"/>
      <c r="DA10141" s="1"/>
      <c r="DB10141" s="1"/>
      <c r="DC10141" s="1"/>
      <c r="DD10141" s="1"/>
      <c r="DE10141" s="1"/>
      <c r="DF10141" s="1"/>
      <c r="DG10141" s="1"/>
      <c r="DH10141" s="1"/>
      <c r="DI10141" s="1"/>
      <c r="DJ10141" s="1"/>
      <c r="DK10141" s="1"/>
      <c r="DL10141" s="1"/>
      <c r="DM10141" s="1"/>
      <c r="DN10141" s="1"/>
      <c r="DO10141" s="1"/>
      <c r="DP10141" s="1"/>
      <c r="DQ10141" s="1"/>
      <c r="DR10141" s="1"/>
      <c r="DS10141" s="1"/>
      <c r="DT10141" s="1"/>
      <c r="DU10141" s="1"/>
      <c r="DV10141" s="1"/>
      <c r="DW10141" s="1"/>
    </row>
    <row r="10142" spans="1:127" s="2" customFormat="1">
      <c r="A10142" s="1"/>
      <c r="B10142" s="1"/>
      <c r="C10142" s="1"/>
      <c r="D10142" s="1"/>
      <c r="E10142" s="3"/>
      <c r="F10142" s="11"/>
      <c r="G10142" s="11"/>
      <c r="H10142" s="11"/>
      <c r="I10142" s="5"/>
      <c r="J10142" s="1"/>
      <c r="K10142" s="1"/>
      <c r="L10142" s="1"/>
      <c r="M10142" s="1"/>
      <c r="N10142" s="15"/>
      <c r="O10142" s="11"/>
      <c r="P10142" s="11"/>
      <c r="Q10142" s="11"/>
      <c r="R10142" s="8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4"/>
      <c r="AD10142" s="14"/>
      <c r="AE10142" s="14"/>
      <c r="AF10142" s="14"/>
      <c r="AG10142" s="14"/>
      <c r="AH10142" s="14"/>
      <c r="AI10142" s="14"/>
      <c r="AJ10142" s="14"/>
      <c r="AK10142" s="14"/>
      <c r="AL10142" s="14"/>
      <c r="AM10142" s="9"/>
      <c r="AN10142" s="9"/>
      <c r="AO10142" s="9"/>
      <c r="AP10142" s="9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  <c r="BR10142" s="1"/>
      <c r="BS10142" s="1"/>
      <c r="BT10142" s="1"/>
      <c r="BU10142" s="1"/>
      <c r="BV10142" s="1"/>
      <c r="BW10142" s="1"/>
      <c r="BX10142" s="1"/>
      <c r="BY10142" s="1"/>
      <c r="BZ10142" s="1"/>
      <c r="CA10142" s="1"/>
      <c r="CB10142" s="1"/>
      <c r="CC10142" s="1"/>
      <c r="CD10142" s="1"/>
      <c r="CE10142" s="1"/>
      <c r="CF10142" s="1"/>
      <c r="CG10142" s="1"/>
      <c r="CH10142" s="1"/>
      <c r="CI10142" s="1"/>
      <c r="CJ10142" s="1"/>
      <c r="CK10142" s="1"/>
      <c r="CL10142" s="1"/>
      <c r="CM10142" s="1"/>
      <c r="CN10142" s="1"/>
      <c r="CO10142" s="1"/>
      <c r="CP10142" s="1"/>
      <c r="CQ10142" s="1"/>
      <c r="CR10142" s="1"/>
      <c r="CS10142" s="1"/>
      <c r="CT10142" s="1"/>
      <c r="CU10142" s="1"/>
      <c r="CV10142" s="1"/>
      <c r="CW10142" s="1"/>
      <c r="CX10142" s="1"/>
      <c r="CY10142" s="1"/>
      <c r="CZ10142" s="1"/>
      <c r="DA10142" s="1"/>
      <c r="DB10142" s="1"/>
      <c r="DC10142" s="1"/>
      <c r="DD10142" s="1"/>
      <c r="DE10142" s="1"/>
      <c r="DF10142" s="1"/>
      <c r="DG10142" s="1"/>
      <c r="DH10142" s="1"/>
      <c r="DI10142" s="1"/>
      <c r="DJ10142" s="1"/>
      <c r="DK10142" s="1"/>
      <c r="DL10142" s="1"/>
      <c r="DM10142" s="1"/>
      <c r="DN10142" s="1"/>
      <c r="DO10142" s="1"/>
      <c r="DP10142" s="1"/>
      <c r="DQ10142" s="1"/>
      <c r="DR10142" s="1"/>
      <c r="DS10142" s="1"/>
      <c r="DT10142" s="1"/>
      <c r="DU10142" s="1"/>
      <c r="DV10142" s="1"/>
      <c r="DW10142" s="1"/>
    </row>
    <row r="10143" spans="1:127" s="2" customFormat="1">
      <c r="A10143" s="1"/>
      <c r="B10143" s="1"/>
      <c r="C10143" s="1"/>
      <c r="D10143" s="1"/>
      <c r="E10143" s="3"/>
      <c r="F10143" s="11"/>
      <c r="G10143" s="11"/>
      <c r="H10143" s="11"/>
      <c r="I10143" s="5"/>
      <c r="J10143" s="1"/>
      <c r="K10143" s="1"/>
      <c r="L10143" s="1"/>
      <c r="M10143" s="1"/>
      <c r="N10143" s="15"/>
      <c r="O10143" s="11"/>
      <c r="P10143" s="11"/>
      <c r="Q10143" s="11"/>
      <c r="R10143" s="8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4"/>
      <c r="AD10143" s="14"/>
      <c r="AE10143" s="14"/>
      <c r="AF10143" s="14"/>
      <c r="AG10143" s="14"/>
      <c r="AH10143" s="14"/>
      <c r="AI10143" s="14"/>
      <c r="AJ10143" s="14"/>
      <c r="AK10143" s="14"/>
      <c r="AL10143" s="14"/>
      <c r="AM10143" s="9"/>
      <c r="AN10143" s="9"/>
      <c r="AO10143" s="9"/>
      <c r="AP10143" s="9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  <c r="BR10143" s="1"/>
      <c r="BS10143" s="1"/>
      <c r="BT10143" s="1"/>
      <c r="BU10143" s="1"/>
      <c r="BV10143" s="1"/>
      <c r="BW10143" s="1"/>
      <c r="BX10143" s="1"/>
      <c r="BY10143" s="1"/>
      <c r="BZ10143" s="1"/>
      <c r="CA10143" s="1"/>
      <c r="CB10143" s="1"/>
      <c r="CC10143" s="1"/>
      <c r="CD10143" s="1"/>
      <c r="CE10143" s="1"/>
      <c r="CF10143" s="1"/>
      <c r="CG10143" s="1"/>
      <c r="CH10143" s="1"/>
      <c r="CI10143" s="1"/>
      <c r="CJ10143" s="1"/>
      <c r="CK10143" s="1"/>
      <c r="CL10143" s="1"/>
      <c r="CM10143" s="1"/>
      <c r="CN10143" s="1"/>
      <c r="CO10143" s="1"/>
      <c r="CP10143" s="1"/>
      <c r="CQ10143" s="1"/>
      <c r="CR10143" s="1"/>
      <c r="CS10143" s="1"/>
      <c r="CT10143" s="1"/>
      <c r="CU10143" s="1"/>
      <c r="CV10143" s="1"/>
      <c r="CW10143" s="1"/>
      <c r="CX10143" s="1"/>
      <c r="CY10143" s="1"/>
      <c r="CZ10143" s="1"/>
      <c r="DA10143" s="1"/>
      <c r="DB10143" s="1"/>
      <c r="DC10143" s="1"/>
      <c r="DD10143" s="1"/>
      <c r="DE10143" s="1"/>
      <c r="DF10143" s="1"/>
      <c r="DG10143" s="1"/>
      <c r="DH10143" s="1"/>
      <c r="DI10143" s="1"/>
      <c r="DJ10143" s="1"/>
      <c r="DK10143" s="1"/>
      <c r="DL10143" s="1"/>
      <c r="DM10143" s="1"/>
      <c r="DN10143" s="1"/>
      <c r="DO10143" s="1"/>
      <c r="DP10143" s="1"/>
      <c r="DQ10143" s="1"/>
      <c r="DR10143" s="1"/>
      <c r="DS10143" s="1"/>
      <c r="DT10143" s="1"/>
      <c r="DU10143" s="1"/>
      <c r="DV10143" s="1"/>
      <c r="DW10143" s="1"/>
    </row>
    <row r="10144" spans="1:127" s="2" customFormat="1">
      <c r="A10144" s="1"/>
      <c r="B10144" s="1"/>
      <c r="C10144" s="1"/>
      <c r="D10144" s="1"/>
      <c r="E10144" s="3"/>
      <c r="F10144" s="11"/>
      <c r="G10144" s="11"/>
      <c r="H10144" s="11"/>
      <c r="I10144" s="5"/>
      <c r="J10144" s="1"/>
      <c r="K10144" s="1"/>
      <c r="L10144" s="1"/>
      <c r="M10144" s="1"/>
      <c r="N10144" s="15"/>
      <c r="O10144" s="11"/>
      <c r="P10144" s="11"/>
      <c r="Q10144" s="11"/>
      <c r="R10144" s="8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4"/>
      <c r="AD10144" s="14"/>
      <c r="AE10144" s="14"/>
      <c r="AF10144" s="14"/>
      <c r="AG10144" s="14"/>
      <c r="AH10144" s="14"/>
      <c r="AI10144" s="14"/>
      <c r="AJ10144" s="14"/>
      <c r="AK10144" s="14"/>
      <c r="AL10144" s="14"/>
      <c r="AM10144" s="9"/>
      <c r="AN10144" s="9"/>
      <c r="AO10144" s="9"/>
      <c r="AP10144" s="9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  <c r="BR10144" s="1"/>
      <c r="BS10144" s="1"/>
      <c r="BT10144" s="1"/>
      <c r="BU10144" s="1"/>
      <c r="BV10144" s="1"/>
      <c r="BW10144" s="1"/>
      <c r="BX10144" s="1"/>
      <c r="BY10144" s="1"/>
      <c r="BZ10144" s="1"/>
      <c r="CA10144" s="1"/>
      <c r="CB10144" s="1"/>
      <c r="CC10144" s="1"/>
      <c r="CD10144" s="1"/>
      <c r="CE10144" s="1"/>
      <c r="CF10144" s="1"/>
      <c r="CG10144" s="1"/>
      <c r="CH10144" s="1"/>
      <c r="CI10144" s="1"/>
      <c r="CJ10144" s="1"/>
      <c r="CK10144" s="1"/>
      <c r="CL10144" s="1"/>
      <c r="CM10144" s="1"/>
      <c r="CN10144" s="1"/>
      <c r="CO10144" s="1"/>
      <c r="CP10144" s="1"/>
      <c r="CQ10144" s="1"/>
      <c r="CR10144" s="1"/>
      <c r="CS10144" s="1"/>
      <c r="CT10144" s="1"/>
      <c r="CU10144" s="1"/>
      <c r="CV10144" s="1"/>
      <c r="CW10144" s="1"/>
      <c r="CX10144" s="1"/>
      <c r="CY10144" s="1"/>
      <c r="CZ10144" s="1"/>
      <c r="DA10144" s="1"/>
      <c r="DB10144" s="1"/>
      <c r="DC10144" s="1"/>
      <c r="DD10144" s="1"/>
      <c r="DE10144" s="1"/>
      <c r="DF10144" s="1"/>
      <c r="DG10144" s="1"/>
      <c r="DH10144" s="1"/>
      <c r="DI10144" s="1"/>
      <c r="DJ10144" s="1"/>
      <c r="DK10144" s="1"/>
      <c r="DL10144" s="1"/>
      <c r="DM10144" s="1"/>
      <c r="DN10144" s="1"/>
      <c r="DO10144" s="1"/>
      <c r="DP10144" s="1"/>
      <c r="DQ10144" s="1"/>
      <c r="DR10144" s="1"/>
      <c r="DS10144" s="1"/>
      <c r="DT10144" s="1"/>
      <c r="DU10144" s="1"/>
      <c r="DV10144" s="1"/>
      <c r="DW10144" s="1"/>
    </row>
    <row r="10145" spans="1:127" s="2" customFormat="1">
      <c r="A10145" s="1"/>
      <c r="B10145" s="1"/>
      <c r="C10145" s="1"/>
      <c r="D10145" s="1"/>
      <c r="E10145" s="3"/>
      <c r="F10145" s="11"/>
      <c r="G10145" s="11"/>
      <c r="H10145" s="11"/>
      <c r="I10145" s="5"/>
      <c r="J10145" s="1"/>
      <c r="K10145" s="1"/>
      <c r="L10145" s="1"/>
      <c r="M10145" s="1"/>
      <c r="N10145" s="15"/>
      <c r="O10145" s="11"/>
      <c r="P10145" s="11"/>
      <c r="Q10145" s="11"/>
      <c r="R10145" s="8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4"/>
      <c r="AD10145" s="14"/>
      <c r="AE10145" s="14"/>
      <c r="AF10145" s="14"/>
      <c r="AG10145" s="14"/>
      <c r="AH10145" s="14"/>
      <c r="AI10145" s="14"/>
      <c r="AJ10145" s="14"/>
      <c r="AK10145" s="14"/>
      <c r="AL10145" s="14"/>
      <c r="AM10145" s="9"/>
      <c r="AN10145" s="9"/>
      <c r="AO10145" s="9"/>
      <c r="AP10145" s="9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  <c r="BR10145" s="1"/>
      <c r="BS10145" s="1"/>
      <c r="BT10145" s="1"/>
      <c r="BU10145" s="1"/>
      <c r="BV10145" s="1"/>
      <c r="BW10145" s="1"/>
      <c r="BX10145" s="1"/>
      <c r="BY10145" s="1"/>
      <c r="BZ10145" s="1"/>
      <c r="CA10145" s="1"/>
      <c r="CB10145" s="1"/>
      <c r="CC10145" s="1"/>
      <c r="CD10145" s="1"/>
      <c r="CE10145" s="1"/>
      <c r="CF10145" s="1"/>
      <c r="CG10145" s="1"/>
      <c r="CH10145" s="1"/>
      <c r="CI10145" s="1"/>
      <c r="CJ10145" s="1"/>
      <c r="CK10145" s="1"/>
      <c r="CL10145" s="1"/>
      <c r="CM10145" s="1"/>
      <c r="CN10145" s="1"/>
      <c r="CO10145" s="1"/>
      <c r="CP10145" s="1"/>
      <c r="CQ10145" s="1"/>
      <c r="CR10145" s="1"/>
      <c r="CS10145" s="1"/>
      <c r="CT10145" s="1"/>
      <c r="CU10145" s="1"/>
      <c r="CV10145" s="1"/>
      <c r="CW10145" s="1"/>
      <c r="CX10145" s="1"/>
      <c r="CY10145" s="1"/>
      <c r="CZ10145" s="1"/>
      <c r="DA10145" s="1"/>
      <c r="DB10145" s="1"/>
      <c r="DC10145" s="1"/>
      <c r="DD10145" s="1"/>
      <c r="DE10145" s="1"/>
      <c r="DF10145" s="1"/>
      <c r="DG10145" s="1"/>
      <c r="DH10145" s="1"/>
      <c r="DI10145" s="1"/>
      <c r="DJ10145" s="1"/>
      <c r="DK10145" s="1"/>
      <c r="DL10145" s="1"/>
      <c r="DM10145" s="1"/>
      <c r="DN10145" s="1"/>
      <c r="DO10145" s="1"/>
      <c r="DP10145" s="1"/>
      <c r="DQ10145" s="1"/>
      <c r="DR10145" s="1"/>
      <c r="DS10145" s="1"/>
      <c r="DT10145" s="1"/>
      <c r="DU10145" s="1"/>
      <c r="DV10145" s="1"/>
      <c r="DW10145" s="1"/>
    </row>
    <row r="10146" spans="1:127" s="2" customFormat="1">
      <c r="A10146" s="1"/>
      <c r="B10146" s="1"/>
      <c r="C10146" s="1"/>
      <c r="D10146" s="1"/>
      <c r="E10146" s="3"/>
      <c r="F10146" s="11"/>
      <c r="G10146" s="11"/>
      <c r="H10146" s="11"/>
      <c r="I10146" s="5"/>
      <c r="J10146" s="1"/>
      <c r="K10146" s="1"/>
      <c r="L10146" s="1"/>
      <c r="M10146" s="1"/>
      <c r="N10146" s="15"/>
      <c r="O10146" s="11"/>
      <c r="P10146" s="11"/>
      <c r="Q10146" s="11"/>
      <c r="R10146" s="8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4"/>
      <c r="AD10146" s="14"/>
      <c r="AE10146" s="14"/>
      <c r="AF10146" s="14"/>
      <c r="AG10146" s="14"/>
      <c r="AH10146" s="14"/>
      <c r="AI10146" s="14"/>
      <c r="AJ10146" s="14"/>
      <c r="AK10146" s="14"/>
      <c r="AL10146" s="14"/>
      <c r="AM10146" s="9"/>
      <c r="AN10146" s="9"/>
      <c r="AO10146" s="9"/>
      <c r="AP10146" s="9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  <c r="BR10146" s="1"/>
      <c r="BS10146" s="1"/>
      <c r="BT10146" s="1"/>
      <c r="BU10146" s="1"/>
      <c r="BV10146" s="1"/>
      <c r="BW10146" s="1"/>
      <c r="BX10146" s="1"/>
      <c r="BY10146" s="1"/>
      <c r="BZ10146" s="1"/>
      <c r="CA10146" s="1"/>
      <c r="CB10146" s="1"/>
      <c r="CC10146" s="1"/>
      <c r="CD10146" s="1"/>
      <c r="CE10146" s="1"/>
      <c r="CF10146" s="1"/>
      <c r="CG10146" s="1"/>
      <c r="CH10146" s="1"/>
      <c r="CI10146" s="1"/>
      <c r="CJ10146" s="1"/>
      <c r="CK10146" s="1"/>
      <c r="CL10146" s="1"/>
      <c r="CM10146" s="1"/>
      <c r="CN10146" s="1"/>
      <c r="CO10146" s="1"/>
      <c r="CP10146" s="1"/>
      <c r="CQ10146" s="1"/>
      <c r="CR10146" s="1"/>
      <c r="CS10146" s="1"/>
      <c r="CT10146" s="1"/>
      <c r="CU10146" s="1"/>
      <c r="CV10146" s="1"/>
      <c r="CW10146" s="1"/>
      <c r="CX10146" s="1"/>
      <c r="CY10146" s="1"/>
      <c r="CZ10146" s="1"/>
      <c r="DA10146" s="1"/>
      <c r="DB10146" s="1"/>
      <c r="DC10146" s="1"/>
      <c r="DD10146" s="1"/>
      <c r="DE10146" s="1"/>
      <c r="DF10146" s="1"/>
      <c r="DG10146" s="1"/>
      <c r="DH10146" s="1"/>
      <c r="DI10146" s="1"/>
      <c r="DJ10146" s="1"/>
      <c r="DK10146" s="1"/>
      <c r="DL10146" s="1"/>
      <c r="DM10146" s="1"/>
      <c r="DN10146" s="1"/>
      <c r="DO10146" s="1"/>
      <c r="DP10146" s="1"/>
      <c r="DQ10146" s="1"/>
      <c r="DR10146" s="1"/>
      <c r="DS10146" s="1"/>
      <c r="DT10146" s="1"/>
      <c r="DU10146" s="1"/>
      <c r="DV10146" s="1"/>
      <c r="DW10146" s="1"/>
    </row>
    <row r="10147" spans="1:127" s="2" customFormat="1">
      <c r="A10147" s="1"/>
      <c r="B10147" s="1"/>
      <c r="C10147" s="1"/>
      <c r="D10147" s="1"/>
      <c r="E10147" s="3"/>
      <c r="F10147" s="11"/>
      <c r="G10147" s="11"/>
      <c r="H10147" s="11"/>
      <c r="I10147" s="5"/>
      <c r="J10147" s="1"/>
      <c r="K10147" s="1"/>
      <c r="L10147" s="1"/>
      <c r="M10147" s="1"/>
      <c r="N10147" s="15"/>
      <c r="O10147" s="11"/>
      <c r="P10147" s="11"/>
      <c r="Q10147" s="11"/>
      <c r="R10147" s="8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4"/>
      <c r="AD10147" s="14"/>
      <c r="AE10147" s="14"/>
      <c r="AF10147" s="14"/>
      <c r="AG10147" s="14"/>
      <c r="AH10147" s="14"/>
      <c r="AI10147" s="14"/>
      <c r="AJ10147" s="14"/>
      <c r="AK10147" s="14"/>
      <c r="AL10147" s="14"/>
      <c r="AM10147" s="9"/>
      <c r="AN10147" s="9"/>
      <c r="AO10147" s="9"/>
      <c r="AP10147" s="9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  <c r="BR10147" s="1"/>
      <c r="BS10147" s="1"/>
      <c r="BT10147" s="1"/>
      <c r="BU10147" s="1"/>
      <c r="BV10147" s="1"/>
      <c r="BW10147" s="1"/>
      <c r="BX10147" s="1"/>
      <c r="BY10147" s="1"/>
      <c r="BZ10147" s="1"/>
      <c r="CA10147" s="1"/>
      <c r="CB10147" s="1"/>
      <c r="CC10147" s="1"/>
      <c r="CD10147" s="1"/>
      <c r="CE10147" s="1"/>
      <c r="CF10147" s="1"/>
      <c r="CG10147" s="1"/>
      <c r="CH10147" s="1"/>
      <c r="CI10147" s="1"/>
      <c r="CJ10147" s="1"/>
      <c r="CK10147" s="1"/>
      <c r="CL10147" s="1"/>
      <c r="CM10147" s="1"/>
      <c r="CN10147" s="1"/>
      <c r="CO10147" s="1"/>
      <c r="CP10147" s="1"/>
      <c r="CQ10147" s="1"/>
      <c r="CR10147" s="1"/>
      <c r="CS10147" s="1"/>
      <c r="CT10147" s="1"/>
      <c r="CU10147" s="1"/>
      <c r="CV10147" s="1"/>
      <c r="CW10147" s="1"/>
      <c r="CX10147" s="1"/>
      <c r="CY10147" s="1"/>
      <c r="CZ10147" s="1"/>
      <c r="DA10147" s="1"/>
      <c r="DB10147" s="1"/>
      <c r="DC10147" s="1"/>
      <c r="DD10147" s="1"/>
      <c r="DE10147" s="1"/>
      <c r="DF10147" s="1"/>
      <c r="DG10147" s="1"/>
      <c r="DH10147" s="1"/>
      <c r="DI10147" s="1"/>
      <c r="DJ10147" s="1"/>
      <c r="DK10147" s="1"/>
      <c r="DL10147" s="1"/>
      <c r="DM10147" s="1"/>
      <c r="DN10147" s="1"/>
      <c r="DO10147" s="1"/>
      <c r="DP10147" s="1"/>
      <c r="DQ10147" s="1"/>
      <c r="DR10147" s="1"/>
      <c r="DS10147" s="1"/>
      <c r="DT10147" s="1"/>
      <c r="DU10147" s="1"/>
      <c r="DV10147" s="1"/>
      <c r="DW10147" s="1"/>
    </row>
    <row r="10148" spans="1:127" s="2" customFormat="1">
      <c r="A10148" s="1"/>
      <c r="B10148" s="1"/>
      <c r="C10148" s="1"/>
      <c r="D10148" s="1"/>
      <c r="E10148" s="3"/>
      <c r="F10148" s="11"/>
      <c r="G10148" s="11"/>
      <c r="H10148" s="11"/>
      <c r="I10148" s="5"/>
      <c r="J10148" s="1"/>
      <c r="K10148" s="1"/>
      <c r="L10148" s="1"/>
      <c r="M10148" s="1"/>
      <c r="N10148" s="15"/>
      <c r="O10148" s="11"/>
      <c r="P10148" s="11"/>
      <c r="Q10148" s="11"/>
      <c r="R10148" s="8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4"/>
      <c r="AD10148" s="14"/>
      <c r="AE10148" s="14"/>
      <c r="AF10148" s="14"/>
      <c r="AG10148" s="14"/>
      <c r="AH10148" s="14"/>
      <c r="AI10148" s="14"/>
      <c r="AJ10148" s="14"/>
      <c r="AK10148" s="14"/>
      <c r="AL10148" s="14"/>
      <c r="AM10148" s="9"/>
      <c r="AN10148" s="9"/>
      <c r="AO10148" s="9"/>
      <c r="AP10148" s="9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  <c r="BR10148" s="1"/>
      <c r="BS10148" s="1"/>
      <c r="BT10148" s="1"/>
      <c r="BU10148" s="1"/>
      <c r="BV10148" s="1"/>
      <c r="BW10148" s="1"/>
      <c r="BX10148" s="1"/>
      <c r="BY10148" s="1"/>
      <c r="BZ10148" s="1"/>
      <c r="CA10148" s="1"/>
      <c r="CB10148" s="1"/>
      <c r="CC10148" s="1"/>
      <c r="CD10148" s="1"/>
      <c r="CE10148" s="1"/>
      <c r="CF10148" s="1"/>
      <c r="CG10148" s="1"/>
      <c r="CH10148" s="1"/>
      <c r="CI10148" s="1"/>
      <c r="CJ10148" s="1"/>
      <c r="CK10148" s="1"/>
      <c r="CL10148" s="1"/>
      <c r="CM10148" s="1"/>
      <c r="CN10148" s="1"/>
      <c r="CO10148" s="1"/>
      <c r="CP10148" s="1"/>
      <c r="CQ10148" s="1"/>
      <c r="CR10148" s="1"/>
      <c r="CS10148" s="1"/>
      <c r="CT10148" s="1"/>
      <c r="CU10148" s="1"/>
      <c r="CV10148" s="1"/>
      <c r="CW10148" s="1"/>
      <c r="CX10148" s="1"/>
      <c r="CY10148" s="1"/>
      <c r="CZ10148" s="1"/>
      <c r="DA10148" s="1"/>
      <c r="DB10148" s="1"/>
      <c r="DC10148" s="1"/>
      <c r="DD10148" s="1"/>
      <c r="DE10148" s="1"/>
      <c r="DF10148" s="1"/>
      <c r="DG10148" s="1"/>
      <c r="DH10148" s="1"/>
      <c r="DI10148" s="1"/>
      <c r="DJ10148" s="1"/>
      <c r="DK10148" s="1"/>
      <c r="DL10148" s="1"/>
      <c r="DM10148" s="1"/>
      <c r="DN10148" s="1"/>
      <c r="DO10148" s="1"/>
      <c r="DP10148" s="1"/>
      <c r="DQ10148" s="1"/>
      <c r="DR10148" s="1"/>
      <c r="DS10148" s="1"/>
      <c r="DT10148" s="1"/>
      <c r="DU10148" s="1"/>
      <c r="DV10148" s="1"/>
      <c r="DW10148" s="1"/>
    </row>
    <row r="10149" spans="1:127" s="2" customFormat="1">
      <c r="A10149" s="1"/>
      <c r="B10149" s="1"/>
      <c r="C10149" s="1"/>
      <c r="D10149" s="1"/>
      <c r="E10149" s="3"/>
      <c r="F10149" s="11"/>
      <c r="G10149" s="11"/>
      <c r="H10149" s="11"/>
      <c r="I10149" s="5"/>
      <c r="J10149" s="1"/>
      <c r="K10149" s="1"/>
      <c r="L10149" s="1"/>
      <c r="M10149" s="1"/>
      <c r="N10149" s="15"/>
      <c r="O10149" s="11"/>
      <c r="P10149" s="11"/>
      <c r="Q10149" s="11"/>
      <c r="R10149" s="8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4"/>
      <c r="AD10149" s="14"/>
      <c r="AE10149" s="14"/>
      <c r="AF10149" s="14"/>
      <c r="AG10149" s="14"/>
      <c r="AH10149" s="14"/>
      <c r="AI10149" s="14"/>
      <c r="AJ10149" s="14"/>
      <c r="AK10149" s="14"/>
      <c r="AL10149" s="14"/>
      <c r="AM10149" s="9"/>
      <c r="AN10149" s="9"/>
      <c r="AO10149" s="9"/>
      <c r="AP10149" s="9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  <c r="BR10149" s="1"/>
      <c r="BS10149" s="1"/>
      <c r="BT10149" s="1"/>
      <c r="BU10149" s="1"/>
      <c r="BV10149" s="1"/>
      <c r="BW10149" s="1"/>
      <c r="BX10149" s="1"/>
      <c r="BY10149" s="1"/>
      <c r="BZ10149" s="1"/>
      <c r="CA10149" s="1"/>
      <c r="CB10149" s="1"/>
      <c r="CC10149" s="1"/>
      <c r="CD10149" s="1"/>
      <c r="CE10149" s="1"/>
      <c r="CF10149" s="1"/>
      <c r="CG10149" s="1"/>
      <c r="CH10149" s="1"/>
      <c r="CI10149" s="1"/>
      <c r="CJ10149" s="1"/>
      <c r="CK10149" s="1"/>
      <c r="CL10149" s="1"/>
      <c r="CM10149" s="1"/>
      <c r="CN10149" s="1"/>
      <c r="CO10149" s="1"/>
      <c r="CP10149" s="1"/>
      <c r="CQ10149" s="1"/>
      <c r="CR10149" s="1"/>
      <c r="CS10149" s="1"/>
      <c r="CT10149" s="1"/>
      <c r="CU10149" s="1"/>
      <c r="CV10149" s="1"/>
      <c r="CW10149" s="1"/>
      <c r="CX10149" s="1"/>
      <c r="CY10149" s="1"/>
      <c r="CZ10149" s="1"/>
      <c r="DA10149" s="1"/>
      <c r="DB10149" s="1"/>
      <c r="DC10149" s="1"/>
      <c r="DD10149" s="1"/>
      <c r="DE10149" s="1"/>
      <c r="DF10149" s="1"/>
      <c r="DG10149" s="1"/>
      <c r="DH10149" s="1"/>
      <c r="DI10149" s="1"/>
      <c r="DJ10149" s="1"/>
      <c r="DK10149" s="1"/>
      <c r="DL10149" s="1"/>
      <c r="DM10149" s="1"/>
      <c r="DN10149" s="1"/>
      <c r="DO10149" s="1"/>
      <c r="DP10149" s="1"/>
      <c r="DQ10149" s="1"/>
      <c r="DR10149" s="1"/>
      <c r="DS10149" s="1"/>
      <c r="DT10149" s="1"/>
      <c r="DU10149" s="1"/>
      <c r="DV10149" s="1"/>
      <c r="DW10149" s="1"/>
    </row>
    <row r="10150" spans="1:127" s="2" customFormat="1">
      <c r="A10150" s="1"/>
      <c r="B10150" s="1"/>
      <c r="C10150" s="1"/>
      <c r="D10150" s="1"/>
      <c r="E10150" s="3"/>
      <c r="F10150" s="11"/>
      <c r="G10150" s="11"/>
      <c r="H10150" s="11"/>
      <c r="I10150" s="5"/>
      <c r="J10150" s="1"/>
      <c r="K10150" s="1"/>
      <c r="L10150" s="1"/>
      <c r="M10150" s="1"/>
      <c r="N10150" s="15"/>
      <c r="O10150" s="11"/>
      <c r="P10150" s="11"/>
      <c r="Q10150" s="11"/>
      <c r="R10150" s="8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4"/>
      <c r="AD10150" s="14"/>
      <c r="AE10150" s="14"/>
      <c r="AF10150" s="14"/>
      <c r="AG10150" s="14"/>
      <c r="AH10150" s="14"/>
      <c r="AI10150" s="14"/>
      <c r="AJ10150" s="14"/>
      <c r="AK10150" s="14"/>
      <c r="AL10150" s="14"/>
      <c r="AM10150" s="9"/>
      <c r="AN10150" s="9"/>
      <c r="AO10150" s="9"/>
      <c r="AP10150" s="9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  <c r="BR10150" s="1"/>
      <c r="BS10150" s="1"/>
      <c r="BT10150" s="1"/>
      <c r="BU10150" s="1"/>
      <c r="BV10150" s="1"/>
      <c r="BW10150" s="1"/>
      <c r="BX10150" s="1"/>
      <c r="BY10150" s="1"/>
      <c r="BZ10150" s="1"/>
      <c r="CA10150" s="1"/>
      <c r="CB10150" s="1"/>
      <c r="CC10150" s="1"/>
      <c r="CD10150" s="1"/>
      <c r="CE10150" s="1"/>
      <c r="CF10150" s="1"/>
      <c r="CG10150" s="1"/>
      <c r="CH10150" s="1"/>
      <c r="CI10150" s="1"/>
      <c r="CJ10150" s="1"/>
      <c r="CK10150" s="1"/>
      <c r="CL10150" s="1"/>
      <c r="CM10150" s="1"/>
      <c r="CN10150" s="1"/>
      <c r="CO10150" s="1"/>
      <c r="CP10150" s="1"/>
      <c r="CQ10150" s="1"/>
      <c r="CR10150" s="1"/>
      <c r="CS10150" s="1"/>
      <c r="CT10150" s="1"/>
      <c r="CU10150" s="1"/>
      <c r="CV10150" s="1"/>
      <c r="CW10150" s="1"/>
      <c r="CX10150" s="1"/>
      <c r="CY10150" s="1"/>
      <c r="CZ10150" s="1"/>
      <c r="DA10150" s="1"/>
      <c r="DB10150" s="1"/>
      <c r="DC10150" s="1"/>
      <c r="DD10150" s="1"/>
      <c r="DE10150" s="1"/>
      <c r="DF10150" s="1"/>
      <c r="DG10150" s="1"/>
      <c r="DH10150" s="1"/>
      <c r="DI10150" s="1"/>
      <c r="DJ10150" s="1"/>
      <c r="DK10150" s="1"/>
      <c r="DL10150" s="1"/>
      <c r="DM10150" s="1"/>
      <c r="DN10150" s="1"/>
      <c r="DO10150" s="1"/>
      <c r="DP10150" s="1"/>
      <c r="DQ10150" s="1"/>
      <c r="DR10150" s="1"/>
      <c r="DS10150" s="1"/>
      <c r="DT10150" s="1"/>
      <c r="DU10150" s="1"/>
      <c r="DV10150" s="1"/>
      <c r="DW10150" s="1"/>
    </row>
    <row r="10151" spans="1:127" s="2" customFormat="1">
      <c r="A10151" s="1"/>
      <c r="B10151" s="1"/>
      <c r="C10151" s="1"/>
      <c r="D10151" s="1"/>
      <c r="E10151" s="3"/>
      <c r="F10151" s="11"/>
      <c r="G10151" s="11"/>
      <c r="H10151" s="11"/>
      <c r="I10151" s="5"/>
      <c r="J10151" s="1"/>
      <c r="K10151" s="1"/>
      <c r="L10151" s="1"/>
      <c r="M10151" s="1"/>
      <c r="N10151" s="15"/>
      <c r="O10151" s="11"/>
      <c r="P10151" s="11"/>
      <c r="Q10151" s="11"/>
      <c r="R10151" s="8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4"/>
      <c r="AD10151" s="14"/>
      <c r="AE10151" s="14"/>
      <c r="AF10151" s="14"/>
      <c r="AG10151" s="14"/>
      <c r="AH10151" s="14"/>
      <c r="AI10151" s="14"/>
      <c r="AJ10151" s="14"/>
      <c r="AK10151" s="14"/>
      <c r="AL10151" s="14"/>
      <c r="AM10151" s="9"/>
      <c r="AN10151" s="9"/>
      <c r="AO10151" s="9"/>
      <c r="AP10151" s="9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  <c r="BR10151" s="1"/>
      <c r="BS10151" s="1"/>
      <c r="BT10151" s="1"/>
      <c r="BU10151" s="1"/>
      <c r="BV10151" s="1"/>
      <c r="BW10151" s="1"/>
      <c r="BX10151" s="1"/>
      <c r="BY10151" s="1"/>
      <c r="BZ10151" s="1"/>
      <c r="CA10151" s="1"/>
      <c r="CB10151" s="1"/>
      <c r="CC10151" s="1"/>
      <c r="CD10151" s="1"/>
      <c r="CE10151" s="1"/>
      <c r="CF10151" s="1"/>
      <c r="CG10151" s="1"/>
      <c r="CH10151" s="1"/>
      <c r="CI10151" s="1"/>
      <c r="CJ10151" s="1"/>
      <c r="CK10151" s="1"/>
      <c r="CL10151" s="1"/>
      <c r="CM10151" s="1"/>
      <c r="CN10151" s="1"/>
      <c r="CO10151" s="1"/>
      <c r="CP10151" s="1"/>
      <c r="CQ10151" s="1"/>
      <c r="CR10151" s="1"/>
      <c r="CS10151" s="1"/>
      <c r="CT10151" s="1"/>
      <c r="CU10151" s="1"/>
      <c r="CV10151" s="1"/>
      <c r="CW10151" s="1"/>
      <c r="CX10151" s="1"/>
      <c r="CY10151" s="1"/>
      <c r="CZ10151" s="1"/>
      <c r="DA10151" s="1"/>
      <c r="DB10151" s="1"/>
      <c r="DC10151" s="1"/>
      <c r="DD10151" s="1"/>
      <c r="DE10151" s="1"/>
      <c r="DF10151" s="1"/>
      <c r="DG10151" s="1"/>
      <c r="DH10151" s="1"/>
      <c r="DI10151" s="1"/>
      <c r="DJ10151" s="1"/>
      <c r="DK10151" s="1"/>
      <c r="DL10151" s="1"/>
      <c r="DM10151" s="1"/>
      <c r="DN10151" s="1"/>
      <c r="DO10151" s="1"/>
      <c r="DP10151" s="1"/>
      <c r="DQ10151" s="1"/>
      <c r="DR10151" s="1"/>
      <c r="DS10151" s="1"/>
      <c r="DT10151" s="1"/>
      <c r="DU10151" s="1"/>
      <c r="DV10151" s="1"/>
      <c r="DW10151" s="1"/>
    </row>
    <row r="10152" spans="1:127" s="2" customFormat="1">
      <c r="A10152" s="1"/>
      <c r="B10152" s="1"/>
      <c r="C10152" s="1"/>
      <c r="D10152" s="1"/>
      <c r="E10152" s="3"/>
      <c r="F10152" s="11"/>
      <c r="G10152" s="11"/>
      <c r="H10152" s="11"/>
      <c r="I10152" s="5"/>
      <c r="J10152" s="1"/>
      <c r="K10152" s="1"/>
      <c r="L10152" s="1"/>
      <c r="M10152" s="1"/>
      <c r="N10152" s="15"/>
      <c r="O10152" s="11"/>
      <c r="P10152" s="11"/>
      <c r="Q10152" s="11"/>
      <c r="R10152" s="8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4"/>
      <c r="AD10152" s="14"/>
      <c r="AE10152" s="14"/>
      <c r="AF10152" s="14"/>
      <c r="AG10152" s="14"/>
      <c r="AH10152" s="14"/>
      <c r="AI10152" s="14"/>
      <c r="AJ10152" s="14"/>
      <c r="AK10152" s="14"/>
      <c r="AL10152" s="14"/>
      <c r="AM10152" s="9"/>
      <c r="AN10152" s="9"/>
      <c r="AO10152" s="9"/>
      <c r="AP10152" s="9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  <c r="BR10152" s="1"/>
      <c r="BS10152" s="1"/>
      <c r="BT10152" s="1"/>
      <c r="BU10152" s="1"/>
      <c r="BV10152" s="1"/>
      <c r="BW10152" s="1"/>
      <c r="BX10152" s="1"/>
      <c r="BY10152" s="1"/>
      <c r="BZ10152" s="1"/>
      <c r="CA10152" s="1"/>
      <c r="CB10152" s="1"/>
      <c r="CC10152" s="1"/>
      <c r="CD10152" s="1"/>
      <c r="CE10152" s="1"/>
      <c r="CF10152" s="1"/>
      <c r="CG10152" s="1"/>
      <c r="CH10152" s="1"/>
      <c r="CI10152" s="1"/>
      <c r="CJ10152" s="1"/>
      <c r="CK10152" s="1"/>
      <c r="CL10152" s="1"/>
      <c r="CM10152" s="1"/>
      <c r="CN10152" s="1"/>
      <c r="CO10152" s="1"/>
      <c r="CP10152" s="1"/>
      <c r="CQ10152" s="1"/>
      <c r="CR10152" s="1"/>
      <c r="CS10152" s="1"/>
      <c r="CT10152" s="1"/>
      <c r="CU10152" s="1"/>
      <c r="CV10152" s="1"/>
      <c r="CW10152" s="1"/>
      <c r="CX10152" s="1"/>
      <c r="CY10152" s="1"/>
      <c r="CZ10152" s="1"/>
      <c r="DA10152" s="1"/>
      <c r="DB10152" s="1"/>
      <c r="DC10152" s="1"/>
      <c r="DD10152" s="1"/>
      <c r="DE10152" s="1"/>
      <c r="DF10152" s="1"/>
      <c r="DG10152" s="1"/>
      <c r="DH10152" s="1"/>
      <c r="DI10152" s="1"/>
      <c r="DJ10152" s="1"/>
      <c r="DK10152" s="1"/>
      <c r="DL10152" s="1"/>
      <c r="DM10152" s="1"/>
      <c r="DN10152" s="1"/>
      <c r="DO10152" s="1"/>
      <c r="DP10152" s="1"/>
      <c r="DQ10152" s="1"/>
      <c r="DR10152" s="1"/>
      <c r="DS10152" s="1"/>
      <c r="DT10152" s="1"/>
      <c r="DU10152" s="1"/>
      <c r="DV10152" s="1"/>
      <c r="DW10152" s="1"/>
    </row>
    <row r="10153" spans="1:127" s="2" customFormat="1">
      <c r="A10153" s="1"/>
      <c r="B10153" s="1"/>
      <c r="C10153" s="1"/>
      <c r="D10153" s="1"/>
      <c r="E10153" s="3"/>
      <c r="F10153" s="11"/>
      <c r="G10153" s="11"/>
      <c r="H10153" s="11"/>
      <c r="I10153" s="5"/>
      <c r="J10153" s="1"/>
      <c r="K10153" s="1"/>
      <c r="L10153" s="1"/>
      <c r="M10153" s="1"/>
      <c r="N10153" s="15"/>
      <c r="O10153" s="11"/>
      <c r="P10153" s="11"/>
      <c r="Q10153" s="11"/>
      <c r="R10153" s="8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4"/>
      <c r="AD10153" s="14"/>
      <c r="AE10153" s="14"/>
      <c r="AF10153" s="14"/>
      <c r="AG10153" s="14"/>
      <c r="AH10153" s="14"/>
      <c r="AI10153" s="14"/>
      <c r="AJ10153" s="14"/>
      <c r="AK10153" s="14"/>
      <c r="AL10153" s="14"/>
      <c r="AM10153" s="9"/>
      <c r="AN10153" s="9"/>
      <c r="AO10153" s="9"/>
      <c r="AP10153" s="9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  <c r="BR10153" s="1"/>
      <c r="BS10153" s="1"/>
      <c r="BT10153" s="1"/>
      <c r="BU10153" s="1"/>
      <c r="BV10153" s="1"/>
      <c r="BW10153" s="1"/>
      <c r="BX10153" s="1"/>
      <c r="BY10153" s="1"/>
      <c r="BZ10153" s="1"/>
      <c r="CA10153" s="1"/>
      <c r="CB10153" s="1"/>
      <c r="CC10153" s="1"/>
      <c r="CD10153" s="1"/>
      <c r="CE10153" s="1"/>
      <c r="CF10153" s="1"/>
      <c r="CG10153" s="1"/>
      <c r="CH10153" s="1"/>
      <c r="CI10153" s="1"/>
      <c r="CJ10153" s="1"/>
      <c r="CK10153" s="1"/>
      <c r="CL10153" s="1"/>
      <c r="CM10153" s="1"/>
      <c r="CN10153" s="1"/>
      <c r="CO10153" s="1"/>
      <c r="CP10153" s="1"/>
      <c r="CQ10153" s="1"/>
      <c r="CR10153" s="1"/>
      <c r="CS10153" s="1"/>
      <c r="CT10153" s="1"/>
      <c r="CU10153" s="1"/>
      <c r="CV10153" s="1"/>
      <c r="CW10153" s="1"/>
      <c r="CX10153" s="1"/>
      <c r="CY10153" s="1"/>
      <c r="CZ10153" s="1"/>
      <c r="DA10153" s="1"/>
      <c r="DB10153" s="1"/>
      <c r="DC10153" s="1"/>
      <c r="DD10153" s="1"/>
      <c r="DE10153" s="1"/>
      <c r="DF10153" s="1"/>
      <c r="DG10153" s="1"/>
      <c r="DH10153" s="1"/>
      <c r="DI10153" s="1"/>
      <c r="DJ10153" s="1"/>
      <c r="DK10153" s="1"/>
      <c r="DL10153" s="1"/>
      <c r="DM10153" s="1"/>
      <c r="DN10153" s="1"/>
      <c r="DO10153" s="1"/>
      <c r="DP10153" s="1"/>
      <c r="DQ10153" s="1"/>
      <c r="DR10153" s="1"/>
      <c r="DS10153" s="1"/>
      <c r="DT10153" s="1"/>
      <c r="DU10153" s="1"/>
      <c r="DV10153" s="1"/>
      <c r="DW10153" s="1"/>
    </row>
    <row r="10154" spans="1:127" s="2" customFormat="1">
      <c r="A10154" s="1"/>
      <c r="B10154" s="1"/>
      <c r="C10154" s="1"/>
      <c r="D10154" s="1"/>
      <c r="E10154" s="3"/>
      <c r="F10154" s="11"/>
      <c r="G10154" s="11"/>
      <c r="H10154" s="11"/>
      <c r="I10154" s="5"/>
      <c r="J10154" s="1"/>
      <c r="K10154" s="1"/>
      <c r="L10154" s="1"/>
      <c r="M10154" s="1"/>
      <c r="N10154" s="15"/>
      <c r="O10154" s="11"/>
      <c r="P10154" s="11"/>
      <c r="Q10154" s="11"/>
      <c r="R10154" s="8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4"/>
      <c r="AD10154" s="14"/>
      <c r="AE10154" s="14"/>
      <c r="AF10154" s="14"/>
      <c r="AG10154" s="14"/>
      <c r="AH10154" s="14"/>
      <c r="AI10154" s="14"/>
      <c r="AJ10154" s="14"/>
      <c r="AK10154" s="14"/>
      <c r="AL10154" s="14"/>
      <c r="AM10154" s="9"/>
      <c r="AN10154" s="9"/>
      <c r="AO10154" s="9"/>
      <c r="AP10154" s="9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  <c r="BR10154" s="1"/>
      <c r="BS10154" s="1"/>
      <c r="BT10154" s="1"/>
      <c r="BU10154" s="1"/>
      <c r="BV10154" s="1"/>
      <c r="BW10154" s="1"/>
      <c r="BX10154" s="1"/>
      <c r="BY10154" s="1"/>
      <c r="BZ10154" s="1"/>
      <c r="CA10154" s="1"/>
      <c r="CB10154" s="1"/>
      <c r="CC10154" s="1"/>
      <c r="CD10154" s="1"/>
      <c r="CE10154" s="1"/>
      <c r="CF10154" s="1"/>
      <c r="CG10154" s="1"/>
      <c r="CH10154" s="1"/>
      <c r="CI10154" s="1"/>
      <c r="CJ10154" s="1"/>
      <c r="CK10154" s="1"/>
      <c r="CL10154" s="1"/>
      <c r="CM10154" s="1"/>
      <c r="CN10154" s="1"/>
      <c r="CO10154" s="1"/>
      <c r="CP10154" s="1"/>
      <c r="CQ10154" s="1"/>
      <c r="CR10154" s="1"/>
      <c r="CS10154" s="1"/>
      <c r="CT10154" s="1"/>
      <c r="CU10154" s="1"/>
      <c r="CV10154" s="1"/>
      <c r="CW10154" s="1"/>
      <c r="CX10154" s="1"/>
      <c r="CY10154" s="1"/>
      <c r="CZ10154" s="1"/>
      <c r="DA10154" s="1"/>
      <c r="DB10154" s="1"/>
      <c r="DC10154" s="1"/>
      <c r="DD10154" s="1"/>
      <c r="DE10154" s="1"/>
      <c r="DF10154" s="1"/>
      <c r="DG10154" s="1"/>
      <c r="DH10154" s="1"/>
      <c r="DI10154" s="1"/>
      <c r="DJ10154" s="1"/>
      <c r="DK10154" s="1"/>
      <c r="DL10154" s="1"/>
      <c r="DM10154" s="1"/>
      <c r="DN10154" s="1"/>
      <c r="DO10154" s="1"/>
      <c r="DP10154" s="1"/>
      <c r="DQ10154" s="1"/>
      <c r="DR10154" s="1"/>
      <c r="DS10154" s="1"/>
      <c r="DT10154" s="1"/>
      <c r="DU10154" s="1"/>
      <c r="DV10154" s="1"/>
      <c r="DW10154" s="1"/>
    </row>
    <row r="10155" spans="1:127" s="2" customFormat="1">
      <c r="A10155" s="1"/>
      <c r="B10155" s="1"/>
      <c r="C10155" s="1"/>
      <c r="D10155" s="1"/>
      <c r="E10155" s="3"/>
      <c r="F10155" s="11"/>
      <c r="G10155" s="11"/>
      <c r="H10155" s="11"/>
      <c r="I10155" s="5"/>
      <c r="J10155" s="1"/>
      <c r="K10155" s="1"/>
      <c r="L10155" s="1"/>
      <c r="M10155" s="1"/>
      <c r="N10155" s="15"/>
      <c r="O10155" s="11"/>
      <c r="P10155" s="11"/>
      <c r="Q10155" s="11"/>
      <c r="R10155" s="8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4"/>
      <c r="AD10155" s="14"/>
      <c r="AE10155" s="14"/>
      <c r="AF10155" s="14"/>
      <c r="AG10155" s="14"/>
      <c r="AH10155" s="14"/>
      <c r="AI10155" s="14"/>
      <c r="AJ10155" s="14"/>
      <c r="AK10155" s="14"/>
      <c r="AL10155" s="14"/>
      <c r="AM10155" s="9"/>
      <c r="AN10155" s="9"/>
      <c r="AO10155" s="9"/>
      <c r="AP10155" s="9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  <c r="BR10155" s="1"/>
      <c r="BS10155" s="1"/>
      <c r="BT10155" s="1"/>
      <c r="BU10155" s="1"/>
      <c r="BV10155" s="1"/>
      <c r="BW10155" s="1"/>
      <c r="BX10155" s="1"/>
      <c r="BY10155" s="1"/>
      <c r="BZ10155" s="1"/>
      <c r="CA10155" s="1"/>
      <c r="CB10155" s="1"/>
      <c r="CC10155" s="1"/>
      <c r="CD10155" s="1"/>
      <c r="CE10155" s="1"/>
      <c r="CF10155" s="1"/>
      <c r="CG10155" s="1"/>
      <c r="CH10155" s="1"/>
      <c r="CI10155" s="1"/>
      <c r="CJ10155" s="1"/>
      <c r="CK10155" s="1"/>
      <c r="CL10155" s="1"/>
      <c r="CM10155" s="1"/>
      <c r="CN10155" s="1"/>
      <c r="CO10155" s="1"/>
      <c r="CP10155" s="1"/>
      <c r="CQ10155" s="1"/>
      <c r="CR10155" s="1"/>
      <c r="CS10155" s="1"/>
      <c r="CT10155" s="1"/>
      <c r="CU10155" s="1"/>
      <c r="CV10155" s="1"/>
      <c r="CW10155" s="1"/>
      <c r="CX10155" s="1"/>
      <c r="CY10155" s="1"/>
      <c r="CZ10155" s="1"/>
      <c r="DA10155" s="1"/>
      <c r="DB10155" s="1"/>
      <c r="DC10155" s="1"/>
      <c r="DD10155" s="1"/>
      <c r="DE10155" s="1"/>
      <c r="DF10155" s="1"/>
      <c r="DG10155" s="1"/>
      <c r="DH10155" s="1"/>
      <c r="DI10155" s="1"/>
      <c r="DJ10155" s="1"/>
      <c r="DK10155" s="1"/>
      <c r="DL10155" s="1"/>
      <c r="DM10155" s="1"/>
      <c r="DN10155" s="1"/>
      <c r="DO10155" s="1"/>
      <c r="DP10155" s="1"/>
      <c r="DQ10155" s="1"/>
      <c r="DR10155" s="1"/>
      <c r="DS10155" s="1"/>
      <c r="DT10155" s="1"/>
      <c r="DU10155" s="1"/>
      <c r="DV10155" s="1"/>
      <c r="DW10155" s="1"/>
    </row>
    <row r="10156" spans="1:127" s="2" customFormat="1">
      <c r="A10156" s="1"/>
      <c r="B10156" s="1"/>
      <c r="C10156" s="1"/>
      <c r="D10156" s="1"/>
      <c r="E10156" s="3"/>
      <c r="F10156" s="11"/>
      <c r="G10156" s="11"/>
      <c r="H10156" s="11"/>
      <c r="I10156" s="5"/>
      <c r="J10156" s="1"/>
      <c r="K10156" s="1"/>
      <c r="L10156" s="1"/>
      <c r="M10156" s="1"/>
      <c r="N10156" s="15"/>
      <c r="O10156" s="11"/>
      <c r="P10156" s="11"/>
      <c r="Q10156" s="11"/>
      <c r="R10156" s="8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4"/>
      <c r="AD10156" s="14"/>
      <c r="AE10156" s="14"/>
      <c r="AF10156" s="14"/>
      <c r="AG10156" s="14"/>
      <c r="AH10156" s="14"/>
      <c r="AI10156" s="14"/>
      <c r="AJ10156" s="14"/>
      <c r="AK10156" s="14"/>
      <c r="AL10156" s="14"/>
      <c r="AM10156" s="9"/>
      <c r="AN10156" s="9"/>
      <c r="AO10156" s="9"/>
      <c r="AP10156" s="9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  <c r="BR10156" s="1"/>
      <c r="BS10156" s="1"/>
      <c r="BT10156" s="1"/>
      <c r="BU10156" s="1"/>
      <c r="BV10156" s="1"/>
      <c r="BW10156" s="1"/>
      <c r="BX10156" s="1"/>
      <c r="BY10156" s="1"/>
      <c r="BZ10156" s="1"/>
      <c r="CA10156" s="1"/>
      <c r="CB10156" s="1"/>
      <c r="CC10156" s="1"/>
      <c r="CD10156" s="1"/>
      <c r="CE10156" s="1"/>
      <c r="CF10156" s="1"/>
      <c r="CG10156" s="1"/>
      <c r="CH10156" s="1"/>
      <c r="CI10156" s="1"/>
      <c r="CJ10156" s="1"/>
      <c r="CK10156" s="1"/>
      <c r="CL10156" s="1"/>
      <c r="CM10156" s="1"/>
      <c r="CN10156" s="1"/>
      <c r="CO10156" s="1"/>
      <c r="CP10156" s="1"/>
      <c r="CQ10156" s="1"/>
      <c r="CR10156" s="1"/>
      <c r="CS10156" s="1"/>
      <c r="CT10156" s="1"/>
      <c r="CU10156" s="1"/>
      <c r="CV10156" s="1"/>
      <c r="CW10156" s="1"/>
      <c r="CX10156" s="1"/>
      <c r="CY10156" s="1"/>
      <c r="CZ10156" s="1"/>
      <c r="DA10156" s="1"/>
      <c r="DB10156" s="1"/>
      <c r="DC10156" s="1"/>
      <c r="DD10156" s="1"/>
      <c r="DE10156" s="1"/>
      <c r="DF10156" s="1"/>
      <c r="DG10156" s="1"/>
      <c r="DH10156" s="1"/>
      <c r="DI10156" s="1"/>
      <c r="DJ10156" s="1"/>
      <c r="DK10156" s="1"/>
      <c r="DL10156" s="1"/>
      <c r="DM10156" s="1"/>
      <c r="DN10156" s="1"/>
      <c r="DO10156" s="1"/>
      <c r="DP10156" s="1"/>
      <c r="DQ10156" s="1"/>
      <c r="DR10156" s="1"/>
      <c r="DS10156" s="1"/>
      <c r="DT10156" s="1"/>
      <c r="DU10156" s="1"/>
      <c r="DV10156" s="1"/>
      <c r="DW10156" s="1"/>
    </row>
    <row r="10157" spans="1:127" s="2" customFormat="1">
      <c r="A10157" s="1"/>
      <c r="B10157" s="1"/>
      <c r="C10157" s="1"/>
      <c r="D10157" s="1"/>
      <c r="E10157" s="3"/>
      <c r="F10157" s="11"/>
      <c r="G10157" s="11"/>
      <c r="H10157" s="11"/>
      <c r="I10157" s="5"/>
      <c r="J10157" s="1"/>
      <c r="K10157" s="1"/>
      <c r="L10157" s="1"/>
      <c r="M10157" s="1"/>
      <c r="N10157" s="15"/>
      <c r="O10157" s="11"/>
      <c r="P10157" s="11"/>
      <c r="Q10157" s="11"/>
      <c r="R10157" s="8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4"/>
      <c r="AD10157" s="14"/>
      <c r="AE10157" s="14"/>
      <c r="AF10157" s="14"/>
      <c r="AG10157" s="14"/>
      <c r="AH10157" s="14"/>
      <c r="AI10157" s="14"/>
      <c r="AJ10157" s="14"/>
      <c r="AK10157" s="14"/>
      <c r="AL10157" s="14"/>
      <c r="AM10157" s="9"/>
      <c r="AN10157" s="9"/>
      <c r="AO10157" s="9"/>
      <c r="AP10157" s="9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  <c r="BR10157" s="1"/>
      <c r="BS10157" s="1"/>
      <c r="BT10157" s="1"/>
      <c r="BU10157" s="1"/>
      <c r="BV10157" s="1"/>
      <c r="BW10157" s="1"/>
      <c r="BX10157" s="1"/>
      <c r="BY10157" s="1"/>
      <c r="BZ10157" s="1"/>
      <c r="CA10157" s="1"/>
      <c r="CB10157" s="1"/>
      <c r="CC10157" s="1"/>
      <c r="CD10157" s="1"/>
      <c r="CE10157" s="1"/>
      <c r="CF10157" s="1"/>
      <c r="CG10157" s="1"/>
      <c r="CH10157" s="1"/>
      <c r="CI10157" s="1"/>
      <c r="CJ10157" s="1"/>
      <c r="CK10157" s="1"/>
      <c r="CL10157" s="1"/>
      <c r="CM10157" s="1"/>
      <c r="CN10157" s="1"/>
      <c r="CO10157" s="1"/>
      <c r="CP10157" s="1"/>
      <c r="CQ10157" s="1"/>
      <c r="CR10157" s="1"/>
      <c r="CS10157" s="1"/>
      <c r="CT10157" s="1"/>
      <c r="CU10157" s="1"/>
      <c r="CV10157" s="1"/>
      <c r="CW10157" s="1"/>
      <c r="CX10157" s="1"/>
      <c r="CY10157" s="1"/>
      <c r="CZ10157" s="1"/>
      <c r="DA10157" s="1"/>
      <c r="DB10157" s="1"/>
      <c r="DC10157" s="1"/>
      <c r="DD10157" s="1"/>
      <c r="DE10157" s="1"/>
      <c r="DF10157" s="1"/>
      <c r="DG10157" s="1"/>
      <c r="DH10157" s="1"/>
      <c r="DI10157" s="1"/>
      <c r="DJ10157" s="1"/>
      <c r="DK10157" s="1"/>
      <c r="DL10157" s="1"/>
      <c r="DM10157" s="1"/>
      <c r="DN10157" s="1"/>
      <c r="DO10157" s="1"/>
      <c r="DP10157" s="1"/>
      <c r="DQ10157" s="1"/>
      <c r="DR10157" s="1"/>
      <c r="DS10157" s="1"/>
      <c r="DT10157" s="1"/>
      <c r="DU10157" s="1"/>
      <c r="DV10157" s="1"/>
      <c r="DW10157" s="1"/>
    </row>
    <row r="10158" spans="1:127" s="2" customFormat="1">
      <c r="A10158" s="1"/>
      <c r="B10158" s="1"/>
      <c r="C10158" s="1"/>
      <c r="D10158" s="1"/>
      <c r="E10158" s="3"/>
      <c r="F10158" s="11"/>
      <c r="G10158" s="11"/>
      <c r="H10158" s="11"/>
      <c r="I10158" s="5"/>
      <c r="J10158" s="1"/>
      <c r="K10158" s="1"/>
      <c r="L10158" s="1"/>
      <c r="M10158" s="1"/>
      <c r="N10158" s="15"/>
      <c r="O10158" s="11"/>
      <c r="P10158" s="11"/>
      <c r="Q10158" s="11"/>
      <c r="R10158" s="8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4"/>
      <c r="AD10158" s="14"/>
      <c r="AE10158" s="14"/>
      <c r="AF10158" s="14"/>
      <c r="AG10158" s="14"/>
      <c r="AH10158" s="14"/>
      <c r="AI10158" s="14"/>
      <c r="AJ10158" s="14"/>
      <c r="AK10158" s="14"/>
      <c r="AL10158" s="14"/>
      <c r="AM10158" s="9"/>
      <c r="AN10158" s="9"/>
      <c r="AO10158" s="9"/>
      <c r="AP10158" s="9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  <c r="BR10158" s="1"/>
      <c r="BS10158" s="1"/>
      <c r="BT10158" s="1"/>
      <c r="BU10158" s="1"/>
      <c r="BV10158" s="1"/>
      <c r="BW10158" s="1"/>
      <c r="BX10158" s="1"/>
      <c r="BY10158" s="1"/>
      <c r="BZ10158" s="1"/>
      <c r="CA10158" s="1"/>
      <c r="CB10158" s="1"/>
      <c r="CC10158" s="1"/>
      <c r="CD10158" s="1"/>
      <c r="CE10158" s="1"/>
      <c r="CF10158" s="1"/>
      <c r="CG10158" s="1"/>
      <c r="CH10158" s="1"/>
      <c r="CI10158" s="1"/>
      <c r="CJ10158" s="1"/>
      <c r="CK10158" s="1"/>
      <c r="CL10158" s="1"/>
      <c r="CM10158" s="1"/>
      <c r="CN10158" s="1"/>
      <c r="CO10158" s="1"/>
      <c r="CP10158" s="1"/>
      <c r="CQ10158" s="1"/>
      <c r="CR10158" s="1"/>
      <c r="CS10158" s="1"/>
      <c r="CT10158" s="1"/>
      <c r="CU10158" s="1"/>
      <c r="CV10158" s="1"/>
      <c r="CW10158" s="1"/>
      <c r="CX10158" s="1"/>
      <c r="CY10158" s="1"/>
      <c r="CZ10158" s="1"/>
      <c r="DA10158" s="1"/>
      <c r="DB10158" s="1"/>
      <c r="DC10158" s="1"/>
      <c r="DD10158" s="1"/>
      <c r="DE10158" s="1"/>
      <c r="DF10158" s="1"/>
      <c r="DG10158" s="1"/>
      <c r="DH10158" s="1"/>
      <c r="DI10158" s="1"/>
      <c r="DJ10158" s="1"/>
      <c r="DK10158" s="1"/>
      <c r="DL10158" s="1"/>
      <c r="DM10158" s="1"/>
      <c r="DN10158" s="1"/>
      <c r="DO10158" s="1"/>
      <c r="DP10158" s="1"/>
      <c r="DQ10158" s="1"/>
      <c r="DR10158" s="1"/>
      <c r="DS10158" s="1"/>
      <c r="DT10158" s="1"/>
      <c r="DU10158" s="1"/>
      <c r="DV10158" s="1"/>
      <c r="DW10158" s="1"/>
    </row>
    <row r="10159" spans="1:127" s="2" customFormat="1">
      <c r="A10159" s="1"/>
      <c r="B10159" s="1"/>
      <c r="C10159" s="1"/>
      <c r="D10159" s="1"/>
      <c r="E10159" s="3"/>
      <c r="F10159" s="11"/>
      <c r="G10159" s="11"/>
      <c r="H10159" s="11"/>
      <c r="I10159" s="5"/>
      <c r="J10159" s="1"/>
      <c r="K10159" s="1"/>
      <c r="L10159" s="1"/>
      <c r="M10159" s="1"/>
      <c r="N10159" s="15"/>
      <c r="O10159" s="11"/>
      <c r="P10159" s="11"/>
      <c r="Q10159" s="11"/>
      <c r="R10159" s="8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4"/>
      <c r="AD10159" s="14"/>
      <c r="AE10159" s="14"/>
      <c r="AF10159" s="14"/>
      <c r="AG10159" s="14"/>
      <c r="AH10159" s="14"/>
      <c r="AI10159" s="14"/>
      <c r="AJ10159" s="14"/>
      <c r="AK10159" s="14"/>
      <c r="AL10159" s="14"/>
      <c r="AM10159" s="9"/>
      <c r="AN10159" s="9"/>
      <c r="AO10159" s="9"/>
      <c r="AP10159" s="9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  <c r="BR10159" s="1"/>
      <c r="BS10159" s="1"/>
      <c r="BT10159" s="1"/>
      <c r="BU10159" s="1"/>
      <c r="BV10159" s="1"/>
      <c r="BW10159" s="1"/>
      <c r="BX10159" s="1"/>
      <c r="BY10159" s="1"/>
      <c r="BZ10159" s="1"/>
      <c r="CA10159" s="1"/>
      <c r="CB10159" s="1"/>
      <c r="CC10159" s="1"/>
      <c r="CD10159" s="1"/>
      <c r="CE10159" s="1"/>
      <c r="CF10159" s="1"/>
      <c r="CG10159" s="1"/>
      <c r="CH10159" s="1"/>
      <c r="CI10159" s="1"/>
      <c r="CJ10159" s="1"/>
      <c r="CK10159" s="1"/>
      <c r="CL10159" s="1"/>
      <c r="CM10159" s="1"/>
      <c r="CN10159" s="1"/>
      <c r="CO10159" s="1"/>
      <c r="CP10159" s="1"/>
      <c r="CQ10159" s="1"/>
      <c r="CR10159" s="1"/>
      <c r="CS10159" s="1"/>
      <c r="CT10159" s="1"/>
      <c r="CU10159" s="1"/>
      <c r="CV10159" s="1"/>
      <c r="CW10159" s="1"/>
      <c r="CX10159" s="1"/>
      <c r="CY10159" s="1"/>
      <c r="CZ10159" s="1"/>
      <c r="DA10159" s="1"/>
      <c r="DB10159" s="1"/>
      <c r="DC10159" s="1"/>
      <c r="DD10159" s="1"/>
      <c r="DE10159" s="1"/>
      <c r="DF10159" s="1"/>
      <c r="DG10159" s="1"/>
      <c r="DH10159" s="1"/>
      <c r="DI10159" s="1"/>
      <c r="DJ10159" s="1"/>
      <c r="DK10159" s="1"/>
      <c r="DL10159" s="1"/>
      <c r="DM10159" s="1"/>
      <c r="DN10159" s="1"/>
      <c r="DO10159" s="1"/>
      <c r="DP10159" s="1"/>
      <c r="DQ10159" s="1"/>
      <c r="DR10159" s="1"/>
      <c r="DS10159" s="1"/>
      <c r="DT10159" s="1"/>
      <c r="DU10159" s="1"/>
      <c r="DV10159" s="1"/>
      <c r="DW10159" s="1"/>
    </row>
    <row r="10160" spans="1:127" s="2" customFormat="1">
      <c r="A10160" s="1"/>
      <c r="B10160" s="1"/>
      <c r="C10160" s="1"/>
      <c r="D10160" s="1"/>
      <c r="E10160" s="3"/>
      <c r="F10160" s="11"/>
      <c r="G10160" s="11"/>
      <c r="H10160" s="11"/>
      <c r="I10160" s="5"/>
      <c r="J10160" s="1"/>
      <c r="K10160" s="1"/>
      <c r="L10160" s="1"/>
      <c r="M10160" s="1"/>
      <c r="N10160" s="15"/>
      <c r="O10160" s="11"/>
      <c r="P10160" s="11"/>
      <c r="Q10160" s="11"/>
      <c r="R10160" s="8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4"/>
      <c r="AD10160" s="14"/>
      <c r="AE10160" s="14"/>
      <c r="AF10160" s="14"/>
      <c r="AG10160" s="14"/>
      <c r="AH10160" s="14"/>
      <c r="AI10160" s="14"/>
      <c r="AJ10160" s="14"/>
      <c r="AK10160" s="14"/>
      <c r="AL10160" s="14"/>
      <c r="AM10160" s="9"/>
      <c r="AN10160" s="9"/>
      <c r="AO10160" s="9"/>
      <c r="AP10160" s="9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  <c r="BR10160" s="1"/>
      <c r="BS10160" s="1"/>
      <c r="BT10160" s="1"/>
      <c r="BU10160" s="1"/>
      <c r="BV10160" s="1"/>
      <c r="BW10160" s="1"/>
      <c r="BX10160" s="1"/>
      <c r="BY10160" s="1"/>
      <c r="BZ10160" s="1"/>
      <c r="CA10160" s="1"/>
      <c r="CB10160" s="1"/>
      <c r="CC10160" s="1"/>
      <c r="CD10160" s="1"/>
      <c r="CE10160" s="1"/>
      <c r="CF10160" s="1"/>
      <c r="CG10160" s="1"/>
      <c r="CH10160" s="1"/>
      <c r="CI10160" s="1"/>
      <c r="CJ10160" s="1"/>
      <c r="CK10160" s="1"/>
      <c r="CL10160" s="1"/>
      <c r="CM10160" s="1"/>
      <c r="CN10160" s="1"/>
      <c r="CO10160" s="1"/>
      <c r="CP10160" s="1"/>
      <c r="CQ10160" s="1"/>
      <c r="CR10160" s="1"/>
      <c r="CS10160" s="1"/>
      <c r="CT10160" s="1"/>
      <c r="CU10160" s="1"/>
      <c r="CV10160" s="1"/>
      <c r="CW10160" s="1"/>
      <c r="CX10160" s="1"/>
      <c r="CY10160" s="1"/>
      <c r="CZ10160" s="1"/>
      <c r="DA10160" s="1"/>
      <c r="DB10160" s="1"/>
      <c r="DC10160" s="1"/>
      <c r="DD10160" s="1"/>
      <c r="DE10160" s="1"/>
      <c r="DF10160" s="1"/>
      <c r="DG10160" s="1"/>
      <c r="DH10160" s="1"/>
      <c r="DI10160" s="1"/>
      <c r="DJ10160" s="1"/>
      <c r="DK10160" s="1"/>
      <c r="DL10160" s="1"/>
      <c r="DM10160" s="1"/>
      <c r="DN10160" s="1"/>
      <c r="DO10160" s="1"/>
      <c r="DP10160" s="1"/>
      <c r="DQ10160" s="1"/>
      <c r="DR10160" s="1"/>
      <c r="DS10160" s="1"/>
      <c r="DT10160" s="1"/>
      <c r="DU10160" s="1"/>
      <c r="DV10160" s="1"/>
      <c r="DW10160" s="1"/>
    </row>
    <row r="10161" spans="1:127" s="2" customFormat="1">
      <c r="A10161" s="1"/>
      <c r="B10161" s="1"/>
      <c r="C10161" s="1"/>
      <c r="D10161" s="1"/>
      <c r="E10161" s="3"/>
      <c r="F10161" s="11"/>
      <c r="G10161" s="11"/>
      <c r="H10161" s="11"/>
      <c r="I10161" s="5"/>
      <c r="J10161" s="1"/>
      <c r="K10161" s="1"/>
      <c r="L10161" s="1"/>
      <c r="M10161" s="1"/>
      <c r="N10161" s="15"/>
      <c r="O10161" s="11"/>
      <c r="P10161" s="11"/>
      <c r="Q10161" s="11"/>
      <c r="R10161" s="8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4"/>
      <c r="AD10161" s="14"/>
      <c r="AE10161" s="14"/>
      <c r="AF10161" s="14"/>
      <c r="AG10161" s="14"/>
      <c r="AH10161" s="14"/>
      <c r="AI10161" s="14"/>
      <c r="AJ10161" s="14"/>
      <c r="AK10161" s="14"/>
      <c r="AL10161" s="14"/>
      <c r="AM10161" s="9"/>
      <c r="AN10161" s="9"/>
      <c r="AO10161" s="9"/>
      <c r="AP10161" s="9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  <c r="BR10161" s="1"/>
      <c r="BS10161" s="1"/>
      <c r="BT10161" s="1"/>
      <c r="BU10161" s="1"/>
      <c r="BV10161" s="1"/>
      <c r="BW10161" s="1"/>
      <c r="BX10161" s="1"/>
      <c r="BY10161" s="1"/>
      <c r="BZ10161" s="1"/>
      <c r="CA10161" s="1"/>
      <c r="CB10161" s="1"/>
      <c r="CC10161" s="1"/>
      <c r="CD10161" s="1"/>
      <c r="CE10161" s="1"/>
      <c r="CF10161" s="1"/>
      <c r="CG10161" s="1"/>
      <c r="CH10161" s="1"/>
      <c r="CI10161" s="1"/>
      <c r="CJ10161" s="1"/>
      <c r="CK10161" s="1"/>
      <c r="CL10161" s="1"/>
      <c r="CM10161" s="1"/>
      <c r="CN10161" s="1"/>
      <c r="CO10161" s="1"/>
      <c r="CP10161" s="1"/>
      <c r="CQ10161" s="1"/>
      <c r="CR10161" s="1"/>
      <c r="CS10161" s="1"/>
      <c r="CT10161" s="1"/>
      <c r="CU10161" s="1"/>
      <c r="CV10161" s="1"/>
      <c r="CW10161" s="1"/>
      <c r="CX10161" s="1"/>
      <c r="CY10161" s="1"/>
      <c r="CZ10161" s="1"/>
      <c r="DA10161" s="1"/>
      <c r="DB10161" s="1"/>
      <c r="DC10161" s="1"/>
      <c r="DD10161" s="1"/>
      <c r="DE10161" s="1"/>
      <c r="DF10161" s="1"/>
      <c r="DG10161" s="1"/>
      <c r="DH10161" s="1"/>
      <c r="DI10161" s="1"/>
      <c r="DJ10161" s="1"/>
      <c r="DK10161" s="1"/>
      <c r="DL10161" s="1"/>
      <c r="DM10161" s="1"/>
      <c r="DN10161" s="1"/>
      <c r="DO10161" s="1"/>
      <c r="DP10161" s="1"/>
      <c r="DQ10161" s="1"/>
      <c r="DR10161" s="1"/>
      <c r="DS10161" s="1"/>
      <c r="DT10161" s="1"/>
      <c r="DU10161" s="1"/>
      <c r="DV10161" s="1"/>
      <c r="DW10161" s="1"/>
    </row>
    <row r="10162" spans="1:127" s="2" customFormat="1">
      <c r="A10162" s="1"/>
      <c r="B10162" s="1"/>
      <c r="C10162" s="1"/>
      <c r="D10162" s="1"/>
      <c r="E10162" s="3"/>
      <c r="F10162" s="11"/>
      <c r="G10162" s="11"/>
      <c r="H10162" s="11"/>
      <c r="I10162" s="5"/>
      <c r="J10162" s="1"/>
      <c r="K10162" s="1"/>
      <c r="L10162" s="1"/>
      <c r="M10162" s="1"/>
      <c r="N10162" s="15"/>
      <c r="O10162" s="11"/>
      <c r="P10162" s="11"/>
      <c r="Q10162" s="11"/>
      <c r="R10162" s="8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4"/>
      <c r="AD10162" s="14"/>
      <c r="AE10162" s="14"/>
      <c r="AF10162" s="14"/>
      <c r="AG10162" s="14"/>
      <c r="AH10162" s="14"/>
      <c r="AI10162" s="14"/>
      <c r="AJ10162" s="14"/>
      <c r="AK10162" s="14"/>
      <c r="AL10162" s="14"/>
      <c r="AM10162" s="9"/>
      <c r="AN10162" s="9"/>
      <c r="AO10162" s="9"/>
      <c r="AP10162" s="9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  <c r="BR10162" s="1"/>
      <c r="BS10162" s="1"/>
      <c r="BT10162" s="1"/>
      <c r="BU10162" s="1"/>
      <c r="BV10162" s="1"/>
      <c r="BW10162" s="1"/>
      <c r="BX10162" s="1"/>
      <c r="BY10162" s="1"/>
      <c r="BZ10162" s="1"/>
      <c r="CA10162" s="1"/>
      <c r="CB10162" s="1"/>
      <c r="CC10162" s="1"/>
      <c r="CD10162" s="1"/>
      <c r="CE10162" s="1"/>
      <c r="CF10162" s="1"/>
      <c r="CG10162" s="1"/>
      <c r="CH10162" s="1"/>
      <c r="CI10162" s="1"/>
      <c r="CJ10162" s="1"/>
      <c r="CK10162" s="1"/>
      <c r="CL10162" s="1"/>
      <c r="CM10162" s="1"/>
      <c r="CN10162" s="1"/>
      <c r="CO10162" s="1"/>
      <c r="CP10162" s="1"/>
      <c r="CQ10162" s="1"/>
      <c r="CR10162" s="1"/>
      <c r="CS10162" s="1"/>
      <c r="CT10162" s="1"/>
      <c r="CU10162" s="1"/>
      <c r="CV10162" s="1"/>
      <c r="CW10162" s="1"/>
      <c r="CX10162" s="1"/>
      <c r="CY10162" s="1"/>
      <c r="CZ10162" s="1"/>
      <c r="DA10162" s="1"/>
      <c r="DB10162" s="1"/>
      <c r="DC10162" s="1"/>
      <c r="DD10162" s="1"/>
      <c r="DE10162" s="1"/>
      <c r="DF10162" s="1"/>
      <c r="DG10162" s="1"/>
      <c r="DH10162" s="1"/>
      <c r="DI10162" s="1"/>
      <c r="DJ10162" s="1"/>
      <c r="DK10162" s="1"/>
      <c r="DL10162" s="1"/>
      <c r="DM10162" s="1"/>
      <c r="DN10162" s="1"/>
      <c r="DO10162" s="1"/>
      <c r="DP10162" s="1"/>
      <c r="DQ10162" s="1"/>
      <c r="DR10162" s="1"/>
      <c r="DS10162" s="1"/>
      <c r="DT10162" s="1"/>
      <c r="DU10162" s="1"/>
      <c r="DV10162" s="1"/>
      <c r="DW10162" s="1"/>
    </row>
    <row r="10163" spans="1:127" s="2" customFormat="1">
      <c r="A10163" s="1"/>
      <c r="B10163" s="1"/>
      <c r="C10163" s="1"/>
      <c r="D10163" s="1"/>
      <c r="E10163" s="3"/>
      <c r="F10163" s="11"/>
      <c r="G10163" s="11"/>
      <c r="H10163" s="11"/>
      <c r="I10163" s="5"/>
      <c r="J10163" s="1"/>
      <c r="K10163" s="1"/>
      <c r="L10163" s="1"/>
      <c r="M10163" s="1"/>
      <c r="N10163" s="15"/>
      <c r="O10163" s="11"/>
      <c r="P10163" s="11"/>
      <c r="Q10163" s="11"/>
      <c r="R10163" s="8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4"/>
      <c r="AD10163" s="14"/>
      <c r="AE10163" s="14"/>
      <c r="AF10163" s="14"/>
      <c r="AG10163" s="14"/>
      <c r="AH10163" s="14"/>
      <c r="AI10163" s="14"/>
      <c r="AJ10163" s="14"/>
      <c r="AK10163" s="14"/>
      <c r="AL10163" s="14"/>
      <c r="AM10163" s="9"/>
      <c r="AN10163" s="9"/>
      <c r="AO10163" s="9"/>
      <c r="AP10163" s="9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  <c r="BR10163" s="1"/>
      <c r="BS10163" s="1"/>
      <c r="BT10163" s="1"/>
      <c r="BU10163" s="1"/>
      <c r="BV10163" s="1"/>
      <c r="BW10163" s="1"/>
      <c r="BX10163" s="1"/>
      <c r="BY10163" s="1"/>
      <c r="BZ10163" s="1"/>
      <c r="CA10163" s="1"/>
      <c r="CB10163" s="1"/>
      <c r="CC10163" s="1"/>
      <c r="CD10163" s="1"/>
      <c r="CE10163" s="1"/>
      <c r="CF10163" s="1"/>
      <c r="CG10163" s="1"/>
      <c r="CH10163" s="1"/>
      <c r="CI10163" s="1"/>
      <c r="CJ10163" s="1"/>
      <c r="CK10163" s="1"/>
      <c r="CL10163" s="1"/>
      <c r="CM10163" s="1"/>
      <c r="CN10163" s="1"/>
      <c r="CO10163" s="1"/>
      <c r="CP10163" s="1"/>
      <c r="CQ10163" s="1"/>
      <c r="CR10163" s="1"/>
      <c r="CS10163" s="1"/>
      <c r="CT10163" s="1"/>
      <c r="CU10163" s="1"/>
      <c r="CV10163" s="1"/>
      <c r="CW10163" s="1"/>
      <c r="CX10163" s="1"/>
      <c r="CY10163" s="1"/>
      <c r="CZ10163" s="1"/>
      <c r="DA10163" s="1"/>
      <c r="DB10163" s="1"/>
      <c r="DC10163" s="1"/>
      <c r="DD10163" s="1"/>
      <c r="DE10163" s="1"/>
      <c r="DF10163" s="1"/>
      <c r="DG10163" s="1"/>
      <c r="DH10163" s="1"/>
      <c r="DI10163" s="1"/>
      <c r="DJ10163" s="1"/>
      <c r="DK10163" s="1"/>
      <c r="DL10163" s="1"/>
      <c r="DM10163" s="1"/>
      <c r="DN10163" s="1"/>
      <c r="DO10163" s="1"/>
      <c r="DP10163" s="1"/>
      <c r="DQ10163" s="1"/>
      <c r="DR10163" s="1"/>
      <c r="DS10163" s="1"/>
      <c r="DT10163" s="1"/>
      <c r="DU10163" s="1"/>
      <c r="DV10163" s="1"/>
      <c r="DW10163" s="1"/>
    </row>
    <row r="10164" spans="1:127" s="2" customFormat="1">
      <c r="A10164" s="1"/>
      <c r="B10164" s="1"/>
      <c r="C10164" s="1"/>
      <c r="D10164" s="1"/>
      <c r="E10164" s="3"/>
      <c r="F10164" s="11"/>
      <c r="G10164" s="11"/>
      <c r="H10164" s="11"/>
      <c r="I10164" s="5"/>
      <c r="J10164" s="1"/>
      <c r="K10164" s="1"/>
      <c r="L10164" s="1"/>
      <c r="M10164" s="1"/>
      <c r="N10164" s="15"/>
      <c r="O10164" s="11"/>
      <c r="P10164" s="11"/>
      <c r="Q10164" s="11"/>
      <c r="R10164" s="8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4"/>
      <c r="AD10164" s="14"/>
      <c r="AE10164" s="14"/>
      <c r="AF10164" s="14"/>
      <c r="AG10164" s="14"/>
      <c r="AH10164" s="14"/>
      <c r="AI10164" s="14"/>
      <c r="AJ10164" s="14"/>
      <c r="AK10164" s="14"/>
      <c r="AL10164" s="14"/>
      <c r="AM10164" s="9"/>
      <c r="AN10164" s="9"/>
      <c r="AO10164" s="9"/>
      <c r="AP10164" s="9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  <c r="BR10164" s="1"/>
      <c r="BS10164" s="1"/>
      <c r="BT10164" s="1"/>
      <c r="BU10164" s="1"/>
      <c r="BV10164" s="1"/>
      <c r="BW10164" s="1"/>
      <c r="BX10164" s="1"/>
      <c r="BY10164" s="1"/>
      <c r="BZ10164" s="1"/>
      <c r="CA10164" s="1"/>
      <c r="CB10164" s="1"/>
      <c r="CC10164" s="1"/>
      <c r="CD10164" s="1"/>
      <c r="CE10164" s="1"/>
      <c r="CF10164" s="1"/>
      <c r="CG10164" s="1"/>
      <c r="CH10164" s="1"/>
      <c r="CI10164" s="1"/>
      <c r="CJ10164" s="1"/>
      <c r="CK10164" s="1"/>
      <c r="CL10164" s="1"/>
      <c r="CM10164" s="1"/>
      <c r="CN10164" s="1"/>
      <c r="CO10164" s="1"/>
      <c r="CP10164" s="1"/>
      <c r="CQ10164" s="1"/>
      <c r="CR10164" s="1"/>
      <c r="CS10164" s="1"/>
      <c r="CT10164" s="1"/>
      <c r="CU10164" s="1"/>
      <c r="CV10164" s="1"/>
      <c r="CW10164" s="1"/>
      <c r="CX10164" s="1"/>
      <c r="CY10164" s="1"/>
      <c r="CZ10164" s="1"/>
      <c r="DA10164" s="1"/>
      <c r="DB10164" s="1"/>
      <c r="DC10164" s="1"/>
      <c r="DD10164" s="1"/>
      <c r="DE10164" s="1"/>
      <c r="DF10164" s="1"/>
      <c r="DG10164" s="1"/>
      <c r="DH10164" s="1"/>
      <c r="DI10164" s="1"/>
      <c r="DJ10164" s="1"/>
      <c r="DK10164" s="1"/>
      <c r="DL10164" s="1"/>
      <c r="DM10164" s="1"/>
      <c r="DN10164" s="1"/>
      <c r="DO10164" s="1"/>
      <c r="DP10164" s="1"/>
      <c r="DQ10164" s="1"/>
      <c r="DR10164" s="1"/>
      <c r="DS10164" s="1"/>
      <c r="DT10164" s="1"/>
      <c r="DU10164" s="1"/>
      <c r="DV10164" s="1"/>
      <c r="DW10164" s="1"/>
    </row>
    <row r="10165" spans="1:127" s="2" customFormat="1">
      <c r="A10165" s="1"/>
      <c r="B10165" s="1"/>
      <c r="C10165" s="1"/>
      <c r="D10165" s="1"/>
      <c r="E10165" s="3"/>
      <c r="F10165" s="11"/>
      <c r="G10165" s="11"/>
      <c r="H10165" s="11"/>
      <c r="I10165" s="5"/>
      <c r="J10165" s="1"/>
      <c r="K10165" s="1"/>
      <c r="L10165" s="1"/>
      <c r="M10165" s="1"/>
      <c r="N10165" s="15"/>
      <c r="O10165" s="11"/>
      <c r="P10165" s="11"/>
      <c r="Q10165" s="11"/>
      <c r="R10165" s="8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4"/>
      <c r="AD10165" s="14"/>
      <c r="AE10165" s="14"/>
      <c r="AF10165" s="14"/>
      <c r="AG10165" s="14"/>
      <c r="AH10165" s="14"/>
      <c r="AI10165" s="14"/>
      <c r="AJ10165" s="14"/>
      <c r="AK10165" s="14"/>
      <c r="AL10165" s="14"/>
      <c r="AM10165" s="9"/>
      <c r="AN10165" s="9"/>
      <c r="AO10165" s="9"/>
      <c r="AP10165" s="9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  <c r="BR10165" s="1"/>
      <c r="BS10165" s="1"/>
      <c r="BT10165" s="1"/>
      <c r="BU10165" s="1"/>
      <c r="BV10165" s="1"/>
      <c r="BW10165" s="1"/>
      <c r="BX10165" s="1"/>
      <c r="BY10165" s="1"/>
      <c r="BZ10165" s="1"/>
      <c r="CA10165" s="1"/>
      <c r="CB10165" s="1"/>
      <c r="CC10165" s="1"/>
      <c r="CD10165" s="1"/>
      <c r="CE10165" s="1"/>
      <c r="CF10165" s="1"/>
      <c r="CG10165" s="1"/>
      <c r="CH10165" s="1"/>
      <c r="CI10165" s="1"/>
      <c r="CJ10165" s="1"/>
      <c r="CK10165" s="1"/>
      <c r="CL10165" s="1"/>
      <c r="CM10165" s="1"/>
      <c r="CN10165" s="1"/>
      <c r="CO10165" s="1"/>
      <c r="CP10165" s="1"/>
      <c r="CQ10165" s="1"/>
      <c r="CR10165" s="1"/>
      <c r="CS10165" s="1"/>
      <c r="CT10165" s="1"/>
      <c r="CU10165" s="1"/>
      <c r="CV10165" s="1"/>
      <c r="CW10165" s="1"/>
      <c r="CX10165" s="1"/>
      <c r="CY10165" s="1"/>
      <c r="CZ10165" s="1"/>
      <c r="DA10165" s="1"/>
      <c r="DB10165" s="1"/>
      <c r="DC10165" s="1"/>
      <c r="DD10165" s="1"/>
      <c r="DE10165" s="1"/>
      <c r="DF10165" s="1"/>
      <c r="DG10165" s="1"/>
      <c r="DH10165" s="1"/>
      <c r="DI10165" s="1"/>
      <c r="DJ10165" s="1"/>
      <c r="DK10165" s="1"/>
      <c r="DL10165" s="1"/>
      <c r="DM10165" s="1"/>
      <c r="DN10165" s="1"/>
      <c r="DO10165" s="1"/>
      <c r="DP10165" s="1"/>
      <c r="DQ10165" s="1"/>
      <c r="DR10165" s="1"/>
      <c r="DS10165" s="1"/>
      <c r="DT10165" s="1"/>
      <c r="DU10165" s="1"/>
      <c r="DV10165" s="1"/>
      <c r="DW10165" s="1"/>
    </row>
    <row r="10166" spans="1:127" s="2" customFormat="1">
      <c r="A10166" s="1"/>
      <c r="B10166" s="1"/>
      <c r="C10166" s="1"/>
      <c r="D10166" s="1"/>
      <c r="E10166" s="3"/>
      <c r="F10166" s="11"/>
      <c r="G10166" s="11"/>
      <c r="H10166" s="11"/>
      <c r="I10166" s="5"/>
      <c r="J10166" s="1"/>
      <c r="K10166" s="1"/>
      <c r="L10166" s="1"/>
      <c r="M10166" s="1"/>
      <c r="N10166" s="15"/>
      <c r="O10166" s="11"/>
      <c r="P10166" s="11"/>
      <c r="Q10166" s="11"/>
      <c r="R10166" s="8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4"/>
      <c r="AD10166" s="14"/>
      <c r="AE10166" s="14"/>
      <c r="AF10166" s="14"/>
      <c r="AG10166" s="14"/>
      <c r="AH10166" s="14"/>
      <c r="AI10166" s="14"/>
      <c r="AJ10166" s="14"/>
      <c r="AK10166" s="14"/>
      <c r="AL10166" s="14"/>
      <c r="AM10166" s="9"/>
      <c r="AN10166" s="9"/>
      <c r="AO10166" s="9"/>
      <c r="AP10166" s="9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  <c r="BR10166" s="1"/>
      <c r="BS10166" s="1"/>
      <c r="BT10166" s="1"/>
      <c r="BU10166" s="1"/>
      <c r="BV10166" s="1"/>
      <c r="BW10166" s="1"/>
      <c r="BX10166" s="1"/>
      <c r="BY10166" s="1"/>
      <c r="BZ10166" s="1"/>
      <c r="CA10166" s="1"/>
      <c r="CB10166" s="1"/>
      <c r="CC10166" s="1"/>
      <c r="CD10166" s="1"/>
      <c r="CE10166" s="1"/>
      <c r="CF10166" s="1"/>
      <c r="CG10166" s="1"/>
      <c r="CH10166" s="1"/>
      <c r="CI10166" s="1"/>
      <c r="CJ10166" s="1"/>
      <c r="CK10166" s="1"/>
      <c r="CL10166" s="1"/>
      <c r="CM10166" s="1"/>
      <c r="CN10166" s="1"/>
      <c r="CO10166" s="1"/>
      <c r="CP10166" s="1"/>
      <c r="CQ10166" s="1"/>
      <c r="CR10166" s="1"/>
      <c r="CS10166" s="1"/>
      <c r="CT10166" s="1"/>
      <c r="CU10166" s="1"/>
      <c r="CV10166" s="1"/>
      <c r="CW10166" s="1"/>
      <c r="CX10166" s="1"/>
      <c r="CY10166" s="1"/>
      <c r="CZ10166" s="1"/>
      <c r="DA10166" s="1"/>
      <c r="DB10166" s="1"/>
      <c r="DC10166" s="1"/>
      <c r="DD10166" s="1"/>
      <c r="DE10166" s="1"/>
      <c r="DF10166" s="1"/>
      <c r="DG10166" s="1"/>
      <c r="DH10166" s="1"/>
      <c r="DI10166" s="1"/>
      <c r="DJ10166" s="1"/>
      <c r="DK10166" s="1"/>
      <c r="DL10166" s="1"/>
      <c r="DM10166" s="1"/>
      <c r="DN10166" s="1"/>
      <c r="DO10166" s="1"/>
      <c r="DP10166" s="1"/>
      <c r="DQ10166" s="1"/>
      <c r="DR10166" s="1"/>
      <c r="DS10166" s="1"/>
      <c r="DT10166" s="1"/>
      <c r="DU10166" s="1"/>
      <c r="DV10166" s="1"/>
      <c r="DW10166" s="1"/>
    </row>
    <row r="10167" spans="1:127" s="2" customFormat="1">
      <c r="A10167" s="1"/>
      <c r="B10167" s="1"/>
      <c r="C10167" s="1"/>
      <c r="D10167" s="1"/>
      <c r="E10167" s="3"/>
      <c r="F10167" s="11"/>
      <c r="G10167" s="11"/>
      <c r="H10167" s="11"/>
      <c r="I10167" s="5"/>
      <c r="J10167" s="1"/>
      <c r="K10167" s="1"/>
      <c r="L10167" s="1"/>
      <c r="M10167" s="1"/>
      <c r="N10167" s="15"/>
      <c r="O10167" s="11"/>
      <c r="P10167" s="11"/>
      <c r="Q10167" s="11"/>
      <c r="R10167" s="8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4"/>
      <c r="AD10167" s="14"/>
      <c r="AE10167" s="14"/>
      <c r="AF10167" s="14"/>
      <c r="AG10167" s="14"/>
      <c r="AH10167" s="14"/>
      <c r="AI10167" s="14"/>
      <c r="AJ10167" s="14"/>
      <c r="AK10167" s="14"/>
      <c r="AL10167" s="14"/>
      <c r="AM10167" s="9"/>
      <c r="AN10167" s="9"/>
      <c r="AO10167" s="9"/>
      <c r="AP10167" s="9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  <c r="BR10167" s="1"/>
      <c r="BS10167" s="1"/>
      <c r="BT10167" s="1"/>
      <c r="BU10167" s="1"/>
      <c r="BV10167" s="1"/>
      <c r="BW10167" s="1"/>
      <c r="BX10167" s="1"/>
      <c r="BY10167" s="1"/>
      <c r="BZ10167" s="1"/>
      <c r="CA10167" s="1"/>
      <c r="CB10167" s="1"/>
      <c r="CC10167" s="1"/>
      <c r="CD10167" s="1"/>
      <c r="CE10167" s="1"/>
      <c r="CF10167" s="1"/>
      <c r="CG10167" s="1"/>
      <c r="CH10167" s="1"/>
      <c r="CI10167" s="1"/>
      <c r="CJ10167" s="1"/>
      <c r="CK10167" s="1"/>
      <c r="CL10167" s="1"/>
      <c r="CM10167" s="1"/>
      <c r="CN10167" s="1"/>
      <c r="CO10167" s="1"/>
      <c r="CP10167" s="1"/>
      <c r="CQ10167" s="1"/>
      <c r="CR10167" s="1"/>
      <c r="CS10167" s="1"/>
      <c r="CT10167" s="1"/>
      <c r="CU10167" s="1"/>
      <c r="CV10167" s="1"/>
      <c r="CW10167" s="1"/>
      <c r="CX10167" s="1"/>
      <c r="CY10167" s="1"/>
      <c r="CZ10167" s="1"/>
      <c r="DA10167" s="1"/>
      <c r="DB10167" s="1"/>
      <c r="DC10167" s="1"/>
      <c r="DD10167" s="1"/>
      <c r="DE10167" s="1"/>
      <c r="DF10167" s="1"/>
      <c r="DG10167" s="1"/>
      <c r="DH10167" s="1"/>
      <c r="DI10167" s="1"/>
      <c r="DJ10167" s="1"/>
      <c r="DK10167" s="1"/>
      <c r="DL10167" s="1"/>
      <c r="DM10167" s="1"/>
      <c r="DN10167" s="1"/>
      <c r="DO10167" s="1"/>
      <c r="DP10167" s="1"/>
      <c r="DQ10167" s="1"/>
      <c r="DR10167" s="1"/>
      <c r="DS10167" s="1"/>
      <c r="DT10167" s="1"/>
      <c r="DU10167" s="1"/>
      <c r="DV10167" s="1"/>
      <c r="DW10167" s="1"/>
    </row>
    <row r="10168" spans="1:127" s="2" customFormat="1">
      <c r="A10168" s="1"/>
      <c r="B10168" s="1"/>
      <c r="C10168" s="1"/>
      <c r="D10168" s="1"/>
      <c r="E10168" s="3"/>
      <c r="F10168" s="11"/>
      <c r="G10168" s="11"/>
      <c r="H10168" s="11"/>
      <c r="I10168" s="5"/>
      <c r="J10168" s="1"/>
      <c r="K10168" s="1"/>
      <c r="L10168" s="1"/>
      <c r="M10168" s="1"/>
      <c r="N10168" s="15"/>
      <c r="O10168" s="11"/>
      <c r="P10168" s="11"/>
      <c r="Q10168" s="11"/>
      <c r="R10168" s="8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4"/>
      <c r="AD10168" s="14"/>
      <c r="AE10168" s="14"/>
      <c r="AF10168" s="14"/>
      <c r="AG10168" s="14"/>
      <c r="AH10168" s="14"/>
      <c r="AI10168" s="14"/>
      <c r="AJ10168" s="14"/>
      <c r="AK10168" s="14"/>
      <c r="AL10168" s="14"/>
      <c r="AM10168" s="9"/>
      <c r="AN10168" s="9"/>
      <c r="AO10168" s="9"/>
      <c r="AP10168" s="9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  <c r="BR10168" s="1"/>
      <c r="BS10168" s="1"/>
      <c r="BT10168" s="1"/>
      <c r="BU10168" s="1"/>
      <c r="BV10168" s="1"/>
      <c r="BW10168" s="1"/>
      <c r="BX10168" s="1"/>
      <c r="BY10168" s="1"/>
      <c r="BZ10168" s="1"/>
      <c r="CA10168" s="1"/>
      <c r="CB10168" s="1"/>
      <c r="CC10168" s="1"/>
      <c r="CD10168" s="1"/>
      <c r="CE10168" s="1"/>
      <c r="CF10168" s="1"/>
      <c r="CG10168" s="1"/>
      <c r="CH10168" s="1"/>
      <c r="CI10168" s="1"/>
      <c r="CJ10168" s="1"/>
      <c r="CK10168" s="1"/>
      <c r="CL10168" s="1"/>
      <c r="CM10168" s="1"/>
      <c r="CN10168" s="1"/>
      <c r="CO10168" s="1"/>
      <c r="CP10168" s="1"/>
      <c r="CQ10168" s="1"/>
      <c r="CR10168" s="1"/>
      <c r="CS10168" s="1"/>
      <c r="CT10168" s="1"/>
      <c r="CU10168" s="1"/>
      <c r="CV10168" s="1"/>
      <c r="CW10168" s="1"/>
      <c r="CX10168" s="1"/>
      <c r="CY10168" s="1"/>
      <c r="CZ10168" s="1"/>
      <c r="DA10168" s="1"/>
      <c r="DB10168" s="1"/>
      <c r="DC10168" s="1"/>
      <c r="DD10168" s="1"/>
      <c r="DE10168" s="1"/>
      <c r="DF10168" s="1"/>
      <c r="DG10168" s="1"/>
      <c r="DH10168" s="1"/>
      <c r="DI10168" s="1"/>
      <c r="DJ10168" s="1"/>
      <c r="DK10168" s="1"/>
      <c r="DL10168" s="1"/>
      <c r="DM10168" s="1"/>
      <c r="DN10168" s="1"/>
      <c r="DO10168" s="1"/>
      <c r="DP10168" s="1"/>
      <c r="DQ10168" s="1"/>
      <c r="DR10168" s="1"/>
      <c r="DS10168" s="1"/>
      <c r="DT10168" s="1"/>
      <c r="DU10168" s="1"/>
      <c r="DV10168" s="1"/>
      <c r="DW10168" s="1"/>
    </row>
    <row r="10169" spans="1:127" s="2" customFormat="1">
      <c r="A10169" s="1"/>
      <c r="B10169" s="1"/>
      <c r="C10169" s="1"/>
      <c r="D10169" s="1"/>
      <c r="E10169" s="3"/>
      <c r="F10169" s="11"/>
      <c r="G10169" s="11"/>
      <c r="H10169" s="11"/>
      <c r="I10169" s="5"/>
      <c r="J10169" s="1"/>
      <c r="K10169" s="1"/>
      <c r="L10169" s="1"/>
      <c r="M10169" s="1"/>
      <c r="N10169" s="15"/>
      <c r="O10169" s="11"/>
      <c r="P10169" s="11"/>
      <c r="Q10169" s="11"/>
      <c r="R10169" s="8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4"/>
      <c r="AD10169" s="14"/>
      <c r="AE10169" s="14"/>
      <c r="AF10169" s="14"/>
      <c r="AG10169" s="14"/>
      <c r="AH10169" s="14"/>
      <c r="AI10169" s="14"/>
      <c r="AJ10169" s="14"/>
      <c r="AK10169" s="14"/>
      <c r="AL10169" s="14"/>
      <c r="AM10169" s="9"/>
      <c r="AN10169" s="9"/>
      <c r="AO10169" s="9"/>
      <c r="AP10169" s="9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  <c r="BR10169" s="1"/>
      <c r="BS10169" s="1"/>
      <c r="BT10169" s="1"/>
      <c r="BU10169" s="1"/>
      <c r="BV10169" s="1"/>
      <c r="BW10169" s="1"/>
      <c r="BX10169" s="1"/>
      <c r="BY10169" s="1"/>
      <c r="BZ10169" s="1"/>
      <c r="CA10169" s="1"/>
      <c r="CB10169" s="1"/>
      <c r="CC10169" s="1"/>
      <c r="CD10169" s="1"/>
      <c r="CE10169" s="1"/>
      <c r="CF10169" s="1"/>
      <c r="CG10169" s="1"/>
      <c r="CH10169" s="1"/>
      <c r="CI10169" s="1"/>
      <c r="CJ10169" s="1"/>
      <c r="CK10169" s="1"/>
      <c r="CL10169" s="1"/>
      <c r="CM10169" s="1"/>
      <c r="CN10169" s="1"/>
      <c r="CO10169" s="1"/>
      <c r="CP10169" s="1"/>
      <c r="CQ10169" s="1"/>
      <c r="CR10169" s="1"/>
      <c r="CS10169" s="1"/>
      <c r="CT10169" s="1"/>
      <c r="CU10169" s="1"/>
      <c r="CV10169" s="1"/>
      <c r="CW10169" s="1"/>
      <c r="CX10169" s="1"/>
      <c r="CY10169" s="1"/>
      <c r="CZ10169" s="1"/>
      <c r="DA10169" s="1"/>
      <c r="DB10169" s="1"/>
      <c r="DC10169" s="1"/>
      <c r="DD10169" s="1"/>
      <c r="DE10169" s="1"/>
      <c r="DF10169" s="1"/>
      <c r="DG10169" s="1"/>
      <c r="DH10169" s="1"/>
      <c r="DI10169" s="1"/>
      <c r="DJ10169" s="1"/>
      <c r="DK10169" s="1"/>
      <c r="DL10169" s="1"/>
      <c r="DM10169" s="1"/>
      <c r="DN10169" s="1"/>
      <c r="DO10169" s="1"/>
      <c r="DP10169" s="1"/>
      <c r="DQ10169" s="1"/>
      <c r="DR10169" s="1"/>
      <c r="DS10169" s="1"/>
      <c r="DT10169" s="1"/>
      <c r="DU10169" s="1"/>
      <c r="DV10169" s="1"/>
      <c r="DW10169" s="1"/>
    </row>
    <row r="10170" spans="1:127" s="2" customFormat="1">
      <c r="A10170" s="1"/>
      <c r="B10170" s="1"/>
      <c r="C10170" s="1"/>
      <c r="D10170" s="1"/>
      <c r="E10170" s="3"/>
      <c r="F10170" s="11"/>
      <c r="G10170" s="11"/>
      <c r="H10170" s="11"/>
      <c r="I10170" s="5"/>
      <c r="J10170" s="1"/>
      <c r="K10170" s="1"/>
      <c r="L10170" s="1"/>
      <c r="M10170" s="1"/>
      <c r="N10170" s="15"/>
      <c r="O10170" s="11"/>
      <c r="P10170" s="11"/>
      <c r="Q10170" s="11"/>
      <c r="R10170" s="8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4"/>
      <c r="AD10170" s="14"/>
      <c r="AE10170" s="14"/>
      <c r="AF10170" s="14"/>
      <c r="AG10170" s="14"/>
      <c r="AH10170" s="14"/>
      <c r="AI10170" s="14"/>
      <c r="AJ10170" s="14"/>
      <c r="AK10170" s="14"/>
      <c r="AL10170" s="14"/>
      <c r="AM10170" s="9"/>
      <c r="AN10170" s="9"/>
      <c r="AO10170" s="9"/>
      <c r="AP10170" s="9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  <c r="BR10170" s="1"/>
      <c r="BS10170" s="1"/>
      <c r="BT10170" s="1"/>
      <c r="BU10170" s="1"/>
      <c r="BV10170" s="1"/>
      <c r="BW10170" s="1"/>
      <c r="BX10170" s="1"/>
      <c r="BY10170" s="1"/>
      <c r="BZ10170" s="1"/>
      <c r="CA10170" s="1"/>
      <c r="CB10170" s="1"/>
      <c r="CC10170" s="1"/>
      <c r="CD10170" s="1"/>
      <c r="CE10170" s="1"/>
      <c r="CF10170" s="1"/>
      <c r="CG10170" s="1"/>
      <c r="CH10170" s="1"/>
      <c r="CI10170" s="1"/>
      <c r="CJ10170" s="1"/>
      <c r="CK10170" s="1"/>
      <c r="CL10170" s="1"/>
      <c r="CM10170" s="1"/>
      <c r="CN10170" s="1"/>
      <c r="CO10170" s="1"/>
      <c r="CP10170" s="1"/>
      <c r="CQ10170" s="1"/>
      <c r="CR10170" s="1"/>
      <c r="CS10170" s="1"/>
      <c r="CT10170" s="1"/>
      <c r="CU10170" s="1"/>
      <c r="CV10170" s="1"/>
      <c r="CW10170" s="1"/>
      <c r="CX10170" s="1"/>
      <c r="CY10170" s="1"/>
      <c r="CZ10170" s="1"/>
      <c r="DA10170" s="1"/>
      <c r="DB10170" s="1"/>
      <c r="DC10170" s="1"/>
      <c r="DD10170" s="1"/>
      <c r="DE10170" s="1"/>
      <c r="DF10170" s="1"/>
      <c r="DG10170" s="1"/>
      <c r="DH10170" s="1"/>
      <c r="DI10170" s="1"/>
      <c r="DJ10170" s="1"/>
      <c r="DK10170" s="1"/>
      <c r="DL10170" s="1"/>
      <c r="DM10170" s="1"/>
      <c r="DN10170" s="1"/>
      <c r="DO10170" s="1"/>
      <c r="DP10170" s="1"/>
      <c r="DQ10170" s="1"/>
      <c r="DR10170" s="1"/>
      <c r="DS10170" s="1"/>
      <c r="DT10170" s="1"/>
      <c r="DU10170" s="1"/>
      <c r="DV10170" s="1"/>
      <c r="DW10170" s="1"/>
    </row>
    <row r="10171" spans="1:127" s="2" customFormat="1">
      <c r="A10171" s="1"/>
      <c r="B10171" s="1"/>
      <c r="C10171" s="1"/>
      <c r="D10171" s="1"/>
      <c r="E10171" s="3"/>
      <c r="F10171" s="11"/>
      <c r="G10171" s="11"/>
      <c r="H10171" s="11"/>
      <c r="I10171" s="5"/>
      <c r="J10171" s="1"/>
      <c r="K10171" s="1"/>
      <c r="L10171" s="1"/>
      <c r="M10171" s="1"/>
      <c r="N10171" s="15"/>
      <c r="O10171" s="11"/>
      <c r="P10171" s="11"/>
      <c r="Q10171" s="11"/>
      <c r="R10171" s="8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4"/>
      <c r="AD10171" s="14"/>
      <c r="AE10171" s="14"/>
      <c r="AF10171" s="14"/>
      <c r="AG10171" s="14"/>
      <c r="AH10171" s="14"/>
      <c r="AI10171" s="14"/>
      <c r="AJ10171" s="14"/>
      <c r="AK10171" s="14"/>
      <c r="AL10171" s="14"/>
      <c r="AM10171" s="9"/>
      <c r="AN10171" s="9"/>
      <c r="AO10171" s="9"/>
      <c r="AP10171" s="9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  <c r="BR10171" s="1"/>
      <c r="BS10171" s="1"/>
      <c r="BT10171" s="1"/>
      <c r="BU10171" s="1"/>
      <c r="BV10171" s="1"/>
      <c r="BW10171" s="1"/>
      <c r="BX10171" s="1"/>
      <c r="BY10171" s="1"/>
      <c r="BZ10171" s="1"/>
      <c r="CA10171" s="1"/>
      <c r="CB10171" s="1"/>
      <c r="CC10171" s="1"/>
      <c r="CD10171" s="1"/>
      <c r="CE10171" s="1"/>
      <c r="CF10171" s="1"/>
      <c r="CG10171" s="1"/>
      <c r="CH10171" s="1"/>
      <c r="CI10171" s="1"/>
      <c r="CJ10171" s="1"/>
      <c r="CK10171" s="1"/>
      <c r="CL10171" s="1"/>
      <c r="CM10171" s="1"/>
      <c r="CN10171" s="1"/>
      <c r="CO10171" s="1"/>
      <c r="CP10171" s="1"/>
      <c r="CQ10171" s="1"/>
      <c r="CR10171" s="1"/>
      <c r="CS10171" s="1"/>
      <c r="CT10171" s="1"/>
      <c r="CU10171" s="1"/>
      <c r="CV10171" s="1"/>
      <c r="CW10171" s="1"/>
      <c r="CX10171" s="1"/>
      <c r="CY10171" s="1"/>
      <c r="CZ10171" s="1"/>
      <c r="DA10171" s="1"/>
      <c r="DB10171" s="1"/>
      <c r="DC10171" s="1"/>
      <c r="DD10171" s="1"/>
      <c r="DE10171" s="1"/>
      <c r="DF10171" s="1"/>
      <c r="DG10171" s="1"/>
      <c r="DH10171" s="1"/>
      <c r="DI10171" s="1"/>
      <c r="DJ10171" s="1"/>
      <c r="DK10171" s="1"/>
      <c r="DL10171" s="1"/>
      <c r="DM10171" s="1"/>
      <c r="DN10171" s="1"/>
      <c r="DO10171" s="1"/>
      <c r="DP10171" s="1"/>
      <c r="DQ10171" s="1"/>
      <c r="DR10171" s="1"/>
      <c r="DS10171" s="1"/>
      <c r="DT10171" s="1"/>
      <c r="DU10171" s="1"/>
      <c r="DV10171" s="1"/>
      <c r="DW10171" s="1"/>
    </row>
    <row r="10172" spans="1:127" s="2" customFormat="1">
      <c r="A10172" s="1"/>
      <c r="B10172" s="1"/>
      <c r="C10172" s="1"/>
      <c r="D10172" s="1"/>
      <c r="E10172" s="3"/>
      <c r="F10172" s="11"/>
      <c r="G10172" s="11"/>
      <c r="H10172" s="11"/>
      <c r="I10172" s="5"/>
      <c r="J10172" s="1"/>
      <c r="K10172" s="1"/>
      <c r="L10172" s="1"/>
      <c r="M10172" s="1"/>
      <c r="N10172" s="15"/>
      <c r="O10172" s="11"/>
      <c r="P10172" s="11"/>
      <c r="Q10172" s="11"/>
      <c r="R10172" s="8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4"/>
      <c r="AD10172" s="14"/>
      <c r="AE10172" s="14"/>
      <c r="AF10172" s="14"/>
      <c r="AG10172" s="14"/>
      <c r="AH10172" s="14"/>
      <c r="AI10172" s="14"/>
      <c r="AJ10172" s="14"/>
      <c r="AK10172" s="14"/>
      <c r="AL10172" s="14"/>
      <c r="AM10172" s="9"/>
      <c r="AN10172" s="9"/>
      <c r="AO10172" s="9"/>
      <c r="AP10172" s="9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  <c r="BR10172" s="1"/>
      <c r="BS10172" s="1"/>
      <c r="BT10172" s="1"/>
      <c r="BU10172" s="1"/>
      <c r="BV10172" s="1"/>
      <c r="BW10172" s="1"/>
      <c r="BX10172" s="1"/>
      <c r="BY10172" s="1"/>
      <c r="BZ10172" s="1"/>
      <c r="CA10172" s="1"/>
      <c r="CB10172" s="1"/>
      <c r="CC10172" s="1"/>
      <c r="CD10172" s="1"/>
      <c r="CE10172" s="1"/>
      <c r="CF10172" s="1"/>
      <c r="CG10172" s="1"/>
      <c r="CH10172" s="1"/>
      <c r="CI10172" s="1"/>
      <c r="CJ10172" s="1"/>
      <c r="CK10172" s="1"/>
      <c r="CL10172" s="1"/>
      <c r="CM10172" s="1"/>
      <c r="CN10172" s="1"/>
      <c r="CO10172" s="1"/>
      <c r="CP10172" s="1"/>
      <c r="CQ10172" s="1"/>
      <c r="CR10172" s="1"/>
      <c r="CS10172" s="1"/>
      <c r="CT10172" s="1"/>
      <c r="CU10172" s="1"/>
      <c r="CV10172" s="1"/>
      <c r="CW10172" s="1"/>
      <c r="CX10172" s="1"/>
      <c r="CY10172" s="1"/>
      <c r="CZ10172" s="1"/>
      <c r="DA10172" s="1"/>
      <c r="DB10172" s="1"/>
      <c r="DC10172" s="1"/>
      <c r="DD10172" s="1"/>
      <c r="DE10172" s="1"/>
      <c r="DF10172" s="1"/>
      <c r="DG10172" s="1"/>
      <c r="DH10172" s="1"/>
      <c r="DI10172" s="1"/>
      <c r="DJ10172" s="1"/>
      <c r="DK10172" s="1"/>
      <c r="DL10172" s="1"/>
      <c r="DM10172" s="1"/>
      <c r="DN10172" s="1"/>
      <c r="DO10172" s="1"/>
      <c r="DP10172" s="1"/>
      <c r="DQ10172" s="1"/>
      <c r="DR10172" s="1"/>
      <c r="DS10172" s="1"/>
      <c r="DT10172" s="1"/>
      <c r="DU10172" s="1"/>
      <c r="DV10172" s="1"/>
      <c r="DW10172" s="1"/>
    </row>
    <row r="10173" spans="1:127" s="2" customFormat="1">
      <c r="A10173" s="1"/>
      <c r="B10173" s="1"/>
      <c r="C10173" s="1"/>
      <c r="D10173" s="1"/>
      <c r="E10173" s="3"/>
      <c r="F10173" s="11"/>
      <c r="G10173" s="11"/>
      <c r="H10173" s="11"/>
      <c r="I10173" s="5"/>
      <c r="J10173" s="1"/>
      <c r="K10173" s="1"/>
      <c r="L10173" s="1"/>
      <c r="M10173" s="1"/>
      <c r="N10173" s="15"/>
      <c r="O10173" s="11"/>
      <c r="P10173" s="11"/>
      <c r="Q10173" s="11"/>
      <c r="R10173" s="8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4"/>
      <c r="AD10173" s="14"/>
      <c r="AE10173" s="14"/>
      <c r="AF10173" s="14"/>
      <c r="AG10173" s="14"/>
      <c r="AH10173" s="14"/>
      <c r="AI10173" s="14"/>
      <c r="AJ10173" s="14"/>
      <c r="AK10173" s="14"/>
      <c r="AL10173" s="14"/>
      <c r="AM10173" s="9"/>
      <c r="AN10173" s="9"/>
      <c r="AO10173" s="9"/>
      <c r="AP10173" s="9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  <c r="BR10173" s="1"/>
      <c r="BS10173" s="1"/>
      <c r="BT10173" s="1"/>
      <c r="BU10173" s="1"/>
      <c r="BV10173" s="1"/>
      <c r="BW10173" s="1"/>
      <c r="BX10173" s="1"/>
      <c r="BY10173" s="1"/>
      <c r="BZ10173" s="1"/>
      <c r="CA10173" s="1"/>
      <c r="CB10173" s="1"/>
      <c r="CC10173" s="1"/>
      <c r="CD10173" s="1"/>
      <c r="CE10173" s="1"/>
      <c r="CF10173" s="1"/>
      <c r="CG10173" s="1"/>
      <c r="CH10173" s="1"/>
      <c r="CI10173" s="1"/>
      <c r="CJ10173" s="1"/>
      <c r="CK10173" s="1"/>
      <c r="CL10173" s="1"/>
      <c r="CM10173" s="1"/>
      <c r="CN10173" s="1"/>
      <c r="CO10173" s="1"/>
      <c r="CP10173" s="1"/>
      <c r="CQ10173" s="1"/>
      <c r="CR10173" s="1"/>
      <c r="CS10173" s="1"/>
      <c r="CT10173" s="1"/>
      <c r="CU10173" s="1"/>
      <c r="CV10173" s="1"/>
      <c r="CW10173" s="1"/>
      <c r="CX10173" s="1"/>
      <c r="CY10173" s="1"/>
      <c r="CZ10173" s="1"/>
      <c r="DA10173" s="1"/>
      <c r="DB10173" s="1"/>
      <c r="DC10173" s="1"/>
      <c r="DD10173" s="1"/>
      <c r="DE10173" s="1"/>
      <c r="DF10173" s="1"/>
      <c r="DG10173" s="1"/>
      <c r="DH10173" s="1"/>
      <c r="DI10173" s="1"/>
      <c r="DJ10173" s="1"/>
      <c r="DK10173" s="1"/>
      <c r="DL10173" s="1"/>
      <c r="DM10173" s="1"/>
      <c r="DN10173" s="1"/>
      <c r="DO10173" s="1"/>
      <c r="DP10173" s="1"/>
      <c r="DQ10173" s="1"/>
      <c r="DR10173" s="1"/>
      <c r="DS10173" s="1"/>
      <c r="DT10173" s="1"/>
      <c r="DU10173" s="1"/>
      <c r="DV10173" s="1"/>
      <c r="DW10173" s="1"/>
    </row>
    <row r="10174" spans="1:127" s="2" customFormat="1">
      <c r="A10174" s="1"/>
      <c r="B10174" s="1"/>
      <c r="C10174" s="1"/>
      <c r="D10174" s="1"/>
      <c r="E10174" s="3"/>
      <c r="F10174" s="11"/>
      <c r="G10174" s="11"/>
      <c r="H10174" s="11"/>
      <c r="I10174" s="5"/>
      <c r="J10174" s="1"/>
      <c r="K10174" s="1"/>
      <c r="L10174" s="1"/>
      <c r="M10174" s="1"/>
      <c r="N10174" s="15"/>
      <c r="O10174" s="11"/>
      <c r="P10174" s="11"/>
      <c r="Q10174" s="11"/>
      <c r="R10174" s="8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4"/>
      <c r="AD10174" s="14"/>
      <c r="AE10174" s="14"/>
      <c r="AF10174" s="14"/>
      <c r="AG10174" s="14"/>
      <c r="AH10174" s="14"/>
      <c r="AI10174" s="14"/>
      <c r="AJ10174" s="14"/>
      <c r="AK10174" s="14"/>
      <c r="AL10174" s="14"/>
      <c r="AM10174" s="9"/>
      <c r="AN10174" s="9"/>
      <c r="AO10174" s="9"/>
      <c r="AP10174" s="9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  <c r="BR10174" s="1"/>
      <c r="BS10174" s="1"/>
      <c r="BT10174" s="1"/>
      <c r="BU10174" s="1"/>
      <c r="BV10174" s="1"/>
      <c r="BW10174" s="1"/>
      <c r="BX10174" s="1"/>
      <c r="BY10174" s="1"/>
      <c r="BZ10174" s="1"/>
      <c r="CA10174" s="1"/>
      <c r="CB10174" s="1"/>
      <c r="CC10174" s="1"/>
      <c r="CD10174" s="1"/>
      <c r="CE10174" s="1"/>
      <c r="CF10174" s="1"/>
      <c r="CG10174" s="1"/>
      <c r="CH10174" s="1"/>
      <c r="CI10174" s="1"/>
      <c r="CJ10174" s="1"/>
      <c r="CK10174" s="1"/>
      <c r="CL10174" s="1"/>
      <c r="CM10174" s="1"/>
      <c r="CN10174" s="1"/>
      <c r="CO10174" s="1"/>
      <c r="CP10174" s="1"/>
      <c r="CQ10174" s="1"/>
      <c r="CR10174" s="1"/>
      <c r="CS10174" s="1"/>
      <c r="CT10174" s="1"/>
      <c r="CU10174" s="1"/>
      <c r="CV10174" s="1"/>
      <c r="CW10174" s="1"/>
      <c r="CX10174" s="1"/>
      <c r="CY10174" s="1"/>
      <c r="CZ10174" s="1"/>
      <c r="DA10174" s="1"/>
      <c r="DB10174" s="1"/>
      <c r="DC10174" s="1"/>
      <c r="DD10174" s="1"/>
      <c r="DE10174" s="1"/>
      <c r="DF10174" s="1"/>
      <c r="DG10174" s="1"/>
      <c r="DH10174" s="1"/>
      <c r="DI10174" s="1"/>
      <c r="DJ10174" s="1"/>
      <c r="DK10174" s="1"/>
      <c r="DL10174" s="1"/>
      <c r="DM10174" s="1"/>
      <c r="DN10174" s="1"/>
      <c r="DO10174" s="1"/>
      <c r="DP10174" s="1"/>
      <c r="DQ10174" s="1"/>
      <c r="DR10174" s="1"/>
      <c r="DS10174" s="1"/>
      <c r="DT10174" s="1"/>
      <c r="DU10174" s="1"/>
      <c r="DV10174" s="1"/>
      <c r="DW10174" s="1"/>
    </row>
    <row r="10175" spans="1:127" s="2" customFormat="1">
      <c r="A10175" s="1"/>
      <c r="B10175" s="1"/>
      <c r="C10175" s="1"/>
      <c r="D10175" s="1"/>
      <c r="E10175" s="3"/>
      <c r="F10175" s="11"/>
      <c r="G10175" s="11"/>
      <c r="H10175" s="11"/>
      <c r="I10175" s="5"/>
      <c r="J10175" s="1"/>
      <c r="K10175" s="1"/>
      <c r="L10175" s="1"/>
      <c r="M10175" s="1"/>
      <c r="N10175" s="15"/>
      <c r="O10175" s="11"/>
      <c r="P10175" s="11"/>
      <c r="Q10175" s="11"/>
      <c r="R10175" s="8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4"/>
      <c r="AD10175" s="14"/>
      <c r="AE10175" s="14"/>
      <c r="AF10175" s="14"/>
      <c r="AG10175" s="14"/>
      <c r="AH10175" s="14"/>
      <c r="AI10175" s="14"/>
      <c r="AJ10175" s="14"/>
      <c r="AK10175" s="14"/>
      <c r="AL10175" s="14"/>
      <c r="AM10175" s="9"/>
      <c r="AN10175" s="9"/>
      <c r="AO10175" s="9"/>
      <c r="AP10175" s="9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  <c r="BR10175" s="1"/>
      <c r="BS10175" s="1"/>
      <c r="BT10175" s="1"/>
      <c r="BU10175" s="1"/>
      <c r="BV10175" s="1"/>
      <c r="BW10175" s="1"/>
      <c r="BX10175" s="1"/>
      <c r="BY10175" s="1"/>
      <c r="BZ10175" s="1"/>
      <c r="CA10175" s="1"/>
      <c r="CB10175" s="1"/>
      <c r="CC10175" s="1"/>
      <c r="CD10175" s="1"/>
      <c r="CE10175" s="1"/>
      <c r="CF10175" s="1"/>
      <c r="CG10175" s="1"/>
      <c r="CH10175" s="1"/>
      <c r="CI10175" s="1"/>
      <c r="CJ10175" s="1"/>
      <c r="CK10175" s="1"/>
      <c r="CL10175" s="1"/>
      <c r="CM10175" s="1"/>
      <c r="CN10175" s="1"/>
      <c r="CO10175" s="1"/>
      <c r="CP10175" s="1"/>
      <c r="CQ10175" s="1"/>
      <c r="CR10175" s="1"/>
      <c r="CS10175" s="1"/>
      <c r="CT10175" s="1"/>
      <c r="CU10175" s="1"/>
      <c r="CV10175" s="1"/>
      <c r="CW10175" s="1"/>
      <c r="CX10175" s="1"/>
      <c r="CY10175" s="1"/>
      <c r="CZ10175" s="1"/>
      <c r="DA10175" s="1"/>
      <c r="DB10175" s="1"/>
      <c r="DC10175" s="1"/>
      <c r="DD10175" s="1"/>
      <c r="DE10175" s="1"/>
      <c r="DF10175" s="1"/>
      <c r="DG10175" s="1"/>
      <c r="DH10175" s="1"/>
      <c r="DI10175" s="1"/>
      <c r="DJ10175" s="1"/>
      <c r="DK10175" s="1"/>
      <c r="DL10175" s="1"/>
      <c r="DM10175" s="1"/>
      <c r="DN10175" s="1"/>
      <c r="DO10175" s="1"/>
      <c r="DP10175" s="1"/>
      <c r="DQ10175" s="1"/>
      <c r="DR10175" s="1"/>
      <c r="DS10175" s="1"/>
      <c r="DT10175" s="1"/>
      <c r="DU10175" s="1"/>
      <c r="DV10175" s="1"/>
      <c r="DW10175" s="1"/>
    </row>
    <row r="10176" spans="1:127" s="2" customFormat="1">
      <c r="A10176" s="1"/>
      <c r="B10176" s="1"/>
      <c r="C10176" s="1"/>
      <c r="D10176" s="1"/>
      <c r="E10176" s="3"/>
      <c r="F10176" s="11"/>
      <c r="G10176" s="11"/>
      <c r="H10176" s="11"/>
      <c r="I10176" s="5"/>
      <c r="J10176" s="1"/>
      <c r="K10176" s="1"/>
      <c r="L10176" s="1"/>
      <c r="M10176" s="1"/>
      <c r="N10176" s="15"/>
      <c r="O10176" s="11"/>
      <c r="P10176" s="11"/>
      <c r="Q10176" s="11"/>
      <c r="R10176" s="8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4"/>
      <c r="AD10176" s="14"/>
      <c r="AE10176" s="14"/>
      <c r="AF10176" s="14"/>
      <c r="AG10176" s="14"/>
      <c r="AH10176" s="14"/>
      <c r="AI10176" s="14"/>
      <c r="AJ10176" s="14"/>
      <c r="AK10176" s="14"/>
      <c r="AL10176" s="14"/>
      <c r="AM10176" s="9"/>
      <c r="AN10176" s="9"/>
      <c r="AO10176" s="9"/>
      <c r="AP10176" s="9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  <c r="BR10176" s="1"/>
      <c r="BS10176" s="1"/>
      <c r="BT10176" s="1"/>
      <c r="BU10176" s="1"/>
      <c r="BV10176" s="1"/>
      <c r="BW10176" s="1"/>
      <c r="BX10176" s="1"/>
      <c r="BY10176" s="1"/>
      <c r="BZ10176" s="1"/>
      <c r="CA10176" s="1"/>
      <c r="CB10176" s="1"/>
      <c r="CC10176" s="1"/>
      <c r="CD10176" s="1"/>
      <c r="CE10176" s="1"/>
      <c r="CF10176" s="1"/>
      <c r="CG10176" s="1"/>
      <c r="CH10176" s="1"/>
      <c r="CI10176" s="1"/>
      <c r="CJ10176" s="1"/>
      <c r="CK10176" s="1"/>
      <c r="CL10176" s="1"/>
      <c r="CM10176" s="1"/>
      <c r="CN10176" s="1"/>
      <c r="CO10176" s="1"/>
      <c r="CP10176" s="1"/>
      <c r="CQ10176" s="1"/>
      <c r="CR10176" s="1"/>
      <c r="CS10176" s="1"/>
      <c r="CT10176" s="1"/>
      <c r="CU10176" s="1"/>
      <c r="CV10176" s="1"/>
      <c r="CW10176" s="1"/>
      <c r="CX10176" s="1"/>
      <c r="CY10176" s="1"/>
      <c r="CZ10176" s="1"/>
      <c r="DA10176" s="1"/>
      <c r="DB10176" s="1"/>
      <c r="DC10176" s="1"/>
      <c r="DD10176" s="1"/>
      <c r="DE10176" s="1"/>
      <c r="DF10176" s="1"/>
      <c r="DG10176" s="1"/>
      <c r="DH10176" s="1"/>
      <c r="DI10176" s="1"/>
      <c r="DJ10176" s="1"/>
      <c r="DK10176" s="1"/>
      <c r="DL10176" s="1"/>
      <c r="DM10176" s="1"/>
      <c r="DN10176" s="1"/>
      <c r="DO10176" s="1"/>
      <c r="DP10176" s="1"/>
      <c r="DQ10176" s="1"/>
      <c r="DR10176" s="1"/>
      <c r="DS10176" s="1"/>
      <c r="DT10176" s="1"/>
      <c r="DU10176" s="1"/>
      <c r="DV10176" s="1"/>
      <c r="DW10176" s="1"/>
    </row>
    <row r="10177" spans="1:127" s="2" customFormat="1">
      <c r="A10177" s="1"/>
      <c r="B10177" s="1"/>
      <c r="C10177" s="1"/>
      <c r="D10177" s="1"/>
      <c r="E10177" s="3"/>
      <c r="F10177" s="11"/>
      <c r="G10177" s="11"/>
      <c r="H10177" s="11"/>
      <c r="I10177" s="5"/>
      <c r="J10177" s="1"/>
      <c r="K10177" s="1"/>
      <c r="L10177" s="1"/>
      <c r="M10177" s="1"/>
      <c r="N10177" s="15"/>
      <c r="O10177" s="11"/>
      <c r="P10177" s="11"/>
      <c r="Q10177" s="11"/>
      <c r="R10177" s="8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4"/>
      <c r="AD10177" s="14"/>
      <c r="AE10177" s="14"/>
      <c r="AF10177" s="14"/>
      <c r="AG10177" s="14"/>
      <c r="AH10177" s="14"/>
      <c r="AI10177" s="14"/>
      <c r="AJ10177" s="14"/>
      <c r="AK10177" s="14"/>
      <c r="AL10177" s="14"/>
      <c r="AM10177" s="9"/>
      <c r="AN10177" s="9"/>
      <c r="AO10177" s="9"/>
      <c r="AP10177" s="9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  <c r="BR10177" s="1"/>
      <c r="BS10177" s="1"/>
      <c r="BT10177" s="1"/>
      <c r="BU10177" s="1"/>
      <c r="BV10177" s="1"/>
      <c r="BW10177" s="1"/>
      <c r="BX10177" s="1"/>
      <c r="BY10177" s="1"/>
      <c r="BZ10177" s="1"/>
      <c r="CA10177" s="1"/>
      <c r="CB10177" s="1"/>
      <c r="CC10177" s="1"/>
      <c r="CD10177" s="1"/>
      <c r="CE10177" s="1"/>
      <c r="CF10177" s="1"/>
      <c r="CG10177" s="1"/>
      <c r="CH10177" s="1"/>
      <c r="CI10177" s="1"/>
      <c r="CJ10177" s="1"/>
      <c r="CK10177" s="1"/>
      <c r="CL10177" s="1"/>
      <c r="CM10177" s="1"/>
      <c r="CN10177" s="1"/>
      <c r="CO10177" s="1"/>
      <c r="CP10177" s="1"/>
      <c r="CQ10177" s="1"/>
      <c r="CR10177" s="1"/>
      <c r="CS10177" s="1"/>
      <c r="CT10177" s="1"/>
      <c r="CU10177" s="1"/>
      <c r="CV10177" s="1"/>
      <c r="CW10177" s="1"/>
      <c r="CX10177" s="1"/>
      <c r="CY10177" s="1"/>
      <c r="CZ10177" s="1"/>
      <c r="DA10177" s="1"/>
      <c r="DB10177" s="1"/>
      <c r="DC10177" s="1"/>
      <c r="DD10177" s="1"/>
      <c r="DE10177" s="1"/>
      <c r="DF10177" s="1"/>
      <c r="DG10177" s="1"/>
      <c r="DH10177" s="1"/>
      <c r="DI10177" s="1"/>
      <c r="DJ10177" s="1"/>
      <c r="DK10177" s="1"/>
      <c r="DL10177" s="1"/>
      <c r="DM10177" s="1"/>
      <c r="DN10177" s="1"/>
      <c r="DO10177" s="1"/>
      <c r="DP10177" s="1"/>
      <c r="DQ10177" s="1"/>
      <c r="DR10177" s="1"/>
      <c r="DS10177" s="1"/>
      <c r="DT10177" s="1"/>
      <c r="DU10177" s="1"/>
      <c r="DV10177" s="1"/>
      <c r="DW10177" s="1"/>
    </row>
    <row r="10178" spans="1:127" s="2" customFormat="1">
      <c r="A10178" s="1"/>
      <c r="B10178" s="1"/>
      <c r="C10178" s="1"/>
      <c r="D10178" s="1"/>
      <c r="E10178" s="3"/>
      <c r="F10178" s="11"/>
      <c r="G10178" s="11"/>
      <c r="H10178" s="11"/>
      <c r="I10178" s="5"/>
      <c r="J10178" s="1"/>
      <c r="K10178" s="1"/>
      <c r="L10178" s="1"/>
      <c r="M10178" s="1"/>
      <c r="N10178" s="15"/>
      <c r="O10178" s="11"/>
      <c r="P10178" s="11"/>
      <c r="Q10178" s="11"/>
      <c r="R10178" s="8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4"/>
      <c r="AD10178" s="14"/>
      <c r="AE10178" s="14"/>
      <c r="AF10178" s="14"/>
      <c r="AG10178" s="14"/>
      <c r="AH10178" s="14"/>
      <c r="AI10178" s="14"/>
      <c r="AJ10178" s="14"/>
      <c r="AK10178" s="14"/>
      <c r="AL10178" s="14"/>
      <c r="AM10178" s="9"/>
      <c r="AN10178" s="9"/>
      <c r="AO10178" s="9"/>
      <c r="AP10178" s="9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  <c r="BR10178" s="1"/>
      <c r="BS10178" s="1"/>
      <c r="BT10178" s="1"/>
      <c r="BU10178" s="1"/>
      <c r="BV10178" s="1"/>
      <c r="BW10178" s="1"/>
      <c r="BX10178" s="1"/>
      <c r="BY10178" s="1"/>
      <c r="BZ10178" s="1"/>
      <c r="CA10178" s="1"/>
      <c r="CB10178" s="1"/>
      <c r="CC10178" s="1"/>
      <c r="CD10178" s="1"/>
      <c r="CE10178" s="1"/>
      <c r="CF10178" s="1"/>
      <c r="CG10178" s="1"/>
      <c r="CH10178" s="1"/>
      <c r="CI10178" s="1"/>
      <c r="CJ10178" s="1"/>
      <c r="CK10178" s="1"/>
      <c r="CL10178" s="1"/>
      <c r="CM10178" s="1"/>
      <c r="CN10178" s="1"/>
      <c r="CO10178" s="1"/>
      <c r="CP10178" s="1"/>
      <c r="CQ10178" s="1"/>
      <c r="CR10178" s="1"/>
      <c r="CS10178" s="1"/>
      <c r="CT10178" s="1"/>
      <c r="CU10178" s="1"/>
      <c r="CV10178" s="1"/>
      <c r="CW10178" s="1"/>
      <c r="CX10178" s="1"/>
      <c r="CY10178" s="1"/>
      <c r="CZ10178" s="1"/>
      <c r="DA10178" s="1"/>
      <c r="DB10178" s="1"/>
      <c r="DC10178" s="1"/>
      <c r="DD10178" s="1"/>
      <c r="DE10178" s="1"/>
      <c r="DF10178" s="1"/>
      <c r="DG10178" s="1"/>
      <c r="DH10178" s="1"/>
      <c r="DI10178" s="1"/>
      <c r="DJ10178" s="1"/>
      <c r="DK10178" s="1"/>
      <c r="DL10178" s="1"/>
      <c r="DM10178" s="1"/>
      <c r="DN10178" s="1"/>
      <c r="DO10178" s="1"/>
      <c r="DP10178" s="1"/>
      <c r="DQ10178" s="1"/>
      <c r="DR10178" s="1"/>
      <c r="DS10178" s="1"/>
      <c r="DT10178" s="1"/>
      <c r="DU10178" s="1"/>
      <c r="DV10178" s="1"/>
      <c r="DW10178" s="1"/>
    </row>
    <row r="10179" spans="1:127" s="2" customFormat="1">
      <c r="A10179" s="1"/>
      <c r="B10179" s="1"/>
      <c r="C10179" s="1"/>
      <c r="D10179" s="1"/>
      <c r="E10179" s="3"/>
      <c r="F10179" s="11"/>
      <c r="G10179" s="11"/>
      <c r="H10179" s="11"/>
      <c r="I10179" s="5"/>
      <c r="J10179" s="1"/>
      <c r="K10179" s="1"/>
      <c r="L10179" s="1"/>
      <c r="M10179" s="1"/>
      <c r="N10179" s="15"/>
      <c r="O10179" s="11"/>
      <c r="P10179" s="11"/>
      <c r="Q10179" s="11"/>
      <c r="R10179" s="8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4"/>
      <c r="AD10179" s="14"/>
      <c r="AE10179" s="14"/>
      <c r="AF10179" s="14"/>
      <c r="AG10179" s="14"/>
      <c r="AH10179" s="14"/>
      <c r="AI10179" s="14"/>
      <c r="AJ10179" s="14"/>
      <c r="AK10179" s="14"/>
      <c r="AL10179" s="14"/>
      <c r="AM10179" s="9"/>
      <c r="AN10179" s="9"/>
      <c r="AO10179" s="9"/>
      <c r="AP10179" s="9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  <c r="BR10179" s="1"/>
      <c r="BS10179" s="1"/>
      <c r="BT10179" s="1"/>
      <c r="BU10179" s="1"/>
      <c r="BV10179" s="1"/>
      <c r="BW10179" s="1"/>
      <c r="BX10179" s="1"/>
      <c r="BY10179" s="1"/>
      <c r="BZ10179" s="1"/>
      <c r="CA10179" s="1"/>
      <c r="CB10179" s="1"/>
      <c r="CC10179" s="1"/>
      <c r="CD10179" s="1"/>
      <c r="CE10179" s="1"/>
      <c r="CF10179" s="1"/>
      <c r="CG10179" s="1"/>
      <c r="CH10179" s="1"/>
      <c r="CI10179" s="1"/>
      <c r="CJ10179" s="1"/>
      <c r="CK10179" s="1"/>
      <c r="CL10179" s="1"/>
      <c r="CM10179" s="1"/>
      <c r="CN10179" s="1"/>
      <c r="CO10179" s="1"/>
      <c r="CP10179" s="1"/>
      <c r="CQ10179" s="1"/>
      <c r="CR10179" s="1"/>
      <c r="CS10179" s="1"/>
      <c r="CT10179" s="1"/>
      <c r="CU10179" s="1"/>
      <c r="CV10179" s="1"/>
      <c r="CW10179" s="1"/>
      <c r="CX10179" s="1"/>
      <c r="CY10179" s="1"/>
      <c r="CZ10179" s="1"/>
      <c r="DA10179" s="1"/>
      <c r="DB10179" s="1"/>
      <c r="DC10179" s="1"/>
      <c r="DD10179" s="1"/>
      <c r="DE10179" s="1"/>
      <c r="DF10179" s="1"/>
      <c r="DG10179" s="1"/>
      <c r="DH10179" s="1"/>
      <c r="DI10179" s="1"/>
      <c r="DJ10179" s="1"/>
      <c r="DK10179" s="1"/>
      <c r="DL10179" s="1"/>
      <c r="DM10179" s="1"/>
      <c r="DN10179" s="1"/>
      <c r="DO10179" s="1"/>
      <c r="DP10179" s="1"/>
      <c r="DQ10179" s="1"/>
      <c r="DR10179" s="1"/>
      <c r="DS10179" s="1"/>
      <c r="DT10179" s="1"/>
      <c r="DU10179" s="1"/>
      <c r="DV10179" s="1"/>
      <c r="DW10179" s="1"/>
    </row>
    <row r="10180" spans="1:127" s="2" customFormat="1">
      <c r="A10180" s="1"/>
      <c r="B10180" s="1"/>
      <c r="C10180" s="1"/>
      <c r="D10180" s="1"/>
      <c r="E10180" s="3"/>
      <c r="F10180" s="11"/>
      <c r="G10180" s="11"/>
      <c r="H10180" s="11"/>
      <c r="I10180" s="5"/>
      <c r="J10180" s="1"/>
      <c r="K10180" s="1"/>
      <c r="L10180" s="1"/>
      <c r="M10180" s="1"/>
      <c r="N10180" s="15"/>
      <c r="O10180" s="11"/>
      <c r="P10180" s="11"/>
      <c r="Q10180" s="11"/>
      <c r="R10180" s="8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4"/>
      <c r="AD10180" s="14"/>
      <c r="AE10180" s="14"/>
      <c r="AF10180" s="14"/>
      <c r="AG10180" s="14"/>
      <c r="AH10180" s="14"/>
      <c r="AI10180" s="14"/>
      <c r="AJ10180" s="14"/>
      <c r="AK10180" s="14"/>
      <c r="AL10180" s="14"/>
      <c r="AM10180" s="9"/>
      <c r="AN10180" s="9"/>
      <c r="AO10180" s="9"/>
      <c r="AP10180" s="9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  <c r="BR10180" s="1"/>
      <c r="BS10180" s="1"/>
      <c r="BT10180" s="1"/>
      <c r="BU10180" s="1"/>
      <c r="BV10180" s="1"/>
      <c r="BW10180" s="1"/>
      <c r="BX10180" s="1"/>
      <c r="BY10180" s="1"/>
      <c r="BZ10180" s="1"/>
      <c r="CA10180" s="1"/>
      <c r="CB10180" s="1"/>
      <c r="CC10180" s="1"/>
      <c r="CD10180" s="1"/>
      <c r="CE10180" s="1"/>
      <c r="CF10180" s="1"/>
      <c r="CG10180" s="1"/>
      <c r="CH10180" s="1"/>
      <c r="CI10180" s="1"/>
      <c r="CJ10180" s="1"/>
      <c r="CK10180" s="1"/>
      <c r="CL10180" s="1"/>
      <c r="CM10180" s="1"/>
      <c r="CN10180" s="1"/>
      <c r="CO10180" s="1"/>
      <c r="CP10180" s="1"/>
      <c r="CQ10180" s="1"/>
      <c r="CR10180" s="1"/>
      <c r="CS10180" s="1"/>
      <c r="CT10180" s="1"/>
      <c r="CU10180" s="1"/>
      <c r="CV10180" s="1"/>
      <c r="CW10180" s="1"/>
      <c r="CX10180" s="1"/>
      <c r="CY10180" s="1"/>
      <c r="CZ10180" s="1"/>
      <c r="DA10180" s="1"/>
      <c r="DB10180" s="1"/>
      <c r="DC10180" s="1"/>
      <c r="DD10180" s="1"/>
      <c r="DE10180" s="1"/>
      <c r="DF10180" s="1"/>
      <c r="DG10180" s="1"/>
      <c r="DH10180" s="1"/>
      <c r="DI10180" s="1"/>
      <c r="DJ10180" s="1"/>
      <c r="DK10180" s="1"/>
      <c r="DL10180" s="1"/>
      <c r="DM10180" s="1"/>
      <c r="DN10180" s="1"/>
      <c r="DO10180" s="1"/>
      <c r="DP10180" s="1"/>
      <c r="DQ10180" s="1"/>
      <c r="DR10180" s="1"/>
      <c r="DS10180" s="1"/>
      <c r="DT10180" s="1"/>
      <c r="DU10180" s="1"/>
      <c r="DV10180" s="1"/>
      <c r="DW10180" s="1"/>
    </row>
    <row r="10181" spans="1:127" s="2" customFormat="1">
      <c r="A10181" s="1"/>
      <c r="B10181" s="1"/>
      <c r="C10181" s="1"/>
      <c r="D10181" s="1"/>
      <c r="E10181" s="3"/>
      <c r="F10181" s="11"/>
      <c r="G10181" s="11"/>
      <c r="H10181" s="11"/>
      <c r="I10181" s="5"/>
      <c r="J10181" s="1"/>
      <c r="K10181" s="1"/>
      <c r="L10181" s="1"/>
      <c r="M10181" s="1"/>
      <c r="N10181" s="15"/>
      <c r="O10181" s="11"/>
      <c r="P10181" s="11"/>
      <c r="Q10181" s="11"/>
      <c r="R10181" s="8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4"/>
      <c r="AD10181" s="14"/>
      <c r="AE10181" s="14"/>
      <c r="AF10181" s="14"/>
      <c r="AG10181" s="14"/>
      <c r="AH10181" s="14"/>
      <c r="AI10181" s="14"/>
      <c r="AJ10181" s="14"/>
      <c r="AK10181" s="14"/>
      <c r="AL10181" s="14"/>
      <c r="AM10181" s="9"/>
      <c r="AN10181" s="9"/>
      <c r="AO10181" s="9"/>
      <c r="AP10181" s="9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  <c r="BR10181" s="1"/>
      <c r="BS10181" s="1"/>
      <c r="BT10181" s="1"/>
      <c r="BU10181" s="1"/>
      <c r="BV10181" s="1"/>
      <c r="BW10181" s="1"/>
      <c r="BX10181" s="1"/>
      <c r="BY10181" s="1"/>
      <c r="BZ10181" s="1"/>
      <c r="CA10181" s="1"/>
      <c r="CB10181" s="1"/>
      <c r="CC10181" s="1"/>
      <c r="CD10181" s="1"/>
      <c r="CE10181" s="1"/>
      <c r="CF10181" s="1"/>
      <c r="CG10181" s="1"/>
      <c r="CH10181" s="1"/>
      <c r="CI10181" s="1"/>
      <c r="CJ10181" s="1"/>
      <c r="CK10181" s="1"/>
      <c r="CL10181" s="1"/>
      <c r="CM10181" s="1"/>
      <c r="CN10181" s="1"/>
      <c r="CO10181" s="1"/>
      <c r="CP10181" s="1"/>
      <c r="CQ10181" s="1"/>
      <c r="CR10181" s="1"/>
      <c r="CS10181" s="1"/>
      <c r="CT10181" s="1"/>
      <c r="CU10181" s="1"/>
      <c r="CV10181" s="1"/>
      <c r="CW10181" s="1"/>
      <c r="CX10181" s="1"/>
      <c r="CY10181" s="1"/>
      <c r="CZ10181" s="1"/>
      <c r="DA10181" s="1"/>
      <c r="DB10181" s="1"/>
      <c r="DC10181" s="1"/>
      <c r="DD10181" s="1"/>
      <c r="DE10181" s="1"/>
      <c r="DF10181" s="1"/>
      <c r="DG10181" s="1"/>
      <c r="DH10181" s="1"/>
      <c r="DI10181" s="1"/>
      <c r="DJ10181" s="1"/>
      <c r="DK10181" s="1"/>
      <c r="DL10181" s="1"/>
      <c r="DM10181" s="1"/>
      <c r="DN10181" s="1"/>
      <c r="DO10181" s="1"/>
      <c r="DP10181" s="1"/>
      <c r="DQ10181" s="1"/>
      <c r="DR10181" s="1"/>
      <c r="DS10181" s="1"/>
      <c r="DT10181" s="1"/>
      <c r="DU10181" s="1"/>
      <c r="DV10181" s="1"/>
      <c r="DW10181" s="1"/>
    </row>
    <row r="10182" spans="1:127" s="2" customFormat="1">
      <c r="A10182" s="1"/>
      <c r="B10182" s="1"/>
      <c r="C10182" s="1"/>
      <c r="D10182" s="1"/>
      <c r="E10182" s="3"/>
      <c r="F10182" s="11"/>
      <c r="G10182" s="11"/>
      <c r="H10182" s="11"/>
      <c r="I10182" s="5"/>
      <c r="J10182" s="1"/>
      <c r="K10182" s="1"/>
      <c r="L10182" s="1"/>
      <c r="M10182" s="1"/>
      <c r="N10182" s="15"/>
      <c r="O10182" s="11"/>
      <c r="P10182" s="11"/>
      <c r="Q10182" s="11"/>
      <c r="R10182" s="8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4"/>
      <c r="AD10182" s="14"/>
      <c r="AE10182" s="14"/>
      <c r="AF10182" s="14"/>
      <c r="AG10182" s="14"/>
      <c r="AH10182" s="14"/>
      <c r="AI10182" s="14"/>
      <c r="AJ10182" s="14"/>
      <c r="AK10182" s="14"/>
      <c r="AL10182" s="14"/>
      <c r="AM10182" s="9"/>
      <c r="AN10182" s="9"/>
      <c r="AO10182" s="9"/>
      <c r="AP10182" s="9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  <c r="BR10182" s="1"/>
      <c r="BS10182" s="1"/>
      <c r="BT10182" s="1"/>
      <c r="BU10182" s="1"/>
      <c r="BV10182" s="1"/>
      <c r="BW10182" s="1"/>
      <c r="BX10182" s="1"/>
      <c r="BY10182" s="1"/>
      <c r="BZ10182" s="1"/>
      <c r="CA10182" s="1"/>
      <c r="CB10182" s="1"/>
      <c r="CC10182" s="1"/>
      <c r="CD10182" s="1"/>
      <c r="CE10182" s="1"/>
      <c r="CF10182" s="1"/>
      <c r="CG10182" s="1"/>
      <c r="CH10182" s="1"/>
      <c r="CI10182" s="1"/>
      <c r="CJ10182" s="1"/>
      <c r="CK10182" s="1"/>
      <c r="CL10182" s="1"/>
      <c r="CM10182" s="1"/>
      <c r="CN10182" s="1"/>
      <c r="CO10182" s="1"/>
      <c r="CP10182" s="1"/>
      <c r="CQ10182" s="1"/>
      <c r="CR10182" s="1"/>
      <c r="CS10182" s="1"/>
      <c r="CT10182" s="1"/>
      <c r="CU10182" s="1"/>
      <c r="CV10182" s="1"/>
      <c r="CW10182" s="1"/>
      <c r="CX10182" s="1"/>
      <c r="CY10182" s="1"/>
      <c r="CZ10182" s="1"/>
      <c r="DA10182" s="1"/>
      <c r="DB10182" s="1"/>
      <c r="DC10182" s="1"/>
      <c r="DD10182" s="1"/>
      <c r="DE10182" s="1"/>
      <c r="DF10182" s="1"/>
      <c r="DG10182" s="1"/>
      <c r="DH10182" s="1"/>
      <c r="DI10182" s="1"/>
      <c r="DJ10182" s="1"/>
      <c r="DK10182" s="1"/>
      <c r="DL10182" s="1"/>
      <c r="DM10182" s="1"/>
      <c r="DN10182" s="1"/>
      <c r="DO10182" s="1"/>
      <c r="DP10182" s="1"/>
      <c r="DQ10182" s="1"/>
      <c r="DR10182" s="1"/>
      <c r="DS10182" s="1"/>
      <c r="DT10182" s="1"/>
      <c r="DU10182" s="1"/>
      <c r="DV10182" s="1"/>
      <c r="DW10182" s="1"/>
    </row>
    <row r="10183" spans="1:127" s="2" customFormat="1">
      <c r="A10183" s="1"/>
      <c r="B10183" s="1"/>
      <c r="C10183" s="1"/>
      <c r="D10183" s="1"/>
      <c r="E10183" s="3"/>
      <c r="F10183" s="11"/>
      <c r="G10183" s="11"/>
      <c r="H10183" s="11"/>
      <c r="I10183" s="5"/>
      <c r="J10183" s="1"/>
      <c r="K10183" s="1"/>
      <c r="L10183" s="1"/>
      <c r="M10183" s="1"/>
      <c r="N10183" s="15"/>
      <c r="O10183" s="11"/>
      <c r="P10183" s="11"/>
      <c r="Q10183" s="11"/>
      <c r="R10183" s="8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4"/>
      <c r="AD10183" s="14"/>
      <c r="AE10183" s="14"/>
      <c r="AF10183" s="14"/>
      <c r="AG10183" s="14"/>
      <c r="AH10183" s="14"/>
      <c r="AI10183" s="14"/>
      <c r="AJ10183" s="14"/>
      <c r="AK10183" s="14"/>
      <c r="AL10183" s="14"/>
      <c r="AM10183" s="9"/>
      <c r="AN10183" s="9"/>
      <c r="AO10183" s="9"/>
      <c r="AP10183" s="9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  <c r="BR10183" s="1"/>
      <c r="BS10183" s="1"/>
      <c r="BT10183" s="1"/>
      <c r="BU10183" s="1"/>
      <c r="BV10183" s="1"/>
      <c r="BW10183" s="1"/>
      <c r="BX10183" s="1"/>
      <c r="BY10183" s="1"/>
      <c r="BZ10183" s="1"/>
      <c r="CA10183" s="1"/>
      <c r="CB10183" s="1"/>
      <c r="CC10183" s="1"/>
      <c r="CD10183" s="1"/>
      <c r="CE10183" s="1"/>
      <c r="CF10183" s="1"/>
      <c r="CG10183" s="1"/>
      <c r="CH10183" s="1"/>
      <c r="CI10183" s="1"/>
      <c r="CJ10183" s="1"/>
      <c r="CK10183" s="1"/>
      <c r="CL10183" s="1"/>
      <c r="CM10183" s="1"/>
      <c r="CN10183" s="1"/>
      <c r="CO10183" s="1"/>
      <c r="CP10183" s="1"/>
      <c r="CQ10183" s="1"/>
      <c r="CR10183" s="1"/>
      <c r="CS10183" s="1"/>
      <c r="CT10183" s="1"/>
      <c r="CU10183" s="1"/>
      <c r="CV10183" s="1"/>
      <c r="CW10183" s="1"/>
      <c r="CX10183" s="1"/>
      <c r="CY10183" s="1"/>
      <c r="CZ10183" s="1"/>
      <c r="DA10183" s="1"/>
      <c r="DB10183" s="1"/>
      <c r="DC10183" s="1"/>
      <c r="DD10183" s="1"/>
      <c r="DE10183" s="1"/>
      <c r="DF10183" s="1"/>
      <c r="DG10183" s="1"/>
      <c r="DH10183" s="1"/>
      <c r="DI10183" s="1"/>
      <c r="DJ10183" s="1"/>
      <c r="DK10183" s="1"/>
      <c r="DL10183" s="1"/>
      <c r="DM10183" s="1"/>
      <c r="DN10183" s="1"/>
      <c r="DO10183" s="1"/>
      <c r="DP10183" s="1"/>
      <c r="DQ10183" s="1"/>
      <c r="DR10183" s="1"/>
      <c r="DS10183" s="1"/>
      <c r="DT10183" s="1"/>
      <c r="DU10183" s="1"/>
      <c r="DV10183" s="1"/>
      <c r="DW10183" s="1"/>
    </row>
    <row r="10184" spans="1:127" s="2" customFormat="1">
      <c r="A10184" s="1"/>
      <c r="B10184" s="1"/>
      <c r="C10184" s="1"/>
      <c r="D10184" s="1"/>
      <c r="E10184" s="3"/>
      <c r="F10184" s="11"/>
      <c r="G10184" s="11"/>
      <c r="H10184" s="11"/>
      <c r="I10184" s="5"/>
      <c r="J10184" s="1"/>
      <c r="K10184" s="1"/>
      <c r="L10184" s="1"/>
      <c r="M10184" s="1"/>
      <c r="N10184" s="15"/>
      <c r="O10184" s="11"/>
      <c r="P10184" s="11"/>
      <c r="Q10184" s="11"/>
      <c r="R10184" s="8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4"/>
      <c r="AD10184" s="14"/>
      <c r="AE10184" s="14"/>
      <c r="AF10184" s="14"/>
      <c r="AG10184" s="14"/>
      <c r="AH10184" s="14"/>
      <c r="AI10184" s="14"/>
      <c r="AJ10184" s="14"/>
      <c r="AK10184" s="14"/>
      <c r="AL10184" s="14"/>
      <c r="AM10184" s="9"/>
      <c r="AN10184" s="9"/>
      <c r="AO10184" s="9"/>
      <c r="AP10184" s="9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  <c r="BR10184" s="1"/>
      <c r="BS10184" s="1"/>
      <c r="BT10184" s="1"/>
      <c r="BU10184" s="1"/>
      <c r="BV10184" s="1"/>
      <c r="BW10184" s="1"/>
      <c r="BX10184" s="1"/>
      <c r="BY10184" s="1"/>
      <c r="BZ10184" s="1"/>
      <c r="CA10184" s="1"/>
      <c r="CB10184" s="1"/>
      <c r="CC10184" s="1"/>
      <c r="CD10184" s="1"/>
      <c r="CE10184" s="1"/>
      <c r="CF10184" s="1"/>
      <c r="CG10184" s="1"/>
      <c r="CH10184" s="1"/>
      <c r="CI10184" s="1"/>
      <c r="CJ10184" s="1"/>
      <c r="CK10184" s="1"/>
      <c r="CL10184" s="1"/>
      <c r="CM10184" s="1"/>
      <c r="CN10184" s="1"/>
      <c r="CO10184" s="1"/>
      <c r="CP10184" s="1"/>
      <c r="CQ10184" s="1"/>
      <c r="CR10184" s="1"/>
      <c r="CS10184" s="1"/>
      <c r="CT10184" s="1"/>
      <c r="CU10184" s="1"/>
      <c r="CV10184" s="1"/>
      <c r="CW10184" s="1"/>
      <c r="CX10184" s="1"/>
      <c r="CY10184" s="1"/>
      <c r="CZ10184" s="1"/>
      <c r="DA10184" s="1"/>
      <c r="DB10184" s="1"/>
      <c r="DC10184" s="1"/>
      <c r="DD10184" s="1"/>
      <c r="DE10184" s="1"/>
      <c r="DF10184" s="1"/>
      <c r="DG10184" s="1"/>
      <c r="DH10184" s="1"/>
      <c r="DI10184" s="1"/>
      <c r="DJ10184" s="1"/>
      <c r="DK10184" s="1"/>
      <c r="DL10184" s="1"/>
      <c r="DM10184" s="1"/>
      <c r="DN10184" s="1"/>
      <c r="DO10184" s="1"/>
      <c r="DP10184" s="1"/>
      <c r="DQ10184" s="1"/>
      <c r="DR10184" s="1"/>
      <c r="DS10184" s="1"/>
      <c r="DT10184" s="1"/>
      <c r="DU10184" s="1"/>
      <c r="DV10184" s="1"/>
      <c r="DW10184" s="1"/>
    </row>
    <row r="10185" spans="1:127" s="2" customFormat="1">
      <c r="A10185" s="1"/>
      <c r="B10185" s="1"/>
      <c r="C10185" s="1"/>
      <c r="D10185" s="1"/>
      <c r="E10185" s="3"/>
      <c r="F10185" s="11"/>
      <c r="G10185" s="11"/>
      <c r="H10185" s="11"/>
      <c r="I10185" s="5"/>
      <c r="J10185" s="1"/>
      <c r="K10185" s="1"/>
      <c r="L10185" s="1"/>
      <c r="M10185" s="1"/>
      <c r="N10185" s="15"/>
      <c r="O10185" s="11"/>
      <c r="P10185" s="11"/>
      <c r="Q10185" s="11"/>
      <c r="R10185" s="8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4"/>
      <c r="AD10185" s="14"/>
      <c r="AE10185" s="14"/>
      <c r="AF10185" s="14"/>
      <c r="AG10185" s="14"/>
      <c r="AH10185" s="14"/>
      <c r="AI10185" s="14"/>
      <c r="AJ10185" s="14"/>
      <c r="AK10185" s="14"/>
      <c r="AL10185" s="14"/>
      <c r="AM10185" s="9"/>
      <c r="AN10185" s="9"/>
      <c r="AO10185" s="9"/>
      <c r="AP10185" s="9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  <c r="BR10185" s="1"/>
      <c r="BS10185" s="1"/>
      <c r="BT10185" s="1"/>
      <c r="BU10185" s="1"/>
      <c r="BV10185" s="1"/>
      <c r="BW10185" s="1"/>
      <c r="BX10185" s="1"/>
      <c r="BY10185" s="1"/>
      <c r="BZ10185" s="1"/>
      <c r="CA10185" s="1"/>
      <c r="CB10185" s="1"/>
      <c r="CC10185" s="1"/>
      <c r="CD10185" s="1"/>
      <c r="CE10185" s="1"/>
      <c r="CF10185" s="1"/>
      <c r="CG10185" s="1"/>
      <c r="CH10185" s="1"/>
      <c r="CI10185" s="1"/>
      <c r="CJ10185" s="1"/>
      <c r="CK10185" s="1"/>
      <c r="CL10185" s="1"/>
      <c r="CM10185" s="1"/>
      <c r="CN10185" s="1"/>
      <c r="CO10185" s="1"/>
      <c r="CP10185" s="1"/>
      <c r="CQ10185" s="1"/>
      <c r="CR10185" s="1"/>
      <c r="CS10185" s="1"/>
      <c r="CT10185" s="1"/>
      <c r="CU10185" s="1"/>
      <c r="CV10185" s="1"/>
      <c r="CW10185" s="1"/>
      <c r="CX10185" s="1"/>
      <c r="CY10185" s="1"/>
      <c r="CZ10185" s="1"/>
      <c r="DA10185" s="1"/>
      <c r="DB10185" s="1"/>
      <c r="DC10185" s="1"/>
      <c r="DD10185" s="1"/>
      <c r="DE10185" s="1"/>
      <c r="DF10185" s="1"/>
      <c r="DG10185" s="1"/>
      <c r="DH10185" s="1"/>
      <c r="DI10185" s="1"/>
      <c r="DJ10185" s="1"/>
      <c r="DK10185" s="1"/>
      <c r="DL10185" s="1"/>
      <c r="DM10185" s="1"/>
      <c r="DN10185" s="1"/>
      <c r="DO10185" s="1"/>
      <c r="DP10185" s="1"/>
      <c r="DQ10185" s="1"/>
      <c r="DR10185" s="1"/>
      <c r="DS10185" s="1"/>
      <c r="DT10185" s="1"/>
      <c r="DU10185" s="1"/>
      <c r="DV10185" s="1"/>
      <c r="DW10185" s="1"/>
    </row>
    <row r="10186" spans="1:127" s="2" customFormat="1">
      <c r="A10186" s="1"/>
      <c r="B10186" s="1"/>
      <c r="C10186" s="1"/>
      <c r="D10186" s="1"/>
      <c r="E10186" s="3"/>
      <c r="F10186" s="11"/>
      <c r="G10186" s="11"/>
      <c r="H10186" s="11"/>
      <c r="I10186" s="5"/>
      <c r="J10186" s="1"/>
      <c r="K10186" s="1"/>
      <c r="L10186" s="1"/>
      <c r="M10186" s="1"/>
      <c r="N10186" s="15"/>
      <c r="O10186" s="11"/>
      <c r="P10186" s="11"/>
      <c r="Q10186" s="11"/>
      <c r="R10186" s="8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4"/>
      <c r="AD10186" s="14"/>
      <c r="AE10186" s="14"/>
      <c r="AF10186" s="14"/>
      <c r="AG10186" s="14"/>
      <c r="AH10186" s="14"/>
      <c r="AI10186" s="14"/>
      <c r="AJ10186" s="14"/>
      <c r="AK10186" s="14"/>
      <c r="AL10186" s="14"/>
      <c r="AM10186" s="9"/>
      <c r="AN10186" s="9"/>
      <c r="AO10186" s="9"/>
      <c r="AP10186" s="9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  <c r="BR10186" s="1"/>
      <c r="BS10186" s="1"/>
      <c r="BT10186" s="1"/>
      <c r="BU10186" s="1"/>
      <c r="BV10186" s="1"/>
      <c r="BW10186" s="1"/>
      <c r="BX10186" s="1"/>
      <c r="BY10186" s="1"/>
      <c r="BZ10186" s="1"/>
      <c r="CA10186" s="1"/>
      <c r="CB10186" s="1"/>
      <c r="CC10186" s="1"/>
      <c r="CD10186" s="1"/>
      <c r="CE10186" s="1"/>
      <c r="CF10186" s="1"/>
      <c r="CG10186" s="1"/>
      <c r="CH10186" s="1"/>
      <c r="CI10186" s="1"/>
      <c r="CJ10186" s="1"/>
      <c r="CK10186" s="1"/>
      <c r="CL10186" s="1"/>
      <c r="CM10186" s="1"/>
      <c r="CN10186" s="1"/>
      <c r="CO10186" s="1"/>
      <c r="CP10186" s="1"/>
      <c r="CQ10186" s="1"/>
      <c r="CR10186" s="1"/>
      <c r="CS10186" s="1"/>
      <c r="CT10186" s="1"/>
      <c r="CU10186" s="1"/>
      <c r="CV10186" s="1"/>
      <c r="CW10186" s="1"/>
      <c r="CX10186" s="1"/>
      <c r="CY10186" s="1"/>
      <c r="CZ10186" s="1"/>
      <c r="DA10186" s="1"/>
      <c r="DB10186" s="1"/>
      <c r="DC10186" s="1"/>
      <c r="DD10186" s="1"/>
      <c r="DE10186" s="1"/>
      <c r="DF10186" s="1"/>
      <c r="DG10186" s="1"/>
      <c r="DH10186" s="1"/>
      <c r="DI10186" s="1"/>
      <c r="DJ10186" s="1"/>
      <c r="DK10186" s="1"/>
      <c r="DL10186" s="1"/>
      <c r="DM10186" s="1"/>
      <c r="DN10186" s="1"/>
      <c r="DO10186" s="1"/>
      <c r="DP10186" s="1"/>
      <c r="DQ10186" s="1"/>
      <c r="DR10186" s="1"/>
      <c r="DS10186" s="1"/>
      <c r="DT10186" s="1"/>
      <c r="DU10186" s="1"/>
      <c r="DV10186" s="1"/>
      <c r="DW10186" s="1"/>
    </row>
    <row r="10187" spans="1:127" s="2" customFormat="1">
      <c r="A10187" s="1"/>
      <c r="B10187" s="1"/>
      <c r="C10187" s="1"/>
      <c r="D10187" s="1"/>
      <c r="E10187" s="3"/>
      <c r="F10187" s="11"/>
      <c r="G10187" s="11"/>
      <c r="H10187" s="11"/>
      <c r="I10187" s="5"/>
      <c r="J10187" s="1"/>
      <c r="K10187" s="1"/>
      <c r="L10187" s="1"/>
      <c r="M10187" s="1"/>
      <c r="N10187" s="15"/>
      <c r="O10187" s="11"/>
      <c r="P10187" s="11"/>
      <c r="Q10187" s="11"/>
      <c r="R10187" s="8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4"/>
      <c r="AD10187" s="14"/>
      <c r="AE10187" s="14"/>
      <c r="AF10187" s="14"/>
      <c r="AG10187" s="14"/>
      <c r="AH10187" s="14"/>
      <c r="AI10187" s="14"/>
      <c r="AJ10187" s="14"/>
      <c r="AK10187" s="14"/>
      <c r="AL10187" s="14"/>
      <c r="AM10187" s="9"/>
      <c r="AN10187" s="9"/>
      <c r="AO10187" s="9"/>
      <c r="AP10187" s="9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  <c r="BR10187" s="1"/>
      <c r="BS10187" s="1"/>
      <c r="BT10187" s="1"/>
      <c r="BU10187" s="1"/>
      <c r="BV10187" s="1"/>
      <c r="BW10187" s="1"/>
      <c r="BX10187" s="1"/>
      <c r="BY10187" s="1"/>
      <c r="BZ10187" s="1"/>
      <c r="CA10187" s="1"/>
      <c r="CB10187" s="1"/>
      <c r="CC10187" s="1"/>
      <c r="CD10187" s="1"/>
      <c r="CE10187" s="1"/>
      <c r="CF10187" s="1"/>
      <c r="CG10187" s="1"/>
      <c r="CH10187" s="1"/>
      <c r="CI10187" s="1"/>
      <c r="CJ10187" s="1"/>
      <c r="CK10187" s="1"/>
      <c r="CL10187" s="1"/>
      <c r="CM10187" s="1"/>
      <c r="CN10187" s="1"/>
      <c r="CO10187" s="1"/>
      <c r="CP10187" s="1"/>
      <c r="CQ10187" s="1"/>
      <c r="CR10187" s="1"/>
      <c r="CS10187" s="1"/>
      <c r="CT10187" s="1"/>
      <c r="CU10187" s="1"/>
      <c r="CV10187" s="1"/>
      <c r="CW10187" s="1"/>
      <c r="CX10187" s="1"/>
      <c r="CY10187" s="1"/>
      <c r="CZ10187" s="1"/>
      <c r="DA10187" s="1"/>
      <c r="DB10187" s="1"/>
      <c r="DC10187" s="1"/>
      <c r="DD10187" s="1"/>
      <c r="DE10187" s="1"/>
      <c r="DF10187" s="1"/>
      <c r="DG10187" s="1"/>
      <c r="DH10187" s="1"/>
      <c r="DI10187" s="1"/>
      <c r="DJ10187" s="1"/>
      <c r="DK10187" s="1"/>
      <c r="DL10187" s="1"/>
      <c r="DM10187" s="1"/>
      <c r="DN10187" s="1"/>
      <c r="DO10187" s="1"/>
      <c r="DP10187" s="1"/>
      <c r="DQ10187" s="1"/>
      <c r="DR10187" s="1"/>
      <c r="DS10187" s="1"/>
      <c r="DT10187" s="1"/>
      <c r="DU10187" s="1"/>
      <c r="DV10187" s="1"/>
      <c r="DW10187" s="1"/>
    </row>
    <row r="10188" spans="1:127" s="2" customFormat="1">
      <c r="A10188" s="1"/>
      <c r="B10188" s="1"/>
      <c r="C10188" s="1"/>
      <c r="D10188" s="1"/>
      <c r="E10188" s="3"/>
      <c r="F10188" s="11"/>
      <c r="G10188" s="11"/>
      <c r="H10188" s="11"/>
      <c r="I10188" s="5"/>
      <c r="J10188" s="1"/>
      <c r="K10188" s="1"/>
      <c r="L10188" s="1"/>
      <c r="M10188" s="1"/>
      <c r="N10188" s="15"/>
      <c r="O10188" s="11"/>
      <c r="P10188" s="11"/>
      <c r="Q10188" s="11"/>
      <c r="R10188" s="8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4"/>
      <c r="AD10188" s="14"/>
      <c r="AE10188" s="14"/>
      <c r="AF10188" s="14"/>
      <c r="AG10188" s="14"/>
      <c r="AH10188" s="14"/>
      <c r="AI10188" s="14"/>
      <c r="AJ10188" s="14"/>
      <c r="AK10188" s="14"/>
      <c r="AL10188" s="14"/>
      <c r="AM10188" s="9"/>
      <c r="AN10188" s="9"/>
      <c r="AO10188" s="9"/>
      <c r="AP10188" s="9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  <c r="BR10188" s="1"/>
      <c r="BS10188" s="1"/>
      <c r="BT10188" s="1"/>
      <c r="BU10188" s="1"/>
      <c r="BV10188" s="1"/>
      <c r="BW10188" s="1"/>
      <c r="BX10188" s="1"/>
      <c r="BY10188" s="1"/>
      <c r="BZ10188" s="1"/>
      <c r="CA10188" s="1"/>
      <c r="CB10188" s="1"/>
      <c r="CC10188" s="1"/>
      <c r="CD10188" s="1"/>
      <c r="CE10188" s="1"/>
      <c r="CF10188" s="1"/>
      <c r="CG10188" s="1"/>
      <c r="CH10188" s="1"/>
      <c r="CI10188" s="1"/>
      <c r="CJ10188" s="1"/>
      <c r="CK10188" s="1"/>
      <c r="CL10188" s="1"/>
      <c r="CM10188" s="1"/>
      <c r="CN10188" s="1"/>
      <c r="CO10188" s="1"/>
      <c r="CP10188" s="1"/>
      <c r="CQ10188" s="1"/>
      <c r="CR10188" s="1"/>
      <c r="CS10188" s="1"/>
      <c r="CT10188" s="1"/>
      <c r="CU10188" s="1"/>
      <c r="CV10188" s="1"/>
      <c r="CW10188" s="1"/>
      <c r="CX10188" s="1"/>
      <c r="CY10188" s="1"/>
      <c r="CZ10188" s="1"/>
      <c r="DA10188" s="1"/>
      <c r="DB10188" s="1"/>
      <c r="DC10188" s="1"/>
      <c r="DD10188" s="1"/>
      <c r="DE10188" s="1"/>
      <c r="DF10188" s="1"/>
      <c r="DG10188" s="1"/>
      <c r="DH10188" s="1"/>
      <c r="DI10188" s="1"/>
      <c r="DJ10188" s="1"/>
      <c r="DK10188" s="1"/>
      <c r="DL10188" s="1"/>
      <c r="DM10188" s="1"/>
      <c r="DN10188" s="1"/>
      <c r="DO10188" s="1"/>
      <c r="DP10188" s="1"/>
      <c r="DQ10188" s="1"/>
      <c r="DR10188" s="1"/>
      <c r="DS10188" s="1"/>
      <c r="DT10188" s="1"/>
      <c r="DU10188" s="1"/>
      <c r="DV10188" s="1"/>
      <c r="DW10188" s="1"/>
    </row>
    <row r="10189" spans="1:127" s="2" customFormat="1">
      <c r="A10189" s="1"/>
      <c r="B10189" s="1"/>
      <c r="C10189" s="1"/>
      <c r="D10189" s="1"/>
      <c r="E10189" s="3"/>
      <c r="F10189" s="11"/>
      <c r="G10189" s="11"/>
      <c r="H10189" s="11"/>
      <c r="I10189" s="5"/>
      <c r="J10189" s="1"/>
      <c r="K10189" s="1"/>
      <c r="L10189" s="1"/>
      <c r="M10189" s="1"/>
      <c r="N10189" s="15"/>
      <c r="O10189" s="11"/>
      <c r="P10189" s="11"/>
      <c r="Q10189" s="11"/>
      <c r="R10189" s="8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4"/>
      <c r="AD10189" s="14"/>
      <c r="AE10189" s="14"/>
      <c r="AF10189" s="14"/>
      <c r="AG10189" s="14"/>
      <c r="AH10189" s="14"/>
      <c r="AI10189" s="14"/>
      <c r="AJ10189" s="14"/>
      <c r="AK10189" s="14"/>
      <c r="AL10189" s="14"/>
      <c r="AM10189" s="9"/>
      <c r="AN10189" s="9"/>
      <c r="AO10189" s="9"/>
      <c r="AP10189" s="9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  <c r="BR10189" s="1"/>
      <c r="BS10189" s="1"/>
      <c r="BT10189" s="1"/>
      <c r="BU10189" s="1"/>
      <c r="BV10189" s="1"/>
      <c r="BW10189" s="1"/>
      <c r="BX10189" s="1"/>
      <c r="BY10189" s="1"/>
      <c r="BZ10189" s="1"/>
      <c r="CA10189" s="1"/>
      <c r="CB10189" s="1"/>
      <c r="CC10189" s="1"/>
      <c r="CD10189" s="1"/>
      <c r="CE10189" s="1"/>
      <c r="CF10189" s="1"/>
      <c r="CG10189" s="1"/>
      <c r="CH10189" s="1"/>
      <c r="CI10189" s="1"/>
      <c r="CJ10189" s="1"/>
      <c r="CK10189" s="1"/>
      <c r="CL10189" s="1"/>
      <c r="CM10189" s="1"/>
      <c r="CN10189" s="1"/>
      <c r="CO10189" s="1"/>
      <c r="CP10189" s="1"/>
      <c r="CQ10189" s="1"/>
      <c r="CR10189" s="1"/>
      <c r="CS10189" s="1"/>
      <c r="CT10189" s="1"/>
      <c r="CU10189" s="1"/>
      <c r="CV10189" s="1"/>
      <c r="CW10189" s="1"/>
      <c r="CX10189" s="1"/>
      <c r="CY10189" s="1"/>
      <c r="CZ10189" s="1"/>
      <c r="DA10189" s="1"/>
      <c r="DB10189" s="1"/>
      <c r="DC10189" s="1"/>
      <c r="DD10189" s="1"/>
      <c r="DE10189" s="1"/>
      <c r="DF10189" s="1"/>
      <c r="DG10189" s="1"/>
      <c r="DH10189" s="1"/>
      <c r="DI10189" s="1"/>
      <c r="DJ10189" s="1"/>
      <c r="DK10189" s="1"/>
      <c r="DL10189" s="1"/>
      <c r="DM10189" s="1"/>
      <c r="DN10189" s="1"/>
      <c r="DO10189" s="1"/>
      <c r="DP10189" s="1"/>
      <c r="DQ10189" s="1"/>
      <c r="DR10189" s="1"/>
      <c r="DS10189" s="1"/>
      <c r="DT10189" s="1"/>
      <c r="DU10189" s="1"/>
      <c r="DV10189" s="1"/>
      <c r="DW10189" s="1"/>
    </row>
    <row r="10190" spans="1:127" s="2" customFormat="1">
      <c r="A10190" s="1"/>
      <c r="B10190" s="1"/>
      <c r="C10190" s="1"/>
      <c r="D10190" s="1"/>
      <c r="E10190" s="3"/>
      <c r="F10190" s="11"/>
      <c r="G10190" s="11"/>
      <c r="H10190" s="11"/>
      <c r="I10190" s="5"/>
      <c r="J10190" s="1"/>
      <c r="K10190" s="1"/>
      <c r="L10190" s="1"/>
      <c r="M10190" s="1"/>
      <c r="N10190" s="15"/>
      <c r="O10190" s="11"/>
      <c r="P10190" s="11"/>
      <c r="Q10190" s="11"/>
      <c r="R10190" s="8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4"/>
      <c r="AD10190" s="14"/>
      <c r="AE10190" s="14"/>
      <c r="AF10190" s="14"/>
      <c r="AG10190" s="14"/>
      <c r="AH10190" s="14"/>
      <c r="AI10190" s="14"/>
      <c r="AJ10190" s="14"/>
      <c r="AK10190" s="14"/>
      <c r="AL10190" s="14"/>
      <c r="AM10190" s="9"/>
      <c r="AN10190" s="9"/>
      <c r="AO10190" s="9"/>
      <c r="AP10190" s="9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  <c r="BR10190" s="1"/>
      <c r="BS10190" s="1"/>
      <c r="BT10190" s="1"/>
      <c r="BU10190" s="1"/>
      <c r="BV10190" s="1"/>
      <c r="BW10190" s="1"/>
      <c r="BX10190" s="1"/>
      <c r="BY10190" s="1"/>
      <c r="BZ10190" s="1"/>
      <c r="CA10190" s="1"/>
      <c r="CB10190" s="1"/>
      <c r="CC10190" s="1"/>
      <c r="CD10190" s="1"/>
      <c r="CE10190" s="1"/>
      <c r="CF10190" s="1"/>
      <c r="CG10190" s="1"/>
      <c r="CH10190" s="1"/>
      <c r="CI10190" s="1"/>
      <c r="CJ10190" s="1"/>
      <c r="CK10190" s="1"/>
      <c r="CL10190" s="1"/>
      <c r="CM10190" s="1"/>
      <c r="CN10190" s="1"/>
      <c r="CO10190" s="1"/>
      <c r="CP10190" s="1"/>
      <c r="CQ10190" s="1"/>
      <c r="CR10190" s="1"/>
      <c r="CS10190" s="1"/>
      <c r="CT10190" s="1"/>
      <c r="CU10190" s="1"/>
      <c r="CV10190" s="1"/>
      <c r="CW10190" s="1"/>
      <c r="CX10190" s="1"/>
      <c r="CY10190" s="1"/>
      <c r="CZ10190" s="1"/>
      <c r="DA10190" s="1"/>
      <c r="DB10190" s="1"/>
      <c r="DC10190" s="1"/>
      <c r="DD10190" s="1"/>
      <c r="DE10190" s="1"/>
      <c r="DF10190" s="1"/>
      <c r="DG10190" s="1"/>
      <c r="DH10190" s="1"/>
      <c r="DI10190" s="1"/>
      <c r="DJ10190" s="1"/>
      <c r="DK10190" s="1"/>
      <c r="DL10190" s="1"/>
      <c r="DM10190" s="1"/>
      <c r="DN10190" s="1"/>
      <c r="DO10190" s="1"/>
      <c r="DP10190" s="1"/>
      <c r="DQ10190" s="1"/>
      <c r="DR10190" s="1"/>
      <c r="DS10190" s="1"/>
      <c r="DT10190" s="1"/>
      <c r="DU10190" s="1"/>
      <c r="DV10190" s="1"/>
      <c r="DW10190" s="1"/>
    </row>
    <row r="10191" spans="1:127" s="2" customFormat="1">
      <c r="A10191" s="1"/>
      <c r="B10191" s="1"/>
      <c r="C10191" s="1"/>
      <c r="D10191" s="1"/>
      <c r="E10191" s="3"/>
      <c r="F10191" s="11"/>
      <c r="G10191" s="11"/>
      <c r="H10191" s="11"/>
      <c r="I10191" s="5"/>
      <c r="J10191" s="1"/>
      <c r="K10191" s="1"/>
      <c r="L10191" s="1"/>
      <c r="M10191" s="1"/>
      <c r="N10191" s="15"/>
      <c r="O10191" s="11"/>
      <c r="P10191" s="11"/>
      <c r="Q10191" s="11"/>
      <c r="R10191" s="8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4"/>
      <c r="AD10191" s="14"/>
      <c r="AE10191" s="14"/>
      <c r="AF10191" s="14"/>
      <c r="AG10191" s="14"/>
      <c r="AH10191" s="14"/>
      <c r="AI10191" s="14"/>
      <c r="AJ10191" s="14"/>
      <c r="AK10191" s="14"/>
      <c r="AL10191" s="14"/>
      <c r="AM10191" s="9"/>
      <c r="AN10191" s="9"/>
      <c r="AO10191" s="9"/>
      <c r="AP10191" s="9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  <c r="BR10191" s="1"/>
      <c r="BS10191" s="1"/>
      <c r="BT10191" s="1"/>
      <c r="BU10191" s="1"/>
      <c r="BV10191" s="1"/>
      <c r="BW10191" s="1"/>
      <c r="BX10191" s="1"/>
      <c r="BY10191" s="1"/>
      <c r="BZ10191" s="1"/>
      <c r="CA10191" s="1"/>
      <c r="CB10191" s="1"/>
      <c r="CC10191" s="1"/>
      <c r="CD10191" s="1"/>
      <c r="CE10191" s="1"/>
      <c r="CF10191" s="1"/>
      <c r="CG10191" s="1"/>
      <c r="CH10191" s="1"/>
      <c r="CI10191" s="1"/>
      <c r="CJ10191" s="1"/>
      <c r="CK10191" s="1"/>
      <c r="CL10191" s="1"/>
      <c r="CM10191" s="1"/>
      <c r="CN10191" s="1"/>
      <c r="CO10191" s="1"/>
      <c r="CP10191" s="1"/>
      <c r="CQ10191" s="1"/>
      <c r="CR10191" s="1"/>
      <c r="CS10191" s="1"/>
      <c r="CT10191" s="1"/>
      <c r="CU10191" s="1"/>
      <c r="CV10191" s="1"/>
      <c r="CW10191" s="1"/>
      <c r="CX10191" s="1"/>
      <c r="CY10191" s="1"/>
      <c r="CZ10191" s="1"/>
      <c r="DA10191" s="1"/>
      <c r="DB10191" s="1"/>
      <c r="DC10191" s="1"/>
      <c r="DD10191" s="1"/>
      <c r="DE10191" s="1"/>
      <c r="DF10191" s="1"/>
      <c r="DG10191" s="1"/>
      <c r="DH10191" s="1"/>
      <c r="DI10191" s="1"/>
      <c r="DJ10191" s="1"/>
      <c r="DK10191" s="1"/>
      <c r="DL10191" s="1"/>
      <c r="DM10191" s="1"/>
      <c r="DN10191" s="1"/>
      <c r="DO10191" s="1"/>
      <c r="DP10191" s="1"/>
      <c r="DQ10191" s="1"/>
      <c r="DR10191" s="1"/>
      <c r="DS10191" s="1"/>
      <c r="DT10191" s="1"/>
      <c r="DU10191" s="1"/>
      <c r="DV10191" s="1"/>
      <c r="DW10191" s="1"/>
    </row>
    <row r="10192" spans="1:127" s="2" customFormat="1">
      <c r="A10192" s="1"/>
      <c r="B10192" s="1"/>
      <c r="C10192" s="1"/>
      <c r="D10192" s="1"/>
      <c r="E10192" s="3"/>
      <c r="F10192" s="11"/>
      <c r="G10192" s="11"/>
      <c r="H10192" s="11"/>
      <c r="I10192" s="5"/>
      <c r="J10192" s="1"/>
      <c r="K10192" s="1"/>
      <c r="L10192" s="1"/>
      <c r="M10192" s="1"/>
      <c r="N10192" s="15"/>
      <c r="O10192" s="11"/>
      <c r="P10192" s="11"/>
      <c r="Q10192" s="11"/>
      <c r="R10192" s="8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4"/>
      <c r="AD10192" s="14"/>
      <c r="AE10192" s="14"/>
      <c r="AF10192" s="14"/>
      <c r="AG10192" s="14"/>
      <c r="AH10192" s="14"/>
      <c r="AI10192" s="14"/>
      <c r="AJ10192" s="14"/>
      <c r="AK10192" s="14"/>
      <c r="AL10192" s="14"/>
      <c r="AM10192" s="9"/>
      <c r="AN10192" s="9"/>
      <c r="AO10192" s="9"/>
      <c r="AP10192" s="9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  <c r="BR10192" s="1"/>
      <c r="BS10192" s="1"/>
      <c r="BT10192" s="1"/>
      <c r="BU10192" s="1"/>
      <c r="BV10192" s="1"/>
      <c r="BW10192" s="1"/>
      <c r="BX10192" s="1"/>
      <c r="BY10192" s="1"/>
      <c r="BZ10192" s="1"/>
      <c r="CA10192" s="1"/>
      <c r="CB10192" s="1"/>
      <c r="CC10192" s="1"/>
      <c r="CD10192" s="1"/>
      <c r="CE10192" s="1"/>
      <c r="CF10192" s="1"/>
      <c r="CG10192" s="1"/>
      <c r="CH10192" s="1"/>
      <c r="CI10192" s="1"/>
      <c r="CJ10192" s="1"/>
      <c r="CK10192" s="1"/>
      <c r="CL10192" s="1"/>
      <c r="CM10192" s="1"/>
      <c r="CN10192" s="1"/>
      <c r="CO10192" s="1"/>
      <c r="CP10192" s="1"/>
      <c r="CQ10192" s="1"/>
      <c r="CR10192" s="1"/>
      <c r="CS10192" s="1"/>
      <c r="CT10192" s="1"/>
      <c r="CU10192" s="1"/>
      <c r="CV10192" s="1"/>
      <c r="CW10192" s="1"/>
      <c r="CX10192" s="1"/>
      <c r="CY10192" s="1"/>
      <c r="CZ10192" s="1"/>
      <c r="DA10192" s="1"/>
      <c r="DB10192" s="1"/>
      <c r="DC10192" s="1"/>
      <c r="DD10192" s="1"/>
      <c r="DE10192" s="1"/>
      <c r="DF10192" s="1"/>
      <c r="DG10192" s="1"/>
      <c r="DH10192" s="1"/>
      <c r="DI10192" s="1"/>
      <c r="DJ10192" s="1"/>
      <c r="DK10192" s="1"/>
      <c r="DL10192" s="1"/>
      <c r="DM10192" s="1"/>
      <c r="DN10192" s="1"/>
      <c r="DO10192" s="1"/>
      <c r="DP10192" s="1"/>
      <c r="DQ10192" s="1"/>
      <c r="DR10192" s="1"/>
      <c r="DS10192" s="1"/>
      <c r="DT10192" s="1"/>
      <c r="DU10192" s="1"/>
      <c r="DV10192" s="1"/>
      <c r="DW10192" s="1"/>
    </row>
    <row r="10193" spans="1:127" s="2" customFormat="1">
      <c r="A10193" s="1"/>
      <c r="B10193" s="1"/>
      <c r="C10193" s="1"/>
      <c r="D10193" s="1"/>
      <c r="E10193" s="3"/>
      <c r="F10193" s="11"/>
      <c r="G10193" s="11"/>
      <c r="H10193" s="11"/>
      <c r="I10193" s="5"/>
      <c r="J10193" s="1"/>
      <c r="K10193" s="1"/>
      <c r="L10193" s="1"/>
      <c r="M10193" s="1"/>
      <c r="N10193" s="15"/>
      <c r="O10193" s="11"/>
      <c r="P10193" s="11"/>
      <c r="Q10193" s="11"/>
      <c r="R10193" s="8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4"/>
      <c r="AD10193" s="14"/>
      <c r="AE10193" s="14"/>
      <c r="AF10193" s="14"/>
      <c r="AG10193" s="14"/>
      <c r="AH10193" s="14"/>
      <c r="AI10193" s="14"/>
      <c r="AJ10193" s="14"/>
      <c r="AK10193" s="14"/>
      <c r="AL10193" s="14"/>
      <c r="AM10193" s="9"/>
      <c r="AN10193" s="9"/>
      <c r="AO10193" s="9"/>
      <c r="AP10193" s="9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  <c r="BR10193" s="1"/>
      <c r="BS10193" s="1"/>
      <c r="BT10193" s="1"/>
      <c r="BU10193" s="1"/>
      <c r="BV10193" s="1"/>
      <c r="BW10193" s="1"/>
      <c r="BX10193" s="1"/>
      <c r="BY10193" s="1"/>
      <c r="BZ10193" s="1"/>
      <c r="CA10193" s="1"/>
      <c r="CB10193" s="1"/>
      <c r="CC10193" s="1"/>
      <c r="CD10193" s="1"/>
      <c r="CE10193" s="1"/>
      <c r="CF10193" s="1"/>
      <c r="CG10193" s="1"/>
      <c r="CH10193" s="1"/>
      <c r="CI10193" s="1"/>
      <c r="CJ10193" s="1"/>
      <c r="CK10193" s="1"/>
      <c r="CL10193" s="1"/>
      <c r="CM10193" s="1"/>
      <c r="CN10193" s="1"/>
      <c r="CO10193" s="1"/>
      <c r="CP10193" s="1"/>
      <c r="CQ10193" s="1"/>
      <c r="CR10193" s="1"/>
      <c r="CS10193" s="1"/>
      <c r="CT10193" s="1"/>
      <c r="CU10193" s="1"/>
      <c r="CV10193" s="1"/>
      <c r="CW10193" s="1"/>
      <c r="CX10193" s="1"/>
      <c r="CY10193" s="1"/>
      <c r="CZ10193" s="1"/>
      <c r="DA10193" s="1"/>
      <c r="DB10193" s="1"/>
      <c r="DC10193" s="1"/>
      <c r="DD10193" s="1"/>
      <c r="DE10193" s="1"/>
      <c r="DF10193" s="1"/>
      <c r="DG10193" s="1"/>
      <c r="DH10193" s="1"/>
      <c r="DI10193" s="1"/>
      <c r="DJ10193" s="1"/>
      <c r="DK10193" s="1"/>
      <c r="DL10193" s="1"/>
      <c r="DM10193" s="1"/>
      <c r="DN10193" s="1"/>
      <c r="DO10193" s="1"/>
      <c r="DP10193" s="1"/>
      <c r="DQ10193" s="1"/>
      <c r="DR10193" s="1"/>
      <c r="DS10193" s="1"/>
      <c r="DT10193" s="1"/>
      <c r="DU10193" s="1"/>
      <c r="DV10193" s="1"/>
      <c r="DW10193" s="1"/>
    </row>
    <row r="10194" spans="1:127" s="2" customFormat="1">
      <c r="A10194" s="1"/>
      <c r="B10194" s="1"/>
      <c r="C10194" s="1"/>
      <c r="D10194" s="1"/>
      <c r="E10194" s="3"/>
      <c r="F10194" s="11"/>
      <c r="G10194" s="11"/>
      <c r="H10194" s="11"/>
      <c r="I10194" s="5"/>
      <c r="J10194" s="1"/>
      <c r="K10194" s="1"/>
      <c r="L10194" s="1"/>
      <c r="M10194" s="1"/>
      <c r="N10194" s="15"/>
      <c r="O10194" s="11"/>
      <c r="P10194" s="11"/>
      <c r="Q10194" s="11"/>
      <c r="R10194" s="8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4"/>
      <c r="AD10194" s="14"/>
      <c r="AE10194" s="14"/>
      <c r="AF10194" s="14"/>
      <c r="AG10194" s="14"/>
      <c r="AH10194" s="14"/>
      <c r="AI10194" s="14"/>
      <c r="AJ10194" s="14"/>
      <c r="AK10194" s="14"/>
      <c r="AL10194" s="14"/>
      <c r="AM10194" s="9"/>
      <c r="AN10194" s="9"/>
      <c r="AO10194" s="9"/>
      <c r="AP10194" s="9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  <c r="BR10194" s="1"/>
      <c r="BS10194" s="1"/>
      <c r="BT10194" s="1"/>
      <c r="BU10194" s="1"/>
      <c r="BV10194" s="1"/>
      <c r="BW10194" s="1"/>
      <c r="BX10194" s="1"/>
      <c r="BY10194" s="1"/>
      <c r="BZ10194" s="1"/>
      <c r="CA10194" s="1"/>
      <c r="CB10194" s="1"/>
      <c r="CC10194" s="1"/>
      <c r="CD10194" s="1"/>
      <c r="CE10194" s="1"/>
      <c r="CF10194" s="1"/>
      <c r="CG10194" s="1"/>
      <c r="CH10194" s="1"/>
      <c r="CI10194" s="1"/>
      <c r="CJ10194" s="1"/>
      <c r="CK10194" s="1"/>
      <c r="CL10194" s="1"/>
      <c r="CM10194" s="1"/>
      <c r="CN10194" s="1"/>
      <c r="CO10194" s="1"/>
      <c r="CP10194" s="1"/>
      <c r="CQ10194" s="1"/>
      <c r="CR10194" s="1"/>
      <c r="CS10194" s="1"/>
      <c r="CT10194" s="1"/>
      <c r="CU10194" s="1"/>
      <c r="CV10194" s="1"/>
      <c r="CW10194" s="1"/>
      <c r="CX10194" s="1"/>
      <c r="CY10194" s="1"/>
      <c r="CZ10194" s="1"/>
      <c r="DA10194" s="1"/>
      <c r="DB10194" s="1"/>
      <c r="DC10194" s="1"/>
      <c r="DD10194" s="1"/>
      <c r="DE10194" s="1"/>
      <c r="DF10194" s="1"/>
      <c r="DG10194" s="1"/>
      <c r="DH10194" s="1"/>
      <c r="DI10194" s="1"/>
      <c r="DJ10194" s="1"/>
      <c r="DK10194" s="1"/>
      <c r="DL10194" s="1"/>
      <c r="DM10194" s="1"/>
      <c r="DN10194" s="1"/>
      <c r="DO10194" s="1"/>
      <c r="DP10194" s="1"/>
      <c r="DQ10194" s="1"/>
      <c r="DR10194" s="1"/>
      <c r="DS10194" s="1"/>
      <c r="DT10194" s="1"/>
      <c r="DU10194" s="1"/>
      <c r="DV10194" s="1"/>
      <c r="DW10194" s="1"/>
    </row>
    <row r="10195" spans="1:127" s="2" customFormat="1">
      <c r="A10195" s="1"/>
      <c r="B10195" s="1"/>
      <c r="C10195" s="1"/>
      <c r="D10195" s="1"/>
      <c r="E10195" s="3"/>
      <c r="F10195" s="11"/>
      <c r="G10195" s="11"/>
      <c r="H10195" s="11"/>
      <c r="I10195" s="5"/>
      <c r="J10195" s="1"/>
      <c r="K10195" s="1"/>
      <c r="L10195" s="1"/>
      <c r="M10195" s="1"/>
      <c r="N10195" s="15"/>
      <c r="O10195" s="11"/>
      <c r="P10195" s="11"/>
      <c r="Q10195" s="11"/>
      <c r="R10195" s="8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4"/>
      <c r="AD10195" s="14"/>
      <c r="AE10195" s="14"/>
      <c r="AF10195" s="14"/>
      <c r="AG10195" s="14"/>
      <c r="AH10195" s="14"/>
      <c r="AI10195" s="14"/>
      <c r="AJ10195" s="14"/>
      <c r="AK10195" s="14"/>
      <c r="AL10195" s="14"/>
      <c r="AM10195" s="9"/>
      <c r="AN10195" s="9"/>
      <c r="AO10195" s="9"/>
      <c r="AP10195" s="9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  <c r="BR10195" s="1"/>
      <c r="BS10195" s="1"/>
      <c r="BT10195" s="1"/>
      <c r="BU10195" s="1"/>
      <c r="BV10195" s="1"/>
      <c r="BW10195" s="1"/>
      <c r="BX10195" s="1"/>
      <c r="BY10195" s="1"/>
      <c r="BZ10195" s="1"/>
      <c r="CA10195" s="1"/>
      <c r="CB10195" s="1"/>
      <c r="CC10195" s="1"/>
      <c r="CD10195" s="1"/>
      <c r="CE10195" s="1"/>
      <c r="CF10195" s="1"/>
      <c r="CG10195" s="1"/>
      <c r="CH10195" s="1"/>
      <c r="CI10195" s="1"/>
      <c r="CJ10195" s="1"/>
      <c r="CK10195" s="1"/>
      <c r="CL10195" s="1"/>
      <c r="CM10195" s="1"/>
      <c r="CN10195" s="1"/>
      <c r="CO10195" s="1"/>
      <c r="CP10195" s="1"/>
      <c r="CQ10195" s="1"/>
      <c r="CR10195" s="1"/>
      <c r="CS10195" s="1"/>
      <c r="CT10195" s="1"/>
      <c r="CU10195" s="1"/>
      <c r="CV10195" s="1"/>
      <c r="CW10195" s="1"/>
      <c r="CX10195" s="1"/>
      <c r="CY10195" s="1"/>
      <c r="CZ10195" s="1"/>
      <c r="DA10195" s="1"/>
      <c r="DB10195" s="1"/>
      <c r="DC10195" s="1"/>
      <c r="DD10195" s="1"/>
      <c r="DE10195" s="1"/>
      <c r="DF10195" s="1"/>
      <c r="DG10195" s="1"/>
      <c r="DH10195" s="1"/>
      <c r="DI10195" s="1"/>
      <c r="DJ10195" s="1"/>
      <c r="DK10195" s="1"/>
      <c r="DL10195" s="1"/>
      <c r="DM10195" s="1"/>
      <c r="DN10195" s="1"/>
      <c r="DO10195" s="1"/>
      <c r="DP10195" s="1"/>
      <c r="DQ10195" s="1"/>
      <c r="DR10195" s="1"/>
      <c r="DS10195" s="1"/>
      <c r="DT10195" s="1"/>
      <c r="DU10195" s="1"/>
      <c r="DV10195" s="1"/>
      <c r="DW10195" s="1"/>
    </row>
    <row r="10196" spans="1:127" s="2" customFormat="1">
      <c r="A10196" s="1"/>
      <c r="B10196" s="1"/>
      <c r="C10196" s="1"/>
      <c r="D10196" s="1"/>
      <c r="E10196" s="3"/>
      <c r="F10196" s="11"/>
      <c r="G10196" s="11"/>
      <c r="H10196" s="11"/>
      <c r="I10196" s="5"/>
      <c r="J10196" s="1"/>
      <c r="K10196" s="1"/>
      <c r="L10196" s="1"/>
      <c r="M10196" s="1"/>
      <c r="N10196" s="15"/>
      <c r="O10196" s="11"/>
      <c r="P10196" s="11"/>
      <c r="Q10196" s="11"/>
      <c r="R10196" s="8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4"/>
      <c r="AD10196" s="14"/>
      <c r="AE10196" s="14"/>
      <c r="AF10196" s="14"/>
      <c r="AG10196" s="14"/>
      <c r="AH10196" s="14"/>
      <c r="AI10196" s="14"/>
      <c r="AJ10196" s="14"/>
      <c r="AK10196" s="14"/>
      <c r="AL10196" s="14"/>
      <c r="AM10196" s="9"/>
      <c r="AN10196" s="9"/>
      <c r="AO10196" s="9"/>
      <c r="AP10196" s="9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  <c r="BR10196" s="1"/>
      <c r="BS10196" s="1"/>
      <c r="BT10196" s="1"/>
      <c r="BU10196" s="1"/>
      <c r="BV10196" s="1"/>
      <c r="BW10196" s="1"/>
      <c r="BX10196" s="1"/>
      <c r="BY10196" s="1"/>
      <c r="BZ10196" s="1"/>
      <c r="CA10196" s="1"/>
      <c r="CB10196" s="1"/>
      <c r="CC10196" s="1"/>
      <c r="CD10196" s="1"/>
      <c r="CE10196" s="1"/>
      <c r="CF10196" s="1"/>
      <c r="CG10196" s="1"/>
      <c r="CH10196" s="1"/>
      <c r="CI10196" s="1"/>
      <c r="CJ10196" s="1"/>
      <c r="CK10196" s="1"/>
      <c r="CL10196" s="1"/>
      <c r="CM10196" s="1"/>
      <c r="CN10196" s="1"/>
      <c r="CO10196" s="1"/>
      <c r="CP10196" s="1"/>
      <c r="CQ10196" s="1"/>
      <c r="CR10196" s="1"/>
      <c r="CS10196" s="1"/>
      <c r="CT10196" s="1"/>
      <c r="CU10196" s="1"/>
      <c r="CV10196" s="1"/>
      <c r="CW10196" s="1"/>
      <c r="CX10196" s="1"/>
      <c r="CY10196" s="1"/>
      <c r="CZ10196" s="1"/>
      <c r="DA10196" s="1"/>
      <c r="DB10196" s="1"/>
      <c r="DC10196" s="1"/>
      <c r="DD10196" s="1"/>
      <c r="DE10196" s="1"/>
      <c r="DF10196" s="1"/>
      <c r="DG10196" s="1"/>
      <c r="DH10196" s="1"/>
      <c r="DI10196" s="1"/>
      <c r="DJ10196" s="1"/>
      <c r="DK10196" s="1"/>
      <c r="DL10196" s="1"/>
      <c r="DM10196" s="1"/>
      <c r="DN10196" s="1"/>
      <c r="DO10196" s="1"/>
      <c r="DP10196" s="1"/>
      <c r="DQ10196" s="1"/>
      <c r="DR10196" s="1"/>
      <c r="DS10196" s="1"/>
      <c r="DT10196" s="1"/>
      <c r="DU10196" s="1"/>
      <c r="DV10196" s="1"/>
      <c r="DW10196" s="1"/>
    </row>
    <row r="10197" spans="1:127" s="2" customFormat="1">
      <c r="A10197" s="1"/>
      <c r="B10197" s="1"/>
      <c r="C10197" s="1"/>
      <c r="D10197" s="1"/>
      <c r="E10197" s="3"/>
      <c r="F10197" s="11"/>
      <c r="G10197" s="11"/>
      <c r="H10197" s="11"/>
      <c r="I10197" s="5"/>
      <c r="J10197" s="1"/>
      <c r="K10197" s="1"/>
      <c r="L10197" s="1"/>
      <c r="M10197" s="1"/>
      <c r="N10197" s="15"/>
      <c r="O10197" s="11"/>
      <c r="P10197" s="11"/>
      <c r="Q10197" s="11"/>
      <c r="R10197" s="8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4"/>
      <c r="AD10197" s="14"/>
      <c r="AE10197" s="14"/>
      <c r="AF10197" s="14"/>
      <c r="AG10197" s="14"/>
      <c r="AH10197" s="14"/>
      <c r="AI10197" s="14"/>
      <c r="AJ10197" s="14"/>
      <c r="AK10197" s="14"/>
      <c r="AL10197" s="14"/>
      <c r="AM10197" s="9"/>
      <c r="AN10197" s="9"/>
      <c r="AO10197" s="9"/>
      <c r="AP10197" s="9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  <c r="BR10197" s="1"/>
      <c r="BS10197" s="1"/>
      <c r="BT10197" s="1"/>
      <c r="BU10197" s="1"/>
      <c r="BV10197" s="1"/>
      <c r="BW10197" s="1"/>
      <c r="BX10197" s="1"/>
      <c r="BY10197" s="1"/>
      <c r="BZ10197" s="1"/>
      <c r="CA10197" s="1"/>
      <c r="CB10197" s="1"/>
      <c r="CC10197" s="1"/>
      <c r="CD10197" s="1"/>
      <c r="CE10197" s="1"/>
      <c r="CF10197" s="1"/>
      <c r="CG10197" s="1"/>
      <c r="CH10197" s="1"/>
      <c r="CI10197" s="1"/>
      <c r="CJ10197" s="1"/>
      <c r="CK10197" s="1"/>
      <c r="CL10197" s="1"/>
      <c r="CM10197" s="1"/>
      <c r="CN10197" s="1"/>
      <c r="CO10197" s="1"/>
      <c r="CP10197" s="1"/>
      <c r="CQ10197" s="1"/>
      <c r="CR10197" s="1"/>
      <c r="CS10197" s="1"/>
      <c r="CT10197" s="1"/>
      <c r="CU10197" s="1"/>
      <c r="CV10197" s="1"/>
      <c r="CW10197" s="1"/>
      <c r="CX10197" s="1"/>
      <c r="CY10197" s="1"/>
      <c r="CZ10197" s="1"/>
      <c r="DA10197" s="1"/>
      <c r="DB10197" s="1"/>
      <c r="DC10197" s="1"/>
      <c r="DD10197" s="1"/>
      <c r="DE10197" s="1"/>
      <c r="DF10197" s="1"/>
      <c r="DG10197" s="1"/>
      <c r="DH10197" s="1"/>
      <c r="DI10197" s="1"/>
      <c r="DJ10197" s="1"/>
      <c r="DK10197" s="1"/>
      <c r="DL10197" s="1"/>
      <c r="DM10197" s="1"/>
      <c r="DN10197" s="1"/>
      <c r="DO10197" s="1"/>
      <c r="DP10197" s="1"/>
      <c r="DQ10197" s="1"/>
      <c r="DR10197" s="1"/>
      <c r="DS10197" s="1"/>
      <c r="DT10197" s="1"/>
      <c r="DU10197" s="1"/>
      <c r="DV10197" s="1"/>
      <c r="DW10197" s="1"/>
    </row>
    <row r="10198" spans="1:127" s="2" customFormat="1">
      <c r="A10198" s="1"/>
      <c r="B10198" s="1"/>
      <c r="C10198" s="1"/>
      <c r="D10198" s="1"/>
      <c r="E10198" s="3"/>
      <c r="F10198" s="11"/>
      <c r="G10198" s="11"/>
      <c r="H10198" s="11"/>
      <c r="I10198" s="5"/>
      <c r="J10198" s="1"/>
      <c r="K10198" s="1"/>
      <c r="L10198" s="1"/>
      <c r="M10198" s="1"/>
      <c r="N10198" s="15"/>
      <c r="O10198" s="11"/>
      <c r="P10198" s="11"/>
      <c r="Q10198" s="11"/>
      <c r="R10198" s="8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4"/>
      <c r="AD10198" s="14"/>
      <c r="AE10198" s="14"/>
      <c r="AF10198" s="14"/>
      <c r="AG10198" s="14"/>
      <c r="AH10198" s="14"/>
      <c r="AI10198" s="14"/>
      <c r="AJ10198" s="14"/>
      <c r="AK10198" s="14"/>
      <c r="AL10198" s="14"/>
      <c r="AM10198" s="9"/>
      <c r="AN10198" s="9"/>
      <c r="AO10198" s="9"/>
      <c r="AP10198" s="9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  <c r="BR10198" s="1"/>
      <c r="BS10198" s="1"/>
      <c r="BT10198" s="1"/>
      <c r="BU10198" s="1"/>
      <c r="BV10198" s="1"/>
      <c r="BW10198" s="1"/>
      <c r="BX10198" s="1"/>
      <c r="BY10198" s="1"/>
      <c r="BZ10198" s="1"/>
      <c r="CA10198" s="1"/>
      <c r="CB10198" s="1"/>
      <c r="CC10198" s="1"/>
      <c r="CD10198" s="1"/>
      <c r="CE10198" s="1"/>
      <c r="CF10198" s="1"/>
      <c r="CG10198" s="1"/>
      <c r="CH10198" s="1"/>
      <c r="CI10198" s="1"/>
      <c r="CJ10198" s="1"/>
      <c r="CK10198" s="1"/>
      <c r="CL10198" s="1"/>
      <c r="CM10198" s="1"/>
      <c r="CN10198" s="1"/>
      <c r="CO10198" s="1"/>
      <c r="CP10198" s="1"/>
      <c r="CQ10198" s="1"/>
      <c r="CR10198" s="1"/>
      <c r="CS10198" s="1"/>
      <c r="CT10198" s="1"/>
      <c r="CU10198" s="1"/>
      <c r="CV10198" s="1"/>
      <c r="CW10198" s="1"/>
      <c r="CX10198" s="1"/>
      <c r="CY10198" s="1"/>
      <c r="CZ10198" s="1"/>
      <c r="DA10198" s="1"/>
      <c r="DB10198" s="1"/>
      <c r="DC10198" s="1"/>
      <c r="DD10198" s="1"/>
      <c r="DE10198" s="1"/>
      <c r="DF10198" s="1"/>
      <c r="DG10198" s="1"/>
      <c r="DH10198" s="1"/>
      <c r="DI10198" s="1"/>
      <c r="DJ10198" s="1"/>
      <c r="DK10198" s="1"/>
      <c r="DL10198" s="1"/>
      <c r="DM10198" s="1"/>
      <c r="DN10198" s="1"/>
      <c r="DO10198" s="1"/>
      <c r="DP10198" s="1"/>
      <c r="DQ10198" s="1"/>
      <c r="DR10198" s="1"/>
      <c r="DS10198" s="1"/>
      <c r="DT10198" s="1"/>
      <c r="DU10198" s="1"/>
      <c r="DV10198" s="1"/>
      <c r="DW10198" s="1"/>
    </row>
    <row r="10199" spans="1:127" s="2" customFormat="1">
      <c r="A10199" s="1"/>
      <c r="B10199" s="1"/>
      <c r="C10199" s="1"/>
      <c r="D10199" s="1"/>
      <c r="E10199" s="3"/>
      <c r="F10199" s="11"/>
      <c r="G10199" s="11"/>
      <c r="H10199" s="11"/>
      <c r="I10199" s="5"/>
      <c r="J10199" s="1"/>
      <c r="K10199" s="1"/>
      <c r="L10199" s="1"/>
      <c r="M10199" s="1"/>
      <c r="N10199" s="15"/>
      <c r="O10199" s="11"/>
      <c r="P10199" s="11"/>
      <c r="Q10199" s="11"/>
      <c r="R10199" s="8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4"/>
      <c r="AD10199" s="14"/>
      <c r="AE10199" s="14"/>
      <c r="AF10199" s="14"/>
      <c r="AG10199" s="14"/>
      <c r="AH10199" s="14"/>
      <c r="AI10199" s="14"/>
      <c r="AJ10199" s="14"/>
      <c r="AK10199" s="14"/>
      <c r="AL10199" s="14"/>
      <c r="AM10199" s="9"/>
      <c r="AN10199" s="9"/>
      <c r="AO10199" s="9"/>
      <c r="AP10199" s="9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  <c r="BR10199" s="1"/>
      <c r="BS10199" s="1"/>
      <c r="BT10199" s="1"/>
      <c r="BU10199" s="1"/>
      <c r="BV10199" s="1"/>
      <c r="BW10199" s="1"/>
      <c r="BX10199" s="1"/>
      <c r="BY10199" s="1"/>
      <c r="BZ10199" s="1"/>
      <c r="CA10199" s="1"/>
      <c r="CB10199" s="1"/>
      <c r="CC10199" s="1"/>
      <c r="CD10199" s="1"/>
      <c r="CE10199" s="1"/>
      <c r="CF10199" s="1"/>
      <c r="CG10199" s="1"/>
      <c r="CH10199" s="1"/>
      <c r="CI10199" s="1"/>
      <c r="CJ10199" s="1"/>
      <c r="CK10199" s="1"/>
      <c r="CL10199" s="1"/>
      <c r="CM10199" s="1"/>
      <c r="CN10199" s="1"/>
      <c r="CO10199" s="1"/>
      <c r="CP10199" s="1"/>
      <c r="CQ10199" s="1"/>
      <c r="CR10199" s="1"/>
      <c r="CS10199" s="1"/>
      <c r="CT10199" s="1"/>
      <c r="CU10199" s="1"/>
      <c r="CV10199" s="1"/>
      <c r="CW10199" s="1"/>
      <c r="CX10199" s="1"/>
      <c r="CY10199" s="1"/>
      <c r="CZ10199" s="1"/>
      <c r="DA10199" s="1"/>
      <c r="DB10199" s="1"/>
      <c r="DC10199" s="1"/>
      <c r="DD10199" s="1"/>
      <c r="DE10199" s="1"/>
      <c r="DF10199" s="1"/>
      <c r="DG10199" s="1"/>
      <c r="DH10199" s="1"/>
      <c r="DI10199" s="1"/>
      <c r="DJ10199" s="1"/>
      <c r="DK10199" s="1"/>
      <c r="DL10199" s="1"/>
      <c r="DM10199" s="1"/>
      <c r="DN10199" s="1"/>
      <c r="DO10199" s="1"/>
      <c r="DP10199" s="1"/>
      <c r="DQ10199" s="1"/>
      <c r="DR10199" s="1"/>
      <c r="DS10199" s="1"/>
      <c r="DT10199" s="1"/>
      <c r="DU10199" s="1"/>
      <c r="DV10199" s="1"/>
      <c r="DW10199" s="1"/>
    </row>
    <row r="10200" spans="1:127" s="2" customFormat="1">
      <c r="A10200" s="1"/>
      <c r="B10200" s="1"/>
      <c r="C10200" s="1"/>
      <c r="D10200" s="1"/>
      <c r="E10200" s="3"/>
      <c r="F10200" s="11"/>
      <c r="G10200" s="11"/>
      <c r="H10200" s="11"/>
      <c r="I10200" s="5"/>
      <c r="J10200" s="1"/>
      <c r="K10200" s="1"/>
      <c r="L10200" s="1"/>
      <c r="M10200" s="1"/>
      <c r="N10200" s="15"/>
      <c r="O10200" s="11"/>
      <c r="P10200" s="11"/>
      <c r="Q10200" s="11"/>
      <c r="R10200" s="8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4"/>
      <c r="AD10200" s="14"/>
      <c r="AE10200" s="14"/>
      <c r="AF10200" s="14"/>
      <c r="AG10200" s="14"/>
      <c r="AH10200" s="14"/>
      <c r="AI10200" s="14"/>
      <c r="AJ10200" s="14"/>
      <c r="AK10200" s="14"/>
      <c r="AL10200" s="14"/>
      <c r="AM10200" s="9"/>
      <c r="AN10200" s="9"/>
      <c r="AO10200" s="9"/>
      <c r="AP10200" s="9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  <c r="BR10200" s="1"/>
      <c r="BS10200" s="1"/>
      <c r="BT10200" s="1"/>
      <c r="BU10200" s="1"/>
      <c r="BV10200" s="1"/>
      <c r="BW10200" s="1"/>
      <c r="BX10200" s="1"/>
      <c r="BY10200" s="1"/>
      <c r="BZ10200" s="1"/>
      <c r="CA10200" s="1"/>
      <c r="CB10200" s="1"/>
      <c r="CC10200" s="1"/>
      <c r="CD10200" s="1"/>
      <c r="CE10200" s="1"/>
      <c r="CF10200" s="1"/>
      <c r="CG10200" s="1"/>
      <c r="CH10200" s="1"/>
      <c r="CI10200" s="1"/>
      <c r="CJ10200" s="1"/>
      <c r="CK10200" s="1"/>
      <c r="CL10200" s="1"/>
      <c r="CM10200" s="1"/>
      <c r="CN10200" s="1"/>
      <c r="CO10200" s="1"/>
      <c r="CP10200" s="1"/>
      <c r="CQ10200" s="1"/>
      <c r="CR10200" s="1"/>
      <c r="CS10200" s="1"/>
      <c r="CT10200" s="1"/>
      <c r="CU10200" s="1"/>
      <c r="CV10200" s="1"/>
      <c r="CW10200" s="1"/>
      <c r="CX10200" s="1"/>
      <c r="CY10200" s="1"/>
      <c r="CZ10200" s="1"/>
      <c r="DA10200" s="1"/>
      <c r="DB10200" s="1"/>
      <c r="DC10200" s="1"/>
      <c r="DD10200" s="1"/>
      <c r="DE10200" s="1"/>
      <c r="DF10200" s="1"/>
      <c r="DG10200" s="1"/>
      <c r="DH10200" s="1"/>
      <c r="DI10200" s="1"/>
      <c r="DJ10200" s="1"/>
      <c r="DK10200" s="1"/>
      <c r="DL10200" s="1"/>
      <c r="DM10200" s="1"/>
      <c r="DN10200" s="1"/>
      <c r="DO10200" s="1"/>
      <c r="DP10200" s="1"/>
      <c r="DQ10200" s="1"/>
      <c r="DR10200" s="1"/>
      <c r="DS10200" s="1"/>
      <c r="DT10200" s="1"/>
      <c r="DU10200" s="1"/>
      <c r="DV10200" s="1"/>
      <c r="DW10200" s="1"/>
    </row>
    <row r="10201" spans="1:127" s="2" customFormat="1">
      <c r="A10201" s="1"/>
      <c r="B10201" s="1"/>
      <c r="C10201" s="1"/>
      <c r="D10201" s="1"/>
      <c r="E10201" s="3"/>
      <c r="F10201" s="11"/>
      <c r="G10201" s="11"/>
      <c r="H10201" s="11"/>
      <c r="I10201" s="5"/>
      <c r="J10201" s="1"/>
      <c r="K10201" s="1"/>
      <c r="L10201" s="1"/>
      <c r="M10201" s="1"/>
      <c r="N10201" s="15"/>
      <c r="O10201" s="11"/>
      <c r="P10201" s="11"/>
      <c r="Q10201" s="11"/>
      <c r="R10201" s="8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4"/>
      <c r="AD10201" s="14"/>
      <c r="AE10201" s="14"/>
      <c r="AF10201" s="14"/>
      <c r="AG10201" s="14"/>
      <c r="AH10201" s="14"/>
      <c r="AI10201" s="14"/>
      <c r="AJ10201" s="14"/>
      <c r="AK10201" s="14"/>
      <c r="AL10201" s="14"/>
      <c r="AM10201" s="9"/>
      <c r="AN10201" s="9"/>
      <c r="AO10201" s="9"/>
      <c r="AP10201" s="9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  <c r="BR10201" s="1"/>
      <c r="BS10201" s="1"/>
      <c r="BT10201" s="1"/>
      <c r="BU10201" s="1"/>
      <c r="BV10201" s="1"/>
      <c r="BW10201" s="1"/>
      <c r="BX10201" s="1"/>
      <c r="BY10201" s="1"/>
      <c r="BZ10201" s="1"/>
      <c r="CA10201" s="1"/>
      <c r="CB10201" s="1"/>
      <c r="CC10201" s="1"/>
      <c r="CD10201" s="1"/>
      <c r="CE10201" s="1"/>
      <c r="CF10201" s="1"/>
      <c r="CG10201" s="1"/>
      <c r="CH10201" s="1"/>
      <c r="CI10201" s="1"/>
      <c r="CJ10201" s="1"/>
      <c r="CK10201" s="1"/>
      <c r="CL10201" s="1"/>
      <c r="CM10201" s="1"/>
      <c r="CN10201" s="1"/>
      <c r="CO10201" s="1"/>
      <c r="CP10201" s="1"/>
      <c r="CQ10201" s="1"/>
      <c r="CR10201" s="1"/>
      <c r="CS10201" s="1"/>
      <c r="CT10201" s="1"/>
      <c r="CU10201" s="1"/>
      <c r="CV10201" s="1"/>
      <c r="CW10201" s="1"/>
      <c r="CX10201" s="1"/>
      <c r="CY10201" s="1"/>
      <c r="CZ10201" s="1"/>
      <c r="DA10201" s="1"/>
      <c r="DB10201" s="1"/>
      <c r="DC10201" s="1"/>
      <c r="DD10201" s="1"/>
      <c r="DE10201" s="1"/>
      <c r="DF10201" s="1"/>
      <c r="DG10201" s="1"/>
      <c r="DH10201" s="1"/>
      <c r="DI10201" s="1"/>
      <c r="DJ10201" s="1"/>
      <c r="DK10201" s="1"/>
      <c r="DL10201" s="1"/>
      <c r="DM10201" s="1"/>
      <c r="DN10201" s="1"/>
      <c r="DO10201" s="1"/>
      <c r="DP10201" s="1"/>
      <c r="DQ10201" s="1"/>
      <c r="DR10201" s="1"/>
      <c r="DS10201" s="1"/>
      <c r="DT10201" s="1"/>
      <c r="DU10201" s="1"/>
      <c r="DV10201" s="1"/>
      <c r="DW10201" s="1"/>
    </row>
    <row r="10202" spans="1:127" s="2" customFormat="1">
      <c r="A10202" s="1"/>
      <c r="B10202" s="1"/>
      <c r="C10202" s="1"/>
      <c r="D10202" s="1"/>
      <c r="E10202" s="3"/>
      <c r="F10202" s="11"/>
      <c r="G10202" s="11"/>
      <c r="H10202" s="11"/>
      <c r="I10202" s="5"/>
      <c r="J10202" s="1"/>
      <c r="K10202" s="1"/>
      <c r="L10202" s="1"/>
      <c r="M10202" s="1"/>
      <c r="N10202" s="15"/>
      <c r="O10202" s="11"/>
      <c r="P10202" s="11"/>
      <c r="Q10202" s="11"/>
      <c r="R10202" s="8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4"/>
      <c r="AD10202" s="14"/>
      <c r="AE10202" s="14"/>
      <c r="AF10202" s="14"/>
      <c r="AG10202" s="14"/>
      <c r="AH10202" s="14"/>
      <c r="AI10202" s="14"/>
      <c r="AJ10202" s="14"/>
      <c r="AK10202" s="14"/>
      <c r="AL10202" s="14"/>
      <c r="AM10202" s="9"/>
      <c r="AN10202" s="9"/>
      <c r="AO10202" s="9"/>
      <c r="AP10202" s="9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  <c r="BR10202" s="1"/>
      <c r="BS10202" s="1"/>
      <c r="BT10202" s="1"/>
      <c r="BU10202" s="1"/>
      <c r="BV10202" s="1"/>
      <c r="BW10202" s="1"/>
      <c r="BX10202" s="1"/>
      <c r="BY10202" s="1"/>
      <c r="BZ10202" s="1"/>
      <c r="CA10202" s="1"/>
      <c r="CB10202" s="1"/>
      <c r="CC10202" s="1"/>
      <c r="CD10202" s="1"/>
      <c r="CE10202" s="1"/>
      <c r="CF10202" s="1"/>
      <c r="CG10202" s="1"/>
      <c r="CH10202" s="1"/>
      <c r="CI10202" s="1"/>
      <c r="CJ10202" s="1"/>
      <c r="CK10202" s="1"/>
      <c r="CL10202" s="1"/>
      <c r="CM10202" s="1"/>
      <c r="CN10202" s="1"/>
      <c r="CO10202" s="1"/>
      <c r="CP10202" s="1"/>
      <c r="CQ10202" s="1"/>
      <c r="CR10202" s="1"/>
      <c r="CS10202" s="1"/>
      <c r="CT10202" s="1"/>
      <c r="CU10202" s="1"/>
      <c r="CV10202" s="1"/>
      <c r="CW10202" s="1"/>
      <c r="CX10202" s="1"/>
      <c r="CY10202" s="1"/>
      <c r="CZ10202" s="1"/>
      <c r="DA10202" s="1"/>
      <c r="DB10202" s="1"/>
      <c r="DC10202" s="1"/>
      <c r="DD10202" s="1"/>
      <c r="DE10202" s="1"/>
      <c r="DF10202" s="1"/>
      <c r="DG10202" s="1"/>
      <c r="DH10202" s="1"/>
      <c r="DI10202" s="1"/>
      <c r="DJ10202" s="1"/>
      <c r="DK10202" s="1"/>
      <c r="DL10202" s="1"/>
      <c r="DM10202" s="1"/>
      <c r="DN10202" s="1"/>
      <c r="DO10202" s="1"/>
      <c r="DP10202" s="1"/>
      <c r="DQ10202" s="1"/>
      <c r="DR10202" s="1"/>
      <c r="DS10202" s="1"/>
      <c r="DT10202" s="1"/>
      <c r="DU10202" s="1"/>
      <c r="DV10202" s="1"/>
      <c r="DW10202" s="1"/>
    </row>
    <row r="10203" spans="1:127" s="2" customFormat="1">
      <c r="A10203" s="1"/>
      <c r="B10203" s="1"/>
      <c r="C10203" s="1"/>
      <c r="D10203" s="1"/>
      <c r="E10203" s="3"/>
      <c r="F10203" s="11"/>
      <c r="G10203" s="11"/>
      <c r="H10203" s="11"/>
      <c r="I10203" s="5"/>
      <c r="J10203" s="1"/>
      <c r="K10203" s="1"/>
      <c r="L10203" s="1"/>
      <c r="M10203" s="1"/>
      <c r="N10203" s="15"/>
      <c r="O10203" s="11"/>
      <c r="P10203" s="11"/>
      <c r="Q10203" s="11"/>
      <c r="R10203" s="8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4"/>
      <c r="AD10203" s="14"/>
      <c r="AE10203" s="14"/>
      <c r="AF10203" s="14"/>
      <c r="AG10203" s="14"/>
      <c r="AH10203" s="14"/>
      <c r="AI10203" s="14"/>
      <c r="AJ10203" s="14"/>
      <c r="AK10203" s="14"/>
      <c r="AL10203" s="14"/>
      <c r="AM10203" s="9"/>
      <c r="AN10203" s="9"/>
      <c r="AO10203" s="9"/>
      <c r="AP10203" s="9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  <c r="BR10203" s="1"/>
      <c r="BS10203" s="1"/>
      <c r="BT10203" s="1"/>
      <c r="BU10203" s="1"/>
      <c r="BV10203" s="1"/>
      <c r="BW10203" s="1"/>
      <c r="BX10203" s="1"/>
      <c r="BY10203" s="1"/>
      <c r="BZ10203" s="1"/>
      <c r="CA10203" s="1"/>
      <c r="CB10203" s="1"/>
      <c r="CC10203" s="1"/>
      <c r="CD10203" s="1"/>
      <c r="CE10203" s="1"/>
      <c r="CF10203" s="1"/>
      <c r="CG10203" s="1"/>
      <c r="CH10203" s="1"/>
      <c r="CI10203" s="1"/>
      <c r="CJ10203" s="1"/>
      <c r="CK10203" s="1"/>
      <c r="CL10203" s="1"/>
      <c r="CM10203" s="1"/>
      <c r="CN10203" s="1"/>
      <c r="CO10203" s="1"/>
      <c r="CP10203" s="1"/>
      <c r="CQ10203" s="1"/>
      <c r="CR10203" s="1"/>
      <c r="CS10203" s="1"/>
      <c r="CT10203" s="1"/>
      <c r="CU10203" s="1"/>
      <c r="CV10203" s="1"/>
      <c r="CW10203" s="1"/>
      <c r="CX10203" s="1"/>
      <c r="CY10203" s="1"/>
      <c r="CZ10203" s="1"/>
      <c r="DA10203" s="1"/>
      <c r="DB10203" s="1"/>
      <c r="DC10203" s="1"/>
      <c r="DD10203" s="1"/>
      <c r="DE10203" s="1"/>
      <c r="DF10203" s="1"/>
      <c r="DG10203" s="1"/>
      <c r="DH10203" s="1"/>
      <c r="DI10203" s="1"/>
      <c r="DJ10203" s="1"/>
      <c r="DK10203" s="1"/>
      <c r="DL10203" s="1"/>
      <c r="DM10203" s="1"/>
      <c r="DN10203" s="1"/>
      <c r="DO10203" s="1"/>
      <c r="DP10203" s="1"/>
      <c r="DQ10203" s="1"/>
      <c r="DR10203" s="1"/>
      <c r="DS10203" s="1"/>
      <c r="DT10203" s="1"/>
      <c r="DU10203" s="1"/>
      <c r="DV10203" s="1"/>
      <c r="DW10203" s="1"/>
    </row>
    <row r="10204" spans="1:127" s="2" customFormat="1">
      <c r="A10204" s="1"/>
      <c r="B10204" s="1"/>
      <c r="C10204" s="1"/>
      <c r="D10204" s="1"/>
      <c r="E10204" s="3"/>
      <c r="F10204" s="11"/>
      <c r="G10204" s="11"/>
      <c r="H10204" s="11"/>
      <c r="I10204" s="5"/>
      <c r="J10204" s="1"/>
      <c r="K10204" s="1"/>
      <c r="L10204" s="1"/>
      <c r="M10204" s="1"/>
      <c r="N10204" s="15"/>
      <c r="O10204" s="11"/>
      <c r="P10204" s="11"/>
      <c r="Q10204" s="11"/>
      <c r="R10204" s="8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4"/>
      <c r="AD10204" s="14"/>
      <c r="AE10204" s="14"/>
      <c r="AF10204" s="14"/>
      <c r="AG10204" s="14"/>
      <c r="AH10204" s="14"/>
      <c r="AI10204" s="14"/>
      <c r="AJ10204" s="14"/>
      <c r="AK10204" s="14"/>
      <c r="AL10204" s="14"/>
      <c r="AM10204" s="9"/>
      <c r="AN10204" s="9"/>
      <c r="AO10204" s="9"/>
      <c r="AP10204" s="9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  <c r="BR10204" s="1"/>
      <c r="BS10204" s="1"/>
      <c r="BT10204" s="1"/>
      <c r="BU10204" s="1"/>
      <c r="BV10204" s="1"/>
      <c r="BW10204" s="1"/>
      <c r="BX10204" s="1"/>
      <c r="BY10204" s="1"/>
      <c r="BZ10204" s="1"/>
      <c r="CA10204" s="1"/>
      <c r="CB10204" s="1"/>
      <c r="CC10204" s="1"/>
      <c r="CD10204" s="1"/>
      <c r="CE10204" s="1"/>
      <c r="CF10204" s="1"/>
      <c r="CG10204" s="1"/>
      <c r="CH10204" s="1"/>
      <c r="CI10204" s="1"/>
      <c r="CJ10204" s="1"/>
      <c r="CK10204" s="1"/>
      <c r="CL10204" s="1"/>
      <c r="CM10204" s="1"/>
      <c r="CN10204" s="1"/>
      <c r="CO10204" s="1"/>
      <c r="CP10204" s="1"/>
      <c r="CQ10204" s="1"/>
      <c r="CR10204" s="1"/>
      <c r="CS10204" s="1"/>
      <c r="CT10204" s="1"/>
      <c r="CU10204" s="1"/>
      <c r="CV10204" s="1"/>
      <c r="CW10204" s="1"/>
      <c r="CX10204" s="1"/>
      <c r="CY10204" s="1"/>
      <c r="CZ10204" s="1"/>
      <c r="DA10204" s="1"/>
      <c r="DB10204" s="1"/>
      <c r="DC10204" s="1"/>
      <c r="DD10204" s="1"/>
      <c r="DE10204" s="1"/>
      <c r="DF10204" s="1"/>
      <c r="DG10204" s="1"/>
      <c r="DH10204" s="1"/>
      <c r="DI10204" s="1"/>
      <c r="DJ10204" s="1"/>
      <c r="DK10204" s="1"/>
      <c r="DL10204" s="1"/>
      <c r="DM10204" s="1"/>
      <c r="DN10204" s="1"/>
      <c r="DO10204" s="1"/>
      <c r="DP10204" s="1"/>
      <c r="DQ10204" s="1"/>
      <c r="DR10204" s="1"/>
      <c r="DS10204" s="1"/>
      <c r="DT10204" s="1"/>
      <c r="DU10204" s="1"/>
      <c r="DV10204" s="1"/>
      <c r="DW10204" s="1"/>
    </row>
    <row r="10205" spans="1:127" s="2" customFormat="1">
      <c r="A10205" s="1"/>
      <c r="B10205" s="1"/>
      <c r="C10205" s="1"/>
      <c r="D10205" s="1"/>
      <c r="E10205" s="3"/>
      <c r="F10205" s="11"/>
      <c r="G10205" s="11"/>
      <c r="H10205" s="11"/>
      <c r="I10205" s="5"/>
      <c r="J10205" s="1"/>
      <c r="K10205" s="1"/>
      <c r="L10205" s="1"/>
      <c r="M10205" s="1"/>
      <c r="N10205" s="15"/>
      <c r="O10205" s="11"/>
      <c r="P10205" s="11"/>
      <c r="Q10205" s="11"/>
      <c r="R10205" s="8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4"/>
      <c r="AD10205" s="14"/>
      <c r="AE10205" s="14"/>
      <c r="AF10205" s="14"/>
      <c r="AG10205" s="14"/>
      <c r="AH10205" s="14"/>
      <c r="AI10205" s="14"/>
      <c r="AJ10205" s="14"/>
      <c r="AK10205" s="14"/>
      <c r="AL10205" s="14"/>
      <c r="AM10205" s="9"/>
      <c r="AN10205" s="9"/>
      <c r="AO10205" s="9"/>
      <c r="AP10205" s="9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  <c r="BR10205" s="1"/>
      <c r="BS10205" s="1"/>
      <c r="BT10205" s="1"/>
      <c r="BU10205" s="1"/>
      <c r="BV10205" s="1"/>
      <c r="BW10205" s="1"/>
      <c r="BX10205" s="1"/>
      <c r="BY10205" s="1"/>
      <c r="BZ10205" s="1"/>
      <c r="CA10205" s="1"/>
      <c r="CB10205" s="1"/>
      <c r="CC10205" s="1"/>
      <c r="CD10205" s="1"/>
      <c r="CE10205" s="1"/>
      <c r="CF10205" s="1"/>
      <c r="CG10205" s="1"/>
      <c r="CH10205" s="1"/>
      <c r="CI10205" s="1"/>
      <c r="CJ10205" s="1"/>
      <c r="CK10205" s="1"/>
      <c r="CL10205" s="1"/>
      <c r="CM10205" s="1"/>
      <c r="CN10205" s="1"/>
      <c r="CO10205" s="1"/>
      <c r="CP10205" s="1"/>
      <c r="CQ10205" s="1"/>
      <c r="CR10205" s="1"/>
      <c r="CS10205" s="1"/>
      <c r="CT10205" s="1"/>
      <c r="CU10205" s="1"/>
      <c r="CV10205" s="1"/>
      <c r="CW10205" s="1"/>
      <c r="CX10205" s="1"/>
      <c r="CY10205" s="1"/>
      <c r="CZ10205" s="1"/>
      <c r="DA10205" s="1"/>
      <c r="DB10205" s="1"/>
      <c r="DC10205" s="1"/>
      <c r="DD10205" s="1"/>
      <c r="DE10205" s="1"/>
      <c r="DF10205" s="1"/>
      <c r="DG10205" s="1"/>
      <c r="DH10205" s="1"/>
      <c r="DI10205" s="1"/>
      <c r="DJ10205" s="1"/>
      <c r="DK10205" s="1"/>
      <c r="DL10205" s="1"/>
      <c r="DM10205" s="1"/>
      <c r="DN10205" s="1"/>
      <c r="DO10205" s="1"/>
      <c r="DP10205" s="1"/>
      <c r="DQ10205" s="1"/>
      <c r="DR10205" s="1"/>
      <c r="DS10205" s="1"/>
      <c r="DT10205" s="1"/>
      <c r="DU10205" s="1"/>
      <c r="DV10205" s="1"/>
      <c r="DW10205" s="1"/>
    </row>
    <row r="10206" spans="1:127" s="2" customFormat="1">
      <c r="A10206" s="1"/>
      <c r="B10206" s="1"/>
      <c r="C10206" s="1"/>
      <c r="D10206" s="1"/>
      <c r="E10206" s="3"/>
      <c r="F10206" s="11"/>
      <c r="G10206" s="11"/>
      <c r="H10206" s="11"/>
      <c r="I10206" s="5"/>
      <c r="J10206" s="1"/>
      <c r="K10206" s="1"/>
      <c r="L10206" s="1"/>
      <c r="M10206" s="1"/>
      <c r="N10206" s="15"/>
      <c r="O10206" s="11"/>
      <c r="P10206" s="11"/>
      <c r="Q10206" s="11"/>
      <c r="R10206" s="8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4"/>
      <c r="AD10206" s="14"/>
      <c r="AE10206" s="14"/>
      <c r="AF10206" s="14"/>
      <c r="AG10206" s="14"/>
      <c r="AH10206" s="14"/>
      <c r="AI10206" s="14"/>
      <c r="AJ10206" s="14"/>
      <c r="AK10206" s="14"/>
      <c r="AL10206" s="14"/>
      <c r="AM10206" s="9"/>
      <c r="AN10206" s="9"/>
      <c r="AO10206" s="9"/>
      <c r="AP10206" s="9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  <c r="BR10206" s="1"/>
      <c r="BS10206" s="1"/>
      <c r="BT10206" s="1"/>
      <c r="BU10206" s="1"/>
      <c r="BV10206" s="1"/>
      <c r="BW10206" s="1"/>
      <c r="BX10206" s="1"/>
      <c r="BY10206" s="1"/>
      <c r="BZ10206" s="1"/>
      <c r="CA10206" s="1"/>
      <c r="CB10206" s="1"/>
      <c r="CC10206" s="1"/>
      <c r="CD10206" s="1"/>
      <c r="CE10206" s="1"/>
      <c r="CF10206" s="1"/>
      <c r="CG10206" s="1"/>
      <c r="CH10206" s="1"/>
      <c r="CI10206" s="1"/>
      <c r="CJ10206" s="1"/>
      <c r="CK10206" s="1"/>
      <c r="CL10206" s="1"/>
      <c r="CM10206" s="1"/>
      <c r="CN10206" s="1"/>
      <c r="CO10206" s="1"/>
      <c r="CP10206" s="1"/>
      <c r="CQ10206" s="1"/>
      <c r="CR10206" s="1"/>
      <c r="CS10206" s="1"/>
      <c r="CT10206" s="1"/>
      <c r="CU10206" s="1"/>
      <c r="CV10206" s="1"/>
      <c r="CW10206" s="1"/>
      <c r="CX10206" s="1"/>
      <c r="CY10206" s="1"/>
      <c r="CZ10206" s="1"/>
      <c r="DA10206" s="1"/>
      <c r="DB10206" s="1"/>
      <c r="DC10206" s="1"/>
      <c r="DD10206" s="1"/>
      <c r="DE10206" s="1"/>
      <c r="DF10206" s="1"/>
      <c r="DG10206" s="1"/>
      <c r="DH10206" s="1"/>
      <c r="DI10206" s="1"/>
      <c r="DJ10206" s="1"/>
      <c r="DK10206" s="1"/>
      <c r="DL10206" s="1"/>
      <c r="DM10206" s="1"/>
      <c r="DN10206" s="1"/>
      <c r="DO10206" s="1"/>
      <c r="DP10206" s="1"/>
      <c r="DQ10206" s="1"/>
      <c r="DR10206" s="1"/>
      <c r="DS10206" s="1"/>
      <c r="DT10206" s="1"/>
      <c r="DU10206" s="1"/>
      <c r="DV10206" s="1"/>
      <c r="DW10206" s="1"/>
    </row>
    <row r="10207" spans="1:127" s="2" customFormat="1">
      <c r="A10207" s="1"/>
      <c r="B10207" s="1"/>
      <c r="C10207" s="1"/>
      <c r="D10207" s="1"/>
      <c r="E10207" s="3"/>
      <c r="F10207" s="11"/>
      <c r="G10207" s="11"/>
      <c r="H10207" s="11"/>
      <c r="I10207" s="5"/>
      <c r="J10207" s="1"/>
      <c r="K10207" s="1"/>
      <c r="L10207" s="1"/>
      <c r="M10207" s="1"/>
      <c r="N10207" s="15"/>
      <c r="O10207" s="11"/>
      <c r="P10207" s="11"/>
      <c r="Q10207" s="11"/>
      <c r="R10207" s="8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4"/>
      <c r="AD10207" s="14"/>
      <c r="AE10207" s="14"/>
      <c r="AF10207" s="14"/>
      <c r="AG10207" s="14"/>
      <c r="AH10207" s="14"/>
      <c r="AI10207" s="14"/>
      <c r="AJ10207" s="14"/>
      <c r="AK10207" s="14"/>
      <c r="AL10207" s="14"/>
      <c r="AM10207" s="9"/>
      <c r="AN10207" s="9"/>
      <c r="AO10207" s="9"/>
      <c r="AP10207" s="9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  <c r="BR10207" s="1"/>
      <c r="BS10207" s="1"/>
      <c r="BT10207" s="1"/>
      <c r="BU10207" s="1"/>
      <c r="BV10207" s="1"/>
      <c r="BW10207" s="1"/>
      <c r="BX10207" s="1"/>
      <c r="BY10207" s="1"/>
      <c r="BZ10207" s="1"/>
      <c r="CA10207" s="1"/>
      <c r="CB10207" s="1"/>
      <c r="CC10207" s="1"/>
      <c r="CD10207" s="1"/>
      <c r="CE10207" s="1"/>
      <c r="CF10207" s="1"/>
      <c r="CG10207" s="1"/>
      <c r="CH10207" s="1"/>
      <c r="CI10207" s="1"/>
      <c r="CJ10207" s="1"/>
      <c r="CK10207" s="1"/>
      <c r="CL10207" s="1"/>
      <c r="CM10207" s="1"/>
      <c r="CN10207" s="1"/>
      <c r="CO10207" s="1"/>
      <c r="CP10207" s="1"/>
      <c r="CQ10207" s="1"/>
      <c r="CR10207" s="1"/>
      <c r="CS10207" s="1"/>
      <c r="CT10207" s="1"/>
      <c r="CU10207" s="1"/>
      <c r="CV10207" s="1"/>
      <c r="CW10207" s="1"/>
      <c r="CX10207" s="1"/>
      <c r="CY10207" s="1"/>
      <c r="CZ10207" s="1"/>
      <c r="DA10207" s="1"/>
      <c r="DB10207" s="1"/>
      <c r="DC10207" s="1"/>
      <c r="DD10207" s="1"/>
      <c r="DE10207" s="1"/>
      <c r="DF10207" s="1"/>
      <c r="DG10207" s="1"/>
      <c r="DH10207" s="1"/>
      <c r="DI10207" s="1"/>
      <c r="DJ10207" s="1"/>
      <c r="DK10207" s="1"/>
      <c r="DL10207" s="1"/>
      <c r="DM10207" s="1"/>
      <c r="DN10207" s="1"/>
      <c r="DO10207" s="1"/>
      <c r="DP10207" s="1"/>
      <c r="DQ10207" s="1"/>
      <c r="DR10207" s="1"/>
      <c r="DS10207" s="1"/>
      <c r="DT10207" s="1"/>
      <c r="DU10207" s="1"/>
      <c r="DV10207" s="1"/>
      <c r="DW10207" s="1"/>
    </row>
    <row r="10208" spans="1:127" s="2" customFormat="1">
      <c r="A10208" s="1"/>
      <c r="B10208" s="1"/>
      <c r="C10208" s="1"/>
      <c r="D10208" s="1"/>
      <c r="E10208" s="3"/>
      <c r="F10208" s="11"/>
      <c r="G10208" s="11"/>
      <c r="H10208" s="11"/>
      <c r="I10208" s="5"/>
      <c r="J10208" s="1"/>
      <c r="K10208" s="1"/>
      <c r="L10208" s="1"/>
      <c r="M10208" s="1"/>
      <c r="N10208" s="15"/>
      <c r="O10208" s="11"/>
      <c r="P10208" s="11"/>
      <c r="Q10208" s="11"/>
      <c r="R10208" s="8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4"/>
      <c r="AD10208" s="14"/>
      <c r="AE10208" s="14"/>
      <c r="AF10208" s="14"/>
      <c r="AG10208" s="14"/>
      <c r="AH10208" s="14"/>
      <c r="AI10208" s="14"/>
      <c r="AJ10208" s="14"/>
      <c r="AK10208" s="14"/>
      <c r="AL10208" s="14"/>
      <c r="AM10208" s="9"/>
      <c r="AN10208" s="9"/>
      <c r="AO10208" s="9"/>
      <c r="AP10208" s="9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  <c r="BR10208" s="1"/>
      <c r="BS10208" s="1"/>
      <c r="BT10208" s="1"/>
      <c r="BU10208" s="1"/>
      <c r="BV10208" s="1"/>
      <c r="BW10208" s="1"/>
      <c r="BX10208" s="1"/>
      <c r="BY10208" s="1"/>
      <c r="BZ10208" s="1"/>
      <c r="CA10208" s="1"/>
      <c r="CB10208" s="1"/>
      <c r="CC10208" s="1"/>
      <c r="CD10208" s="1"/>
      <c r="CE10208" s="1"/>
      <c r="CF10208" s="1"/>
      <c r="CG10208" s="1"/>
      <c r="CH10208" s="1"/>
      <c r="CI10208" s="1"/>
      <c r="CJ10208" s="1"/>
      <c r="CK10208" s="1"/>
      <c r="CL10208" s="1"/>
      <c r="CM10208" s="1"/>
      <c r="CN10208" s="1"/>
      <c r="CO10208" s="1"/>
      <c r="CP10208" s="1"/>
      <c r="CQ10208" s="1"/>
      <c r="CR10208" s="1"/>
      <c r="CS10208" s="1"/>
      <c r="CT10208" s="1"/>
      <c r="CU10208" s="1"/>
      <c r="CV10208" s="1"/>
      <c r="CW10208" s="1"/>
      <c r="CX10208" s="1"/>
      <c r="CY10208" s="1"/>
      <c r="CZ10208" s="1"/>
      <c r="DA10208" s="1"/>
      <c r="DB10208" s="1"/>
      <c r="DC10208" s="1"/>
      <c r="DD10208" s="1"/>
      <c r="DE10208" s="1"/>
      <c r="DF10208" s="1"/>
      <c r="DG10208" s="1"/>
      <c r="DH10208" s="1"/>
      <c r="DI10208" s="1"/>
      <c r="DJ10208" s="1"/>
      <c r="DK10208" s="1"/>
      <c r="DL10208" s="1"/>
      <c r="DM10208" s="1"/>
      <c r="DN10208" s="1"/>
      <c r="DO10208" s="1"/>
      <c r="DP10208" s="1"/>
      <c r="DQ10208" s="1"/>
      <c r="DR10208" s="1"/>
      <c r="DS10208" s="1"/>
      <c r="DT10208" s="1"/>
      <c r="DU10208" s="1"/>
      <c r="DV10208" s="1"/>
      <c r="DW10208" s="1"/>
    </row>
    <row r="10209" spans="1:127" s="2" customFormat="1">
      <c r="A10209" s="1"/>
      <c r="B10209" s="1"/>
      <c r="C10209" s="1"/>
      <c r="D10209" s="1"/>
      <c r="E10209" s="3"/>
      <c r="F10209" s="11"/>
      <c r="G10209" s="11"/>
      <c r="H10209" s="11"/>
      <c r="I10209" s="5"/>
      <c r="J10209" s="1"/>
      <c r="K10209" s="1"/>
      <c r="L10209" s="1"/>
      <c r="M10209" s="1"/>
      <c r="N10209" s="15"/>
      <c r="O10209" s="11"/>
      <c r="P10209" s="11"/>
      <c r="Q10209" s="11"/>
      <c r="R10209" s="8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4"/>
      <c r="AD10209" s="14"/>
      <c r="AE10209" s="14"/>
      <c r="AF10209" s="14"/>
      <c r="AG10209" s="14"/>
      <c r="AH10209" s="14"/>
      <c r="AI10209" s="14"/>
      <c r="AJ10209" s="14"/>
      <c r="AK10209" s="14"/>
      <c r="AL10209" s="14"/>
      <c r="AM10209" s="9"/>
      <c r="AN10209" s="9"/>
      <c r="AO10209" s="9"/>
      <c r="AP10209" s="9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  <c r="BR10209" s="1"/>
      <c r="BS10209" s="1"/>
      <c r="BT10209" s="1"/>
      <c r="BU10209" s="1"/>
      <c r="BV10209" s="1"/>
      <c r="BW10209" s="1"/>
      <c r="BX10209" s="1"/>
      <c r="BY10209" s="1"/>
      <c r="BZ10209" s="1"/>
      <c r="CA10209" s="1"/>
      <c r="CB10209" s="1"/>
      <c r="CC10209" s="1"/>
      <c r="CD10209" s="1"/>
      <c r="CE10209" s="1"/>
      <c r="CF10209" s="1"/>
      <c r="CG10209" s="1"/>
      <c r="CH10209" s="1"/>
      <c r="CI10209" s="1"/>
      <c r="CJ10209" s="1"/>
      <c r="CK10209" s="1"/>
      <c r="CL10209" s="1"/>
      <c r="CM10209" s="1"/>
      <c r="CN10209" s="1"/>
      <c r="CO10209" s="1"/>
      <c r="CP10209" s="1"/>
      <c r="CQ10209" s="1"/>
      <c r="CR10209" s="1"/>
      <c r="CS10209" s="1"/>
      <c r="CT10209" s="1"/>
      <c r="CU10209" s="1"/>
      <c r="CV10209" s="1"/>
      <c r="CW10209" s="1"/>
      <c r="CX10209" s="1"/>
      <c r="CY10209" s="1"/>
      <c r="CZ10209" s="1"/>
      <c r="DA10209" s="1"/>
      <c r="DB10209" s="1"/>
      <c r="DC10209" s="1"/>
      <c r="DD10209" s="1"/>
      <c r="DE10209" s="1"/>
      <c r="DF10209" s="1"/>
      <c r="DG10209" s="1"/>
      <c r="DH10209" s="1"/>
      <c r="DI10209" s="1"/>
      <c r="DJ10209" s="1"/>
      <c r="DK10209" s="1"/>
      <c r="DL10209" s="1"/>
      <c r="DM10209" s="1"/>
      <c r="DN10209" s="1"/>
      <c r="DO10209" s="1"/>
      <c r="DP10209" s="1"/>
      <c r="DQ10209" s="1"/>
      <c r="DR10209" s="1"/>
      <c r="DS10209" s="1"/>
      <c r="DT10209" s="1"/>
      <c r="DU10209" s="1"/>
      <c r="DV10209" s="1"/>
      <c r="DW10209" s="1"/>
    </row>
    <row r="10210" spans="1:127" s="2" customFormat="1">
      <c r="A10210" s="1"/>
      <c r="B10210" s="1"/>
      <c r="C10210" s="1"/>
      <c r="D10210" s="1"/>
      <c r="E10210" s="3"/>
      <c r="F10210" s="11"/>
      <c r="G10210" s="11"/>
      <c r="H10210" s="11"/>
      <c r="I10210" s="5"/>
      <c r="J10210" s="1"/>
      <c r="K10210" s="1"/>
      <c r="L10210" s="1"/>
      <c r="M10210" s="1"/>
      <c r="N10210" s="15"/>
      <c r="O10210" s="11"/>
      <c r="P10210" s="11"/>
      <c r="Q10210" s="11"/>
      <c r="R10210" s="8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4"/>
      <c r="AD10210" s="14"/>
      <c r="AE10210" s="14"/>
      <c r="AF10210" s="14"/>
      <c r="AG10210" s="14"/>
      <c r="AH10210" s="14"/>
      <c r="AI10210" s="14"/>
      <c r="AJ10210" s="14"/>
      <c r="AK10210" s="14"/>
      <c r="AL10210" s="14"/>
      <c r="AM10210" s="9"/>
      <c r="AN10210" s="9"/>
      <c r="AO10210" s="9"/>
      <c r="AP10210" s="9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  <c r="BR10210" s="1"/>
      <c r="BS10210" s="1"/>
      <c r="BT10210" s="1"/>
      <c r="BU10210" s="1"/>
      <c r="BV10210" s="1"/>
      <c r="BW10210" s="1"/>
      <c r="BX10210" s="1"/>
      <c r="BY10210" s="1"/>
      <c r="BZ10210" s="1"/>
      <c r="CA10210" s="1"/>
      <c r="CB10210" s="1"/>
      <c r="CC10210" s="1"/>
      <c r="CD10210" s="1"/>
      <c r="CE10210" s="1"/>
      <c r="CF10210" s="1"/>
      <c r="CG10210" s="1"/>
      <c r="CH10210" s="1"/>
      <c r="CI10210" s="1"/>
      <c r="CJ10210" s="1"/>
      <c r="CK10210" s="1"/>
      <c r="CL10210" s="1"/>
      <c r="CM10210" s="1"/>
      <c r="CN10210" s="1"/>
      <c r="CO10210" s="1"/>
      <c r="CP10210" s="1"/>
      <c r="CQ10210" s="1"/>
      <c r="CR10210" s="1"/>
      <c r="CS10210" s="1"/>
      <c r="CT10210" s="1"/>
      <c r="CU10210" s="1"/>
      <c r="CV10210" s="1"/>
      <c r="CW10210" s="1"/>
      <c r="CX10210" s="1"/>
      <c r="CY10210" s="1"/>
      <c r="CZ10210" s="1"/>
      <c r="DA10210" s="1"/>
      <c r="DB10210" s="1"/>
      <c r="DC10210" s="1"/>
      <c r="DD10210" s="1"/>
      <c r="DE10210" s="1"/>
      <c r="DF10210" s="1"/>
      <c r="DG10210" s="1"/>
      <c r="DH10210" s="1"/>
      <c r="DI10210" s="1"/>
      <c r="DJ10210" s="1"/>
      <c r="DK10210" s="1"/>
      <c r="DL10210" s="1"/>
      <c r="DM10210" s="1"/>
      <c r="DN10210" s="1"/>
      <c r="DO10210" s="1"/>
      <c r="DP10210" s="1"/>
      <c r="DQ10210" s="1"/>
      <c r="DR10210" s="1"/>
      <c r="DS10210" s="1"/>
      <c r="DT10210" s="1"/>
      <c r="DU10210" s="1"/>
      <c r="DV10210" s="1"/>
      <c r="DW10210" s="1"/>
    </row>
    <row r="10211" spans="1:127" s="2" customFormat="1">
      <c r="A10211" s="1"/>
      <c r="B10211" s="1"/>
      <c r="C10211" s="1"/>
      <c r="D10211" s="1"/>
      <c r="E10211" s="3"/>
      <c r="F10211" s="11"/>
      <c r="G10211" s="11"/>
      <c r="H10211" s="11"/>
      <c r="I10211" s="5"/>
      <c r="J10211" s="1"/>
      <c r="K10211" s="1"/>
      <c r="L10211" s="1"/>
      <c r="M10211" s="1"/>
      <c r="N10211" s="15"/>
      <c r="O10211" s="11"/>
      <c r="P10211" s="11"/>
      <c r="Q10211" s="11"/>
      <c r="R10211" s="8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4"/>
      <c r="AD10211" s="14"/>
      <c r="AE10211" s="14"/>
      <c r="AF10211" s="14"/>
      <c r="AG10211" s="14"/>
      <c r="AH10211" s="14"/>
      <c r="AI10211" s="14"/>
      <c r="AJ10211" s="14"/>
      <c r="AK10211" s="14"/>
      <c r="AL10211" s="14"/>
      <c r="AM10211" s="9"/>
      <c r="AN10211" s="9"/>
      <c r="AO10211" s="9"/>
      <c r="AP10211" s="9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  <c r="BM10211" s="1"/>
      <c r="BN10211" s="1"/>
      <c r="BO10211" s="1"/>
      <c r="BP10211" s="1"/>
      <c r="BQ10211" s="1"/>
      <c r="BR10211" s="1"/>
      <c r="BS10211" s="1"/>
      <c r="BT10211" s="1"/>
      <c r="BU10211" s="1"/>
      <c r="BV10211" s="1"/>
      <c r="BW10211" s="1"/>
      <c r="BX10211" s="1"/>
      <c r="BY10211" s="1"/>
      <c r="BZ10211" s="1"/>
      <c r="CA10211" s="1"/>
      <c r="CB10211" s="1"/>
      <c r="CC10211" s="1"/>
      <c r="CD10211" s="1"/>
      <c r="CE10211" s="1"/>
      <c r="CF10211" s="1"/>
      <c r="CG10211" s="1"/>
      <c r="CH10211" s="1"/>
      <c r="CI10211" s="1"/>
      <c r="CJ10211" s="1"/>
      <c r="CK10211" s="1"/>
      <c r="CL10211" s="1"/>
      <c r="CM10211" s="1"/>
      <c r="CN10211" s="1"/>
      <c r="CO10211" s="1"/>
      <c r="CP10211" s="1"/>
      <c r="CQ10211" s="1"/>
      <c r="CR10211" s="1"/>
      <c r="CS10211" s="1"/>
      <c r="CT10211" s="1"/>
      <c r="CU10211" s="1"/>
      <c r="CV10211" s="1"/>
      <c r="CW10211" s="1"/>
      <c r="CX10211" s="1"/>
      <c r="CY10211" s="1"/>
      <c r="CZ10211" s="1"/>
      <c r="DA10211" s="1"/>
      <c r="DB10211" s="1"/>
      <c r="DC10211" s="1"/>
      <c r="DD10211" s="1"/>
      <c r="DE10211" s="1"/>
      <c r="DF10211" s="1"/>
      <c r="DG10211" s="1"/>
      <c r="DH10211" s="1"/>
      <c r="DI10211" s="1"/>
      <c r="DJ10211" s="1"/>
      <c r="DK10211" s="1"/>
      <c r="DL10211" s="1"/>
      <c r="DM10211" s="1"/>
      <c r="DN10211" s="1"/>
      <c r="DO10211" s="1"/>
      <c r="DP10211" s="1"/>
      <c r="DQ10211" s="1"/>
      <c r="DR10211" s="1"/>
      <c r="DS10211" s="1"/>
      <c r="DT10211" s="1"/>
      <c r="DU10211" s="1"/>
      <c r="DV10211" s="1"/>
      <c r="DW10211" s="1"/>
    </row>
    <row r="10212" spans="1:127" s="2" customFormat="1">
      <c r="A10212" s="1"/>
      <c r="B10212" s="1"/>
      <c r="C10212" s="1"/>
      <c r="D10212" s="1"/>
      <c r="E10212" s="3"/>
      <c r="F10212" s="11"/>
      <c r="G10212" s="11"/>
      <c r="H10212" s="11"/>
      <c r="I10212" s="5"/>
      <c r="J10212" s="1"/>
      <c r="K10212" s="1"/>
      <c r="L10212" s="1"/>
      <c r="M10212" s="1"/>
      <c r="N10212" s="15"/>
      <c r="O10212" s="11"/>
      <c r="P10212" s="11"/>
      <c r="Q10212" s="11"/>
      <c r="R10212" s="8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4"/>
      <c r="AD10212" s="14"/>
      <c r="AE10212" s="14"/>
      <c r="AF10212" s="14"/>
      <c r="AG10212" s="14"/>
      <c r="AH10212" s="14"/>
      <c r="AI10212" s="14"/>
      <c r="AJ10212" s="14"/>
      <c r="AK10212" s="14"/>
      <c r="AL10212" s="14"/>
      <c r="AM10212" s="9"/>
      <c r="AN10212" s="9"/>
      <c r="AO10212" s="9"/>
      <c r="AP10212" s="9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  <c r="BR10212" s="1"/>
      <c r="BS10212" s="1"/>
      <c r="BT10212" s="1"/>
      <c r="BU10212" s="1"/>
      <c r="BV10212" s="1"/>
      <c r="BW10212" s="1"/>
      <c r="BX10212" s="1"/>
      <c r="BY10212" s="1"/>
      <c r="BZ10212" s="1"/>
      <c r="CA10212" s="1"/>
      <c r="CB10212" s="1"/>
      <c r="CC10212" s="1"/>
      <c r="CD10212" s="1"/>
      <c r="CE10212" s="1"/>
      <c r="CF10212" s="1"/>
      <c r="CG10212" s="1"/>
      <c r="CH10212" s="1"/>
      <c r="CI10212" s="1"/>
      <c r="CJ10212" s="1"/>
      <c r="CK10212" s="1"/>
      <c r="CL10212" s="1"/>
      <c r="CM10212" s="1"/>
      <c r="CN10212" s="1"/>
      <c r="CO10212" s="1"/>
      <c r="CP10212" s="1"/>
      <c r="CQ10212" s="1"/>
      <c r="CR10212" s="1"/>
      <c r="CS10212" s="1"/>
      <c r="CT10212" s="1"/>
      <c r="CU10212" s="1"/>
      <c r="CV10212" s="1"/>
      <c r="CW10212" s="1"/>
      <c r="CX10212" s="1"/>
      <c r="CY10212" s="1"/>
      <c r="CZ10212" s="1"/>
      <c r="DA10212" s="1"/>
      <c r="DB10212" s="1"/>
      <c r="DC10212" s="1"/>
      <c r="DD10212" s="1"/>
      <c r="DE10212" s="1"/>
      <c r="DF10212" s="1"/>
      <c r="DG10212" s="1"/>
      <c r="DH10212" s="1"/>
      <c r="DI10212" s="1"/>
      <c r="DJ10212" s="1"/>
      <c r="DK10212" s="1"/>
      <c r="DL10212" s="1"/>
      <c r="DM10212" s="1"/>
      <c r="DN10212" s="1"/>
      <c r="DO10212" s="1"/>
      <c r="DP10212" s="1"/>
      <c r="DQ10212" s="1"/>
      <c r="DR10212" s="1"/>
      <c r="DS10212" s="1"/>
      <c r="DT10212" s="1"/>
      <c r="DU10212" s="1"/>
      <c r="DV10212" s="1"/>
      <c r="DW10212" s="1"/>
    </row>
    <row r="10213" spans="1:127" s="2" customFormat="1">
      <c r="A10213" s="1"/>
      <c r="B10213" s="1"/>
      <c r="C10213" s="1"/>
      <c r="D10213" s="1"/>
      <c r="E10213" s="3"/>
      <c r="F10213" s="11"/>
      <c r="G10213" s="11"/>
      <c r="H10213" s="11"/>
      <c r="I10213" s="5"/>
      <c r="J10213" s="1"/>
      <c r="K10213" s="1"/>
      <c r="L10213" s="1"/>
      <c r="M10213" s="1"/>
      <c r="N10213" s="15"/>
      <c r="O10213" s="11"/>
      <c r="P10213" s="11"/>
      <c r="Q10213" s="11"/>
      <c r="R10213" s="8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4"/>
      <c r="AD10213" s="14"/>
      <c r="AE10213" s="14"/>
      <c r="AF10213" s="14"/>
      <c r="AG10213" s="14"/>
      <c r="AH10213" s="14"/>
      <c r="AI10213" s="14"/>
      <c r="AJ10213" s="14"/>
      <c r="AK10213" s="14"/>
      <c r="AL10213" s="14"/>
      <c r="AM10213" s="9"/>
      <c r="AN10213" s="9"/>
      <c r="AO10213" s="9"/>
      <c r="AP10213" s="9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  <c r="BR10213" s="1"/>
      <c r="BS10213" s="1"/>
      <c r="BT10213" s="1"/>
      <c r="BU10213" s="1"/>
      <c r="BV10213" s="1"/>
      <c r="BW10213" s="1"/>
      <c r="BX10213" s="1"/>
      <c r="BY10213" s="1"/>
      <c r="BZ10213" s="1"/>
      <c r="CA10213" s="1"/>
      <c r="CB10213" s="1"/>
      <c r="CC10213" s="1"/>
      <c r="CD10213" s="1"/>
      <c r="CE10213" s="1"/>
      <c r="CF10213" s="1"/>
      <c r="CG10213" s="1"/>
      <c r="CH10213" s="1"/>
      <c r="CI10213" s="1"/>
      <c r="CJ10213" s="1"/>
      <c r="CK10213" s="1"/>
      <c r="CL10213" s="1"/>
      <c r="CM10213" s="1"/>
      <c r="CN10213" s="1"/>
      <c r="CO10213" s="1"/>
      <c r="CP10213" s="1"/>
      <c r="CQ10213" s="1"/>
      <c r="CR10213" s="1"/>
      <c r="CS10213" s="1"/>
      <c r="CT10213" s="1"/>
      <c r="CU10213" s="1"/>
      <c r="CV10213" s="1"/>
      <c r="CW10213" s="1"/>
      <c r="CX10213" s="1"/>
      <c r="CY10213" s="1"/>
      <c r="CZ10213" s="1"/>
      <c r="DA10213" s="1"/>
      <c r="DB10213" s="1"/>
      <c r="DC10213" s="1"/>
      <c r="DD10213" s="1"/>
      <c r="DE10213" s="1"/>
      <c r="DF10213" s="1"/>
      <c r="DG10213" s="1"/>
      <c r="DH10213" s="1"/>
      <c r="DI10213" s="1"/>
      <c r="DJ10213" s="1"/>
      <c r="DK10213" s="1"/>
      <c r="DL10213" s="1"/>
      <c r="DM10213" s="1"/>
      <c r="DN10213" s="1"/>
      <c r="DO10213" s="1"/>
      <c r="DP10213" s="1"/>
      <c r="DQ10213" s="1"/>
      <c r="DR10213" s="1"/>
      <c r="DS10213" s="1"/>
      <c r="DT10213" s="1"/>
      <c r="DU10213" s="1"/>
      <c r="DV10213" s="1"/>
      <c r="DW10213" s="1"/>
    </row>
    <row r="10214" spans="1:127" s="2" customFormat="1">
      <c r="A10214" s="1"/>
      <c r="B10214" s="1"/>
      <c r="C10214" s="1"/>
      <c r="D10214" s="1"/>
      <c r="E10214" s="3"/>
      <c r="F10214" s="11"/>
      <c r="G10214" s="11"/>
      <c r="H10214" s="11"/>
      <c r="I10214" s="5"/>
      <c r="J10214" s="1"/>
      <c r="K10214" s="1"/>
      <c r="L10214" s="1"/>
      <c r="M10214" s="1"/>
      <c r="N10214" s="15"/>
      <c r="O10214" s="11"/>
      <c r="P10214" s="11"/>
      <c r="Q10214" s="11"/>
      <c r="R10214" s="8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4"/>
      <c r="AD10214" s="14"/>
      <c r="AE10214" s="14"/>
      <c r="AF10214" s="14"/>
      <c r="AG10214" s="14"/>
      <c r="AH10214" s="14"/>
      <c r="AI10214" s="14"/>
      <c r="AJ10214" s="14"/>
      <c r="AK10214" s="14"/>
      <c r="AL10214" s="14"/>
      <c r="AM10214" s="9"/>
      <c r="AN10214" s="9"/>
      <c r="AO10214" s="9"/>
      <c r="AP10214" s="9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  <c r="BR10214" s="1"/>
      <c r="BS10214" s="1"/>
      <c r="BT10214" s="1"/>
      <c r="BU10214" s="1"/>
      <c r="BV10214" s="1"/>
      <c r="BW10214" s="1"/>
      <c r="BX10214" s="1"/>
      <c r="BY10214" s="1"/>
      <c r="BZ10214" s="1"/>
      <c r="CA10214" s="1"/>
      <c r="CB10214" s="1"/>
      <c r="CC10214" s="1"/>
      <c r="CD10214" s="1"/>
      <c r="CE10214" s="1"/>
      <c r="CF10214" s="1"/>
      <c r="CG10214" s="1"/>
      <c r="CH10214" s="1"/>
      <c r="CI10214" s="1"/>
      <c r="CJ10214" s="1"/>
      <c r="CK10214" s="1"/>
      <c r="CL10214" s="1"/>
      <c r="CM10214" s="1"/>
      <c r="CN10214" s="1"/>
      <c r="CO10214" s="1"/>
      <c r="CP10214" s="1"/>
      <c r="CQ10214" s="1"/>
      <c r="CR10214" s="1"/>
      <c r="CS10214" s="1"/>
      <c r="CT10214" s="1"/>
      <c r="CU10214" s="1"/>
      <c r="CV10214" s="1"/>
      <c r="CW10214" s="1"/>
      <c r="CX10214" s="1"/>
      <c r="CY10214" s="1"/>
      <c r="CZ10214" s="1"/>
      <c r="DA10214" s="1"/>
      <c r="DB10214" s="1"/>
      <c r="DC10214" s="1"/>
      <c r="DD10214" s="1"/>
      <c r="DE10214" s="1"/>
      <c r="DF10214" s="1"/>
      <c r="DG10214" s="1"/>
      <c r="DH10214" s="1"/>
      <c r="DI10214" s="1"/>
      <c r="DJ10214" s="1"/>
      <c r="DK10214" s="1"/>
      <c r="DL10214" s="1"/>
      <c r="DM10214" s="1"/>
      <c r="DN10214" s="1"/>
      <c r="DO10214" s="1"/>
      <c r="DP10214" s="1"/>
      <c r="DQ10214" s="1"/>
      <c r="DR10214" s="1"/>
      <c r="DS10214" s="1"/>
      <c r="DT10214" s="1"/>
      <c r="DU10214" s="1"/>
      <c r="DV10214" s="1"/>
      <c r="DW10214" s="1"/>
    </row>
    <row r="10215" spans="1:127" s="2" customFormat="1">
      <c r="A10215" s="1"/>
      <c r="B10215" s="1"/>
      <c r="C10215" s="1"/>
      <c r="D10215" s="1"/>
      <c r="E10215" s="3"/>
      <c r="F10215" s="11"/>
      <c r="G10215" s="11"/>
      <c r="H10215" s="11"/>
      <c r="I10215" s="5"/>
      <c r="J10215" s="1"/>
      <c r="K10215" s="1"/>
      <c r="L10215" s="1"/>
      <c r="M10215" s="1"/>
      <c r="N10215" s="15"/>
      <c r="O10215" s="11"/>
      <c r="P10215" s="11"/>
      <c r="Q10215" s="11"/>
      <c r="R10215" s="8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4"/>
      <c r="AD10215" s="14"/>
      <c r="AE10215" s="14"/>
      <c r="AF10215" s="14"/>
      <c r="AG10215" s="14"/>
      <c r="AH10215" s="14"/>
      <c r="AI10215" s="14"/>
      <c r="AJ10215" s="14"/>
      <c r="AK10215" s="14"/>
      <c r="AL10215" s="14"/>
      <c r="AM10215" s="9"/>
      <c r="AN10215" s="9"/>
      <c r="AO10215" s="9"/>
      <c r="AP10215" s="9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  <c r="BR10215" s="1"/>
      <c r="BS10215" s="1"/>
      <c r="BT10215" s="1"/>
      <c r="BU10215" s="1"/>
      <c r="BV10215" s="1"/>
      <c r="BW10215" s="1"/>
      <c r="BX10215" s="1"/>
      <c r="BY10215" s="1"/>
      <c r="BZ10215" s="1"/>
      <c r="CA10215" s="1"/>
      <c r="CB10215" s="1"/>
      <c r="CC10215" s="1"/>
      <c r="CD10215" s="1"/>
      <c r="CE10215" s="1"/>
      <c r="CF10215" s="1"/>
      <c r="CG10215" s="1"/>
      <c r="CH10215" s="1"/>
      <c r="CI10215" s="1"/>
      <c r="CJ10215" s="1"/>
      <c r="CK10215" s="1"/>
      <c r="CL10215" s="1"/>
      <c r="CM10215" s="1"/>
      <c r="CN10215" s="1"/>
      <c r="CO10215" s="1"/>
      <c r="CP10215" s="1"/>
      <c r="CQ10215" s="1"/>
      <c r="CR10215" s="1"/>
      <c r="CS10215" s="1"/>
      <c r="CT10215" s="1"/>
      <c r="CU10215" s="1"/>
      <c r="CV10215" s="1"/>
      <c r="CW10215" s="1"/>
      <c r="CX10215" s="1"/>
      <c r="CY10215" s="1"/>
      <c r="CZ10215" s="1"/>
      <c r="DA10215" s="1"/>
      <c r="DB10215" s="1"/>
      <c r="DC10215" s="1"/>
      <c r="DD10215" s="1"/>
      <c r="DE10215" s="1"/>
      <c r="DF10215" s="1"/>
      <c r="DG10215" s="1"/>
      <c r="DH10215" s="1"/>
      <c r="DI10215" s="1"/>
      <c r="DJ10215" s="1"/>
      <c r="DK10215" s="1"/>
      <c r="DL10215" s="1"/>
      <c r="DM10215" s="1"/>
      <c r="DN10215" s="1"/>
      <c r="DO10215" s="1"/>
      <c r="DP10215" s="1"/>
      <c r="DQ10215" s="1"/>
      <c r="DR10215" s="1"/>
      <c r="DS10215" s="1"/>
      <c r="DT10215" s="1"/>
      <c r="DU10215" s="1"/>
      <c r="DV10215" s="1"/>
      <c r="DW10215" s="1"/>
    </row>
    <row r="10216" spans="1:127" s="2" customFormat="1">
      <c r="A10216" s="1"/>
      <c r="B10216" s="1"/>
      <c r="C10216" s="1"/>
      <c r="D10216" s="1"/>
      <c r="E10216" s="3"/>
      <c r="F10216" s="11"/>
      <c r="G10216" s="11"/>
      <c r="H10216" s="11"/>
      <c r="I10216" s="5"/>
      <c r="J10216" s="1"/>
      <c r="K10216" s="1"/>
      <c r="L10216" s="1"/>
      <c r="M10216" s="1"/>
      <c r="N10216" s="15"/>
      <c r="O10216" s="11"/>
      <c r="P10216" s="11"/>
      <c r="Q10216" s="11"/>
      <c r="R10216" s="8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4"/>
      <c r="AD10216" s="14"/>
      <c r="AE10216" s="14"/>
      <c r="AF10216" s="14"/>
      <c r="AG10216" s="14"/>
      <c r="AH10216" s="14"/>
      <c r="AI10216" s="14"/>
      <c r="AJ10216" s="14"/>
      <c r="AK10216" s="14"/>
      <c r="AL10216" s="14"/>
      <c r="AM10216" s="9"/>
      <c r="AN10216" s="9"/>
      <c r="AO10216" s="9"/>
      <c r="AP10216" s="9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  <c r="BR10216" s="1"/>
      <c r="BS10216" s="1"/>
      <c r="BT10216" s="1"/>
      <c r="BU10216" s="1"/>
      <c r="BV10216" s="1"/>
      <c r="BW10216" s="1"/>
      <c r="BX10216" s="1"/>
      <c r="BY10216" s="1"/>
      <c r="BZ10216" s="1"/>
      <c r="CA10216" s="1"/>
      <c r="CB10216" s="1"/>
      <c r="CC10216" s="1"/>
      <c r="CD10216" s="1"/>
      <c r="CE10216" s="1"/>
      <c r="CF10216" s="1"/>
      <c r="CG10216" s="1"/>
      <c r="CH10216" s="1"/>
      <c r="CI10216" s="1"/>
      <c r="CJ10216" s="1"/>
      <c r="CK10216" s="1"/>
      <c r="CL10216" s="1"/>
      <c r="CM10216" s="1"/>
      <c r="CN10216" s="1"/>
      <c r="CO10216" s="1"/>
      <c r="CP10216" s="1"/>
      <c r="CQ10216" s="1"/>
      <c r="CR10216" s="1"/>
      <c r="CS10216" s="1"/>
      <c r="CT10216" s="1"/>
      <c r="CU10216" s="1"/>
      <c r="CV10216" s="1"/>
      <c r="CW10216" s="1"/>
      <c r="CX10216" s="1"/>
      <c r="CY10216" s="1"/>
      <c r="CZ10216" s="1"/>
      <c r="DA10216" s="1"/>
      <c r="DB10216" s="1"/>
      <c r="DC10216" s="1"/>
      <c r="DD10216" s="1"/>
      <c r="DE10216" s="1"/>
      <c r="DF10216" s="1"/>
      <c r="DG10216" s="1"/>
      <c r="DH10216" s="1"/>
      <c r="DI10216" s="1"/>
      <c r="DJ10216" s="1"/>
      <c r="DK10216" s="1"/>
      <c r="DL10216" s="1"/>
      <c r="DM10216" s="1"/>
      <c r="DN10216" s="1"/>
      <c r="DO10216" s="1"/>
      <c r="DP10216" s="1"/>
      <c r="DQ10216" s="1"/>
      <c r="DR10216" s="1"/>
      <c r="DS10216" s="1"/>
      <c r="DT10216" s="1"/>
      <c r="DU10216" s="1"/>
      <c r="DV10216" s="1"/>
      <c r="DW10216" s="1"/>
    </row>
    <row r="10217" spans="1:127" s="2" customFormat="1">
      <c r="A10217" s="1"/>
      <c r="B10217" s="1"/>
      <c r="C10217" s="1"/>
      <c r="D10217" s="1"/>
      <c r="E10217" s="3"/>
      <c r="F10217" s="11"/>
      <c r="G10217" s="11"/>
      <c r="H10217" s="11"/>
      <c r="I10217" s="5"/>
      <c r="J10217" s="1"/>
      <c r="K10217" s="1"/>
      <c r="L10217" s="1"/>
      <c r="M10217" s="1"/>
      <c r="N10217" s="15"/>
      <c r="O10217" s="11"/>
      <c r="P10217" s="11"/>
      <c r="Q10217" s="11"/>
      <c r="R10217" s="8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4"/>
      <c r="AD10217" s="14"/>
      <c r="AE10217" s="14"/>
      <c r="AF10217" s="14"/>
      <c r="AG10217" s="14"/>
      <c r="AH10217" s="14"/>
      <c r="AI10217" s="14"/>
      <c r="AJ10217" s="14"/>
      <c r="AK10217" s="14"/>
      <c r="AL10217" s="14"/>
      <c r="AM10217" s="9"/>
      <c r="AN10217" s="9"/>
      <c r="AO10217" s="9"/>
      <c r="AP10217" s="9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  <c r="BR10217" s="1"/>
      <c r="BS10217" s="1"/>
      <c r="BT10217" s="1"/>
      <c r="BU10217" s="1"/>
      <c r="BV10217" s="1"/>
      <c r="BW10217" s="1"/>
      <c r="BX10217" s="1"/>
      <c r="BY10217" s="1"/>
      <c r="BZ10217" s="1"/>
      <c r="CA10217" s="1"/>
      <c r="CB10217" s="1"/>
      <c r="CC10217" s="1"/>
      <c r="CD10217" s="1"/>
      <c r="CE10217" s="1"/>
      <c r="CF10217" s="1"/>
      <c r="CG10217" s="1"/>
      <c r="CH10217" s="1"/>
      <c r="CI10217" s="1"/>
      <c r="CJ10217" s="1"/>
      <c r="CK10217" s="1"/>
      <c r="CL10217" s="1"/>
      <c r="CM10217" s="1"/>
      <c r="CN10217" s="1"/>
      <c r="CO10217" s="1"/>
      <c r="CP10217" s="1"/>
      <c r="CQ10217" s="1"/>
      <c r="CR10217" s="1"/>
      <c r="CS10217" s="1"/>
      <c r="CT10217" s="1"/>
      <c r="CU10217" s="1"/>
      <c r="CV10217" s="1"/>
      <c r="CW10217" s="1"/>
      <c r="CX10217" s="1"/>
      <c r="CY10217" s="1"/>
      <c r="CZ10217" s="1"/>
      <c r="DA10217" s="1"/>
      <c r="DB10217" s="1"/>
      <c r="DC10217" s="1"/>
      <c r="DD10217" s="1"/>
      <c r="DE10217" s="1"/>
      <c r="DF10217" s="1"/>
      <c r="DG10217" s="1"/>
      <c r="DH10217" s="1"/>
      <c r="DI10217" s="1"/>
      <c r="DJ10217" s="1"/>
      <c r="DK10217" s="1"/>
      <c r="DL10217" s="1"/>
      <c r="DM10217" s="1"/>
      <c r="DN10217" s="1"/>
      <c r="DO10217" s="1"/>
      <c r="DP10217" s="1"/>
      <c r="DQ10217" s="1"/>
      <c r="DR10217" s="1"/>
      <c r="DS10217" s="1"/>
      <c r="DT10217" s="1"/>
      <c r="DU10217" s="1"/>
      <c r="DV10217" s="1"/>
      <c r="DW10217" s="1"/>
    </row>
    <row r="10218" spans="1:127" s="2" customFormat="1">
      <c r="A10218" s="1"/>
      <c r="B10218" s="1"/>
      <c r="C10218" s="1"/>
      <c r="D10218" s="1"/>
      <c r="E10218" s="3"/>
      <c r="F10218" s="11"/>
      <c r="G10218" s="11"/>
      <c r="H10218" s="11"/>
      <c r="I10218" s="5"/>
      <c r="J10218" s="1"/>
      <c r="K10218" s="1"/>
      <c r="L10218" s="1"/>
      <c r="M10218" s="1"/>
      <c r="N10218" s="15"/>
      <c r="O10218" s="11"/>
      <c r="P10218" s="11"/>
      <c r="Q10218" s="11"/>
      <c r="R10218" s="8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4"/>
      <c r="AD10218" s="14"/>
      <c r="AE10218" s="14"/>
      <c r="AF10218" s="14"/>
      <c r="AG10218" s="14"/>
      <c r="AH10218" s="14"/>
      <c r="AI10218" s="14"/>
      <c r="AJ10218" s="14"/>
      <c r="AK10218" s="14"/>
      <c r="AL10218" s="14"/>
      <c r="AM10218" s="9"/>
      <c r="AN10218" s="9"/>
      <c r="AO10218" s="9"/>
      <c r="AP10218" s="9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  <c r="BR10218" s="1"/>
      <c r="BS10218" s="1"/>
      <c r="BT10218" s="1"/>
      <c r="BU10218" s="1"/>
      <c r="BV10218" s="1"/>
      <c r="BW10218" s="1"/>
      <c r="BX10218" s="1"/>
      <c r="BY10218" s="1"/>
      <c r="BZ10218" s="1"/>
      <c r="CA10218" s="1"/>
      <c r="CB10218" s="1"/>
      <c r="CC10218" s="1"/>
      <c r="CD10218" s="1"/>
      <c r="CE10218" s="1"/>
      <c r="CF10218" s="1"/>
      <c r="CG10218" s="1"/>
      <c r="CH10218" s="1"/>
      <c r="CI10218" s="1"/>
      <c r="CJ10218" s="1"/>
      <c r="CK10218" s="1"/>
      <c r="CL10218" s="1"/>
      <c r="CM10218" s="1"/>
      <c r="CN10218" s="1"/>
      <c r="CO10218" s="1"/>
      <c r="CP10218" s="1"/>
      <c r="CQ10218" s="1"/>
      <c r="CR10218" s="1"/>
      <c r="CS10218" s="1"/>
      <c r="CT10218" s="1"/>
      <c r="CU10218" s="1"/>
      <c r="CV10218" s="1"/>
      <c r="CW10218" s="1"/>
      <c r="CX10218" s="1"/>
      <c r="CY10218" s="1"/>
      <c r="CZ10218" s="1"/>
      <c r="DA10218" s="1"/>
      <c r="DB10218" s="1"/>
      <c r="DC10218" s="1"/>
      <c r="DD10218" s="1"/>
      <c r="DE10218" s="1"/>
      <c r="DF10218" s="1"/>
      <c r="DG10218" s="1"/>
      <c r="DH10218" s="1"/>
      <c r="DI10218" s="1"/>
      <c r="DJ10218" s="1"/>
      <c r="DK10218" s="1"/>
      <c r="DL10218" s="1"/>
      <c r="DM10218" s="1"/>
      <c r="DN10218" s="1"/>
      <c r="DO10218" s="1"/>
      <c r="DP10218" s="1"/>
      <c r="DQ10218" s="1"/>
      <c r="DR10218" s="1"/>
      <c r="DS10218" s="1"/>
      <c r="DT10218" s="1"/>
      <c r="DU10218" s="1"/>
      <c r="DV10218" s="1"/>
      <c r="DW10218" s="1"/>
    </row>
    <row r="10219" spans="1:127" s="2" customFormat="1">
      <c r="A10219" s="1"/>
      <c r="B10219" s="1"/>
      <c r="C10219" s="1"/>
      <c r="D10219" s="1"/>
      <c r="E10219" s="3"/>
      <c r="F10219" s="11"/>
      <c r="G10219" s="11"/>
      <c r="H10219" s="11"/>
      <c r="I10219" s="5"/>
      <c r="J10219" s="1"/>
      <c r="K10219" s="1"/>
      <c r="L10219" s="1"/>
      <c r="M10219" s="1"/>
      <c r="N10219" s="15"/>
      <c r="O10219" s="11"/>
      <c r="P10219" s="11"/>
      <c r="Q10219" s="11"/>
      <c r="R10219" s="8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4"/>
      <c r="AD10219" s="14"/>
      <c r="AE10219" s="14"/>
      <c r="AF10219" s="14"/>
      <c r="AG10219" s="14"/>
      <c r="AH10219" s="14"/>
      <c r="AI10219" s="14"/>
      <c r="AJ10219" s="14"/>
      <c r="AK10219" s="14"/>
      <c r="AL10219" s="14"/>
      <c r="AM10219" s="9"/>
      <c r="AN10219" s="9"/>
      <c r="AO10219" s="9"/>
      <c r="AP10219" s="9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  <c r="BR10219" s="1"/>
      <c r="BS10219" s="1"/>
      <c r="BT10219" s="1"/>
      <c r="BU10219" s="1"/>
      <c r="BV10219" s="1"/>
      <c r="BW10219" s="1"/>
      <c r="BX10219" s="1"/>
      <c r="BY10219" s="1"/>
      <c r="BZ10219" s="1"/>
      <c r="CA10219" s="1"/>
      <c r="CB10219" s="1"/>
      <c r="CC10219" s="1"/>
      <c r="CD10219" s="1"/>
      <c r="CE10219" s="1"/>
      <c r="CF10219" s="1"/>
      <c r="CG10219" s="1"/>
      <c r="CH10219" s="1"/>
      <c r="CI10219" s="1"/>
      <c r="CJ10219" s="1"/>
      <c r="CK10219" s="1"/>
      <c r="CL10219" s="1"/>
      <c r="CM10219" s="1"/>
      <c r="CN10219" s="1"/>
      <c r="CO10219" s="1"/>
      <c r="CP10219" s="1"/>
      <c r="CQ10219" s="1"/>
      <c r="CR10219" s="1"/>
      <c r="CS10219" s="1"/>
      <c r="CT10219" s="1"/>
      <c r="CU10219" s="1"/>
      <c r="CV10219" s="1"/>
      <c r="CW10219" s="1"/>
      <c r="CX10219" s="1"/>
      <c r="CY10219" s="1"/>
      <c r="CZ10219" s="1"/>
      <c r="DA10219" s="1"/>
      <c r="DB10219" s="1"/>
      <c r="DC10219" s="1"/>
      <c r="DD10219" s="1"/>
      <c r="DE10219" s="1"/>
      <c r="DF10219" s="1"/>
      <c r="DG10219" s="1"/>
      <c r="DH10219" s="1"/>
      <c r="DI10219" s="1"/>
      <c r="DJ10219" s="1"/>
      <c r="DK10219" s="1"/>
      <c r="DL10219" s="1"/>
      <c r="DM10219" s="1"/>
      <c r="DN10219" s="1"/>
      <c r="DO10219" s="1"/>
      <c r="DP10219" s="1"/>
      <c r="DQ10219" s="1"/>
      <c r="DR10219" s="1"/>
      <c r="DS10219" s="1"/>
      <c r="DT10219" s="1"/>
      <c r="DU10219" s="1"/>
      <c r="DV10219" s="1"/>
      <c r="DW10219" s="1"/>
    </row>
    <row r="10220" spans="1:127" s="2" customFormat="1">
      <c r="A10220" s="1"/>
      <c r="B10220" s="1"/>
      <c r="C10220" s="1"/>
      <c r="D10220" s="1"/>
      <c r="E10220" s="3"/>
      <c r="F10220" s="11"/>
      <c r="G10220" s="11"/>
      <c r="H10220" s="11"/>
      <c r="I10220" s="5"/>
      <c r="J10220" s="1"/>
      <c r="K10220" s="1"/>
      <c r="L10220" s="1"/>
      <c r="M10220" s="1"/>
      <c r="N10220" s="15"/>
      <c r="O10220" s="11"/>
      <c r="P10220" s="11"/>
      <c r="Q10220" s="11"/>
      <c r="R10220" s="8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4"/>
      <c r="AD10220" s="14"/>
      <c r="AE10220" s="14"/>
      <c r="AF10220" s="14"/>
      <c r="AG10220" s="14"/>
      <c r="AH10220" s="14"/>
      <c r="AI10220" s="14"/>
      <c r="AJ10220" s="14"/>
      <c r="AK10220" s="14"/>
      <c r="AL10220" s="14"/>
      <c r="AM10220" s="9"/>
      <c r="AN10220" s="9"/>
      <c r="AO10220" s="9"/>
      <c r="AP10220" s="9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  <c r="BR10220" s="1"/>
      <c r="BS10220" s="1"/>
      <c r="BT10220" s="1"/>
      <c r="BU10220" s="1"/>
      <c r="BV10220" s="1"/>
      <c r="BW10220" s="1"/>
      <c r="BX10220" s="1"/>
      <c r="BY10220" s="1"/>
      <c r="BZ10220" s="1"/>
      <c r="CA10220" s="1"/>
      <c r="CB10220" s="1"/>
      <c r="CC10220" s="1"/>
      <c r="CD10220" s="1"/>
      <c r="CE10220" s="1"/>
      <c r="CF10220" s="1"/>
      <c r="CG10220" s="1"/>
      <c r="CH10220" s="1"/>
      <c r="CI10220" s="1"/>
      <c r="CJ10220" s="1"/>
      <c r="CK10220" s="1"/>
      <c r="CL10220" s="1"/>
      <c r="CM10220" s="1"/>
      <c r="CN10220" s="1"/>
      <c r="CO10220" s="1"/>
      <c r="CP10220" s="1"/>
      <c r="CQ10220" s="1"/>
      <c r="CR10220" s="1"/>
      <c r="CS10220" s="1"/>
      <c r="CT10220" s="1"/>
      <c r="CU10220" s="1"/>
      <c r="CV10220" s="1"/>
      <c r="CW10220" s="1"/>
      <c r="CX10220" s="1"/>
      <c r="CY10220" s="1"/>
      <c r="CZ10220" s="1"/>
      <c r="DA10220" s="1"/>
      <c r="DB10220" s="1"/>
      <c r="DC10220" s="1"/>
      <c r="DD10220" s="1"/>
      <c r="DE10220" s="1"/>
      <c r="DF10220" s="1"/>
      <c r="DG10220" s="1"/>
      <c r="DH10220" s="1"/>
      <c r="DI10220" s="1"/>
      <c r="DJ10220" s="1"/>
      <c r="DK10220" s="1"/>
      <c r="DL10220" s="1"/>
      <c r="DM10220" s="1"/>
      <c r="DN10220" s="1"/>
      <c r="DO10220" s="1"/>
      <c r="DP10220" s="1"/>
      <c r="DQ10220" s="1"/>
      <c r="DR10220" s="1"/>
      <c r="DS10220" s="1"/>
      <c r="DT10220" s="1"/>
      <c r="DU10220" s="1"/>
      <c r="DV10220" s="1"/>
      <c r="DW10220" s="1"/>
    </row>
    <row r="10221" spans="1:127" s="2" customFormat="1">
      <c r="A10221" s="1"/>
      <c r="B10221" s="1"/>
      <c r="C10221" s="1"/>
      <c r="D10221" s="1"/>
      <c r="E10221" s="3"/>
      <c r="F10221" s="11"/>
      <c r="G10221" s="11"/>
      <c r="H10221" s="11"/>
      <c r="I10221" s="5"/>
      <c r="J10221" s="1"/>
      <c r="K10221" s="1"/>
      <c r="L10221" s="1"/>
      <c r="M10221" s="1"/>
      <c r="N10221" s="15"/>
      <c r="O10221" s="11"/>
      <c r="P10221" s="11"/>
      <c r="Q10221" s="11"/>
      <c r="R10221" s="8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4"/>
      <c r="AD10221" s="14"/>
      <c r="AE10221" s="14"/>
      <c r="AF10221" s="14"/>
      <c r="AG10221" s="14"/>
      <c r="AH10221" s="14"/>
      <c r="AI10221" s="14"/>
      <c r="AJ10221" s="14"/>
      <c r="AK10221" s="14"/>
      <c r="AL10221" s="14"/>
      <c r="AM10221" s="9"/>
      <c r="AN10221" s="9"/>
      <c r="AO10221" s="9"/>
      <c r="AP10221" s="9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  <c r="BR10221" s="1"/>
      <c r="BS10221" s="1"/>
      <c r="BT10221" s="1"/>
      <c r="BU10221" s="1"/>
      <c r="BV10221" s="1"/>
      <c r="BW10221" s="1"/>
      <c r="BX10221" s="1"/>
      <c r="BY10221" s="1"/>
      <c r="BZ10221" s="1"/>
      <c r="CA10221" s="1"/>
      <c r="CB10221" s="1"/>
      <c r="CC10221" s="1"/>
      <c r="CD10221" s="1"/>
      <c r="CE10221" s="1"/>
      <c r="CF10221" s="1"/>
      <c r="CG10221" s="1"/>
      <c r="CH10221" s="1"/>
      <c r="CI10221" s="1"/>
      <c r="CJ10221" s="1"/>
      <c r="CK10221" s="1"/>
      <c r="CL10221" s="1"/>
      <c r="CM10221" s="1"/>
      <c r="CN10221" s="1"/>
      <c r="CO10221" s="1"/>
      <c r="CP10221" s="1"/>
      <c r="CQ10221" s="1"/>
      <c r="CR10221" s="1"/>
      <c r="CS10221" s="1"/>
      <c r="CT10221" s="1"/>
      <c r="CU10221" s="1"/>
      <c r="CV10221" s="1"/>
      <c r="CW10221" s="1"/>
      <c r="CX10221" s="1"/>
      <c r="CY10221" s="1"/>
      <c r="CZ10221" s="1"/>
      <c r="DA10221" s="1"/>
      <c r="DB10221" s="1"/>
      <c r="DC10221" s="1"/>
      <c r="DD10221" s="1"/>
      <c r="DE10221" s="1"/>
      <c r="DF10221" s="1"/>
      <c r="DG10221" s="1"/>
      <c r="DH10221" s="1"/>
      <c r="DI10221" s="1"/>
      <c r="DJ10221" s="1"/>
      <c r="DK10221" s="1"/>
      <c r="DL10221" s="1"/>
      <c r="DM10221" s="1"/>
      <c r="DN10221" s="1"/>
      <c r="DO10221" s="1"/>
      <c r="DP10221" s="1"/>
      <c r="DQ10221" s="1"/>
      <c r="DR10221" s="1"/>
      <c r="DS10221" s="1"/>
      <c r="DT10221" s="1"/>
      <c r="DU10221" s="1"/>
      <c r="DV10221" s="1"/>
      <c r="DW10221" s="1"/>
    </row>
    <row r="10222" spans="1:127" s="2" customFormat="1">
      <c r="A10222" s="1"/>
      <c r="B10222" s="1"/>
      <c r="C10222" s="1"/>
      <c r="D10222" s="1"/>
      <c r="E10222" s="3"/>
      <c r="F10222" s="11"/>
      <c r="G10222" s="11"/>
      <c r="H10222" s="11"/>
      <c r="I10222" s="5"/>
      <c r="J10222" s="1"/>
      <c r="K10222" s="1"/>
      <c r="L10222" s="1"/>
      <c r="M10222" s="1"/>
      <c r="N10222" s="15"/>
      <c r="O10222" s="11"/>
      <c r="P10222" s="11"/>
      <c r="Q10222" s="11"/>
      <c r="R10222" s="8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4"/>
      <c r="AD10222" s="14"/>
      <c r="AE10222" s="14"/>
      <c r="AF10222" s="14"/>
      <c r="AG10222" s="14"/>
      <c r="AH10222" s="14"/>
      <c r="AI10222" s="14"/>
      <c r="AJ10222" s="14"/>
      <c r="AK10222" s="14"/>
      <c r="AL10222" s="14"/>
      <c r="AM10222" s="9"/>
      <c r="AN10222" s="9"/>
      <c r="AO10222" s="9"/>
      <c r="AP10222" s="9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  <c r="BR10222" s="1"/>
      <c r="BS10222" s="1"/>
      <c r="BT10222" s="1"/>
      <c r="BU10222" s="1"/>
      <c r="BV10222" s="1"/>
      <c r="BW10222" s="1"/>
      <c r="BX10222" s="1"/>
      <c r="BY10222" s="1"/>
      <c r="BZ10222" s="1"/>
      <c r="CA10222" s="1"/>
      <c r="CB10222" s="1"/>
      <c r="CC10222" s="1"/>
      <c r="CD10222" s="1"/>
      <c r="CE10222" s="1"/>
      <c r="CF10222" s="1"/>
      <c r="CG10222" s="1"/>
      <c r="CH10222" s="1"/>
      <c r="CI10222" s="1"/>
      <c r="CJ10222" s="1"/>
      <c r="CK10222" s="1"/>
      <c r="CL10222" s="1"/>
      <c r="CM10222" s="1"/>
      <c r="CN10222" s="1"/>
      <c r="CO10222" s="1"/>
      <c r="CP10222" s="1"/>
      <c r="CQ10222" s="1"/>
      <c r="CR10222" s="1"/>
      <c r="CS10222" s="1"/>
      <c r="CT10222" s="1"/>
      <c r="CU10222" s="1"/>
      <c r="CV10222" s="1"/>
      <c r="CW10222" s="1"/>
      <c r="CX10222" s="1"/>
      <c r="CY10222" s="1"/>
      <c r="CZ10222" s="1"/>
      <c r="DA10222" s="1"/>
      <c r="DB10222" s="1"/>
      <c r="DC10222" s="1"/>
      <c r="DD10222" s="1"/>
      <c r="DE10222" s="1"/>
      <c r="DF10222" s="1"/>
      <c r="DG10222" s="1"/>
      <c r="DH10222" s="1"/>
      <c r="DI10222" s="1"/>
      <c r="DJ10222" s="1"/>
      <c r="DK10222" s="1"/>
      <c r="DL10222" s="1"/>
      <c r="DM10222" s="1"/>
      <c r="DN10222" s="1"/>
      <c r="DO10222" s="1"/>
      <c r="DP10222" s="1"/>
      <c r="DQ10222" s="1"/>
      <c r="DR10222" s="1"/>
      <c r="DS10222" s="1"/>
      <c r="DT10222" s="1"/>
      <c r="DU10222" s="1"/>
      <c r="DV10222" s="1"/>
      <c r="DW10222" s="1"/>
    </row>
    <row r="10223" spans="1:127" s="2" customFormat="1">
      <c r="A10223" s="1"/>
      <c r="B10223" s="1"/>
      <c r="C10223" s="1"/>
      <c r="D10223" s="1"/>
      <c r="E10223" s="3"/>
      <c r="F10223" s="11"/>
      <c r="G10223" s="11"/>
      <c r="H10223" s="11"/>
      <c r="I10223" s="5"/>
      <c r="J10223" s="1"/>
      <c r="K10223" s="1"/>
      <c r="L10223" s="1"/>
      <c r="M10223" s="1"/>
      <c r="N10223" s="15"/>
      <c r="O10223" s="11"/>
      <c r="P10223" s="11"/>
      <c r="Q10223" s="11"/>
      <c r="R10223" s="8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4"/>
      <c r="AD10223" s="14"/>
      <c r="AE10223" s="14"/>
      <c r="AF10223" s="14"/>
      <c r="AG10223" s="14"/>
      <c r="AH10223" s="14"/>
      <c r="AI10223" s="14"/>
      <c r="AJ10223" s="14"/>
      <c r="AK10223" s="14"/>
      <c r="AL10223" s="14"/>
      <c r="AM10223" s="9"/>
      <c r="AN10223" s="9"/>
      <c r="AO10223" s="9"/>
      <c r="AP10223" s="9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  <c r="BR10223" s="1"/>
      <c r="BS10223" s="1"/>
      <c r="BT10223" s="1"/>
      <c r="BU10223" s="1"/>
      <c r="BV10223" s="1"/>
      <c r="BW10223" s="1"/>
      <c r="BX10223" s="1"/>
      <c r="BY10223" s="1"/>
      <c r="BZ10223" s="1"/>
      <c r="CA10223" s="1"/>
      <c r="CB10223" s="1"/>
      <c r="CC10223" s="1"/>
      <c r="CD10223" s="1"/>
      <c r="CE10223" s="1"/>
      <c r="CF10223" s="1"/>
      <c r="CG10223" s="1"/>
      <c r="CH10223" s="1"/>
      <c r="CI10223" s="1"/>
      <c r="CJ10223" s="1"/>
      <c r="CK10223" s="1"/>
      <c r="CL10223" s="1"/>
      <c r="CM10223" s="1"/>
      <c r="CN10223" s="1"/>
      <c r="CO10223" s="1"/>
      <c r="CP10223" s="1"/>
      <c r="CQ10223" s="1"/>
      <c r="CR10223" s="1"/>
      <c r="CS10223" s="1"/>
      <c r="CT10223" s="1"/>
      <c r="CU10223" s="1"/>
      <c r="CV10223" s="1"/>
      <c r="CW10223" s="1"/>
      <c r="CX10223" s="1"/>
      <c r="CY10223" s="1"/>
      <c r="CZ10223" s="1"/>
      <c r="DA10223" s="1"/>
      <c r="DB10223" s="1"/>
      <c r="DC10223" s="1"/>
      <c r="DD10223" s="1"/>
      <c r="DE10223" s="1"/>
      <c r="DF10223" s="1"/>
      <c r="DG10223" s="1"/>
      <c r="DH10223" s="1"/>
      <c r="DI10223" s="1"/>
      <c r="DJ10223" s="1"/>
      <c r="DK10223" s="1"/>
      <c r="DL10223" s="1"/>
      <c r="DM10223" s="1"/>
      <c r="DN10223" s="1"/>
      <c r="DO10223" s="1"/>
      <c r="DP10223" s="1"/>
      <c r="DQ10223" s="1"/>
      <c r="DR10223" s="1"/>
      <c r="DS10223" s="1"/>
      <c r="DT10223" s="1"/>
      <c r="DU10223" s="1"/>
      <c r="DV10223" s="1"/>
      <c r="DW10223" s="1"/>
    </row>
    <row r="10224" spans="1:127" s="2" customFormat="1">
      <c r="A10224" s="1"/>
      <c r="B10224" s="1"/>
      <c r="C10224" s="1"/>
      <c r="D10224" s="1"/>
      <c r="E10224" s="3"/>
      <c r="F10224" s="11"/>
      <c r="G10224" s="11"/>
      <c r="H10224" s="11"/>
      <c r="I10224" s="5"/>
      <c r="J10224" s="1"/>
      <c r="K10224" s="1"/>
      <c r="L10224" s="1"/>
      <c r="M10224" s="1"/>
      <c r="N10224" s="15"/>
      <c r="O10224" s="11"/>
      <c r="P10224" s="11"/>
      <c r="Q10224" s="11"/>
      <c r="R10224" s="8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4"/>
      <c r="AD10224" s="14"/>
      <c r="AE10224" s="14"/>
      <c r="AF10224" s="14"/>
      <c r="AG10224" s="14"/>
      <c r="AH10224" s="14"/>
      <c r="AI10224" s="14"/>
      <c r="AJ10224" s="14"/>
      <c r="AK10224" s="14"/>
      <c r="AL10224" s="14"/>
      <c r="AM10224" s="9"/>
      <c r="AN10224" s="9"/>
      <c r="AO10224" s="9"/>
      <c r="AP10224" s="9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  <c r="BR10224" s="1"/>
      <c r="BS10224" s="1"/>
      <c r="BT10224" s="1"/>
      <c r="BU10224" s="1"/>
      <c r="BV10224" s="1"/>
      <c r="BW10224" s="1"/>
      <c r="BX10224" s="1"/>
      <c r="BY10224" s="1"/>
      <c r="BZ10224" s="1"/>
      <c r="CA10224" s="1"/>
      <c r="CB10224" s="1"/>
      <c r="CC10224" s="1"/>
      <c r="CD10224" s="1"/>
      <c r="CE10224" s="1"/>
      <c r="CF10224" s="1"/>
      <c r="CG10224" s="1"/>
      <c r="CH10224" s="1"/>
      <c r="CI10224" s="1"/>
      <c r="CJ10224" s="1"/>
      <c r="CK10224" s="1"/>
      <c r="CL10224" s="1"/>
      <c r="CM10224" s="1"/>
      <c r="CN10224" s="1"/>
      <c r="CO10224" s="1"/>
      <c r="CP10224" s="1"/>
      <c r="CQ10224" s="1"/>
      <c r="CR10224" s="1"/>
      <c r="CS10224" s="1"/>
      <c r="CT10224" s="1"/>
      <c r="CU10224" s="1"/>
      <c r="CV10224" s="1"/>
      <c r="CW10224" s="1"/>
      <c r="CX10224" s="1"/>
      <c r="CY10224" s="1"/>
      <c r="CZ10224" s="1"/>
      <c r="DA10224" s="1"/>
      <c r="DB10224" s="1"/>
      <c r="DC10224" s="1"/>
      <c r="DD10224" s="1"/>
      <c r="DE10224" s="1"/>
      <c r="DF10224" s="1"/>
      <c r="DG10224" s="1"/>
      <c r="DH10224" s="1"/>
      <c r="DI10224" s="1"/>
      <c r="DJ10224" s="1"/>
      <c r="DK10224" s="1"/>
      <c r="DL10224" s="1"/>
      <c r="DM10224" s="1"/>
      <c r="DN10224" s="1"/>
      <c r="DO10224" s="1"/>
      <c r="DP10224" s="1"/>
      <c r="DQ10224" s="1"/>
      <c r="DR10224" s="1"/>
      <c r="DS10224" s="1"/>
      <c r="DT10224" s="1"/>
      <c r="DU10224" s="1"/>
      <c r="DV10224" s="1"/>
      <c r="DW10224" s="1"/>
    </row>
    <row r="10225" spans="1:127" s="2" customFormat="1">
      <c r="A10225" s="1"/>
      <c r="B10225" s="1"/>
      <c r="C10225" s="1"/>
      <c r="D10225" s="1"/>
      <c r="E10225" s="3"/>
      <c r="F10225" s="11"/>
      <c r="G10225" s="11"/>
      <c r="H10225" s="11"/>
      <c r="I10225" s="5"/>
      <c r="J10225" s="1"/>
      <c r="K10225" s="1"/>
      <c r="L10225" s="1"/>
      <c r="M10225" s="1"/>
      <c r="N10225" s="15"/>
      <c r="O10225" s="11"/>
      <c r="P10225" s="11"/>
      <c r="Q10225" s="11"/>
      <c r="R10225" s="8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4"/>
      <c r="AD10225" s="14"/>
      <c r="AE10225" s="14"/>
      <c r="AF10225" s="14"/>
      <c r="AG10225" s="14"/>
      <c r="AH10225" s="14"/>
      <c r="AI10225" s="14"/>
      <c r="AJ10225" s="14"/>
      <c r="AK10225" s="14"/>
      <c r="AL10225" s="14"/>
      <c r="AM10225" s="9"/>
      <c r="AN10225" s="9"/>
      <c r="AO10225" s="9"/>
      <c r="AP10225" s="9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  <c r="BR10225" s="1"/>
      <c r="BS10225" s="1"/>
      <c r="BT10225" s="1"/>
      <c r="BU10225" s="1"/>
      <c r="BV10225" s="1"/>
      <c r="BW10225" s="1"/>
      <c r="BX10225" s="1"/>
      <c r="BY10225" s="1"/>
      <c r="BZ10225" s="1"/>
      <c r="CA10225" s="1"/>
      <c r="CB10225" s="1"/>
      <c r="CC10225" s="1"/>
      <c r="CD10225" s="1"/>
      <c r="CE10225" s="1"/>
      <c r="CF10225" s="1"/>
      <c r="CG10225" s="1"/>
      <c r="CH10225" s="1"/>
      <c r="CI10225" s="1"/>
      <c r="CJ10225" s="1"/>
      <c r="CK10225" s="1"/>
      <c r="CL10225" s="1"/>
      <c r="CM10225" s="1"/>
      <c r="CN10225" s="1"/>
      <c r="CO10225" s="1"/>
      <c r="CP10225" s="1"/>
      <c r="CQ10225" s="1"/>
      <c r="CR10225" s="1"/>
      <c r="CS10225" s="1"/>
      <c r="CT10225" s="1"/>
      <c r="CU10225" s="1"/>
      <c r="CV10225" s="1"/>
      <c r="CW10225" s="1"/>
      <c r="CX10225" s="1"/>
      <c r="CY10225" s="1"/>
      <c r="CZ10225" s="1"/>
      <c r="DA10225" s="1"/>
      <c r="DB10225" s="1"/>
      <c r="DC10225" s="1"/>
      <c r="DD10225" s="1"/>
      <c r="DE10225" s="1"/>
      <c r="DF10225" s="1"/>
      <c r="DG10225" s="1"/>
      <c r="DH10225" s="1"/>
      <c r="DI10225" s="1"/>
      <c r="DJ10225" s="1"/>
      <c r="DK10225" s="1"/>
      <c r="DL10225" s="1"/>
      <c r="DM10225" s="1"/>
      <c r="DN10225" s="1"/>
      <c r="DO10225" s="1"/>
      <c r="DP10225" s="1"/>
      <c r="DQ10225" s="1"/>
      <c r="DR10225" s="1"/>
      <c r="DS10225" s="1"/>
      <c r="DT10225" s="1"/>
      <c r="DU10225" s="1"/>
      <c r="DV10225" s="1"/>
      <c r="DW10225" s="1"/>
    </row>
    <row r="10226" spans="1:127" s="2" customFormat="1">
      <c r="A10226" s="1"/>
      <c r="B10226" s="1"/>
      <c r="C10226" s="1"/>
      <c r="D10226" s="1"/>
      <c r="E10226" s="3"/>
      <c r="F10226" s="11"/>
      <c r="G10226" s="11"/>
      <c r="H10226" s="11"/>
      <c r="I10226" s="5"/>
      <c r="J10226" s="1"/>
      <c r="K10226" s="1"/>
      <c r="L10226" s="1"/>
      <c r="M10226" s="1"/>
      <c r="N10226" s="15"/>
      <c r="O10226" s="11"/>
      <c r="P10226" s="11"/>
      <c r="Q10226" s="11"/>
      <c r="R10226" s="8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4"/>
      <c r="AD10226" s="14"/>
      <c r="AE10226" s="14"/>
      <c r="AF10226" s="14"/>
      <c r="AG10226" s="14"/>
      <c r="AH10226" s="14"/>
      <c r="AI10226" s="14"/>
      <c r="AJ10226" s="14"/>
      <c r="AK10226" s="14"/>
      <c r="AL10226" s="14"/>
      <c r="AM10226" s="9"/>
      <c r="AN10226" s="9"/>
      <c r="AO10226" s="9"/>
      <c r="AP10226" s="9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  <c r="BR10226" s="1"/>
      <c r="BS10226" s="1"/>
      <c r="BT10226" s="1"/>
      <c r="BU10226" s="1"/>
      <c r="BV10226" s="1"/>
      <c r="BW10226" s="1"/>
      <c r="BX10226" s="1"/>
      <c r="BY10226" s="1"/>
      <c r="BZ10226" s="1"/>
      <c r="CA10226" s="1"/>
      <c r="CB10226" s="1"/>
      <c r="CC10226" s="1"/>
      <c r="CD10226" s="1"/>
      <c r="CE10226" s="1"/>
      <c r="CF10226" s="1"/>
      <c r="CG10226" s="1"/>
      <c r="CH10226" s="1"/>
      <c r="CI10226" s="1"/>
      <c r="CJ10226" s="1"/>
      <c r="CK10226" s="1"/>
      <c r="CL10226" s="1"/>
      <c r="CM10226" s="1"/>
      <c r="CN10226" s="1"/>
      <c r="CO10226" s="1"/>
      <c r="CP10226" s="1"/>
      <c r="CQ10226" s="1"/>
      <c r="CR10226" s="1"/>
      <c r="CS10226" s="1"/>
      <c r="CT10226" s="1"/>
      <c r="CU10226" s="1"/>
      <c r="CV10226" s="1"/>
      <c r="CW10226" s="1"/>
      <c r="CX10226" s="1"/>
      <c r="CY10226" s="1"/>
      <c r="CZ10226" s="1"/>
      <c r="DA10226" s="1"/>
      <c r="DB10226" s="1"/>
      <c r="DC10226" s="1"/>
      <c r="DD10226" s="1"/>
      <c r="DE10226" s="1"/>
      <c r="DF10226" s="1"/>
      <c r="DG10226" s="1"/>
      <c r="DH10226" s="1"/>
      <c r="DI10226" s="1"/>
      <c r="DJ10226" s="1"/>
      <c r="DK10226" s="1"/>
      <c r="DL10226" s="1"/>
      <c r="DM10226" s="1"/>
      <c r="DN10226" s="1"/>
      <c r="DO10226" s="1"/>
      <c r="DP10226" s="1"/>
      <c r="DQ10226" s="1"/>
      <c r="DR10226" s="1"/>
      <c r="DS10226" s="1"/>
      <c r="DT10226" s="1"/>
      <c r="DU10226" s="1"/>
      <c r="DV10226" s="1"/>
      <c r="DW10226" s="1"/>
    </row>
    <row r="10227" spans="1:127" s="2" customFormat="1">
      <c r="A10227" s="1"/>
      <c r="B10227" s="1"/>
      <c r="C10227" s="1"/>
      <c r="D10227" s="1"/>
      <c r="E10227" s="3"/>
      <c r="F10227" s="11"/>
      <c r="G10227" s="11"/>
      <c r="H10227" s="11"/>
      <c r="I10227" s="5"/>
      <c r="J10227" s="1"/>
      <c r="K10227" s="1"/>
      <c r="L10227" s="1"/>
      <c r="M10227" s="1"/>
      <c r="N10227" s="15"/>
      <c r="O10227" s="11"/>
      <c r="P10227" s="11"/>
      <c r="Q10227" s="11"/>
      <c r="R10227" s="8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4"/>
      <c r="AD10227" s="14"/>
      <c r="AE10227" s="14"/>
      <c r="AF10227" s="14"/>
      <c r="AG10227" s="14"/>
      <c r="AH10227" s="14"/>
      <c r="AI10227" s="14"/>
      <c r="AJ10227" s="14"/>
      <c r="AK10227" s="14"/>
      <c r="AL10227" s="14"/>
      <c r="AM10227" s="9"/>
      <c r="AN10227" s="9"/>
      <c r="AO10227" s="9"/>
      <c r="AP10227" s="9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  <c r="BR10227" s="1"/>
      <c r="BS10227" s="1"/>
      <c r="BT10227" s="1"/>
      <c r="BU10227" s="1"/>
      <c r="BV10227" s="1"/>
      <c r="BW10227" s="1"/>
      <c r="BX10227" s="1"/>
      <c r="BY10227" s="1"/>
      <c r="BZ10227" s="1"/>
      <c r="CA10227" s="1"/>
      <c r="CB10227" s="1"/>
      <c r="CC10227" s="1"/>
      <c r="CD10227" s="1"/>
      <c r="CE10227" s="1"/>
      <c r="CF10227" s="1"/>
      <c r="CG10227" s="1"/>
      <c r="CH10227" s="1"/>
      <c r="CI10227" s="1"/>
      <c r="CJ10227" s="1"/>
      <c r="CK10227" s="1"/>
      <c r="CL10227" s="1"/>
      <c r="CM10227" s="1"/>
      <c r="CN10227" s="1"/>
      <c r="CO10227" s="1"/>
      <c r="CP10227" s="1"/>
      <c r="CQ10227" s="1"/>
      <c r="CR10227" s="1"/>
      <c r="CS10227" s="1"/>
      <c r="CT10227" s="1"/>
      <c r="CU10227" s="1"/>
      <c r="CV10227" s="1"/>
      <c r="CW10227" s="1"/>
      <c r="CX10227" s="1"/>
      <c r="CY10227" s="1"/>
      <c r="CZ10227" s="1"/>
      <c r="DA10227" s="1"/>
      <c r="DB10227" s="1"/>
      <c r="DC10227" s="1"/>
      <c r="DD10227" s="1"/>
      <c r="DE10227" s="1"/>
      <c r="DF10227" s="1"/>
      <c r="DG10227" s="1"/>
      <c r="DH10227" s="1"/>
      <c r="DI10227" s="1"/>
      <c r="DJ10227" s="1"/>
      <c r="DK10227" s="1"/>
      <c r="DL10227" s="1"/>
      <c r="DM10227" s="1"/>
      <c r="DN10227" s="1"/>
      <c r="DO10227" s="1"/>
      <c r="DP10227" s="1"/>
      <c r="DQ10227" s="1"/>
      <c r="DR10227" s="1"/>
      <c r="DS10227" s="1"/>
      <c r="DT10227" s="1"/>
      <c r="DU10227" s="1"/>
      <c r="DV10227" s="1"/>
      <c r="DW10227" s="1"/>
    </row>
    <row r="10228" spans="1:127" s="2" customFormat="1">
      <c r="A10228" s="1"/>
      <c r="B10228" s="1"/>
      <c r="C10228" s="1"/>
      <c r="D10228" s="1"/>
      <c r="E10228" s="3"/>
      <c r="F10228" s="11"/>
      <c r="G10228" s="11"/>
      <c r="H10228" s="11"/>
      <c r="I10228" s="5"/>
      <c r="J10228" s="1"/>
      <c r="K10228" s="1"/>
      <c r="L10228" s="1"/>
      <c r="M10228" s="1"/>
      <c r="N10228" s="15"/>
      <c r="O10228" s="11"/>
      <c r="P10228" s="11"/>
      <c r="Q10228" s="11"/>
      <c r="R10228" s="8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4"/>
      <c r="AD10228" s="14"/>
      <c r="AE10228" s="14"/>
      <c r="AF10228" s="14"/>
      <c r="AG10228" s="14"/>
      <c r="AH10228" s="14"/>
      <c r="AI10228" s="14"/>
      <c r="AJ10228" s="14"/>
      <c r="AK10228" s="14"/>
      <c r="AL10228" s="14"/>
      <c r="AM10228" s="9"/>
      <c r="AN10228" s="9"/>
      <c r="AO10228" s="9"/>
      <c r="AP10228" s="9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  <c r="BR10228" s="1"/>
      <c r="BS10228" s="1"/>
      <c r="BT10228" s="1"/>
      <c r="BU10228" s="1"/>
      <c r="BV10228" s="1"/>
      <c r="BW10228" s="1"/>
      <c r="BX10228" s="1"/>
      <c r="BY10228" s="1"/>
      <c r="BZ10228" s="1"/>
      <c r="CA10228" s="1"/>
      <c r="CB10228" s="1"/>
      <c r="CC10228" s="1"/>
      <c r="CD10228" s="1"/>
      <c r="CE10228" s="1"/>
      <c r="CF10228" s="1"/>
      <c r="CG10228" s="1"/>
      <c r="CH10228" s="1"/>
      <c r="CI10228" s="1"/>
      <c r="CJ10228" s="1"/>
      <c r="CK10228" s="1"/>
      <c r="CL10228" s="1"/>
      <c r="CM10228" s="1"/>
      <c r="CN10228" s="1"/>
      <c r="CO10228" s="1"/>
      <c r="CP10228" s="1"/>
      <c r="CQ10228" s="1"/>
      <c r="CR10228" s="1"/>
      <c r="CS10228" s="1"/>
      <c r="CT10228" s="1"/>
      <c r="CU10228" s="1"/>
      <c r="CV10228" s="1"/>
      <c r="CW10228" s="1"/>
      <c r="CX10228" s="1"/>
      <c r="CY10228" s="1"/>
      <c r="CZ10228" s="1"/>
      <c r="DA10228" s="1"/>
      <c r="DB10228" s="1"/>
      <c r="DC10228" s="1"/>
      <c r="DD10228" s="1"/>
      <c r="DE10228" s="1"/>
      <c r="DF10228" s="1"/>
      <c r="DG10228" s="1"/>
      <c r="DH10228" s="1"/>
      <c r="DI10228" s="1"/>
      <c r="DJ10228" s="1"/>
      <c r="DK10228" s="1"/>
      <c r="DL10228" s="1"/>
      <c r="DM10228" s="1"/>
      <c r="DN10228" s="1"/>
      <c r="DO10228" s="1"/>
      <c r="DP10228" s="1"/>
      <c r="DQ10228" s="1"/>
      <c r="DR10228" s="1"/>
      <c r="DS10228" s="1"/>
      <c r="DT10228" s="1"/>
      <c r="DU10228" s="1"/>
      <c r="DV10228" s="1"/>
      <c r="DW10228" s="1"/>
    </row>
    <row r="10229" spans="1:127" s="2" customFormat="1">
      <c r="A10229" s="1"/>
      <c r="B10229" s="1"/>
      <c r="C10229" s="1"/>
      <c r="D10229" s="1"/>
      <c r="E10229" s="3"/>
      <c r="F10229" s="11"/>
      <c r="G10229" s="11"/>
      <c r="H10229" s="11"/>
      <c r="I10229" s="5"/>
      <c r="J10229" s="1"/>
      <c r="K10229" s="1"/>
      <c r="L10229" s="1"/>
      <c r="M10229" s="1"/>
      <c r="N10229" s="15"/>
      <c r="O10229" s="11"/>
      <c r="P10229" s="11"/>
      <c r="Q10229" s="11"/>
      <c r="R10229" s="8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4"/>
      <c r="AD10229" s="14"/>
      <c r="AE10229" s="14"/>
      <c r="AF10229" s="14"/>
      <c r="AG10229" s="14"/>
      <c r="AH10229" s="14"/>
      <c r="AI10229" s="14"/>
      <c r="AJ10229" s="14"/>
      <c r="AK10229" s="14"/>
      <c r="AL10229" s="14"/>
      <c r="AM10229" s="9"/>
      <c r="AN10229" s="9"/>
      <c r="AO10229" s="9"/>
      <c r="AP10229" s="9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  <c r="BR10229" s="1"/>
      <c r="BS10229" s="1"/>
      <c r="BT10229" s="1"/>
      <c r="BU10229" s="1"/>
      <c r="BV10229" s="1"/>
      <c r="BW10229" s="1"/>
      <c r="BX10229" s="1"/>
      <c r="BY10229" s="1"/>
      <c r="BZ10229" s="1"/>
      <c r="CA10229" s="1"/>
      <c r="CB10229" s="1"/>
      <c r="CC10229" s="1"/>
      <c r="CD10229" s="1"/>
      <c r="CE10229" s="1"/>
      <c r="CF10229" s="1"/>
      <c r="CG10229" s="1"/>
      <c r="CH10229" s="1"/>
      <c r="CI10229" s="1"/>
      <c r="CJ10229" s="1"/>
      <c r="CK10229" s="1"/>
      <c r="CL10229" s="1"/>
      <c r="CM10229" s="1"/>
      <c r="CN10229" s="1"/>
      <c r="CO10229" s="1"/>
      <c r="CP10229" s="1"/>
      <c r="CQ10229" s="1"/>
      <c r="CR10229" s="1"/>
      <c r="CS10229" s="1"/>
      <c r="CT10229" s="1"/>
      <c r="CU10229" s="1"/>
      <c r="CV10229" s="1"/>
      <c r="CW10229" s="1"/>
      <c r="CX10229" s="1"/>
      <c r="CY10229" s="1"/>
      <c r="CZ10229" s="1"/>
      <c r="DA10229" s="1"/>
      <c r="DB10229" s="1"/>
      <c r="DC10229" s="1"/>
      <c r="DD10229" s="1"/>
      <c r="DE10229" s="1"/>
      <c r="DF10229" s="1"/>
      <c r="DG10229" s="1"/>
      <c r="DH10229" s="1"/>
      <c r="DI10229" s="1"/>
      <c r="DJ10229" s="1"/>
      <c r="DK10229" s="1"/>
      <c r="DL10229" s="1"/>
      <c r="DM10229" s="1"/>
      <c r="DN10229" s="1"/>
      <c r="DO10229" s="1"/>
      <c r="DP10229" s="1"/>
      <c r="DQ10229" s="1"/>
      <c r="DR10229" s="1"/>
      <c r="DS10229" s="1"/>
      <c r="DT10229" s="1"/>
      <c r="DU10229" s="1"/>
      <c r="DV10229" s="1"/>
      <c r="DW10229" s="1"/>
    </row>
    <row r="10230" spans="1:127" s="2" customFormat="1">
      <c r="A10230" s="1"/>
      <c r="B10230" s="1"/>
      <c r="C10230" s="1"/>
      <c r="D10230" s="1"/>
      <c r="E10230" s="3"/>
      <c r="F10230" s="11"/>
      <c r="G10230" s="11"/>
      <c r="H10230" s="11"/>
      <c r="I10230" s="5"/>
      <c r="J10230" s="1"/>
      <c r="K10230" s="1"/>
      <c r="L10230" s="1"/>
      <c r="M10230" s="1"/>
      <c r="N10230" s="15"/>
      <c r="O10230" s="11"/>
      <c r="P10230" s="11"/>
      <c r="Q10230" s="11"/>
      <c r="R10230" s="8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4"/>
      <c r="AD10230" s="14"/>
      <c r="AE10230" s="14"/>
      <c r="AF10230" s="14"/>
      <c r="AG10230" s="14"/>
      <c r="AH10230" s="14"/>
      <c r="AI10230" s="14"/>
      <c r="AJ10230" s="14"/>
      <c r="AK10230" s="14"/>
      <c r="AL10230" s="14"/>
      <c r="AM10230" s="9"/>
      <c r="AN10230" s="9"/>
      <c r="AO10230" s="9"/>
      <c r="AP10230" s="9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  <c r="BR10230" s="1"/>
      <c r="BS10230" s="1"/>
      <c r="BT10230" s="1"/>
      <c r="BU10230" s="1"/>
      <c r="BV10230" s="1"/>
      <c r="BW10230" s="1"/>
      <c r="BX10230" s="1"/>
      <c r="BY10230" s="1"/>
      <c r="BZ10230" s="1"/>
      <c r="CA10230" s="1"/>
      <c r="CB10230" s="1"/>
      <c r="CC10230" s="1"/>
      <c r="CD10230" s="1"/>
      <c r="CE10230" s="1"/>
      <c r="CF10230" s="1"/>
      <c r="CG10230" s="1"/>
      <c r="CH10230" s="1"/>
      <c r="CI10230" s="1"/>
      <c r="CJ10230" s="1"/>
      <c r="CK10230" s="1"/>
      <c r="CL10230" s="1"/>
      <c r="CM10230" s="1"/>
      <c r="CN10230" s="1"/>
      <c r="CO10230" s="1"/>
      <c r="CP10230" s="1"/>
      <c r="CQ10230" s="1"/>
      <c r="CR10230" s="1"/>
      <c r="CS10230" s="1"/>
      <c r="CT10230" s="1"/>
      <c r="CU10230" s="1"/>
      <c r="CV10230" s="1"/>
      <c r="CW10230" s="1"/>
      <c r="CX10230" s="1"/>
      <c r="CY10230" s="1"/>
      <c r="CZ10230" s="1"/>
      <c r="DA10230" s="1"/>
      <c r="DB10230" s="1"/>
      <c r="DC10230" s="1"/>
      <c r="DD10230" s="1"/>
      <c r="DE10230" s="1"/>
      <c r="DF10230" s="1"/>
      <c r="DG10230" s="1"/>
      <c r="DH10230" s="1"/>
      <c r="DI10230" s="1"/>
      <c r="DJ10230" s="1"/>
      <c r="DK10230" s="1"/>
      <c r="DL10230" s="1"/>
      <c r="DM10230" s="1"/>
      <c r="DN10230" s="1"/>
      <c r="DO10230" s="1"/>
      <c r="DP10230" s="1"/>
      <c r="DQ10230" s="1"/>
      <c r="DR10230" s="1"/>
      <c r="DS10230" s="1"/>
      <c r="DT10230" s="1"/>
      <c r="DU10230" s="1"/>
      <c r="DV10230" s="1"/>
      <c r="DW10230" s="1"/>
    </row>
    <row r="10231" spans="1:127" s="2" customFormat="1">
      <c r="A10231" s="1"/>
      <c r="B10231" s="1"/>
      <c r="C10231" s="1"/>
      <c r="D10231" s="1"/>
      <c r="E10231" s="3"/>
      <c r="F10231" s="11"/>
      <c r="G10231" s="11"/>
      <c r="H10231" s="11"/>
      <c r="I10231" s="5"/>
      <c r="J10231" s="1"/>
      <c r="K10231" s="1"/>
      <c r="L10231" s="1"/>
      <c r="M10231" s="1"/>
      <c r="N10231" s="15"/>
      <c r="O10231" s="11"/>
      <c r="P10231" s="11"/>
      <c r="Q10231" s="11"/>
      <c r="R10231" s="8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4"/>
      <c r="AD10231" s="14"/>
      <c r="AE10231" s="14"/>
      <c r="AF10231" s="14"/>
      <c r="AG10231" s="14"/>
      <c r="AH10231" s="14"/>
      <c r="AI10231" s="14"/>
      <c r="AJ10231" s="14"/>
      <c r="AK10231" s="14"/>
      <c r="AL10231" s="14"/>
      <c r="AM10231" s="9"/>
      <c r="AN10231" s="9"/>
      <c r="AO10231" s="9"/>
      <c r="AP10231" s="9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  <c r="BR10231" s="1"/>
      <c r="BS10231" s="1"/>
      <c r="BT10231" s="1"/>
      <c r="BU10231" s="1"/>
      <c r="BV10231" s="1"/>
      <c r="BW10231" s="1"/>
      <c r="BX10231" s="1"/>
      <c r="BY10231" s="1"/>
      <c r="BZ10231" s="1"/>
      <c r="CA10231" s="1"/>
      <c r="CB10231" s="1"/>
      <c r="CC10231" s="1"/>
      <c r="CD10231" s="1"/>
      <c r="CE10231" s="1"/>
      <c r="CF10231" s="1"/>
      <c r="CG10231" s="1"/>
      <c r="CH10231" s="1"/>
      <c r="CI10231" s="1"/>
      <c r="CJ10231" s="1"/>
      <c r="CK10231" s="1"/>
      <c r="CL10231" s="1"/>
      <c r="CM10231" s="1"/>
      <c r="CN10231" s="1"/>
      <c r="CO10231" s="1"/>
      <c r="CP10231" s="1"/>
      <c r="CQ10231" s="1"/>
      <c r="CR10231" s="1"/>
      <c r="CS10231" s="1"/>
      <c r="CT10231" s="1"/>
      <c r="CU10231" s="1"/>
      <c r="CV10231" s="1"/>
      <c r="CW10231" s="1"/>
      <c r="CX10231" s="1"/>
      <c r="CY10231" s="1"/>
      <c r="CZ10231" s="1"/>
      <c r="DA10231" s="1"/>
      <c r="DB10231" s="1"/>
      <c r="DC10231" s="1"/>
      <c r="DD10231" s="1"/>
      <c r="DE10231" s="1"/>
      <c r="DF10231" s="1"/>
      <c r="DG10231" s="1"/>
      <c r="DH10231" s="1"/>
      <c r="DI10231" s="1"/>
      <c r="DJ10231" s="1"/>
      <c r="DK10231" s="1"/>
      <c r="DL10231" s="1"/>
      <c r="DM10231" s="1"/>
      <c r="DN10231" s="1"/>
      <c r="DO10231" s="1"/>
      <c r="DP10231" s="1"/>
      <c r="DQ10231" s="1"/>
      <c r="DR10231" s="1"/>
      <c r="DS10231" s="1"/>
      <c r="DT10231" s="1"/>
      <c r="DU10231" s="1"/>
      <c r="DV10231" s="1"/>
      <c r="DW10231" s="1"/>
    </row>
    <row r="10232" spans="1:127" s="2" customFormat="1">
      <c r="A10232" s="1"/>
      <c r="B10232" s="1"/>
      <c r="C10232" s="1"/>
      <c r="D10232" s="1"/>
      <c r="E10232" s="3"/>
      <c r="F10232" s="11"/>
      <c r="G10232" s="11"/>
      <c r="H10232" s="11"/>
      <c r="I10232" s="5"/>
      <c r="J10232" s="1"/>
      <c r="K10232" s="1"/>
      <c r="L10232" s="1"/>
      <c r="M10232" s="1"/>
      <c r="N10232" s="15"/>
      <c r="O10232" s="11"/>
      <c r="P10232" s="11"/>
      <c r="Q10232" s="11"/>
      <c r="R10232" s="8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4"/>
      <c r="AD10232" s="14"/>
      <c r="AE10232" s="14"/>
      <c r="AF10232" s="14"/>
      <c r="AG10232" s="14"/>
      <c r="AH10232" s="14"/>
      <c r="AI10232" s="14"/>
      <c r="AJ10232" s="14"/>
      <c r="AK10232" s="14"/>
      <c r="AL10232" s="14"/>
      <c r="AM10232" s="9"/>
      <c r="AN10232" s="9"/>
      <c r="AO10232" s="9"/>
      <c r="AP10232" s="9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  <c r="BR10232" s="1"/>
      <c r="BS10232" s="1"/>
      <c r="BT10232" s="1"/>
      <c r="BU10232" s="1"/>
      <c r="BV10232" s="1"/>
      <c r="BW10232" s="1"/>
      <c r="BX10232" s="1"/>
      <c r="BY10232" s="1"/>
      <c r="BZ10232" s="1"/>
      <c r="CA10232" s="1"/>
      <c r="CB10232" s="1"/>
      <c r="CC10232" s="1"/>
      <c r="CD10232" s="1"/>
      <c r="CE10232" s="1"/>
      <c r="CF10232" s="1"/>
      <c r="CG10232" s="1"/>
      <c r="CH10232" s="1"/>
      <c r="CI10232" s="1"/>
      <c r="CJ10232" s="1"/>
      <c r="CK10232" s="1"/>
      <c r="CL10232" s="1"/>
      <c r="CM10232" s="1"/>
      <c r="CN10232" s="1"/>
      <c r="CO10232" s="1"/>
      <c r="CP10232" s="1"/>
      <c r="CQ10232" s="1"/>
      <c r="CR10232" s="1"/>
      <c r="CS10232" s="1"/>
      <c r="CT10232" s="1"/>
      <c r="CU10232" s="1"/>
      <c r="CV10232" s="1"/>
      <c r="CW10232" s="1"/>
      <c r="CX10232" s="1"/>
      <c r="CY10232" s="1"/>
      <c r="CZ10232" s="1"/>
      <c r="DA10232" s="1"/>
      <c r="DB10232" s="1"/>
      <c r="DC10232" s="1"/>
      <c r="DD10232" s="1"/>
      <c r="DE10232" s="1"/>
      <c r="DF10232" s="1"/>
      <c r="DG10232" s="1"/>
      <c r="DH10232" s="1"/>
      <c r="DI10232" s="1"/>
      <c r="DJ10232" s="1"/>
      <c r="DK10232" s="1"/>
      <c r="DL10232" s="1"/>
      <c r="DM10232" s="1"/>
      <c r="DN10232" s="1"/>
      <c r="DO10232" s="1"/>
      <c r="DP10232" s="1"/>
      <c r="DQ10232" s="1"/>
      <c r="DR10232" s="1"/>
      <c r="DS10232" s="1"/>
      <c r="DT10232" s="1"/>
      <c r="DU10232" s="1"/>
      <c r="DV10232" s="1"/>
      <c r="DW10232" s="1"/>
    </row>
    <row r="10233" spans="1:127" s="2" customFormat="1">
      <c r="A10233" s="1"/>
      <c r="B10233" s="1"/>
      <c r="C10233" s="1"/>
      <c r="D10233" s="1"/>
      <c r="E10233" s="3"/>
      <c r="F10233" s="11"/>
      <c r="G10233" s="11"/>
      <c r="H10233" s="11"/>
      <c r="I10233" s="5"/>
      <c r="J10233" s="1"/>
      <c r="K10233" s="1"/>
      <c r="L10233" s="1"/>
      <c r="M10233" s="1"/>
      <c r="N10233" s="15"/>
      <c r="O10233" s="11"/>
      <c r="P10233" s="11"/>
      <c r="Q10233" s="11"/>
      <c r="R10233" s="8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4"/>
      <c r="AD10233" s="14"/>
      <c r="AE10233" s="14"/>
      <c r="AF10233" s="14"/>
      <c r="AG10233" s="14"/>
      <c r="AH10233" s="14"/>
      <c r="AI10233" s="14"/>
      <c r="AJ10233" s="14"/>
      <c r="AK10233" s="14"/>
      <c r="AL10233" s="14"/>
      <c r="AM10233" s="9"/>
      <c r="AN10233" s="9"/>
      <c r="AO10233" s="9"/>
      <c r="AP10233" s="9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  <c r="BR10233" s="1"/>
      <c r="BS10233" s="1"/>
      <c r="BT10233" s="1"/>
      <c r="BU10233" s="1"/>
      <c r="BV10233" s="1"/>
      <c r="BW10233" s="1"/>
      <c r="BX10233" s="1"/>
      <c r="BY10233" s="1"/>
      <c r="BZ10233" s="1"/>
      <c r="CA10233" s="1"/>
      <c r="CB10233" s="1"/>
      <c r="CC10233" s="1"/>
      <c r="CD10233" s="1"/>
      <c r="CE10233" s="1"/>
      <c r="CF10233" s="1"/>
      <c r="CG10233" s="1"/>
      <c r="CH10233" s="1"/>
      <c r="CI10233" s="1"/>
      <c r="CJ10233" s="1"/>
      <c r="CK10233" s="1"/>
      <c r="CL10233" s="1"/>
      <c r="CM10233" s="1"/>
      <c r="CN10233" s="1"/>
      <c r="CO10233" s="1"/>
      <c r="CP10233" s="1"/>
      <c r="CQ10233" s="1"/>
      <c r="CR10233" s="1"/>
      <c r="CS10233" s="1"/>
      <c r="CT10233" s="1"/>
      <c r="CU10233" s="1"/>
      <c r="CV10233" s="1"/>
      <c r="CW10233" s="1"/>
      <c r="CX10233" s="1"/>
      <c r="CY10233" s="1"/>
      <c r="CZ10233" s="1"/>
      <c r="DA10233" s="1"/>
      <c r="DB10233" s="1"/>
      <c r="DC10233" s="1"/>
      <c r="DD10233" s="1"/>
      <c r="DE10233" s="1"/>
      <c r="DF10233" s="1"/>
      <c r="DG10233" s="1"/>
      <c r="DH10233" s="1"/>
      <c r="DI10233" s="1"/>
      <c r="DJ10233" s="1"/>
      <c r="DK10233" s="1"/>
      <c r="DL10233" s="1"/>
      <c r="DM10233" s="1"/>
      <c r="DN10233" s="1"/>
      <c r="DO10233" s="1"/>
      <c r="DP10233" s="1"/>
      <c r="DQ10233" s="1"/>
      <c r="DR10233" s="1"/>
      <c r="DS10233" s="1"/>
      <c r="DT10233" s="1"/>
      <c r="DU10233" s="1"/>
      <c r="DV10233" s="1"/>
      <c r="DW10233" s="1"/>
    </row>
    <row r="10234" spans="1:127" s="2" customFormat="1">
      <c r="A10234" s="1"/>
      <c r="B10234" s="1"/>
      <c r="C10234" s="1"/>
      <c r="D10234" s="1"/>
      <c r="E10234" s="3"/>
      <c r="F10234" s="11"/>
      <c r="G10234" s="11"/>
      <c r="H10234" s="11"/>
      <c r="I10234" s="5"/>
      <c r="J10234" s="1"/>
      <c r="K10234" s="1"/>
      <c r="L10234" s="1"/>
      <c r="M10234" s="1"/>
      <c r="N10234" s="15"/>
      <c r="O10234" s="11"/>
      <c r="P10234" s="11"/>
      <c r="Q10234" s="11"/>
      <c r="R10234" s="8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4"/>
      <c r="AD10234" s="14"/>
      <c r="AE10234" s="14"/>
      <c r="AF10234" s="14"/>
      <c r="AG10234" s="14"/>
      <c r="AH10234" s="14"/>
      <c r="AI10234" s="14"/>
      <c r="AJ10234" s="14"/>
      <c r="AK10234" s="14"/>
      <c r="AL10234" s="14"/>
      <c r="AM10234" s="9"/>
      <c r="AN10234" s="9"/>
      <c r="AO10234" s="9"/>
      <c r="AP10234" s="9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  <c r="BR10234" s="1"/>
      <c r="BS10234" s="1"/>
      <c r="BT10234" s="1"/>
      <c r="BU10234" s="1"/>
      <c r="BV10234" s="1"/>
      <c r="BW10234" s="1"/>
      <c r="BX10234" s="1"/>
      <c r="BY10234" s="1"/>
      <c r="BZ10234" s="1"/>
      <c r="CA10234" s="1"/>
      <c r="CB10234" s="1"/>
      <c r="CC10234" s="1"/>
      <c r="CD10234" s="1"/>
      <c r="CE10234" s="1"/>
      <c r="CF10234" s="1"/>
      <c r="CG10234" s="1"/>
      <c r="CH10234" s="1"/>
      <c r="CI10234" s="1"/>
      <c r="CJ10234" s="1"/>
      <c r="CK10234" s="1"/>
      <c r="CL10234" s="1"/>
      <c r="CM10234" s="1"/>
      <c r="CN10234" s="1"/>
      <c r="CO10234" s="1"/>
      <c r="CP10234" s="1"/>
      <c r="CQ10234" s="1"/>
      <c r="CR10234" s="1"/>
      <c r="CS10234" s="1"/>
      <c r="CT10234" s="1"/>
      <c r="CU10234" s="1"/>
      <c r="CV10234" s="1"/>
      <c r="CW10234" s="1"/>
      <c r="CX10234" s="1"/>
      <c r="CY10234" s="1"/>
      <c r="CZ10234" s="1"/>
      <c r="DA10234" s="1"/>
      <c r="DB10234" s="1"/>
      <c r="DC10234" s="1"/>
      <c r="DD10234" s="1"/>
      <c r="DE10234" s="1"/>
      <c r="DF10234" s="1"/>
      <c r="DG10234" s="1"/>
      <c r="DH10234" s="1"/>
      <c r="DI10234" s="1"/>
      <c r="DJ10234" s="1"/>
      <c r="DK10234" s="1"/>
      <c r="DL10234" s="1"/>
      <c r="DM10234" s="1"/>
      <c r="DN10234" s="1"/>
      <c r="DO10234" s="1"/>
      <c r="DP10234" s="1"/>
      <c r="DQ10234" s="1"/>
      <c r="DR10234" s="1"/>
      <c r="DS10234" s="1"/>
      <c r="DT10234" s="1"/>
      <c r="DU10234" s="1"/>
      <c r="DV10234" s="1"/>
      <c r="DW10234" s="1"/>
    </row>
    <row r="10235" spans="1:127" s="2" customFormat="1">
      <c r="A10235" s="1"/>
      <c r="B10235" s="1"/>
      <c r="C10235" s="1"/>
      <c r="D10235" s="1"/>
      <c r="E10235" s="3"/>
      <c r="F10235" s="11"/>
      <c r="G10235" s="11"/>
      <c r="H10235" s="11"/>
      <c r="I10235" s="5"/>
      <c r="J10235" s="1"/>
      <c r="K10235" s="1"/>
      <c r="L10235" s="1"/>
      <c r="M10235" s="1"/>
      <c r="N10235" s="15"/>
      <c r="O10235" s="11"/>
      <c r="P10235" s="11"/>
      <c r="Q10235" s="11"/>
      <c r="R10235" s="8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4"/>
      <c r="AD10235" s="14"/>
      <c r="AE10235" s="14"/>
      <c r="AF10235" s="14"/>
      <c r="AG10235" s="14"/>
      <c r="AH10235" s="14"/>
      <c r="AI10235" s="14"/>
      <c r="AJ10235" s="14"/>
      <c r="AK10235" s="14"/>
      <c r="AL10235" s="14"/>
      <c r="AM10235" s="9"/>
      <c r="AN10235" s="9"/>
      <c r="AO10235" s="9"/>
      <c r="AP10235" s="9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  <c r="BR10235" s="1"/>
      <c r="BS10235" s="1"/>
      <c r="BT10235" s="1"/>
      <c r="BU10235" s="1"/>
      <c r="BV10235" s="1"/>
      <c r="BW10235" s="1"/>
      <c r="BX10235" s="1"/>
      <c r="BY10235" s="1"/>
      <c r="BZ10235" s="1"/>
      <c r="CA10235" s="1"/>
      <c r="CB10235" s="1"/>
      <c r="CC10235" s="1"/>
      <c r="CD10235" s="1"/>
      <c r="CE10235" s="1"/>
      <c r="CF10235" s="1"/>
      <c r="CG10235" s="1"/>
      <c r="CH10235" s="1"/>
      <c r="CI10235" s="1"/>
      <c r="CJ10235" s="1"/>
      <c r="CK10235" s="1"/>
      <c r="CL10235" s="1"/>
      <c r="CM10235" s="1"/>
      <c r="CN10235" s="1"/>
      <c r="CO10235" s="1"/>
      <c r="CP10235" s="1"/>
      <c r="CQ10235" s="1"/>
      <c r="CR10235" s="1"/>
      <c r="CS10235" s="1"/>
      <c r="CT10235" s="1"/>
      <c r="CU10235" s="1"/>
      <c r="CV10235" s="1"/>
      <c r="CW10235" s="1"/>
      <c r="CX10235" s="1"/>
      <c r="CY10235" s="1"/>
      <c r="CZ10235" s="1"/>
      <c r="DA10235" s="1"/>
      <c r="DB10235" s="1"/>
      <c r="DC10235" s="1"/>
      <c r="DD10235" s="1"/>
      <c r="DE10235" s="1"/>
      <c r="DF10235" s="1"/>
      <c r="DG10235" s="1"/>
      <c r="DH10235" s="1"/>
      <c r="DI10235" s="1"/>
      <c r="DJ10235" s="1"/>
      <c r="DK10235" s="1"/>
      <c r="DL10235" s="1"/>
      <c r="DM10235" s="1"/>
      <c r="DN10235" s="1"/>
      <c r="DO10235" s="1"/>
      <c r="DP10235" s="1"/>
      <c r="DQ10235" s="1"/>
      <c r="DR10235" s="1"/>
      <c r="DS10235" s="1"/>
      <c r="DT10235" s="1"/>
      <c r="DU10235" s="1"/>
      <c r="DV10235" s="1"/>
      <c r="DW10235" s="1"/>
    </row>
    <row r="10236" spans="1:127" s="2" customFormat="1">
      <c r="A10236" s="1"/>
      <c r="B10236" s="1"/>
      <c r="C10236" s="1"/>
      <c r="D10236" s="1"/>
      <c r="E10236" s="3"/>
      <c r="F10236" s="11"/>
      <c r="G10236" s="11"/>
      <c r="H10236" s="11"/>
      <c r="I10236" s="5"/>
      <c r="J10236" s="1"/>
      <c r="K10236" s="1"/>
      <c r="L10236" s="1"/>
      <c r="M10236" s="1"/>
      <c r="N10236" s="15"/>
      <c r="O10236" s="11"/>
      <c r="P10236" s="11"/>
      <c r="Q10236" s="11"/>
      <c r="R10236" s="8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4"/>
      <c r="AD10236" s="14"/>
      <c r="AE10236" s="14"/>
      <c r="AF10236" s="14"/>
      <c r="AG10236" s="14"/>
      <c r="AH10236" s="14"/>
      <c r="AI10236" s="14"/>
      <c r="AJ10236" s="14"/>
      <c r="AK10236" s="14"/>
      <c r="AL10236" s="14"/>
      <c r="AM10236" s="9"/>
      <c r="AN10236" s="9"/>
      <c r="AO10236" s="9"/>
      <c r="AP10236" s="9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  <c r="BR10236" s="1"/>
      <c r="BS10236" s="1"/>
      <c r="BT10236" s="1"/>
      <c r="BU10236" s="1"/>
      <c r="BV10236" s="1"/>
      <c r="BW10236" s="1"/>
      <c r="BX10236" s="1"/>
      <c r="BY10236" s="1"/>
      <c r="BZ10236" s="1"/>
      <c r="CA10236" s="1"/>
      <c r="CB10236" s="1"/>
      <c r="CC10236" s="1"/>
      <c r="CD10236" s="1"/>
      <c r="CE10236" s="1"/>
      <c r="CF10236" s="1"/>
      <c r="CG10236" s="1"/>
      <c r="CH10236" s="1"/>
      <c r="CI10236" s="1"/>
      <c r="CJ10236" s="1"/>
      <c r="CK10236" s="1"/>
      <c r="CL10236" s="1"/>
      <c r="CM10236" s="1"/>
      <c r="CN10236" s="1"/>
      <c r="CO10236" s="1"/>
      <c r="CP10236" s="1"/>
      <c r="CQ10236" s="1"/>
      <c r="CR10236" s="1"/>
      <c r="CS10236" s="1"/>
      <c r="CT10236" s="1"/>
      <c r="CU10236" s="1"/>
      <c r="CV10236" s="1"/>
      <c r="CW10236" s="1"/>
      <c r="CX10236" s="1"/>
      <c r="CY10236" s="1"/>
      <c r="CZ10236" s="1"/>
      <c r="DA10236" s="1"/>
      <c r="DB10236" s="1"/>
      <c r="DC10236" s="1"/>
      <c r="DD10236" s="1"/>
      <c r="DE10236" s="1"/>
      <c r="DF10236" s="1"/>
      <c r="DG10236" s="1"/>
      <c r="DH10236" s="1"/>
      <c r="DI10236" s="1"/>
      <c r="DJ10236" s="1"/>
      <c r="DK10236" s="1"/>
      <c r="DL10236" s="1"/>
      <c r="DM10236" s="1"/>
      <c r="DN10236" s="1"/>
      <c r="DO10236" s="1"/>
      <c r="DP10236" s="1"/>
      <c r="DQ10236" s="1"/>
      <c r="DR10236" s="1"/>
      <c r="DS10236" s="1"/>
      <c r="DT10236" s="1"/>
      <c r="DU10236" s="1"/>
      <c r="DV10236" s="1"/>
      <c r="DW10236" s="1"/>
    </row>
    <row r="10237" spans="1:127" s="2" customFormat="1">
      <c r="A10237" s="1"/>
      <c r="B10237" s="1"/>
      <c r="C10237" s="1"/>
      <c r="D10237" s="1"/>
      <c r="E10237" s="3"/>
      <c r="F10237" s="11"/>
      <c r="G10237" s="11"/>
      <c r="H10237" s="11"/>
      <c r="I10237" s="5"/>
      <c r="J10237" s="1"/>
      <c r="K10237" s="1"/>
      <c r="L10237" s="1"/>
      <c r="M10237" s="1"/>
      <c r="N10237" s="15"/>
      <c r="O10237" s="11"/>
      <c r="P10237" s="11"/>
      <c r="Q10237" s="11"/>
      <c r="R10237" s="8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4"/>
      <c r="AD10237" s="14"/>
      <c r="AE10237" s="14"/>
      <c r="AF10237" s="14"/>
      <c r="AG10237" s="14"/>
      <c r="AH10237" s="14"/>
      <c r="AI10237" s="14"/>
      <c r="AJ10237" s="14"/>
      <c r="AK10237" s="14"/>
      <c r="AL10237" s="14"/>
      <c r="AM10237" s="9"/>
      <c r="AN10237" s="9"/>
      <c r="AO10237" s="9"/>
      <c r="AP10237" s="9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  <c r="BR10237" s="1"/>
      <c r="BS10237" s="1"/>
      <c r="BT10237" s="1"/>
      <c r="BU10237" s="1"/>
      <c r="BV10237" s="1"/>
      <c r="BW10237" s="1"/>
      <c r="BX10237" s="1"/>
      <c r="BY10237" s="1"/>
      <c r="BZ10237" s="1"/>
      <c r="CA10237" s="1"/>
      <c r="CB10237" s="1"/>
      <c r="CC10237" s="1"/>
      <c r="CD10237" s="1"/>
      <c r="CE10237" s="1"/>
      <c r="CF10237" s="1"/>
      <c r="CG10237" s="1"/>
      <c r="CH10237" s="1"/>
      <c r="CI10237" s="1"/>
      <c r="CJ10237" s="1"/>
      <c r="CK10237" s="1"/>
      <c r="CL10237" s="1"/>
      <c r="CM10237" s="1"/>
      <c r="CN10237" s="1"/>
      <c r="CO10237" s="1"/>
      <c r="CP10237" s="1"/>
      <c r="CQ10237" s="1"/>
      <c r="CR10237" s="1"/>
      <c r="CS10237" s="1"/>
      <c r="CT10237" s="1"/>
      <c r="CU10237" s="1"/>
      <c r="CV10237" s="1"/>
      <c r="CW10237" s="1"/>
      <c r="CX10237" s="1"/>
      <c r="CY10237" s="1"/>
      <c r="CZ10237" s="1"/>
      <c r="DA10237" s="1"/>
      <c r="DB10237" s="1"/>
      <c r="DC10237" s="1"/>
      <c r="DD10237" s="1"/>
      <c r="DE10237" s="1"/>
      <c r="DF10237" s="1"/>
      <c r="DG10237" s="1"/>
      <c r="DH10237" s="1"/>
      <c r="DI10237" s="1"/>
      <c r="DJ10237" s="1"/>
      <c r="DK10237" s="1"/>
      <c r="DL10237" s="1"/>
      <c r="DM10237" s="1"/>
      <c r="DN10237" s="1"/>
      <c r="DO10237" s="1"/>
      <c r="DP10237" s="1"/>
      <c r="DQ10237" s="1"/>
      <c r="DR10237" s="1"/>
      <c r="DS10237" s="1"/>
      <c r="DT10237" s="1"/>
      <c r="DU10237" s="1"/>
      <c r="DV10237" s="1"/>
      <c r="DW10237" s="1"/>
    </row>
    <row r="10238" spans="1:127" s="2" customFormat="1">
      <c r="A10238" s="1"/>
      <c r="B10238" s="1"/>
      <c r="C10238" s="1"/>
      <c r="D10238" s="1"/>
      <c r="E10238" s="3"/>
      <c r="F10238" s="11"/>
      <c r="G10238" s="11"/>
      <c r="H10238" s="11"/>
      <c r="I10238" s="5"/>
      <c r="J10238" s="1"/>
      <c r="K10238" s="1"/>
      <c r="L10238" s="1"/>
      <c r="M10238" s="1"/>
      <c r="N10238" s="15"/>
      <c r="O10238" s="11"/>
      <c r="P10238" s="11"/>
      <c r="Q10238" s="11"/>
      <c r="R10238" s="8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4"/>
      <c r="AD10238" s="14"/>
      <c r="AE10238" s="14"/>
      <c r="AF10238" s="14"/>
      <c r="AG10238" s="14"/>
      <c r="AH10238" s="14"/>
      <c r="AI10238" s="14"/>
      <c r="AJ10238" s="14"/>
      <c r="AK10238" s="14"/>
      <c r="AL10238" s="14"/>
      <c r="AM10238" s="9"/>
      <c r="AN10238" s="9"/>
      <c r="AO10238" s="9"/>
      <c r="AP10238" s="9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  <c r="BR10238" s="1"/>
      <c r="BS10238" s="1"/>
      <c r="BT10238" s="1"/>
      <c r="BU10238" s="1"/>
      <c r="BV10238" s="1"/>
      <c r="BW10238" s="1"/>
      <c r="BX10238" s="1"/>
      <c r="BY10238" s="1"/>
      <c r="BZ10238" s="1"/>
      <c r="CA10238" s="1"/>
      <c r="CB10238" s="1"/>
      <c r="CC10238" s="1"/>
      <c r="CD10238" s="1"/>
      <c r="CE10238" s="1"/>
      <c r="CF10238" s="1"/>
      <c r="CG10238" s="1"/>
      <c r="CH10238" s="1"/>
      <c r="CI10238" s="1"/>
      <c r="CJ10238" s="1"/>
      <c r="CK10238" s="1"/>
      <c r="CL10238" s="1"/>
      <c r="CM10238" s="1"/>
      <c r="CN10238" s="1"/>
      <c r="CO10238" s="1"/>
      <c r="CP10238" s="1"/>
      <c r="CQ10238" s="1"/>
      <c r="CR10238" s="1"/>
      <c r="CS10238" s="1"/>
      <c r="CT10238" s="1"/>
      <c r="CU10238" s="1"/>
      <c r="CV10238" s="1"/>
      <c r="CW10238" s="1"/>
      <c r="CX10238" s="1"/>
      <c r="CY10238" s="1"/>
      <c r="CZ10238" s="1"/>
      <c r="DA10238" s="1"/>
      <c r="DB10238" s="1"/>
      <c r="DC10238" s="1"/>
      <c r="DD10238" s="1"/>
      <c r="DE10238" s="1"/>
      <c r="DF10238" s="1"/>
      <c r="DG10238" s="1"/>
      <c r="DH10238" s="1"/>
      <c r="DI10238" s="1"/>
      <c r="DJ10238" s="1"/>
      <c r="DK10238" s="1"/>
      <c r="DL10238" s="1"/>
      <c r="DM10238" s="1"/>
      <c r="DN10238" s="1"/>
      <c r="DO10238" s="1"/>
      <c r="DP10238" s="1"/>
      <c r="DQ10238" s="1"/>
      <c r="DR10238" s="1"/>
      <c r="DS10238" s="1"/>
      <c r="DT10238" s="1"/>
      <c r="DU10238" s="1"/>
      <c r="DV10238" s="1"/>
      <c r="DW10238" s="1"/>
    </row>
    <row r="10239" spans="1:127" s="2" customFormat="1">
      <c r="A10239" s="1"/>
      <c r="B10239" s="1"/>
      <c r="C10239" s="1"/>
      <c r="D10239" s="1"/>
      <c r="E10239" s="3"/>
      <c r="F10239" s="11"/>
      <c r="G10239" s="11"/>
      <c r="H10239" s="11"/>
      <c r="I10239" s="5"/>
      <c r="J10239" s="1"/>
      <c r="K10239" s="1"/>
      <c r="L10239" s="1"/>
      <c r="M10239" s="1"/>
      <c r="N10239" s="15"/>
      <c r="O10239" s="11"/>
      <c r="P10239" s="11"/>
      <c r="Q10239" s="11"/>
      <c r="R10239" s="8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4"/>
      <c r="AD10239" s="14"/>
      <c r="AE10239" s="14"/>
      <c r="AF10239" s="14"/>
      <c r="AG10239" s="14"/>
      <c r="AH10239" s="14"/>
      <c r="AI10239" s="14"/>
      <c r="AJ10239" s="14"/>
      <c r="AK10239" s="14"/>
      <c r="AL10239" s="14"/>
      <c r="AM10239" s="9"/>
      <c r="AN10239" s="9"/>
      <c r="AO10239" s="9"/>
      <c r="AP10239" s="9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  <c r="BR10239" s="1"/>
      <c r="BS10239" s="1"/>
      <c r="BT10239" s="1"/>
      <c r="BU10239" s="1"/>
      <c r="BV10239" s="1"/>
      <c r="BW10239" s="1"/>
      <c r="BX10239" s="1"/>
      <c r="BY10239" s="1"/>
      <c r="BZ10239" s="1"/>
      <c r="CA10239" s="1"/>
      <c r="CB10239" s="1"/>
      <c r="CC10239" s="1"/>
      <c r="CD10239" s="1"/>
      <c r="CE10239" s="1"/>
      <c r="CF10239" s="1"/>
      <c r="CG10239" s="1"/>
      <c r="CH10239" s="1"/>
      <c r="CI10239" s="1"/>
      <c r="CJ10239" s="1"/>
      <c r="CK10239" s="1"/>
      <c r="CL10239" s="1"/>
      <c r="CM10239" s="1"/>
      <c r="CN10239" s="1"/>
      <c r="CO10239" s="1"/>
      <c r="CP10239" s="1"/>
      <c r="CQ10239" s="1"/>
      <c r="CR10239" s="1"/>
      <c r="CS10239" s="1"/>
      <c r="CT10239" s="1"/>
      <c r="CU10239" s="1"/>
      <c r="CV10239" s="1"/>
      <c r="CW10239" s="1"/>
      <c r="CX10239" s="1"/>
      <c r="CY10239" s="1"/>
      <c r="CZ10239" s="1"/>
      <c r="DA10239" s="1"/>
      <c r="DB10239" s="1"/>
      <c r="DC10239" s="1"/>
      <c r="DD10239" s="1"/>
      <c r="DE10239" s="1"/>
      <c r="DF10239" s="1"/>
      <c r="DG10239" s="1"/>
      <c r="DH10239" s="1"/>
      <c r="DI10239" s="1"/>
      <c r="DJ10239" s="1"/>
      <c r="DK10239" s="1"/>
      <c r="DL10239" s="1"/>
      <c r="DM10239" s="1"/>
      <c r="DN10239" s="1"/>
      <c r="DO10239" s="1"/>
      <c r="DP10239" s="1"/>
      <c r="DQ10239" s="1"/>
      <c r="DR10239" s="1"/>
      <c r="DS10239" s="1"/>
      <c r="DT10239" s="1"/>
      <c r="DU10239" s="1"/>
      <c r="DV10239" s="1"/>
      <c r="DW10239" s="1"/>
    </row>
    <row r="10240" spans="1:127" s="2" customFormat="1">
      <c r="A10240" s="1"/>
      <c r="B10240" s="1"/>
      <c r="C10240" s="1"/>
      <c r="D10240" s="1"/>
      <c r="E10240" s="3"/>
      <c r="F10240" s="11"/>
      <c r="G10240" s="11"/>
      <c r="H10240" s="11"/>
      <c r="I10240" s="5"/>
      <c r="J10240" s="1"/>
      <c r="K10240" s="1"/>
      <c r="L10240" s="1"/>
      <c r="M10240" s="1"/>
      <c r="N10240" s="15"/>
      <c r="O10240" s="11"/>
      <c r="P10240" s="11"/>
      <c r="Q10240" s="11"/>
      <c r="R10240" s="8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4"/>
      <c r="AD10240" s="14"/>
      <c r="AE10240" s="14"/>
      <c r="AF10240" s="14"/>
      <c r="AG10240" s="14"/>
      <c r="AH10240" s="14"/>
      <c r="AI10240" s="14"/>
      <c r="AJ10240" s="14"/>
      <c r="AK10240" s="14"/>
      <c r="AL10240" s="14"/>
      <c r="AM10240" s="9"/>
      <c r="AN10240" s="9"/>
      <c r="AO10240" s="9"/>
      <c r="AP10240" s="9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  <c r="BR10240" s="1"/>
      <c r="BS10240" s="1"/>
      <c r="BT10240" s="1"/>
      <c r="BU10240" s="1"/>
      <c r="BV10240" s="1"/>
      <c r="BW10240" s="1"/>
      <c r="BX10240" s="1"/>
      <c r="BY10240" s="1"/>
      <c r="BZ10240" s="1"/>
      <c r="CA10240" s="1"/>
      <c r="CB10240" s="1"/>
      <c r="CC10240" s="1"/>
      <c r="CD10240" s="1"/>
      <c r="CE10240" s="1"/>
      <c r="CF10240" s="1"/>
      <c r="CG10240" s="1"/>
      <c r="CH10240" s="1"/>
      <c r="CI10240" s="1"/>
      <c r="CJ10240" s="1"/>
      <c r="CK10240" s="1"/>
      <c r="CL10240" s="1"/>
      <c r="CM10240" s="1"/>
      <c r="CN10240" s="1"/>
      <c r="CO10240" s="1"/>
      <c r="CP10240" s="1"/>
      <c r="CQ10240" s="1"/>
      <c r="CR10240" s="1"/>
      <c r="CS10240" s="1"/>
      <c r="CT10240" s="1"/>
      <c r="CU10240" s="1"/>
      <c r="CV10240" s="1"/>
      <c r="CW10240" s="1"/>
      <c r="CX10240" s="1"/>
      <c r="CY10240" s="1"/>
      <c r="CZ10240" s="1"/>
      <c r="DA10240" s="1"/>
      <c r="DB10240" s="1"/>
      <c r="DC10240" s="1"/>
      <c r="DD10240" s="1"/>
      <c r="DE10240" s="1"/>
      <c r="DF10240" s="1"/>
      <c r="DG10240" s="1"/>
      <c r="DH10240" s="1"/>
      <c r="DI10240" s="1"/>
      <c r="DJ10240" s="1"/>
      <c r="DK10240" s="1"/>
      <c r="DL10240" s="1"/>
      <c r="DM10240" s="1"/>
      <c r="DN10240" s="1"/>
      <c r="DO10240" s="1"/>
      <c r="DP10240" s="1"/>
      <c r="DQ10240" s="1"/>
      <c r="DR10240" s="1"/>
      <c r="DS10240" s="1"/>
      <c r="DT10240" s="1"/>
      <c r="DU10240" s="1"/>
      <c r="DV10240" s="1"/>
      <c r="DW10240" s="1"/>
    </row>
    <row r="10241" spans="1:127" s="2" customFormat="1">
      <c r="A10241" s="1"/>
      <c r="B10241" s="1"/>
      <c r="C10241" s="1"/>
      <c r="D10241" s="1"/>
      <c r="E10241" s="3"/>
      <c r="F10241" s="11"/>
      <c r="G10241" s="11"/>
      <c r="H10241" s="11"/>
      <c r="I10241" s="5"/>
      <c r="J10241" s="1"/>
      <c r="K10241" s="1"/>
      <c r="L10241" s="1"/>
      <c r="M10241" s="1"/>
      <c r="N10241" s="15"/>
      <c r="O10241" s="11"/>
      <c r="P10241" s="11"/>
      <c r="Q10241" s="11"/>
      <c r="R10241" s="8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4"/>
      <c r="AD10241" s="14"/>
      <c r="AE10241" s="14"/>
      <c r="AF10241" s="14"/>
      <c r="AG10241" s="14"/>
      <c r="AH10241" s="14"/>
      <c r="AI10241" s="14"/>
      <c r="AJ10241" s="14"/>
      <c r="AK10241" s="14"/>
      <c r="AL10241" s="14"/>
      <c r="AM10241" s="9"/>
      <c r="AN10241" s="9"/>
      <c r="AO10241" s="9"/>
      <c r="AP10241" s="9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  <c r="BR10241" s="1"/>
      <c r="BS10241" s="1"/>
      <c r="BT10241" s="1"/>
      <c r="BU10241" s="1"/>
      <c r="BV10241" s="1"/>
      <c r="BW10241" s="1"/>
      <c r="BX10241" s="1"/>
      <c r="BY10241" s="1"/>
      <c r="BZ10241" s="1"/>
      <c r="CA10241" s="1"/>
      <c r="CB10241" s="1"/>
      <c r="CC10241" s="1"/>
      <c r="CD10241" s="1"/>
      <c r="CE10241" s="1"/>
      <c r="CF10241" s="1"/>
      <c r="CG10241" s="1"/>
      <c r="CH10241" s="1"/>
      <c r="CI10241" s="1"/>
      <c r="CJ10241" s="1"/>
      <c r="CK10241" s="1"/>
      <c r="CL10241" s="1"/>
      <c r="CM10241" s="1"/>
      <c r="CN10241" s="1"/>
      <c r="CO10241" s="1"/>
      <c r="CP10241" s="1"/>
      <c r="CQ10241" s="1"/>
      <c r="CR10241" s="1"/>
      <c r="CS10241" s="1"/>
      <c r="CT10241" s="1"/>
      <c r="CU10241" s="1"/>
      <c r="CV10241" s="1"/>
      <c r="CW10241" s="1"/>
      <c r="CX10241" s="1"/>
      <c r="CY10241" s="1"/>
      <c r="CZ10241" s="1"/>
      <c r="DA10241" s="1"/>
      <c r="DB10241" s="1"/>
      <c r="DC10241" s="1"/>
      <c r="DD10241" s="1"/>
      <c r="DE10241" s="1"/>
      <c r="DF10241" s="1"/>
      <c r="DG10241" s="1"/>
      <c r="DH10241" s="1"/>
      <c r="DI10241" s="1"/>
      <c r="DJ10241" s="1"/>
      <c r="DK10241" s="1"/>
      <c r="DL10241" s="1"/>
      <c r="DM10241" s="1"/>
      <c r="DN10241" s="1"/>
      <c r="DO10241" s="1"/>
      <c r="DP10241" s="1"/>
      <c r="DQ10241" s="1"/>
      <c r="DR10241" s="1"/>
      <c r="DS10241" s="1"/>
      <c r="DT10241" s="1"/>
      <c r="DU10241" s="1"/>
      <c r="DV10241" s="1"/>
      <c r="DW10241" s="1"/>
    </row>
    <row r="10242" spans="1:127" s="2" customFormat="1">
      <c r="A10242" s="1"/>
      <c r="B10242" s="1"/>
      <c r="C10242" s="1"/>
      <c r="D10242" s="1"/>
      <c r="E10242" s="3"/>
      <c r="F10242" s="11"/>
      <c r="G10242" s="11"/>
      <c r="H10242" s="11"/>
      <c r="I10242" s="5"/>
      <c r="J10242" s="1"/>
      <c r="K10242" s="1"/>
      <c r="L10242" s="1"/>
      <c r="M10242" s="1"/>
      <c r="N10242" s="15"/>
      <c r="O10242" s="11"/>
      <c r="P10242" s="11"/>
      <c r="Q10242" s="11"/>
      <c r="R10242" s="8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4"/>
      <c r="AD10242" s="14"/>
      <c r="AE10242" s="14"/>
      <c r="AF10242" s="14"/>
      <c r="AG10242" s="14"/>
      <c r="AH10242" s="14"/>
      <c r="AI10242" s="14"/>
      <c r="AJ10242" s="14"/>
      <c r="AK10242" s="14"/>
      <c r="AL10242" s="14"/>
      <c r="AM10242" s="9"/>
      <c r="AN10242" s="9"/>
      <c r="AO10242" s="9"/>
      <c r="AP10242" s="9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  <c r="BR10242" s="1"/>
      <c r="BS10242" s="1"/>
      <c r="BT10242" s="1"/>
      <c r="BU10242" s="1"/>
      <c r="BV10242" s="1"/>
      <c r="BW10242" s="1"/>
      <c r="BX10242" s="1"/>
      <c r="BY10242" s="1"/>
      <c r="BZ10242" s="1"/>
      <c r="CA10242" s="1"/>
      <c r="CB10242" s="1"/>
      <c r="CC10242" s="1"/>
      <c r="CD10242" s="1"/>
      <c r="CE10242" s="1"/>
      <c r="CF10242" s="1"/>
      <c r="CG10242" s="1"/>
      <c r="CH10242" s="1"/>
      <c r="CI10242" s="1"/>
      <c r="CJ10242" s="1"/>
      <c r="CK10242" s="1"/>
      <c r="CL10242" s="1"/>
      <c r="CM10242" s="1"/>
      <c r="CN10242" s="1"/>
      <c r="CO10242" s="1"/>
      <c r="CP10242" s="1"/>
      <c r="CQ10242" s="1"/>
      <c r="CR10242" s="1"/>
      <c r="CS10242" s="1"/>
      <c r="CT10242" s="1"/>
      <c r="CU10242" s="1"/>
      <c r="CV10242" s="1"/>
      <c r="CW10242" s="1"/>
      <c r="CX10242" s="1"/>
      <c r="CY10242" s="1"/>
      <c r="CZ10242" s="1"/>
      <c r="DA10242" s="1"/>
      <c r="DB10242" s="1"/>
      <c r="DC10242" s="1"/>
      <c r="DD10242" s="1"/>
      <c r="DE10242" s="1"/>
      <c r="DF10242" s="1"/>
      <c r="DG10242" s="1"/>
      <c r="DH10242" s="1"/>
      <c r="DI10242" s="1"/>
      <c r="DJ10242" s="1"/>
      <c r="DK10242" s="1"/>
      <c r="DL10242" s="1"/>
      <c r="DM10242" s="1"/>
      <c r="DN10242" s="1"/>
      <c r="DO10242" s="1"/>
      <c r="DP10242" s="1"/>
      <c r="DQ10242" s="1"/>
      <c r="DR10242" s="1"/>
      <c r="DS10242" s="1"/>
      <c r="DT10242" s="1"/>
      <c r="DU10242" s="1"/>
      <c r="DV10242" s="1"/>
      <c r="DW10242" s="1"/>
    </row>
    <row r="10243" spans="1:127" s="2" customFormat="1">
      <c r="A10243" s="1"/>
      <c r="B10243" s="1"/>
      <c r="C10243" s="1"/>
      <c r="D10243" s="1"/>
      <c r="E10243" s="3"/>
      <c r="F10243" s="11"/>
      <c r="G10243" s="11"/>
      <c r="H10243" s="11"/>
      <c r="I10243" s="5"/>
      <c r="J10243" s="1"/>
      <c r="K10243" s="1"/>
      <c r="L10243" s="1"/>
      <c r="M10243" s="1"/>
      <c r="N10243" s="15"/>
      <c r="O10243" s="11"/>
      <c r="P10243" s="11"/>
      <c r="Q10243" s="11"/>
      <c r="R10243" s="8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4"/>
      <c r="AD10243" s="14"/>
      <c r="AE10243" s="14"/>
      <c r="AF10243" s="14"/>
      <c r="AG10243" s="14"/>
      <c r="AH10243" s="14"/>
      <c r="AI10243" s="14"/>
      <c r="AJ10243" s="14"/>
      <c r="AK10243" s="14"/>
      <c r="AL10243" s="14"/>
      <c r="AM10243" s="9"/>
      <c r="AN10243" s="9"/>
      <c r="AO10243" s="9"/>
      <c r="AP10243" s="9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  <c r="BR10243" s="1"/>
      <c r="BS10243" s="1"/>
      <c r="BT10243" s="1"/>
      <c r="BU10243" s="1"/>
      <c r="BV10243" s="1"/>
      <c r="BW10243" s="1"/>
      <c r="BX10243" s="1"/>
      <c r="BY10243" s="1"/>
      <c r="BZ10243" s="1"/>
      <c r="CA10243" s="1"/>
      <c r="CB10243" s="1"/>
      <c r="CC10243" s="1"/>
      <c r="CD10243" s="1"/>
      <c r="CE10243" s="1"/>
      <c r="CF10243" s="1"/>
      <c r="CG10243" s="1"/>
      <c r="CH10243" s="1"/>
      <c r="CI10243" s="1"/>
      <c r="CJ10243" s="1"/>
      <c r="CK10243" s="1"/>
      <c r="CL10243" s="1"/>
      <c r="CM10243" s="1"/>
      <c r="CN10243" s="1"/>
      <c r="CO10243" s="1"/>
      <c r="CP10243" s="1"/>
      <c r="CQ10243" s="1"/>
      <c r="CR10243" s="1"/>
      <c r="CS10243" s="1"/>
      <c r="CT10243" s="1"/>
      <c r="CU10243" s="1"/>
      <c r="CV10243" s="1"/>
      <c r="CW10243" s="1"/>
      <c r="CX10243" s="1"/>
      <c r="CY10243" s="1"/>
      <c r="CZ10243" s="1"/>
      <c r="DA10243" s="1"/>
      <c r="DB10243" s="1"/>
      <c r="DC10243" s="1"/>
      <c r="DD10243" s="1"/>
      <c r="DE10243" s="1"/>
      <c r="DF10243" s="1"/>
      <c r="DG10243" s="1"/>
      <c r="DH10243" s="1"/>
      <c r="DI10243" s="1"/>
      <c r="DJ10243" s="1"/>
      <c r="DK10243" s="1"/>
      <c r="DL10243" s="1"/>
      <c r="DM10243" s="1"/>
      <c r="DN10243" s="1"/>
      <c r="DO10243" s="1"/>
      <c r="DP10243" s="1"/>
      <c r="DQ10243" s="1"/>
      <c r="DR10243" s="1"/>
      <c r="DS10243" s="1"/>
      <c r="DT10243" s="1"/>
      <c r="DU10243" s="1"/>
      <c r="DV10243" s="1"/>
      <c r="DW10243" s="1"/>
    </row>
    <row r="10244" spans="1:127" s="2" customFormat="1">
      <c r="A10244" s="1"/>
      <c r="B10244" s="1"/>
      <c r="C10244" s="1"/>
      <c r="D10244" s="1"/>
      <c r="E10244" s="3"/>
      <c r="F10244" s="11"/>
      <c r="G10244" s="11"/>
      <c r="H10244" s="11"/>
      <c r="I10244" s="5"/>
      <c r="J10244" s="1"/>
      <c r="K10244" s="1"/>
      <c r="L10244" s="1"/>
      <c r="M10244" s="1"/>
      <c r="N10244" s="15"/>
      <c r="O10244" s="11"/>
      <c r="P10244" s="11"/>
      <c r="Q10244" s="11"/>
      <c r="R10244" s="8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4"/>
      <c r="AD10244" s="14"/>
      <c r="AE10244" s="14"/>
      <c r="AF10244" s="14"/>
      <c r="AG10244" s="14"/>
      <c r="AH10244" s="14"/>
      <c r="AI10244" s="14"/>
      <c r="AJ10244" s="14"/>
      <c r="AK10244" s="14"/>
      <c r="AL10244" s="14"/>
      <c r="AM10244" s="9"/>
      <c r="AN10244" s="9"/>
      <c r="AO10244" s="9"/>
      <c r="AP10244" s="9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  <c r="BR10244" s="1"/>
      <c r="BS10244" s="1"/>
      <c r="BT10244" s="1"/>
      <c r="BU10244" s="1"/>
      <c r="BV10244" s="1"/>
      <c r="BW10244" s="1"/>
      <c r="BX10244" s="1"/>
      <c r="BY10244" s="1"/>
      <c r="BZ10244" s="1"/>
      <c r="CA10244" s="1"/>
      <c r="CB10244" s="1"/>
      <c r="CC10244" s="1"/>
      <c r="CD10244" s="1"/>
      <c r="CE10244" s="1"/>
      <c r="CF10244" s="1"/>
      <c r="CG10244" s="1"/>
      <c r="CH10244" s="1"/>
      <c r="CI10244" s="1"/>
      <c r="CJ10244" s="1"/>
      <c r="CK10244" s="1"/>
      <c r="CL10244" s="1"/>
      <c r="CM10244" s="1"/>
      <c r="CN10244" s="1"/>
      <c r="CO10244" s="1"/>
      <c r="CP10244" s="1"/>
      <c r="CQ10244" s="1"/>
      <c r="CR10244" s="1"/>
      <c r="CS10244" s="1"/>
      <c r="CT10244" s="1"/>
      <c r="CU10244" s="1"/>
      <c r="CV10244" s="1"/>
      <c r="CW10244" s="1"/>
      <c r="CX10244" s="1"/>
      <c r="CY10244" s="1"/>
      <c r="CZ10244" s="1"/>
      <c r="DA10244" s="1"/>
      <c r="DB10244" s="1"/>
      <c r="DC10244" s="1"/>
      <c r="DD10244" s="1"/>
      <c r="DE10244" s="1"/>
      <c r="DF10244" s="1"/>
      <c r="DG10244" s="1"/>
      <c r="DH10244" s="1"/>
      <c r="DI10244" s="1"/>
      <c r="DJ10244" s="1"/>
      <c r="DK10244" s="1"/>
      <c r="DL10244" s="1"/>
      <c r="DM10244" s="1"/>
      <c r="DN10244" s="1"/>
      <c r="DO10244" s="1"/>
      <c r="DP10244" s="1"/>
      <c r="DQ10244" s="1"/>
      <c r="DR10244" s="1"/>
      <c r="DS10244" s="1"/>
      <c r="DT10244" s="1"/>
      <c r="DU10244" s="1"/>
      <c r="DV10244" s="1"/>
      <c r="DW10244" s="1"/>
    </row>
    <row r="10245" spans="1:127" s="2" customFormat="1">
      <c r="A10245" s="1"/>
      <c r="B10245" s="1"/>
      <c r="C10245" s="1"/>
      <c r="D10245" s="1"/>
      <c r="E10245" s="3"/>
      <c r="F10245" s="11"/>
      <c r="G10245" s="11"/>
      <c r="H10245" s="11"/>
      <c r="I10245" s="5"/>
      <c r="J10245" s="1"/>
      <c r="K10245" s="1"/>
      <c r="L10245" s="1"/>
      <c r="M10245" s="1"/>
      <c r="N10245" s="15"/>
      <c r="O10245" s="11"/>
      <c r="P10245" s="11"/>
      <c r="Q10245" s="11"/>
      <c r="R10245" s="8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4"/>
      <c r="AD10245" s="14"/>
      <c r="AE10245" s="14"/>
      <c r="AF10245" s="14"/>
      <c r="AG10245" s="14"/>
      <c r="AH10245" s="14"/>
      <c r="AI10245" s="14"/>
      <c r="AJ10245" s="14"/>
      <c r="AK10245" s="14"/>
      <c r="AL10245" s="14"/>
      <c r="AM10245" s="9"/>
      <c r="AN10245" s="9"/>
      <c r="AO10245" s="9"/>
      <c r="AP10245" s="9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  <c r="BR10245" s="1"/>
      <c r="BS10245" s="1"/>
      <c r="BT10245" s="1"/>
      <c r="BU10245" s="1"/>
      <c r="BV10245" s="1"/>
      <c r="BW10245" s="1"/>
      <c r="BX10245" s="1"/>
      <c r="BY10245" s="1"/>
      <c r="BZ10245" s="1"/>
      <c r="CA10245" s="1"/>
      <c r="CB10245" s="1"/>
      <c r="CC10245" s="1"/>
      <c r="CD10245" s="1"/>
      <c r="CE10245" s="1"/>
      <c r="CF10245" s="1"/>
      <c r="CG10245" s="1"/>
      <c r="CH10245" s="1"/>
      <c r="CI10245" s="1"/>
      <c r="CJ10245" s="1"/>
      <c r="CK10245" s="1"/>
      <c r="CL10245" s="1"/>
      <c r="CM10245" s="1"/>
      <c r="CN10245" s="1"/>
      <c r="CO10245" s="1"/>
      <c r="CP10245" s="1"/>
      <c r="CQ10245" s="1"/>
      <c r="CR10245" s="1"/>
      <c r="CS10245" s="1"/>
      <c r="CT10245" s="1"/>
      <c r="CU10245" s="1"/>
      <c r="CV10245" s="1"/>
      <c r="CW10245" s="1"/>
      <c r="CX10245" s="1"/>
      <c r="CY10245" s="1"/>
      <c r="CZ10245" s="1"/>
      <c r="DA10245" s="1"/>
      <c r="DB10245" s="1"/>
      <c r="DC10245" s="1"/>
      <c r="DD10245" s="1"/>
      <c r="DE10245" s="1"/>
      <c r="DF10245" s="1"/>
      <c r="DG10245" s="1"/>
      <c r="DH10245" s="1"/>
      <c r="DI10245" s="1"/>
      <c r="DJ10245" s="1"/>
      <c r="DK10245" s="1"/>
      <c r="DL10245" s="1"/>
      <c r="DM10245" s="1"/>
      <c r="DN10245" s="1"/>
      <c r="DO10245" s="1"/>
      <c r="DP10245" s="1"/>
      <c r="DQ10245" s="1"/>
      <c r="DR10245" s="1"/>
      <c r="DS10245" s="1"/>
      <c r="DT10245" s="1"/>
      <c r="DU10245" s="1"/>
      <c r="DV10245" s="1"/>
      <c r="DW10245" s="1"/>
    </row>
    <row r="10246" spans="1:127" s="2" customFormat="1">
      <c r="A10246" s="1"/>
      <c r="B10246" s="1"/>
      <c r="C10246" s="1"/>
      <c r="D10246" s="1"/>
      <c r="E10246" s="3"/>
      <c r="F10246" s="11"/>
      <c r="G10246" s="11"/>
      <c r="H10246" s="11"/>
      <c r="I10246" s="5"/>
      <c r="J10246" s="1"/>
      <c r="K10246" s="1"/>
      <c r="L10246" s="1"/>
      <c r="M10246" s="1"/>
      <c r="N10246" s="15"/>
      <c r="O10246" s="11"/>
      <c r="P10246" s="11"/>
      <c r="Q10246" s="11"/>
      <c r="R10246" s="8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4"/>
      <c r="AD10246" s="14"/>
      <c r="AE10246" s="14"/>
      <c r="AF10246" s="14"/>
      <c r="AG10246" s="14"/>
      <c r="AH10246" s="14"/>
      <c r="AI10246" s="14"/>
      <c r="AJ10246" s="14"/>
      <c r="AK10246" s="14"/>
      <c r="AL10246" s="14"/>
      <c r="AM10246" s="9"/>
      <c r="AN10246" s="9"/>
      <c r="AO10246" s="9"/>
      <c r="AP10246" s="9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  <c r="BR10246" s="1"/>
      <c r="BS10246" s="1"/>
      <c r="BT10246" s="1"/>
      <c r="BU10246" s="1"/>
      <c r="BV10246" s="1"/>
      <c r="BW10246" s="1"/>
      <c r="BX10246" s="1"/>
      <c r="BY10246" s="1"/>
      <c r="BZ10246" s="1"/>
      <c r="CA10246" s="1"/>
      <c r="CB10246" s="1"/>
      <c r="CC10246" s="1"/>
      <c r="CD10246" s="1"/>
      <c r="CE10246" s="1"/>
      <c r="CF10246" s="1"/>
      <c r="CG10246" s="1"/>
      <c r="CH10246" s="1"/>
      <c r="CI10246" s="1"/>
      <c r="CJ10246" s="1"/>
      <c r="CK10246" s="1"/>
      <c r="CL10246" s="1"/>
      <c r="CM10246" s="1"/>
      <c r="CN10246" s="1"/>
      <c r="CO10246" s="1"/>
      <c r="CP10246" s="1"/>
      <c r="CQ10246" s="1"/>
      <c r="CR10246" s="1"/>
      <c r="CS10246" s="1"/>
      <c r="CT10246" s="1"/>
      <c r="CU10246" s="1"/>
      <c r="CV10246" s="1"/>
      <c r="CW10246" s="1"/>
      <c r="CX10246" s="1"/>
      <c r="CY10246" s="1"/>
      <c r="CZ10246" s="1"/>
      <c r="DA10246" s="1"/>
      <c r="DB10246" s="1"/>
      <c r="DC10246" s="1"/>
      <c r="DD10246" s="1"/>
      <c r="DE10246" s="1"/>
      <c r="DF10246" s="1"/>
      <c r="DG10246" s="1"/>
      <c r="DH10246" s="1"/>
      <c r="DI10246" s="1"/>
      <c r="DJ10246" s="1"/>
      <c r="DK10246" s="1"/>
      <c r="DL10246" s="1"/>
      <c r="DM10246" s="1"/>
      <c r="DN10246" s="1"/>
      <c r="DO10246" s="1"/>
      <c r="DP10246" s="1"/>
      <c r="DQ10246" s="1"/>
      <c r="DR10246" s="1"/>
      <c r="DS10246" s="1"/>
      <c r="DT10246" s="1"/>
      <c r="DU10246" s="1"/>
      <c r="DV10246" s="1"/>
      <c r="DW10246" s="1"/>
    </row>
    <row r="10247" spans="1:127" s="2" customFormat="1">
      <c r="A10247" s="1"/>
      <c r="B10247" s="1"/>
      <c r="C10247" s="1"/>
      <c r="D10247" s="1"/>
      <c r="E10247" s="3"/>
      <c r="F10247" s="11"/>
      <c r="G10247" s="11"/>
      <c r="H10247" s="11"/>
      <c r="I10247" s="5"/>
      <c r="J10247" s="1"/>
      <c r="K10247" s="1"/>
      <c r="L10247" s="1"/>
      <c r="M10247" s="1"/>
      <c r="N10247" s="15"/>
      <c r="O10247" s="11"/>
      <c r="P10247" s="11"/>
      <c r="Q10247" s="11"/>
      <c r="R10247" s="8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4"/>
      <c r="AD10247" s="14"/>
      <c r="AE10247" s="14"/>
      <c r="AF10247" s="14"/>
      <c r="AG10247" s="14"/>
      <c r="AH10247" s="14"/>
      <c r="AI10247" s="14"/>
      <c r="AJ10247" s="14"/>
      <c r="AK10247" s="14"/>
      <c r="AL10247" s="14"/>
      <c r="AM10247" s="9"/>
      <c r="AN10247" s="9"/>
      <c r="AO10247" s="9"/>
      <c r="AP10247" s="9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  <c r="BR10247" s="1"/>
      <c r="BS10247" s="1"/>
      <c r="BT10247" s="1"/>
      <c r="BU10247" s="1"/>
      <c r="BV10247" s="1"/>
      <c r="BW10247" s="1"/>
      <c r="BX10247" s="1"/>
      <c r="BY10247" s="1"/>
      <c r="BZ10247" s="1"/>
      <c r="CA10247" s="1"/>
      <c r="CB10247" s="1"/>
      <c r="CC10247" s="1"/>
      <c r="CD10247" s="1"/>
      <c r="CE10247" s="1"/>
      <c r="CF10247" s="1"/>
      <c r="CG10247" s="1"/>
      <c r="CH10247" s="1"/>
      <c r="CI10247" s="1"/>
      <c r="CJ10247" s="1"/>
      <c r="CK10247" s="1"/>
      <c r="CL10247" s="1"/>
      <c r="CM10247" s="1"/>
      <c r="CN10247" s="1"/>
      <c r="CO10247" s="1"/>
      <c r="CP10247" s="1"/>
      <c r="CQ10247" s="1"/>
      <c r="CR10247" s="1"/>
      <c r="CS10247" s="1"/>
      <c r="CT10247" s="1"/>
      <c r="CU10247" s="1"/>
      <c r="CV10247" s="1"/>
      <c r="CW10247" s="1"/>
      <c r="CX10247" s="1"/>
      <c r="CY10247" s="1"/>
      <c r="CZ10247" s="1"/>
      <c r="DA10247" s="1"/>
      <c r="DB10247" s="1"/>
      <c r="DC10247" s="1"/>
      <c r="DD10247" s="1"/>
      <c r="DE10247" s="1"/>
      <c r="DF10247" s="1"/>
      <c r="DG10247" s="1"/>
      <c r="DH10247" s="1"/>
      <c r="DI10247" s="1"/>
      <c r="DJ10247" s="1"/>
      <c r="DK10247" s="1"/>
      <c r="DL10247" s="1"/>
      <c r="DM10247" s="1"/>
      <c r="DN10247" s="1"/>
      <c r="DO10247" s="1"/>
      <c r="DP10247" s="1"/>
      <c r="DQ10247" s="1"/>
      <c r="DR10247" s="1"/>
      <c r="DS10247" s="1"/>
      <c r="DT10247" s="1"/>
      <c r="DU10247" s="1"/>
      <c r="DV10247" s="1"/>
      <c r="DW10247" s="1"/>
    </row>
    <row r="10248" spans="1:127" s="2" customFormat="1">
      <c r="A10248" s="1"/>
      <c r="B10248" s="1"/>
      <c r="C10248" s="1"/>
      <c r="D10248" s="1"/>
      <c r="E10248" s="3"/>
      <c r="F10248" s="11"/>
      <c r="G10248" s="11"/>
      <c r="H10248" s="11"/>
      <c r="I10248" s="5"/>
      <c r="J10248" s="1"/>
      <c r="K10248" s="1"/>
      <c r="L10248" s="1"/>
      <c r="M10248" s="1"/>
      <c r="N10248" s="15"/>
      <c r="O10248" s="11"/>
      <c r="P10248" s="11"/>
      <c r="Q10248" s="11"/>
      <c r="R10248" s="8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4"/>
      <c r="AD10248" s="14"/>
      <c r="AE10248" s="14"/>
      <c r="AF10248" s="14"/>
      <c r="AG10248" s="14"/>
      <c r="AH10248" s="14"/>
      <c r="AI10248" s="14"/>
      <c r="AJ10248" s="14"/>
      <c r="AK10248" s="14"/>
      <c r="AL10248" s="14"/>
      <c r="AM10248" s="9"/>
      <c r="AN10248" s="9"/>
      <c r="AO10248" s="9"/>
      <c r="AP10248" s="9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  <c r="BR10248" s="1"/>
      <c r="BS10248" s="1"/>
      <c r="BT10248" s="1"/>
      <c r="BU10248" s="1"/>
      <c r="BV10248" s="1"/>
      <c r="BW10248" s="1"/>
      <c r="BX10248" s="1"/>
      <c r="BY10248" s="1"/>
      <c r="BZ10248" s="1"/>
      <c r="CA10248" s="1"/>
      <c r="CB10248" s="1"/>
      <c r="CC10248" s="1"/>
      <c r="CD10248" s="1"/>
      <c r="CE10248" s="1"/>
      <c r="CF10248" s="1"/>
      <c r="CG10248" s="1"/>
      <c r="CH10248" s="1"/>
      <c r="CI10248" s="1"/>
      <c r="CJ10248" s="1"/>
      <c r="CK10248" s="1"/>
      <c r="CL10248" s="1"/>
      <c r="CM10248" s="1"/>
      <c r="CN10248" s="1"/>
      <c r="CO10248" s="1"/>
      <c r="CP10248" s="1"/>
      <c r="CQ10248" s="1"/>
      <c r="CR10248" s="1"/>
      <c r="CS10248" s="1"/>
      <c r="CT10248" s="1"/>
      <c r="CU10248" s="1"/>
      <c r="CV10248" s="1"/>
      <c r="CW10248" s="1"/>
      <c r="CX10248" s="1"/>
      <c r="CY10248" s="1"/>
      <c r="CZ10248" s="1"/>
      <c r="DA10248" s="1"/>
      <c r="DB10248" s="1"/>
      <c r="DC10248" s="1"/>
      <c r="DD10248" s="1"/>
      <c r="DE10248" s="1"/>
      <c r="DF10248" s="1"/>
      <c r="DG10248" s="1"/>
      <c r="DH10248" s="1"/>
      <c r="DI10248" s="1"/>
      <c r="DJ10248" s="1"/>
      <c r="DK10248" s="1"/>
      <c r="DL10248" s="1"/>
      <c r="DM10248" s="1"/>
      <c r="DN10248" s="1"/>
      <c r="DO10248" s="1"/>
      <c r="DP10248" s="1"/>
      <c r="DQ10248" s="1"/>
      <c r="DR10248" s="1"/>
      <c r="DS10248" s="1"/>
      <c r="DT10248" s="1"/>
      <c r="DU10248" s="1"/>
      <c r="DV10248" s="1"/>
      <c r="DW10248" s="1"/>
    </row>
    <row r="10249" spans="1:127" s="2" customFormat="1">
      <c r="A10249" s="1"/>
      <c r="B10249" s="1"/>
      <c r="C10249" s="1"/>
      <c r="D10249" s="1"/>
      <c r="E10249" s="3"/>
      <c r="F10249" s="11"/>
      <c r="G10249" s="11"/>
      <c r="H10249" s="11"/>
      <c r="I10249" s="5"/>
      <c r="J10249" s="1"/>
      <c r="K10249" s="1"/>
      <c r="L10249" s="1"/>
      <c r="M10249" s="1"/>
      <c r="N10249" s="15"/>
      <c r="O10249" s="11"/>
      <c r="P10249" s="11"/>
      <c r="Q10249" s="11"/>
      <c r="R10249" s="8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4"/>
      <c r="AD10249" s="14"/>
      <c r="AE10249" s="14"/>
      <c r="AF10249" s="14"/>
      <c r="AG10249" s="14"/>
      <c r="AH10249" s="14"/>
      <c r="AI10249" s="14"/>
      <c r="AJ10249" s="14"/>
      <c r="AK10249" s="14"/>
      <c r="AL10249" s="14"/>
      <c r="AM10249" s="9"/>
      <c r="AN10249" s="9"/>
      <c r="AO10249" s="9"/>
      <c r="AP10249" s="9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  <c r="BR10249" s="1"/>
      <c r="BS10249" s="1"/>
      <c r="BT10249" s="1"/>
      <c r="BU10249" s="1"/>
      <c r="BV10249" s="1"/>
      <c r="BW10249" s="1"/>
      <c r="BX10249" s="1"/>
      <c r="BY10249" s="1"/>
      <c r="BZ10249" s="1"/>
      <c r="CA10249" s="1"/>
      <c r="CB10249" s="1"/>
      <c r="CC10249" s="1"/>
      <c r="CD10249" s="1"/>
      <c r="CE10249" s="1"/>
      <c r="CF10249" s="1"/>
      <c r="CG10249" s="1"/>
      <c r="CH10249" s="1"/>
      <c r="CI10249" s="1"/>
      <c r="CJ10249" s="1"/>
      <c r="CK10249" s="1"/>
      <c r="CL10249" s="1"/>
      <c r="CM10249" s="1"/>
      <c r="CN10249" s="1"/>
      <c r="CO10249" s="1"/>
      <c r="CP10249" s="1"/>
      <c r="CQ10249" s="1"/>
      <c r="CR10249" s="1"/>
      <c r="CS10249" s="1"/>
      <c r="CT10249" s="1"/>
      <c r="CU10249" s="1"/>
      <c r="CV10249" s="1"/>
      <c r="CW10249" s="1"/>
      <c r="CX10249" s="1"/>
      <c r="CY10249" s="1"/>
      <c r="CZ10249" s="1"/>
      <c r="DA10249" s="1"/>
      <c r="DB10249" s="1"/>
      <c r="DC10249" s="1"/>
      <c r="DD10249" s="1"/>
      <c r="DE10249" s="1"/>
      <c r="DF10249" s="1"/>
      <c r="DG10249" s="1"/>
      <c r="DH10249" s="1"/>
      <c r="DI10249" s="1"/>
      <c r="DJ10249" s="1"/>
      <c r="DK10249" s="1"/>
      <c r="DL10249" s="1"/>
      <c r="DM10249" s="1"/>
      <c r="DN10249" s="1"/>
      <c r="DO10249" s="1"/>
      <c r="DP10249" s="1"/>
      <c r="DQ10249" s="1"/>
      <c r="DR10249" s="1"/>
      <c r="DS10249" s="1"/>
      <c r="DT10249" s="1"/>
      <c r="DU10249" s="1"/>
      <c r="DV10249" s="1"/>
      <c r="DW10249" s="1"/>
    </row>
    <row r="10250" spans="1:127" s="2" customFormat="1">
      <c r="A10250" s="1"/>
      <c r="B10250" s="1"/>
      <c r="C10250" s="1"/>
      <c r="D10250" s="1"/>
      <c r="E10250" s="3"/>
      <c r="F10250" s="11"/>
      <c r="G10250" s="11"/>
      <c r="H10250" s="11"/>
      <c r="I10250" s="5"/>
      <c r="J10250" s="1"/>
      <c r="K10250" s="1"/>
      <c r="L10250" s="1"/>
      <c r="M10250" s="1"/>
      <c r="N10250" s="15"/>
      <c r="O10250" s="11"/>
      <c r="P10250" s="11"/>
      <c r="Q10250" s="11"/>
      <c r="R10250" s="8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4"/>
      <c r="AD10250" s="14"/>
      <c r="AE10250" s="14"/>
      <c r="AF10250" s="14"/>
      <c r="AG10250" s="14"/>
      <c r="AH10250" s="14"/>
      <c r="AI10250" s="14"/>
      <c r="AJ10250" s="14"/>
      <c r="AK10250" s="14"/>
      <c r="AL10250" s="14"/>
      <c r="AM10250" s="9"/>
      <c r="AN10250" s="9"/>
      <c r="AO10250" s="9"/>
      <c r="AP10250" s="9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  <c r="BR10250" s="1"/>
      <c r="BS10250" s="1"/>
      <c r="BT10250" s="1"/>
      <c r="BU10250" s="1"/>
      <c r="BV10250" s="1"/>
      <c r="BW10250" s="1"/>
      <c r="BX10250" s="1"/>
      <c r="BY10250" s="1"/>
      <c r="BZ10250" s="1"/>
      <c r="CA10250" s="1"/>
      <c r="CB10250" s="1"/>
      <c r="CC10250" s="1"/>
      <c r="CD10250" s="1"/>
      <c r="CE10250" s="1"/>
      <c r="CF10250" s="1"/>
      <c r="CG10250" s="1"/>
      <c r="CH10250" s="1"/>
      <c r="CI10250" s="1"/>
      <c r="CJ10250" s="1"/>
      <c r="CK10250" s="1"/>
      <c r="CL10250" s="1"/>
      <c r="CM10250" s="1"/>
      <c r="CN10250" s="1"/>
      <c r="CO10250" s="1"/>
      <c r="CP10250" s="1"/>
      <c r="CQ10250" s="1"/>
      <c r="CR10250" s="1"/>
      <c r="CS10250" s="1"/>
      <c r="CT10250" s="1"/>
      <c r="CU10250" s="1"/>
      <c r="CV10250" s="1"/>
      <c r="CW10250" s="1"/>
      <c r="CX10250" s="1"/>
      <c r="CY10250" s="1"/>
      <c r="CZ10250" s="1"/>
      <c r="DA10250" s="1"/>
      <c r="DB10250" s="1"/>
      <c r="DC10250" s="1"/>
      <c r="DD10250" s="1"/>
      <c r="DE10250" s="1"/>
      <c r="DF10250" s="1"/>
      <c r="DG10250" s="1"/>
      <c r="DH10250" s="1"/>
      <c r="DI10250" s="1"/>
      <c r="DJ10250" s="1"/>
      <c r="DK10250" s="1"/>
      <c r="DL10250" s="1"/>
      <c r="DM10250" s="1"/>
      <c r="DN10250" s="1"/>
      <c r="DO10250" s="1"/>
      <c r="DP10250" s="1"/>
      <c r="DQ10250" s="1"/>
      <c r="DR10250" s="1"/>
      <c r="DS10250" s="1"/>
      <c r="DT10250" s="1"/>
      <c r="DU10250" s="1"/>
      <c r="DV10250" s="1"/>
      <c r="DW10250" s="1"/>
    </row>
    <row r="10251" spans="1:127" s="2" customFormat="1">
      <c r="A10251" s="1"/>
      <c r="B10251" s="1"/>
      <c r="C10251" s="1"/>
      <c r="D10251" s="1"/>
      <c r="E10251" s="3"/>
      <c r="F10251" s="11"/>
      <c r="G10251" s="11"/>
      <c r="H10251" s="11"/>
      <c r="I10251" s="5"/>
      <c r="J10251" s="1"/>
      <c r="K10251" s="1"/>
      <c r="L10251" s="1"/>
      <c r="M10251" s="1"/>
      <c r="N10251" s="15"/>
      <c r="O10251" s="11"/>
      <c r="P10251" s="11"/>
      <c r="Q10251" s="11"/>
      <c r="R10251" s="8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4"/>
      <c r="AD10251" s="14"/>
      <c r="AE10251" s="14"/>
      <c r="AF10251" s="14"/>
      <c r="AG10251" s="14"/>
      <c r="AH10251" s="14"/>
      <c r="AI10251" s="14"/>
      <c r="AJ10251" s="14"/>
      <c r="AK10251" s="14"/>
      <c r="AL10251" s="14"/>
      <c r="AM10251" s="9"/>
      <c r="AN10251" s="9"/>
      <c r="AO10251" s="9"/>
      <c r="AP10251" s="9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  <c r="BR10251" s="1"/>
      <c r="BS10251" s="1"/>
      <c r="BT10251" s="1"/>
      <c r="BU10251" s="1"/>
      <c r="BV10251" s="1"/>
      <c r="BW10251" s="1"/>
      <c r="BX10251" s="1"/>
      <c r="BY10251" s="1"/>
      <c r="BZ10251" s="1"/>
      <c r="CA10251" s="1"/>
      <c r="CB10251" s="1"/>
      <c r="CC10251" s="1"/>
      <c r="CD10251" s="1"/>
      <c r="CE10251" s="1"/>
      <c r="CF10251" s="1"/>
      <c r="CG10251" s="1"/>
      <c r="CH10251" s="1"/>
      <c r="CI10251" s="1"/>
      <c r="CJ10251" s="1"/>
      <c r="CK10251" s="1"/>
      <c r="CL10251" s="1"/>
      <c r="CM10251" s="1"/>
      <c r="CN10251" s="1"/>
      <c r="CO10251" s="1"/>
      <c r="CP10251" s="1"/>
      <c r="CQ10251" s="1"/>
      <c r="CR10251" s="1"/>
      <c r="CS10251" s="1"/>
      <c r="CT10251" s="1"/>
      <c r="CU10251" s="1"/>
      <c r="CV10251" s="1"/>
      <c r="CW10251" s="1"/>
      <c r="CX10251" s="1"/>
      <c r="CY10251" s="1"/>
      <c r="CZ10251" s="1"/>
      <c r="DA10251" s="1"/>
      <c r="DB10251" s="1"/>
      <c r="DC10251" s="1"/>
      <c r="DD10251" s="1"/>
      <c r="DE10251" s="1"/>
      <c r="DF10251" s="1"/>
      <c r="DG10251" s="1"/>
      <c r="DH10251" s="1"/>
      <c r="DI10251" s="1"/>
      <c r="DJ10251" s="1"/>
      <c r="DK10251" s="1"/>
      <c r="DL10251" s="1"/>
      <c r="DM10251" s="1"/>
      <c r="DN10251" s="1"/>
      <c r="DO10251" s="1"/>
      <c r="DP10251" s="1"/>
      <c r="DQ10251" s="1"/>
      <c r="DR10251" s="1"/>
      <c r="DS10251" s="1"/>
      <c r="DT10251" s="1"/>
      <c r="DU10251" s="1"/>
      <c r="DV10251" s="1"/>
      <c r="DW10251" s="1"/>
    </row>
    <row r="10252" spans="1:127" s="2" customFormat="1">
      <c r="A10252" s="1"/>
      <c r="B10252" s="1"/>
      <c r="C10252" s="1"/>
      <c r="D10252" s="1"/>
      <c r="E10252" s="3"/>
      <c r="F10252" s="11"/>
      <c r="G10252" s="11"/>
      <c r="H10252" s="11"/>
      <c r="I10252" s="5"/>
      <c r="J10252" s="1"/>
      <c r="K10252" s="1"/>
      <c r="L10252" s="1"/>
      <c r="M10252" s="1"/>
      <c r="N10252" s="15"/>
      <c r="O10252" s="11"/>
      <c r="P10252" s="11"/>
      <c r="Q10252" s="11"/>
      <c r="R10252" s="8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4"/>
      <c r="AD10252" s="14"/>
      <c r="AE10252" s="14"/>
      <c r="AF10252" s="14"/>
      <c r="AG10252" s="14"/>
      <c r="AH10252" s="14"/>
      <c r="AI10252" s="14"/>
      <c r="AJ10252" s="14"/>
      <c r="AK10252" s="14"/>
      <c r="AL10252" s="14"/>
      <c r="AM10252" s="9"/>
      <c r="AN10252" s="9"/>
      <c r="AO10252" s="9"/>
      <c r="AP10252" s="9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  <c r="BR10252" s="1"/>
      <c r="BS10252" s="1"/>
      <c r="BT10252" s="1"/>
      <c r="BU10252" s="1"/>
      <c r="BV10252" s="1"/>
      <c r="BW10252" s="1"/>
      <c r="BX10252" s="1"/>
      <c r="BY10252" s="1"/>
      <c r="BZ10252" s="1"/>
      <c r="CA10252" s="1"/>
      <c r="CB10252" s="1"/>
      <c r="CC10252" s="1"/>
      <c r="CD10252" s="1"/>
      <c r="CE10252" s="1"/>
      <c r="CF10252" s="1"/>
      <c r="CG10252" s="1"/>
      <c r="CH10252" s="1"/>
      <c r="CI10252" s="1"/>
      <c r="CJ10252" s="1"/>
      <c r="CK10252" s="1"/>
      <c r="CL10252" s="1"/>
      <c r="CM10252" s="1"/>
      <c r="CN10252" s="1"/>
      <c r="CO10252" s="1"/>
      <c r="CP10252" s="1"/>
      <c r="CQ10252" s="1"/>
      <c r="CR10252" s="1"/>
      <c r="CS10252" s="1"/>
      <c r="CT10252" s="1"/>
      <c r="CU10252" s="1"/>
      <c r="CV10252" s="1"/>
      <c r="CW10252" s="1"/>
      <c r="CX10252" s="1"/>
      <c r="CY10252" s="1"/>
      <c r="CZ10252" s="1"/>
      <c r="DA10252" s="1"/>
      <c r="DB10252" s="1"/>
      <c r="DC10252" s="1"/>
      <c r="DD10252" s="1"/>
      <c r="DE10252" s="1"/>
      <c r="DF10252" s="1"/>
      <c r="DG10252" s="1"/>
      <c r="DH10252" s="1"/>
      <c r="DI10252" s="1"/>
      <c r="DJ10252" s="1"/>
      <c r="DK10252" s="1"/>
      <c r="DL10252" s="1"/>
      <c r="DM10252" s="1"/>
      <c r="DN10252" s="1"/>
      <c r="DO10252" s="1"/>
      <c r="DP10252" s="1"/>
      <c r="DQ10252" s="1"/>
      <c r="DR10252" s="1"/>
      <c r="DS10252" s="1"/>
      <c r="DT10252" s="1"/>
      <c r="DU10252" s="1"/>
      <c r="DV10252" s="1"/>
      <c r="DW10252" s="1"/>
    </row>
    <row r="10253" spans="1:127" s="2" customFormat="1">
      <c r="A10253" s="1"/>
      <c r="B10253" s="1"/>
      <c r="C10253" s="1"/>
      <c r="D10253" s="1"/>
      <c r="E10253" s="3"/>
      <c r="F10253" s="11"/>
      <c r="G10253" s="11"/>
      <c r="H10253" s="11"/>
      <c r="I10253" s="5"/>
      <c r="J10253" s="1"/>
      <c r="K10253" s="1"/>
      <c r="L10253" s="1"/>
      <c r="M10253" s="1"/>
      <c r="N10253" s="15"/>
      <c r="O10253" s="11"/>
      <c r="P10253" s="11"/>
      <c r="Q10253" s="11"/>
      <c r="R10253" s="8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4"/>
      <c r="AD10253" s="14"/>
      <c r="AE10253" s="14"/>
      <c r="AF10253" s="14"/>
      <c r="AG10253" s="14"/>
      <c r="AH10253" s="14"/>
      <c r="AI10253" s="14"/>
      <c r="AJ10253" s="14"/>
      <c r="AK10253" s="14"/>
      <c r="AL10253" s="14"/>
      <c r="AM10253" s="9"/>
      <c r="AN10253" s="9"/>
      <c r="AO10253" s="9"/>
      <c r="AP10253" s="9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  <c r="BR10253" s="1"/>
      <c r="BS10253" s="1"/>
      <c r="BT10253" s="1"/>
      <c r="BU10253" s="1"/>
      <c r="BV10253" s="1"/>
      <c r="BW10253" s="1"/>
      <c r="BX10253" s="1"/>
      <c r="BY10253" s="1"/>
      <c r="BZ10253" s="1"/>
      <c r="CA10253" s="1"/>
      <c r="CB10253" s="1"/>
      <c r="CC10253" s="1"/>
      <c r="CD10253" s="1"/>
      <c r="CE10253" s="1"/>
      <c r="CF10253" s="1"/>
      <c r="CG10253" s="1"/>
      <c r="CH10253" s="1"/>
      <c r="CI10253" s="1"/>
      <c r="CJ10253" s="1"/>
      <c r="CK10253" s="1"/>
      <c r="CL10253" s="1"/>
      <c r="CM10253" s="1"/>
      <c r="CN10253" s="1"/>
      <c r="CO10253" s="1"/>
      <c r="CP10253" s="1"/>
      <c r="CQ10253" s="1"/>
      <c r="CR10253" s="1"/>
      <c r="CS10253" s="1"/>
      <c r="CT10253" s="1"/>
      <c r="CU10253" s="1"/>
      <c r="CV10253" s="1"/>
      <c r="CW10253" s="1"/>
      <c r="CX10253" s="1"/>
      <c r="CY10253" s="1"/>
      <c r="CZ10253" s="1"/>
      <c r="DA10253" s="1"/>
      <c r="DB10253" s="1"/>
      <c r="DC10253" s="1"/>
      <c r="DD10253" s="1"/>
      <c r="DE10253" s="1"/>
      <c r="DF10253" s="1"/>
      <c r="DG10253" s="1"/>
      <c r="DH10253" s="1"/>
      <c r="DI10253" s="1"/>
      <c r="DJ10253" s="1"/>
      <c r="DK10253" s="1"/>
      <c r="DL10253" s="1"/>
      <c r="DM10253" s="1"/>
      <c r="DN10253" s="1"/>
      <c r="DO10253" s="1"/>
      <c r="DP10253" s="1"/>
      <c r="DQ10253" s="1"/>
      <c r="DR10253" s="1"/>
      <c r="DS10253" s="1"/>
      <c r="DT10253" s="1"/>
      <c r="DU10253" s="1"/>
      <c r="DV10253" s="1"/>
      <c r="DW10253" s="1"/>
    </row>
    <row r="10254" spans="1:127" s="2" customFormat="1">
      <c r="A10254" s="1"/>
      <c r="B10254" s="1"/>
      <c r="C10254" s="1"/>
      <c r="D10254" s="1"/>
      <c r="E10254" s="3"/>
      <c r="F10254" s="11"/>
      <c r="G10254" s="11"/>
      <c r="H10254" s="11"/>
      <c r="I10254" s="5"/>
      <c r="J10254" s="1"/>
      <c r="K10254" s="1"/>
      <c r="L10254" s="1"/>
      <c r="M10254" s="1"/>
      <c r="N10254" s="15"/>
      <c r="O10254" s="11"/>
      <c r="P10254" s="11"/>
      <c r="Q10254" s="11"/>
      <c r="R10254" s="8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4"/>
      <c r="AD10254" s="14"/>
      <c r="AE10254" s="14"/>
      <c r="AF10254" s="14"/>
      <c r="AG10254" s="14"/>
      <c r="AH10254" s="14"/>
      <c r="AI10254" s="14"/>
      <c r="AJ10254" s="14"/>
      <c r="AK10254" s="14"/>
      <c r="AL10254" s="14"/>
      <c r="AM10254" s="9"/>
      <c r="AN10254" s="9"/>
      <c r="AO10254" s="9"/>
      <c r="AP10254" s="9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  <c r="BM10254" s="1"/>
      <c r="BN10254" s="1"/>
      <c r="BO10254" s="1"/>
      <c r="BP10254" s="1"/>
      <c r="BQ10254" s="1"/>
      <c r="BR10254" s="1"/>
      <c r="BS10254" s="1"/>
      <c r="BT10254" s="1"/>
      <c r="BU10254" s="1"/>
      <c r="BV10254" s="1"/>
      <c r="BW10254" s="1"/>
      <c r="BX10254" s="1"/>
      <c r="BY10254" s="1"/>
      <c r="BZ10254" s="1"/>
      <c r="CA10254" s="1"/>
      <c r="CB10254" s="1"/>
      <c r="CC10254" s="1"/>
      <c r="CD10254" s="1"/>
      <c r="CE10254" s="1"/>
      <c r="CF10254" s="1"/>
      <c r="CG10254" s="1"/>
      <c r="CH10254" s="1"/>
      <c r="CI10254" s="1"/>
      <c r="CJ10254" s="1"/>
      <c r="CK10254" s="1"/>
      <c r="CL10254" s="1"/>
      <c r="CM10254" s="1"/>
      <c r="CN10254" s="1"/>
      <c r="CO10254" s="1"/>
      <c r="CP10254" s="1"/>
      <c r="CQ10254" s="1"/>
      <c r="CR10254" s="1"/>
      <c r="CS10254" s="1"/>
      <c r="CT10254" s="1"/>
      <c r="CU10254" s="1"/>
      <c r="CV10254" s="1"/>
      <c r="CW10254" s="1"/>
      <c r="CX10254" s="1"/>
      <c r="CY10254" s="1"/>
      <c r="CZ10254" s="1"/>
      <c r="DA10254" s="1"/>
      <c r="DB10254" s="1"/>
      <c r="DC10254" s="1"/>
      <c r="DD10254" s="1"/>
      <c r="DE10254" s="1"/>
      <c r="DF10254" s="1"/>
      <c r="DG10254" s="1"/>
      <c r="DH10254" s="1"/>
      <c r="DI10254" s="1"/>
      <c r="DJ10254" s="1"/>
      <c r="DK10254" s="1"/>
      <c r="DL10254" s="1"/>
      <c r="DM10254" s="1"/>
      <c r="DN10254" s="1"/>
      <c r="DO10254" s="1"/>
      <c r="DP10254" s="1"/>
      <c r="DQ10254" s="1"/>
      <c r="DR10254" s="1"/>
      <c r="DS10254" s="1"/>
      <c r="DT10254" s="1"/>
      <c r="DU10254" s="1"/>
      <c r="DV10254" s="1"/>
      <c r="DW10254" s="1"/>
    </row>
    <row r="10255" spans="1:127" s="2" customFormat="1">
      <c r="A10255" s="1"/>
      <c r="B10255" s="1"/>
      <c r="C10255" s="1"/>
      <c r="D10255" s="1"/>
      <c r="E10255" s="3"/>
      <c r="F10255" s="11"/>
      <c r="G10255" s="11"/>
      <c r="H10255" s="11"/>
      <c r="I10255" s="5"/>
      <c r="J10255" s="1"/>
      <c r="K10255" s="1"/>
      <c r="L10255" s="1"/>
      <c r="M10255" s="1"/>
      <c r="N10255" s="15"/>
      <c r="O10255" s="11"/>
      <c r="P10255" s="11"/>
      <c r="Q10255" s="11"/>
      <c r="R10255" s="8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4"/>
      <c r="AD10255" s="14"/>
      <c r="AE10255" s="14"/>
      <c r="AF10255" s="14"/>
      <c r="AG10255" s="14"/>
      <c r="AH10255" s="14"/>
      <c r="AI10255" s="14"/>
      <c r="AJ10255" s="14"/>
      <c r="AK10255" s="14"/>
      <c r="AL10255" s="14"/>
      <c r="AM10255" s="9"/>
      <c r="AN10255" s="9"/>
      <c r="AO10255" s="9"/>
      <c r="AP10255" s="9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  <c r="BR10255" s="1"/>
      <c r="BS10255" s="1"/>
      <c r="BT10255" s="1"/>
      <c r="BU10255" s="1"/>
      <c r="BV10255" s="1"/>
      <c r="BW10255" s="1"/>
      <c r="BX10255" s="1"/>
      <c r="BY10255" s="1"/>
      <c r="BZ10255" s="1"/>
      <c r="CA10255" s="1"/>
      <c r="CB10255" s="1"/>
      <c r="CC10255" s="1"/>
      <c r="CD10255" s="1"/>
      <c r="CE10255" s="1"/>
      <c r="CF10255" s="1"/>
      <c r="CG10255" s="1"/>
      <c r="CH10255" s="1"/>
      <c r="CI10255" s="1"/>
      <c r="CJ10255" s="1"/>
      <c r="CK10255" s="1"/>
      <c r="CL10255" s="1"/>
      <c r="CM10255" s="1"/>
      <c r="CN10255" s="1"/>
      <c r="CO10255" s="1"/>
      <c r="CP10255" s="1"/>
      <c r="CQ10255" s="1"/>
      <c r="CR10255" s="1"/>
      <c r="CS10255" s="1"/>
      <c r="CT10255" s="1"/>
      <c r="CU10255" s="1"/>
      <c r="CV10255" s="1"/>
      <c r="CW10255" s="1"/>
      <c r="CX10255" s="1"/>
      <c r="CY10255" s="1"/>
      <c r="CZ10255" s="1"/>
      <c r="DA10255" s="1"/>
      <c r="DB10255" s="1"/>
      <c r="DC10255" s="1"/>
      <c r="DD10255" s="1"/>
      <c r="DE10255" s="1"/>
      <c r="DF10255" s="1"/>
      <c r="DG10255" s="1"/>
      <c r="DH10255" s="1"/>
      <c r="DI10255" s="1"/>
      <c r="DJ10255" s="1"/>
      <c r="DK10255" s="1"/>
      <c r="DL10255" s="1"/>
      <c r="DM10255" s="1"/>
      <c r="DN10255" s="1"/>
      <c r="DO10255" s="1"/>
      <c r="DP10255" s="1"/>
      <c r="DQ10255" s="1"/>
      <c r="DR10255" s="1"/>
      <c r="DS10255" s="1"/>
      <c r="DT10255" s="1"/>
      <c r="DU10255" s="1"/>
      <c r="DV10255" s="1"/>
      <c r="DW10255" s="1"/>
    </row>
    <row r="10256" spans="1:127" s="2" customFormat="1">
      <c r="A10256" s="1"/>
      <c r="B10256" s="1"/>
      <c r="C10256" s="1"/>
      <c r="D10256" s="1"/>
      <c r="E10256" s="3"/>
      <c r="F10256" s="11"/>
      <c r="G10256" s="11"/>
      <c r="H10256" s="11"/>
      <c r="I10256" s="5"/>
      <c r="J10256" s="1"/>
      <c r="K10256" s="1"/>
      <c r="L10256" s="1"/>
      <c r="M10256" s="1"/>
      <c r="N10256" s="15"/>
      <c r="O10256" s="11"/>
      <c r="P10256" s="11"/>
      <c r="Q10256" s="11"/>
      <c r="R10256" s="8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4"/>
      <c r="AD10256" s="14"/>
      <c r="AE10256" s="14"/>
      <c r="AF10256" s="14"/>
      <c r="AG10256" s="14"/>
      <c r="AH10256" s="14"/>
      <c r="AI10256" s="14"/>
      <c r="AJ10256" s="14"/>
      <c r="AK10256" s="14"/>
      <c r="AL10256" s="14"/>
      <c r="AM10256" s="9"/>
      <c r="AN10256" s="9"/>
      <c r="AO10256" s="9"/>
      <c r="AP10256" s="9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  <c r="BR10256" s="1"/>
      <c r="BS10256" s="1"/>
      <c r="BT10256" s="1"/>
      <c r="BU10256" s="1"/>
      <c r="BV10256" s="1"/>
      <c r="BW10256" s="1"/>
      <c r="BX10256" s="1"/>
      <c r="BY10256" s="1"/>
      <c r="BZ10256" s="1"/>
      <c r="CA10256" s="1"/>
      <c r="CB10256" s="1"/>
      <c r="CC10256" s="1"/>
      <c r="CD10256" s="1"/>
      <c r="CE10256" s="1"/>
      <c r="CF10256" s="1"/>
      <c r="CG10256" s="1"/>
      <c r="CH10256" s="1"/>
      <c r="CI10256" s="1"/>
      <c r="CJ10256" s="1"/>
      <c r="CK10256" s="1"/>
      <c r="CL10256" s="1"/>
      <c r="CM10256" s="1"/>
      <c r="CN10256" s="1"/>
      <c r="CO10256" s="1"/>
      <c r="CP10256" s="1"/>
      <c r="CQ10256" s="1"/>
      <c r="CR10256" s="1"/>
      <c r="CS10256" s="1"/>
      <c r="CT10256" s="1"/>
      <c r="CU10256" s="1"/>
      <c r="CV10256" s="1"/>
      <c r="CW10256" s="1"/>
      <c r="CX10256" s="1"/>
      <c r="CY10256" s="1"/>
      <c r="CZ10256" s="1"/>
      <c r="DA10256" s="1"/>
      <c r="DB10256" s="1"/>
      <c r="DC10256" s="1"/>
      <c r="DD10256" s="1"/>
      <c r="DE10256" s="1"/>
      <c r="DF10256" s="1"/>
      <c r="DG10256" s="1"/>
      <c r="DH10256" s="1"/>
      <c r="DI10256" s="1"/>
      <c r="DJ10256" s="1"/>
      <c r="DK10256" s="1"/>
      <c r="DL10256" s="1"/>
      <c r="DM10256" s="1"/>
      <c r="DN10256" s="1"/>
      <c r="DO10256" s="1"/>
      <c r="DP10256" s="1"/>
      <c r="DQ10256" s="1"/>
      <c r="DR10256" s="1"/>
      <c r="DS10256" s="1"/>
      <c r="DT10256" s="1"/>
      <c r="DU10256" s="1"/>
      <c r="DV10256" s="1"/>
      <c r="DW10256" s="1"/>
    </row>
    <row r="10257" spans="1:127" s="2" customFormat="1">
      <c r="A10257" s="1"/>
      <c r="B10257" s="1"/>
      <c r="C10257" s="1"/>
      <c r="D10257" s="1"/>
      <c r="E10257" s="3"/>
      <c r="F10257" s="11"/>
      <c r="G10257" s="11"/>
      <c r="H10257" s="11"/>
      <c r="I10257" s="5"/>
      <c r="J10257" s="1"/>
      <c r="K10257" s="1"/>
      <c r="L10257" s="1"/>
      <c r="M10257" s="1"/>
      <c r="N10257" s="15"/>
      <c r="O10257" s="11"/>
      <c r="P10257" s="11"/>
      <c r="Q10257" s="11"/>
      <c r="R10257" s="8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4"/>
      <c r="AD10257" s="14"/>
      <c r="AE10257" s="14"/>
      <c r="AF10257" s="14"/>
      <c r="AG10257" s="14"/>
      <c r="AH10257" s="14"/>
      <c r="AI10257" s="14"/>
      <c r="AJ10257" s="14"/>
      <c r="AK10257" s="14"/>
      <c r="AL10257" s="14"/>
      <c r="AM10257" s="9"/>
      <c r="AN10257" s="9"/>
      <c r="AO10257" s="9"/>
      <c r="AP10257" s="9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  <c r="BR10257" s="1"/>
      <c r="BS10257" s="1"/>
      <c r="BT10257" s="1"/>
      <c r="BU10257" s="1"/>
      <c r="BV10257" s="1"/>
      <c r="BW10257" s="1"/>
      <c r="BX10257" s="1"/>
      <c r="BY10257" s="1"/>
      <c r="BZ10257" s="1"/>
      <c r="CA10257" s="1"/>
      <c r="CB10257" s="1"/>
      <c r="CC10257" s="1"/>
      <c r="CD10257" s="1"/>
      <c r="CE10257" s="1"/>
      <c r="CF10257" s="1"/>
      <c r="CG10257" s="1"/>
      <c r="CH10257" s="1"/>
      <c r="CI10257" s="1"/>
      <c r="CJ10257" s="1"/>
      <c r="CK10257" s="1"/>
      <c r="CL10257" s="1"/>
      <c r="CM10257" s="1"/>
      <c r="CN10257" s="1"/>
      <c r="CO10257" s="1"/>
      <c r="CP10257" s="1"/>
      <c r="CQ10257" s="1"/>
      <c r="CR10257" s="1"/>
      <c r="CS10257" s="1"/>
      <c r="CT10257" s="1"/>
      <c r="CU10257" s="1"/>
      <c r="CV10257" s="1"/>
      <c r="CW10257" s="1"/>
      <c r="CX10257" s="1"/>
      <c r="CY10257" s="1"/>
      <c r="CZ10257" s="1"/>
      <c r="DA10257" s="1"/>
      <c r="DB10257" s="1"/>
      <c r="DC10257" s="1"/>
      <c r="DD10257" s="1"/>
      <c r="DE10257" s="1"/>
      <c r="DF10257" s="1"/>
      <c r="DG10257" s="1"/>
      <c r="DH10257" s="1"/>
      <c r="DI10257" s="1"/>
      <c r="DJ10257" s="1"/>
      <c r="DK10257" s="1"/>
      <c r="DL10257" s="1"/>
      <c r="DM10257" s="1"/>
      <c r="DN10257" s="1"/>
      <c r="DO10257" s="1"/>
      <c r="DP10257" s="1"/>
      <c r="DQ10257" s="1"/>
      <c r="DR10257" s="1"/>
      <c r="DS10257" s="1"/>
      <c r="DT10257" s="1"/>
      <c r="DU10257" s="1"/>
      <c r="DV10257" s="1"/>
      <c r="DW10257" s="1"/>
    </row>
    <row r="10258" spans="1:127" s="2" customFormat="1">
      <c r="A10258" s="1"/>
      <c r="B10258" s="1"/>
      <c r="C10258" s="1"/>
      <c r="D10258" s="1"/>
      <c r="E10258" s="3"/>
      <c r="F10258" s="11"/>
      <c r="G10258" s="11"/>
      <c r="H10258" s="11"/>
      <c r="I10258" s="5"/>
      <c r="J10258" s="1"/>
      <c r="K10258" s="1"/>
      <c r="L10258" s="1"/>
      <c r="M10258" s="1"/>
      <c r="N10258" s="15"/>
      <c r="O10258" s="11"/>
      <c r="P10258" s="11"/>
      <c r="Q10258" s="11"/>
      <c r="R10258" s="8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4"/>
      <c r="AD10258" s="14"/>
      <c r="AE10258" s="14"/>
      <c r="AF10258" s="14"/>
      <c r="AG10258" s="14"/>
      <c r="AH10258" s="14"/>
      <c r="AI10258" s="14"/>
      <c r="AJ10258" s="14"/>
      <c r="AK10258" s="14"/>
      <c r="AL10258" s="14"/>
      <c r="AM10258" s="9"/>
      <c r="AN10258" s="9"/>
      <c r="AO10258" s="9"/>
      <c r="AP10258" s="9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  <c r="BR10258" s="1"/>
      <c r="BS10258" s="1"/>
      <c r="BT10258" s="1"/>
      <c r="BU10258" s="1"/>
      <c r="BV10258" s="1"/>
      <c r="BW10258" s="1"/>
      <c r="BX10258" s="1"/>
      <c r="BY10258" s="1"/>
      <c r="BZ10258" s="1"/>
      <c r="CA10258" s="1"/>
      <c r="CB10258" s="1"/>
      <c r="CC10258" s="1"/>
      <c r="CD10258" s="1"/>
      <c r="CE10258" s="1"/>
      <c r="CF10258" s="1"/>
      <c r="CG10258" s="1"/>
      <c r="CH10258" s="1"/>
      <c r="CI10258" s="1"/>
      <c r="CJ10258" s="1"/>
      <c r="CK10258" s="1"/>
      <c r="CL10258" s="1"/>
      <c r="CM10258" s="1"/>
      <c r="CN10258" s="1"/>
      <c r="CO10258" s="1"/>
      <c r="CP10258" s="1"/>
      <c r="CQ10258" s="1"/>
      <c r="CR10258" s="1"/>
      <c r="CS10258" s="1"/>
      <c r="CT10258" s="1"/>
      <c r="CU10258" s="1"/>
      <c r="CV10258" s="1"/>
      <c r="CW10258" s="1"/>
      <c r="CX10258" s="1"/>
      <c r="CY10258" s="1"/>
      <c r="CZ10258" s="1"/>
      <c r="DA10258" s="1"/>
      <c r="DB10258" s="1"/>
      <c r="DC10258" s="1"/>
      <c r="DD10258" s="1"/>
      <c r="DE10258" s="1"/>
      <c r="DF10258" s="1"/>
      <c r="DG10258" s="1"/>
      <c r="DH10258" s="1"/>
      <c r="DI10258" s="1"/>
      <c r="DJ10258" s="1"/>
      <c r="DK10258" s="1"/>
      <c r="DL10258" s="1"/>
      <c r="DM10258" s="1"/>
      <c r="DN10258" s="1"/>
      <c r="DO10258" s="1"/>
      <c r="DP10258" s="1"/>
      <c r="DQ10258" s="1"/>
      <c r="DR10258" s="1"/>
      <c r="DS10258" s="1"/>
      <c r="DT10258" s="1"/>
      <c r="DU10258" s="1"/>
      <c r="DV10258" s="1"/>
      <c r="DW10258" s="1"/>
    </row>
    <row r="10259" spans="1:127" s="2" customFormat="1">
      <c r="A10259" s="1"/>
      <c r="B10259" s="1"/>
      <c r="C10259" s="1"/>
      <c r="D10259" s="1"/>
      <c r="E10259" s="3"/>
      <c r="F10259" s="11"/>
      <c r="G10259" s="11"/>
      <c r="H10259" s="11"/>
      <c r="I10259" s="5"/>
      <c r="J10259" s="1"/>
      <c r="K10259" s="1"/>
      <c r="L10259" s="1"/>
      <c r="M10259" s="1"/>
      <c r="N10259" s="15"/>
      <c r="O10259" s="11"/>
      <c r="P10259" s="11"/>
      <c r="Q10259" s="11"/>
      <c r="R10259" s="8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4"/>
      <c r="AD10259" s="14"/>
      <c r="AE10259" s="14"/>
      <c r="AF10259" s="14"/>
      <c r="AG10259" s="14"/>
      <c r="AH10259" s="14"/>
      <c r="AI10259" s="14"/>
      <c r="AJ10259" s="14"/>
      <c r="AK10259" s="14"/>
      <c r="AL10259" s="14"/>
      <c r="AM10259" s="9"/>
      <c r="AN10259" s="9"/>
      <c r="AO10259" s="9"/>
      <c r="AP10259" s="9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  <c r="BR10259" s="1"/>
      <c r="BS10259" s="1"/>
      <c r="BT10259" s="1"/>
      <c r="BU10259" s="1"/>
      <c r="BV10259" s="1"/>
      <c r="BW10259" s="1"/>
      <c r="BX10259" s="1"/>
      <c r="BY10259" s="1"/>
      <c r="BZ10259" s="1"/>
      <c r="CA10259" s="1"/>
      <c r="CB10259" s="1"/>
      <c r="CC10259" s="1"/>
      <c r="CD10259" s="1"/>
      <c r="CE10259" s="1"/>
      <c r="CF10259" s="1"/>
      <c r="CG10259" s="1"/>
      <c r="CH10259" s="1"/>
      <c r="CI10259" s="1"/>
      <c r="CJ10259" s="1"/>
      <c r="CK10259" s="1"/>
      <c r="CL10259" s="1"/>
      <c r="CM10259" s="1"/>
      <c r="CN10259" s="1"/>
      <c r="CO10259" s="1"/>
      <c r="CP10259" s="1"/>
      <c r="CQ10259" s="1"/>
      <c r="CR10259" s="1"/>
      <c r="CS10259" s="1"/>
      <c r="CT10259" s="1"/>
      <c r="CU10259" s="1"/>
      <c r="CV10259" s="1"/>
      <c r="CW10259" s="1"/>
      <c r="CX10259" s="1"/>
      <c r="CY10259" s="1"/>
      <c r="CZ10259" s="1"/>
      <c r="DA10259" s="1"/>
      <c r="DB10259" s="1"/>
      <c r="DC10259" s="1"/>
      <c r="DD10259" s="1"/>
      <c r="DE10259" s="1"/>
      <c r="DF10259" s="1"/>
      <c r="DG10259" s="1"/>
      <c r="DH10259" s="1"/>
      <c r="DI10259" s="1"/>
      <c r="DJ10259" s="1"/>
      <c r="DK10259" s="1"/>
      <c r="DL10259" s="1"/>
      <c r="DM10259" s="1"/>
      <c r="DN10259" s="1"/>
      <c r="DO10259" s="1"/>
      <c r="DP10259" s="1"/>
      <c r="DQ10259" s="1"/>
      <c r="DR10259" s="1"/>
      <c r="DS10259" s="1"/>
      <c r="DT10259" s="1"/>
      <c r="DU10259" s="1"/>
      <c r="DV10259" s="1"/>
      <c r="DW10259" s="1"/>
    </row>
    <row r="10260" spans="1:127" s="2" customFormat="1">
      <c r="A10260" s="1"/>
      <c r="B10260" s="1"/>
      <c r="C10260" s="1"/>
      <c r="D10260" s="1"/>
      <c r="E10260" s="3"/>
      <c r="F10260" s="11"/>
      <c r="G10260" s="11"/>
      <c r="H10260" s="11"/>
      <c r="I10260" s="5"/>
      <c r="J10260" s="1"/>
      <c r="K10260" s="1"/>
      <c r="L10260" s="1"/>
      <c r="M10260" s="1"/>
      <c r="N10260" s="15"/>
      <c r="O10260" s="11"/>
      <c r="P10260" s="11"/>
      <c r="Q10260" s="11"/>
      <c r="R10260" s="8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4"/>
      <c r="AD10260" s="14"/>
      <c r="AE10260" s="14"/>
      <c r="AF10260" s="14"/>
      <c r="AG10260" s="14"/>
      <c r="AH10260" s="14"/>
      <c r="AI10260" s="14"/>
      <c r="AJ10260" s="14"/>
      <c r="AK10260" s="14"/>
      <c r="AL10260" s="14"/>
      <c r="AM10260" s="9"/>
      <c r="AN10260" s="9"/>
      <c r="AO10260" s="9"/>
      <c r="AP10260" s="9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  <c r="BR10260" s="1"/>
      <c r="BS10260" s="1"/>
      <c r="BT10260" s="1"/>
      <c r="BU10260" s="1"/>
      <c r="BV10260" s="1"/>
      <c r="BW10260" s="1"/>
      <c r="BX10260" s="1"/>
      <c r="BY10260" s="1"/>
      <c r="BZ10260" s="1"/>
      <c r="CA10260" s="1"/>
      <c r="CB10260" s="1"/>
      <c r="CC10260" s="1"/>
      <c r="CD10260" s="1"/>
      <c r="CE10260" s="1"/>
      <c r="CF10260" s="1"/>
      <c r="CG10260" s="1"/>
      <c r="CH10260" s="1"/>
      <c r="CI10260" s="1"/>
      <c r="CJ10260" s="1"/>
      <c r="CK10260" s="1"/>
      <c r="CL10260" s="1"/>
      <c r="CM10260" s="1"/>
      <c r="CN10260" s="1"/>
      <c r="CO10260" s="1"/>
      <c r="CP10260" s="1"/>
      <c r="CQ10260" s="1"/>
      <c r="CR10260" s="1"/>
      <c r="CS10260" s="1"/>
      <c r="CT10260" s="1"/>
      <c r="CU10260" s="1"/>
      <c r="CV10260" s="1"/>
      <c r="CW10260" s="1"/>
      <c r="CX10260" s="1"/>
      <c r="CY10260" s="1"/>
      <c r="CZ10260" s="1"/>
      <c r="DA10260" s="1"/>
      <c r="DB10260" s="1"/>
      <c r="DC10260" s="1"/>
      <c r="DD10260" s="1"/>
      <c r="DE10260" s="1"/>
      <c r="DF10260" s="1"/>
      <c r="DG10260" s="1"/>
      <c r="DH10260" s="1"/>
      <c r="DI10260" s="1"/>
      <c r="DJ10260" s="1"/>
      <c r="DK10260" s="1"/>
      <c r="DL10260" s="1"/>
      <c r="DM10260" s="1"/>
      <c r="DN10260" s="1"/>
      <c r="DO10260" s="1"/>
      <c r="DP10260" s="1"/>
      <c r="DQ10260" s="1"/>
      <c r="DR10260" s="1"/>
      <c r="DS10260" s="1"/>
      <c r="DT10260" s="1"/>
      <c r="DU10260" s="1"/>
      <c r="DV10260" s="1"/>
      <c r="DW10260" s="1"/>
    </row>
    <row r="10261" spans="1:127" s="2" customFormat="1">
      <c r="A10261" s="1"/>
      <c r="B10261" s="1"/>
      <c r="C10261" s="1"/>
      <c r="D10261" s="1"/>
      <c r="E10261" s="3"/>
      <c r="F10261" s="11"/>
      <c r="G10261" s="11"/>
      <c r="H10261" s="11"/>
      <c r="I10261" s="5"/>
      <c r="J10261" s="1"/>
      <c r="K10261" s="1"/>
      <c r="L10261" s="1"/>
      <c r="M10261" s="1"/>
      <c r="N10261" s="15"/>
      <c r="O10261" s="11"/>
      <c r="P10261" s="11"/>
      <c r="Q10261" s="11"/>
      <c r="R10261" s="8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4"/>
      <c r="AD10261" s="14"/>
      <c r="AE10261" s="14"/>
      <c r="AF10261" s="14"/>
      <c r="AG10261" s="14"/>
      <c r="AH10261" s="14"/>
      <c r="AI10261" s="14"/>
      <c r="AJ10261" s="14"/>
      <c r="AK10261" s="14"/>
      <c r="AL10261" s="14"/>
      <c r="AM10261" s="9"/>
      <c r="AN10261" s="9"/>
      <c r="AO10261" s="9"/>
      <c r="AP10261" s="9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  <c r="BM10261" s="1"/>
      <c r="BN10261" s="1"/>
      <c r="BO10261" s="1"/>
      <c r="BP10261" s="1"/>
      <c r="BQ10261" s="1"/>
      <c r="BR10261" s="1"/>
      <c r="BS10261" s="1"/>
      <c r="BT10261" s="1"/>
      <c r="BU10261" s="1"/>
      <c r="BV10261" s="1"/>
      <c r="BW10261" s="1"/>
      <c r="BX10261" s="1"/>
      <c r="BY10261" s="1"/>
      <c r="BZ10261" s="1"/>
      <c r="CA10261" s="1"/>
      <c r="CB10261" s="1"/>
      <c r="CC10261" s="1"/>
      <c r="CD10261" s="1"/>
      <c r="CE10261" s="1"/>
      <c r="CF10261" s="1"/>
      <c r="CG10261" s="1"/>
      <c r="CH10261" s="1"/>
      <c r="CI10261" s="1"/>
      <c r="CJ10261" s="1"/>
      <c r="CK10261" s="1"/>
      <c r="CL10261" s="1"/>
      <c r="CM10261" s="1"/>
      <c r="CN10261" s="1"/>
      <c r="CO10261" s="1"/>
      <c r="CP10261" s="1"/>
      <c r="CQ10261" s="1"/>
      <c r="CR10261" s="1"/>
      <c r="CS10261" s="1"/>
      <c r="CT10261" s="1"/>
      <c r="CU10261" s="1"/>
      <c r="CV10261" s="1"/>
      <c r="CW10261" s="1"/>
      <c r="CX10261" s="1"/>
      <c r="CY10261" s="1"/>
      <c r="CZ10261" s="1"/>
      <c r="DA10261" s="1"/>
      <c r="DB10261" s="1"/>
      <c r="DC10261" s="1"/>
      <c r="DD10261" s="1"/>
      <c r="DE10261" s="1"/>
      <c r="DF10261" s="1"/>
      <c r="DG10261" s="1"/>
      <c r="DH10261" s="1"/>
      <c r="DI10261" s="1"/>
      <c r="DJ10261" s="1"/>
      <c r="DK10261" s="1"/>
      <c r="DL10261" s="1"/>
      <c r="DM10261" s="1"/>
      <c r="DN10261" s="1"/>
      <c r="DO10261" s="1"/>
      <c r="DP10261" s="1"/>
      <c r="DQ10261" s="1"/>
      <c r="DR10261" s="1"/>
      <c r="DS10261" s="1"/>
      <c r="DT10261" s="1"/>
      <c r="DU10261" s="1"/>
      <c r="DV10261" s="1"/>
      <c r="DW10261" s="1"/>
    </row>
    <row r="10262" spans="1:127" s="2" customFormat="1">
      <c r="A10262" s="1"/>
      <c r="B10262" s="1"/>
      <c r="C10262" s="1"/>
      <c r="D10262" s="1"/>
      <c r="E10262" s="3"/>
      <c r="F10262" s="11"/>
      <c r="G10262" s="11"/>
      <c r="H10262" s="11"/>
      <c r="I10262" s="5"/>
      <c r="J10262" s="1"/>
      <c r="K10262" s="1"/>
      <c r="L10262" s="1"/>
      <c r="M10262" s="1"/>
      <c r="N10262" s="15"/>
      <c r="O10262" s="11"/>
      <c r="P10262" s="11"/>
      <c r="Q10262" s="11"/>
      <c r="R10262" s="8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4"/>
      <c r="AD10262" s="14"/>
      <c r="AE10262" s="14"/>
      <c r="AF10262" s="14"/>
      <c r="AG10262" s="14"/>
      <c r="AH10262" s="14"/>
      <c r="AI10262" s="14"/>
      <c r="AJ10262" s="14"/>
      <c r="AK10262" s="14"/>
      <c r="AL10262" s="14"/>
      <c r="AM10262" s="9"/>
      <c r="AN10262" s="9"/>
      <c r="AO10262" s="9"/>
      <c r="AP10262" s="9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  <c r="BR10262" s="1"/>
      <c r="BS10262" s="1"/>
      <c r="BT10262" s="1"/>
      <c r="BU10262" s="1"/>
      <c r="BV10262" s="1"/>
      <c r="BW10262" s="1"/>
      <c r="BX10262" s="1"/>
      <c r="BY10262" s="1"/>
      <c r="BZ10262" s="1"/>
      <c r="CA10262" s="1"/>
      <c r="CB10262" s="1"/>
      <c r="CC10262" s="1"/>
      <c r="CD10262" s="1"/>
      <c r="CE10262" s="1"/>
      <c r="CF10262" s="1"/>
      <c r="CG10262" s="1"/>
      <c r="CH10262" s="1"/>
      <c r="CI10262" s="1"/>
      <c r="CJ10262" s="1"/>
      <c r="CK10262" s="1"/>
      <c r="CL10262" s="1"/>
      <c r="CM10262" s="1"/>
      <c r="CN10262" s="1"/>
      <c r="CO10262" s="1"/>
      <c r="CP10262" s="1"/>
      <c r="CQ10262" s="1"/>
      <c r="CR10262" s="1"/>
      <c r="CS10262" s="1"/>
      <c r="CT10262" s="1"/>
      <c r="CU10262" s="1"/>
      <c r="CV10262" s="1"/>
      <c r="CW10262" s="1"/>
      <c r="CX10262" s="1"/>
      <c r="CY10262" s="1"/>
      <c r="CZ10262" s="1"/>
      <c r="DA10262" s="1"/>
      <c r="DB10262" s="1"/>
      <c r="DC10262" s="1"/>
      <c r="DD10262" s="1"/>
      <c r="DE10262" s="1"/>
      <c r="DF10262" s="1"/>
      <c r="DG10262" s="1"/>
      <c r="DH10262" s="1"/>
      <c r="DI10262" s="1"/>
      <c r="DJ10262" s="1"/>
      <c r="DK10262" s="1"/>
      <c r="DL10262" s="1"/>
      <c r="DM10262" s="1"/>
      <c r="DN10262" s="1"/>
      <c r="DO10262" s="1"/>
      <c r="DP10262" s="1"/>
      <c r="DQ10262" s="1"/>
      <c r="DR10262" s="1"/>
      <c r="DS10262" s="1"/>
      <c r="DT10262" s="1"/>
      <c r="DU10262" s="1"/>
      <c r="DV10262" s="1"/>
      <c r="DW10262" s="1"/>
    </row>
    <row r="10263" spans="1:127" s="2" customFormat="1">
      <c r="A10263" s="1"/>
      <c r="B10263" s="1"/>
      <c r="C10263" s="1"/>
      <c r="D10263" s="1"/>
      <c r="E10263" s="3"/>
      <c r="F10263" s="11"/>
      <c r="G10263" s="11"/>
      <c r="H10263" s="11"/>
      <c r="I10263" s="5"/>
      <c r="J10263" s="1"/>
      <c r="K10263" s="1"/>
      <c r="L10263" s="1"/>
      <c r="M10263" s="1"/>
      <c r="N10263" s="15"/>
      <c r="O10263" s="11"/>
      <c r="P10263" s="11"/>
      <c r="Q10263" s="11"/>
      <c r="R10263" s="8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4"/>
      <c r="AD10263" s="14"/>
      <c r="AE10263" s="14"/>
      <c r="AF10263" s="14"/>
      <c r="AG10263" s="14"/>
      <c r="AH10263" s="14"/>
      <c r="AI10263" s="14"/>
      <c r="AJ10263" s="14"/>
      <c r="AK10263" s="14"/>
      <c r="AL10263" s="14"/>
      <c r="AM10263" s="9"/>
      <c r="AN10263" s="9"/>
      <c r="AO10263" s="9"/>
      <c r="AP10263" s="9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  <c r="BR10263" s="1"/>
      <c r="BS10263" s="1"/>
      <c r="BT10263" s="1"/>
      <c r="BU10263" s="1"/>
      <c r="BV10263" s="1"/>
      <c r="BW10263" s="1"/>
      <c r="BX10263" s="1"/>
      <c r="BY10263" s="1"/>
      <c r="BZ10263" s="1"/>
      <c r="CA10263" s="1"/>
      <c r="CB10263" s="1"/>
      <c r="CC10263" s="1"/>
      <c r="CD10263" s="1"/>
      <c r="CE10263" s="1"/>
      <c r="CF10263" s="1"/>
      <c r="CG10263" s="1"/>
      <c r="CH10263" s="1"/>
      <c r="CI10263" s="1"/>
      <c r="CJ10263" s="1"/>
      <c r="CK10263" s="1"/>
      <c r="CL10263" s="1"/>
      <c r="CM10263" s="1"/>
      <c r="CN10263" s="1"/>
      <c r="CO10263" s="1"/>
      <c r="CP10263" s="1"/>
      <c r="CQ10263" s="1"/>
      <c r="CR10263" s="1"/>
      <c r="CS10263" s="1"/>
      <c r="CT10263" s="1"/>
      <c r="CU10263" s="1"/>
      <c r="CV10263" s="1"/>
      <c r="CW10263" s="1"/>
      <c r="CX10263" s="1"/>
      <c r="CY10263" s="1"/>
      <c r="CZ10263" s="1"/>
      <c r="DA10263" s="1"/>
      <c r="DB10263" s="1"/>
      <c r="DC10263" s="1"/>
      <c r="DD10263" s="1"/>
      <c r="DE10263" s="1"/>
      <c r="DF10263" s="1"/>
      <c r="DG10263" s="1"/>
      <c r="DH10263" s="1"/>
      <c r="DI10263" s="1"/>
      <c r="DJ10263" s="1"/>
      <c r="DK10263" s="1"/>
      <c r="DL10263" s="1"/>
      <c r="DM10263" s="1"/>
      <c r="DN10263" s="1"/>
      <c r="DO10263" s="1"/>
      <c r="DP10263" s="1"/>
      <c r="DQ10263" s="1"/>
      <c r="DR10263" s="1"/>
      <c r="DS10263" s="1"/>
      <c r="DT10263" s="1"/>
      <c r="DU10263" s="1"/>
      <c r="DV10263" s="1"/>
      <c r="DW10263" s="1"/>
    </row>
    <row r="10264" spans="1:127" s="2" customFormat="1">
      <c r="A10264" s="1"/>
      <c r="B10264" s="1"/>
      <c r="C10264" s="1"/>
      <c r="D10264" s="1"/>
      <c r="E10264" s="3"/>
      <c r="F10264" s="11"/>
      <c r="G10264" s="11"/>
      <c r="H10264" s="11"/>
      <c r="I10264" s="5"/>
      <c r="J10264" s="1"/>
      <c r="K10264" s="1"/>
      <c r="L10264" s="1"/>
      <c r="M10264" s="1"/>
      <c r="N10264" s="15"/>
      <c r="O10264" s="11"/>
      <c r="P10264" s="11"/>
      <c r="Q10264" s="11"/>
      <c r="R10264" s="8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4"/>
      <c r="AD10264" s="14"/>
      <c r="AE10264" s="14"/>
      <c r="AF10264" s="14"/>
      <c r="AG10264" s="14"/>
      <c r="AH10264" s="14"/>
      <c r="AI10264" s="14"/>
      <c r="AJ10264" s="14"/>
      <c r="AK10264" s="14"/>
      <c r="AL10264" s="14"/>
      <c r="AM10264" s="9"/>
      <c r="AN10264" s="9"/>
      <c r="AO10264" s="9"/>
      <c r="AP10264" s="9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  <c r="BR10264" s="1"/>
      <c r="BS10264" s="1"/>
      <c r="BT10264" s="1"/>
      <c r="BU10264" s="1"/>
      <c r="BV10264" s="1"/>
      <c r="BW10264" s="1"/>
      <c r="BX10264" s="1"/>
      <c r="BY10264" s="1"/>
      <c r="BZ10264" s="1"/>
      <c r="CA10264" s="1"/>
      <c r="CB10264" s="1"/>
      <c r="CC10264" s="1"/>
      <c r="CD10264" s="1"/>
      <c r="CE10264" s="1"/>
      <c r="CF10264" s="1"/>
      <c r="CG10264" s="1"/>
      <c r="CH10264" s="1"/>
      <c r="CI10264" s="1"/>
      <c r="CJ10264" s="1"/>
      <c r="CK10264" s="1"/>
      <c r="CL10264" s="1"/>
      <c r="CM10264" s="1"/>
      <c r="CN10264" s="1"/>
      <c r="CO10264" s="1"/>
      <c r="CP10264" s="1"/>
      <c r="CQ10264" s="1"/>
      <c r="CR10264" s="1"/>
      <c r="CS10264" s="1"/>
      <c r="CT10264" s="1"/>
      <c r="CU10264" s="1"/>
      <c r="CV10264" s="1"/>
      <c r="CW10264" s="1"/>
      <c r="CX10264" s="1"/>
      <c r="CY10264" s="1"/>
      <c r="CZ10264" s="1"/>
      <c r="DA10264" s="1"/>
      <c r="DB10264" s="1"/>
      <c r="DC10264" s="1"/>
      <c r="DD10264" s="1"/>
      <c r="DE10264" s="1"/>
      <c r="DF10264" s="1"/>
      <c r="DG10264" s="1"/>
      <c r="DH10264" s="1"/>
      <c r="DI10264" s="1"/>
      <c r="DJ10264" s="1"/>
      <c r="DK10264" s="1"/>
      <c r="DL10264" s="1"/>
      <c r="DM10264" s="1"/>
      <c r="DN10264" s="1"/>
      <c r="DO10264" s="1"/>
      <c r="DP10264" s="1"/>
      <c r="DQ10264" s="1"/>
      <c r="DR10264" s="1"/>
      <c r="DS10264" s="1"/>
      <c r="DT10264" s="1"/>
      <c r="DU10264" s="1"/>
      <c r="DV10264" s="1"/>
      <c r="DW10264" s="1"/>
    </row>
    <row r="10265" spans="1:127" s="2" customFormat="1">
      <c r="A10265" s="1"/>
      <c r="B10265" s="1"/>
      <c r="C10265" s="1"/>
      <c r="D10265" s="1"/>
      <c r="E10265" s="3"/>
      <c r="F10265" s="11"/>
      <c r="G10265" s="11"/>
      <c r="H10265" s="11"/>
      <c r="I10265" s="5"/>
      <c r="J10265" s="1"/>
      <c r="K10265" s="1"/>
      <c r="L10265" s="1"/>
      <c r="M10265" s="1"/>
      <c r="N10265" s="15"/>
      <c r="O10265" s="11"/>
      <c r="P10265" s="11"/>
      <c r="Q10265" s="11"/>
      <c r="R10265" s="8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4"/>
      <c r="AD10265" s="14"/>
      <c r="AE10265" s="14"/>
      <c r="AF10265" s="14"/>
      <c r="AG10265" s="14"/>
      <c r="AH10265" s="14"/>
      <c r="AI10265" s="14"/>
      <c r="AJ10265" s="14"/>
      <c r="AK10265" s="14"/>
      <c r="AL10265" s="14"/>
      <c r="AM10265" s="9"/>
      <c r="AN10265" s="9"/>
      <c r="AO10265" s="9"/>
      <c r="AP10265" s="9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  <c r="BR10265" s="1"/>
      <c r="BS10265" s="1"/>
      <c r="BT10265" s="1"/>
      <c r="BU10265" s="1"/>
      <c r="BV10265" s="1"/>
      <c r="BW10265" s="1"/>
      <c r="BX10265" s="1"/>
      <c r="BY10265" s="1"/>
      <c r="BZ10265" s="1"/>
      <c r="CA10265" s="1"/>
      <c r="CB10265" s="1"/>
      <c r="CC10265" s="1"/>
      <c r="CD10265" s="1"/>
      <c r="CE10265" s="1"/>
      <c r="CF10265" s="1"/>
      <c r="CG10265" s="1"/>
      <c r="CH10265" s="1"/>
      <c r="CI10265" s="1"/>
      <c r="CJ10265" s="1"/>
      <c r="CK10265" s="1"/>
      <c r="CL10265" s="1"/>
      <c r="CM10265" s="1"/>
      <c r="CN10265" s="1"/>
      <c r="CO10265" s="1"/>
      <c r="CP10265" s="1"/>
      <c r="CQ10265" s="1"/>
      <c r="CR10265" s="1"/>
      <c r="CS10265" s="1"/>
      <c r="CT10265" s="1"/>
      <c r="CU10265" s="1"/>
      <c r="CV10265" s="1"/>
      <c r="CW10265" s="1"/>
      <c r="CX10265" s="1"/>
      <c r="CY10265" s="1"/>
      <c r="CZ10265" s="1"/>
      <c r="DA10265" s="1"/>
      <c r="DB10265" s="1"/>
      <c r="DC10265" s="1"/>
      <c r="DD10265" s="1"/>
      <c r="DE10265" s="1"/>
      <c r="DF10265" s="1"/>
      <c r="DG10265" s="1"/>
      <c r="DH10265" s="1"/>
      <c r="DI10265" s="1"/>
      <c r="DJ10265" s="1"/>
      <c r="DK10265" s="1"/>
      <c r="DL10265" s="1"/>
      <c r="DM10265" s="1"/>
      <c r="DN10265" s="1"/>
      <c r="DO10265" s="1"/>
      <c r="DP10265" s="1"/>
      <c r="DQ10265" s="1"/>
      <c r="DR10265" s="1"/>
      <c r="DS10265" s="1"/>
      <c r="DT10265" s="1"/>
      <c r="DU10265" s="1"/>
      <c r="DV10265" s="1"/>
      <c r="DW10265" s="1"/>
    </row>
    <row r="10266" spans="1:127" s="2" customFormat="1">
      <c r="A10266" s="1"/>
      <c r="B10266" s="1"/>
      <c r="C10266" s="1"/>
      <c r="D10266" s="1"/>
      <c r="E10266" s="3"/>
      <c r="F10266" s="11"/>
      <c r="G10266" s="11"/>
      <c r="H10266" s="11"/>
      <c r="I10266" s="5"/>
      <c r="J10266" s="1"/>
      <c r="K10266" s="1"/>
      <c r="L10266" s="1"/>
      <c r="M10266" s="1"/>
      <c r="N10266" s="15"/>
      <c r="O10266" s="11"/>
      <c r="P10266" s="11"/>
      <c r="Q10266" s="11"/>
      <c r="R10266" s="8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4"/>
      <c r="AD10266" s="14"/>
      <c r="AE10266" s="14"/>
      <c r="AF10266" s="14"/>
      <c r="AG10266" s="14"/>
      <c r="AH10266" s="14"/>
      <c r="AI10266" s="14"/>
      <c r="AJ10266" s="14"/>
      <c r="AK10266" s="14"/>
      <c r="AL10266" s="14"/>
      <c r="AM10266" s="9"/>
      <c r="AN10266" s="9"/>
      <c r="AO10266" s="9"/>
      <c r="AP10266" s="9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  <c r="BR10266" s="1"/>
      <c r="BS10266" s="1"/>
      <c r="BT10266" s="1"/>
      <c r="BU10266" s="1"/>
      <c r="BV10266" s="1"/>
      <c r="BW10266" s="1"/>
      <c r="BX10266" s="1"/>
      <c r="BY10266" s="1"/>
      <c r="BZ10266" s="1"/>
      <c r="CA10266" s="1"/>
      <c r="CB10266" s="1"/>
      <c r="CC10266" s="1"/>
      <c r="CD10266" s="1"/>
      <c r="CE10266" s="1"/>
      <c r="CF10266" s="1"/>
      <c r="CG10266" s="1"/>
      <c r="CH10266" s="1"/>
      <c r="CI10266" s="1"/>
      <c r="CJ10266" s="1"/>
      <c r="CK10266" s="1"/>
      <c r="CL10266" s="1"/>
      <c r="CM10266" s="1"/>
      <c r="CN10266" s="1"/>
      <c r="CO10266" s="1"/>
      <c r="CP10266" s="1"/>
      <c r="CQ10266" s="1"/>
      <c r="CR10266" s="1"/>
      <c r="CS10266" s="1"/>
      <c r="CT10266" s="1"/>
      <c r="CU10266" s="1"/>
      <c r="CV10266" s="1"/>
      <c r="CW10266" s="1"/>
      <c r="CX10266" s="1"/>
      <c r="CY10266" s="1"/>
      <c r="CZ10266" s="1"/>
      <c r="DA10266" s="1"/>
      <c r="DB10266" s="1"/>
      <c r="DC10266" s="1"/>
      <c r="DD10266" s="1"/>
      <c r="DE10266" s="1"/>
      <c r="DF10266" s="1"/>
      <c r="DG10266" s="1"/>
      <c r="DH10266" s="1"/>
      <c r="DI10266" s="1"/>
      <c r="DJ10266" s="1"/>
      <c r="DK10266" s="1"/>
      <c r="DL10266" s="1"/>
      <c r="DM10266" s="1"/>
      <c r="DN10266" s="1"/>
      <c r="DO10266" s="1"/>
      <c r="DP10266" s="1"/>
      <c r="DQ10266" s="1"/>
      <c r="DR10266" s="1"/>
      <c r="DS10266" s="1"/>
      <c r="DT10266" s="1"/>
      <c r="DU10266" s="1"/>
      <c r="DV10266" s="1"/>
      <c r="DW10266" s="1"/>
    </row>
    <row r="10267" spans="1:127" s="2" customFormat="1">
      <c r="A10267" s="1"/>
      <c r="B10267" s="1"/>
      <c r="C10267" s="1"/>
      <c r="D10267" s="1"/>
      <c r="E10267" s="3"/>
      <c r="F10267" s="11"/>
      <c r="G10267" s="11"/>
      <c r="H10267" s="11"/>
      <c r="I10267" s="5"/>
      <c r="J10267" s="1"/>
      <c r="K10267" s="1"/>
      <c r="L10267" s="1"/>
      <c r="M10267" s="1"/>
      <c r="N10267" s="15"/>
      <c r="O10267" s="11"/>
      <c r="P10267" s="11"/>
      <c r="Q10267" s="11"/>
      <c r="R10267" s="8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4"/>
      <c r="AD10267" s="14"/>
      <c r="AE10267" s="14"/>
      <c r="AF10267" s="14"/>
      <c r="AG10267" s="14"/>
      <c r="AH10267" s="14"/>
      <c r="AI10267" s="14"/>
      <c r="AJ10267" s="14"/>
      <c r="AK10267" s="14"/>
      <c r="AL10267" s="14"/>
      <c r="AM10267" s="9"/>
      <c r="AN10267" s="9"/>
      <c r="AO10267" s="9"/>
      <c r="AP10267" s="9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  <c r="BR10267" s="1"/>
      <c r="BS10267" s="1"/>
      <c r="BT10267" s="1"/>
      <c r="BU10267" s="1"/>
      <c r="BV10267" s="1"/>
      <c r="BW10267" s="1"/>
      <c r="BX10267" s="1"/>
      <c r="BY10267" s="1"/>
      <c r="BZ10267" s="1"/>
      <c r="CA10267" s="1"/>
      <c r="CB10267" s="1"/>
      <c r="CC10267" s="1"/>
      <c r="CD10267" s="1"/>
      <c r="CE10267" s="1"/>
      <c r="CF10267" s="1"/>
      <c r="CG10267" s="1"/>
      <c r="CH10267" s="1"/>
      <c r="CI10267" s="1"/>
      <c r="CJ10267" s="1"/>
      <c r="CK10267" s="1"/>
      <c r="CL10267" s="1"/>
      <c r="CM10267" s="1"/>
      <c r="CN10267" s="1"/>
      <c r="CO10267" s="1"/>
      <c r="CP10267" s="1"/>
      <c r="CQ10267" s="1"/>
      <c r="CR10267" s="1"/>
      <c r="CS10267" s="1"/>
      <c r="CT10267" s="1"/>
      <c r="CU10267" s="1"/>
      <c r="CV10267" s="1"/>
      <c r="CW10267" s="1"/>
      <c r="CX10267" s="1"/>
      <c r="CY10267" s="1"/>
      <c r="CZ10267" s="1"/>
      <c r="DA10267" s="1"/>
      <c r="DB10267" s="1"/>
      <c r="DC10267" s="1"/>
      <c r="DD10267" s="1"/>
      <c r="DE10267" s="1"/>
      <c r="DF10267" s="1"/>
      <c r="DG10267" s="1"/>
      <c r="DH10267" s="1"/>
      <c r="DI10267" s="1"/>
      <c r="DJ10267" s="1"/>
      <c r="DK10267" s="1"/>
      <c r="DL10267" s="1"/>
      <c r="DM10267" s="1"/>
      <c r="DN10267" s="1"/>
      <c r="DO10267" s="1"/>
      <c r="DP10267" s="1"/>
      <c r="DQ10267" s="1"/>
      <c r="DR10267" s="1"/>
      <c r="DS10267" s="1"/>
      <c r="DT10267" s="1"/>
      <c r="DU10267" s="1"/>
      <c r="DV10267" s="1"/>
      <c r="DW10267" s="1"/>
    </row>
    <row r="10268" spans="1:127" s="2" customFormat="1">
      <c r="A10268" s="1"/>
      <c r="B10268" s="1"/>
      <c r="C10268" s="1"/>
      <c r="D10268" s="1"/>
      <c r="E10268" s="3"/>
      <c r="F10268" s="11"/>
      <c r="G10268" s="11"/>
      <c r="H10268" s="11"/>
      <c r="I10268" s="5"/>
      <c r="J10268" s="1"/>
      <c r="K10268" s="1"/>
      <c r="L10268" s="1"/>
      <c r="M10268" s="1"/>
      <c r="N10268" s="15"/>
      <c r="O10268" s="11"/>
      <c r="P10268" s="11"/>
      <c r="Q10268" s="11"/>
      <c r="R10268" s="8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4"/>
      <c r="AD10268" s="14"/>
      <c r="AE10268" s="14"/>
      <c r="AF10268" s="14"/>
      <c r="AG10268" s="14"/>
      <c r="AH10268" s="14"/>
      <c r="AI10268" s="14"/>
      <c r="AJ10268" s="14"/>
      <c r="AK10268" s="14"/>
      <c r="AL10268" s="14"/>
      <c r="AM10268" s="9"/>
      <c r="AN10268" s="9"/>
      <c r="AO10268" s="9"/>
      <c r="AP10268" s="9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  <c r="BR10268" s="1"/>
      <c r="BS10268" s="1"/>
      <c r="BT10268" s="1"/>
      <c r="BU10268" s="1"/>
      <c r="BV10268" s="1"/>
      <c r="BW10268" s="1"/>
      <c r="BX10268" s="1"/>
      <c r="BY10268" s="1"/>
      <c r="BZ10268" s="1"/>
      <c r="CA10268" s="1"/>
      <c r="CB10268" s="1"/>
      <c r="CC10268" s="1"/>
      <c r="CD10268" s="1"/>
      <c r="CE10268" s="1"/>
      <c r="CF10268" s="1"/>
      <c r="CG10268" s="1"/>
      <c r="CH10268" s="1"/>
      <c r="CI10268" s="1"/>
      <c r="CJ10268" s="1"/>
      <c r="CK10268" s="1"/>
      <c r="CL10268" s="1"/>
      <c r="CM10268" s="1"/>
      <c r="CN10268" s="1"/>
      <c r="CO10268" s="1"/>
      <c r="CP10268" s="1"/>
      <c r="CQ10268" s="1"/>
      <c r="CR10268" s="1"/>
      <c r="CS10268" s="1"/>
      <c r="CT10268" s="1"/>
      <c r="CU10268" s="1"/>
      <c r="CV10268" s="1"/>
      <c r="CW10268" s="1"/>
      <c r="CX10268" s="1"/>
      <c r="CY10268" s="1"/>
      <c r="CZ10268" s="1"/>
      <c r="DA10268" s="1"/>
      <c r="DB10268" s="1"/>
      <c r="DC10268" s="1"/>
      <c r="DD10268" s="1"/>
      <c r="DE10268" s="1"/>
      <c r="DF10268" s="1"/>
      <c r="DG10268" s="1"/>
      <c r="DH10268" s="1"/>
      <c r="DI10268" s="1"/>
      <c r="DJ10268" s="1"/>
      <c r="DK10268" s="1"/>
      <c r="DL10268" s="1"/>
      <c r="DM10268" s="1"/>
      <c r="DN10268" s="1"/>
      <c r="DO10268" s="1"/>
      <c r="DP10268" s="1"/>
      <c r="DQ10268" s="1"/>
      <c r="DR10268" s="1"/>
      <c r="DS10268" s="1"/>
      <c r="DT10268" s="1"/>
      <c r="DU10268" s="1"/>
      <c r="DV10268" s="1"/>
      <c r="DW10268" s="1"/>
    </row>
    <row r="10269" spans="1:127" s="2" customFormat="1">
      <c r="A10269" s="1"/>
      <c r="B10269" s="1"/>
      <c r="C10269" s="1"/>
      <c r="D10269" s="1"/>
      <c r="E10269" s="3"/>
      <c r="F10269" s="11"/>
      <c r="G10269" s="11"/>
      <c r="H10269" s="11"/>
      <c r="I10269" s="5"/>
      <c r="J10269" s="1"/>
      <c r="K10269" s="1"/>
      <c r="L10269" s="1"/>
      <c r="M10269" s="1"/>
      <c r="N10269" s="15"/>
      <c r="O10269" s="11"/>
      <c r="P10269" s="11"/>
      <c r="Q10269" s="11"/>
      <c r="R10269" s="8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4"/>
      <c r="AD10269" s="14"/>
      <c r="AE10269" s="14"/>
      <c r="AF10269" s="14"/>
      <c r="AG10269" s="14"/>
      <c r="AH10269" s="14"/>
      <c r="AI10269" s="14"/>
      <c r="AJ10269" s="14"/>
      <c r="AK10269" s="14"/>
      <c r="AL10269" s="14"/>
      <c r="AM10269" s="9"/>
      <c r="AN10269" s="9"/>
      <c r="AO10269" s="9"/>
      <c r="AP10269" s="9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  <c r="BM10269" s="1"/>
      <c r="BN10269" s="1"/>
      <c r="BO10269" s="1"/>
      <c r="BP10269" s="1"/>
      <c r="BQ10269" s="1"/>
      <c r="BR10269" s="1"/>
      <c r="BS10269" s="1"/>
      <c r="BT10269" s="1"/>
      <c r="BU10269" s="1"/>
      <c r="BV10269" s="1"/>
      <c r="BW10269" s="1"/>
      <c r="BX10269" s="1"/>
      <c r="BY10269" s="1"/>
      <c r="BZ10269" s="1"/>
      <c r="CA10269" s="1"/>
      <c r="CB10269" s="1"/>
      <c r="CC10269" s="1"/>
      <c r="CD10269" s="1"/>
      <c r="CE10269" s="1"/>
      <c r="CF10269" s="1"/>
      <c r="CG10269" s="1"/>
      <c r="CH10269" s="1"/>
      <c r="CI10269" s="1"/>
      <c r="CJ10269" s="1"/>
      <c r="CK10269" s="1"/>
      <c r="CL10269" s="1"/>
      <c r="CM10269" s="1"/>
      <c r="CN10269" s="1"/>
      <c r="CO10269" s="1"/>
      <c r="CP10269" s="1"/>
      <c r="CQ10269" s="1"/>
      <c r="CR10269" s="1"/>
      <c r="CS10269" s="1"/>
      <c r="CT10269" s="1"/>
      <c r="CU10269" s="1"/>
      <c r="CV10269" s="1"/>
      <c r="CW10269" s="1"/>
      <c r="CX10269" s="1"/>
      <c r="CY10269" s="1"/>
      <c r="CZ10269" s="1"/>
      <c r="DA10269" s="1"/>
      <c r="DB10269" s="1"/>
      <c r="DC10269" s="1"/>
      <c r="DD10269" s="1"/>
      <c r="DE10269" s="1"/>
      <c r="DF10269" s="1"/>
      <c r="DG10269" s="1"/>
      <c r="DH10269" s="1"/>
      <c r="DI10269" s="1"/>
      <c r="DJ10269" s="1"/>
      <c r="DK10269" s="1"/>
      <c r="DL10269" s="1"/>
      <c r="DM10269" s="1"/>
      <c r="DN10269" s="1"/>
      <c r="DO10269" s="1"/>
      <c r="DP10269" s="1"/>
      <c r="DQ10269" s="1"/>
      <c r="DR10269" s="1"/>
      <c r="DS10269" s="1"/>
      <c r="DT10269" s="1"/>
      <c r="DU10269" s="1"/>
      <c r="DV10269" s="1"/>
      <c r="DW10269" s="1"/>
    </row>
    <row r="10270" spans="1:127" s="2" customFormat="1">
      <c r="A10270" s="1"/>
      <c r="B10270" s="1"/>
      <c r="C10270" s="1"/>
      <c r="D10270" s="1"/>
      <c r="E10270" s="3"/>
      <c r="F10270" s="11"/>
      <c r="G10270" s="11"/>
      <c r="H10270" s="11"/>
      <c r="I10270" s="5"/>
      <c r="J10270" s="1"/>
      <c r="K10270" s="1"/>
      <c r="L10270" s="1"/>
      <c r="M10270" s="1"/>
      <c r="N10270" s="15"/>
      <c r="O10270" s="11"/>
      <c r="P10270" s="11"/>
      <c r="Q10270" s="11"/>
      <c r="R10270" s="8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4"/>
      <c r="AD10270" s="14"/>
      <c r="AE10270" s="14"/>
      <c r="AF10270" s="14"/>
      <c r="AG10270" s="14"/>
      <c r="AH10270" s="14"/>
      <c r="AI10270" s="14"/>
      <c r="AJ10270" s="14"/>
      <c r="AK10270" s="14"/>
      <c r="AL10270" s="14"/>
      <c r="AM10270" s="9"/>
      <c r="AN10270" s="9"/>
      <c r="AO10270" s="9"/>
      <c r="AP10270" s="9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  <c r="BR10270" s="1"/>
      <c r="BS10270" s="1"/>
      <c r="BT10270" s="1"/>
      <c r="BU10270" s="1"/>
      <c r="BV10270" s="1"/>
      <c r="BW10270" s="1"/>
      <c r="BX10270" s="1"/>
      <c r="BY10270" s="1"/>
      <c r="BZ10270" s="1"/>
      <c r="CA10270" s="1"/>
      <c r="CB10270" s="1"/>
      <c r="CC10270" s="1"/>
      <c r="CD10270" s="1"/>
      <c r="CE10270" s="1"/>
      <c r="CF10270" s="1"/>
      <c r="CG10270" s="1"/>
      <c r="CH10270" s="1"/>
      <c r="CI10270" s="1"/>
      <c r="CJ10270" s="1"/>
      <c r="CK10270" s="1"/>
      <c r="CL10270" s="1"/>
      <c r="CM10270" s="1"/>
      <c r="CN10270" s="1"/>
      <c r="CO10270" s="1"/>
      <c r="CP10270" s="1"/>
      <c r="CQ10270" s="1"/>
      <c r="CR10270" s="1"/>
      <c r="CS10270" s="1"/>
      <c r="CT10270" s="1"/>
      <c r="CU10270" s="1"/>
      <c r="CV10270" s="1"/>
      <c r="CW10270" s="1"/>
      <c r="CX10270" s="1"/>
      <c r="CY10270" s="1"/>
      <c r="CZ10270" s="1"/>
      <c r="DA10270" s="1"/>
      <c r="DB10270" s="1"/>
      <c r="DC10270" s="1"/>
      <c r="DD10270" s="1"/>
      <c r="DE10270" s="1"/>
      <c r="DF10270" s="1"/>
      <c r="DG10270" s="1"/>
      <c r="DH10270" s="1"/>
      <c r="DI10270" s="1"/>
      <c r="DJ10270" s="1"/>
      <c r="DK10270" s="1"/>
      <c r="DL10270" s="1"/>
      <c r="DM10270" s="1"/>
      <c r="DN10270" s="1"/>
      <c r="DO10270" s="1"/>
      <c r="DP10270" s="1"/>
      <c r="DQ10270" s="1"/>
      <c r="DR10270" s="1"/>
      <c r="DS10270" s="1"/>
      <c r="DT10270" s="1"/>
      <c r="DU10270" s="1"/>
      <c r="DV10270" s="1"/>
      <c r="DW10270" s="1"/>
    </row>
    <row r="10271" spans="1:127" s="2" customFormat="1">
      <c r="A10271" s="1"/>
      <c r="B10271" s="1"/>
      <c r="C10271" s="1"/>
      <c r="D10271" s="1"/>
      <c r="E10271" s="3"/>
      <c r="F10271" s="11"/>
      <c r="G10271" s="11"/>
      <c r="H10271" s="11"/>
      <c r="I10271" s="5"/>
      <c r="J10271" s="1"/>
      <c r="K10271" s="1"/>
      <c r="L10271" s="1"/>
      <c r="M10271" s="1"/>
      <c r="N10271" s="15"/>
      <c r="O10271" s="11"/>
      <c r="P10271" s="11"/>
      <c r="Q10271" s="11"/>
      <c r="R10271" s="8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4"/>
      <c r="AD10271" s="14"/>
      <c r="AE10271" s="14"/>
      <c r="AF10271" s="14"/>
      <c r="AG10271" s="14"/>
      <c r="AH10271" s="14"/>
      <c r="AI10271" s="14"/>
      <c r="AJ10271" s="14"/>
      <c r="AK10271" s="14"/>
      <c r="AL10271" s="14"/>
      <c r="AM10271" s="9"/>
      <c r="AN10271" s="9"/>
      <c r="AO10271" s="9"/>
      <c r="AP10271" s="9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  <c r="BR10271" s="1"/>
      <c r="BS10271" s="1"/>
      <c r="BT10271" s="1"/>
      <c r="BU10271" s="1"/>
      <c r="BV10271" s="1"/>
      <c r="BW10271" s="1"/>
      <c r="BX10271" s="1"/>
      <c r="BY10271" s="1"/>
      <c r="BZ10271" s="1"/>
      <c r="CA10271" s="1"/>
      <c r="CB10271" s="1"/>
      <c r="CC10271" s="1"/>
      <c r="CD10271" s="1"/>
      <c r="CE10271" s="1"/>
      <c r="CF10271" s="1"/>
      <c r="CG10271" s="1"/>
      <c r="CH10271" s="1"/>
      <c r="CI10271" s="1"/>
      <c r="CJ10271" s="1"/>
      <c r="CK10271" s="1"/>
      <c r="CL10271" s="1"/>
      <c r="CM10271" s="1"/>
      <c r="CN10271" s="1"/>
      <c r="CO10271" s="1"/>
      <c r="CP10271" s="1"/>
      <c r="CQ10271" s="1"/>
      <c r="CR10271" s="1"/>
      <c r="CS10271" s="1"/>
      <c r="CT10271" s="1"/>
      <c r="CU10271" s="1"/>
      <c r="CV10271" s="1"/>
      <c r="CW10271" s="1"/>
      <c r="CX10271" s="1"/>
      <c r="CY10271" s="1"/>
      <c r="CZ10271" s="1"/>
      <c r="DA10271" s="1"/>
      <c r="DB10271" s="1"/>
      <c r="DC10271" s="1"/>
      <c r="DD10271" s="1"/>
      <c r="DE10271" s="1"/>
      <c r="DF10271" s="1"/>
      <c r="DG10271" s="1"/>
      <c r="DH10271" s="1"/>
      <c r="DI10271" s="1"/>
      <c r="DJ10271" s="1"/>
      <c r="DK10271" s="1"/>
      <c r="DL10271" s="1"/>
      <c r="DM10271" s="1"/>
      <c r="DN10271" s="1"/>
      <c r="DO10271" s="1"/>
      <c r="DP10271" s="1"/>
      <c r="DQ10271" s="1"/>
      <c r="DR10271" s="1"/>
      <c r="DS10271" s="1"/>
      <c r="DT10271" s="1"/>
      <c r="DU10271" s="1"/>
      <c r="DV10271" s="1"/>
      <c r="DW10271" s="1"/>
    </row>
    <row r="10272" spans="1:127" s="2" customFormat="1">
      <c r="A10272" s="1"/>
      <c r="B10272" s="1"/>
      <c r="C10272" s="1"/>
      <c r="D10272" s="1"/>
      <c r="E10272" s="3"/>
      <c r="F10272" s="11"/>
      <c r="G10272" s="11"/>
      <c r="H10272" s="11"/>
      <c r="I10272" s="5"/>
      <c r="J10272" s="1"/>
      <c r="K10272" s="1"/>
      <c r="L10272" s="1"/>
      <c r="M10272" s="1"/>
      <c r="N10272" s="15"/>
      <c r="O10272" s="11"/>
      <c r="P10272" s="11"/>
      <c r="Q10272" s="11"/>
      <c r="R10272" s="8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4"/>
      <c r="AD10272" s="14"/>
      <c r="AE10272" s="14"/>
      <c r="AF10272" s="14"/>
      <c r="AG10272" s="14"/>
      <c r="AH10272" s="14"/>
      <c r="AI10272" s="14"/>
      <c r="AJ10272" s="14"/>
      <c r="AK10272" s="14"/>
      <c r="AL10272" s="14"/>
      <c r="AM10272" s="9"/>
      <c r="AN10272" s="9"/>
      <c r="AO10272" s="9"/>
      <c r="AP10272" s="9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  <c r="BR10272" s="1"/>
      <c r="BS10272" s="1"/>
      <c r="BT10272" s="1"/>
      <c r="BU10272" s="1"/>
      <c r="BV10272" s="1"/>
      <c r="BW10272" s="1"/>
      <c r="BX10272" s="1"/>
      <c r="BY10272" s="1"/>
      <c r="BZ10272" s="1"/>
      <c r="CA10272" s="1"/>
      <c r="CB10272" s="1"/>
      <c r="CC10272" s="1"/>
      <c r="CD10272" s="1"/>
      <c r="CE10272" s="1"/>
      <c r="CF10272" s="1"/>
      <c r="CG10272" s="1"/>
      <c r="CH10272" s="1"/>
      <c r="CI10272" s="1"/>
      <c r="CJ10272" s="1"/>
      <c r="CK10272" s="1"/>
      <c r="CL10272" s="1"/>
      <c r="CM10272" s="1"/>
      <c r="CN10272" s="1"/>
      <c r="CO10272" s="1"/>
      <c r="CP10272" s="1"/>
      <c r="CQ10272" s="1"/>
      <c r="CR10272" s="1"/>
      <c r="CS10272" s="1"/>
      <c r="CT10272" s="1"/>
      <c r="CU10272" s="1"/>
      <c r="CV10272" s="1"/>
      <c r="CW10272" s="1"/>
      <c r="CX10272" s="1"/>
      <c r="CY10272" s="1"/>
      <c r="CZ10272" s="1"/>
      <c r="DA10272" s="1"/>
      <c r="DB10272" s="1"/>
      <c r="DC10272" s="1"/>
      <c r="DD10272" s="1"/>
      <c r="DE10272" s="1"/>
      <c r="DF10272" s="1"/>
      <c r="DG10272" s="1"/>
      <c r="DH10272" s="1"/>
      <c r="DI10272" s="1"/>
      <c r="DJ10272" s="1"/>
      <c r="DK10272" s="1"/>
      <c r="DL10272" s="1"/>
      <c r="DM10272" s="1"/>
      <c r="DN10272" s="1"/>
      <c r="DO10272" s="1"/>
      <c r="DP10272" s="1"/>
      <c r="DQ10272" s="1"/>
      <c r="DR10272" s="1"/>
      <c r="DS10272" s="1"/>
      <c r="DT10272" s="1"/>
      <c r="DU10272" s="1"/>
      <c r="DV10272" s="1"/>
      <c r="DW10272" s="1"/>
    </row>
    <row r="10273" spans="1:127" s="2" customFormat="1">
      <c r="A10273" s="1"/>
      <c r="B10273" s="1"/>
      <c r="C10273" s="1"/>
      <c r="D10273" s="1"/>
      <c r="E10273" s="3"/>
      <c r="F10273" s="11"/>
      <c r="G10273" s="11"/>
      <c r="H10273" s="11"/>
      <c r="I10273" s="5"/>
      <c r="J10273" s="1"/>
      <c r="K10273" s="1"/>
      <c r="L10273" s="1"/>
      <c r="M10273" s="1"/>
      <c r="N10273" s="15"/>
      <c r="O10273" s="11"/>
      <c r="P10273" s="11"/>
      <c r="Q10273" s="11"/>
      <c r="R10273" s="8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4"/>
      <c r="AD10273" s="14"/>
      <c r="AE10273" s="14"/>
      <c r="AF10273" s="14"/>
      <c r="AG10273" s="14"/>
      <c r="AH10273" s="14"/>
      <c r="AI10273" s="14"/>
      <c r="AJ10273" s="14"/>
      <c r="AK10273" s="14"/>
      <c r="AL10273" s="14"/>
      <c r="AM10273" s="9"/>
      <c r="AN10273" s="9"/>
      <c r="AO10273" s="9"/>
      <c r="AP10273" s="9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  <c r="BR10273" s="1"/>
      <c r="BS10273" s="1"/>
      <c r="BT10273" s="1"/>
      <c r="BU10273" s="1"/>
      <c r="BV10273" s="1"/>
      <c r="BW10273" s="1"/>
      <c r="BX10273" s="1"/>
      <c r="BY10273" s="1"/>
      <c r="BZ10273" s="1"/>
      <c r="CA10273" s="1"/>
      <c r="CB10273" s="1"/>
      <c r="CC10273" s="1"/>
      <c r="CD10273" s="1"/>
      <c r="CE10273" s="1"/>
      <c r="CF10273" s="1"/>
      <c r="CG10273" s="1"/>
      <c r="CH10273" s="1"/>
      <c r="CI10273" s="1"/>
      <c r="CJ10273" s="1"/>
      <c r="CK10273" s="1"/>
      <c r="CL10273" s="1"/>
      <c r="CM10273" s="1"/>
      <c r="CN10273" s="1"/>
      <c r="CO10273" s="1"/>
      <c r="CP10273" s="1"/>
      <c r="CQ10273" s="1"/>
      <c r="CR10273" s="1"/>
      <c r="CS10273" s="1"/>
      <c r="CT10273" s="1"/>
      <c r="CU10273" s="1"/>
      <c r="CV10273" s="1"/>
      <c r="CW10273" s="1"/>
      <c r="CX10273" s="1"/>
      <c r="CY10273" s="1"/>
      <c r="CZ10273" s="1"/>
      <c r="DA10273" s="1"/>
      <c r="DB10273" s="1"/>
      <c r="DC10273" s="1"/>
      <c r="DD10273" s="1"/>
      <c r="DE10273" s="1"/>
      <c r="DF10273" s="1"/>
      <c r="DG10273" s="1"/>
      <c r="DH10273" s="1"/>
      <c r="DI10273" s="1"/>
      <c r="DJ10273" s="1"/>
      <c r="DK10273" s="1"/>
      <c r="DL10273" s="1"/>
      <c r="DM10273" s="1"/>
      <c r="DN10273" s="1"/>
      <c r="DO10273" s="1"/>
      <c r="DP10273" s="1"/>
      <c r="DQ10273" s="1"/>
      <c r="DR10273" s="1"/>
      <c r="DS10273" s="1"/>
      <c r="DT10273" s="1"/>
      <c r="DU10273" s="1"/>
      <c r="DV10273" s="1"/>
      <c r="DW10273" s="1"/>
    </row>
    <row r="10274" spans="1:127" s="2" customFormat="1">
      <c r="A10274" s="1"/>
      <c r="B10274" s="1"/>
      <c r="C10274" s="1"/>
      <c r="D10274" s="1"/>
      <c r="E10274" s="3"/>
      <c r="F10274" s="11"/>
      <c r="G10274" s="11"/>
      <c r="H10274" s="11"/>
      <c r="I10274" s="5"/>
      <c r="J10274" s="1"/>
      <c r="K10274" s="1"/>
      <c r="L10274" s="1"/>
      <c r="M10274" s="1"/>
      <c r="N10274" s="15"/>
      <c r="O10274" s="11"/>
      <c r="P10274" s="11"/>
      <c r="Q10274" s="11"/>
      <c r="R10274" s="8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4"/>
      <c r="AD10274" s="14"/>
      <c r="AE10274" s="14"/>
      <c r="AF10274" s="14"/>
      <c r="AG10274" s="14"/>
      <c r="AH10274" s="14"/>
      <c r="AI10274" s="14"/>
      <c r="AJ10274" s="14"/>
      <c r="AK10274" s="14"/>
      <c r="AL10274" s="14"/>
      <c r="AM10274" s="9"/>
      <c r="AN10274" s="9"/>
      <c r="AO10274" s="9"/>
      <c r="AP10274" s="9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  <c r="BR10274" s="1"/>
      <c r="BS10274" s="1"/>
      <c r="BT10274" s="1"/>
      <c r="BU10274" s="1"/>
      <c r="BV10274" s="1"/>
      <c r="BW10274" s="1"/>
      <c r="BX10274" s="1"/>
      <c r="BY10274" s="1"/>
      <c r="BZ10274" s="1"/>
      <c r="CA10274" s="1"/>
      <c r="CB10274" s="1"/>
      <c r="CC10274" s="1"/>
      <c r="CD10274" s="1"/>
      <c r="CE10274" s="1"/>
      <c r="CF10274" s="1"/>
      <c r="CG10274" s="1"/>
      <c r="CH10274" s="1"/>
      <c r="CI10274" s="1"/>
      <c r="CJ10274" s="1"/>
      <c r="CK10274" s="1"/>
      <c r="CL10274" s="1"/>
      <c r="CM10274" s="1"/>
      <c r="CN10274" s="1"/>
      <c r="CO10274" s="1"/>
      <c r="CP10274" s="1"/>
      <c r="CQ10274" s="1"/>
      <c r="CR10274" s="1"/>
      <c r="CS10274" s="1"/>
      <c r="CT10274" s="1"/>
      <c r="CU10274" s="1"/>
      <c r="CV10274" s="1"/>
      <c r="CW10274" s="1"/>
      <c r="CX10274" s="1"/>
      <c r="CY10274" s="1"/>
      <c r="CZ10274" s="1"/>
      <c r="DA10274" s="1"/>
      <c r="DB10274" s="1"/>
      <c r="DC10274" s="1"/>
      <c r="DD10274" s="1"/>
      <c r="DE10274" s="1"/>
      <c r="DF10274" s="1"/>
      <c r="DG10274" s="1"/>
      <c r="DH10274" s="1"/>
      <c r="DI10274" s="1"/>
      <c r="DJ10274" s="1"/>
      <c r="DK10274" s="1"/>
      <c r="DL10274" s="1"/>
      <c r="DM10274" s="1"/>
      <c r="DN10274" s="1"/>
      <c r="DO10274" s="1"/>
      <c r="DP10274" s="1"/>
      <c r="DQ10274" s="1"/>
      <c r="DR10274" s="1"/>
      <c r="DS10274" s="1"/>
      <c r="DT10274" s="1"/>
      <c r="DU10274" s="1"/>
      <c r="DV10274" s="1"/>
      <c r="DW10274" s="1"/>
    </row>
    <row r="10275" spans="1:127" s="2" customFormat="1">
      <c r="A10275" s="1"/>
      <c r="B10275" s="1"/>
      <c r="C10275" s="1"/>
      <c r="D10275" s="1"/>
      <c r="E10275" s="3"/>
      <c r="F10275" s="11"/>
      <c r="G10275" s="11"/>
      <c r="H10275" s="11"/>
      <c r="I10275" s="5"/>
      <c r="J10275" s="1"/>
      <c r="K10275" s="1"/>
      <c r="L10275" s="1"/>
      <c r="M10275" s="1"/>
      <c r="N10275" s="15"/>
      <c r="O10275" s="11"/>
      <c r="P10275" s="11"/>
      <c r="Q10275" s="11"/>
      <c r="R10275" s="8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4"/>
      <c r="AD10275" s="14"/>
      <c r="AE10275" s="14"/>
      <c r="AF10275" s="14"/>
      <c r="AG10275" s="14"/>
      <c r="AH10275" s="14"/>
      <c r="AI10275" s="14"/>
      <c r="AJ10275" s="14"/>
      <c r="AK10275" s="14"/>
      <c r="AL10275" s="14"/>
      <c r="AM10275" s="9"/>
      <c r="AN10275" s="9"/>
      <c r="AO10275" s="9"/>
      <c r="AP10275" s="9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  <c r="BR10275" s="1"/>
      <c r="BS10275" s="1"/>
      <c r="BT10275" s="1"/>
      <c r="BU10275" s="1"/>
      <c r="BV10275" s="1"/>
      <c r="BW10275" s="1"/>
      <c r="BX10275" s="1"/>
      <c r="BY10275" s="1"/>
      <c r="BZ10275" s="1"/>
      <c r="CA10275" s="1"/>
      <c r="CB10275" s="1"/>
      <c r="CC10275" s="1"/>
      <c r="CD10275" s="1"/>
      <c r="CE10275" s="1"/>
      <c r="CF10275" s="1"/>
      <c r="CG10275" s="1"/>
      <c r="CH10275" s="1"/>
      <c r="CI10275" s="1"/>
      <c r="CJ10275" s="1"/>
      <c r="CK10275" s="1"/>
      <c r="CL10275" s="1"/>
      <c r="CM10275" s="1"/>
      <c r="CN10275" s="1"/>
      <c r="CO10275" s="1"/>
      <c r="CP10275" s="1"/>
      <c r="CQ10275" s="1"/>
      <c r="CR10275" s="1"/>
      <c r="CS10275" s="1"/>
      <c r="CT10275" s="1"/>
      <c r="CU10275" s="1"/>
      <c r="CV10275" s="1"/>
      <c r="CW10275" s="1"/>
      <c r="CX10275" s="1"/>
      <c r="CY10275" s="1"/>
      <c r="CZ10275" s="1"/>
      <c r="DA10275" s="1"/>
      <c r="DB10275" s="1"/>
      <c r="DC10275" s="1"/>
      <c r="DD10275" s="1"/>
      <c r="DE10275" s="1"/>
      <c r="DF10275" s="1"/>
      <c r="DG10275" s="1"/>
      <c r="DH10275" s="1"/>
      <c r="DI10275" s="1"/>
      <c r="DJ10275" s="1"/>
      <c r="DK10275" s="1"/>
      <c r="DL10275" s="1"/>
      <c r="DM10275" s="1"/>
      <c r="DN10275" s="1"/>
      <c r="DO10275" s="1"/>
      <c r="DP10275" s="1"/>
      <c r="DQ10275" s="1"/>
      <c r="DR10275" s="1"/>
      <c r="DS10275" s="1"/>
      <c r="DT10275" s="1"/>
      <c r="DU10275" s="1"/>
      <c r="DV10275" s="1"/>
      <c r="DW10275" s="1"/>
    </row>
    <row r="10276" spans="1:127" s="2" customFormat="1">
      <c r="A10276" s="1"/>
      <c r="B10276" s="1"/>
      <c r="C10276" s="1"/>
      <c r="D10276" s="1"/>
      <c r="E10276" s="3"/>
      <c r="F10276" s="11"/>
      <c r="G10276" s="11"/>
      <c r="H10276" s="11"/>
      <c r="I10276" s="5"/>
      <c r="J10276" s="1"/>
      <c r="K10276" s="1"/>
      <c r="L10276" s="1"/>
      <c r="M10276" s="1"/>
      <c r="N10276" s="15"/>
      <c r="O10276" s="11"/>
      <c r="P10276" s="11"/>
      <c r="Q10276" s="11"/>
      <c r="R10276" s="8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4"/>
      <c r="AD10276" s="14"/>
      <c r="AE10276" s="14"/>
      <c r="AF10276" s="14"/>
      <c r="AG10276" s="14"/>
      <c r="AH10276" s="14"/>
      <c r="AI10276" s="14"/>
      <c r="AJ10276" s="14"/>
      <c r="AK10276" s="14"/>
      <c r="AL10276" s="14"/>
      <c r="AM10276" s="9"/>
      <c r="AN10276" s="9"/>
      <c r="AO10276" s="9"/>
      <c r="AP10276" s="9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  <c r="BR10276" s="1"/>
      <c r="BS10276" s="1"/>
      <c r="BT10276" s="1"/>
      <c r="BU10276" s="1"/>
      <c r="BV10276" s="1"/>
      <c r="BW10276" s="1"/>
      <c r="BX10276" s="1"/>
      <c r="BY10276" s="1"/>
      <c r="BZ10276" s="1"/>
      <c r="CA10276" s="1"/>
      <c r="CB10276" s="1"/>
      <c r="CC10276" s="1"/>
      <c r="CD10276" s="1"/>
      <c r="CE10276" s="1"/>
      <c r="CF10276" s="1"/>
      <c r="CG10276" s="1"/>
      <c r="CH10276" s="1"/>
      <c r="CI10276" s="1"/>
      <c r="CJ10276" s="1"/>
      <c r="CK10276" s="1"/>
      <c r="CL10276" s="1"/>
      <c r="CM10276" s="1"/>
      <c r="CN10276" s="1"/>
      <c r="CO10276" s="1"/>
      <c r="CP10276" s="1"/>
      <c r="CQ10276" s="1"/>
      <c r="CR10276" s="1"/>
      <c r="CS10276" s="1"/>
      <c r="CT10276" s="1"/>
      <c r="CU10276" s="1"/>
      <c r="CV10276" s="1"/>
      <c r="CW10276" s="1"/>
      <c r="CX10276" s="1"/>
      <c r="CY10276" s="1"/>
      <c r="CZ10276" s="1"/>
      <c r="DA10276" s="1"/>
      <c r="DB10276" s="1"/>
      <c r="DC10276" s="1"/>
      <c r="DD10276" s="1"/>
      <c r="DE10276" s="1"/>
      <c r="DF10276" s="1"/>
      <c r="DG10276" s="1"/>
      <c r="DH10276" s="1"/>
      <c r="DI10276" s="1"/>
      <c r="DJ10276" s="1"/>
      <c r="DK10276" s="1"/>
      <c r="DL10276" s="1"/>
      <c r="DM10276" s="1"/>
      <c r="DN10276" s="1"/>
      <c r="DO10276" s="1"/>
      <c r="DP10276" s="1"/>
      <c r="DQ10276" s="1"/>
      <c r="DR10276" s="1"/>
      <c r="DS10276" s="1"/>
      <c r="DT10276" s="1"/>
      <c r="DU10276" s="1"/>
      <c r="DV10276" s="1"/>
      <c r="DW10276" s="1"/>
    </row>
    <row r="10277" spans="1:127" s="2" customFormat="1">
      <c r="A10277" s="1"/>
      <c r="B10277" s="1"/>
      <c r="C10277" s="1"/>
      <c r="D10277" s="1"/>
      <c r="E10277" s="3"/>
      <c r="F10277" s="11"/>
      <c r="G10277" s="11"/>
      <c r="H10277" s="11"/>
      <c r="I10277" s="5"/>
      <c r="J10277" s="1"/>
      <c r="K10277" s="1"/>
      <c r="L10277" s="1"/>
      <c r="M10277" s="1"/>
      <c r="N10277" s="15"/>
      <c r="O10277" s="11"/>
      <c r="P10277" s="11"/>
      <c r="Q10277" s="11"/>
      <c r="R10277" s="8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4"/>
      <c r="AD10277" s="14"/>
      <c r="AE10277" s="14"/>
      <c r="AF10277" s="14"/>
      <c r="AG10277" s="14"/>
      <c r="AH10277" s="14"/>
      <c r="AI10277" s="14"/>
      <c r="AJ10277" s="14"/>
      <c r="AK10277" s="14"/>
      <c r="AL10277" s="14"/>
      <c r="AM10277" s="9"/>
      <c r="AN10277" s="9"/>
      <c r="AO10277" s="9"/>
      <c r="AP10277" s="9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  <c r="BR10277" s="1"/>
      <c r="BS10277" s="1"/>
      <c r="BT10277" s="1"/>
      <c r="BU10277" s="1"/>
      <c r="BV10277" s="1"/>
      <c r="BW10277" s="1"/>
      <c r="BX10277" s="1"/>
      <c r="BY10277" s="1"/>
      <c r="BZ10277" s="1"/>
      <c r="CA10277" s="1"/>
      <c r="CB10277" s="1"/>
      <c r="CC10277" s="1"/>
      <c r="CD10277" s="1"/>
      <c r="CE10277" s="1"/>
      <c r="CF10277" s="1"/>
      <c r="CG10277" s="1"/>
      <c r="CH10277" s="1"/>
      <c r="CI10277" s="1"/>
      <c r="CJ10277" s="1"/>
      <c r="CK10277" s="1"/>
      <c r="CL10277" s="1"/>
      <c r="CM10277" s="1"/>
      <c r="CN10277" s="1"/>
      <c r="CO10277" s="1"/>
      <c r="CP10277" s="1"/>
      <c r="CQ10277" s="1"/>
      <c r="CR10277" s="1"/>
      <c r="CS10277" s="1"/>
      <c r="CT10277" s="1"/>
      <c r="CU10277" s="1"/>
      <c r="CV10277" s="1"/>
      <c r="CW10277" s="1"/>
      <c r="CX10277" s="1"/>
      <c r="CY10277" s="1"/>
      <c r="CZ10277" s="1"/>
      <c r="DA10277" s="1"/>
      <c r="DB10277" s="1"/>
      <c r="DC10277" s="1"/>
      <c r="DD10277" s="1"/>
      <c r="DE10277" s="1"/>
      <c r="DF10277" s="1"/>
      <c r="DG10277" s="1"/>
      <c r="DH10277" s="1"/>
      <c r="DI10277" s="1"/>
      <c r="DJ10277" s="1"/>
      <c r="DK10277" s="1"/>
      <c r="DL10277" s="1"/>
      <c r="DM10277" s="1"/>
      <c r="DN10277" s="1"/>
      <c r="DO10277" s="1"/>
      <c r="DP10277" s="1"/>
      <c r="DQ10277" s="1"/>
      <c r="DR10277" s="1"/>
      <c r="DS10277" s="1"/>
      <c r="DT10277" s="1"/>
      <c r="DU10277" s="1"/>
      <c r="DV10277" s="1"/>
      <c r="DW10277" s="1"/>
    </row>
    <row r="10278" spans="1:127" s="2" customFormat="1">
      <c r="A10278" s="1"/>
      <c r="B10278" s="1"/>
      <c r="C10278" s="1"/>
      <c r="D10278" s="1"/>
      <c r="E10278" s="3"/>
      <c r="F10278" s="11"/>
      <c r="G10278" s="11"/>
      <c r="H10278" s="11"/>
      <c r="I10278" s="5"/>
      <c r="J10278" s="1"/>
      <c r="K10278" s="1"/>
      <c r="L10278" s="1"/>
      <c r="M10278" s="1"/>
      <c r="N10278" s="15"/>
      <c r="O10278" s="11"/>
      <c r="P10278" s="11"/>
      <c r="Q10278" s="11"/>
      <c r="R10278" s="8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4"/>
      <c r="AD10278" s="14"/>
      <c r="AE10278" s="14"/>
      <c r="AF10278" s="14"/>
      <c r="AG10278" s="14"/>
      <c r="AH10278" s="14"/>
      <c r="AI10278" s="14"/>
      <c r="AJ10278" s="14"/>
      <c r="AK10278" s="14"/>
      <c r="AL10278" s="14"/>
      <c r="AM10278" s="9"/>
      <c r="AN10278" s="9"/>
      <c r="AO10278" s="9"/>
      <c r="AP10278" s="9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  <c r="BR10278" s="1"/>
      <c r="BS10278" s="1"/>
      <c r="BT10278" s="1"/>
      <c r="BU10278" s="1"/>
      <c r="BV10278" s="1"/>
      <c r="BW10278" s="1"/>
      <c r="BX10278" s="1"/>
      <c r="BY10278" s="1"/>
      <c r="BZ10278" s="1"/>
      <c r="CA10278" s="1"/>
      <c r="CB10278" s="1"/>
      <c r="CC10278" s="1"/>
      <c r="CD10278" s="1"/>
      <c r="CE10278" s="1"/>
      <c r="CF10278" s="1"/>
      <c r="CG10278" s="1"/>
      <c r="CH10278" s="1"/>
      <c r="CI10278" s="1"/>
      <c r="CJ10278" s="1"/>
      <c r="CK10278" s="1"/>
      <c r="CL10278" s="1"/>
      <c r="CM10278" s="1"/>
      <c r="CN10278" s="1"/>
      <c r="CO10278" s="1"/>
      <c r="CP10278" s="1"/>
      <c r="CQ10278" s="1"/>
      <c r="CR10278" s="1"/>
      <c r="CS10278" s="1"/>
      <c r="CT10278" s="1"/>
      <c r="CU10278" s="1"/>
      <c r="CV10278" s="1"/>
      <c r="CW10278" s="1"/>
      <c r="CX10278" s="1"/>
      <c r="CY10278" s="1"/>
      <c r="CZ10278" s="1"/>
      <c r="DA10278" s="1"/>
      <c r="DB10278" s="1"/>
      <c r="DC10278" s="1"/>
      <c r="DD10278" s="1"/>
      <c r="DE10278" s="1"/>
      <c r="DF10278" s="1"/>
      <c r="DG10278" s="1"/>
      <c r="DH10278" s="1"/>
      <c r="DI10278" s="1"/>
      <c r="DJ10278" s="1"/>
      <c r="DK10278" s="1"/>
      <c r="DL10278" s="1"/>
      <c r="DM10278" s="1"/>
      <c r="DN10278" s="1"/>
      <c r="DO10278" s="1"/>
      <c r="DP10278" s="1"/>
      <c r="DQ10278" s="1"/>
      <c r="DR10278" s="1"/>
      <c r="DS10278" s="1"/>
      <c r="DT10278" s="1"/>
      <c r="DU10278" s="1"/>
      <c r="DV10278" s="1"/>
      <c r="DW10278" s="1"/>
    </row>
    <row r="10279" spans="1:127" s="2" customFormat="1">
      <c r="A10279" s="1"/>
      <c r="B10279" s="1"/>
      <c r="C10279" s="1"/>
      <c r="D10279" s="1"/>
      <c r="E10279" s="3"/>
      <c r="F10279" s="11"/>
      <c r="G10279" s="11"/>
      <c r="H10279" s="11"/>
      <c r="I10279" s="5"/>
      <c r="J10279" s="1"/>
      <c r="K10279" s="1"/>
      <c r="L10279" s="1"/>
      <c r="M10279" s="1"/>
      <c r="N10279" s="15"/>
      <c r="O10279" s="11"/>
      <c r="P10279" s="11"/>
      <c r="Q10279" s="11"/>
      <c r="R10279" s="8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4"/>
      <c r="AD10279" s="14"/>
      <c r="AE10279" s="14"/>
      <c r="AF10279" s="14"/>
      <c r="AG10279" s="14"/>
      <c r="AH10279" s="14"/>
      <c r="AI10279" s="14"/>
      <c r="AJ10279" s="14"/>
      <c r="AK10279" s="14"/>
      <c r="AL10279" s="14"/>
      <c r="AM10279" s="9"/>
      <c r="AN10279" s="9"/>
      <c r="AO10279" s="9"/>
      <c r="AP10279" s="9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  <c r="BR10279" s="1"/>
      <c r="BS10279" s="1"/>
      <c r="BT10279" s="1"/>
      <c r="BU10279" s="1"/>
      <c r="BV10279" s="1"/>
      <c r="BW10279" s="1"/>
      <c r="BX10279" s="1"/>
      <c r="BY10279" s="1"/>
      <c r="BZ10279" s="1"/>
      <c r="CA10279" s="1"/>
      <c r="CB10279" s="1"/>
      <c r="CC10279" s="1"/>
      <c r="CD10279" s="1"/>
      <c r="CE10279" s="1"/>
      <c r="CF10279" s="1"/>
      <c r="CG10279" s="1"/>
      <c r="CH10279" s="1"/>
      <c r="CI10279" s="1"/>
      <c r="CJ10279" s="1"/>
      <c r="CK10279" s="1"/>
      <c r="CL10279" s="1"/>
      <c r="CM10279" s="1"/>
      <c r="CN10279" s="1"/>
      <c r="CO10279" s="1"/>
      <c r="CP10279" s="1"/>
      <c r="CQ10279" s="1"/>
      <c r="CR10279" s="1"/>
      <c r="CS10279" s="1"/>
      <c r="CT10279" s="1"/>
      <c r="CU10279" s="1"/>
      <c r="CV10279" s="1"/>
      <c r="CW10279" s="1"/>
      <c r="CX10279" s="1"/>
      <c r="CY10279" s="1"/>
      <c r="CZ10279" s="1"/>
      <c r="DA10279" s="1"/>
      <c r="DB10279" s="1"/>
      <c r="DC10279" s="1"/>
      <c r="DD10279" s="1"/>
      <c r="DE10279" s="1"/>
      <c r="DF10279" s="1"/>
      <c r="DG10279" s="1"/>
      <c r="DH10279" s="1"/>
      <c r="DI10279" s="1"/>
      <c r="DJ10279" s="1"/>
      <c r="DK10279" s="1"/>
      <c r="DL10279" s="1"/>
      <c r="DM10279" s="1"/>
      <c r="DN10279" s="1"/>
      <c r="DO10279" s="1"/>
      <c r="DP10279" s="1"/>
      <c r="DQ10279" s="1"/>
      <c r="DR10279" s="1"/>
      <c r="DS10279" s="1"/>
      <c r="DT10279" s="1"/>
      <c r="DU10279" s="1"/>
      <c r="DV10279" s="1"/>
      <c r="DW10279" s="1"/>
    </row>
    <row r="10280" spans="1:127" s="2" customFormat="1">
      <c r="A10280" s="1"/>
      <c r="B10280" s="1"/>
      <c r="C10280" s="1"/>
      <c r="D10280" s="1"/>
      <c r="E10280" s="3"/>
      <c r="F10280" s="11"/>
      <c r="G10280" s="11"/>
      <c r="H10280" s="11"/>
      <c r="I10280" s="5"/>
      <c r="J10280" s="1"/>
      <c r="K10280" s="1"/>
      <c r="L10280" s="1"/>
      <c r="M10280" s="1"/>
      <c r="N10280" s="15"/>
      <c r="O10280" s="11"/>
      <c r="P10280" s="11"/>
      <c r="Q10280" s="11"/>
      <c r="R10280" s="8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4"/>
      <c r="AD10280" s="14"/>
      <c r="AE10280" s="14"/>
      <c r="AF10280" s="14"/>
      <c r="AG10280" s="14"/>
      <c r="AH10280" s="14"/>
      <c r="AI10280" s="14"/>
      <c r="AJ10280" s="14"/>
      <c r="AK10280" s="14"/>
      <c r="AL10280" s="14"/>
      <c r="AM10280" s="9"/>
      <c r="AN10280" s="9"/>
      <c r="AO10280" s="9"/>
      <c r="AP10280" s="9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  <c r="BR10280" s="1"/>
      <c r="BS10280" s="1"/>
      <c r="BT10280" s="1"/>
      <c r="BU10280" s="1"/>
      <c r="BV10280" s="1"/>
      <c r="BW10280" s="1"/>
      <c r="BX10280" s="1"/>
      <c r="BY10280" s="1"/>
      <c r="BZ10280" s="1"/>
      <c r="CA10280" s="1"/>
      <c r="CB10280" s="1"/>
      <c r="CC10280" s="1"/>
      <c r="CD10280" s="1"/>
      <c r="CE10280" s="1"/>
      <c r="CF10280" s="1"/>
      <c r="CG10280" s="1"/>
      <c r="CH10280" s="1"/>
      <c r="CI10280" s="1"/>
      <c r="CJ10280" s="1"/>
      <c r="CK10280" s="1"/>
      <c r="CL10280" s="1"/>
      <c r="CM10280" s="1"/>
      <c r="CN10280" s="1"/>
      <c r="CO10280" s="1"/>
      <c r="CP10280" s="1"/>
      <c r="CQ10280" s="1"/>
      <c r="CR10280" s="1"/>
      <c r="CS10280" s="1"/>
      <c r="CT10280" s="1"/>
      <c r="CU10280" s="1"/>
      <c r="CV10280" s="1"/>
      <c r="CW10280" s="1"/>
      <c r="CX10280" s="1"/>
      <c r="CY10280" s="1"/>
      <c r="CZ10280" s="1"/>
      <c r="DA10280" s="1"/>
      <c r="DB10280" s="1"/>
      <c r="DC10280" s="1"/>
      <c r="DD10280" s="1"/>
      <c r="DE10280" s="1"/>
      <c r="DF10280" s="1"/>
      <c r="DG10280" s="1"/>
      <c r="DH10280" s="1"/>
      <c r="DI10280" s="1"/>
      <c r="DJ10280" s="1"/>
      <c r="DK10280" s="1"/>
      <c r="DL10280" s="1"/>
      <c r="DM10280" s="1"/>
      <c r="DN10280" s="1"/>
      <c r="DO10280" s="1"/>
      <c r="DP10280" s="1"/>
      <c r="DQ10280" s="1"/>
      <c r="DR10280" s="1"/>
      <c r="DS10280" s="1"/>
      <c r="DT10280" s="1"/>
      <c r="DU10280" s="1"/>
      <c r="DV10280" s="1"/>
      <c r="DW10280" s="1"/>
    </row>
    <row r="10281" spans="1:127" s="2" customFormat="1">
      <c r="A10281" s="1"/>
      <c r="B10281" s="1"/>
      <c r="C10281" s="1"/>
      <c r="D10281" s="1"/>
      <c r="E10281" s="3"/>
      <c r="F10281" s="11"/>
      <c r="G10281" s="11"/>
      <c r="H10281" s="11"/>
      <c r="I10281" s="5"/>
      <c r="J10281" s="1"/>
      <c r="K10281" s="1"/>
      <c r="L10281" s="1"/>
      <c r="M10281" s="1"/>
      <c r="N10281" s="15"/>
      <c r="O10281" s="11"/>
      <c r="P10281" s="11"/>
      <c r="Q10281" s="11"/>
      <c r="R10281" s="8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4"/>
      <c r="AD10281" s="14"/>
      <c r="AE10281" s="14"/>
      <c r="AF10281" s="14"/>
      <c r="AG10281" s="14"/>
      <c r="AH10281" s="14"/>
      <c r="AI10281" s="14"/>
      <c r="AJ10281" s="14"/>
      <c r="AK10281" s="14"/>
      <c r="AL10281" s="14"/>
      <c r="AM10281" s="9"/>
      <c r="AN10281" s="9"/>
      <c r="AO10281" s="9"/>
      <c r="AP10281" s="9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  <c r="BR10281" s="1"/>
      <c r="BS10281" s="1"/>
      <c r="BT10281" s="1"/>
      <c r="BU10281" s="1"/>
      <c r="BV10281" s="1"/>
      <c r="BW10281" s="1"/>
      <c r="BX10281" s="1"/>
      <c r="BY10281" s="1"/>
      <c r="BZ10281" s="1"/>
      <c r="CA10281" s="1"/>
      <c r="CB10281" s="1"/>
      <c r="CC10281" s="1"/>
      <c r="CD10281" s="1"/>
      <c r="CE10281" s="1"/>
      <c r="CF10281" s="1"/>
      <c r="CG10281" s="1"/>
      <c r="CH10281" s="1"/>
      <c r="CI10281" s="1"/>
      <c r="CJ10281" s="1"/>
      <c r="CK10281" s="1"/>
      <c r="CL10281" s="1"/>
      <c r="CM10281" s="1"/>
      <c r="CN10281" s="1"/>
      <c r="CO10281" s="1"/>
      <c r="CP10281" s="1"/>
      <c r="CQ10281" s="1"/>
      <c r="CR10281" s="1"/>
      <c r="CS10281" s="1"/>
      <c r="CT10281" s="1"/>
      <c r="CU10281" s="1"/>
      <c r="CV10281" s="1"/>
      <c r="CW10281" s="1"/>
      <c r="CX10281" s="1"/>
      <c r="CY10281" s="1"/>
      <c r="CZ10281" s="1"/>
      <c r="DA10281" s="1"/>
      <c r="DB10281" s="1"/>
      <c r="DC10281" s="1"/>
      <c r="DD10281" s="1"/>
      <c r="DE10281" s="1"/>
      <c r="DF10281" s="1"/>
      <c r="DG10281" s="1"/>
      <c r="DH10281" s="1"/>
      <c r="DI10281" s="1"/>
      <c r="DJ10281" s="1"/>
      <c r="DK10281" s="1"/>
      <c r="DL10281" s="1"/>
      <c r="DM10281" s="1"/>
      <c r="DN10281" s="1"/>
      <c r="DO10281" s="1"/>
      <c r="DP10281" s="1"/>
      <c r="DQ10281" s="1"/>
      <c r="DR10281" s="1"/>
      <c r="DS10281" s="1"/>
      <c r="DT10281" s="1"/>
      <c r="DU10281" s="1"/>
      <c r="DV10281" s="1"/>
      <c r="DW10281" s="1"/>
    </row>
    <row r="10282" spans="1:127" s="2" customFormat="1">
      <c r="A10282" s="1"/>
      <c r="B10282" s="1"/>
      <c r="C10282" s="1"/>
      <c r="D10282" s="1"/>
      <c r="E10282" s="3"/>
      <c r="F10282" s="11"/>
      <c r="G10282" s="11"/>
      <c r="H10282" s="11"/>
      <c r="I10282" s="5"/>
      <c r="J10282" s="1"/>
      <c r="K10282" s="1"/>
      <c r="L10282" s="1"/>
      <c r="M10282" s="1"/>
      <c r="N10282" s="15"/>
      <c r="O10282" s="11"/>
      <c r="P10282" s="11"/>
      <c r="Q10282" s="11"/>
      <c r="R10282" s="8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4"/>
      <c r="AD10282" s="14"/>
      <c r="AE10282" s="14"/>
      <c r="AF10282" s="14"/>
      <c r="AG10282" s="14"/>
      <c r="AH10282" s="14"/>
      <c r="AI10282" s="14"/>
      <c r="AJ10282" s="14"/>
      <c r="AK10282" s="14"/>
      <c r="AL10282" s="14"/>
      <c r="AM10282" s="9"/>
      <c r="AN10282" s="9"/>
      <c r="AO10282" s="9"/>
      <c r="AP10282" s="9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  <c r="BR10282" s="1"/>
      <c r="BS10282" s="1"/>
      <c r="BT10282" s="1"/>
      <c r="BU10282" s="1"/>
      <c r="BV10282" s="1"/>
      <c r="BW10282" s="1"/>
      <c r="BX10282" s="1"/>
      <c r="BY10282" s="1"/>
      <c r="BZ10282" s="1"/>
      <c r="CA10282" s="1"/>
      <c r="CB10282" s="1"/>
      <c r="CC10282" s="1"/>
      <c r="CD10282" s="1"/>
      <c r="CE10282" s="1"/>
      <c r="CF10282" s="1"/>
      <c r="CG10282" s="1"/>
      <c r="CH10282" s="1"/>
      <c r="CI10282" s="1"/>
      <c r="CJ10282" s="1"/>
      <c r="CK10282" s="1"/>
      <c r="CL10282" s="1"/>
      <c r="CM10282" s="1"/>
      <c r="CN10282" s="1"/>
      <c r="CO10282" s="1"/>
      <c r="CP10282" s="1"/>
      <c r="CQ10282" s="1"/>
      <c r="CR10282" s="1"/>
      <c r="CS10282" s="1"/>
      <c r="CT10282" s="1"/>
      <c r="CU10282" s="1"/>
      <c r="CV10282" s="1"/>
      <c r="CW10282" s="1"/>
      <c r="CX10282" s="1"/>
      <c r="CY10282" s="1"/>
      <c r="CZ10282" s="1"/>
      <c r="DA10282" s="1"/>
      <c r="DB10282" s="1"/>
      <c r="DC10282" s="1"/>
      <c r="DD10282" s="1"/>
      <c r="DE10282" s="1"/>
      <c r="DF10282" s="1"/>
      <c r="DG10282" s="1"/>
      <c r="DH10282" s="1"/>
      <c r="DI10282" s="1"/>
      <c r="DJ10282" s="1"/>
      <c r="DK10282" s="1"/>
      <c r="DL10282" s="1"/>
      <c r="DM10282" s="1"/>
      <c r="DN10282" s="1"/>
      <c r="DO10282" s="1"/>
      <c r="DP10282" s="1"/>
      <c r="DQ10282" s="1"/>
      <c r="DR10282" s="1"/>
      <c r="DS10282" s="1"/>
      <c r="DT10282" s="1"/>
      <c r="DU10282" s="1"/>
      <c r="DV10282" s="1"/>
      <c r="DW10282" s="1"/>
    </row>
    <row r="10283" spans="1:127" s="2" customFormat="1">
      <c r="A10283" s="1"/>
      <c r="B10283" s="1"/>
      <c r="C10283" s="1"/>
      <c r="D10283" s="1"/>
      <c r="E10283" s="3"/>
      <c r="F10283" s="11"/>
      <c r="G10283" s="11"/>
      <c r="H10283" s="11"/>
      <c r="I10283" s="5"/>
      <c r="J10283" s="1"/>
      <c r="K10283" s="1"/>
      <c r="L10283" s="1"/>
      <c r="M10283" s="1"/>
      <c r="N10283" s="15"/>
      <c r="O10283" s="11"/>
      <c r="P10283" s="11"/>
      <c r="Q10283" s="11"/>
      <c r="R10283" s="8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4"/>
      <c r="AD10283" s="14"/>
      <c r="AE10283" s="14"/>
      <c r="AF10283" s="14"/>
      <c r="AG10283" s="14"/>
      <c r="AH10283" s="14"/>
      <c r="AI10283" s="14"/>
      <c r="AJ10283" s="14"/>
      <c r="AK10283" s="14"/>
      <c r="AL10283" s="14"/>
      <c r="AM10283" s="9"/>
      <c r="AN10283" s="9"/>
      <c r="AO10283" s="9"/>
      <c r="AP10283" s="9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  <c r="BR10283" s="1"/>
      <c r="BS10283" s="1"/>
      <c r="BT10283" s="1"/>
      <c r="BU10283" s="1"/>
      <c r="BV10283" s="1"/>
      <c r="BW10283" s="1"/>
      <c r="BX10283" s="1"/>
      <c r="BY10283" s="1"/>
      <c r="BZ10283" s="1"/>
      <c r="CA10283" s="1"/>
      <c r="CB10283" s="1"/>
      <c r="CC10283" s="1"/>
      <c r="CD10283" s="1"/>
      <c r="CE10283" s="1"/>
      <c r="CF10283" s="1"/>
      <c r="CG10283" s="1"/>
      <c r="CH10283" s="1"/>
      <c r="CI10283" s="1"/>
      <c r="CJ10283" s="1"/>
      <c r="CK10283" s="1"/>
      <c r="CL10283" s="1"/>
      <c r="CM10283" s="1"/>
      <c r="CN10283" s="1"/>
      <c r="CO10283" s="1"/>
      <c r="CP10283" s="1"/>
      <c r="CQ10283" s="1"/>
      <c r="CR10283" s="1"/>
      <c r="CS10283" s="1"/>
      <c r="CT10283" s="1"/>
      <c r="CU10283" s="1"/>
      <c r="CV10283" s="1"/>
      <c r="CW10283" s="1"/>
      <c r="CX10283" s="1"/>
      <c r="CY10283" s="1"/>
      <c r="CZ10283" s="1"/>
      <c r="DA10283" s="1"/>
      <c r="DB10283" s="1"/>
      <c r="DC10283" s="1"/>
      <c r="DD10283" s="1"/>
      <c r="DE10283" s="1"/>
      <c r="DF10283" s="1"/>
      <c r="DG10283" s="1"/>
      <c r="DH10283" s="1"/>
      <c r="DI10283" s="1"/>
      <c r="DJ10283" s="1"/>
      <c r="DK10283" s="1"/>
      <c r="DL10283" s="1"/>
      <c r="DM10283" s="1"/>
      <c r="DN10283" s="1"/>
      <c r="DO10283" s="1"/>
      <c r="DP10283" s="1"/>
      <c r="DQ10283" s="1"/>
      <c r="DR10283" s="1"/>
      <c r="DS10283" s="1"/>
      <c r="DT10283" s="1"/>
      <c r="DU10283" s="1"/>
      <c r="DV10283" s="1"/>
      <c r="DW10283" s="1"/>
    </row>
    <row r="10284" spans="1:127" s="2" customFormat="1">
      <c r="A10284" s="1"/>
      <c r="B10284" s="1"/>
      <c r="C10284" s="1"/>
      <c r="D10284" s="1"/>
      <c r="E10284" s="3"/>
      <c r="F10284" s="11"/>
      <c r="G10284" s="11"/>
      <c r="H10284" s="11"/>
      <c r="I10284" s="5"/>
      <c r="J10284" s="1"/>
      <c r="K10284" s="1"/>
      <c r="L10284" s="1"/>
      <c r="M10284" s="1"/>
      <c r="N10284" s="15"/>
      <c r="O10284" s="11"/>
      <c r="P10284" s="11"/>
      <c r="Q10284" s="11"/>
      <c r="R10284" s="8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4"/>
      <c r="AD10284" s="14"/>
      <c r="AE10284" s="14"/>
      <c r="AF10284" s="14"/>
      <c r="AG10284" s="14"/>
      <c r="AH10284" s="14"/>
      <c r="AI10284" s="14"/>
      <c r="AJ10284" s="14"/>
      <c r="AK10284" s="14"/>
      <c r="AL10284" s="14"/>
      <c r="AM10284" s="9"/>
      <c r="AN10284" s="9"/>
      <c r="AO10284" s="9"/>
      <c r="AP10284" s="9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  <c r="BR10284" s="1"/>
      <c r="BS10284" s="1"/>
      <c r="BT10284" s="1"/>
      <c r="BU10284" s="1"/>
      <c r="BV10284" s="1"/>
      <c r="BW10284" s="1"/>
      <c r="BX10284" s="1"/>
      <c r="BY10284" s="1"/>
      <c r="BZ10284" s="1"/>
      <c r="CA10284" s="1"/>
      <c r="CB10284" s="1"/>
      <c r="CC10284" s="1"/>
      <c r="CD10284" s="1"/>
      <c r="CE10284" s="1"/>
      <c r="CF10284" s="1"/>
      <c r="CG10284" s="1"/>
      <c r="CH10284" s="1"/>
      <c r="CI10284" s="1"/>
      <c r="CJ10284" s="1"/>
      <c r="CK10284" s="1"/>
      <c r="CL10284" s="1"/>
      <c r="CM10284" s="1"/>
      <c r="CN10284" s="1"/>
      <c r="CO10284" s="1"/>
      <c r="CP10284" s="1"/>
      <c r="CQ10284" s="1"/>
      <c r="CR10284" s="1"/>
      <c r="CS10284" s="1"/>
      <c r="CT10284" s="1"/>
      <c r="CU10284" s="1"/>
      <c r="CV10284" s="1"/>
      <c r="CW10284" s="1"/>
      <c r="CX10284" s="1"/>
      <c r="CY10284" s="1"/>
      <c r="CZ10284" s="1"/>
      <c r="DA10284" s="1"/>
      <c r="DB10284" s="1"/>
      <c r="DC10284" s="1"/>
      <c r="DD10284" s="1"/>
      <c r="DE10284" s="1"/>
      <c r="DF10284" s="1"/>
      <c r="DG10284" s="1"/>
      <c r="DH10284" s="1"/>
      <c r="DI10284" s="1"/>
      <c r="DJ10284" s="1"/>
      <c r="DK10284" s="1"/>
      <c r="DL10284" s="1"/>
      <c r="DM10284" s="1"/>
      <c r="DN10284" s="1"/>
      <c r="DO10284" s="1"/>
      <c r="DP10284" s="1"/>
      <c r="DQ10284" s="1"/>
      <c r="DR10284" s="1"/>
      <c r="DS10284" s="1"/>
      <c r="DT10284" s="1"/>
      <c r="DU10284" s="1"/>
      <c r="DV10284" s="1"/>
      <c r="DW10284" s="1"/>
    </row>
    <row r="10285" spans="1:127" s="2" customFormat="1">
      <c r="A10285" s="1"/>
      <c r="B10285" s="1"/>
      <c r="C10285" s="1"/>
      <c r="D10285" s="1"/>
      <c r="E10285" s="3"/>
      <c r="F10285" s="11"/>
      <c r="G10285" s="11"/>
      <c r="H10285" s="11"/>
      <c r="I10285" s="5"/>
      <c r="J10285" s="1"/>
      <c r="K10285" s="1"/>
      <c r="L10285" s="1"/>
      <c r="M10285" s="1"/>
      <c r="N10285" s="15"/>
      <c r="O10285" s="11"/>
      <c r="P10285" s="11"/>
      <c r="Q10285" s="11"/>
      <c r="R10285" s="8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4"/>
      <c r="AD10285" s="14"/>
      <c r="AE10285" s="14"/>
      <c r="AF10285" s="14"/>
      <c r="AG10285" s="14"/>
      <c r="AH10285" s="14"/>
      <c r="AI10285" s="14"/>
      <c r="AJ10285" s="14"/>
      <c r="AK10285" s="14"/>
      <c r="AL10285" s="14"/>
      <c r="AM10285" s="9"/>
      <c r="AN10285" s="9"/>
      <c r="AO10285" s="9"/>
      <c r="AP10285" s="9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  <c r="BR10285" s="1"/>
      <c r="BS10285" s="1"/>
      <c r="BT10285" s="1"/>
      <c r="BU10285" s="1"/>
      <c r="BV10285" s="1"/>
      <c r="BW10285" s="1"/>
      <c r="BX10285" s="1"/>
      <c r="BY10285" s="1"/>
      <c r="BZ10285" s="1"/>
      <c r="CA10285" s="1"/>
      <c r="CB10285" s="1"/>
      <c r="CC10285" s="1"/>
      <c r="CD10285" s="1"/>
      <c r="CE10285" s="1"/>
      <c r="CF10285" s="1"/>
      <c r="CG10285" s="1"/>
      <c r="CH10285" s="1"/>
      <c r="CI10285" s="1"/>
      <c r="CJ10285" s="1"/>
      <c r="CK10285" s="1"/>
      <c r="CL10285" s="1"/>
      <c r="CM10285" s="1"/>
      <c r="CN10285" s="1"/>
      <c r="CO10285" s="1"/>
      <c r="CP10285" s="1"/>
      <c r="CQ10285" s="1"/>
      <c r="CR10285" s="1"/>
      <c r="CS10285" s="1"/>
      <c r="CT10285" s="1"/>
      <c r="CU10285" s="1"/>
      <c r="CV10285" s="1"/>
      <c r="CW10285" s="1"/>
      <c r="CX10285" s="1"/>
      <c r="CY10285" s="1"/>
      <c r="CZ10285" s="1"/>
      <c r="DA10285" s="1"/>
      <c r="DB10285" s="1"/>
      <c r="DC10285" s="1"/>
      <c r="DD10285" s="1"/>
      <c r="DE10285" s="1"/>
      <c r="DF10285" s="1"/>
      <c r="DG10285" s="1"/>
      <c r="DH10285" s="1"/>
      <c r="DI10285" s="1"/>
      <c r="DJ10285" s="1"/>
      <c r="DK10285" s="1"/>
      <c r="DL10285" s="1"/>
      <c r="DM10285" s="1"/>
      <c r="DN10285" s="1"/>
      <c r="DO10285" s="1"/>
      <c r="DP10285" s="1"/>
      <c r="DQ10285" s="1"/>
      <c r="DR10285" s="1"/>
      <c r="DS10285" s="1"/>
      <c r="DT10285" s="1"/>
      <c r="DU10285" s="1"/>
      <c r="DV10285" s="1"/>
      <c r="DW10285" s="1"/>
    </row>
    <row r="10286" spans="1:127" s="2" customFormat="1">
      <c r="A10286" s="1"/>
      <c r="B10286" s="1"/>
      <c r="C10286" s="1"/>
      <c r="D10286" s="1"/>
      <c r="E10286" s="3"/>
      <c r="F10286" s="11"/>
      <c r="G10286" s="11"/>
      <c r="H10286" s="11"/>
      <c r="I10286" s="5"/>
      <c r="J10286" s="1"/>
      <c r="K10286" s="1"/>
      <c r="L10286" s="1"/>
      <c r="M10286" s="1"/>
      <c r="N10286" s="15"/>
      <c r="O10286" s="11"/>
      <c r="P10286" s="11"/>
      <c r="Q10286" s="11"/>
      <c r="R10286" s="8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4"/>
      <c r="AD10286" s="14"/>
      <c r="AE10286" s="14"/>
      <c r="AF10286" s="14"/>
      <c r="AG10286" s="14"/>
      <c r="AH10286" s="14"/>
      <c r="AI10286" s="14"/>
      <c r="AJ10286" s="14"/>
      <c r="AK10286" s="14"/>
      <c r="AL10286" s="14"/>
      <c r="AM10286" s="9"/>
      <c r="AN10286" s="9"/>
      <c r="AO10286" s="9"/>
      <c r="AP10286" s="9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  <c r="BR10286" s="1"/>
      <c r="BS10286" s="1"/>
      <c r="BT10286" s="1"/>
      <c r="BU10286" s="1"/>
      <c r="BV10286" s="1"/>
      <c r="BW10286" s="1"/>
      <c r="BX10286" s="1"/>
      <c r="BY10286" s="1"/>
      <c r="BZ10286" s="1"/>
      <c r="CA10286" s="1"/>
      <c r="CB10286" s="1"/>
      <c r="CC10286" s="1"/>
      <c r="CD10286" s="1"/>
      <c r="CE10286" s="1"/>
      <c r="CF10286" s="1"/>
      <c r="CG10286" s="1"/>
      <c r="CH10286" s="1"/>
      <c r="CI10286" s="1"/>
      <c r="CJ10286" s="1"/>
      <c r="CK10286" s="1"/>
      <c r="CL10286" s="1"/>
      <c r="CM10286" s="1"/>
      <c r="CN10286" s="1"/>
      <c r="CO10286" s="1"/>
      <c r="CP10286" s="1"/>
      <c r="CQ10286" s="1"/>
      <c r="CR10286" s="1"/>
      <c r="CS10286" s="1"/>
      <c r="CT10286" s="1"/>
      <c r="CU10286" s="1"/>
      <c r="CV10286" s="1"/>
      <c r="CW10286" s="1"/>
      <c r="CX10286" s="1"/>
      <c r="CY10286" s="1"/>
      <c r="CZ10286" s="1"/>
      <c r="DA10286" s="1"/>
      <c r="DB10286" s="1"/>
      <c r="DC10286" s="1"/>
      <c r="DD10286" s="1"/>
      <c r="DE10286" s="1"/>
      <c r="DF10286" s="1"/>
      <c r="DG10286" s="1"/>
      <c r="DH10286" s="1"/>
      <c r="DI10286" s="1"/>
      <c r="DJ10286" s="1"/>
      <c r="DK10286" s="1"/>
      <c r="DL10286" s="1"/>
      <c r="DM10286" s="1"/>
      <c r="DN10286" s="1"/>
      <c r="DO10286" s="1"/>
      <c r="DP10286" s="1"/>
      <c r="DQ10286" s="1"/>
      <c r="DR10286" s="1"/>
      <c r="DS10286" s="1"/>
      <c r="DT10286" s="1"/>
      <c r="DU10286" s="1"/>
      <c r="DV10286" s="1"/>
      <c r="DW10286" s="1"/>
    </row>
    <row r="10287" spans="1:127" s="2" customFormat="1">
      <c r="A10287" s="1"/>
      <c r="B10287" s="1"/>
      <c r="C10287" s="1"/>
      <c r="D10287" s="1"/>
      <c r="E10287" s="3"/>
      <c r="F10287" s="11"/>
      <c r="G10287" s="11"/>
      <c r="H10287" s="11"/>
      <c r="I10287" s="5"/>
      <c r="J10287" s="1"/>
      <c r="K10287" s="1"/>
      <c r="L10287" s="1"/>
      <c r="M10287" s="1"/>
      <c r="N10287" s="15"/>
      <c r="O10287" s="11"/>
      <c r="P10287" s="11"/>
      <c r="Q10287" s="11"/>
      <c r="R10287" s="8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4"/>
      <c r="AD10287" s="14"/>
      <c r="AE10287" s="14"/>
      <c r="AF10287" s="14"/>
      <c r="AG10287" s="14"/>
      <c r="AH10287" s="14"/>
      <c r="AI10287" s="14"/>
      <c r="AJ10287" s="14"/>
      <c r="AK10287" s="14"/>
      <c r="AL10287" s="14"/>
      <c r="AM10287" s="9"/>
      <c r="AN10287" s="9"/>
      <c r="AO10287" s="9"/>
      <c r="AP10287" s="9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  <c r="BR10287" s="1"/>
      <c r="BS10287" s="1"/>
      <c r="BT10287" s="1"/>
      <c r="BU10287" s="1"/>
      <c r="BV10287" s="1"/>
      <c r="BW10287" s="1"/>
      <c r="BX10287" s="1"/>
      <c r="BY10287" s="1"/>
      <c r="BZ10287" s="1"/>
      <c r="CA10287" s="1"/>
      <c r="CB10287" s="1"/>
      <c r="CC10287" s="1"/>
      <c r="CD10287" s="1"/>
      <c r="CE10287" s="1"/>
      <c r="CF10287" s="1"/>
      <c r="CG10287" s="1"/>
      <c r="CH10287" s="1"/>
      <c r="CI10287" s="1"/>
      <c r="CJ10287" s="1"/>
      <c r="CK10287" s="1"/>
      <c r="CL10287" s="1"/>
      <c r="CM10287" s="1"/>
      <c r="CN10287" s="1"/>
      <c r="CO10287" s="1"/>
      <c r="CP10287" s="1"/>
      <c r="CQ10287" s="1"/>
      <c r="CR10287" s="1"/>
      <c r="CS10287" s="1"/>
      <c r="CT10287" s="1"/>
      <c r="CU10287" s="1"/>
      <c r="CV10287" s="1"/>
      <c r="CW10287" s="1"/>
      <c r="CX10287" s="1"/>
      <c r="CY10287" s="1"/>
      <c r="CZ10287" s="1"/>
      <c r="DA10287" s="1"/>
      <c r="DB10287" s="1"/>
      <c r="DC10287" s="1"/>
      <c r="DD10287" s="1"/>
      <c r="DE10287" s="1"/>
      <c r="DF10287" s="1"/>
      <c r="DG10287" s="1"/>
      <c r="DH10287" s="1"/>
      <c r="DI10287" s="1"/>
      <c r="DJ10287" s="1"/>
      <c r="DK10287" s="1"/>
      <c r="DL10287" s="1"/>
      <c r="DM10287" s="1"/>
      <c r="DN10287" s="1"/>
      <c r="DO10287" s="1"/>
      <c r="DP10287" s="1"/>
      <c r="DQ10287" s="1"/>
      <c r="DR10287" s="1"/>
      <c r="DS10287" s="1"/>
      <c r="DT10287" s="1"/>
      <c r="DU10287" s="1"/>
      <c r="DV10287" s="1"/>
      <c r="DW10287" s="1"/>
    </row>
    <row r="10288" spans="1:127" s="2" customFormat="1">
      <c r="A10288" s="1"/>
      <c r="B10288" s="1"/>
      <c r="C10288" s="1"/>
      <c r="D10288" s="1"/>
      <c r="E10288" s="3"/>
      <c r="F10288" s="11"/>
      <c r="G10288" s="11"/>
      <c r="H10288" s="11"/>
      <c r="I10288" s="5"/>
      <c r="J10288" s="1"/>
      <c r="K10288" s="1"/>
      <c r="L10288" s="1"/>
      <c r="M10288" s="1"/>
      <c r="N10288" s="15"/>
      <c r="O10288" s="11"/>
      <c r="P10288" s="11"/>
      <c r="Q10288" s="11"/>
      <c r="R10288" s="8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4"/>
      <c r="AD10288" s="14"/>
      <c r="AE10288" s="14"/>
      <c r="AF10288" s="14"/>
      <c r="AG10288" s="14"/>
      <c r="AH10288" s="14"/>
      <c r="AI10288" s="14"/>
      <c r="AJ10288" s="14"/>
      <c r="AK10288" s="14"/>
      <c r="AL10288" s="14"/>
      <c r="AM10288" s="9"/>
      <c r="AN10288" s="9"/>
      <c r="AO10288" s="9"/>
      <c r="AP10288" s="9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  <c r="BR10288" s="1"/>
      <c r="BS10288" s="1"/>
      <c r="BT10288" s="1"/>
      <c r="BU10288" s="1"/>
      <c r="BV10288" s="1"/>
      <c r="BW10288" s="1"/>
      <c r="BX10288" s="1"/>
      <c r="BY10288" s="1"/>
      <c r="BZ10288" s="1"/>
      <c r="CA10288" s="1"/>
      <c r="CB10288" s="1"/>
      <c r="CC10288" s="1"/>
      <c r="CD10288" s="1"/>
      <c r="CE10288" s="1"/>
      <c r="CF10288" s="1"/>
      <c r="CG10288" s="1"/>
      <c r="CH10288" s="1"/>
      <c r="CI10288" s="1"/>
      <c r="CJ10288" s="1"/>
      <c r="CK10288" s="1"/>
      <c r="CL10288" s="1"/>
      <c r="CM10288" s="1"/>
      <c r="CN10288" s="1"/>
      <c r="CO10288" s="1"/>
      <c r="CP10288" s="1"/>
      <c r="CQ10288" s="1"/>
      <c r="CR10288" s="1"/>
      <c r="CS10288" s="1"/>
      <c r="CT10288" s="1"/>
      <c r="CU10288" s="1"/>
      <c r="CV10288" s="1"/>
      <c r="CW10288" s="1"/>
      <c r="CX10288" s="1"/>
      <c r="CY10288" s="1"/>
      <c r="CZ10288" s="1"/>
      <c r="DA10288" s="1"/>
      <c r="DB10288" s="1"/>
      <c r="DC10288" s="1"/>
      <c r="DD10288" s="1"/>
      <c r="DE10288" s="1"/>
      <c r="DF10288" s="1"/>
      <c r="DG10288" s="1"/>
      <c r="DH10288" s="1"/>
      <c r="DI10288" s="1"/>
      <c r="DJ10288" s="1"/>
      <c r="DK10288" s="1"/>
      <c r="DL10288" s="1"/>
      <c r="DM10288" s="1"/>
      <c r="DN10288" s="1"/>
      <c r="DO10288" s="1"/>
      <c r="DP10288" s="1"/>
      <c r="DQ10288" s="1"/>
      <c r="DR10288" s="1"/>
      <c r="DS10288" s="1"/>
      <c r="DT10288" s="1"/>
      <c r="DU10288" s="1"/>
      <c r="DV10288" s="1"/>
      <c r="DW10288" s="1"/>
    </row>
    <row r="10289" spans="1:127" s="2" customFormat="1">
      <c r="A10289" s="1"/>
      <c r="B10289" s="1"/>
      <c r="C10289" s="1"/>
      <c r="D10289" s="1"/>
      <c r="E10289" s="3"/>
      <c r="F10289" s="11"/>
      <c r="G10289" s="11"/>
      <c r="H10289" s="11"/>
      <c r="I10289" s="5"/>
      <c r="J10289" s="1"/>
      <c r="K10289" s="1"/>
      <c r="L10289" s="1"/>
      <c r="M10289" s="1"/>
      <c r="N10289" s="15"/>
      <c r="O10289" s="11"/>
      <c r="P10289" s="11"/>
      <c r="Q10289" s="11"/>
      <c r="R10289" s="8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4"/>
      <c r="AD10289" s="14"/>
      <c r="AE10289" s="14"/>
      <c r="AF10289" s="14"/>
      <c r="AG10289" s="14"/>
      <c r="AH10289" s="14"/>
      <c r="AI10289" s="14"/>
      <c r="AJ10289" s="14"/>
      <c r="AK10289" s="14"/>
      <c r="AL10289" s="14"/>
      <c r="AM10289" s="9"/>
      <c r="AN10289" s="9"/>
      <c r="AO10289" s="9"/>
      <c r="AP10289" s="9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  <c r="BR10289" s="1"/>
      <c r="BS10289" s="1"/>
      <c r="BT10289" s="1"/>
      <c r="BU10289" s="1"/>
      <c r="BV10289" s="1"/>
      <c r="BW10289" s="1"/>
      <c r="BX10289" s="1"/>
      <c r="BY10289" s="1"/>
      <c r="BZ10289" s="1"/>
      <c r="CA10289" s="1"/>
      <c r="CB10289" s="1"/>
      <c r="CC10289" s="1"/>
      <c r="CD10289" s="1"/>
      <c r="CE10289" s="1"/>
      <c r="CF10289" s="1"/>
      <c r="CG10289" s="1"/>
      <c r="CH10289" s="1"/>
      <c r="CI10289" s="1"/>
      <c r="CJ10289" s="1"/>
      <c r="CK10289" s="1"/>
      <c r="CL10289" s="1"/>
      <c r="CM10289" s="1"/>
      <c r="CN10289" s="1"/>
      <c r="CO10289" s="1"/>
      <c r="CP10289" s="1"/>
      <c r="CQ10289" s="1"/>
      <c r="CR10289" s="1"/>
      <c r="CS10289" s="1"/>
      <c r="CT10289" s="1"/>
      <c r="CU10289" s="1"/>
      <c r="CV10289" s="1"/>
      <c r="CW10289" s="1"/>
      <c r="CX10289" s="1"/>
      <c r="CY10289" s="1"/>
      <c r="CZ10289" s="1"/>
      <c r="DA10289" s="1"/>
      <c r="DB10289" s="1"/>
      <c r="DC10289" s="1"/>
      <c r="DD10289" s="1"/>
      <c r="DE10289" s="1"/>
      <c r="DF10289" s="1"/>
      <c r="DG10289" s="1"/>
      <c r="DH10289" s="1"/>
      <c r="DI10289" s="1"/>
      <c r="DJ10289" s="1"/>
      <c r="DK10289" s="1"/>
      <c r="DL10289" s="1"/>
      <c r="DM10289" s="1"/>
      <c r="DN10289" s="1"/>
      <c r="DO10289" s="1"/>
      <c r="DP10289" s="1"/>
      <c r="DQ10289" s="1"/>
      <c r="DR10289" s="1"/>
      <c r="DS10289" s="1"/>
      <c r="DT10289" s="1"/>
      <c r="DU10289" s="1"/>
      <c r="DV10289" s="1"/>
      <c r="DW10289" s="1"/>
    </row>
    <row r="10290" spans="1:127" s="2" customFormat="1">
      <c r="A10290" s="1"/>
      <c r="B10290" s="1"/>
      <c r="C10290" s="1"/>
      <c r="D10290" s="1"/>
      <c r="E10290" s="3"/>
      <c r="F10290" s="11"/>
      <c r="G10290" s="11"/>
      <c r="H10290" s="11"/>
      <c r="I10290" s="5"/>
      <c r="J10290" s="1"/>
      <c r="K10290" s="1"/>
      <c r="L10290" s="1"/>
      <c r="M10290" s="1"/>
      <c r="N10290" s="15"/>
      <c r="O10290" s="11"/>
      <c r="P10290" s="11"/>
      <c r="Q10290" s="11"/>
      <c r="R10290" s="8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4"/>
      <c r="AD10290" s="14"/>
      <c r="AE10290" s="14"/>
      <c r="AF10290" s="14"/>
      <c r="AG10290" s="14"/>
      <c r="AH10290" s="14"/>
      <c r="AI10290" s="14"/>
      <c r="AJ10290" s="14"/>
      <c r="AK10290" s="14"/>
      <c r="AL10290" s="14"/>
      <c r="AM10290" s="9"/>
      <c r="AN10290" s="9"/>
      <c r="AO10290" s="9"/>
      <c r="AP10290" s="9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  <c r="BR10290" s="1"/>
      <c r="BS10290" s="1"/>
      <c r="BT10290" s="1"/>
      <c r="BU10290" s="1"/>
      <c r="BV10290" s="1"/>
      <c r="BW10290" s="1"/>
      <c r="BX10290" s="1"/>
      <c r="BY10290" s="1"/>
      <c r="BZ10290" s="1"/>
      <c r="CA10290" s="1"/>
      <c r="CB10290" s="1"/>
      <c r="CC10290" s="1"/>
      <c r="CD10290" s="1"/>
      <c r="CE10290" s="1"/>
      <c r="CF10290" s="1"/>
      <c r="CG10290" s="1"/>
      <c r="CH10290" s="1"/>
      <c r="CI10290" s="1"/>
      <c r="CJ10290" s="1"/>
      <c r="CK10290" s="1"/>
      <c r="CL10290" s="1"/>
      <c r="CM10290" s="1"/>
      <c r="CN10290" s="1"/>
      <c r="CO10290" s="1"/>
      <c r="CP10290" s="1"/>
      <c r="CQ10290" s="1"/>
      <c r="CR10290" s="1"/>
      <c r="CS10290" s="1"/>
      <c r="CT10290" s="1"/>
      <c r="CU10290" s="1"/>
      <c r="CV10290" s="1"/>
      <c r="CW10290" s="1"/>
      <c r="CX10290" s="1"/>
      <c r="CY10290" s="1"/>
      <c r="CZ10290" s="1"/>
      <c r="DA10290" s="1"/>
      <c r="DB10290" s="1"/>
      <c r="DC10290" s="1"/>
      <c r="DD10290" s="1"/>
      <c r="DE10290" s="1"/>
      <c r="DF10290" s="1"/>
      <c r="DG10290" s="1"/>
      <c r="DH10290" s="1"/>
      <c r="DI10290" s="1"/>
      <c r="DJ10290" s="1"/>
      <c r="DK10290" s="1"/>
      <c r="DL10290" s="1"/>
      <c r="DM10290" s="1"/>
      <c r="DN10290" s="1"/>
      <c r="DO10290" s="1"/>
      <c r="DP10290" s="1"/>
      <c r="DQ10290" s="1"/>
      <c r="DR10290" s="1"/>
      <c r="DS10290" s="1"/>
      <c r="DT10290" s="1"/>
      <c r="DU10290" s="1"/>
      <c r="DV10290" s="1"/>
      <c r="DW10290" s="1"/>
    </row>
    <row r="10291" spans="1:127" s="2" customFormat="1">
      <c r="A10291" s="1"/>
      <c r="B10291" s="1"/>
      <c r="C10291" s="1"/>
      <c r="D10291" s="1"/>
      <c r="E10291" s="3"/>
      <c r="F10291" s="11"/>
      <c r="G10291" s="11"/>
      <c r="H10291" s="11"/>
      <c r="I10291" s="5"/>
      <c r="J10291" s="1"/>
      <c r="K10291" s="1"/>
      <c r="L10291" s="1"/>
      <c r="M10291" s="1"/>
      <c r="N10291" s="15"/>
      <c r="O10291" s="11"/>
      <c r="P10291" s="11"/>
      <c r="Q10291" s="11"/>
      <c r="R10291" s="8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4"/>
      <c r="AD10291" s="14"/>
      <c r="AE10291" s="14"/>
      <c r="AF10291" s="14"/>
      <c r="AG10291" s="14"/>
      <c r="AH10291" s="14"/>
      <c r="AI10291" s="14"/>
      <c r="AJ10291" s="14"/>
      <c r="AK10291" s="14"/>
      <c r="AL10291" s="14"/>
      <c r="AM10291" s="9"/>
      <c r="AN10291" s="9"/>
      <c r="AO10291" s="9"/>
      <c r="AP10291" s="9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  <c r="BR10291" s="1"/>
      <c r="BS10291" s="1"/>
      <c r="BT10291" s="1"/>
      <c r="BU10291" s="1"/>
      <c r="BV10291" s="1"/>
      <c r="BW10291" s="1"/>
      <c r="BX10291" s="1"/>
      <c r="BY10291" s="1"/>
      <c r="BZ10291" s="1"/>
      <c r="CA10291" s="1"/>
      <c r="CB10291" s="1"/>
      <c r="CC10291" s="1"/>
      <c r="CD10291" s="1"/>
      <c r="CE10291" s="1"/>
      <c r="CF10291" s="1"/>
      <c r="CG10291" s="1"/>
      <c r="CH10291" s="1"/>
      <c r="CI10291" s="1"/>
      <c r="CJ10291" s="1"/>
      <c r="CK10291" s="1"/>
      <c r="CL10291" s="1"/>
      <c r="CM10291" s="1"/>
      <c r="CN10291" s="1"/>
      <c r="CO10291" s="1"/>
      <c r="CP10291" s="1"/>
      <c r="CQ10291" s="1"/>
      <c r="CR10291" s="1"/>
      <c r="CS10291" s="1"/>
      <c r="CT10291" s="1"/>
      <c r="CU10291" s="1"/>
      <c r="CV10291" s="1"/>
      <c r="CW10291" s="1"/>
      <c r="CX10291" s="1"/>
      <c r="CY10291" s="1"/>
      <c r="CZ10291" s="1"/>
      <c r="DA10291" s="1"/>
      <c r="DB10291" s="1"/>
      <c r="DC10291" s="1"/>
      <c r="DD10291" s="1"/>
      <c r="DE10291" s="1"/>
      <c r="DF10291" s="1"/>
      <c r="DG10291" s="1"/>
      <c r="DH10291" s="1"/>
      <c r="DI10291" s="1"/>
      <c r="DJ10291" s="1"/>
      <c r="DK10291" s="1"/>
      <c r="DL10291" s="1"/>
      <c r="DM10291" s="1"/>
      <c r="DN10291" s="1"/>
      <c r="DO10291" s="1"/>
      <c r="DP10291" s="1"/>
      <c r="DQ10291" s="1"/>
      <c r="DR10291" s="1"/>
      <c r="DS10291" s="1"/>
      <c r="DT10291" s="1"/>
      <c r="DU10291" s="1"/>
      <c r="DV10291" s="1"/>
      <c r="DW10291" s="1"/>
    </row>
    <row r="10292" spans="1:127" s="2" customFormat="1">
      <c r="A10292" s="1"/>
      <c r="B10292" s="1"/>
      <c r="C10292" s="1"/>
      <c r="D10292" s="1"/>
      <c r="E10292" s="3"/>
      <c r="F10292" s="11"/>
      <c r="G10292" s="11"/>
      <c r="H10292" s="11"/>
      <c r="I10292" s="5"/>
      <c r="J10292" s="1"/>
      <c r="K10292" s="1"/>
      <c r="L10292" s="1"/>
      <c r="M10292" s="1"/>
      <c r="N10292" s="15"/>
      <c r="O10292" s="11"/>
      <c r="P10292" s="11"/>
      <c r="Q10292" s="11"/>
      <c r="R10292" s="8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4"/>
      <c r="AD10292" s="14"/>
      <c r="AE10292" s="14"/>
      <c r="AF10292" s="14"/>
      <c r="AG10292" s="14"/>
      <c r="AH10292" s="14"/>
      <c r="AI10292" s="14"/>
      <c r="AJ10292" s="14"/>
      <c r="AK10292" s="14"/>
      <c r="AL10292" s="14"/>
      <c r="AM10292" s="9"/>
      <c r="AN10292" s="9"/>
      <c r="AO10292" s="9"/>
      <c r="AP10292" s="9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  <c r="BR10292" s="1"/>
      <c r="BS10292" s="1"/>
      <c r="BT10292" s="1"/>
      <c r="BU10292" s="1"/>
      <c r="BV10292" s="1"/>
      <c r="BW10292" s="1"/>
      <c r="BX10292" s="1"/>
      <c r="BY10292" s="1"/>
      <c r="BZ10292" s="1"/>
      <c r="CA10292" s="1"/>
      <c r="CB10292" s="1"/>
      <c r="CC10292" s="1"/>
      <c r="CD10292" s="1"/>
      <c r="CE10292" s="1"/>
      <c r="CF10292" s="1"/>
      <c r="CG10292" s="1"/>
      <c r="CH10292" s="1"/>
      <c r="CI10292" s="1"/>
      <c r="CJ10292" s="1"/>
      <c r="CK10292" s="1"/>
      <c r="CL10292" s="1"/>
      <c r="CM10292" s="1"/>
      <c r="CN10292" s="1"/>
      <c r="CO10292" s="1"/>
      <c r="CP10292" s="1"/>
      <c r="CQ10292" s="1"/>
      <c r="CR10292" s="1"/>
      <c r="CS10292" s="1"/>
      <c r="CT10292" s="1"/>
      <c r="CU10292" s="1"/>
      <c r="CV10292" s="1"/>
      <c r="CW10292" s="1"/>
      <c r="CX10292" s="1"/>
      <c r="CY10292" s="1"/>
      <c r="CZ10292" s="1"/>
      <c r="DA10292" s="1"/>
      <c r="DB10292" s="1"/>
      <c r="DC10292" s="1"/>
      <c r="DD10292" s="1"/>
      <c r="DE10292" s="1"/>
      <c r="DF10292" s="1"/>
      <c r="DG10292" s="1"/>
      <c r="DH10292" s="1"/>
      <c r="DI10292" s="1"/>
      <c r="DJ10292" s="1"/>
      <c r="DK10292" s="1"/>
      <c r="DL10292" s="1"/>
      <c r="DM10292" s="1"/>
      <c r="DN10292" s="1"/>
      <c r="DO10292" s="1"/>
      <c r="DP10292" s="1"/>
      <c r="DQ10292" s="1"/>
      <c r="DR10292" s="1"/>
      <c r="DS10292" s="1"/>
      <c r="DT10292" s="1"/>
      <c r="DU10292" s="1"/>
      <c r="DV10292" s="1"/>
      <c r="DW10292" s="1"/>
    </row>
    <row r="10293" spans="1:127" s="2" customFormat="1">
      <c r="A10293" s="1"/>
      <c r="B10293" s="1"/>
      <c r="C10293" s="1"/>
      <c r="D10293" s="1"/>
      <c r="E10293" s="3"/>
      <c r="F10293" s="11"/>
      <c r="G10293" s="11"/>
      <c r="H10293" s="11"/>
      <c r="I10293" s="5"/>
      <c r="J10293" s="1"/>
      <c r="K10293" s="1"/>
      <c r="L10293" s="1"/>
      <c r="M10293" s="1"/>
      <c r="N10293" s="15"/>
      <c r="O10293" s="11"/>
      <c r="P10293" s="11"/>
      <c r="Q10293" s="11"/>
      <c r="R10293" s="8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4"/>
      <c r="AD10293" s="14"/>
      <c r="AE10293" s="14"/>
      <c r="AF10293" s="14"/>
      <c r="AG10293" s="14"/>
      <c r="AH10293" s="14"/>
      <c r="AI10293" s="14"/>
      <c r="AJ10293" s="14"/>
      <c r="AK10293" s="14"/>
      <c r="AL10293" s="14"/>
      <c r="AM10293" s="9"/>
      <c r="AN10293" s="9"/>
      <c r="AO10293" s="9"/>
      <c r="AP10293" s="9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  <c r="BR10293" s="1"/>
      <c r="BS10293" s="1"/>
      <c r="BT10293" s="1"/>
      <c r="BU10293" s="1"/>
      <c r="BV10293" s="1"/>
      <c r="BW10293" s="1"/>
      <c r="BX10293" s="1"/>
      <c r="BY10293" s="1"/>
      <c r="BZ10293" s="1"/>
      <c r="CA10293" s="1"/>
      <c r="CB10293" s="1"/>
      <c r="CC10293" s="1"/>
      <c r="CD10293" s="1"/>
      <c r="CE10293" s="1"/>
      <c r="CF10293" s="1"/>
      <c r="CG10293" s="1"/>
      <c r="CH10293" s="1"/>
      <c r="CI10293" s="1"/>
      <c r="CJ10293" s="1"/>
      <c r="CK10293" s="1"/>
      <c r="CL10293" s="1"/>
      <c r="CM10293" s="1"/>
      <c r="CN10293" s="1"/>
      <c r="CO10293" s="1"/>
      <c r="CP10293" s="1"/>
      <c r="CQ10293" s="1"/>
      <c r="CR10293" s="1"/>
      <c r="CS10293" s="1"/>
      <c r="CT10293" s="1"/>
      <c r="CU10293" s="1"/>
      <c r="CV10293" s="1"/>
      <c r="CW10293" s="1"/>
      <c r="CX10293" s="1"/>
      <c r="CY10293" s="1"/>
      <c r="CZ10293" s="1"/>
      <c r="DA10293" s="1"/>
      <c r="DB10293" s="1"/>
      <c r="DC10293" s="1"/>
      <c r="DD10293" s="1"/>
      <c r="DE10293" s="1"/>
      <c r="DF10293" s="1"/>
      <c r="DG10293" s="1"/>
      <c r="DH10293" s="1"/>
      <c r="DI10293" s="1"/>
      <c r="DJ10293" s="1"/>
      <c r="DK10293" s="1"/>
      <c r="DL10293" s="1"/>
      <c r="DM10293" s="1"/>
      <c r="DN10293" s="1"/>
      <c r="DO10293" s="1"/>
      <c r="DP10293" s="1"/>
      <c r="DQ10293" s="1"/>
      <c r="DR10293" s="1"/>
      <c r="DS10293" s="1"/>
      <c r="DT10293" s="1"/>
      <c r="DU10293" s="1"/>
      <c r="DV10293" s="1"/>
      <c r="DW10293" s="1"/>
    </row>
    <row r="10294" spans="1:127" s="2" customFormat="1">
      <c r="A10294" s="1"/>
      <c r="B10294" s="1"/>
      <c r="C10294" s="1"/>
      <c r="D10294" s="1"/>
      <c r="E10294" s="3"/>
      <c r="F10294" s="11"/>
      <c r="G10294" s="11"/>
      <c r="H10294" s="11"/>
      <c r="I10294" s="5"/>
      <c r="J10294" s="1"/>
      <c r="K10294" s="1"/>
      <c r="L10294" s="1"/>
      <c r="M10294" s="1"/>
      <c r="N10294" s="15"/>
      <c r="O10294" s="11"/>
      <c r="P10294" s="11"/>
      <c r="Q10294" s="11"/>
      <c r="R10294" s="8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4"/>
      <c r="AD10294" s="14"/>
      <c r="AE10294" s="14"/>
      <c r="AF10294" s="14"/>
      <c r="AG10294" s="14"/>
      <c r="AH10294" s="14"/>
      <c r="AI10294" s="14"/>
      <c r="AJ10294" s="14"/>
      <c r="AK10294" s="14"/>
      <c r="AL10294" s="14"/>
      <c r="AM10294" s="9"/>
      <c r="AN10294" s="9"/>
      <c r="AO10294" s="9"/>
      <c r="AP10294" s="9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  <c r="BR10294" s="1"/>
      <c r="BS10294" s="1"/>
      <c r="BT10294" s="1"/>
      <c r="BU10294" s="1"/>
      <c r="BV10294" s="1"/>
      <c r="BW10294" s="1"/>
      <c r="BX10294" s="1"/>
      <c r="BY10294" s="1"/>
      <c r="BZ10294" s="1"/>
      <c r="CA10294" s="1"/>
      <c r="CB10294" s="1"/>
      <c r="CC10294" s="1"/>
      <c r="CD10294" s="1"/>
      <c r="CE10294" s="1"/>
      <c r="CF10294" s="1"/>
      <c r="CG10294" s="1"/>
      <c r="CH10294" s="1"/>
      <c r="CI10294" s="1"/>
      <c r="CJ10294" s="1"/>
      <c r="CK10294" s="1"/>
      <c r="CL10294" s="1"/>
      <c r="CM10294" s="1"/>
      <c r="CN10294" s="1"/>
      <c r="CO10294" s="1"/>
      <c r="CP10294" s="1"/>
      <c r="CQ10294" s="1"/>
      <c r="CR10294" s="1"/>
      <c r="CS10294" s="1"/>
      <c r="CT10294" s="1"/>
      <c r="CU10294" s="1"/>
      <c r="CV10294" s="1"/>
      <c r="CW10294" s="1"/>
      <c r="CX10294" s="1"/>
      <c r="CY10294" s="1"/>
      <c r="CZ10294" s="1"/>
      <c r="DA10294" s="1"/>
      <c r="DB10294" s="1"/>
      <c r="DC10294" s="1"/>
      <c r="DD10294" s="1"/>
      <c r="DE10294" s="1"/>
      <c r="DF10294" s="1"/>
      <c r="DG10294" s="1"/>
      <c r="DH10294" s="1"/>
      <c r="DI10294" s="1"/>
      <c r="DJ10294" s="1"/>
      <c r="DK10294" s="1"/>
      <c r="DL10294" s="1"/>
      <c r="DM10294" s="1"/>
      <c r="DN10294" s="1"/>
      <c r="DO10294" s="1"/>
      <c r="DP10294" s="1"/>
      <c r="DQ10294" s="1"/>
      <c r="DR10294" s="1"/>
      <c r="DS10294" s="1"/>
      <c r="DT10294" s="1"/>
      <c r="DU10294" s="1"/>
      <c r="DV10294" s="1"/>
      <c r="DW10294" s="1"/>
    </row>
    <row r="10295" spans="1:127" s="2" customFormat="1">
      <c r="A10295" s="1"/>
      <c r="B10295" s="1"/>
      <c r="C10295" s="1"/>
      <c r="D10295" s="1"/>
      <c r="E10295" s="3"/>
      <c r="F10295" s="11"/>
      <c r="G10295" s="11"/>
      <c r="H10295" s="11"/>
      <c r="I10295" s="5"/>
      <c r="J10295" s="1"/>
      <c r="K10295" s="1"/>
      <c r="L10295" s="1"/>
      <c r="M10295" s="1"/>
      <c r="N10295" s="15"/>
      <c r="O10295" s="11"/>
      <c r="P10295" s="11"/>
      <c r="Q10295" s="11"/>
      <c r="R10295" s="8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4"/>
      <c r="AD10295" s="14"/>
      <c r="AE10295" s="14"/>
      <c r="AF10295" s="14"/>
      <c r="AG10295" s="14"/>
      <c r="AH10295" s="14"/>
      <c r="AI10295" s="14"/>
      <c r="AJ10295" s="14"/>
      <c r="AK10295" s="14"/>
      <c r="AL10295" s="14"/>
      <c r="AM10295" s="9"/>
      <c r="AN10295" s="9"/>
      <c r="AO10295" s="9"/>
      <c r="AP10295" s="9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  <c r="BR10295" s="1"/>
      <c r="BS10295" s="1"/>
      <c r="BT10295" s="1"/>
      <c r="BU10295" s="1"/>
      <c r="BV10295" s="1"/>
      <c r="BW10295" s="1"/>
      <c r="BX10295" s="1"/>
      <c r="BY10295" s="1"/>
      <c r="BZ10295" s="1"/>
      <c r="CA10295" s="1"/>
      <c r="CB10295" s="1"/>
      <c r="CC10295" s="1"/>
      <c r="CD10295" s="1"/>
      <c r="CE10295" s="1"/>
      <c r="CF10295" s="1"/>
      <c r="CG10295" s="1"/>
      <c r="CH10295" s="1"/>
      <c r="CI10295" s="1"/>
      <c r="CJ10295" s="1"/>
      <c r="CK10295" s="1"/>
      <c r="CL10295" s="1"/>
      <c r="CM10295" s="1"/>
      <c r="CN10295" s="1"/>
      <c r="CO10295" s="1"/>
      <c r="CP10295" s="1"/>
      <c r="CQ10295" s="1"/>
      <c r="CR10295" s="1"/>
      <c r="CS10295" s="1"/>
      <c r="CT10295" s="1"/>
      <c r="CU10295" s="1"/>
      <c r="CV10295" s="1"/>
      <c r="CW10295" s="1"/>
      <c r="CX10295" s="1"/>
      <c r="CY10295" s="1"/>
      <c r="CZ10295" s="1"/>
      <c r="DA10295" s="1"/>
      <c r="DB10295" s="1"/>
      <c r="DC10295" s="1"/>
      <c r="DD10295" s="1"/>
      <c r="DE10295" s="1"/>
      <c r="DF10295" s="1"/>
      <c r="DG10295" s="1"/>
      <c r="DH10295" s="1"/>
      <c r="DI10295" s="1"/>
      <c r="DJ10295" s="1"/>
      <c r="DK10295" s="1"/>
      <c r="DL10295" s="1"/>
      <c r="DM10295" s="1"/>
      <c r="DN10295" s="1"/>
      <c r="DO10295" s="1"/>
      <c r="DP10295" s="1"/>
      <c r="DQ10295" s="1"/>
      <c r="DR10295" s="1"/>
      <c r="DS10295" s="1"/>
      <c r="DT10295" s="1"/>
      <c r="DU10295" s="1"/>
      <c r="DV10295" s="1"/>
      <c r="DW10295" s="1"/>
    </row>
    <row r="10296" spans="1:127" s="2" customFormat="1">
      <c r="A10296" s="1"/>
      <c r="B10296" s="1"/>
      <c r="C10296" s="1"/>
      <c r="D10296" s="1"/>
      <c r="E10296" s="3"/>
      <c r="F10296" s="11"/>
      <c r="G10296" s="11"/>
      <c r="H10296" s="11"/>
      <c r="I10296" s="5"/>
      <c r="J10296" s="1"/>
      <c r="K10296" s="1"/>
      <c r="L10296" s="1"/>
      <c r="M10296" s="1"/>
      <c r="N10296" s="15"/>
      <c r="O10296" s="11"/>
      <c r="P10296" s="11"/>
      <c r="Q10296" s="11"/>
      <c r="R10296" s="8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4"/>
      <c r="AD10296" s="14"/>
      <c r="AE10296" s="14"/>
      <c r="AF10296" s="14"/>
      <c r="AG10296" s="14"/>
      <c r="AH10296" s="14"/>
      <c r="AI10296" s="14"/>
      <c r="AJ10296" s="14"/>
      <c r="AK10296" s="14"/>
      <c r="AL10296" s="14"/>
      <c r="AM10296" s="9"/>
      <c r="AN10296" s="9"/>
      <c r="AO10296" s="9"/>
      <c r="AP10296" s="9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  <c r="BR10296" s="1"/>
      <c r="BS10296" s="1"/>
      <c r="BT10296" s="1"/>
      <c r="BU10296" s="1"/>
      <c r="BV10296" s="1"/>
      <c r="BW10296" s="1"/>
      <c r="BX10296" s="1"/>
      <c r="BY10296" s="1"/>
      <c r="BZ10296" s="1"/>
      <c r="CA10296" s="1"/>
      <c r="CB10296" s="1"/>
      <c r="CC10296" s="1"/>
      <c r="CD10296" s="1"/>
      <c r="CE10296" s="1"/>
      <c r="CF10296" s="1"/>
      <c r="CG10296" s="1"/>
      <c r="CH10296" s="1"/>
      <c r="CI10296" s="1"/>
      <c r="CJ10296" s="1"/>
      <c r="CK10296" s="1"/>
      <c r="CL10296" s="1"/>
      <c r="CM10296" s="1"/>
      <c r="CN10296" s="1"/>
      <c r="CO10296" s="1"/>
      <c r="CP10296" s="1"/>
      <c r="CQ10296" s="1"/>
      <c r="CR10296" s="1"/>
      <c r="CS10296" s="1"/>
      <c r="CT10296" s="1"/>
      <c r="CU10296" s="1"/>
      <c r="CV10296" s="1"/>
      <c r="CW10296" s="1"/>
      <c r="CX10296" s="1"/>
      <c r="CY10296" s="1"/>
      <c r="CZ10296" s="1"/>
      <c r="DA10296" s="1"/>
      <c r="DB10296" s="1"/>
      <c r="DC10296" s="1"/>
      <c r="DD10296" s="1"/>
      <c r="DE10296" s="1"/>
      <c r="DF10296" s="1"/>
      <c r="DG10296" s="1"/>
      <c r="DH10296" s="1"/>
      <c r="DI10296" s="1"/>
      <c r="DJ10296" s="1"/>
      <c r="DK10296" s="1"/>
      <c r="DL10296" s="1"/>
      <c r="DM10296" s="1"/>
      <c r="DN10296" s="1"/>
      <c r="DO10296" s="1"/>
      <c r="DP10296" s="1"/>
      <c r="DQ10296" s="1"/>
      <c r="DR10296" s="1"/>
      <c r="DS10296" s="1"/>
      <c r="DT10296" s="1"/>
      <c r="DU10296" s="1"/>
      <c r="DV10296" s="1"/>
      <c r="DW10296" s="1"/>
    </row>
    <row r="10297" spans="1:127" s="2" customFormat="1">
      <c r="A10297" s="1"/>
      <c r="B10297" s="1"/>
      <c r="C10297" s="1"/>
      <c r="D10297" s="1"/>
      <c r="E10297" s="3"/>
      <c r="F10297" s="11"/>
      <c r="G10297" s="11"/>
      <c r="H10297" s="11"/>
      <c r="I10297" s="5"/>
      <c r="J10297" s="1"/>
      <c r="K10297" s="1"/>
      <c r="L10297" s="1"/>
      <c r="M10297" s="1"/>
      <c r="N10297" s="15"/>
      <c r="O10297" s="11"/>
      <c r="P10297" s="11"/>
      <c r="Q10297" s="11"/>
      <c r="R10297" s="8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4"/>
      <c r="AD10297" s="14"/>
      <c r="AE10297" s="14"/>
      <c r="AF10297" s="14"/>
      <c r="AG10297" s="14"/>
      <c r="AH10297" s="14"/>
      <c r="AI10297" s="14"/>
      <c r="AJ10297" s="14"/>
      <c r="AK10297" s="14"/>
      <c r="AL10297" s="14"/>
      <c r="AM10297" s="9"/>
      <c r="AN10297" s="9"/>
      <c r="AO10297" s="9"/>
      <c r="AP10297" s="9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  <c r="BR10297" s="1"/>
      <c r="BS10297" s="1"/>
      <c r="BT10297" s="1"/>
      <c r="BU10297" s="1"/>
      <c r="BV10297" s="1"/>
      <c r="BW10297" s="1"/>
      <c r="BX10297" s="1"/>
      <c r="BY10297" s="1"/>
      <c r="BZ10297" s="1"/>
      <c r="CA10297" s="1"/>
      <c r="CB10297" s="1"/>
      <c r="CC10297" s="1"/>
      <c r="CD10297" s="1"/>
      <c r="CE10297" s="1"/>
      <c r="CF10297" s="1"/>
      <c r="CG10297" s="1"/>
      <c r="CH10297" s="1"/>
      <c r="CI10297" s="1"/>
      <c r="CJ10297" s="1"/>
      <c r="CK10297" s="1"/>
      <c r="CL10297" s="1"/>
      <c r="CM10297" s="1"/>
      <c r="CN10297" s="1"/>
      <c r="CO10297" s="1"/>
      <c r="CP10297" s="1"/>
      <c r="CQ10297" s="1"/>
      <c r="CR10297" s="1"/>
      <c r="CS10297" s="1"/>
      <c r="CT10297" s="1"/>
      <c r="CU10297" s="1"/>
      <c r="CV10297" s="1"/>
      <c r="CW10297" s="1"/>
      <c r="CX10297" s="1"/>
      <c r="CY10297" s="1"/>
      <c r="CZ10297" s="1"/>
      <c r="DA10297" s="1"/>
      <c r="DB10297" s="1"/>
      <c r="DC10297" s="1"/>
      <c r="DD10297" s="1"/>
      <c r="DE10297" s="1"/>
      <c r="DF10297" s="1"/>
      <c r="DG10297" s="1"/>
      <c r="DH10297" s="1"/>
      <c r="DI10297" s="1"/>
      <c r="DJ10297" s="1"/>
      <c r="DK10297" s="1"/>
      <c r="DL10297" s="1"/>
      <c r="DM10297" s="1"/>
      <c r="DN10297" s="1"/>
      <c r="DO10297" s="1"/>
      <c r="DP10297" s="1"/>
      <c r="DQ10297" s="1"/>
      <c r="DR10297" s="1"/>
      <c r="DS10297" s="1"/>
      <c r="DT10297" s="1"/>
      <c r="DU10297" s="1"/>
      <c r="DV10297" s="1"/>
      <c r="DW10297" s="1"/>
    </row>
    <row r="10298" spans="1:127" s="2" customFormat="1">
      <c r="A10298" s="1"/>
      <c r="B10298" s="1"/>
      <c r="C10298" s="1"/>
      <c r="D10298" s="1"/>
      <c r="E10298" s="3"/>
      <c r="F10298" s="11"/>
      <c r="G10298" s="11"/>
      <c r="H10298" s="11"/>
      <c r="I10298" s="5"/>
      <c r="J10298" s="1"/>
      <c r="K10298" s="1"/>
      <c r="L10298" s="1"/>
      <c r="M10298" s="1"/>
      <c r="N10298" s="15"/>
      <c r="O10298" s="11"/>
      <c r="P10298" s="11"/>
      <c r="Q10298" s="11"/>
      <c r="R10298" s="8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4"/>
      <c r="AD10298" s="14"/>
      <c r="AE10298" s="14"/>
      <c r="AF10298" s="14"/>
      <c r="AG10298" s="14"/>
      <c r="AH10298" s="14"/>
      <c r="AI10298" s="14"/>
      <c r="AJ10298" s="14"/>
      <c r="AK10298" s="14"/>
      <c r="AL10298" s="14"/>
      <c r="AM10298" s="9"/>
      <c r="AN10298" s="9"/>
      <c r="AO10298" s="9"/>
      <c r="AP10298" s="9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  <c r="BR10298" s="1"/>
      <c r="BS10298" s="1"/>
      <c r="BT10298" s="1"/>
      <c r="BU10298" s="1"/>
      <c r="BV10298" s="1"/>
      <c r="BW10298" s="1"/>
      <c r="BX10298" s="1"/>
      <c r="BY10298" s="1"/>
      <c r="BZ10298" s="1"/>
      <c r="CA10298" s="1"/>
      <c r="CB10298" s="1"/>
      <c r="CC10298" s="1"/>
      <c r="CD10298" s="1"/>
      <c r="CE10298" s="1"/>
      <c r="CF10298" s="1"/>
      <c r="CG10298" s="1"/>
      <c r="CH10298" s="1"/>
      <c r="CI10298" s="1"/>
      <c r="CJ10298" s="1"/>
      <c r="CK10298" s="1"/>
      <c r="CL10298" s="1"/>
      <c r="CM10298" s="1"/>
      <c r="CN10298" s="1"/>
      <c r="CO10298" s="1"/>
      <c r="CP10298" s="1"/>
      <c r="CQ10298" s="1"/>
      <c r="CR10298" s="1"/>
      <c r="CS10298" s="1"/>
      <c r="CT10298" s="1"/>
      <c r="CU10298" s="1"/>
      <c r="CV10298" s="1"/>
      <c r="CW10298" s="1"/>
      <c r="CX10298" s="1"/>
      <c r="CY10298" s="1"/>
      <c r="CZ10298" s="1"/>
      <c r="DA10298" s="1"/>
      <c r="DB10298" s="1"/>
      <c r="DC10298" s="1"/>
      <c r="DD10298" s="1"/>
      <c r="DE10298" s="1"/>
      <c r="DF10298" s="1"/>
      <c r="DG10298" s="1"/>
      <c r="DH10298" s="1"/>
      <c r="DI10298" s="1"/>
      <c r="DJ10298" s="1"/>
      <c r="DK10298" s="1"/>
      <c r="DL10298" s="1"/>
      <c r="DM10298" s="1"/>
      <c r="DN10298" s="1"/>
      <c r="DO10298" s="1"/>
      <c r="DP10298" s="1"/>
      <c r="DQ10298" s="1"/>
      <c r="DR10298" s="1"/>
      <c r="DS10298" s="1"/>
      <c r="DT10298" s="1"/>
      <c r="DU10298" s="1"/>
      <c r="DV10298" s="1"/>
      <c r="DW10298" s="1"/>
    </row>
    <row r="10299" spans="1:127" s="2" customFormat="1">
      <c r="A10299" s="1"/>
      <c r="B10299" s="1"/>
      <c r="C10299" s="1"/>
      <c r="D10299" s="1"/>
      <c r="E10299" s="3"/>
      <c r="F10299" s="11"/>
      <c r="G10299" s="11"/>
      <c r="H10299" s="11"/>
      <c r="I10299" s="5"/>
      <c r="J10299" s="1"/>
      <c r="K10299" s="1"/>
      <c r="L10299" s="1"/>
      <c r="M10299" s="1"/>
      <c r="N10299" s="15"/>
      <c r="O10299" s="11"/>
      <c r="P10299" s="11"/>
      <c r="Q10299" s="11"/>
      <c r="R10299" s="8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4"/>
      <c r="AD10299" s="14"/>
      <c r="AE10299" s="14"/>
      <c r="AF10299" s="14"/>
      <c r="AG10299" s="14"/>
      <c r="AH10299" s="14"/>
      <c r="AI10299" s="14"/>
      <c r="AJ10299" s="14"/>
      <c r="AK10299" s="14"/>
      <c r="AL10299" s="14"/>
      <c r="AM10299" s="9"/>
      <c r="AN10299" s="9"/>
      <c r="AO10299" s="9"/>
      <c r="AP10299" s="9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  <c r="BR10299" s="1"/>
      <c r="BS10299" s="1"/>
      <c r="BT10299" s="1"/>
      <c r="BU10299" s="1"/>
      <c r="BV10299" s="1"/>
      <c r="BW10299" s="1"/>
      <c r="BX10299" s="1"/>
      <c r="BY10299" s="1"/>
      <c r="BZ10299" s="1"/>
      <c r="CA10299" s="1"/>
      <c r="CB10299" s="1"/>
      <c r="CC10299" s="1"/>
      <c r="CD10299" s="1"/>
      <c r="CE10299" s="1"/>
      <c r="CF10299" s="1"/>
      <c r="CG10299" s="1"/>
      <c r="CH10299" s="1"/>
      <c r="CI10299" s="1"/>
      <c r="CJ10299" s="1"/>
      <c r="CK10299" s="1"/>
      <c r="CL10299" s="1"/>
      <c r="CM10299" s="1"/>
      <c r="CN10299" s="1"/>
      <c r="CO10299" s="1"/>
      <c r="CP10299" s="1"/>
      <c r="CQ10299" s="1"/>
      <c r="CR10299" s="1"/>
      <c r="CS10299" s="1"/>
      <c r="CT10299" s="1"/>
      <c r="CU10299" s="1"/>
      <c r="CV10299" s="1"/>
      <c r="CW10299" s="1"/>
      <c r="CX10299" s="1"/>
      <c r="CY10299" s="1"/>
      <c r="CZ10299" s="1"/>
      <c r="DA10299" s="1"/>
      <c r="DB10299" s="1"/>
      <c r="DC10299" s="1"/>
      <c r="DD10299" s="1"/>
      <c r="DE10299" s="1"/>
      <c r="DF10299" s="1"/>
      <c r="DG10299" s="1"/>
      <c r="DH10299" s="1"/>
      <c r="DI10299" s="1"/>
      <c r="DJ10299" s="1"/>
      <c r="DK10299" s="1"/>
      <c r="DL10299" s="1"/>
      <c r="DM10299" s="1"/>
      <c r="DN10299" s="1"/>
      <c r="DO10299" s="1"/>
      <c r="DP10299" s="1"/>
      <c r="DQ10299" s="1"/>
      <c r="DR10299" s="1"/>
      <c r="DS10299" s="1"/>
      <c r="DT10299" s="1"/>
      <c r="DU10299" s="1"/>
      <c r="DV10299" s="1"/>
      <c r="DW10299" s="1"/>
    </row>
    <row r="10300" spans="1:127" s="2" customFormat="1">
      <c r="A10300" s="1"/>
      <c r="B10300" s="1"/>
      <c r="C10300" s="1"/>
      <c r="D10300" s="1"/>
      <c r="E10300" s="3"/>
      <c r="F10300" s="11"/>
      <c r="G10300" s="11"/>
      <c r="H10300" s="11"/>
      <c r="I10300" s="5"/>
      <c r="J10300" s="1"/>
      <c r="K10300" s="1"/>
      <c r="L10300" s="1"/>
      <c r="M10300" s="1"/>
      <c r="N10300" s="15"/>
      <c r="O10300" s="11"/>
      <c r="P10300" s="11"/>
      <c r="Q10300" s="11"/>
      <c r="R10300" s="8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4"/>
      <c r="AD10300" s="14"/>
      <c r="AE10300" s="14"/>
      <c r="AF10300" s="14"/>
      <c r="AG10300" s="14"/>
      <c r="AH10300" s="14"/>
      <c r="AI10300" s="14"/>
      <c r="AJ10300" s="14"/>
      <c r="AK10300" s="14"/>
      <c r="AL10300" s="14"/>
      <c r="AM10300" s="9"/>
      <c r="AN10300" s="9"/>
      <c r="AO10300" s="9"/>
      <c r="AP10300" s="9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  <c r="BR10300" s="1"/>
      <c r="BS10300" s="1"/>
      <c r="BT10300" s="1"/>
      <c r="BU10300" s="1"/>
      <c r="BV10300" s="1"/>
      <c r="BW10300" s="1"/>
      <c r="BX10300" s="1"/>
      <c r="BY10300" s="1"/>
      <c r="BZ10300" s="1"/>
      <c r="CA10300" s="1"/>
      <c r="CB10300" s="1"/>
      <c r="CC10300" s="1"/>
      <c r="CD10300" s="1"/>
      <c r="CE10300" s="1"/>
      <c r="CF10300" s="1"/>
      <c r="CG10300" s="1"/>
      <c r="CH10300" s="1"/>
      <c r="CI10300" s="1"/>
      <c r="CJ10300" s="1"/>
      <c r="CK10300" s="1"/>
      <c r="CL10300" s="1"/>
      <c r="CM10300" s="1"/>
      <c r="CN10300" s="1"/>
      <c r="CO10300" s="1"/>
      <c r="CP10300" s="1"/>
      <c r="CQ10300" s="1"/>
      <c r="CR10300" s="1"/>
      <c r="CS10300" s="1"/>
      <c r="CT10300" s="1"/>
      <c r="CU10300" s="1"/>
      <c r="CV10300" s="1"/>
      <c r="CW10300" s="1"/>
      <c r="CX10300" s="1"/>
      <c r="CY10300" s="1"/>
      <c r="CZ10300" s="1"/>
      <c r="DA10300" s="1"/>
      <c r="DB10300" s="1"/>
      <c r="DC10300" s="1"/>
      <c r="DD10300" s="1"/>
      <c r="DE10300" s="1"/>
      <c r="DF10300" s="1"/>
      <c r="DG10300" s="1"/>
      <c r="DH10300" s="1"/>
      <c r="DI10300" s="1"/>
      <c r="DJ10300" s="1"/>
      <c r="DK10300" s="1"/>
      <c r="DL10300" s="1"/>
      <c r="DM10300" s="1"/>
      <c r="DN10300" s="1"/>
      <c r="DO10300" s="1"/>
      <c r="DP10300" s="1"/>
      <c r="DQ10300" s="1"/>
      <c r="DR10300" s="1"/>
      <c r="DS10300" s="1"/>
      <c r="DT10300" s="1"/>
      <c r="DU10300" s="1"/>
      <c r="DV10300" s="1"/>
      <c r="DW10300" s="1"/>
    </row>
    <row r="10301" spans="1:127" s="2" customFormat="1">
      <c r="A10301" s="1"/>
      <c r="B10301" s="1"/>
      <c r="C10301" s="1"/>
      <c r="D10301" s="1"/>
      <c r="E10301" s="3"/>
      <c r="F10301" s="11"/>
      <c r="G10301" s="11"/>
      <c r="H10301" s="11"/>
      <c r="I10301" s="5"/>
      <c r="J10301" s="1"/>
      <c r="K10301" s="1"/>
      <c r="L10301" s="1"/>
      <c r="M10301" s="1"/>
      <c r="N10301" s="15"/>
      <c r="O10301" s="11"/>
      <c r="P10301" s="11"/>
      <c r="Q10301" s="11"/>
      <c r="R10301" s="8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4"/>
      <c r="AD10301" s="14"/>
      <c r="AE10301" s="14"/>
      <c r="AF10301" s="14"/>
      <c r="AG10301" s="14"/>
      <c r="AH10301" s="14"/>
      <c r="AI10301" s="14"/>
      <c r="AJ10301" s="14"/>
      <c r="AK10301" s="14"/>
      <c r="AL10301" s="14"/>
      <c r="AM10301" s="9"/>
      <c r="AN10301" s="9"/>
      <c r="AO10301" s="9"/>
      <c r="AP10301" s="9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  <c r="BR10301" s="1"/>
      <c r="BS10301" s="1"/>
      <c r="BT10301" s="1"/>
      <c r="BU10301" s="1"/>
      <c r="BV10301" s="1"/>
      <c r="BW10301" s="1"/>
      <c r="BX10301" s="1"/>
      <c r="BY10301" s="1"/>
      <c r="BZ10301" s="1"/>
      <c r="CA10301" s="1"/>
      <c r="CB10301" s="1"/>
      <c r="CC10301" s="1"/>
      <c r="CD10301" s="1"/>
      <c r="CE10301" s="1"/>
      <c r="CF10301" s="1"/>
      <c r="CG10301" s="1"/>
      <c r="CH10301" s="1"/>
      <c r="CI10301" s="1"/>
      <c r="CJ10301" s="1"/>
      <c r="CK10301" s="1"/>
      <c r="CL10301" s="1"/>
      <c r="CM10301" s="1"/>
      <c r="CN10301" s="1"/>
      <c r="CO10301" s="1"/>
      <c r="CP10301" s="1"/>
      <c r="CQ10301" s="1"/>
      <c r="CR10301" s="1"/>
      <c r="CS10301" s="1"/>
      <c r="CT10301" s="1"/>
      <c r="CU10301" s="1"/>
      <c r="CV10301" s="1"/>
      <c r="CW10301" s="1"/>
      <c r="CX10301" s="1"/>
      <c r="CY10301" s="1"/>
      <c r="CZ10301" s="1"/>
      <c r="DA10301" s="1"/>
      <c r="DB10301" s="1"/>
      <c r="DC10301" s="1"/>
      <c r="DD10301" s="1"/>
      <c r="DE10301" s="1"/>
      <c r="DF10301" s="1"/>
      <c r="DG10301" s="1"/>
      <c r="DH10301" s="1"/>
      <c r="DI10301" s="1"/>
      <c r="DJ10301" s="1"/>
      <c r="DK10301" s="1"/>
      <c r="DL10301" s="1"/>
      <c r="DM10301" s="1"/>
      <c r="DN10301" s="1"/>
      <c r="DO10301" s="1"/>
      <c r="DP10301" s="1"/>
      <c r="DQ10301" s="1"/>
      <c r="DR10301" s="1"/>
      <c r="DS10301" s="1"/>
      <c r="DT10301" s="1"/>
      <c r="DU10301" s="1"/>
      <c r="DV10301" s="1"/>
      <c r="DW10301" s="1"/>
    </row>
    <row r="10302" spans="1:127" s="2" customFormat="1">
      <c r="A10302" s="1"/>
      <c r="B10302" s="1"/>
      <c r="C10302" s="1"/>
      <c r="D10302" s="1"/>
      <c r="E10302" s="3"/>
      <c r="F10302" s="11"/>
      <c r="G10302" s="11"/>
      <c r="H10302" s="11"/>
      <c r="I10302" s="5"/>
      <c r="J10302" s="1"/>
      <c r="K10302" s="1"/>
      <c r="L10302" s="1"/>
      <c r="M10302" s="1"/>
      <c r="N10302" s="15"/>
      <c r="O10302" s="11"/>
      <c r="P10302" s="11"/>
      <c r="Q10302" s="11"/>
      <c r="R10302" s="8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4"/>
      <c r="AD10302" s="14"/>
      <c r="AE10302" s="14"/>
      <c r="AF10302" s="14"/>
      <c r="AG10302" s="14"/>
      <c r="AH10302" s="14"/>
      <c r="AI10302" s="14"/>
      <c r="AJ10302" s="14"/>
      <c r="AK10302" s="14"/>
      <c r="AL10302" s="14"/>
      <c r="AM10302" s="9"/>
      <c r="AN10302" s="9"/>
      <c r="AO10302" s="9"/>
      <c r="AP10302" s="9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  <c r="BR10302" s="1"/>
      <c r="BS10302" s="1"/>
      <c r="BT10302" s="1"/>
      <c r="BU10302" s="1"/>
      <c r="BV10302" s="1"/>
      <c r="BW10302" s="1"/>
      <c r="BX10302" s="1"/>
      <c r="BY10302" s="1"/>
      <c r="BZ10302" s="1"/>
      <c r="CA10302" s="1"/>
      <c r="CB10302" s="1"/>
      <c r="CC10302" s="1"/>
      <c r="CD10302" s="1"/>
      <c r="CE10302" s="1"/>
      <c r="CF10302" s="1"/>
      <c r="CG10302" s="1"/>
      <c r="CH10302" s="1"/>
      <c r="CI10302" s="1"/>
      <c r="CJ10302" s="1"/>
      <c r="CK10302" s="1"/>
      <c r="CL10302" s="1"/>
      <c r="CM10302" s="1"/>
      <c r="CN10302" s="1"/>
      <c r="CO10302" s="1"/>
      <c r="CP10302" s="1"/>
      <c r="CQ10302" s="1"/>
      <c r="CR10302" s="1"/>
      <c r="CS10302" s="1"/>
      <c r="CT10302" s="1"/>
      <c r="CU10302" s="1"/>
      <c r="CV10302" s="1"/>
      <c r="CW10302" s="1"/>
      <c r="CX10302" s="1"/>
      <c r="CY10302" s="1"/>
      <c r="CZ10302" s="1"/>
      <c r="DA10302" s="1"/>
      <c r="DB10302" s="1"/>
      <c r="DC10302" s="1"/>
      <c r="DD10302" s="1"/>
      <c r="DE10302" s="1"/>
      <c r="DF10302" s="1"/>
      <c r="DG10302" s="1"/>
      <c r="DH10302" s="1"/>
      <c r="DI10302" s="1"/>
      <c r="DJ10302" s="1"/>
      <c r="DK10302" s="1"/>
      <c r="DL10302" s="1"/>
      <c r="DM10302" s="1"/>
      <c r="DN10302" s="1"/>
      <c r="DO10302" s="1"/>
      <c r="DP10302" s="1"/>
      <c r="DQ10302" s="1"/>
      <c r="DR10302" s="1"/>
      <c r="DS10302" s="1"/>
      <c r="DT10302" s="1"/>
      <c r="DU10302" s="1"/>
      <c r="DV10302" s="1"/>
      <c r="DW10302" s="1"/>
    </row>
    <row r="10303" spans="1:127" s="2" customFormat="1">
      <c r="A10303" s="1"/>
      <c r="B10303" s="1"/>
      <c r="C10303" s="1"/>
      <c r="D10303" s="1"/>
      <c r="E10303" s="3"/>
      <c r="F10303" s="11"/>
      <c r="G10303" s="11"/>
      <c r="H10303" s="11"/>
      <c r="I10303" s="5"/>
      <c r="J10303" s="1"/>
      <c r="K10303" s="1"/>
      <c r="L10303" s="1"/>
      <c r="M10303" s="1"/>
      <c r="N10303" s="15"/>
      <c r="O10303" s="11"/>
      <c r="P10303" s="11"/>
      <c r="Q10303" s="11"/>
      <c r="R10303" s="8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4"/>
      <c r="AD10303" s="14"/>
      <c r="AE10303" s="14"/>
      <c r="AF10303" s="14"/>
      <c r="AG10303" s="14"/>
      <c r="AH10303" s="14"/>
      <c r="AI10303" s="14"/>
      <c r="AJ10303" s="14"/>
      <c r="AK10303" s="14"/>
      <c r="AL10303" s="14"/>
      <c r="AM10303" s="9"/>
      <c r="AN10303" s="9"/>
      <c r="AO10303" s="9"/>
      <c r="AP10303" s="9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  <c r="BR10303" s="1"/>
      <c r="BS10303" s="1"/>
      <c r="BT10303" s="1"/>
      <c r="BU10303" s="1"/>
      <c r="BV10303" s="1"/>
      <c r="BW10303" s="1"/>
      <c r="BX10303" s="1"/>
      <c r="BY10303" s="1"/>
      <c r="BZ10303" s="1"/>
      <c r="CA10303" s="1"/>
      <c r="CB10303" s="1"/>
      <c r="CC10303" s="1"/>
      <c r="CD10303" s="1"/>
      <c r="CE10303" s="1"/>
      <c r="CF10303" s="1"/>
      <c r="CG10303" s="1"/>
      <c r="CH10303" s="1"/>
      <c r="CI10303" s="1"/>
      <c r="CJ10303" s="1"/>
      <c r="CK10303" s="1"/>
      <c r="CL10303" s="1"/>
      <c r="CM10303" s="1"/>
      <c r="CN10303" s="1"/>
      <c r="CO10303" s="1"/>
      <c r="CP10303" s="1"/>
      <c r="CQ10303" s="1"/>
      <c r="CR10303" s="1"/>
      <c r="CS10303" s="1"/>
      <c r="CT10303" s="1"/>
      <c r="CU10303" s="1"/>
      <c r="CV10303" s="1"/>
      <c r="CW10303" s="1"/>
      <c r="CX10303" s="1"/>
      <c r="CY10303" s="1"/>
      <c r="CZ10303" s="1"/>
      <c r="DA10303" s="1"/>
      <c r="DB10303" s="1"/>
      <c r="DC10303" s="1"/>
      <c r="DD10303" s="1"/>
      <c r="DE10303" s="1"/>
      <c r="DF10303" s="1"/>
      <c r="DG10303" s="1"/>
      <c r="DH10303" s="1"/>
      <c r="DI10303" s="1"/>
      <c r="DJ10303" s="1"/>
      <c r="DK10303" s="1"/>
      <c r="DL10303" s="1"/>
      <c r="DM10303" s="1"/>
      <c r="DN10303" s="1"/>
      <c r="DO10303" s="1"/>
      <c r="DP10303" s="1"/>
      <c r="DQ10303" s="1"/>
      <c r="DR10303" s="1"/>
      <c r="DS10303" s="1"/>
      <c r="DT10303" s="1"/>
      <c r="DU10303" s="1"/>
      <c r="DV10303" s="1"/>
      <c r="DW10303" s="1"/>
    </row>
    <row r="10304" spans="1:127" s="2" customFormat="1">
      <c r="A10304" s="1"/>
      <c r="B10304" s="1"/>
      <c r="C10304" s="1"/>
      <c r="D10304" s="1"/>
      <c r="E10304" s="3"/>
      <c r="F10304" s="11"/>
      <c r="G10304" s="11"/>
      <c r="H10304" s="11"/>
      <c r="I10304" s="5"/>
      <c r="J10304" s="1"/>
      <c r="K10304" s="1"/>
      <c r="L10304" s="1"/>
      <c r="M10304" s="1"/>
      <c r="N10304" s="15"/>
      <c r="O10304" s="11"/>
      <c r="P10304" s="11"/>
      <c r="Q10304" s="11"/>
      <c r="R10304" s="8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4"/>
      <c r="AD10304" s="14"/>
      <c r="AE10304" s="14"/>
      <c r="AF10304" s="14"/>
      <c r="AG10304" s="14"/>
      <c r="AH10304" s="14"/>
      <c r="AI10304" s="14"/>
      <c r="AJ10304" s="14"/>
      <c r="AK10304" s="14"/>
      <c r="AL10304" s="14"/>
      <c r="AM10304" s="9"/>
      <c r="AN10304" s="9"/>
      <c r="AO10304" s="9"/>
      <c r="AP10304" s="9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  <c r="BR10304" s="1"/>
      <c r="BS10304" s="1"/>
      <c r="BT10304" s="1"/>
      <c r="BU10304" s="1"/>
      <c r="BV10304" s="1"/>
      <c r="BW10304" s="1"/>
      <c r="BX10304" s="1"/>
      <c r="BY10304" s="1"/>
      <c r="BZ10304" s="1"/>
      <c r="CA10304" s="1"/>
      <c r="CB10304" s="1"/>
      <c r="CC10304" s="1"/>
      <c r="CD10304" s="1"/>
      <c r="CE10304" s="1"/>
      <c r="CF10304" s="1"/>
      <c r="CG10304" s="1"/>
      <c r="CH10304" s="1"/>
      <c r="CI10304" s="1"/>
      <c r="CJ10304" s="1"/>
      <c r="CK10304" s="1"/>
      <c r="CL10304" s="1"/>
      <c r="CM10304" s="1"/>
      <c r="CN10304" s="1"/>
      <c r="CO10304" s="1"/>
      <c r="CP10304" s="1"/>
      <c r="CQ10304" s="1"/>
      <c r="CR10304" s="1"/>
      <c r="CS10304" s="1"/>
      <c r="CT10304" s="1"/>
      <c r="CU10304" s="1"/>
      <c r="CV10304" s="1"/>
      <c r="CW10304" s="1"/>
      <c r="CX10304" s="1"/>
      <c r="CY10304" s="1"/>
      <c r="CZ10304" s="1"/>
      <c r="DA10304" s="1"/>
      <c r="DB10304" s="1"/>
      <c r="DC10304" s="1"/>
      <c r="DD10304" s="1"/>
      <c r="DE10304" s="1"/>
      <c r="DF10304" s="1"/>
      <c r="DG10304" s="1"/>
      <c r="DH10304" s="1"/>
      <c r="DI10304" s="1"/>
      <c r="DJ10304" s="1"/>
      <c r="DK10304" s="1"/>
      <c r="DL10304" s="1"/>
      <c r="DM10304" s="1"/>
      <c r="DN10304" s="1"/>
      <c r="DO10304" s="1"/>
      <c r="DP10304" s="1"/>
      <c r="DQ10304" s="1"/>
      <c r="DR10304" s="1"/>
      <c r="DS10304" s="1"/>
      <c r="DT10304" s="1"/>
      <c r="DU10304" s="1"/>
      <c r="DV10304" s="1"/>
      <c r="DW10304" s="1"/>
    </row>
    <row r="10305" spans="1:127" s="2" customFormat="1">
      <c r="A10305" s="1"/>
      <c r="B10305" s="1"/>
      <c r="C10305" s="1"/>
      <c r="D10305" s="1"/>
      <c r="E10305" s="3"/>
      <c r="F10305" s="11"/>
      <c r="G10305" s="11"/>
      <c r="H10305" s="11"/>
      <c r="I10305" s="5"/>
      <c r="J10305" s="1"/>
      <c r="K10305" s="1"/>
      <c r="L10305" s="1"/>
      <c r="M10305" s="1"/>
      <c r="N10305" s="15"/>
      <c r="O10305" s="11"/>
      <c r="P10305" s="11"/>
      <c r="Q10305" s="11"/>
      <c r="R10305" s="8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4"/>
      <c r="AD10305" s="14"/>
      <c r="AE10305" s="14"/>
      <c r="AF10305" s="14"/>
      <c r="AG10305" s="14"/>
      <c r="AH10305" s="14"/>
      <c r="AI10305" s="14"/>
      <c r="AJ10305" s="14"/>
      <c r="AK10305" s="14"/>
      <c r="AL10305" s="14"/>
      <c r="AM10305" s="9"/>
      <c r="AN10305" s="9"/>
      <c r="AO10305" s="9"/>
      <c r="AP10305" s="9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  <c r="BR10305" s="1"/>
      <c r="BS10305" s="1"/>
      <c r="BT10305" s="1"/>
      <c r="BU10305" s="1"/>
      <c r="BV10305" s="1"/>
      <c r="BW10305" s="1"/>
      <c r="BX10305" s="1"/>
      <c r="BY10305" s="1"/>
      <c r="BZ10305" s="1"/>
      <c r="CA10305" s="1"/>
      <c r="CB10305" s="1"/>
      <c r="CC10305" s="1"/>
      <c r="CD10305" s="1"/>
      <c r="CE10305" s="1"/>
      <c r="CF10305" s="1"/>
      <c r="CG10305" s="1"/>
      <c r="CH10305" s="1"/>
      <c r="CI10305" s="1"/>
      <c r="CJ10305" s="1"/>
      <c r="CK10305" s="1"/>
      <c r="CL10305" s="1"/>
      <c r="CM10305" s="1"/>
      <c r="CN10305" s="1"/>
      <c r="CO10305" s="1"/>
      <c r="CP10305" s="1"/>
      <c r="CQ10305" s="1"/>
      <c r="CR10305" s="1"/>
      <c r="CS10305" s="1"/>
      <c r="CT10305" s="1"/>
      <c r="CU10305" s="1"/>
      <c r="CV10305" s="1"/>
      <c r="CW10305" s="1"/>
      <c r="CX10305" s="1"/>
      <c r="CY10305" s="1"/>
      <c r="CZ10305" s="1"/>
      <c r="DA10305" s="1"/>
      <c r="DB10305" s="1"/>
      <c r="DC10305" s="1"/>
      <c r="DD10305" s="1"/>
      <c r="DE10305" s="1"/>
      <c r="DF10305" s="1"/>
      <c r="DG10305" s="1"/>
      <c r="DH10305" s="1"/>
      <c r="DI10305" s="1"/>
      <c r="DJ10305" s="1"/>
      <c r="DK10305" s="1"/>
      <c r="DL10305" s="1"/>
      <c r="DM10305" s="1"/>
      <c r="DN10305" s="1"/>
      <c r="DO10305" s="1"/>
      <c r="DP10305" s="1"/>
      <c r="DQ10305" s="1"/>
      <c r="DR10305" s="1"/>
      <c r="DS10305" s="1"/>
      <c r="DT10305" s="1"/>
      <c r="DU10305" s="1"/>
      <c r="DV10305" s="1"/>
      <c r="DW10305" s="1"/>
    </row>
    <row r="10306" spans="1:127" s="2" customFormat="1">
      <c r="A10306" s="1"/>
      <c r="B10306" s="1"/>
      <c r="C10306" s="1"/>
      <c r="D10306" s="1"/>
      <c r="E10306" s="3"/>
      <c r="F10306" s="11"/>
      <c r="G10306" s="11"/>
      <c r="H10306" s="11"/>
      <c r="I10306" s="5"/>
      <c r="J10306" s="1"/>
      <c r="K10306" s="1"/>
      <c r="L10306" s="1"/>
      <c r="M10306" s="1"/>
      <c r="N10306" s="15"/>
      <c r="O10306" s="11"/>
      <c r="P10306" s="11"/>
      <c r="Q10306" s="11"/>
      <c r="R10306" s="8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4"/>
      <c r="AD10306" s="14"/>
      <c r="AE10306" s="14"/>
      <c r="AF10306" s="14"/>
      <c r="AG10306" s="14"/>
      <c r="AH10306" s="14"/>
      <c r="AI10306" s="14"/>
      <c r="AJ10306" s="14"/>
      <c r="AK10306" s="14"/>
      <c r="AL10306" s="14"/>
      <c r="AM10306" s="9"/>
      <c r="AN10306" s="9"/>
      <c r="AO10306" s="9"/>
      <c r="AP10306" s="9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  <c r="BR10306" s="1"/>
      <c r="BS10306" s="1"/>
      <c r="BT10306" s="1"/>
      <c r="BU10306" s="1"/>
      <c r="BV10306" s="1"/>
      <c r="BW10306" s="1"/>
      <c r="BX10306" s="1"/>
      <c r="BY10306" s="1"/>
      <c r="BZ10306" s="1"/>
      <c r="CA10306" s="1"/>
      <c r="CB10306" s="1"/>
      <c r="CC10306" s="1"/>
      <c r="CD10306" s="1"/>
      <c r="CE10306" s="1"/>
      <c r="CF10306" s="1"/>
      <c r="CG10306" s="1"/>
      <c r="CH10306" s="1"/>
      <c r="CI10306" s="1"/>
      <c r="CJ10306" s="1"/>
      <c r="CK10306" s="1"/>
      <c r="CL10306" s="1"/>
      <c r="CM10306" s="1"/>
      <c r="CN10306" s="1"/>
      <c r="CO10306" s="1"/>
      <c r="CP10306" s="1"/>
      <c r="CQ10306" s="1"/>
      <c r="CR10306" s="1"/>
      <c r="CS10306" s="1"/>
      <c r="CT10306" s="1"/>
      <c r="CU10306" s="1"/>
      <c r="CV10306" s="1"/>
      <c r="CW10306" s="1"/>
      <c r="CX10306" s="1"/>
      <c r="CY10306" s="1"/>
      <c r="CZ10306" s="1"/>
      <c r="DA10306" s="1"/>
      <c r="DB10306" s="1"/>
      <c r="DC10306" s="1"/>
      <c r="DD10306" s="1"/>
      <c r="DE10306" s="1"/>
      <c r="DF10306" s="1"/>
      <c r="DG10306" s="1"/>
      <c r="DH10306" s="1"/>
      <c r="DI10306" s="1"/>
      <c r="DJ10306" s="1"/>
      <c r="DK10306" s="1"/>
      <c r="DL10306" s="1"/>
      <c r="DM10306" s="1"/>
      <c r="DN10306" s="1"/>
      <c r="DO10306" s="1"/>
      <c r="DP10306" s="1"/>
      <c r="DQ10306" s="1"/>
      <c r="DR10306" s="1"/>
      <c r="DS10306" s="1"/>
      <c r="DT10306" s="1"/>
      <c r="DU10306" s="1"/>
      <c r="DV10306" s="1"/>
      <c r="DW10306" s="1"/>
    </row>
    <row r="10307" spans="1:127" s="2" customFormat="1">
      <c r="A10307" s="1"/>
      <c r="B10307" s="1"/>
      <c r="C10307" s="1"/>
      <c r="D10307" s="1"/>
      <c r="E10307" s="3"/>
      <c r="F10307" s="11"/>
      <c r="G10307" s="11"/>
      <c r="H10307" s="11"/>
      <c r="I10307" s="5"/>
      <c r="J10307" s="1"/>
      <c r="K10307" s="1"/>
      <c r="L10307" s="1"/>
      <c r="M10307" s="1"/>
      <c r="N10307" s="15"/>
      <c r="O10307" s="11"/>
      <c r="P10307" s="11"/>
      <c r="Q10307" s="11"/>
      <c r="R10307" s="8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4"/>
      <c r="AD10307" s="14"/>
      <c r="AE10307" s="14"/>
      <c r="AF10307" s="14"/>
      <c r="AG10307" s="14"/>
      <c r="AH10307" s="14"/>
      <c r="AI10307" s="14"/>
      <c r="AJ10307" s="14"/>
      <c r="AK10307" s="14"/>
      <c r="AL10307" s="14"/>
      <c r="AM10307" s="9"/>
      <c r="AN10307" s="9"/>
      <c r="AO10307" s="9"/>
      <c r="AP10307" s="9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  <c r="BR10307" s="1"/>
      <c r="BS10307" s="1"/>
      <c r="BT10307" s="1"/>
      <c r="BU10307" s="1"/>
      <c r="BV10307" s="1"/>
      <c r="BW10307" s="1"/>
      <c r="BX10307" s="1"/>
      <c r="BY10307" s="1"/>
      <c r="BZ10307" s="1"/>
      <c r="CA10307" s="1"/>
      <c r="CB10307" s="1"/>
      <c r="CC10307" s="1"/>
      <c r="CD10307" s="1"/>
      <c r="CE10307" s="1"/>
      <c r="CF10307" s="1"/>
      <c r="CG10307" s="1"/>
      <c r="CH10307" s="1"/>
      <c r="CI10307" s="1"/>
      <c r="CJ10307" s="1"/>
      <c r="CK10307" s="1"/>
      <c r="CL10307" s="1"/>
      <c r="CM10307" s="1"/>
      <c r="CN10307" s="1"/>
      <c r="CO10307" s="1"/>
      <c r="CP10307" s="1"/>
      <c r="CQ10307" s="1"/>
      <c r="CR10307" s="1"/>
      <c r="CS10307" s="1"/>
      <c r="CT10307" s="1"/>
      <c r="CU10307" s="1"/>
      <c r="CV10307" s="1"/>
      <c r="CW10307" s="1"/>
      <c r="CX10307" s="1"/>
      <c r="CY10307" s="1"/>
      <c r="CZ10307" s="1"/>
      <c r="DA10307" s="1"/>
      <c r="DB10307" s="1"/>
      <c r="DC10307" s="1"/>
      <c r="DD10307" s="1"/>
      <c r="DE10307" s="1"/>
      <c r="DF10307" s="1"/>
      <c r="DG10307" s="1"/>
      <c r="DH10307" s="1"/>
      <c r="DI10307" s="1"/>
      <c r="DJ10307" s="1"/>
      <c r="DK10307" s="1"/>
      <c r="DL10307" s="1"/>
      <c r="DM10307" s="1"/>
      <c r="DN10307" s="1"/>
      <c r="DO10307" s="1"/>
      <c r="DP10307" s="1"/>
      <c r="DQ10307" s="1"/>
      <c r="DR10307" s="1"/>
      <c r="DS10307" s="1"/>
      <c r="DT10307" s="1"/>
      <c r="DU10307" s="1"/>
      <c r="DV10307" s="1"/>
      <c r="DW10307" s="1"/>
    </row>
    <row r="10308" spans="1:127" s="2" customFormat="1">
      <c r="A10308" s="1"/>
      <c r="B10308" s="1"/>
      <c r="C10308" s="1"/>
      <c r="D10308" s="1"/>
      <c r="E10308" s="3"/>
      <c r="F10308" s="11"/>
      <c r="G10308" s="11"/>
      <c r="H10308" s="11"/>
      <c r="I10308" s="5"/>
      <c r="J10308" s="1"/>
      <c r="K10308" s="1"/>
      <c r="L10308" s="1"/>
      <c r="M10308" s="1"/>
      <c r="N10308" s="15"/>
      <c r="O10308" s="11"/>
      <c r="P10308" s="11"/>
      <c r="Q10308" s="11"/>
      <c r="R10308" s="8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4"/>
      <c r="AD10308" s="14"/>
      <c r="AE10308" s="14"/>
      <c r="AF10308" s="14"/>
      <c r="AG10308" s="14"/>
      <c r="AH10308" s="14"/>
      <c r="AI10308" s="14"/>
      <c r="AJ10308" s="14"/>
      <c r="AK10308" s="14"/>
      <c r="AL10308" s="14"/>
      <c r="AM10308" s="9"/>
      <c r="AN10308" s="9"/>
      <c r="AO10308" s="9"/>
      <c r="AP10308" s="9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  <c r="BR10308" s="1"/>
      <c r="BS10308" s="1"/>
      <c r="BT10308" s="1"/>
      <c r="BU10308" s="1"/>
      <c r="BV10308" s="1"/>
      <c r="BW10308" s="1"/>
      <c r="BX10308" s="1"/>
      <c r="BY10308" s="1"/>
      <c r="BZ10308" s="1"/>
      <c r="CA10308" s="1"/>
      <c r="CB10308" s="1"/>
      <c r="CC10308" s="1"/>
      <c r="CD10308" s="1"/>
      <c r="CE10308" s="1"/>
      <c r="CF10308" s="1"/>
      <c r="CG10308" s="1"/>
      <c r="CH10308" s="1"/>
      <c r="CI10308" s="1"/>
      <c r="CJ10308" s="1"/>
      <c r="CK10308" s="1"/>
      <c r="CL10308" s="1"/>
      <c r="CM10308" s="1"/>
      <c r="CN10308" s="1"/>
      <c r="CO10308" s="1"/>
      <c r="CP10308" s="1"/>
      <c r="CQ10308" s="1"/>
      <c r="CR10308" s="1"/>
      <c r="CS10308" s="1"/>
      <c r="CT10308" s="1"/>
      <c r="CU10308" s="1"/>
      <c r="CV10308" s="1"/>
      <c r="CW10308" s="1"/>
      <c r="CX10308" s="1"/>
      <c r="CY10308" s="1"/>
      <c r="CZ10308" s="1"/>
      <c r="DA10308" s="1"/>
      <c r="DB10308" s="1"/>
      <c r="DC10308" s="1"/>
      <c r="DD10308" s="1"/>
      <c r="DE10308" s="1"/>
      <c r="DF10308" s="1"/>
      <c r="DG10308" s="1"/>
      <c r="DH10308" s="1"/>
      <c r="DI10308" s="1"/>
      <c r="DJ10308" s="1"/>
      <c r="DK10308" s="1"/>
      <c r="DL10308" s="1"/>
      <c r="DM10308" s="1"/>
      <c r="DN10308" s="1"/>
      <c r="DO10308" s="1"/>
      <c r="DP10308" s="1"/>
      <c r="DQ10308" s="1"/>
      <c r="DR10308" s="1"/>
      <c r="DS10308" s="1"/>
      <c r="DT10308" s="1"/>
      <c r="DU10308" s="1"/>
      <c r="DV10308" s="1"/>
      <c r="DW10308" s="1"/>
    </row>
    <row r="10309" spans="1:127" s="2" customFormat="1">
      <c r="A10309" s="1"/>
      <c r="B10309" s="1"/>
      <c r="C10309" s="1"/>
      <c r="D10309" s="1"/>
      <c r="E10309" s="3"/>
      <c r="F10309" s="11"/>
      <c r="G10309" s="11"/>
      <c r="H10309" s="11"/>
      <c r="I10309" s="5"/>
      <c r="J10309" s="1"/>
      <c r="K10309" s="1"/>
      <c r="L10309" s="1"/>
      <c r="M10309" s="1"/>
      <c r="N10309" s="15"/>
      <c r="O10309" s="11"/>
      <c r="P10309" s="11"/>
      <c r="Q10309" s="11"/>
      <c r="R10309" s="8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4"/>
      <c r="AD10309" s="14"/>
      <c r="AE10309" s="14"/>
      <c r="AF10309" s="14"/>
      <c r="AG10309" s="14"/>
      <c r="AH10309" s="14"/>
      <c r="AI10309" s="14"/>
      <c r="AJ10309" s="14"/>
      <c r="AK10309" s="14"/>
      <c r="AL10309" s="14"/>
      <c r="AM10309" s="9"/>
      <c r="AN10309" s="9"/>
      <c r="AO10309" s="9"/>
      <c r="AP10309" s="9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  <c r="BR10309" s="1"/>
      <c r="BS10309" s="1"/>
      <c r="BT10309" s="1"/>
      <c r="BU10309" s="1"/>
      <c r="BV10309" s="1"/>
      <c r="BW10309" s="1"/>
      <c r="BX10309" s="1"/>
      <c r="BY10309" s="1"/>
      <c r="BZ10309" s="1"/>
      <c r="CA10309" s="1"/>
      <c r="CB10309" s="1"/>
      <c r="CC10309" s="1"/>
      <c r="CD10309" s="1"/>
      <c r="CE10309" s="1"/>
      <c r="CF10309" s="1"/>
      <c r="CG10309" s="1"/>
      <c r="CH10309" s="1"/>
      <c r="CI10309" s="1"/>
      <c r="CJ10309" s="1"/>
      <c r="CK10309" s="1"/>
      <c r="CL10309" s="1"/>
      <c r="CM10309" s="1"/>
      <c r="CN10309" s="1"/>
      <c r="CO10309" s="1"/>
      <c r="CP10309" s="1"/>
      <c r="CQ10309" s="1"/>
      <c r="CR10309" s="1"/>
      <c r="CS10309" s="1"/>
      <c r="CT10309" s="1"/>
      <c r="CU10309" s="1"/>
      <c r="CV10309" s="1"/>
      <c r="CW10309" s="1"/>
      <c r="CX10309" s="1"/>
      <c r="CY10309" s="1"/>
      <c r="CZ10309" s="1"/>
      <c r="DA10309" s="1"/>
      <c r="DB10309" s="1"/>
      <c r="DC10309" s="1"/>
      <c r="DD10309" s="1"/>
      <c r="DE10309" s="1"/>
      <c r="DF10309" s="1"/>
      <c r="DG10309" s="1"/>
      <c r="DH10309" s="1"/>
      <c r="DI10309" s="1"/>
      <c r="DJ10309" s="1"/>
      <c r="DK10309" s="1"/>
      <c r="DL10309" s="1"/>
      <c r="DM10309" s="1"/>
      <c r="DN10309" s="1"/>
      <c r="DO10309" s="1"/>
      <c r="DP10309" s="1"/>
      <c r="DQ10309" s="1"/>
      <c r="DR10309" s="1"/>
      <c r="DS10309" s="1"/>
      <c r="DT10309" s="1"/>
      <c r="DU10309" s="1"/>
      <c r="DV10309" s="1"/>
      <c r="DW10309" s="1"/>
    </row>
    <row r="10310" spans="1:127" s="2" customFormat="1">
      <c r="A10310" s="1"/>
      <c r="B10310" s="1"/>
      <c r="C10310" s="1"/>
      <c r="D10310" s="1"/>
      <c r="E10310" s="3"/>
      <c r="F10310" s="11"/>
      <c r="G10310" s="11"/>
      <c r="H10310" s="11"/>
      <c r="I10310" s="5"/>
      <c r="J10310" s="1"/>
      <c r="K10310" s="1"/>
      <c r="L10310" s="1"/>
      <c r="M10310" s="1"/>
      <c r="N10310" s="15"/>
      <c r="O10310" s="11"/>
      <c r="P10310" s="11"/>
      <c r="Q10310" s="11"/>
      <c r="R10310" s="8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4"/>
      <c r="AD10310" s="14"/>
      <c r="AE10310" s="14"/>
      <c r="AF10310" s="14"/>
      <c r="AG10310" s="14"/>
      <c r="AH10310" s="14"/>
      <c r="AI10310" s="14"/>
      <c r="AJ10310" s="14"/>
      <c r="AK10310" s="14"/>
      <c r="AL10310" s="14"/>
      <c r="AM10310" s="9"/>
      <c r="AN10310" s="9"/>
      <c r="AO10310" s="9"/>
      <c r="AP10310" s="9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  <c r="BR10310" s="1"/>
      <c r="BS10310" s="1"/>
      <c r="BT10310" s="1"/>
      <c r="BU10310" s="1"/>
      <c r="BV10310" s="1"/>
      <c r="BW10310" s="1"/>
      <c r="BX10310" s="1"/>
      <c r="BY10310" s="1"/>
      <c r="BZ10310" s="1"/>
      <c r="CA10310" s="1"/>
      <c r="CB10310" s="1"/>
      <c r="CC10310" s="1"/>
      <c r="CD10310" s="1"/>
      <c r="CE10310" s="1"/>
      <c r="CF10310" s="1"/>
      <c r="CG10310" s="1"/>
      <c r="CH10310" s="1"/>
      <c r="CI10310" s="1"/>
      <c r="CJ10310" s="1"/>
      <c r="CK10310" s="1"/>
      <c r="CL10310" s="1"/>
      <c r="CM10310" s="1"/>
      <c r="CN10310" s="1"/>
      <c r="CO10310" s="1"/>
      <c r="CP10310" s="1"/>
      <c r="CQ10310" s="1"/>
      <c r="CR10310" s="1"/>
      <c r="CS10310" s="1"/>
      <c r="CT10310" s="1"/>
      <c r="CU10310" s="1"/>
      <c r="CV10310" s="1"/>
      <c r="CW10310" s="1"/>
      <c r="CX10310" s="1"/>
      <c r="CY10310" s="1"/>
      <c r="CZ10310" s="1"/>
      <c r="DA10310" s="1"/>
      <c r="DB10310" s="1"/>
      <c r="DC10310" s="1"/>
      <c r="DD10310" s="1"/>
      <c r="DE10310" s="1"/>
      <c r="DF10310" s="1"/>
      <c r="DG10310" s="1"/>
      <c r="DH10310" s="1"/>
      <c r="DI10310" s="1"/>
      <c r="DJ10310" s="1"/>
      <c r="DK10310" s="1"/>
      <c r="DL10310" s="1"/>
      <c r="DM10310" s="1"/>
      <c r="DN10310" s="1"/>
      <c r="DO10310" s="1"/>
      <c r="DP10310" s="1"/>
      <c r="DQ10310" s="1"/>
      <c r="DR10310" s="1"/>
      <c r="DS10310" s="1"/>
      <c r="DT10310" s="1"/>
      <c r="DU10310" s="1"/>
      <c r="DV10310" s="1"/>
      <c r="DW10310" s="1"/>
    </row>
    <row r="10311" spans="1:127" s="2" customFormat="1">
      <c r="A10311" s="1"/>
      <c r="B10311" s="1"/>
      <c r="C10311" s="1"/>
      <c r="D10311" s="1"/>
      <c r="E10311" s="3"/>
      <c r="F10311" s="11"/>
      <c r="G10311" s="11"/>
      <c r="H10311" s="11"/>
      <c r="I10311" s="5"/>
      <c r="J10311" s="1"/>
      <c r="K10311" s="1"/>
      <c r="L10311" s="1"/>
      <c r="M10311" s="1"/>
      <c r="N10311" s="15"/>
      <c r="O10311" s="11"/>
      <c r="P10311" s="11"/>
      <c r="Q10311" s="11"/>
      <c r="R10311" s="8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4"/>
      <c r="AD10311" s="14"/>
      <c r="AE10311" s="14"/>
      <c r="AF10311" s="14"/>
      <c r="AG10311" s="14"/>
      <c r="AH10311" s="14"/>
      <c r="AI10311" s="14"/>
      <c r="AJ10311" s="14"/>
      <c r="AK10311" s="14"/>
      <c r="AL10311" s="14"/>
      <c r="AM10311" s="9"/>
      <c r="AN10311" s="9"/>
      <c r="AO10311" s="9"/>
      <c r="AP10311" s="9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  <c r="BR10311" s="1"/>
      <c r="BS10311" s="1"/>
      <c r="BT10311" s="1"/>
      <c r="BU10311" s="1"/>
      <c r="BV10311" s="1"/>
      <c r="BW10311" s="1"/>
      <c r="BX10311" s="1"/>
      <c r="BY10311" s="1"/>
      <c r="BZ10311" s="1"/>
      <c r="CA10311" s="1"/>
      <c r="CB10311" s="1"/>
      <c r="CC10311" s="1"/>
      <c r="CD10311" s="1"/>
      <c r="CE10311" s="1"/>
      <c r="CF10311" s="1"/>
      <c r="CG10311" s="1"/>
      <c r="CH10311" s="1"/>
      <c r="CI10311" s="1"/>
      <c r="CJ10311" s="1"/>
      <c r="CK10311" s="1"/>
      <c r="CL10311" s="1"/>
      <c r="CM10311" s="1"/>
      <c r="CN10311" s="1"/>
      <c r="CO10311" s="1"/>
      <c r="CP10311" s="1"/>
      <c r="CQ10311" s="1"/>
      <c r="CR10311" s="1"/>
      <c r="CS10311" s="1"/>
      <c r="CT10311" s="1"/>
      <c r="CU10311" s="1"/>
      <c r="CV10311" s="1"/>
      <c r="CW10311" s="1"/>
      <c r="CX10311" s="1"/>
      <c r="CY10311" s="1"/>
      <c r="CZ10311" s="1"/>
      <c r="DA10311" s="1"/>
      <c r="DB10311" s="1"/>
      <c r="DC10311" s="1"/>
      <c r="DD10311" s="1"/>
      <c r="DE10311" s="1"/>
      <c r="DF10311" s="1"/>
      <c r="DG10311" s="1"/>
      <c r="DH10311" s="1"/>
      <c r="DI10311" s="1"/>
      <c r="DJ10311" s="1"/>
      <c r="DK10311" s="1"/>
      <c r="DL10311" s="1"/>
      <c r="DM10311" s="1"/>
      <c r="DN10311" s="1"/>
      <c r="DO10311" s="1"/>
      <c r="DP10311" s="1"/>
      <c r="DQ10311" s="1"/>
      <c r="DR10311" s="1"/>
      <c r="DS10311" s="1"/>
      <c r="DT10311" s="1"/>
      <c r="DU10311" s="1"/>
      <c r="DV10311" s="1"/>
      <c r="DW10311" s="1"/>
    </row>
    <row r="10312" spans="1:127" s="2" customFormat="1">
      <c r="A10312" s="1"/>
      <c r="B10312" s="1"/>
      <c r="C10312" s="1"/>
      <c r="D10312" s="1"/>
      <c r="E10312" s="3"/>
      <c r="F10312" s="11"/>
      <c r="G10312" s="11"/>
      <c r="H10312" s="11"/>
      <c r="I10312" s="5"/>
      <c r="J10312" s="1"/>
      <c r="K10312" s="1"/>
      <c r="L10312" s="1"/>
      <c r="M10312" s="1"/>
      <c r="N10312" s="15"/>
      <c r="O10312" s="11"/>
      <c r="P10312" s="11"/>
      <c r="Q10312" s="11"/>
      <c r="R10312" s="8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4"/>
      <c r="AD10312" s="14"/>
      <c r="AE10312" s="14"/>
      <c r="AF10312" s="14"/>
      <c r="AG10312" s="14"/>
      <c r="AH10312" s="14"/>
      <c r="AI10312" s="14"/>
      <c r="AJ10312" s="14"/>
      <c r="AK10312" s="14"/>
      <c r="AL10312" s="14"/>
      <c r="AM10312" s="9"/>
      <c r="AN10312" s="9"/>
      <c r="AO10312" s="9"/>
      <c r="AP10312" s="9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  <c r="BR10312" s="1"/>
      <c r="BS10312" s="1"/>
      <c r="BT10312" s="1"/>
      <c r="BU10312" s="1"/>
      <c r="BV10312" s="1"/>
      <c r="BW10312" s="1"/>
      <c r="BX10312" s="1"/>
      <c r="BY10312" s="1"/>
      <c r="BZ10312" s="1"/>
      <c r="CA10312" s="1"/>
      <c r="CB10312" s="1"/>
      <c r="CC10312" s="1"/>
      <c r="CD10312" s="1"/>
      <c r="CE10312" s="1"/>
      <c r="CF10312" s="1"/>
      <c r="CG10312" s="1"/>
      <c r="CH10312" s="1"/>
      <c r="CI10312" s="1"/>
      <c r="CJ10312" s="1"/>
      <c r="CK10312" s="1"/>
      <c r="CL10312" s="1"/>
      <c r="CM10312" s="1"/>
      <c r="CN10312" s="1"/>
      <c r="CO10312" s="1"/>
      <c r="CP10312" s="1"/>
      <c r="CQ10312" s="1"/>
      <c r="CR10312" s="1"/>
      <c r="CS10312" s="1"/>
      <c r="CT10312" s="1"/>
      <c r="CU10312" s="1"/>
      <c r="CV10312" s="1"/>
      <c r="CW10312" s="1"/>
      <c r="CX10312" s="1"/>
      <c r="CY10312" s="1"/>
      <c r="CZ10312" s="1"/>
      <c r="DA10312" s="1"/>
      <c r="DB10312" s="1"/>
      <c r="DC10312" s="1"/>
      <c r="DD10312" s="1"/>
      <c r="DE10312" s="1"/>
      <c r="DF10312" s="1"/>
      <c r="DG10312" s="1"/>
      <c r="DH10312" s="1"/>
      <c r="DI10312" s="1"/>
      <c r="DJ10312" s="1"/>
      <c r="DK10312" s="1"/>
      <c r="DL10312" s="1"/>
      <c r="DM10312" s="1"/>
      <c r="DN10312" s="1"/>
      <c r="DO10312" s="1"/>
      <c r="DP10312" s="1"/>
      <c r="DQ10312" s="1"/>
      <c r="DR10312" s="1"/>
      <c r="DS10312" s="1"/>
      <c r="DT10312" s="1"/>
      <c r="DU10312" s="1"/>
      <c r="DV10312" s="1"/>
      <c r="DW10312" s="1"/>
    </row>
    <row r="10313" spans="1:127" s="2" customFormat="1">
      <c r="A10313" s="1"/>
      <c r="B10313" s="1"/>
      <c r="C10313" s="1"/>
      <c r="D10313" s="1"/>
      <c r="E10313" s="3"/>
      <c r="F10313" s="11"/>
      <c r="G10313" s="11"/>
      <c r="H10313" s="11"/>
      <c r="I10313" s="5"/>
      <c r="J10313" s="1"/>
      <c r="K10313" s="1"/>
      <c r="L10313" s="1"/>
      <c r="M10313" s="1"/>
      <c r="N10313" s="15"/>
      <c r="O10313" s="11"/>
      <c r="P10313" s="11"/>
      <c r="Q10313" s="11"/>
      <c r="R10313" s="8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4"/>
      <c r="AD10313" s="14"/>
      <c r="AE10313" s="14"/>
      <c r="AF10313" s="14"/>
      <c r="AG10313" s="14"/>
      <c r="AH10313" s="14"/>
      <c r="AI10313" s="14"/>
      <c r="AJ10313" s="14"/>
      <c r="AK10313" s="14"/>
      <c r="AL10313" s="14"/>
      <c r="AM10313" s="9"/>
      <c r="AN10313" s="9"/>
      <c r="AO10313" s="9"/>
      <c r="AP10313" s="9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  <c r="BR10313" s="1"/>
      <c r="BS10313" s="1"/>
      <c r="BT10313" s="1"/>
      <c r="BU10313" s="1"/>
      <c r="BV10313" s="1"/>
      <c r="BW10313" s="1"/>
      <c r="BX10313" s="1"/>
      <c r="BY10313" s="1"/>
      <c r="BZ10313" s="1"/>
      <c r="CA10313" s="1"/>
      <c r="CB10313" s="1"/>
      <c r="CC10313" s="1"/>
      <c r="CD10313" s="1"/>
      <c r="CE10313" s="1"/>
      <c r="CF10313" s="1"/>
      <c r="CG10313" s="1"/>
      <c r="CH10313" s="1"/>
      <c r="CI10313" s="1"/>
      <c r="CJ10313" s="1"/>
      <c r="CK10313" s="1"/>
      <c r="CL10313" s="1"/>
      <c r="CM10313" s="1"/>
      <c r="CN10313" s="1"/>
      <c r="CO10313" s="1"/>
      <c r="CP10313" s="1"/>
      <c r="CQ10313" s="1"/>
      <c r="CR10313" s="1"/>
      <c r="CS10313" s="1"/>
      <c r="CT10313" s="1"/>
      <c r="CU10313" s="1"/>
      <c r="CV10313" s="1"/>
      <c r="CW10313" s="1"/>
      <c r="CX10313" s="1"/>
      <c r="CY10313" s="1"/>
      <c r="CZ10313" s="1"/>
      <c r="DA10313" s="1"/>
      <c r="DB10313" s="1"/>
      <c r="DC10313" s="1"/>
      <c r="DD10313" s="1"/>
      <c r="DE10313" s="1"/>
      <c r="DF10313" s="1"/>
      <c r="DG10313" s="1"/>
      <c r="DH10313" s="1"/>
      <c r="DI10313" s="1"/>
      <c r="DJ10313" s="1"/>
      <c r="DK10313" s="1"/>
      <c r="DL10313" s="1"/>
      <c r="DM10313" s="1"/>
      <c r="DN10313" s="1"/>
      <c r="DO10313" s="1"/>
      <c r="DP10313" s="1"/>
      <c r="DQ10313" s="1"/>
      <c r="DR10313" s="1"/>
      <c r="DS10313" s="1"/>
      <c r="DT10313" s="1"/>
      <c r="DU10313" s="1"/>
      <c r="DV10313" s="1"/>
      <c r="DW10313" s="1"/>
    </row>
    <row r="10314" spans="1:127" s="2" customFormat="1">
      <c r="A10314" s="1"/>
      <c r="B10314" s="1"/>
      <c r="C10314" s="1"/>
      <c r="D10314" s="1"/>
      <c r="E10314" s="3"/>
      <c r="F10314" s="11"/>
      <c r="G10314" s="11"/>
      <c r="H10314" s="11"/>
      <c r="I10314" s="5"/>
      <c r="J10314" s="1"/>
      <c r="K10314" s="1"/>
      <c r="L10314" s="1"/>
      <c r="M10314" s="1"/>
      <c r="N10314" s="15"/>
      <c r="O10314" s="11"/>
      <c r="P10314" s="11"/>
      <c r="Q10314" s="11"/>
      <c r="R10314" s="8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4"/>
      <c r="AD10314" s="14"/>
      <c r="AE10314" s="14"/>
      <c r="AF10314" s="14"/>
      <c r="AG10314" s="14"/>
      <c r="AH10314" s="14"/>
      <c r="AI10314" s="14"/>
      <c r="AJ10314" s="14"/>
      <c r="AK10314" s="14"/>
      <c r="AL10314" s="14"/>
      <c r="AM10314" s="9"/>
      <c r="AN10314" s="9"/>
      <c r="AO10314" s="9"/>
      <c r="AP10314" s="9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  <c r="BR10314" s="1"/>
      <c r="BS10314" s="1"/>
      <c r="BT10314" s="1"/>
      <c r="BU10314" s="1"/>
      <c r="BV10314" s="1"/>
      <c r="BW10314" s="1"/>
      <c r="BX10314" s="1"/>
      <c r="BY10314" s="1"/>
      <c r="BZ10314" s="1"/>
      <c r="CA10314" s="1"/>
      <c r="CB10314" s="1"/>
      <c r="CC10314" s="1"/>
      <c r="CD10314" s="1"/>
      <c r="CE10314" s="1"/>
      <c r="CF10314" s="1"/>
      <c r="CG10314" s="1"/>
      <c r="CH10314" s="1"/>
      <c r="CI10314" s="1"/>
      <c r="CJ10314" s="1"/>
      <c r="CK10314" s="1"/>
      <c r="CL10314" s="1"/>
      <c r="CM10314" s="1"/>
      <c r="CN10314" s="1"/>
      <c r="CO10314" s="1"/>
      <c r="CP10314" s="1"/>
      <c r="CQ10314" s="1"/>
      <c r="CR10314" s="1"/>
      <c r="CS10314" s="1"/>
      <c r="CT10314" s="1"/>
      <c r="CU10314" s="1"/>
      <c r="CV10314" s="1"/>
      <c r="CW10314" s="1"/>
      <c r="CX10314" s="1"/>
      <c r="CY10314" s="1"/>
      <c r="CZ10314" s="1"/>
      <c r="DA10314" s="1"/>
      <c r="DB10314" s="1"/>
      <c r="DC10314" s="1"/>
      <c r="DD10314" s="1"/>
      <c r="DE10314" s="1"/>
      <c r="DF10314" s="1"/>
      <c r="DG10314" s="1"/>
      <c r="DH10314" s="1"/>
      <c r="DI10314" s="1"/>
      <c r="DJ10314" s="1"/>
      <c r="DK10314" s="1"/>
      <c r="DL10314" s="1"/>
      <c r="DM10314" s="1"/>
      <c r="DN10314" s="1"/>
      <c r="DO10314" s="1"/>
      <c r="DP10314" s="1"/>
      <c r="DQ10314" s="1"/>
      <c r="DR10314" s="1"/>
      <c r="DS10314" s="1"/>
      <c r="DT10314" s="1"/>
      <c r="DU10314" s="1"/>
      <c r="DV10314" s="1"/>
      <c r="DW10314" s="1"/>
    </row>
    <row r="10315" spans="1:127" s="2" customFormat="1">
      <c r="A10315" s="1"/>
      <c r="B10315" s="1"/>
      <c r="C10315" s="1"/>
      <c r="D10315" s="1"/>
      <c r="E10315" s="3"/>
      <c r="F10315" s="11"/>
      <c r="G10315" s="11"/>
      <c r="H10315" s="11"/>
      <c r="I10315" s="5"/>
      <c r="J10315" s="1"/>
      <c r="K10315" s="1"/>
      <c r="L10315" s="1"/>
      <c r="M10315" s="1"/>
      <c r="N10315" s="15"/>
      <c r="O10315" s="11"/>
      <c r="P10315" s="11"/>
      <c r="Q10315" s="11"/>
      <c r="R10315" s="8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4"/>
      <c r="AD10315" s="14"/>
      <c r="AE10315" s="14"/>
      <c r="AF10315" s="14"/>
      <c r="AG10315" s="14"/>
      <c r="AH10315" s="14"/>
      <c r="AI10315" s="14"/>
      <c r="AJ10315" s="14"/>
      <c r="AK10315" s="14"/>
      <c r="AL10315" s="14"/>
      <c r="AM10315" s="9"/>
      <c r="AN10315" s="9"/>
      <c r="AO10315" s="9"/>
      <c r="AP10315" s="9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  <c r="BR10315" s="1"/>
      <c r="BS10315" s="1"/>
      <c r="BT10315" s="1"/>
      <c r="BU10315" s="1"/>
      <c r="BV10315" s="1"/>
      <c r="BW10315" s="1"/>
      <c r="BX10315" s="1"/>
      <c r="BY10315" s="1"/>
      <c r="BZ10315" s="1"/>
      <c r="CA10315" s="1"/>
      <c r="CB10315" s="1"/>
      <c r="CC10315" s="1"/>
      <c r="CD10315" s="1"/>
      <c r="CE10315" s="1"/>
      <c r="CF10315" s="1"/>
      <c r="CG10315" s="1"/>
      <c r="CH10315" s="1"/>
      <c r="CI10315" s="1"/>
      <c r="CJ10315" s="1"/>
      <c r="CK10315" s="1"/>
      <c r="CL10315" s="1"/>
      <c r="CM10315" s="1"/>
      <c r="CN10315" s="1"/>
      <c r="CO10315" s="1"/>
      <c r="CP10315" s="1"/>
      <c r="CQ10315" s="1"/>
      <c r="CR10315" s="1"/>
      <c r="CS10315" s="1"/>
      <c r="CT10315" s="1"/>
      <c r="CU10315" s="1"/>
      <c r="CV10315" s="1"/>
      <c r="CW10315" s="1"/>
      <c r="CX10315" s="1"/>
      <c r="CY10315" s="1"/>
      <c r="CZ10315" s="1"/>
      <c r="DA10315" s="1"/>
      <c r="DB10315" s="1"/>
      <c r="DC10315" s="1"/>
      <c r="DD10315" s="1"/>
      <c r="DE10315" s="1"/>
      <c r="DF10315" s="1"/>
      <c r="DG10315" s="1"/>
      <c r="DH10315" s="1"/>
      <c r="DI10315" s="1"/>
      <c r="DJ10315" s="1"/>
      <c r="DK10315" s="1"/>
      <c r="DL10315" s="1"/>
      <c r="DM10315" s="1"/>
      <c r="DN10315" s="1"/>
      <c r="DO10315" s="1"/>
      <c r="DP10315" s="1"/>
      <c r="DQ10315" s="1"/>
      <c r="DR10315" s="1"/>
      <c r="DS10315" s="1"/>
      <c r="DT10315" s="1"/>
      <c r="DU10315" s="1"/>
      <c r="DV10315" s="1"/>
      <c r="DW10315" s="1"/>
    </row>
    <row r="10316" spans="1:127" s="2" customFormat="1">
      <c r="A10316" s="1"/>
      <c r="B10316" s="1"/>
      <c r="C10316" s="1"/>
      <c r="D10316" s="1"/>
      <c r="E10316" s="3"/>
      <c r="F10316" s="11"/>
      <c r="G10316" s="11"/>
      <c r="H10316" s="11"/>
      <c r="I10316" s="5"/>
      <c r="J10316" s="1"/>
      <c r="K10316" s="1"/>
      <c r="L10316" s="1"/>
      <c r="M10316" s="1"/>
      <c r="N10316" s="15"/>
      <c r="O10316" s="11"/>
      <c r="P10316" s="11"/>
      <c r="Q10316" s="11"/>
      <c r="R10316" s="8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4"/>
      <c r="AD10316" s="14"/>
      <c r="AE10316" s="14"/>
      <c r="AF10316" s="14"/>
      <c r="AG10316" s="14"/>
      <c r="AH10316" s="14"/>
      <c r="AI10316" s="14"/>
      <c r="AJ10316" s="14"/>
      <c r="AK10316" s="14"/>
      <c r="AL10316" s="14"/>
      <c r="AM10316" s="9"/>
      <c r="AN10316" s="9"/>
      <c r="AO10316" s="9"/>
      <c r="AP10316" s="9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  <c r="BR10316" s="1"/>
      <c r="BS10316" s="1"/>
      <c r="BT10316" s="1"/>
      <c r="BU10316" s="1"/>
      <c r="BV10316" s="1"/>
      <c r="BW10316" s="1"/>
      <c r="BX10316" s="1"/>
      <c r="BY10316" s="1"/>
      <c r="BZ10316" s="1"/>
      <c r="CA10316" s="1"/>
      <c r="CB10316" s="1"/>
      <c r="CC10316" s="1"/>
      <c r="CD10316" s="1"/>
      <c r="CE10316" s="1"/>
      <c r="CF10316" s="1"/>
      <c r="CG10316" s="1"/>
      <c r="CH10316" s="1"/>
      <c r="CI10316" s="1"/>
      <c r="CJ10316" s="1"/>
      <c r="CK10316" s="1"/>
      <c r="CL10316" s="1"/>
      <c r="CM10316" s="1"/>
      <c r="CN10316" s="1"/>
      <c r="CO10316" s="1"/>
      <c r="CP10316" s="1"/>
      <c r="CQ10316" s="1"/>
      <c r="CR10316" s="1"/>
      <c r="CS10316" s="1"/>
      <c r="CT10316" s="1"/>
      <c r="CU10316" s="1"/>
      <c r="CV10316" s="1"/>
      <c r="CW10316" s="1"/>
      <c r="CX10316" s="1"/>
      <c r="CY10316" s="1"/>
      <c r="CZ10316" s="1"/>
      <c r="DA10316" s="1"/>
      <c r="DB10316" s="1"/>
      <c r="DC10316" s="1"/>
      <c r="DD10316" s="1"/>
      <c r="DE10316" s="1"/>
      <c r="DF10316" s="1"/>
      <c r="DG10316" s="1"/>
      <c r="DH10316" s="1"/>
      <c r="DI10316" s="1"/>
      <c r="DJ10316" s="1"/>
      <c r="DK10316" s="1"/>
      <c r="DL10316" s="1"/>
      <c r="DM10316" s="1"/>
      <c r="DN10316" s="1"/>
      <c r="DO10316" s="1"/>
      <c r="DP10316" s="1"/>
      <c r="DQ10316" s="1"/>
      <c r="DR10316" s="1"/>
      <c r="DS10316" s="1"/>
      <c r="DT10316" s="1"/>
      <c r="DU10316" s="1"/>
      <c r="DV10316" s="1"/>
      <c r="DW10316" s="1"/>
    </row>
    <row r="10317" spans="1:127" s="2" customFormat="1">
      <c r="A10317" s="1"/>
      <c r="B10317" s="1"/>
      <c r="C10317" s="1"/>
      <c r="D10317" s="1"/>
      <c r="E10317" s="3"/>
      <c r="F10317" s="11"/>
      <c r="G10317" s="11"/>
      <c r="H10317" s="11"/>
      <c r="I10317" s="5"/>
      <c r="J10317" s="1"/>
      <c r="K10317" s="1"/>
      <c r="L10317" s="1"/>
      <c r="M10317" s="1"/>
      <c r="N10317" s="15"/>
      <c r="O10317" s="11"/>
      <c r="P10317" s="11"/>
      <c r="Q10317" s="11"/>
      <c r="R10317" s="8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4"/>
      <c r="AD10317" s="14"/>
      <c r="AE10317" s="14"/>
      <c r="AF10317" s="14"/>
      <c r="AG10317" s="14"/>
      <c r="AH10317" s="14"/>
      <c r="AI10317" s="14"/>
      <c r="AJ10317" s="14"/>
      <c r="AK10317" s="14"/>
      <c r="AL10317" s="14"/>
      <c r="AM10317" s="9"/>
      <c r="AN10317" s="9"/>
      <c r="AO10317" s="9"/>
      <c r="AP10317" s="9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  <c r="BR10317" s="1"/>
      <c r="BS10317" s="1"/>
      <c r="BT10317" s="1"/>
      <c r="BU10317" s="1"/>
      <c r="BV10317" s="1"/>
      <c r="BW10317" s="1"/>
      <c r="BX10317" s="1"/>
      <c r="BY10317" s="1"/>
      <c r="BZ10317" s="1"/>
      <c r="CA10317" s="1"/>
      <c r="CB10317" s="1"/>
      <c r="CC10317" s="1"/>
      <c r="CD10317" s="1"/>
      <c r="CE10317" s="1"/>
      <c r="CF10317" s="1"/>
      <c r="CG10317" s="1"/>
      <c r="CH10317" s="1"/>
      <c r="CI10317" s="1"/>
      <c r="CJ10317" s="1"/>
      <c r="CK10317" s="1"/>
      <c r="CL10317" s="1"/>
      <c r="CM10317" s="1"/>
      <c r="CN10317" s="1"/>
      <c r="CO10317" s="1"/>
      <c r="CP10317" s="1"/>
      <c r="CQ10317" s="1"/>
      <c r="CR10317" s="1"/>
      <c r="CS10317" s="1"/>
      <c r="CT10317" s="1"/>
      <c r="CU10317" s="1"/>
      <c r="CV10317" s="1"/>
      <c r="CW10317" s="1"/>
      <c r="CX10317" s="1"/>
      <c r="CY10317" s="1"/>
      <c r="CZ10317" s="1"/>
      <c r="DA10317" s="1"/>
      <c r="DB10317" s="1"/>
      <c r="DC10317" s="1"/>
      <c r="DD10317" s="1"/>
      <c r="DE10317" s="1"/>
      <c r="DF10317" s="1"/>
      <c r="DG10317" s="1"/>
      <c r="DH10317" s="1"/>
      <c r="DI10317" s="1"/>
      <c r="DJ10317" s="1"/>
      <c r="DK10317" s="1"/>
      <c r="DL10317" s="1"/>
      <c r="DM10317" s="1"/>
      <c r="DN10317" s="1"/>
      <c r="DO10317" s="1"/>
      <c r="DP10317" s="1"/>
      <c r="DQ10317" s="1"/>
      <c r="DR10317" s="1"/>
      <c r="DS10317" s="1"/>
      <c r="DT10317" s="1"/>
      <c r="DU10317" s="1"/>
      <c r="DV10317" s="1"/>
      <c r="DW10317" s="1"/>
    </row>
    <row r="10318" spans="1:127" s="2" customFormat="1">
      <c r="A10318" s="1"/>
      <c r="B10318" s="1"/>
      <c r="C10318" s="1"/>
      <c r="D10318" s="1"/>
      <c r="E10318" s="3"/>
      <c r="F10318" s="11"/>
      <c r="G10318" s="11"/>
      <c r="H10318" s="11"/>
      <c r="I10318" s="5"/>
      <c r="J10318" s="1"/>
      <c r="K10318" s="1"/>
      <c r="L10318" s="1"/>
      <c r="M10318" s="1"/>
      <c r="N10318" s="15"/>
      <c r="O10318" s="11"/>
      <c r="P10318" s="11"/>
      <c r="Q10318" s="11"/>
      <c r="R10318" s="8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4"/>
      <c r="AD10318" s="14"/>
      <c r="AE10318" s="14"/>
      <c r="AF10318" s="14"/>
      <c r="AG10318" s="14"/>
      <c r="AH10318" s="14"/>
      <c r="AI10318" s="14"/>
      <c r="AJ10318" s="14"/>
      <c r="AK10318" s="14"/>
      <c r="AL10318" s="14"/>
      <c r="AM10318" s="9"/>
      <c r="AN10318" s="9"/>
      <c r="AO10318" s="9"/>
      <c r="AP10318" s="9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  <c r="BR10318" s="1"/>
      <c r="BS10318" s="1"/>
      <c r="BT10318" s="1"/>
      <c r="BU10318" s="1"/>
      <c r="BV10318" s="1"/>
      <c r="BW10318" s="1"/>
      <c r="BX10318" s="1"/>
      <c r="BY10318" s="1"/>
      <c r="BZ10318" s="1"/>
      <c r="CA10318" s="1"/>
      <c r="CB10318" s="1"/>
      <c r="CC10318" s="1"/>
      <c r="CD10318" s="1"/>
      <c r="CE10318" s="1"/>
      <c r="CF10318" s="1"/>
      <c r="CG10318" s="1"/>
      <c r="CH10318" s="1"/>
      <c r="CI10318" s="1"/>
      <c r="CJ10318" s="1"/>
      <c r="CK10318" s="1"/>
      <c r="CL10318" s="1"/>
      <c r="CM10318" s="1"/>
      <c r="CN10318" s="1"/>
      <c r="CO10318" s="1"/>
      <c r="CP10318" s="1"/>
      <c r="CQ10318" s="1"/>
      <c r="CR10318" s="1"/>
      <c r="CS10318" s="1"/>
      <c r="CT10318" s="1"/>
      <c r="CU10318" s="1"/>
      <c r="CV10318" s="1"/>
      <c r="CW10318" s="1"/>
      <c r="CX10318" s="1"/>
      <c r="CY10318" s="1"/>
      <c r="CZ10318" s="1"/>
      <c r="DA10318" s="1"/>
      <c r="DB10318" s="1"/>
      <c r="DC10318" s="1"/>
      <c r="DD10318" s="1"/>
      <c r="DE10318" s="1"/>
      <c r="DF10318" s="1"/>
      <c r="DG10318" s="1"/>
      <c r="DH10318" s="1"/>
      <c r="DI10318" s="1"/>
      <c r="DJ10318" s="1"/>
      <c r="DK10318" s="1"/>
      <c r="DL10318" s="1"/>
      <c r="DM10318" s="1"/>
      <c r="DN10318" s="1"/>
      <c r="DO10318" s="1"/>
      <c r="DP10318" s="1"/>
      <c r="DQ10318" s="1"/>
      <c r="DR10318" s="1"/>
      <c r="DS10318" s="1"/>
      <c r="DT10318" s="1"/>
      <c r="DU10318" s="1"/>
      <c r="DV10318" s="1"/>
      <c r="DW10318" s="1"/>
    </row>
    <row r="10319" spans="1:127" s="2" customFormat="1">
      <c r="A10319" s="1"/>
      <c r="B10319" s="1"/>
      <c r="C10319" s="1"/>
      <c r="D10319" s="1"/>
      <c r="E10319" s="3"/>
      <c r="F10319" s="11"/>
      <c r="G10319" s="11"/>
      <c r="H10319" s="11"/>
      <c r="I10319" s="5"/>
      <c r="J10319" s="1"/>
      <c r="K10319" s="1"/>
      <c r="L10319" s="1"/>
      <c r="M10319" s="1"/>
      <c r="N10319" s="15"/>
      <c r="O10319" s="11"/>
      <c r="P10319" s="11"/>
      <c r="Q10319" s="11"/>
      <c r="R10319" s="8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4"/>
      <c r="AD10319" s="14"/>
      <c r="AE10319" s="14"/>
      <c r="AF10319" s="14"/>
      <c r="AG10319" s="14"/>
      <c r="AH10319" s="14"/>
      <c r="AI10319" s="14"/>
      <c r="AJ10319" s="14"/>
      <c r="AK10319" s="14"/>
      <c r="AL10319" s="14"/>
      <c r="AM10319" s="9"/>
      <c r="AN10319" s="9"/>
      <c r="AO10319" s="9"/>
      <c r="AP10319" s="9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  <c r="BR10319" s="1"/>
      <c r="BS10319" s="1"/>
      <c r="BT10319" s="1"/>
      <c r="BU10319" s="1"/>
      <c r="BV10319" s="1"/>
      <c r="BW10319" s="1"/>
      <c r="BX10319" s="1"/>
      <c r="BY10319" s="1"/>
      <c r="BZ10319" s="1"/>
      <c r="CA10319" s="1"/>
      <c r="CB10319" s="1"/>
      <c r="CC10319" s="1"/>
      <c r="CD10319" s="1"/>
      <c r="CE10319" s="1"/>
      <c r="CF10319" s="1"/>
      <c r="CG10319" s="1"/>
      <c r="CH10319" s="1"/>
      <c r="CI10319" s="1"/>
      <c r="CJ10319" s="1"/>
      <c r="CK10319" s="1"/>
      <c r="CL10319" s="1"/>
      <c r="CM10319" s="1"/>
      <c r="CN10319" s="1"/>
      <c r="CO10319" s="1"/>
      <c r="CP10319" s="1"/>
      <c r="CQ10319" s="1"/>
      <c r="CR10319" s="1"/>
      <c r="CS10319" s="1"/>
      <c r="CT10319" s="1"/>
      <c r="CU10319" s="1"/>
      <c r="CV10319" s="1"/>
      <c r="CW10319" s="1"/>
      <c r="CX10319" s="1"/>
      <c r="CY10319" s="1"/>
      <c r="CZ10319" s="1"/>
      <c r="DA10319" s="1"/>
      <c r="DB10319" s="1"/>
      <c r="DC10319" s="1"/>
      <c r="DD10319" s="1"/>
      <c r="DE10319" s="1"/>
      <c r="DF10319" s="1"/>
      <c r="DG10319" s="1"/>
      <c r="DH10319" s="1"/>
      <c r="DI10319" s="1"/>
      <c r="DJ10319" s="1"/>
      <c r="DK10319" s="1"/>
      <c r="DL10319" s="1"/>
      <c r="DM10319" s="1"/>
      <c r="DN10319" s="1"/>
      <c r="DO10319" s="1"/>
      <c r="DP10319" s="1"/>
      <c r="DQ10319" s="1"/>
      <c r="DR10319" s="1"/>
      <c r="DS10319" s="1"/>
      <c r="DT10319" s="1"/>
      <c r="DU10319" s="1"/>
      <c r="DV10319" s="1"/>
      <c r="DW10319" s="1"/>
    </row>
    <row r="10320" spans="1:127" s="2" customFormat="1">
      <c r="A10320" s="1"/>
      <c r="B10320" s="1"/>
      <c r="C10320" s="1"/>
      <c r="D10320" s="1"/>
      <c r="E10320" s="3"/>
      <c r="F10320" s="11"/>
      <c r="G10320" s="11"/>
      <c r="H10320" s="11"/>
      <c r="I10320" s="5"/>
      <c r="J10320" s="1"/>
      <c r="K10320" s="1"/>
      <c r="L10320" s="1"/>
      <c r="M10320" s="1"/>
      <c r="N10320" s="15"/>
      <c r="O10320" s="11"/>
      <c r="P10320" s="11"/>
      <c r="Q10320" s="11"/>
      <c r="R10320" s="8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4"/>
      <c r="AD10320" s="14"/>
      <c r="AE10320" s="14"/>
      <c r="AF10320" s="14"/>
      <c r="AG10320" s="14"/>
      <c r="AH10320" s="14"/>
      <c r="AI10320" s="14"/>
      <c r="AJ10320" s="14"/>
      <c r="AK10320" s="14"/>
      <c r="AL10320" s="14"/>
      <c r="AM10320" s="9"/>
      <c r="AN10320" s="9"/>
      <c r="AO10320" s="9"/>
      <c r="AP10320" s="9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  <c r="BR10320" s="1"/>
      <c r="BS10320" s="1"/>
      <c r="BT10320" s="1"/>
      <c r="BU10320" s="1"/>
      <c r="BV10320" s="1"/>
      <c r="BW10320" s="1"/>
      <c r="BX10320" s="1"/>
      <c r="BY10320" s="1"/>
      <c r="BZ10320" s="1"/>
      <c r="CA10320" s="1"/>
      <c r="CB10320" s="1"/>
      <c r="CC10320" s="1"/>
      <c r="CD10320" s="1"/>
      <c r="CE10320" s="1"/>
      <c r="CF10320" s="1"/>
      <c r="CG10320" s="1"/>
      <c r="CH10320" s="1"/>
      <c r="CI10320" s="1"/>
      <c r="CJ10320" s="1"/>
      <c r="CK10320" s="1"/>
      <c r="CL10320" s="1"/>
      <c r="CM10320" s="1"/>
      <c r="CN10320" s="1"/>
      <c r="CO10320" s="1"/>
      <c r="CP10320" s="1"/>
      <c r="CQ10320" s="1"/>
      <c r="CR10320" s="1"/>
      <c r="CS10320" s="1"/>
      <c r="CT10320" s="1"/>
      <c r="CU10320" s="1"/>
      <c r="CV10320" s="1"/>
      <c r="CW10320" s="1"/>
      <c r="CX10320" s="1"/>
      <c r="CY10320" s="1"/>
      <c r="CZ10320" s="1"/>
      <c r="DA10320" s="1"/>
      <c r="DB10320" s="1"/>
      <c r="DC10320" s="1"/>
      <c r="DD10320" s="1"/>
      <c r="DE10320" s="1"/>
      <c r="DF10320" s="1"/>
      <c r="DG10320" s="1"/>
      <c r="DH10320" s="1"/>
      <c r="DI10320" s="1"/>
      <c r="DJ10320" s="1"/>
      <c r="DK10320" s="1"/>
      <c r="DL10320" s="1"/>
      <c r="DM10320" s="1"/>
      <c r="DN10320" s="1"/>
      <c r="DO10320" s="1"/>
      <c r="DP10320" s="1"/>
      <c r="DQ10320" s="1"/>
      <c r="DR10320" s="1"/>
      <c r="DS10320" s="1"/>
      <c r="DT10320" s="1"/>
      <c r="DU10320" s="1"/>
      <c r="DV10320" s="1"/>
      <c r="DW10320" s="1"/>
    </row>
    <row r="10321" spans="1:127" s="2" customFormat="1">
      <c r="A10321" s="1"/>
      <c r="B10321" s="1"/>
      <c r="C10321" s="1"/>
      <c r="D10321" s="1"/>
      <c r="E10321" s="3"/>
      <c r="F10321" s="11"/>
      <c r="G10321" s="11"/>
      <c r="H10321" s="11"/>
      <c r="I10321" s="5"/>
      <c r="J10321" s="1"/>
      <c r="K10321" s="1"/>
      <c r="L10321" s="1"/>
      <c r="M10321" s="1"/>
      <c r="N10321" s="15"/>
      <c r="O10321" s="11"/>
      <c r="P10321" s="11"/>
      <c r="Q10321" s="11"/>
      <c r="R10321" s="8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4"/>
      <c r="AD10321" s="14"/>
      <c r="AE10321" s="14"/>
      <c r="AF10321" s="14"/>
      <c r="AG10321" s="14"/>
      <c r="AH10321" s="14"/>
      <c r="AI10321" s="14"/>
      <c r="AJ10321" s="14"/>
      <c r="AK10321" s="14"/>
      <c r="AL10321" s="14"/>
      <c r="AM10321" s="9"/>
      <c r="AN10321" s="9"/>
      <c r="AO10321" s="9"/>
      <c r="AP10321" s="9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  <c r="BR10321" s="1"/>
      <c r="BS10321" s="1"/>
      <c r="BT10321" s="1"/>
      <c r="BU10321" s="1"/>
      <c r="BV10321" s="1"/>
      <c r="BW10321" s="1"/>
      <c r="BX10321" s="1"/>
      <c r="BY10321" s="1"/>
      <c r="BZ10321" s="1"/>
      <c r="CA10321" s="1"/>
      <c r="CB10321" s="1"/>
      <c r="CC10321" s="1"/>
      <c r="CD10321" s="1"/>
      <c r="CE10321" s="1"/>
      <c r="CF10321" s="1"/>
      <c r="CG10321" s="1"/>
      <c r="CH10321" s="1"/>
      <c r="CI10321" s="1"/>
      <c r="CJ10321" s="1"/>
      <c r="CK10321" s="1"/>
      <c r="CL10321" s="1"/>
      <c r="CM10321" s="1"/>
      <c r="CN10321" s="1"/>
      <c r="CO10321" s="1"/>
      <c r="CP10321" s="1"/>
      <c r="CQ10321" s="1"/>
      <c r="CR10321" s="1"/>
      <c r="CS10321" s="1"/>
      <c r="CT10321" s="1"/>
      <c r="CU10321" s="1"/>
      <c r="CV10321" s="1"/>
      <c r="CW10321" s="1"/>
      <c r="CX10321" s="1"/>
      <c r="CY10321" s="1"/>
      <c r="CZ10321" s="1"/>
      <c r="DA10321" s="1"/>
      <c r="DB10321" s="1"/>
      <c r="DC10321" s="1"/>
      <c r="DD10321" s="1"/>
      <c r="DE10321" s="1"/>
      <c r="DF10321" s="1"/>
      <c r="DG10321" s="1"/>
      <c r="DH10321" s="1"/>
      <c r="DI10321" s="1"/>
      <c r="DJ10321" s="1"/>
      <c r="DK10321" s="1"/>
      <c r="DL10321" s="1"/>
      <c r="DM10321" s="1"/>
      <c r="DN10321" s="1"/>
      <c r="DO10321" s="1"/>
      <c r="DP10321" s="1"/>
      <c r="DQ10321" s="1"/>
      <c r="DR10321" s="1"/>
      <c r="DS10321" s="1"/>
      <c r="DT10321" s="1"/>
      <c r="DU10321" s="1"/>
      <c r="DV10321" s="1"/>
      <c r="DW10321" s="1"/>
    </row>
    <row r="10322" spans="1:127" s="2" customFormat="1">
      <c r="A10322" s="1"/>
      <c r="B10322" s="1"/>
      <c r="C10322" s="1"/>
      <c r="D10322" s="1"/>
      <c r="E10322" s="3"/>
      <c r="F10322" s="11"/>
      <c r="G10322" s="11"/>
      <c r="H10322" s="11"/>
      <c r="I10322" s="5"/>
      <c r="J10322" s="1"/>
      <c r="K10322" s="1"/>
      <c r="L10322" s="1"/>
      <c r="M10322" s="1"/>
      <c r="N10322" s="15"/>
      <c r="O10322" s="11"/>
      <c r="P10322" s="11"/>
      <c r="Q10322" s="11"/>
      <c r="R10322" s="8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4"/>
      <c r="AD10322" s="14"/>
      <c r="AE10322" s="14"/>
      <c r="AF10322" s="14"/>
      <c r="AG10322" s="14"/>
      <c r="AH10322" s="14"/>
      <c r="AI10322" s="14"/>
      <c r="AJ10322" s="14"/>
      <c r="AK10322" s="14"/>
      <c r="AL10322" s="14"/>
      <c r="AM10322" s="9"/>
      <c r="AN10322" s="9"/>
      <c r="AO10322" s="9"/>
      <c r="AP10322" s="9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  <c r="BR10322" s="1"/>
      <c r="BS10322" s="1"/>
      <c r="BT10322" s="1"/>
      <c r="BU10322" s="1"/>
      <c r="BV10322" s="1"/>
      <c r="BW10322" s="1"/>
      <c r="BX10322" s="1"/>
      <c r="BY10322" s="1"/>
      <c r="BZ10322" s="1"/>
      <c r="CA10322" s="1"/>
      <c r="CB10322" s="1"/>
      <c r="CC10322" s="1"/>
      <c r="CD10322" s="1"/>
      <c r="CE10322" s="1"/>
      <c r="CF10322" s="1"/>
      <c r="CG10322" s="1"/>
      <c r="CH10322" s="1"/>
      <c r="CI10322" s="1"/>
      <c r="CJ10322" s="1"/>
      <c r="CK10322" s="1"/>
      <c r="CL10322" s="1"/>
      <c r="CM10322" s="1"/>
      <c r="CN10322" s="1"/>
      <c r="CO10322" s="1"/>
      <c r="CP10322" s="1"/>
      <c r="CQ10322" s="1"/>
      <c r="CR10322" s="1"/>
      <c r="CS10322" s="1"/>
      <c r="CT10322" s="1"/>
      <c r="CU10322" s="1"/>
      <c r="CV10322" s="1"/>
      <c r="CW10322" s="1"/>
      <c r="CX10322" s="1"/>
      <c r="CY10322" s="1"/>
      <c r="CZ10322" s="1"/>
      <c r="DA10322" s="1"/>
      <c r="DB10322" s="1"/>
      <c r="DC10322" s="1"/>
      <c r="DD10322" s="1"/>
      <c r="DE10322" s="1"/>
      <c r="DF10322" s="1"/>
      <c r="DG10322" s="1"/>
      <c r="DH10322" s="1"/>
      <c r="DI10322" s="1"/>
      <c r="DJ10322" s="1"/>
      <c r="DK10322" s="1"/>
      <c r="DL10322" s="1"/>
      <c r="DM10322" s="1"/>
      <c r="DN10322" s="1"/>
      <c r="DO10322" s="1"/>
      <c r="DP10322" s="1"/>
      <c r="DQ10322" s="1"/>
      <c r="DR10322" s="1"/>
      <c r="DS10322" s="1"/>
      <c r="DT10322" s="1"/>
      <c r="DU10322" s="1"/>
      <c r="DV10322" s="1"/>
      <c r="DW10322" s="1"/>
    </row>
    <row r="10323" spans="1:127" s="2" customFormat="1">
      <c r="A10323" s="1"/>
      <c r="B10323" s="1"/>
      <c r="C10323" s="1"/>
      <c r="D10323" s="1"/>
      <c r="E10323" s="3"/>
      <c r="F10323" s="11"/>
      <c r="G10323" s="11"/>
      <c r="H10323" s="11"/>
      <c r="I10323" s="5"/>
      <c r="J10323" s="1"/>
      <c r="K10323" s="1"/>
      <c r="L10323" s="1"/>
      <c r="M10323" s="1"/>
      <c r="N10323" s="15"/>
      <c r="O10323" s="11"/>
      <c r="P10323" s="11"/>
      <c r="Q10323" s="11"/>
      <c r="R10323" s="8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4"/>
      <c r="AD10323" s="14"/>
      <c r="AE10323" s="14"/>
      <c r="AF10323" s="14"/>
      <c r="AG10323" s="14"/>
      <c r="AH10323" s="14"/>
      <c r="AI10323" s="14"/>
      <c r="AJ10323" s="14"/>
      <c r="AK10323" s="14"/>
      <c r="AL10323" s="14"/>
      <c r="AM10323" s="9"/>
      <c r="AN10323" s="9"/>
      <c r="AO10323" s="9"/>
      <c r="AP10323" s="9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  <c r="BR10323" s="1"/>
      <c r="BS10323" s="1"/>
      <c r="BT10323" s="1"/>
      <c r="BU10323" s="1"/>
      <c r="BV10323" s="1"/>
      <c r="BW10323" s="1"/>
      <c r="BX10323" s="1"/>
      <c r="BY10323" s="1"/>
      <c r="BZ10323" s="1"/>
      <c r="CA10323" s="1"/>
      <c r="CB10323" s="1"/>
      <c r="CC10323" s="1"/>
      <c r="CD10323" s="1"/>
      <c r="CE10323" s="1"/>
      <c r="CF10323" s="1"/>
      <c r="CG10323" s="1"/>
      <c r="CH10323" s="1"/>
      <c r="CI10323" s="1"/>
      <c r="CJ10323" s="1"/>
      <c r="CK10323" s="1"/>
      <c r="CL10323" s="1"/>
      <c r="CM10323" s="1"/>
      <c r="CN10323" s="1"/>
      <c r="CO10323" s="1"/>
      <c r="CP10323" s="1"/>
      <c r="CQ10323" s="1"/>
      <c r="CR10323" s="1"/>
      <c r="CS10323" s="1"/>
      <c r="CT10323" s="1"/>
      <c r="CU10323" s="1"/>
      <c r="CV10323" s="1"/>
      <c r="CW10323" s="1"/>
      <c r="CX10323" s="1"/>
      <c r="CY10323" s="1"/>
      <c r="CZ10323" s="1"/>
      <c r="DA10323" s="1"/>
      <c r="DB10323" s="1"/>
      <c r="DC10323" s="1"/>
      <c r="DD10323" s="1"/>
      <c r="DE10323" s="1"/>
      <c r="DF10323" s="1"/>
      <c r="DG10323" s="1"/>
      <c r="DH10323" s="1"/>
      <c r="DI10323" s="1"/>
      <c r="DJ10323" s="1"/>
      <c r="DK10323" s="1"/>
      <c r="DL10323" s="1"/>
      <c r="DM10323" s="1"/>
      <c r="DN10323" s="1"/>
      <c r="DO10323" s="1"/>
      <c r="DP10323" s="1"/>
      <c r="DQ10323" s="1"/>
      <c r="DR10323" s="1"/>
      <c r="DS10323" s="1"/>
      <c r="DT10323" s="1"/>
      <c r="DU10323" s="1"/>
      <c r="DV10323" s="1"/>
      <c r="DW10323" s="1"/>
    </row>
    <row r="10324" spans="1:127" s="2" customFormat="1">
      <c r="A10324" s="1"/>
      <c r="B10324" s="1"/>
      <c r="C10324" s="1"/>
      <c r="D10324" s="1"/>
      <c r="E10324" s="3"/>
      <c r="F10324" s="11"/>
      <c r="G10324" s="11"/>
      <c r="H10324" s="11"/>
      <c r="I10324" s="5"/>
      <c r="J10324" s="1"/>
      <c r="K10324" s="1"/>
      <c r="L10324" s="1"/>
      <c r="M10324" s="1"/>
      <c r="N10324" s="15"/>
      <c r="O10324" s="11"/>
      <c r="P10324" s="11"/>
      <c r="Q10324" s="11"/>
      <c r="R10324" s="8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4"/>
      <c r="AD10324" s="14"/>
      <c r="AE10324" s="14"/>
      <c r="AF10324" s="14"/>
      <c r="AG10324" s="14"/>
      <c r="AH10324" s="14"/>
      <c r="AI10324" s="14"/>
      <c r="AJ10324" s="14"/>
      <c r="AK10324" s="14"/>
      <c r="AL10324" s="14"/>
      <c r="AM10324" s="9"/>
      <c r="AN10324" s="9"/>
      <c r="AO10324" s="9"/>
      <c r="AP10324" s="9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  <c r="BR10324" s="1"/>
      <c r="BS10324" s="1"/>
      <c r="BT10324" s="1"/>
      <c r="BU10324" s="1"/>
      <c r="BV10324" s="1"/>
      <c r="BW10324" s="1"/>
      <c r="BX10324" s="1"/>
      <c r="BY10324" s="1"/>
      <c r="BZ10324" s="1"/>
      <c r="CA10324" s="1"/>
      <c r="CB10324" s="1"/>
      <c r="CC10324" s="1"/>
      <c r="CD10324" s="1"/>
      <c r="CE10324" s="1"/>
      <c r="CF10324" s="1"/>
      <c r="CG10324" s="1"/>
      <c r="CH10324" s="1"/>
      <c r="CI10324" s="1"/>
      <c r="CJ10324" s="1"/>
      <c r="CK10324" s="1"/>
      <c r="CL10324" s="1"/>
      <c r="CM10324" s="1"/>
      <c r="CN10324" s="1"/>
      <c r="CO10324" s="1"/>
      <c r="CP10324" s="1"/>
      <c r="CQ10324" s="1"/>
      <c r="CR10324" s="1"/>
      <c r="CS10324" s="1"/>
      <c r="CT10324" s="1"/>
      <c r="CU10324" s="1"/>
      <c r="CV10324" s="1"/>
      <c r="CW10324" s="1"/>
      <c r="CX10324" s="1"/>
      <c r="CY10324" s="1"/>
      <c r="CZ10324" s="1"/>
      <c r="DA10324" s="1"/>
      <c r="DB10324" s="1"/>
      <c r="DC10324" s="1"/>
      <c r="DD10324" s="1"/>
      <c r="DE10324" s="1"/>
      <c r="DF10324" s="1"/>
      <c r="DG10324" s="1"/>
      <c r="DH10324" s="1"/>
      <c r="DI10324" s="1"/>
      <c r="DJ10324" s="1"/>
      <c r="DK10324" s="1"/>
      <c r="DL10324" s="1"/>
      <c r="DM10324" s="1"/>
      <c r="DN10324" s="1"/>
      <c r="DO10324" s="1"/>
      <c r="DP10324" s="1"/>
      <c r="DQ10324" s="1"/>
      <c r="DR10324" s="1"/>
      <c r="DS10324" s="1"/>
      <c r="DT10324" s="1"/>
      <c r="DU10324" s="1"/>
      <c r="DV10324" s="1"/>
      <c r="DW10324" s="1"/>
    </row>
    <row r="10325" spans="1:127" s="2" customFormat="1">
      <c r="A10325" s="1"/>
      <c r="B10325" s="1"/>
      <c r="C10325" s="1"/>
      <c r="D10325" s="1"/>
      <c r="E10325" s="3"/>
      <c r="F10325" s="11"/>
      <c r="G10325" s="11"/>
      <c r="H10325" s="11"/>
      <c r="I10325" s="5"/>
      <c r="J10325" s="1"/>
      <c r="K10325" s="1"/>
      <c r="L10325" s="1"/>
      <c r="M10325" s="1"/>
      <c r="N10325" s="15"/>
      <c r="O10325" s="11"/>
      <c r="P10325" s="11"/>
      <c r="Q10325" s="11"/>
      <c r="R10325" s="8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4"/>
      <c r="AD10325" s="14"/>
      <c r="AE10325" s="14"/>
      <c r="AF10325" s="14"/>
      <c r="AG10325" s="14"/>
      <c r="AH10325" s="14"/>
      <c r="AI10325" s="14"/>
      <c r="AJ10325" s="14"/>
      <c r="AK10325" s="14"/>
      <c r="AL10325" s="14"/>
      <c r="AM10325" s="9"/>
      <c r="AN10325" s="9"/>
      <c r="AO10325" s="9"/>
      <c r="AP10325" s="9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  <c r="BR10325" s="1"/>
      <c r="BS10325" s="1"/>
      <c r="BT10325" s="1"/>
      <c r="BU10325" s="1"/>
      <c r="BV10325" s="1"/>
      <c r="BW10325" s="1"/>
      <c r="BX10325" s="1"/>
      <c r="BY10325" s="1"/>
      <c r="BZ10325" s="1"/>
      <c r="CA10325" s="1"/>
      <c r="CB10325" s="1"/>
      <c r="CC10325" s="1"/>
      <c r="CD10325" s="1"/>
      <c r="CE10325" s="1"/>
      <c r="CF10325" s="1"/>
      <c r="CG10325" s="1"/>
      <c r="CH10325" s="1"/>
      <c r="CI10325" s="1"/>
      <c r="CJ10325" s="1"/>
      <c r="CK10325" s="1"/>
      <c r="CL10325" s="1"/>
      <c r="CM10325" s="1"/>
      <c r="CN10325" s="1"/>
      <c r="CO10325" s="1"/>
      <c r="CP10325" s="1"/>
      <c r="CQ10325" s="1"/>
      <c r="CR10325" s="1"/>
      <c r="CS10325" s="1"/>
      <c r="CT10325" s="1"/>
      <c r="CU10325" s="1"/>
      <c r="CV10325" s="1"/>
      <c r="CW10325" s="1"/>
      <c r="CX10325" s="1"/>
      <c r="CY10325" s="1"/>
      <c r="CZ10325" s="1"/>
      <c r="DA10325" s="1"/>
      <c r="DB10325" s="1"/>
      <c r="DC10325" s="1"/>
      <c r="DD10325" s="1"/>
      <c r="DE10325" s="1"/>
      <c r="DF10325" s="1"/>
      <c r="DG10325" s="1"/>
      <c r="DH10325" s="1"/>
      <c r="DI10325" s="1"/>
      <c r="DJ10325" s="1"/>
      <c r="DK10325" s="1"/>
      <c r="DL10325" s="1"/>
      <c r="DM10325" s="1"/>
      <c r="DN10325" s="1"/>
      <c r="DO10325" s="1"/>
      <c r="DP10325" s="1"/>
      <c r="DQ10325" s="1"/>
      <c r="DR10325" s="1"/>
      <c r="DS10325" s="1"/>
      <c r="DT10325" s="1"/>
      <c r="DU10325" s="1"/>
      <c r="DV10325" s="1"/>
      <c r="DW10325" s="1"/>
    </row>
    <row r="10326" spans="1:127" s="2" customFormat="1">
      <c r="A10326" s="1"/>
      <c r="B10326" s="1"/>
      <c r="C10326" s="1"/>
      <c r="D10326" s="1"/>
      <c r="E10326" s="3"/>
      <c r="F10326" s="11"/>
      <c r="G10326" s="11"/>
      <c r="H10326" s="11"/>
      <c r="I10326" s="5"/>
      <c r="J10326" s="1"/>
      <c r="K10326" s="1"/>
      <c r="L10326" s="1"/>
      <c r="M10326" s="1"/>
      <c r="N10326" s="15"/>
      <c r="O10326" s="11"/>
      <c r="P10326" s="11"/>
      <c r="Q10326" s="11"/>
      <c r="R10326" s="8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4"/>
      <c r="AD10326" s="14"/>
      <c r="AE10326" s="14"/>
      <c r="AF10326" s="14"/>
      <c r="AG10326" s="14"/>
      <c r="AH10326" s="14"/>
      <c r="AI10326" s="14"/>
      <c r="AJ10326" s="14"/>
      <c r="AK10326" s="14"/>
      <c r="AL10326" s="14"/>
      <c r="AM10326" s="9"/>
      <c r="AN10326" s="9"/>
      <c r="AO10326" s="9"/>
      <c r="AP10326" s="9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  <c r="BR10326" s="1"/>
      <c r="BS10326" s="1"/>
      <c r="BT10326" s="1"/>
      <c r="BU10326" s="1"/>
      <c r="BV10326" s="1"/>
      <c r="BW10326" s="1"/>
      <c r="BX10326" s="1"/>
      <c r="BY10326" s="1"/>
      <c r="BZ10326" s="1"/>
      <c r="CA10326" s="1"/>
      <c r="CB10326" s="1"/>
      <c r="CC10326" s="1"/>
      <c r="CD10326" s="1"/>
      <c r="CE10326" s="1"/>
      <c r="CF10326" s="1"/>
      <c r="CG10326" s="1"/>
      <c r="CH10326" s="1"/>
      <c r="CI10326" s="1"/>
      <c r="CJ10326" s="1"/>
      <c r="CK10326" s="1"/>
      <c r="CL10326" s="1"/>
      <c r="CM10326" s="1"/>
      <c r="CN10326" s="1"/>
      <c r="CO10326" s="1"/>
      <c r="CP10326" s="1"/>
      <c r="CQ10326" s="1"/>
      <c r="CR10326" s="1"/>
      <c r="CS10326" s="1"/>
      <c r="CT10326" s="1"/>
      <c r="CU10326" s="1"/>
      <c r="CV10326" s="1"/>
      <c r="CW10326" s="1"/>
      <c r="CX10326" s="1"/>
      <c r="CY10326" s="1"/>
      <c r="CZ10326" s="1"/>
      <c r="DA10326" s="1"/>
      <c r="DB10326" s="1"/>
      <c r="DC10326" s="1"/>
      <c r="DD10326" s="1"/>
      <c r="DE10326" s="1"/>
      <c r="DF10326" s="1"/>
      <c r="DG10326" s="1"/>
      <c r="DH10326" s="1"/>
      <c r="DI10326" s="1"/>
      <c r="DJ10326" s="1"/>
      <c r="DK10326" s="1"/>
      <c r="DL10326" s="1"/>
      <c r="DM10326" s="1"/>
      <c r="DN10326" s="1"/>
      <c r="DO10326" s="1"/>
      <c r="DP10326" s="1"/>
      <c r="DQ10326" s="1"/>
      <c r="DR10326" s="1"/>
      <c r="DS10326" s="1"/>
      <c r="DT10326" s="1"/>
      <c r="DU10326" s="1"/>
      <c r="DV10326" s="1"/>
      <c r="DW10326" s="1"/>
    </row>
    <row r="10327" spans="1:127" s="2" customFormat="1">
      <c r="A10327" s="1"/>
      <c r="B10327" s="1"/>
      <c r="C10327" s="1"/>
      <c r="D10327" s="1"/>
      <c r="E10327" s="3"/>
      <c r="F10327" s="11"/>
      <c r="G10327" s="11"/>
      <c r="H10327" s="11"/>
      <c r="I10327" s="5"/>
      <c r="J10327" s="1"/>
      <c r="K10327" s="1"/>
      <c r="L10327" s="1"/>
      <c r="M10327" s="1"/>
      <c r="N10327" s="15"/>
      <c r="O10327" s="11"/>
      <c r="P10327" s="11"/>
      <c r="Q10327" s="11"/>
      <c r="R10327" s="8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4"/>
      <c r="AD10327" s="14"/>
      <c r="AE10327" s="14"/>
      <c r="AF10327" s="14"/>
      <c r="AG10327" s="14"/>
      <c r="AH10327" s="14"/>
      <c r="AI10327" s="14"/>
      <c r="AJ10327" s="14"/>
      <c r="AK10327" s="14"/>
      <c r="AL10327" s="14"/>
      <c r="AM10327" s="9"/>
      <c r="AN10327" s="9"/>
      <c r="AO10327" s="9"/>
      <c r="AP10327" s="9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  <c r="BR10327" s="1"/>
      <c r="BS10327" s="1"/>
      <c r="BT10327" s="1"/>
      <c r="BU10327" s="1"/>
      <c r="BV10327" s="1"/>
      <c r="BW10327" s="1"/>
      <c r="BX10327" s="1"/>
      <c r="BY10327" s="1"/>
      <c r="BZ10327" s="1"/>
      <c r="CA10327" s="1"/>
      <c r="CB10327" s="1"/>
      <c r="CC10327" s="1"/>
      <c r="CD10327" s="1"/>
      <c r="CE10327" s="1"/>
      <c r="CF10327" s="1"/>
      <c r="CG10327" s="1"/>
      <c r="CH10327" s="1"/>
      <c r="CI10327" s="1"/>
      <c r="CJ10327" s="1"/>
      <c r="CK10327" s="1"/>
      <c r="CL10327" s="1"/>
      <c r="CM10327" s="1"/>
      <c r="CN10327" s="1"/>
      <c r="CO10327" s="1"/>
      <c r="CP10327" s="1"/>
      <c r="CQ10327" s="1"/>
      <c r="CR10327" s="1"/>
      <c r="CS10327" s="1"/>
      <c r="CT10327" s="1"/>
      <c r="CU10327" s="1"/>
      <c r="CV10327" s="1"/>
      <c r="CW10327" s="1"/>
      <c r="CX10327" s="1"/>
      <c r="CY10327" s="1"/>
      <c r="CZ10327" s="1"/>
      <c r="DA10327" s="1"/>
      <c r="DB10327" s="1"/>
      <c r="DC10327" s="1"/>
      <c r="DD10327" s="1"/>
      <c r="DE10327" s="1"/>
      <c r="DF10327" s="1"/>
      <c r="DG10327" s="1"/>
      <c r="DH10327" s="1"/>
      <c r="DI10327" s="1"/>
      <c r="DJ10327" s="1"/>
      <c r="DK10327" s="1"/>
      <c r="DL10327" s="1"/>
      <c r="DM10327" s="1"/>
      <c r="DN10327" s="1"/>
      <c r="DO10327" s="1"/>
      <c r="DP10327" s="1"/>
      <c r="DQ10327" s="1"/>
      <c r="DR10327" s="1"/>
      <c r="DS10327" s="1"/>
      <c r="DT10327" s="1"/>
      <c r="DU10327" s="1"/>
      <c r="DV10327" s="1"/>
      <c r="DW10327" s="1"/>
    </row>
    <row r="10328" spans="1:127" s="2" customFormat="1">
      <c r="A10328" s="1"/>
      <c r="B10328" s="1"/>
      <c r="C10328" s="1"/>
      <c r="D10328" s="1"/>
      <c r="E10328" s="3"/>
      <c r="F10328" s="11"/>
      <c r="G10328" s="11"/>
      <c r="H10328" s="11"/>
      <c r="I10328" s="5"/>
      <c r="J10328" s="1"/>
      <c r="K10328" s="1"/>
      <c r="L10328" s="1"/>
      <c r="M10328" s="1"/>
      <c r="N10328" s="15"/>
      <c r="O10328" s="11"/>
      <c r="P10328" s="11"/>
      <c r="Q10328" s="11"/>
      <c r="R10328" s="8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4"/>
      <c r="AD10328" s="14"/>
      <c r="AE10328" s="14"/>
      <c r="AF10328" s="14"/>
      <c r="AG10328" s="14"/>
      <c r="AH10328" s="14"/>
      <c r="AI10328" s="14"/>
      <c r="AJ10328" s="14"/>
      <c r="AK10328" s="14"/>
      <c r="AL10328" s="14"/>
      <c r="AM10328" s="9"/>
      <c r="AN10328" s="9"/>
      <c r="AO10328" s="9"/>
      <c r="AP10328" s="9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  <c r="BR10328" s="1"/>
      <c r="BS10328" s="1"/>
      <c r="BT10328" s="1"/>
      <c r="BU10328" s="1"/>
      <c r="BV10328" s="1"/>
      <c r="BW10328" s="1"/>
      <c r="BX10328" s="1"/>
      <c r="BY10328" s="1"/>
      <c r="BZ10328" s="1"/>
      <c r="CA10328" s="1"/>
      <c r="CB10328" s="1"/>
      <c r="CC10328" s="1"/>
      <c r="CD10328" s="1"/>
      <c r="CE10328" s="1"/>
      <c r="CF10328" s="1"/>
      <c r="CG10328" s="1"/>
      <c r="CH10328" s="1"/>
      <c r="CI10328" s="1"/>
      <c r="CJ10328" s="1"/>
      <c r="CK10328" s="1"/>
      <c r="CL10328" s="1"/>
      <c r="CM10328" s="1"/>
      <c r="CN10328" s="1"/>
      <c r="CO10328" s="1"/>
      <c r="CP10328" s="1"/>
      <c r="CQ10328" s="1"/>
      <c r="CR10328" s="1"/>
      <c r="CS10328" s="1"/>
      <c r="CT10328" s="1"/>
      <c r="CU10328" s="1"/>
      <c r="CV10328" s="1"/>
      <c r="CW10328" s="1"/>
      <c r="CX10328" s="1"/>
      <c r="CY10328" s="1"/>
      <c r="CZ10328" s="1"/>
      <c r="DA10328" s="1"/>
      <c r="DB10328" s="1"/>
      <c r="DC10328" s="1"/>
      <c r="DD10328" s="1"/>
      <c r="DE10328" s="1"/>
      <c r="DF10328" s="1"/>
      <c r="DG10328" s="1"/>
      <c r="DH10328" s="1"/>
      <c r="DI10328" s="1"/>
      <c r="DJ10328" s="1"/>
      <c r="DK10328" s="1"/>
      <c r="DL10328" s="1"/>
      <c r="DM10328" s="1"/>
      <c r="DN10328" s="1"/>
      <c r="DO10328" s="1"/>
      <c r="DP10328" s="1"/>
      <c r="DQ10328" s="1"/>
      <c r="DR10328" s="1"/>
      <c r="DS10328" s="1"/>
      <c r="DT10328" s="1"/>
      <c r="DU10328" s="1"/>
      <c r="DV10328" s="1"/>
      <c r="DW10328" s="1"/>
    </row>
    <row r="10329" spans="1:127" s="2" customFormat="1">
      <c r="A10329" s="1"/>
      <c r="B10329" s="1"/>
      <c r="C10329" s="1"/>
      <c r="D10329" s="1"/>
      <c r="E10329" s="3"/>
      <c r="F10329" s="11"/>
      <c r="G10329" s="11"/>
      <c r="H10329" s="11"/>
      <c r="I10329" s="5"/>
      <c r="J10329" s="1"/>
      <c r="K10329" s="1"/>
      <c r="L10329" s="1"/>
      <c r="M10329" s="1"/>
      <c r="N10329" s="15"/>
      <c r="O10329" s="11"/>
      <c r="P10329" s="11"/>
      <c r="Q10329" s="11"/>
      <c r="R10329" s="8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4"/>
      <c r="AD10329" s="14"/>
      <c r="AE10329" s="14"/>
      <c r="AF10329" s="14"/>
      <c r="AG10329" s="14"/>
      <c r="AH10329" s="14"/>
      <c r="AI10329" s="14"/>
      <c r="AJ10329" s="14"/>
      <c r="AK10329" s="14"/>
      <c r="AL10329" s="14"/>
      <c r="AM10329" s="9"/>
      <c r="AN10329" s="9"/>
      <c r="AO10329" s="9"/>
      <c r="AP10329" s="9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  <c r="BR10329" s="1"/>
      <c r="BS10329" s="1"/>
      <c r="BT10329" s="1"/>
      <c r="BU10329" s="1"/>
      <c r="BV10329" s="1"/>
      <c r="BW10329" s="1"/>
      <c r="BX10329" s="1"/>
      <c r="BY10329" s="1"/>
      <c r="BZ10329" s="1"/>
      <c r="CA10329" s="1"/>
      <c r="CB10329" s="1"/>
      <c r="CC10329" s="1"/>
      <c r="CD10329" s="1"/>
      <c r="CE10329" s="1"/>
      <c r="CF10329" s="1"/>
      <c r="CG10329" s="1"/>
      <c r="CH10329" s="1"/>
      <c r="CI10329" s="1"/>
      <c r="CJ10329" s="1"/>
      <c r="CK10329" s="1"/>
      <c r="CL10329" s="1"/>
      <c r="CM10329" s="1"/>
      <c r="CN10329" s="1"/>
      <c r="CO10329" s="1"/>
      <c r="CP10329" s="1"/>
      <c r="CQ10329" s="1"/>
      <c r="CR10329" s="1"/>
      <c r="CS10329" s="1"/>
      <c r="CT10329" s="1"/>
      <c r="CU10329" s="1"/>
      <c r="CV10329" s="1"/>
      <c r="CW10329" s="1"/>
      <c r="CX10329" s="1"/>
      <c r="CY10329" s="1"/>
      <c r="CZ10329" s="1"/>
      <c r="DA10329" s="1"/>
      <c r="DB10329" s="1"/>
      <c r="DC10329" s="1"/>
      <c r="DD10329" s="1"/>
      <c r="DE10329" s="1"/>
      <c r="DF10329" s="1"/>
      <c r="DG10329" s="1"/>
      <c r="DH10329" s="1"/>
      <c r="DI10329" s="1"/>
      <c r="DJ10329" s="1"/>
      <c r="DK10329" s="1"/>
      <c r="DL10329" s="1"/>
      <c r="DM10329" s="1"/>
      <c r="DN10329" s="1"/>
      <c r="DO10329" s="1"/>
      <c r="DP10329" s="1"/>
      <c r="DQ10329" s="1"/>
      <c r="DR10329" s="1"/>
      <c r="DS10329" s="1"/>
      <c r="DT10329" s="1"/>
      <c r="DU10329" s="1"/>
      <c r="DV10329" s="1"/>
      <c r="DW10329" s="1"/>
    </row>
    <row r="10330" spans="1:127" s="2" customFormat="1">
      <c r="A10330" s="1"/>
      <c r="B10330" s="1"/>
      <c r="C10330" s="1"/>
      <c r="D10330" s="1"/>
      <c r="E10330" s="3"/>
      <c r="F10330" s="11"/>
      <c r="G10330" s="11"/>
      <c r="H10330" s="11"/>
      <c r="I10330" s="5"/>
      <c r="J10330" s="1"/>
      <c r="K10330" s="1"/>
      <c r="L10330" s="1"/>
      <c r="M10330" s="1"/>
      <c r="N10330" s="15"/>
      <c r="O10330" s="11"/>
      <c r="P10330" s="11"/>
      <c r="Q10330" s="11"/>
      <c r="R10330" s="8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4"/>
      <c r="AD10330" s="14"/>
      <c r="AE10330" s="14"/>
      <c r="AF10330" s="14"/>
      <c r="AG10330" s="14"/>
      <c r="AH10330" s="14"/>
      <c r="AI10330" s="14"/>
      <c r="AJ10330" s="14"/>
      <c r="AK10330" s="14"/>
      <c r="AL10330" s="14"/>
      <c r="AM10330" s="9"/>
      <c r="AN10330" s="9"/>
      <c r="AO10330" s="9"/>
      <c r="AP10330" s="9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  <c r="BR10330" s="1"/>
      <c r="BS10330" s="1"/>
      <c r="BT10330" s="1"/>
      <c r="BU10330" s="1"/>
      <c r="BV10330" s="1"/>
      <c r="BW10330" s="1"/>
      <c r="BX10330" s="1"/>
      <c r="BY10330" s="1"/>
      <c r="BZ10330" s="1"/>
      <c r="CA10330" s="1"/>
      <c r="CB10330" s="1"/>
      <c r="CC10330" s="1"/>
      <c r="CD10330" s="1"/>
      <c r="CE10330" s="1"/>
      <c r="CF10330" s="1"/>
      <c r="CG10330" s="1"/>
      <c r="CH10330" s="1"/>
      <c r="CI10330" s="1"/>
      <c r="CJ10330" s="1"/>
      <c r="CK10330" s="1"/>
      <c r="CL10330" s="1"/>
      <c r="CM10330" s="1"/>
      <c r="CN10330" s="1"/>
      <c r="CO10330" s="1"/>
      <c r="CP10330" s="1"/>
      <c r="CQ10330" s="1"/>
      <c r="CR10330" s="1"/>
      <c r="CS10330" s="1"/>
      <c r="CT10330" s="1"/>
      <c r="CU10330" s="1"/>
      <c r="CV10330" s="1"/>
      <c r="CW10330" s="1"/>
      <c r="CX10330" s="1"/>
      <c r="CY10330" s="1"/>
      <c r="CZ10330" s="1"/>
      <c r="DA10330" s="1"/>
      <c r="DB10330" s="1"/>
      <c r="DC10330" s="1"/>
      <c r="DD10330" s="1"/>
      <c r="DE10330" s="1"/>
      <c r="DF10330" s="1"/>
      <c r="DG10330" s="1"/>
      <c r="DH10330" s="1"/>
      <c r="DI10330" s="1"/>
      <c r="DJ10330" s="1"/>
      <c r="DK10330" s="1"/>
      <c r="DL10330" s="1"/>
      <c r="DM10330" s="1"/>
      <c r="DN10330" s="1"/>
      <c r="DO10330" s="1"/>
      <c r="DP10330" s="1"/>
      <c r="DQ10330" s="1"/>
      <c r="DR10330" s="1"/>
      <c r="DS10330" s="1"/>
      <c r="DT10330" s="1"/>
      <c r="DU10330" s="1"/>
      <c r="DV10330" s="1"/>
      <c r="DW10330" s="1"/>
    </row>
    <row r="10331" spans="1:127" s="2" customFormat="1">
      <c r="A10331" s="1"/>
      <c r="B10331" s="1"/>
      <c r="C10331" s="1"/>
      <c r="D10331" s="1"/>
      <c r="E10331" s="3"/>
      <c r="F10331" s="11"/>
      <c r="G10331" s="11"/>
      <c r="H10331" s="11"/>
      <c r="I10331" s="5"/>
      <c r="J10331" s="1"/>
      <c r="K10331" s="1"/>
      <c r="L10331" s="1"/>
      <c r="M10331" s="1"/>
      <c r="N10331" s="15"/>
      <c r="O10331" s="11"/>
      <c r="P10331" s="11"/>
      <c r="Q10331" s="11"/>
      <c r="R10331" s="8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4"/>
      <c r="AD10331" s="14"/>
      <c r="AE10331" s="14"/>
      <c r="AF10331" s="14"/>
      <c r="AG10331" s="14"/>
      <c r="AH10331" s="14"/>
      <c r="AI10331" s="14"/>
      <c r="AJ10331" s="14"/>
      <c r="AK10331" s="14"/>
      <c r="AL10331" s="14"/>
      <c r="AM10331" s="9"/>
      <c r="AN10331" s="9"/>
      <c r="AO10331" s="9"/>
      <c r="AP10331" s="9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  <c r="BR10331" s="1"/>
      <c r="BS10331" s="1"/>
      <c r="BT10331" s="1"/>
      <c r="BU10331" s="1"/>
      <c r="BV10331" s="1"/>
      <c r="BW10331" s="1"/>
      <c r="BX10331" s="1"/>
      <c r="BY10331" s="1"/>
      <c r="BZ10331" s="1"/>
      <c r="CA10331" s="1"/>
      <c r="CB10331" s="1"/>
      <c r="CC10331" s="1"/>
      <c r="CD10331" s="1"/>
      <c r="CE10331" s="1"/>
      <c r="CF10331" s="1"/>
      <c r="CG10331" s="1"/>
      <c r="CH10331" s="1"/>
      <c r="CI10331" s="1"/>
      <c r="CJ10331" s="1"/>
      <c r="CK10331" s="1"/>
      <c r="CL10331" s="1"/>
      <c r="CM10331" s="1"/>
      <c r="CN10331" s="1"/>
      <c r="CO10331" s="1"/>
      <c r="CP10331" s="1"/>
      <c r="CQ10331" s="1"/>
      <c r="CR10331" s="1"/>
      <c r="CS10331" s="1"/>
      <c r="CT10331" s="1"/>
      <c r="CU10331" s="1"/>
      <c r="CV10331" s="1"/>
      <c r="CW10331" s="1"/>
      <c r="CX10331" s="1"/>
      <c r="CY10331" s="1"/>
      <c r="CZ10331" s="1"/>
      <c r="DA10331" s="1"/>
      <c r="DB10331" s="1"/>
      <c r="DC10331" s="1"/>
      <c r="DD10331" s="1"/>
      <c r="DE10331" s="1"/>
      <c r="DF10331" s="1"/>
      <c r="DG10331" s="1"/>
      <c r="DH10331" s="1"/>
      <c r="DI10331" s="1"/>
      <c r="DJ10331" s="1"/>
      <c r="DK10331" s="1"/>
      <c r="DL10331" s="1"/>
      <c r="DM10331" s="1"/>
      <c r="DN10331" s="1"/>
      <c r="DO10331" s="1"/>
      <c r="DP10331" s="1"/>
      <c r="DQ10331" s="1"/>
      <c r="DR10331" s="1"/>
      <c r="DS10331" s="1"/>
      <c r="DT10331" s="1"/>
      <c r="DU10331" s="1"/>
      <c r="DV10331" s="1"/>
      <c r="DW10331" s="1"/>
    </row>
    <row r="10332" spans="1:127" s="2" customFormat="1">
      <c r="A10332" s="1"/>
      <c r="B10332" s="1"/>
      <c r="C10332" s="1"/>
      <c r="D10332" s="1"/>
      <c r="E10332" s="3"/>
      <c r="F10332" s="11"/>
      <c r="G10332" s="11"/>
      <c r="H10332" s="11"/>
      <c r="I10332" s="5"/>
      <c r="J10332" s="1"/>
      <c r="K10332" s="1"/>
      <c r="L10332" s="1"/>
      <c r="M10332" s="1"/>
      <c r="N10332" s="15"/>
      <c r="O10332" s="11"/>
      <c r="P10332" s="11"/>
      <c r="Q10332" s="11"/>
      <c r="R10332" s="8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4"/>
      <c r="AD10332" s="14"/>
      <c r="AE10332" s="14"/>
      <c r="AF10332" s="14"/>
      <c r="AG10332" s="14"/>
      <c r="AH10332" s="14"/>
      <c r="AI10332" s="14"/>
      <c r="AJ10332" s="14"/>
      <c r="AK10332" s="14"/>
      <c r="AL10332" s="14"/>
      <c r="AM10332" s="9"/>
      <c r="AN10332" s="9"/>
      <c r="AO10332" s="9"/>
      <c r="AP10332" s="9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  <c r="BR10332" s="1"/>
      <c r="BS10332" s="1"/>
      <c r="BT10332" s="1"/>
      <c r="BU10332" s="1"/>
      <c r="BV10332" s="1"/>
      <c r="BW10332" s="1"/>
      <c r="BX10332" s="1"/>
      <c r="BY10332" s="1"/>
      <c r="BZ10332" s="1"/>
      <c r="CA10332" s="1"/>
      <c r="CB10332" s="1"/>
      <c r="CC10332" s="1"/>
      <c r="CD10332" s="1"/>
      <c r="CE10332" s="1"/>
      <c r="CF10332" s="1"/>
      <c r="CG10332" s="1"/>
      <c r="CH10332" s="1"/>
      <c r="CI10332" s="1"/>
      <c r="CJ10332" s="1"/>
      <c r="CK10332" s="1"/>
      <c r="CL10332" s="1"/>
      <c r="CM10332" s="1"/>
      <c r="CN10332" s="1"/>
      <c r="CO10332" s="1"/>
      <c r="CP10332" s="1"/>
      <c r="CQ10332" s="1"/>
      <c r="CR10332" s="1"/>
      <c r="CS10332" s="1"/>
      <c r="CT10332" s="1"/>
      <c r="CU10332" s="1"/>
      <c r="CV10332" s="1"/>
      <c r="CW10332" s="1"/>
      <c r="CX10332" s="1"/>
      <c r="CY10332" s="1"/>
      <c r="CZ10332" s="1"/>
      <c r="DA10332" s="1"/>
      <c r="DB10332" s="1"/>
      <c r="DC10332" s="1"/>
      <c r="DD10332" s="1"/>
      <c r="DE10332" s="1"/>
      <c r="DF10332" s="1"/>
      <c r="DG10332" s="1"/>
      <c r="DH10332" s="1"/>
      <c r="DI10332" s="1"/>
      <c r="DJ10332" s="1"/>
      <c r="DK10332" s="1"/>
      <c r="DL10332" s="1"/>
      <c r="DM10332" s="1"/>
      <c r="DN10332" s="1"/>
      <c r="DO10332" s="1"/>
      <c r="DP10332" s="1"/>
      <c r="DQ10332" s="1"/>
      <c r="DR10332" s="1"/>
      <c r="DS10332" s="1"/>
      <c r="DT10332" s="1"/>
      <c r="DU10332" s="1"/>
      <c r="DV10332" s="1"/>
      <c r="DW10332" s="1"/>
    </row>
    <row r="10333" spans="1:127" s="2" customFormat="1">
      <c r="A10333" s="1"/>
      <c r="B10333" s="1"/>
      <c r="C10333" s="1"/>
      <c r="D10333" s="1"/>
      <c r="E10333" s="3"/>
      <c r="F10333" s="11"/>
      <c r="G10333" s="11"/>
      <c r="H10333" s="11"/>
      <c r="I10333" s="5"/>
      <c r="J10333" s="1"/>
      <c r="K10333" s="1"/>
      <c r="L10333" s="1"/>
      <c r="M10333" s="1"/>
      <c r="N10333" s="15"/>
      <c r="O10333" s="11"/>
      <c r="P10333" s="11"/>
      <c r="Q10333" s="11"/>
      <c r="R10333" s="8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4"/>
      <c r="AD10333" s="14"/>
      <c r="AE10333" s="14"/>
      <c r="AF10333" s="14"/>
      <c r="AG10333" s="14"/>
      <c r="AH10333" s="14"/>
      <c r="AI10333" s="14"/>
      <c r="AJ10333" s="14"/>
      <c r="AK10333" s="14"/>
      <c r="AL10333" s="14"/>
      <c r="AM10333" s="9"/>
      <c r="AN10333" s="9"/>
      <c r="AO10333" s="9"/>
      <c r="AP10333" s="9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  <c r="BR10333" s="1"/>
      <c r="BS10333" s="1"/>
      <c r="BT10333" s="1"/>
      <c r="BU10333" s="1"/>
      <c r="BV10333" s="1"/>
      <c r="BW10333" s="1"/>
      <c r="BX10333" s="1"/>
      <c r="BY10333" s="1"/>
      <c r="BZ10333" s="1"/>
      <c r="CA10333" s="1"/>
      <c r="CB10333" s="1"/>
      <c r="CC10333" s="1"/>
      <c r="CD10333" s="1"/>
      <c r="CE10333" s="1"/>
      <c r="CF10333" s="1"/>
      <c r="CG10333" s="1"/>
      <c r="CH10333" s="1"/>
      <c r="CI10333" s="1"/>
      <c r="CJ10333" s="1"/>
      <c r="CK10333" s="1"/>
      <c r="CL10333" s="1"/>
      <c r="CM10333" s="1"/>
      <c r="CN10333" s="1"/>
      <c r="CO10333" s="1"/>
      <c r="CP10333" s="1"/>
      <c r="CQ10333" s="1"/>
      <c r="CR10333" s="1"/>
      <c r="CS10333" s="1"/>
      <c r="CT10333" s="1"/>
      <c r="CU10333" s="1"/>
      <c r="CV10333" s="1"/>
      <c r="CW10333" s="1"/>
      <c r="CX10333" s="1"/>
      <c r="CY10333" s="1"/>
      <c r="CZ10333" s="1"/>
      <c r="DA10333" s="1"/>
      <c r="DB10333" s="1"/>
      <c r="DC10333" s="1"/>
      <c r="DD10333" s="1"/>
      <c r="DE10333" s="1"/>
      <c r="DF10333" s="1"/>
      <c r="DG10333" s="1"/>
      <c r="DH10333" s="1"/>
      <c r="DI10333" s="1"/>
      <c r="DJ10333" s="1"/>
      <c r="DK10333" s="1"/>
      <c r="DL10333" s="1"/>
      <c r="DM10333" s="1"/>
      <c r="DN10333" s="1"/>
      <c r="DO10333" s="1"/>
      <c r="DP10333" s="1"/>
      <c r="DQ10333" s="1"/>
      <c r="DR10333" s="1"/>
      <c r="DS10333" s="1"/>
      <c r="DT10333" s="1"/>
      <c r="DU10333" s="1"/>
      <c r="DV10333" s="1"/>
      <c r="DW10333" s="1"/>
    </row>
    <row r="10334" spans="1:127" s="2" customFormat="1">
      <c r="A10334" s="1"/>
      <c r="B10334" s="1"/>
      <c r="C10334" s="1"/>
      <c r="D10334" s="1"/>
      <c r="E10334" s="3"/>
      <c r="F10334" s="11"/>
      <c r="G10334" s="11"/>
      <c r="H10334" s="11"/>
      <c r="I10334" s="5"/>
      <c r="J10334" s="1"/>
      <c r="K10334" s="1"/>
      <c r="L10334" s="1"/>
      <c r="M10334" s="1"/>
      <c r="N10334" s="15"/>
      <c r="O10334" s="11"/>
      <c r="P10334" s="11"/>
      <c r="Q10334" s="11"/>
      <c r="R10334" s="8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4"/>
      <c r="AD10334" s="14"/>
      <c r="AE10334" s="14"/>
      <c r="AF10334" s="14"/>
      <c r="AG10334" s="14"/>
      <c r="AH10334" s="14"/>
      <c r="AI10334" s="14"/>
      <c r="AJ10334" s="14"/>
      <c r="AK10334" s="14"/>
      <c r="AL10334" s="14"/>
      <c r="AM10334" s="9"/>
      <c r="AN10334" s="9"/>
      <c r="AO10334" s="9"/>
      <c r="AP10334" s="9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  <c r="BR10334" s="1"/>
      <c r="BS10334" s="1"/>
      <c r="BT10334" s="1"/>
      <c r="BU10334" s="1"/>
      <c r="BV10334" s="1"/>
      <c r="BW10334" s="1"/>
      <c r="BX10334" s="1"/>
      <c r="BY10334" s="1"/>
      <c r="BZ10334" s="1"/>
      <c r="CA10334" s="1"/>
      <c r="CB10334" s="1"/>
      <c r="CC10334" s="1"/>
      <c r="CD10334" s="1"/>
      <c r="CE10334" s="1"/>
      <c r="CF10334" s="1"/>
      <c r="CG10334" s="1"/>
      <c r="CH10334" s="1"/>
      <c r="CI10334" s="1"/>
      <c r="CJ10334" s="1"/>
      <c r="CK10334" s="1"/>
      <c r="CL10334" s="1"/>
      <c r="CM10334" s="1"/>
      <c r="CN10334" s="1"/>
      <c r="CO10334" s="1"/>
      <c r="CP10334" s="1"/>
      <c r="CQ10334" s="1"/>
      <c r="CR10334" s="1"/>
      <c r="CS10334" s="1"/>
      <c r="CT10334" s="1"/>
      <c r="CU10334" s="1"/>
      <c r="CV10334" s="1"/>
      <c r="CW10334" s="1"/>
      <c r="CX10334" s="1"/>
      <c r="CY10334" s="1"/>
      <c r="CZ10334" s="1"/>
      <c r="DA10334" s="1"/>
      <c r="DB10334" s="1"/>
      <c r="DC10334" s="1"/>
      <c r="DD10334" s="1"/>
      <c r="DE10334" s="1"/>
      <c r="DF10334" s="1"/>
      <c r="DG10334" s="1"/>
      <c r="DH10334" s="1"/>
      <c r="DI10334" s="1"/>
      <c r="DJ10334" s="1"/>
      <c r="DK10334" s="1"/>
      <c r="DL10334" s="1"/>
      <c r="DM10334" s="1"/>
      <c r="DN10334" s="1"/>
      <c r="DO10334" s="1"/>
      <c r="DP10334" s="1"/>
      <c r="DQ10334" s="1"/>
      <c r="DR10334" s="1"/>
      <c r="DS10334" s="1"/>
      <c r="DT10334" s="1"/>
      <c r="DU10334" s="1"/>
      <c r="DV10334" s="1"/>
      <c r="DW10334" s="1"/>
    </row>
    <row r="10335" spans="1:127" s="2" customFormat="1">
      <c r="A10335" s="1"/>
      <c r="B10335" s="1"/>
      <c r="C10335" s="1"/>
      <c r="D10335" s="1"/>
      <c r="E10335" s="3"/>
      <c r="F10335" s="11"/>
      <c r="G10335" s="11"/>
      <c r="H10335" s="11"/>
      <c r="I10335" s="5"/>
      <c r="J10335" s="1"/>
      <c r="K10335" s="1"/>
      <c r="L10335" s="1"/>
      <c r="M10335" s="1"/>
      <c r="N10335" s="15"/>
      <c r="O10335" s="11"/>
      <c r="P10335" s="11"/>
      <c r="Q10335" s="11"/>
      <c r="R10335" s="8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4"/>
      <c r="AD10335" s="14"/>
      <c r="AE10335" s="14"/>
      <c r="AF10335" s="14"/>
      <c r="AG10335" s="14"/>
      <c r="AH10335" s="14"/>
      <c r="AI10335" s="14"/>
      <c r="AJ10335" s="14"/>
      <c r="AK10335" s="14"/>
      <c r="AL10335" s="14"/>
      <c r="AM10335" s="9"/>
      <c r="AN10335" s="9"/>
      <c r="AO10335" s="9"/>
      <c r="AP10335" s="9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  <c r="BR10335" s="1"/>
      <c r="BS10335" s="1"/>
      <c r="BT10335" s="1"/>
      <c r="BU10335" s="1"/>
      <c r="BV10335" s="1"/>
      <c r="BW10335" s="1"/>
      <c r="BX10335" s="1"/>
      <c r="BY10335" s="1"/>
      <c r="BZ10335" s="1"/>
      <c r="CA10335" s="1"/>
      <c r="CB10335" s="1"/>
      <c r="CC10335" s="1"/>
      <c r="CD10335" s="1"/>
      <c r="CE10335" s="1"/>
      <c r="CF10335" s="1"/>
      <c r="CG10335" s="1"/>
      <c r="CH10335" s="1"/>
      <c r="CI10335" s="1"/>
      <c r="CJ10335" s="1"/>
      <c r="CK10335" s="1"/>
      <c r="CL10335" s="1"/>
      <c r="CM10335" s="1"/>
      <c r="CN10335" s="1"/>
      <c r="CO10335" s="1"/>
      <c r="CP10335" s="1"/>
      <c r="CQ10335" s="1"/>
      <c r="CR10335" s="1"/>
      <c r="CS10335" s="1"/>
      <c r="CT10335" s="1"/>
      <c r="CU10335" s="1"/>
      <c r="CV10335" s="1"/>
      <c r="CW10335" s="1"/>
      <c r="CX10335" s="1"/>
      <c r="CY10335" s="1"/>
      <c r="CZ10335" s="1"/>
      <c r="DA10335" s="1"/>
      <c r="DB10335" s="1"/>
      <c r="DC10335" s="1"/>
      <c r="DD10335" s="1"/>
      <c r="DE10335" s="1"/>
      <c r="DF10335" s="1"/>
      <c r="DG10335" s="1"/>
      <c r="DH10335" s="1"/>
      <c r="DI10335" s="1"/>
      <c r="DJ10335" s="1"/>
      <c r="DK10335" s="1"/>
      <c r="DL10335" s="1"/>
      <c r="DM10335" s="1"/>
      <c r="DN10335" s="1"/>
      <c r="DO10335" s="1"/>
      <c r="DP10335" s="1"/>
      <c r="DQ10335" s="1"/>
      <c r="DR10335" s="1"/>
      <c r="DS10335" s="1"/>
      <c r="DT10335" s="1"/>
      <c r="DU10335" s="1"/>
      <c r="DV10335" s="1"/>
      <c r="DW10335" s="1"/>
    </row>
    <row r="10336" spans="1:127" s="2" customFormat="1">
      <c r="A10336" s="1"/>
      <c r="B10336" s="1"/>
      <c r="C10336" s="1"/>
      <c r="D10336" s="1"/>
      <c r="E10336" s="3"/>
      <c r="F10336" s="11"/>
      <c r="G10336" s="11"/>
      <c r="H10336" s="11"/>
      <c r="I10336" s="5"/>
      <c r="J10336" s="1"/>
      <c r="K10336" s="1"/>
      <c r="L10336" s="1"/>
      <c r="M10336" s="1"/>
      <c r="N10336" s="15"/>
      <c r="O10336" s="11"/>
      <c r="P10336" s="11"/>
      <c r="Q10336" s="11"/>
      <c r="R10336" s="8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4"/>
      <c r="AD10336" s="14"/>
      <c r="AE10336" s="14"/>
      <c r="AF10336" s="14"/>
      <c r="AG10336" s="14"/>
      <c r="AH10336" s="14"/>
      <c r="AI10336" s="14"/>
      <c r="AJ10336" s="14"/>
      <c r="AK10336" s="14"/>
      <c r="AL10336" s="14"/>
      <c r="AM10336" s="9"/>
      <c r="AN10336" s="9"/>
      <c r="AO10336" s="9"/>
      <c r="AP10336" s="9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  <c r="BR10336" s="1"/>
      <c r="BS10336" s="1"/>
      <c r="BT10336" s="1"/>
      <c r="BU10336" s="1"/>
      <c r="BV10336" s="1"/>
      <c r="BW10336" s="1"/>
      <c r="BX10336" s="1"/>
      <c r="BY10336" s="1"/>
      <c r="BZ10336" s="1"/>
      <c r="CA10336" s="1"/>
      <c r="CB10336" s="1"/>
      <c r="CC10336" s="1"/>
      <c r="CD10336" s="1"/>
      <c r="CE10336" s="1"/>
      <c r="CF10336" s="1"/>
      <c r="CG10336" s="1"/>
      <c r="CH10336" s="1"/>
      <c r="CI10336" s="1"/>
      <c r="CJ10336" s="1"/>
      <c r="CK10336" s="1"/>
      <c r="CL10336" s="1"/>
      <c r="CM10336" s="1"/>
      <c r="CN10336" s="1"/>
      <c r="CO10336" s="1"/>
      <c r="CP10336" s="1"/>
      <c r="CQ10336" s="1"/>
      <c r="CR10336" s="1"/>
      <c r="CS10336" s="1"/>
      <c r="CT10336" s="1"/>
      <c r="CU10336" s="1"/>
      <c r="CV10336" s="1"/>
      <c r="CW10336" s="1"/>
      <c r="CX10336" s="1"/>
      <c r="CY10336" s="1"/>
      <c r="CZ10336" s="1"/>
      <c r="DA10336" s="1"/>
      <c r="DB10336" s="1"/>
      <c r="DC10336" s="1"/>
      <c r="DD10336" s="1"/>
      <c r="DE10336" s="1"/>
      <c r="DF10336" s="1"/>
      <c r="DG10336" s="1"/>
      <c r="DH10336" s="1"/>
      <c r="DI10336" s="1"/>
      <c r="DJ10336" s="1"/>
      <c r="DK10336" s="1"/>
      <c r="DL10336" s="1"/>
      <c r="DM10336" s="1"/>
      <c r="DN10336" s="1"/>
      <c r="DO10336" s="1"/>
      <c r="DP10336" s="1"/>
      <c r="DQ10336" s="1"/>
      <c r="DR10336" s="1"/>
      <c r="DS10336" s="1"/>
      <c r="DT10336" s="1"/>
      <c r="DU10336" s="1"/>
      <c r="DV10336" s="1"/>
      <c r="DW10336" s="1"/>
    </row>
    <row r="10337" spans="1:127" s="2" customFormat="1">
      <c r="A10337" s="1"/>
      <c r="B10337" s="1"/>
      <c r="C10337" s="1"/>
      <c r="D10337" s="1"/>
      <c r="E10337" s="3"/>
      <c r="F10337" s="11"/>
      <c r="G10337" s="11"/>
      <c r="H10337" s="11"/>
      <c r="I10337" s="5"/>
      <c r="J10337" s="1"/>
      <c r="K10337" s="1"/>
      <c r="L10337" s="1"/>
      <c r="M10337" s="1"/>
      <c r="N10337" s="15"/>
      <c r="O10337" s="11"/>
      <c r="P10337" s="11"/>
      <c r="Q10337" s="11"/>
      <c r="R10337" s="8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4"/>
      <c r="AD10337" s="14"/>
      <c r="AE10337" s="14"/>
      <c r="AF10337" s="14"/>
      <c r="AG10337" s="14"/>
      <c r="AH10337" s="14"/>
      <c r="AI10337" s="14"/>
      <c r="AJ10337" s="14"/>
      <c r="AK10337" s="14"/>
      <c r="AL10337" s="14"/>
      <c r="AM10337" s="9"/>
      <c r="AN10337" s="9"/>
      <c r="AO10337" s="9"/>
      <c r="AP10337" s="9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  <c r="BM10337" s="1"/>
      <c r="BN10337" s="1"/>
      <c r="BO10337" s="1"/>
      <c r="BP10337" s="1"/>
      <c r="BQ10337" s="1"/>
      <c r="BR10337" s="1"/>
      <c r="BS10337" s="1"/>
      <c r="BT10337" s="1"/>
      <c r="BU10337" s="1"/>
      <c r="BV10337" s="1"/>
      <c r="BW10337" s="1"/>
      <c r="BX10337" s="1"/>
      <c r="BY10337" s="1"/>
      <c r="BZ10337" s="1"/>
      <c r="CA10337" s="1"/>
      <c r="CB10337" s="1"/>
      <c r="CC10337" s="1"/>
      <c r="CD10337" s="1"/>
      <c r="CE10337" s="1"/>
      <c r="CF10337" s="1"/>
      <c r="CG10337" s="1"/>
      <c r="CH10337" s="1"/>
      <c r="CI10337" s="1"/>
      <c r="CJ10337" s="1"/>
      <c r="CK10337" s="1"/>
      <c r="CL10337" s="1"/>
      <c r="CM10337" s="1"/>
      <c r="CN10337" s="1"/>
      <c r="CO10337" s="1"/>
      <c r="CP10337" s="1"/>
      <c r="CQ10337" s="1"/>
      <c r="CR10337" s="1"/>
      <c r="CS10337" s="1"/>
      <c r="CT10337" s="1"/>
      <c r="CU10337" s="1"/>
      <c r="CV10337" s="1"/>
      <c r="CW10337" s="1"/>
      <c r="CX10337" s="1"/>
      <c r="CY10337" s="1"/>
      <c r="CZ10337" s="1"/>
      <c r="DA10337" s="1"/>
      <c r="DB10337" s="1"/>
      <c r="DC10337" s="1"/>
      <c r="DD10337" s="1"/>
      <c r="DE10337" s="1"/>
      <c r="DF10337" s="1"/>
      <c r="DG10337" s="1"/>
      <c r="DH10337" s="1"/>
      <c r="DI10337" s="1"/>
      <c r="DJ10337" s="1"/>
      <c r="DK10337" s="1"/>
      <c r="DL10337" s="1"/>
      <c r="DM10337" s="1"/>
      <c r="DN10337" s="1"/>
      <c r="DO10337" s="1"/>
      <c r="DP10337" s="1"/>
      <c r="DQ10337" s="1"/>
      <c r="DR10337" s="1"/>
      <c r="DS10337" s="1"/>
      <c r="DT10337" s="1"/>
      <c r="DU10337" s="1"/>
      <c r="DV10337" s="1"/>
      <c r="DW10337" s="1"/>
    </row>
    <row r="10338" spans="1:127" s="2" customFormat="1">
      <c r="A10338" s="1"/>
      <c r="B10338" s="1"/>
      <c r="C10338" s="1"/>
      <c r="D10338" s="1"/>
      <c r="E10338" s="3"/>
      <c r="F10338" s="11"/>
      <c r="G10338" s="11"/>
      <c r="H10338" s="11"/>
      <c r="I10338" s="5"/>
      <c r="J10338" s="1"/>
      <c r="K10338" s="1"/>
      <c r="L10338" s="1"/>
      <c r="M10338" s="1"/>
      <c r="N10338" s="15"/>
      <c r="O10338" s="11"/>
      <c r="P10338" s="11"/>
      <c r="Q10338" s="11"/>
      <c r="R10338" s="8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4"/>
      <c r="AD10338" s="14"/>
      <c r="AE10338" s="14"/>
      <c r="AF10338" s="14"/>
      <c r="AG10338" s="14"/>
      <c r="AH10338" s="14"/>
      <c r="AI10338" s="14"/>
      <c r="AJ10338" s="14"/>
      <c r="AK10338" s="14"/>
      <c r="AL10338" s="14"/>
      <c r="AM10338" s="9"/>
      <c r="AN10338" s="9"/>
      <c r="AO10338" s="9"/>
      <c r="AP10338" s="9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  <c r="BM10338" s="1"/>
      <c r="BN10338" s="1"/>
      <c r="BO10338" s="1"/>
      <c r="BP10338" s="1"/>
      <c r="BQ10338" s="1"/>
      <c r="BR10338" s="1"/>
      <c r="BS10338" s="1"/>
      <c r="BT10338" s="1"/>
      <c r="BU10338" s="1"/>
      <c r="BV10338" s="1"/>
      <c r="BW10338" s="1"/>
      <c r="BX10338" s="1"/>
      <c r="BY10338" s="1"/>
      <c r="BZ10338" s="1"/>
      <c r="CA10338" s="1"/>
      <c r="CB10338" s="1"/>
      <c r="CC10338" s="1"/>
      <c r="CD10338" s="1"/>
      <c r="CE10338" s="1"/>
      <c r="CF10338" s="1"/>
      <c r="CG10338" s="1"/>
      <c r="CH10338" s="1"/>
      <c r="CI10338" s="1"/>
      <c r="CJ10338" s="1"/>
      <c r="CK10338" s="1"/>
      <c r="CL10338" s="1"/>
      <c r="CM10338" s="1"/>
      <c r="CN10338" s="1"/>
      <c r="CO10338" s="1"/>
      <c r="CP10338" s="1"/>
      <c r="CQ10338" s="1"/>
      <c r="CR10338" s="1"/>
      <c r="CS10338" s="1"/>
      <c r="CT10338" s="1"/>
      <c r="CU10338" s="1"/>
      <c r="CV10338" s="1"/>
      <c r="CW10338" s="1"/>
      <c r="CX10338" s="1"/>
      <c r="CY10338" s="1"/>
      <c r="CZ10338" s="1"/>
      <c r="DA10338" s="1"/>
      <c r="DB10338" s="1"/>
      <c r="DC10338" s="1"/>
      <c r="DD10338" s="1"/>
      <c r="DE10338" s="1"/>
      <c r="DF10338" s="1"/>
      <c r="DG10338" s="1"/>
      <c r="DH10338" s="1"/>
      <c r="DI10338" s="1"/>
      <c r="DJ10338" s="1"/>
      <c r="DK10338" s="1"/>
      <c r="DL10338" s="1"/>
      <c r="DM10338" s="1"/>
      <c r="DN10338" s="1"/>
      <c r="DO10338" s="1"/>
      <c r="DP10338" s="1"/>
      <c r="DQ10338" s="1"/>
      <c r="DR10338" s="1"/>
      <c r="DS10338" s="1"/>
      <c r="DT10338" s="1"/>
      <c r="DU10338" s="1"/>
      <c r="DV10338" s="1"/>
      <c r="DW10338" s="1"/>
    </row>
    <row r="10339" spans="1:127" s="2" customFormat="1">
      <c r="A10339" s="1"/>
      <c r="B10339" s="1"/>
      <c r="C10339" s="1"/>
      <c r="D10339" s="1"/>
      <c r="E10339" s="3"/>
      <c r="F10339" s="11"/>
      <c r="G10339" s="11"/>
      <c r="H10339" s="11"/>
      <c r="I10339" s="5"/>
      <c r="J10339" s="1"/>
      <c r="K10339" s="1"/>
      <c r="L10339" s="1"/>
      <c r="M10339" s="1"/>
      <c r="N10339" s="15"/>
      <c r="O10339" s="11"/>
      <c r="P10339" s="11"/>
      <c r="Q10339" s="11"/>
      <c r="R10339" s="8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4"/>
      <c r="AD10339" s="14"/>
      <c r="AE10339" s="14"/>
      <c r="AF10339" s="14"/>
      <c r="AG10339" s="14"/>
      <c r="AH10339" s="14"/>
      <c r="AI10339" s="14"/>
      <c r="AJ10339" s="14"/>
      <c r="AK10339" s="14"/>
      <c r="AL10339" s="14"/>
      <c r="AM10339" s="9"/>
      <c r="AN10339" s="9"/>
      <c r="AO10339" s="9"/>
      <c r="AP10339" s="9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  <c r="BR10339" s="1"/>
      <c r="BS10339" s="1"/>
      <c r="BT10339" s="1"/>
      <c r="BU10339" s="1"/>
      <c r="BV10339" s="1"/>
      <c r="BW10339" s="1"/>
      <c r="BX10339" s="1"/>
      <c r="BY10339" s="1"/>
      <c r="BZ10339" s="1"/>
      <c r="CA10339" s="1"/>
      <c r="CB10339" s="1"/>
      <c r="CC10339" s="1"/>
      <c r="CD10339" s="1"/>
      <c r="CE10339" s="1"/>
      <c r="CF10339" s="1"/>
      <c r="CG10339" s="1"/>
      <c r="CH10339" s="1"/>
      <c r="CI10339" s="1"/>
      <c r="CJ10339" s="1"/>
      <c r="CK10339" s="1"/>
      <c r="CL10339" s="1"/>
      <c r="CM10339" s="1"/>
      <c r="CN10339" s="1"/>
      <c r="CO10339" s="1"/>
      <c r="CP10339" s="1"/>
      <c r="CQ10339" s="1"/>
      <c r="CR10339" s="1"/>
      <c r="CS10339" s="1"/>
      <c r="CT10339" s="1"/>
      <c r="CU10339" s="1"/>
      <c r="CV10339" s="1"/>
      <c r="CW10339" s="1"/>
      <c r="CX10339" s="1"/>
      <c r="CY10339" s="1"/>
      <c r="CZ10339" s="1"/>
      <c r="DA10339" s="1"/>
      <c r="DB10339" s="1"/>
      <c r="DC10339" s="1"/>
      <c r="DD10339" s="1"/>
      <c r="DE10339" s="1"/>
      <c r="DF10339" s="1"/>
      <c r="DG10339" s="1"/>
      <c r="DH10339" s="1"/>
      <c r="DI10339" s="1"/>
      <c r="DJ10339" s="1"/>
      <c r="DK10339" s="1"/>
      <c r="DL10339" s="1"/>
      <c r="DM10339" s="1"/>
      <c r="DN10339" s="1"/>
      <c r="DO10339" s="1"/>
      <c r="DP10339" s="1"/>
      <c r="DQ10339" s="1"/>
      <c r="DR10339" s="1"/>
      <c r="DS10339" s="1"/>
      <c r="DT10339" s="1"/>
      <c r="DU10339" s="1"/>
      <c r="DV10339" s="1"/>
      <c r="DW10339" s="1"/>
    </row>
    <row r="10340" spans="1:127" s="2" customFormat="1">
      <c r="A10340" s="1"/>
      <c r="B10340" s="1"/>
      <c r="C10340" s="1"/>
      <c r="D10340" s="1"/>
      <c r="E10340" s="3"/>
      <c r="F10340" s="11"/>
      <c r="G10340" s="11"/>
      <c r="H10340" s="11"/>
      <c r="I10340" s="5"/>
      <c r="J10340" s="1"/>
      <c r="K10340" s="1"/>
      <c r="L10340" s="1"/>
      <c r="M10340" s="1"/>
      <c r="N10340" s="15"/>
      <c r="O10340" s="11"/>
      <c r="P10340" s="11"/>
      <c r="Q10340" s="11"/>
      <c r="R10340" s="8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4"/>
      <c r="AD10340" s="14"/>
      <c r="AE10340" s="14"/>
      <c r="AF10340" s="14"/>
      <c r="AG10340" s="14"/>
      <c r="AH10340" s="14"/>
      <c r="AI10340" s="14"/>
      <c r="AJ10340" s="14"/>
      <c r="AK10340" s="14"/>
      <c r="AL10340" s="14"/>
      <c r="AM10340" s="9"/>
      <c r="AN10340" s="9"/>
      <c r="AO10340" s="9"/>
      <c r="AP10340" s="9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  <c r="BR10340" s="1"/>
      <c r="BS10340" s="1"/>
      <c r="BT10340" s="1"/>
      <c r="BU10340" s="1"/>
      <c r="BV10340" s="1"/>
      <c r="BW10340" s="1"/>
      <c r="BX10340" s="1"/>
      <c r="BY10340" s="1"/>
      <c r="BZ10340" s="1"/>
      <c r="CA10340" s="1"/>
      <c r="CB10340" s="1"/>
      <c r="CC10340" s="1"/>
      <c r="CD10340" s="1"/>
      <c r="CE10340" s="1"/>
      <c r="CF10340" s="1"/>
      <c r="CG10340" s="1"/>
      <c r="CH10340" s="1"/>
      <c r="CI10340" s="1"/>
      <c r="CJ10340" s="1"/>
      <c r="CK10340" s="1"/>
      <c r="CL10340" s="1"/>
      <c r="CM10340" s="1"/>
      <c r="CN10340" s="1"/>
      <c r="CO10340" s="1"/>
      <c r="CP10340" s="1"/>
      <c r="CQ10340" s="1"/>
      <c r="CR10340" s="1"/>
      <c r="CS10340" s="1"/>
      <c r="CT10340" s="1"/>
      <c r="CU10340" s="1"/>
      <c r="CV10340" s="1"/>
      <c r="CW10340" s="1"/>
      <c r="CX10340" s="1"/>
      <c r="CY10340" s="1"/>
      <c r="CZ10340" s="1"/>
      <c r="DA10340" s="1"/>
      <c r="DB10340" s="1"/>
      <c r="DC10340" s="1"/>
      <c r="DD10340" s="1"/>
      <c r="DE10340" s="1"/>
      <c r="DF10340" s="1"/>
      <c r="DG10340" s="1"/>
      <c r="DH10340" s="1"/>
      <c r="DI10340" s="1"/>
      <c r="DJ10340" s="1"/>
      <c r="DK10340" s="1"/>
      <c r="DL10340" s="1"/>
      <c r="DM10340" s="1"/>
      <c r="DN10340" s="1"/>
      <c r="DO10340" s="1"/>
      <c r="DP10340" s="1"/>
      <c r="DQ10340" s="1"/>
      <c r="DR10340" s="1"/>
      <c r="DS10340" s="1"/>
      <c r="DT10340" s="1"/>
      <c r="DU10340" s="1"/>
      <c r="DV10340" s="1"/>
      <c r="DW10340" s="1"/>
    </row>
    <row r="10341" spans="1:127" s="2" customFormat="1">
      <c r="A10341" s="1"/>
      <c r="B10341" s="1"/>
      <c r="C10341" s="1"/>
      <c r="D10341" s="1"/>
      <c r="E10341" s="3"/>
      <c r="F10341" s="11"/>
      <c r="G10341" s="11"/>
      <c r="H10341" s="11"/>
      <c r="I10341" s="5"/>
      <c r="J10341" s="1"/>
      <c r="K10341" s="1"/>
      <c r="L10341" s="1"/>
      <c r="M10341" s="1"/>
      <c r="N10341" s="15"/>
      <c r="O10341" s="11"/>
      <c r="P10341" s="11"/>
      <c r="Q10341" s="11"/>
      <c r="R10341" s="8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4"/>
      <c r="AD10341" s="14"/>
      <c r="AE10341" s="14"/>
      <c r="AF10341" s="14"/>
      <c r="AG10341" s="14"/>
      <c r="AH10341" s="14"/>
      <c r="AI10341" s="14"/>
      <c r="AJ10341" s="14"/>
      <c r="AK10341" s="14"/>
      <c r="AL10341" s="14"/>
      <c r="AM10341" s="9"/>
      <c r="AN10341" s="9"/>
      <c r="AO10341" s="9"/>
      <c r="AP10341" s="9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  <c r="BM10341" s="1"/>
      <c r="BN10341" s="1"/>
      <c r="BO10341" s="1"/>
      <c r="BP10341" s="1"/>
      <c r="BQ10341" s="1"/>
      <c r="BR10341" s="1"/>
      <c r="BS10341" s="1"/>
      <c r="BT10341" s="1"/>
      <c r="BU10341" s="1"/>
      <c r="BV10341" s="1"/>
      <c r="BW10341" s="1"/>
      <c r="BX10341" s="1"/>
      <c r="BY10341" s="1"/>
      <c r="BZ10341" s="1"/>
      <c r="CA10341" s="1"/>
      <c r="CB10341" s="1"/>
      <c r="CC10341" s="1"/>
      <c r="CD10341" s="1"/>
      <c r="CE10341" s="1"/>
      <c r="CF10341" s="1"/>
      <c r="CG10341" s="1"/>
      <c r="CH10341" s="1"/>
      <c r="CI10341" s="1"/>
      <c r="CJ10341" s="1"/>
      <c r="CK10341" s="1"/>
      <c r="CL10341" s="1"/>
      <c r="CM10341" s="1"/>
      <c r="CN10341" s="1"/>
      <c r="CO10341" s="1"/>
      <c r="CP10341" s="1"/>
      <c r="CQ10341" s="1"/>
      <c r="CR10341" s="1"/>
      <c r="CS10341" s="1"/>
      <c r="CT10341" s="1"/>
      <c r="CU10341" s="1"/>
      <c r="CV10341" s="1"/>
      <c r="CW10341" s="1"/>
      <c r="CX10341" s="1"/>
      <c r="CY10341" s="1"/>
      <c r="CZ10341" s="1"/>
      <c r="DA10341" s="1"/>
      <c r="DB10341" s="1"/>
      <c r="DC10341" s="1"/>
      <c r="DD10341" s="1"/>
      <c r="DE10341" s="1"/>
      <c r="DF10341" s="1"/>
      <c r="DG10341" s="1"/>
      <c r="DH10341" s="1"/>
      <c r="DI10341" s="1"/>
      <c r="DJ10341" s="1"/>
      <c r="DK10341" s="1"/>
      <c r="DL10341" s="1"/>
      <c r="DM10341" s="1"/>
      <c r="DN10341" s="1"/>
      <c r="DO10341" s="1"/>
      <c r="DP10341" s="1"/>
      <c r="DQ10341" s="1"/>
      <c r="DR10341" s="1"/>
      <c r="DS10341" s="1"/>
      <c r="DT10341" s="1"/>
      <c r="DU10341" s="1"/>
      <c r="DV10341" s="1"/>
      <c r="DW10341" s="1"/>
    </row>
    <row r="10342" spans="1:127" s="2" customFormat="1">
      <c r="A10342" s="1"/>
      <c r="B10342" s="1"/>
      <c r="C10342" s="1"/>
      <c r="D10342" s="1"/>
      <c r="E10342" s="3"/>
      <c r="F10342" s="11"/>
      <c r="G10342" s="11"/>
      <c r="H10342" s="11"/>
      <c r="I10342" s="5"/>
      <c r="J10342" s="1"/>
      <c r="K10342" s="1"/>
      <c r="L10342" s="1"/>
      <c r="M10342" s="1"/>
      <c r="N10342" s="15"/>
      <c r="O10342" s="11"/>
      <c r="P10342" s="11"/>
      <c r="Q10342" s="11"/>
      <c r="R10342" s="8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4"/>
      <c r="AD10342" s="14"/>
      <c r="AE10342" s="14"/>
      <c r="AF10342" s="14"/>
      <c r="AG10342" s="14"/>
      <c r="AH10342" s="14"/>
      <c r="AI10342" s="14"/>
      <c r="AJ10342" s="14"/>
      <c r="AK10342" s="14"/>
      <c r="AL10342" s="14"/>
      <c r="AM10342" s="9"/>
      <c r="AN10342" s="9"/>
      <c r="AO10342" s="9"/>
      <c r="AP10342" s="9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  <c r="BM10342" s="1"/>
      <c r="BN10342" s="1"/>
      <c r="BO10342" s="1"/>
      <c r="BP10342" s="1"/>
      <c r="BQ10342" s="1"/>
      <c r="BR10342" s="1"/>
      <c r="BS10342" s="1"/>
      <c r="BT10342" s="1"/>
      <c r="BU10342" s="1"/>
      <c r="BV10342" s="1"/>
      <c r="BW10342" s="1"/>
      <c r="BX10342" s="1"/>
      <c r="BY10342" s="1"/>
      <c r="BZ10342" s="1"/>
      <c r="CA10342" s="1"/>
      <c r="CB10342" s="1"/>
      <c r="CC10342" s="1"/>
      <c r="CD10342" s="1"/>
      <c r="CE10342" s="1"/>
      <c r="CF10342" s="1"/>
      <c r="CG10342" s="1"/>
      <c r="CH10342" s="1"/>
      <c r="CI10342" s="1"/>
      <c r="CJ10342" s="1"/>
      <c r="CK10342" s="1"/>
      <c r="CL10342" s="1"/>
      <c r="CM10342" s="1"/>
      <c r="CN10342" s="1"/>
      <c r="CO10342" s="1"/>
      <c r="CP10342" s="1"/>
      <c r="CQ10342" s="1"/>
      <c r="CR10342" s="1"/>
      <c r="CS10342" s="1"/>
      <c r="CT10342" s="1"/>
      <c r="CU10342" s="1"/>
      <c r="CV10342" s="1"/>
      <c r="CW10342" s="1"/>
      <c r="CX10342" s="1"/>
      <c r="CY10342" s="1"/>
      <c r="CZ10342" s="1"/>
      <c r="DA10342" s="1"/>
      <c r="DB10342" s="1"/>
      <c r="DC10342" s="1"/>
      <c r="DD10342" s="1"/>
      <c r="DE10342" s="1"/>
      <c r="DF10342" s="1"/>
      <c r="DG10342" s="1"/>
      <c r="DH10342" s="1"/>
      <c r="DI10342" s="1"/>
      <c r="DJ10342" s="1"/>
      <c r="DK10342" s="1"/>
      <c r="DL10342" s="1"/>
      <c r="DM10342" s="1"/>
      <c r="DN10342" s="1"/>
      <c r="DO10342" s="1"/>
      <c r="DP10342" s="1"/>
      <c r="DQ10342" s="1"/>
      <c r="DR10342" s="1"/>
      <c r="DS10342" s="1"/>
      <c r="DT10342" s="1"/>
      <c r="DU10342" s="1"/>
      <c r="DV10342" s="1"/>
      <c r="DW10342" s="1"/>
    </row>
    <row r="10343" spans="1:127" s="2" customFormat="1">
      <c r="A10343" s="1"/>
      <c r="B10343" s="1"/>
      <c r="C10343" s="1"/>
      <c r="D10343" s="1"/>
      <c r="E10343" s="3"/>
      <c r="F10343" s="11"/>
      <c r="G10343" s="11"/>
      <c r="H10343" s="11"/>
      <c r="I10343" s="5"/>
      <c r="J10343" s="1"/>
      <c r="K10343" s="1"/>
      <c r="L10343" s="1"/>
      <c r="M10343" s="1"/>
      <c r="N10343" s="15"/>
      <c r="O10343" s="11"/>
      <c r="P10343" s="11"/>
      <c r="Q10343" s="11"/>
      <c r="R10343" s="8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4"/>
      <c r="AD10343" s="14"/>
      <c r="AE10343" s="14"/>
      <c r="AF10343" s="14"/>
      <c r="AG10343" s="14"/>
      <c r="AH10343" s="14"/>
      <c r="AI10343" s="14"/>
      <c r="AJ10343" s="14"/>
      <c r="AK10343" s="14"/>
      <c r="AL10343" s="14"/>
      <c r="AM10343" s="9"/>
      <c r="AN10343" s="9"/>
      <c r="AO10343" s="9"/>
      <c r="AP10343" s="9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  <c r="BR10343" s="1"/>
      <c r="BS10343" s="1"/>
      <c r="BT10343" s="1"/>
      <c r="BU10343" s="1"/>
      <c r="BV10343" s="1"/>
      <c r="BW10343" s="1"/>
      <c r="BX10343" s="1"/>
      <c r="BY10343" s="1"/>
      <c r="BZ10343" s="1"/>
      <c r="CA10343" s="1"/>
      <c r="CB10343" s="1"/>
      <c r="CC10343" s="1"/>
      <c r="CD10343" s="1"/>
      <c r="CE10343" s="1"/>
      <c r="CF10343" s="1"/>
      <c r="CG10343" s="1"/>
      <c r="CH10343" s="1"/>
      <c r="CI10343" s="1"/>
      <c r="CJ10343" s="1"/>
      <c r="CK10343" s="1"/>
      <c r="CL10343" s="1"/>
      <c r="CM10343" s="1"/>
      <c r="CN10343" s="1"/>
      <c r="CO10343" s="1"/>
      <c r="CP10343" s="1"/>
      <c r="CQ10343" s="1"/>
      <c r="CR10343" s="1"/>
      <c r="CS10343" s="1"/>
      <c r="CT10343" s="1"/>
      <c r="CU10343" s="1"/>
      <c r="CV10343" s="1"/>
      <c r="CW10343" s="1"/>
      <c r="CX10343" s="1"/>
      <c r="CY10343" s="1"/>
      <c r="CZ10343" s="1"/>
      <c r="DA10343" s="1"/>
      <c r="DB10343" s="1"/>
      <c r="DC10343" s="1"/>
      <c r="DD10343" s="1"/>
      <c r="DE10343" s="1"/>
      <c r="DF10343" s="1"/>
      <c r="DG10343" s="1"/>
      <c r="DH10343" s="1"/>
      <c r="DI10343" s="1"/>
      <c r="DJ10343" s="1"/>
      <c r="DK10343" s="1"/>
      <c r="DL10343" s="1"/>
      <c r="DM10343" s="1"/>
      <c r="DN10343" s="1"/>
      <c r="DO10343" s="1"/>
      <c r="DP10343" s="1"/>
      <c r="DQ10343" s="1"/>
      <c r="DR10343" s="1"/>
      <c r="DS10343" s="1"/>
      <c r="DT10343" s="1"/>
      <c r="DU10343" s="1"/>
      <c r="DV10343" s="1"/>
      <c r="DW10343" s="1"/>
    </row>
    <row r="10344" spans="1:127" s="2" customFormat="1">
      <c r="A10344" s="1"/>
      <c r="B10344" s="1"/>
      <c r="C10344" s="1"/>
      <c r="D10344" s="1"/>
      <c r="E10344" s="3"/>
      <c r="F10344" s="11"/>
      <c r="G10344" s="11"/>
      <c r="H10344" s="11"/>
      <c r="I10344" s="5"/>
      <c r="J10344" s="1"/>
      <c r="K10344" s="1"/>
      <c r="L10344" s="1"/>
      <c r="M10344" s="1"/>
      <c r="N10344" s="15"/>
      <c r="O10344" s="11"/>
      <c r="P10344" s="11"/>
      <c r="Q10344" s="11"/>
      <c r="R10344" s="8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4"/>
      <c r="AD10344" s="14"/>
      <c r="AE10344" s="14"/>
      <c r="AF10344" s="14"/>
      <c r="AG10344" s="14"/>
      <c r="AH10344" s="14"/>
      <c r="AI10344" s="14"/>
      <c r="AJ10344" s="14"/>
      <c r="AK10344" s="14"/>
      <c r="AL10344" s="14"/>
      <c r="AM10344" s="9"/>
      <c r="AN10344" s="9"/>
      <c r="AO10344" s="9"/>
      <c r="AP10344" s="9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  <c r="BR10344" s="1"/>
      <c r="BS10344" s="1"/>
      <c r="BT10344" s="1"/>
      <c r="BU10344" s="1"/>
      <c r="BV10344" s="1"/>
      <c r="BW10344" s="1"/>
      <c r="BX10344" s="1"/>
      <c r="BY10344" s="1"/>
      <c r="BZ10344" s="1"/>
      <c r="CA10344" s="1"/>
      <c r="CB10344" s="1"/>
      <c r="CC10344" s="1"/>
      <c r="CD10344" s="1"/>
      <c r="CE10344" s="1"/>
      <c r="CF10344" s="1"/>
      <c r="CG10344" s="1"/>
      <c r="CH10344" s="1"/>
      <c r="CI10344" s="1"/>
      <c r="CJ10344" s="1"/>
      <c r="CK10344" s="1"/>
      <c r="CL10344" s="1"/>
      <c r="CM10344" s="1"/>
      <c r="CN10344" s="1"/>
      <c r="CO10344" s="1"/>
      <c r="CP10344" s="1"/>
      <c r="CQ10344" s="1"/>
      <c r="CR10344" s="1"/>
      <c r="CS10344" s="1"/>
      <c r="CT10344" s="1"/>
      <c r="CU10344" s="1"/>
      <c r="CV10344" s="1"/>
      <c r="CW10344" s="1"/>
      <c r="CX10344" s="1"/>
      <c r="CY10344" s="1"/>
      <c r="CZ10344" s="1"/>
      <c r="DA10344" s="1"/>
      <c r="DB10344" s="1"/>
      <c r="DC10344" s="1"/>
      <c r="DD10344" s="1"/>
      <c r="DE10344" s="1"/>
      <c r="DF10344" s="1"/>
      <c r="DG10344" s="1"/>
      <c r="DH10344" s="1"/>
      <c r="DI10344" s="1"/>
      <c r="DJ10344" s="1"/>
      <c r="DK10344" s="1"/>
      <c r="DL10344" s="1"/>
      <c r="DM10344" s="1"/>
      <c r="DN10344" s="1"/>
      <c r="DO10344" s="1"/>
      <c r="DP10344" s="1"/>
      <c r="DQ10344" s="1"/>
      <c r="DR10344" s="1"/>
      <c r="DS10344" s="1"/>
      <c r="DT10344" s="1"/>
      <c r="DU10344" s="1"/>
      <c r="DV10344" s="1"/>
      <c r="DW10344" s="1"/>
    </row>
    <row r="10345" spans="1:127" s="2" customFormat="1">
      <c r="A10345" s="1"/>
      <c r="B10345" s="1"/>
      <c r="C10345" s="1"/>
      <c r="D10345" s="1"/>
      <c r="E10345" s="3"/>
      <c r="F10345" s="11"/>
      <c r="G10345" s="11"/>
      <c r="H10345" s="11"/>
      <c r="I10345" s="5"/>
      <c r="J10345" s="1"/>
      <c r="K10345" s="1"/>
      <c r="L10345" s="1"/>
      <c r="M10345" s="1"/>
      <c r="N10345" s="15"/>
      <c r="O10345" s="11"/>
      <c r="P10345" s="11"/>
      <c r="Q10345" s="11"/>
      <c r="R10345" s="8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4"/>
      <c r="AD10345" s="14"/>
      <c r="AE10345" s="14"/>
      <c r="AF10345" s="14"/>
      <c r="AG10345" s="14"/>
      <c r="AH10345" s="14"/>
      <c r="AI10345" s="14"/>
      <c r="AJ10345" s="14"/>
      <c r="AK10345" s="14"/>
      <c r="AL10345" s="14"/>
      <c r="AM10345" s="9"/>
      <c r="AN10345" s="9"/>
      <c r="AO10345" s="9"/>
      <c r="AP10345" s="9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  <c r="BR10345" s="1"/>
      <c r="BS10345" s="1"/>
      <c r="BT10345" s="1"/>
      <c r="BU10345" s="1"/>
      <c r="BV10345" s="1"/>
      <c r="BW10345" s="1"/>
      <c r="BX10345" s="1"/>
      <c r="BY10345" s="1"/>
      <c r="BZ10345" s="1"/>
      <c r="CA10345" s="1"/>
      <c r="CB10345" s="1"/>
      <c r="CC10345" s="1"/>
      <c r="CD10345" s="1"/>
      <c r="CE10345" s="1"/>
      <c r="CF10345" s="1"/>
      <c r="CG10345" s="1"/>
      <c r="CH10345" s="1"/>
      <c r="CI10345" s="1"/>
      <c r="CJ10345" s="1"/>
      <c r="CK10345" s="1"/>
      <c r="CL10345" s="1"/>
      <c r="CM10345" s="1"/>
      <c r="CN10345" s="1"/>
      <c r="CO10345" s="1"/>
      <c r="CP10345" s="1"/>
      <c r="CQ10345" s="1"/>
      <c r="CR10345" s="1"/>
      <c r="CS10345" s="1"/>
      <c r="CT10345" s="1"/>
      <c r="CU10345" s="1"/>
      <c r="CV10345" s="1"/>
      <c r="CW10345" s="1"/>
      <c r="CX10345" s="1"/>
      <c r="CY10345" s="1"/>
      <c r="CZ10345" s="1"/>
      <c r="DA10345" s="1"/>
      <c r="DB10345" s="1"/>
      <c r="DC10345" s="1"/>
      <c r="DD10345" s="1"/>
      <c r="DE10345" s="1"/>
      <c r="DF10345" s="1"/>
      <c r="DG10345" s="1"/>
      <c r="DH10345" s="1"/>
      <c r="DI10345" s="1"/>
      <c r="DJ10345" s="1"/>
      <c r="DK10345" s="1"/>
      <c r="DL10345" s="1"/>
      <c r="DM10345" s="1"/>
      <c r="DN10345" s="1"/>
      <c r="DO10345" s="1"/>
      <c r="DP10345" s="1"/>
      <c r="DQ10345" s="1"/>
      <c r="DR10345" s="1"/>
      <c r="DS10345" s="1"/>
      <c r="DT10345" s="1"/>
      <c r="DU10345" s="1"/>
      <c r="DV10345" s="1"/>
      <c r="DW10345" s="1"/>
    </row>
    <row r="10346" spans="1:127" s="2" customFormat="1">
      <c r="A10346" s="1"/>
      <c r="B10346" s="1"/>
      <c r="C10346" s="1"/>
      <c r="D10346" s="1"/>
      <c r="E10346" s="3"/>
      <c r="F10346" s="11"/>
      <c r="G10346" s="11"/>
      <c r="H10346" s="11"/>
      <c r="I10346" s="5"/>
      <c r="J10346" s="1"/>
      <c r="K10346" s="1"/>
      <c r="L10346" s="1"/>
      <c r="M10346" s="1"/>
      <c r="N10346" s="15"/>
      <c r="O10346" s="11"/>
      <c r="P10346" s="11"/>
      <c r="Q10346" s="11"/>
      <c r="R10346" s="8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4"/>
      <c r="AD10346" s="14"/>
      <c r="AE10346" s="14"/>
      <c r="AF10346" s="14"/>
      <c r="AG10346" s="14"/>
      <c r="AH10346" s="14"/>
      <c r="AI10346" s="14"/>
      <c r="AJ10346" s="14"/>
      <c r="AK10346" s="14"/>
      <c r="AL10346" s="14"/>
      <c r="AM10346" s="9"/>
      <c r="AN10346" s="9"/>
      <c r="AO10346" s="9"/>
      <c r="AP10346" s="9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  <c r="BR10346" s="1"/>
      <c r="BS10346" s="1"/>
      <c r="BT10346" s="1"/>
      <c r="BU10346" s="1"/>
      <c r="BV10346" s="1"/>
      <c r="BW10346" s="1"/>
      <c r="BX10346" s="1"/>
      <c r="BY10346" s="1"/>
      <c r="BZ10346" s="1"/>
      <c r="CA10346" s="1"/>
      <c r="CB10346" s="1"/>
      <c r="CC10346" s="1"/>
      <c r="CD10346" s="1"/>
      <c r="CE10346" s="1"/>
      <c r="CF10346" s="1"/>
      <c r="CG10346" s="1"/>
      <c r="CH10346" s="1"/>
      <c r="CI10346" s="1"/>
      <c r="CJ10346" s="1"/>
      <c r="CK10346" s="1"/>
      <c r="CL10346" s="1"/>
      <c r="CM10346" s="1"/>
      <c r="CN10346" s="1"/>
      <c r="CO10346" s="1"/>
      <c r="CP10346" s="1"/>
      <c r="CQ10346" s="1"/>
      <c r="CR10346" s="1"/>
      <c r="CS10346" s="1"/>
      <c r="CT10346" s="1"/>
      <c r="CU10346" s="1"/>
      <c r="CV10346" s="1"/>
      <c r="CW10346" s="1"/>
      <c r="CX10346" s="1"/>
      <c r="CY10346" s="1"/>
      <c r="CZ10346" s="1"/>
      <c r="DA10346" s="1"/>
      <c r="DB10346" s="1"/>
      <c r="DC10346" s="1"/>
      <c r="DD10346" s="1"/>
      <c r="DE10346" s="1"/>
      <c r="DF10346" s="1"/>
      <c r="DG10346" s="1"/>
      <c r="DH10346" s="1"/>
      <c r="DI10346" s="1"/>
      <c r="DJ10346" s="1"/>
      <c r="DK10346" s="1"/>
      <c r="DL10346" s="1"/>
      <c r="DM10346" s="1"/>
      <c r="DN10346" s="1"/>
      <c r="DO10346" s="1"/>
      <c r="DP10346" s="1"/>
      <c r="DQ10346" s="1"/>
      <c r="DR10346" s="1"/>
      <c r="DS10346" s="1"/>
      <c r="DT10346" s="1"/>
      <c r="DU10346" s="1"/>
      <c r="DV10346" s="1"/>
      <c r="DW10346" s="1"/>
    </row>
    <row r="10347" spans="1:127" s="2" customFormat="1">
      <c r="A10347" s="1"/>
      <c r="B10347" s="1"/>
      <c r="C10347" s="1"/>
      <c r="D10347" s="1"/>
      <c r="E10347" s="3"/>
      <c r="F10347" s="11"/>
      <c r="G10347" s="11"/>
      <c r="H10347" s="11"/>
      <c r="I10347" s="5"/>
      <c r="J10347" s="1"/>
      <c r="K10347" s="1"/>
      <c r="L10347" s="1"/>
      <c r="M10347" s="1"/>
      <c r="N10347" s="15"/>
      <c r="O10347" s="11"/>
      <c r="P10347" s="11"/>
      <c r="Q10347" s="11"/>
      <c r="R10347" s="8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4"/>
      <c r="AD10347" s="14"/>
      <c r="AE10347" s="14"/>
      <c r="AF10347" s="14"/>
      <c r="AG10347" s="14"/>
      <c r="AH10347" s="14"/>
      <c r="AI10347" s="14"/>
      <c r="AJ10347" s="14"/>
      <c r="AK10347" s="14"/>
      <c r="AL10347" s="14"/>
      <c r="AM10347" s="9"/>
      <c r="AN10347" s="9"/>
      <c r="AO10347" s="9"/>
      <c r="AP10347" s="9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  <c r="BR10347" s="1"/>
      <c r="BS10347" s="1"/>
      <c r="BT10347" s="1"/>
      <c r="BU10347" s="1"/>
      <c r="BV10347" s="1"/>
      <c r="BW10347" s="1"/>
      <c r="BX10347" s="1"/>
      <c r="BY10347" s="1"/>
      <c r="BZ10347" s="1"/>
      <c r="CA10347" s="1"/>
      <c r="CB10347" s="1"/>
      <c r="CC10347" s="1"/>
      <c r="CD10347" s="1"/>
      <c r="CE10347" s="1"/>
      <c r="CF10347" s="1"/>
      <c r="CG10347" s="1"/>
      <c r="CH10347" s="1"/>
      <c r="CI10347" s="1"/>
      <c r="CJ10347" s="1"/>
      <c r="CK10347" s="1"/>
      <c r="CL10347" s="1"/>
      <c r="CM10347" s="1"/>
      <c r="CN10347" s="1"/>
      <c r="CO10347" s="1"/>
      <c r="CP10347" s="1"/>
      <c r="CQ10347" s="1"/>
      <c r="CR10347" s="1"/>
      <c r="CS10347" s="1"/>
      <c r="CT10347" s="1"/>
      <c r="CU10347" s="1"/>
      <c r="CV10347" s="1"/>
      <c r="CW10347" s="1"/>
      <c r="CX10347" s="1"/>
      <c r="CY10347" s="1"/>
      <c r="CZ10347" s="1"/>
      <c r="DA10347" s="1"/>
      <c r="DB10347" s="1"/>
      <c r="DC10347" s="1"/>
      <c r="DD10347" s="1"/>
      <c r="DE10347" s="1"/>
      <c r="DF10347" s="1"/>
      <c r="DG10347" s="1"/>
      <c r="DH10347" s="1"/>
      <c r="DI10347" s="1"/>
      <c r="DJ10347" s="1"/>
      <c r="DK10347" s="1"/>
      <c r="DL10347" s="1"/>
      <c r="DM10347" s="1"/>
      <c r="DN10347" s="1"/>
      <c r="DO10347" s="1"/>
      <c r="DP10347" s="1"/>
      <c r="DQ10347" s="1"/>
      <c r="DR10347" s="1"/>
      <c r="DS10347" s="1"/>
      <c r="DT10347" s="1"/>
      <c r="DU10347" s="1"/>
      <c r="DV10347" s="1"/>
      <c r="DW10347" s="1"/>
    </row>
    <row r="10348" spans="1:127" s="2" customFormat="1">
      <c r="A10348" s="1"/>
      <c r="B10348" s="1"/>
      <c r="C10348" s="1"/>
      <c r="D10348" s="1"/>
      <c r="E10348" s="3"/>
      <c r="F10348" s="11"/>
      <c r="G10348" s="11"/>
      <c r="H10348" s="11"/>
      <c r="I10348" s="5"/>
      <c r="J10348" s="1"/>
      <c r="K10348" s="1"/>
      <c r="L10348" s="1"/>
      <c r="M10348" s="1"/>
      <c r="N10348" s="15"/>
      <c r="O10348" s="11"/>
      <c r="P10348" s="11"/>
      <c r="Q10348" s="11"/>
      <c r="R10348" s="8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4"/>
      <c r="AD10348" s="14"/>
      <c r="AE10348" s="14"/>
      <c r="AF10348" s="14"/>
      <c r="AG10348" s="14"/>
      <c r="AH10348" s="14"/>
      <c r="AI10348" s="14"/>
      <c r="AJ10348" s="14"/>
      <c r="AK10348" s="14"/>
      <c r="AL10348" s="14"/>
      <c r="AM10348" s="9"/>
      <c r="AN10348" s="9"/>
      <c r="AO10348" s="9"/>
      <c r="AP10348" s="9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  <c r="BR10348" s="1"/>
      <c r="BS10348" s="1"/>
      <c r="BT10348" s="1"/>
      <c r="BU10348" s="1"/>
      <c r="BV10348" s="1"/>
      <c r="BW10348" s="1"/>
      <c r="BX10348" s="1"/>
      <c r="BY10348" s="1"/>
      <c r="BZ10348" s="1"/>
      <c r="CA10348" s="1"/>
      <c r="CB10348" s="1"/>
      <c r="CC10348" s="1"/>
      <c r="CD10348" s="1"/>
      <c r="CE10348" s="1"/>
      <c r="CF10348" s="1"/>
      <c r="CG10348" s="1"/>
      <c r="CH10348" s="1"/>
      <c r="CI10348" s="1"/>
      <c r="CJ10348" s="1"/>
      <c r="CK10348" s="1"/>
      <c r="CL10348" s="1"/>
      <c r="CM10348" s="1"/>
      <c r="CN10348" s="1"/>
      <c r="CO10348" s="1"/>
      <c r="CP10348" s="1"/>
      <c r="CQ10348" s="1"/>
      <c r="CR10348" s="1"/>
      <c r="CS10348" s="1"/>
      <c r="CT10348" s="1"/>
      <c r="CU10348" s="1"/>
      <c r="CV10348" s="1"/>
      <c r="CW10348" s="1"/>
      <c r="CX10348" s="1"/>
      <c r="CY10348" s="1"/>
      <c r="CZ10348" s="1"/>
      <c r="DA10348" s="1"/>
      <c r="DB10348" s="1"/>
      <c r="DC10348" s="1"/>
      <c r="DD10348" s="1"/>
      <c r="DE10348" s="1"/>
      <c r="DF10348" s="1"/>
      <c r="DG10348" s="1"/>
      <c r="DH10348" s="1"/>
      <c r="DI10348" s="1"/>
      <c r="DJ10348" s="1"/>
      <c r="DK10348" s="1"/>
      <c r="DL10348" s="1"/>
      <c r="DM10348" s="1"/>
      <c r="DN10348" s="1"/>
      <c r="DO10348" s="1"/>
      <c r="DP10348" s="1"/>
      <c r="DQ10348" s="1"/>
      <c r="DR10348" s="1"/>
      <c r="DS10348" s="1"/>
      <c r="DT10348" s="1"/>
      <c r="DU10348" s="1"/>
      <c r="DV10348" s="1"/>
      <c r="DW10348" s="1"/>
    </row>
    <row r="10349" spans="1:127" s="2" customFormat="1">
      <c r="A10349" s="1"/>
      <c r="B10349" s="1"/>
      <c r="C10349" s="1"/>
      <c r="D10349" s="1"/>
      <c r="E10349" s="3"/>
      <c r="F10349" s="11"/>
      <c r="G10349" s="11"/>
      <c r="H10349" s="11"/>
      <c r="I10349" s="5"/>
      <c r="J10349" s="1"/>
      <c r="K10349" s="1"/>
      <c r="L10349" s="1"/>
      <c r="M10349" s="1"/>
      <c r="N10349" s="15"/>
      <c r="O10349" s="11"/>
      <c r="P10349" s="11"/>
      <c r="Q10349" s="11"/>
      <c r="R10349" s="8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4"/>
      <c r="AD10349" s="14"/>
      <c r="AE10349" s="14"/>
      <c r="AF10349" s="14"/>
      <c r="AG10349" s="14"/>
      <c r="AH10349" s="14"/>
      <c r="AI10349" s="14"/>
      <c r="AJ10349" s="14"/>
      <c r="AK10349" s="14"/>
      <c r="AL10349" s="14"/>
      <c r="AM10349" s="9"/>
      <c r="AN10349" s="9"/>
      <c r="AO10349" s="9"/>
      <c r="AP10349" s="9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  <c r="BR10349" s="1"/>
      <c r="BS10349" s="1"/>
      <c r="BT10349" s="1"/>
      <c r="BU10349" s="1"/>
      <c r="BV10349" s="1"/>
      <c r="BW10349" s="1"/>
      <c r="BX10349" s="1"/>
      <c r="BY10349" s="1"/>
      <c r="BZ10349" s="1"/>
      <c r="CA10349" s="1"/>
      <c r="CB10349" s="1"/>
      <c r="CC10349" s="1"/>
      <c r="CD10349" s="1"/>
      <c r="CE10349" s="1"/>
      <c r="CF10349" s="1"/>
      <c r="CG10349" s="1"/>
      <c r="CH10349" s="1"/>
      <c r="CI10349" s="1"/>
      <c r="CJ10349" s="1"/>
      <c r="CK10349" s="1"/>
      <c r="CL10349" s="1"/>
      <c r="CM10349" s="1"/>
      <c r="CN10349" s="1"/>
      <c r="CO10349" s="1"/>
      <c r="CP10349" s="1"/>
      <c r="CQ10349" s="1"/>
      <c r="CR10349" s="1"/>
      <c r="CS10349" s="1"/>
      <c r="CT10349" s="1"/>
      <c r="CU10349" s="1"/>
      <c r="CV10349" s="1"/>
      <c r="CW10349" s="1"/>
      <c r="CX10349" s="1"/>
      <c r="CY10349" s="1"/>
      <c r="CZ10349" s="1"/>
      <c r="DA10349" s="1"/>
      <c r="DB10349" s="1"/>
      <c r="DC10349" s="1"/>
      <c r="DD10349" s="1"/>
      <c r="DE10349" s="1"/>
      <c r="DF10349" s="1"/>
      <c r="DG10349" s="1"/>
      <c r="DH10349" s="1"/>
      <c r="DI10349" s="1"/>
      <c r="DJ10349" s="1"/>
      <c r="DK10349" s="1"/>
      <c r="DL10349" s="1"/>
      <c r="DM10349" s="1"/>
      <c r="DN10349" s="1"/>
      <c r="DO10349" s="1"/>
      <c r="DP10349" s="1"/>
      <c r="DQ10349" s="1"/>
      <c r="DR10349" s="1"/>
      <c r="DS10349" s="1"/>
      <c r="DT10349" s="1"/>
      <c r="DU10349" s="1"/>
      <c r="DV10349" s="1"/>
      <c r="DW10349" s="1"/>
    </row>
    <row r="10350" spans="1:127" s="2" customFormat="1">
      <c r="A10350" s="1"/>
      <c r="B10350" s="1"/>
      <c r="C10350" s="1"/>
      <c r="D10350" s="1"/>
      <c r="E10350" s="3"/>
      <c r="F10350" s="11"/>
      <c r="G10350" s="11"/>
      <c r="H10350" s="11"/>
      <c r="I10350" s="5"/>
      <c r="J10350" s="1"/>
      <c r="K10350" s="1"/>
      <c r="L10350" s="1"/>
      <c r="M10350" s="1"/>
      <c r="N10350" s="15"/>
      <c r="O10350" s="11"/>
      <c r="P10350" s="11"/>
      <c r="Q10350" s="11"/>
      <c r="R10350" s="8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4"/>
      <c r="AD10350" s="14"/>
      <c r="AE10350" s="14"/>
      <c r="AF10350" s="14"/>
      <c r="AG10350" s="14"/>
      <c r="AH10350" s="14"/>
      <c r="AI10350" s="14"/>
      <c r="AJ10350" s="14"/>
      <c r="AK10350" s="14"/>
      <c r="AL10350" s="14"/>
      <c r="AM10350" s="9"/>
      <c r="AN10350" s="9"/>
      <c r="AO10350" s="9"/>
      <c r="AP10350" s="9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  <c r="BR10350" s="1"/>
      <c r="BS10350" s="1"/>
      <c r="BT10350" s="1"/>
      <c r="BU10350" s="1"/>
      <c r="BV10350" s="1"/>
      <c r="BW10350" s="1"/>
      <c r="BX10350" s="1"/>
      <c r="BY10350" s="1"/>
      <c r="BZ10350" s="1"/>
      <c r="CA10350" s="1"/>
      <c r="CB10350" s="1"/>
      <c r="CC10350" s="1"/>
      <c r="CD10350" s="1"/>
      <c r="CE10350" s="1"/>
      <c r="CF10350" s="1"/>
      <c r="CG10350" s="1"/>
      <c r="CH10350" s="1"/>
      <c r="CI10350" s="1"/>
      <c r="CJ10350" s="1"/>
      <c r="CK10350" s="1"/>
      <c r="CL10350" s="1"/>
      <c r="CM10350" s="1"/>
      <c r="CN10350" s="1"/>
      <c r="CO10350" s="1"/>
      <c r="CP10350" s="1"/>
      <c r="CQ10350" s="1"/>
      <c r="CR10350" s="1"/>
      <c r="CS10350" s="1"/>
      <c r="CT10350" s="1"/>
      <c r="CU10350" s="1"/>
      <c r="CV10350" s="1"/>
      <c r="CW10350" s="1"/>
      <c r="CX10350" s="1"/>
      <c r="CY10350" s="1"/>
      <c r="CZ10350" s="1"/>
      <c r="DA10350" s="1"/>
      <c r="DB10350" s="1"/>
      <c r="DC10350" s="1"/>
      <c r="DD10350" s="1"/>
      <c r="DE10350" s="1"/>
      <c r="DF10350" s="1"/>
      <c r="DG10350" s="1"/>
      <c r="DH10350" s="1"/>
      <c r="DI10350" s="1"/>
      <c r="DJ10350" s="1"/>
      <c r="DK10350" s="1"/>
      <c r="DL10350" s="1"/>
      <c r="DM10350" s="1"/>
      <c r="DN10350" s="1"/>
      <c r="DO10350" s="1"/>
      <c r="DP10350" s="1"/>
      <c r="DQ10350" s="1"/>
      <c r="DR10350" s="1"/>
      <c r="DS10350" s="1"/>
      <c r="DT10350" s="1"/>
      <c r="DU10350" s="1"/>
      <c r="DV10350" s="1"/>
      <c r="DW10350" s="1"/>
    </row>
    <row r="10351" spans="1:127" s="2" customFormat="1">
      <c r="A10351" s="1"/>
      <c r="B10351" s="1"/>
      <c r="C10351" s="1"/>
      <c r="D10351" s="1"/>
      <c r="E10351" s="3"/>
      <c r="F10351" s="11"/>
      <c r="G10351" s="11"/>
      <c r="H10351" s="11"/>
      <c r="I10351" s="5"/>
      <c r="J10351" s="1"/>
      <c r="K10351" s="1"/>
      <c r="L10351" s="1"/>
      <c r="M10351" s="1"/>
      <c r="N10351" s="15"/>
      <c r="O10351" s="11"/>
      <c r="P10351" s="11"/>
      <c r="Q10351" s="11"/>
      <c r="R10351" s="8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4"/>
      <c r="AD10351" s="14"/>
      <c r="AE10351" s="14"/>
      <c r="AF10351" s="14"/>
      <c r="AG10351" s="14"/>
      <c r="AH10351" s="14"/>
      <c r="AI10351" s="14"/>
      <c r="AJ10351" s="14"/>
      <c r="AK10351" s="14"/>
      <c r="AL10351" s="14"/>
      <c r="AM10351" s="9"/>
      <c r="AN10351" s="9"/>
      <c r="AO10351" s="9"/>
      <c r="AP10351" s="9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  <c r="BR10351" s="1"/>
      <c r="BS10351" s="1"/>
      <c r="BT10351" s="1"/>
      <c r="BU10351" s="1"/>
      <c r="BV10351" s="1"/>
      <c r="BW10351" s="1"/>
      <c r="BX10351" s="1"/>
      <c r="BY10351" s="1"/>
      <c r="BZ10351" s="1"/>
      <c r="CA10351" s="1"/>
      <c r="CB10351" s="1"/>
      <c r="CC10351" s="1"/>
      <c r="CD10351" s="1"/>
      <c r="CE10351" s="1"/>
      <c r="CF10351" s="1"/>
      <c r="CG10351" s="1"/>
      <c r="CH10351" s="1"/>
      <c r="CI10351" s="1"/>
      <c r="CJ10351" s="1"/>
      <c r="CK10351" s="1"/>
      <c r="CL10351" s="1"/>
      <c r="CM10351" s="1"/>
      <c r="CN10351" s="1"/>
      <c r="CO10351" s="1"/>
      <c r="CP10351" s="1"/>
      <c r="CQ10351" s="1"/>
      <c r="CR10351" s="1"/>
      <c r="CS10351" s="1"/>
      <c r="CT10351" s="1"/>
      <c r="CU10351" s="1"/>
      <c r="CV10351" s="1"/>
      <c r="CW10351" s="1"/>
      <c r="CX10351" s="1"/>
      <c r="CY10351" s="1"/>
      <c r="CZ10351" s="1"/>
      <c r="DA10351" s="1"/>
      <c r="DB10351" s="1"/>
      <c r="DC10351" s="1"/>
      <c r="DD10351" s="1"/>
      <c r="DE10351" s="1"/>
      <c r="DF10351" s="1"/>
      <c r="DG10351" s="1"/>
      <c r="DH10351" s="1"/>
      <c r="DI10351" s="1"/>
      <c r="DJ10351" s="1"/>
      <c r="DK10351" s="1"/>
      <c r="DL10351" s="1"/>
      <c r="DM10351" s="1"/>
      <c r="DN10351" s="1"/>
      <c r="DO10351" s="1"/>
      <c r="DP10351" s="1"/>
      <c r="DQ10351" s="1"/>
      <c r="DR10351" s="1"/>
      <c r="DS10351" s="1"/>
      <c r="DT10351" s="1"/>
      <c r="DU10351" s="1"/>
      <c r="DV10351" s="1"/>
      <c r="DW10351" s="1"/>
    </row>
    <row r="10352" spans="1:127" s="2" customFormat="1">
      <c r="A10352" s="1"/>
      <c r="B10352" s="1"/>
      <c r="C10352" s="1"/>
      <c r="D10352" s="1"/>
      <c r="E10352" s="3"/>
      <c r="F10352" s="11"/>
      <c r="G10352" s="11"/>
      <c r="H10352" s="11"/>
      <c r="I10352" s="5"/>
      <c r="J10352" s="1"/>
      <c r="K10352" s="1"/>
      <c r="L10352" s="1"/>
      <c r="M10352" s="1"/>
      <c r="N10352" s="15"/>
      <c r="O10352" s="11"/>
      <c r="P10352" s="11"/>
      <c r="Q10352" s="11"/>
      <c r="R10352" s="8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4"/>
      <c r="AD10352" s="14"/>
      <c r="AE10352" s="14"/>
      <c r="AF10352" s="14"/>
      <c r="AG10352" s="14"/>
      <c r="AH10352" s="14"/>
      <c r="AI10352" s="14"/>
      <c r="AJ10352" s="14"/>
      <c r="AK10352" s="14"/>
      <c r="AL10352" s="14"/>
      <c r="AM10352" s="9"/>
      <c r="AN10352" s="9"/>
      <c r="AO10352" s="9"/>
      <c r="AP10352" s="9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  <c r="BR10352" s="1"/>
      <c r="BS10352" s="1"/>
      <c r="BT10352" s="1"/>
      <c r="BU10352" s="1"/>
      <c r="BV10352" s="1"/>
      <c r="BW10352" s="1"/>
      <c r="BX10352" s="1"/>
      <c r="BY10352" s="1"/>
      <c r="BZ10352" s="1"/>
      <c r="CA10352" s="1"/>
      <c r="CB10352" s="1"/>
      <c r="CC10352" s="1"/>
      <c r="CD10352" s="1"/>
      <c r="CE10352" s="1"/>
      <c r="CF10352" s="1"/>
      <c r="CG10352" s="1"/>
      <c r="CH10352" s="1"/>
      <c r="CI10352" s="1"/>
      <c r="CJ10352" s="1"/>
      <c r="CK10352" s="1"/>
      <c r="CL10352" s="1"/>
      <c r="CM10352" s="1"/>
      <c r="CN10352" s="1"/>
      <c r="CO10352" s="1"/>
      <c r="CP10352" s="1"/>
      <c r="CQ10352" s="1"/>
      <c r="CR10352" s="1"/>
      <c r="CS10352" s="1"/>
      <c r="CT10352" s="1"/>
      <c r="CU10352" s="1"/>
      <c r="CV10352" s="1"/>
      <c r="CW10352" s="1"/>
      <c r="CX10352" s="1"/>
      <c r="CY10352" s="1"/>
      <c r="CZ10352" s="1"/>
      <c r="DA10352" s="1"/>
      <c r="DB10352" s="1"/>
      <c r="DC10352" s="1"/>
      <c r="DD10352" s="1"/>
      <c r="DE10352" s="1"/>
      <c r="DF10352" s="1"/>
      <c r="DG10352" s="1"/>
      <c r="DH10352" s="1"/>
      <c r="DI10352" s="1"/>
      <c r="DJ10352" s="1"/>
      <c r="DK10352" s="1"/>
      <c r="DL10352" s="1"/>
      <c r="DM10352" s="1"/>
      <c r="DN10352" s="1"/>
      <c r="DO10352" s="1"/>
      <c r="DP10352" s="1"/>
      <c r="DQ10352" s="1"/>
      <c r="DR10352" s="1"/>
      <c r="DS10352" s="1"/>
      <c r="DT10352" s="1"/>
      <c r="DU10352" s="1"/>
      <c r="DV10352" s="1"/>
      <c r="DW10352" s="1"/>
    </row>
    <row r="10353" spans="1:127" s="2" customFormat="1">
      <c r="A10353" s="1"/>
      <c r="B10353" s="1"/>
      <c r="C10353" s="1"/>
      <c r="D10353" s="1"/>
      <c r="E10353" s="3"/>
      <c r="F10353" s="11"/>
      <c r="G10353" s="11"/>
      <c r="H10353" s="11"/>
      <c r="I10353" s="5"/>
      <c r="J10353" s="1"/>
      <c r="K10353" s="1"/>
      <c r="L10353" s="1"/>
      <c r="M10353" s="1"/>
      <c r="N10353" s="15"/>
      <c r="O10353" s="11"/>
      <c r="P10353" s="11"/>
      <c r="Q10353" s="11"/>
      <c r="R10353" s="8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4"/>
      <c r="AD10353" s="14"/>
      <c r="AE10353" s="14"/>
      <c r="AF10353" s="14"/>
      <c r="AG10353" s="14"/>
      <c r="AH10353" s="14"/>
      <c r="AI10353" s="14"/>
      <c r="AJ10353" s="14"/>
      <c r="AK10353" s="14"/>
      <c r="AL10353" s="14"/>
      <c r="AM10353" s="9"/>
      <c r="AN10353" s="9"/>
      <c r="AO10353" s="9"/>
      <c r="AP10353" s="9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  <c r="BR10353" s="1"/>
      <c r="BS10353" s="1"/>
      <c r="BT10353" s="1"/>
      <c r="BU10353" s="1"/>
      <c r="BV10353" s="1"/>
      <c r="BW10353" s="1"/>
      <c r="BX10353" s="1"/>
      <c r="BY10353" s="1"/>
      <c r="BZ10353" s="1"/>
      <c r="CA10353" s="1"/>
      <c r="CB10353" s="1"/>
      <c r="CC10353" s="1"/>
      <c r="CD10353" s="1"/>
      <c r="CE10353" s="1"/>
      <c r="CF10353" s="1"/>
      <c r="CG10353" s="1"/>
      <c r="CH10353" s="1"/>
      <c r="CI10353" s="1"/>
      <c r="CJ10353" s="1"/>
      <c r="CK10353" s="1"/>
      <c r="CL10353" s="1"/>
      <c r="CM10353" s="1"/>
      <c r="CN10353" s="1"/>
      <c r="CO10353" s="1"/>
      <c r="CP10353" s="1"/>
      <c r="CQ10353" s="1"/>
      <c r="CR10353" s="1"/>
      <c r="CS10353" s="1"/>
      <c r="CT10353" s="1"/>
      <c r="CU10353" s="1"/>
      <c r="CV10353" s="1"/>
      <c r="CW10353" s="1"/>
      <c r="CX10353" s="1"/>
      <c r="CY10353" s="1"/>
      <c r="CZ10353" s="1"/>
      <c r="DA10353" s="1"/>
      <c r="DB10353" s="1"/>
      <c r="DC10353" s="1"/>
      <c r="DD10353" s="1"/>
      <c r="DE10353" s="1"/>
      <c r="DF10353" s="1"/>
      <c r="DG10353" s="1"/>
      <c r="DH10353" s="1"/>
      <c r="DI10353" s="1"/>
      <c r="DJ10353" s="1"/>
      <c r="DK10353" s="1"/>
      <c r="DL10353" s="1"/>
      <c r="DM10353" s="1"/>
      <c r="DN10353" s="1"/>
      <c r="DO10353" s="1"/>
      <c r="DP10353" s="1"/>
      <c r="DQ10353" s="1"/>
      <c r="DR10353" s="1"/>
      <c r="DS10353" s="1"/>
      <c r="DT10353" s="1"/>
      <c r="DU10353" s="1"/>
      <c r="DV10353" s="1"/>
      <c r="DW10353" s="1"/>
    </row>
    <row r="10354" spans="1:127" s="2" customFormat="1">
      <c r="A10354" s="1"/>
      <c r="B10354" s="1"/>
      <c r="C10354" s="1"/>
      <c r="D10354" s="1"/>
      <c r="E10354" s="3"/>
      <c r="F10354" s="11"/>
      <c r="G10354" s="11"/>
      <c r="H10354" s="11"/>
      <c r="I10354" s="5"/>
      <c r="J10354" s="1"/>
      <c r="K10354" s="1"/>
      <c r="L10354" s="1"/>
      <c r="M10354" s="1"/>
      <c r="N10354" s="15"/>
      <c r="O10354" s="11"/>
      <c r="P10354" s="11"/>
      <c r="Q10354" s="11"/>
      <c r="R10354" s="8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4"/>
      <c r="AD10354" s="14"/>
      <c r="AE10354" s="14"/>
      <c r="AF10354" s="14"/>
      <c r="AG10354" s="14"/>
      <c r="AH10354" s="14"/>
      <c r="AI10354" s="14"/>
      <c r="AJ10354" s="14"/>
      <c r="AK10354" s="14"/>
      <c r="AL10354" s="14"/>
      <c r="AM10354" s="9"/>
      <c r="AN10354" s="9"/>
      <c r="AO10354" s="9"/>
      <c r="AP10354" s="9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  <c r="BR10354" s="1"/>
      <c r="BS10354" s="1"/>
      <c r="BT10354" s="1"/>
      <c r="BU10354" s="1"/>
      <c r="BV10354" s="1"/>
      <c r="BW10354" s="1"/>
      <c r="BX10354" s="1"/>
      <c r="BY10354" s="1"/>
      <c r="BZ10354" s="1"/>
      <c r="CA10354" s="1"/>
      <c r="CB10354" s="1"/>
      <c r="CC10354" s="1"/>
      <c r="CD10354" s="1"/>
      <c r="CE10354" s="1"/>
      <c r="CF10354" s="1"/>
      <c r="CG10354" s="1"/>
      <c r="CH10354" s="1"/>
      <c r="CI10354" s="1"/>
      <c r="CJ10354" s="1"/>
      <c r="CK10354" s="1"/>
      <c r="CL10354" s="1"/>
      <c r="CM10354" s="1"/>
      <c r="CN10354" s="1"/>
      <c r="CO10354" s="1"/>
      <c r="CP10354" s="1"/>
      <c r="CQ10354" s="1"/>
      <c r="CR10354" s="1"/>
      <c r="CS10354" s="1"/>
      <c r="CT10354" s="1"/>
      <c r="CU10354" s="1"/>
      <c r="CV10354" s="1"/>
      <c r="CW10354" s="1"/>
      <c r="CX10354" s="1"/>
      <c r="CY10354" s="1"/>
      <c r="CZ10354" s="1"/>
      <c r="DA10354" s="1"/>
      <c r="DB10354" s="1"/>
      <c r="DC10354" s="1"/>
      <c r="DD10354" s="1"/>
      <c r="DE10354" s="1"/>
      <c r="DF10354" s="1"/>
      <c r="DG10354" s="1"/>
      <c r="DH10354" s="1"/>
      <c r="DI10354" s="1"/>
      <c r="DJ10354" s="1"/>
      <c r="DK10354" s="1"/>
      <c r="DL10354" s="1"/>
      <c r="DM10354" s="1"/>
      <c r="DN10354" s="1"/>
      <c r="DO10354" s="1"/>
      <c r="DP10354" s="1"/>
      <c r="DQ10354" s="1"/>
      <c r="DR10354" s="1"/>
      <c r="DS10354" s="1"/>
      <c r="DT10354" s="1"/>
      <c r="DU10354" s="1"/>
      <c r="DV10354" s="1"/>
      <c r="DW10354" s="1"/>
    </row>
    <row r="10355" spans="1:127" s="2" customFormat="1">
      <c r="A10355" s="1"/>
      <c r="B10355" s="1"/>
      <c r="C10355" s="1"/>
      <c r="D10355" s="1"/>
      <c r="E10355" s="3"/>
      <c r="F10355" s="11"/>
      <c r="G10355" s="11"/>
      <c r="H10355" s="11"/>
      <c r="I10355" s="5"/>
      <c r="J10355" s="1"/>
      <c r="K10355" s="1"/>
      <c r="L10355" s="1"/>
      <c r="M10355" s="1"/>
      <c r="N10355" s="15"/>
      <c r="O10355" s="11"/>
      <c r="P10355" s="11"/>
      <c r="Q10355" s="11"/>
      <c r="R10355" s="8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4"/>
      <c r="AD10355" s="14"/>
      <c r="AE10355" s="14"/>
      <c r="AF10355" s="14"/>
      <c r="AG10355" s="14"/>
      <c r="AH10355" s="14"/>
      <c r="AI10355" s="14"/>
      <c r="AJ10355" s="14"/>
      <c r="AK10355" s="14"/>
      <c r="AL10355" s="14"/>
      <c r="AM10355" s="9"/>
      <c r="AN10355" s="9"/>
      <c r="AO10355" s="9"/>
      <c r="AP10355" s="9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  <c r="BR10355" s="1"/>
      <c r="BS10355" s="1"/>
      <c r="BT10355" s="1"/>
      <c r="BU10355" s="1"/>
      <c r="BV10355" s="1"/>
      <c r="BW10355" s="1"/>
      <c r="BX10355" s="1"/>
      <c r="BY10355" s="1"/>
      <c r="BZ10355" s="1"/>
      <c r="CA10355" s="1"/>
      <c r="CB10355" s="1"/>
      <c r="CC10355" s="1"/>
      <c r="CD10355" s="1"/>
      <c r="CE10355" s="1"/>
      <c r="CF10355" s="1"/>
      <c r="CG10355" s="1"/>
      <c r="CH10355" s="1"/>
      <c r="CI10355" s="1"/>
      <c r="CJ10355" s="1"/>
      <c r="CK10355" s="1"/>
      <c r="CL10355" s="1"/>
      <c r="CM10355" s="1"/>
      <c r="CN10355" s="1"/>
      <c r="CO10355" s="1"/>
      <c r="CP10355" s="1"/>
      <c r="CQ10355" s="1"/>
      <c r="CR10355" s="1"/>
      <c r="CS10355" s="1"/>
      <c r="CT10355" s="1"/>
      <c r="CU10355" s="1"/>
      <c r="CV10355" s="1"/>
      <c r="CW10355" s="1"/>
      <c r="CX10355" s="1"/>
      <c r="CY10355" s="1"/>
      <c r="CZ10355" s="1"/>
      <c r="DA10355" s="1"/>
      <c r="DB10355" s="1"/>
      <c r="DC10355" s="1"/>
      <c r="DD10355" s="1"/>
      <c r="DE10355" s="1"/>
      <c r="DF10355" s="1"/>
      <c r="DG10355" s="1"/>
      <c r="DH10355" s="1"/>
      <c r="DI10355" s="1"/>
      <c r="DJ10355" s="1"/>
      <c r="DK10355" s="1"/>
      <c r="DL10355" s="1"/>
      <c r="DM10355" s="1"/>
      <c r="DN10355" s="1"/>
      <c r="DO10355" s="1"/>
      <c r="DP10355" s="1"/>
      <c r="DQ10355" s="1"/>
      <c r="DR10355" s="1"/>
      <c r="DS10355" s="1"/>
      <c r="DT10355" s="1"/>
      <c r="DU10355" s="1"/>
      <c r="DV10355" s="1"/>
      <c r="DW10355" s="1"/>
    </row>
    <row r="10356" spans="1:127" s="2" customFormat="1">
      <c r="A10356" s="1"/>
      <c r="B10356" s="1"/>
      <c r="C10356" s="1"/>
      <c r="D10356" s="1"/>
      <c r="E10356" s="3"/>
      <c r="F10356" s="11"/>
      <c r="G10356" s="11"/>
      <c r="H10356" s="11"/>
      <c r="I10356" s="5"/>
      <c r="J10356" s="1"/>
      <c r="K10356" s="1"/>
      <c r="L10356" s="1"/>
      <c r="M10356" s="1"/>
      <c r="N10356" s="15"/>
      <c r="O10356" s="11"/>
      <c r="P10356" s="11"/>
      <c r="Q10356" s="11"/>
      <c r="R10356" s="8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4"/>
      <c r="AD10356" s="14"/>
      <c r="AE10356" s="14"/>
      <c r="AF10356" s="14"/>
      <c r="AG10356" s="14"/>
      <c r="AH10356" s="14"/>
      <c r="AI10356" s="14"/>
      <c r="AJ10356" s="14"/>
      <c r="AK10356" s="14"/>
      <c r="AL10356" s="14"/>
      <c r="AM10356" s="9"/>
      <c r="AN10356" s="9"/>
      <c r="AO10356" s="9"/>
      <c r="AP10356" s="9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  <c r="BR10356" s="1"/>
      <c r="BS10356" s="1"/>
      <c r="BT10356" s="1"/>
      <c r="BU10356" s="1"/>
      <c r="BV10356" s="1"/>
      <c r="BW10356" s="1"/>
      <c r="BX10356" s="1"/>
      <c r="BY10356" s="1"/>
      <c r="BZ10356" s="1"/>
      <c r="CA10356" s="1"/>
      <c r="CB10356" s="1"/>
      <c r="CC10356" s="1"/>
      <c r="CD10356" s="1"/>
      <c r="CE10356" s="1"/>
      <c r="CF10356" s="1"/>
      <c r="CG10356" s="1"/>
      <c r="CH10356" s="1"/>
      <c r="CI10356" s="1"/>
      <c r="CJ10356" s="1"/>
      <c r="CK10356" s="1"/>
      <c r="CL10356" s="1"/>
      <c r="CM10356" s="1"/>
      <c r="CN10356" s="1"/>
      <c r="CO10356" s="1"/>
      <c r="CP10356" s="1"/>
      <c r="CQ10356" s="1"/>
      <c r="CR10356" s="1"/>
      <c r="CS10356" s="1"/>
      <c r="CT10356" s="1"/>
      <c r="CU10356" s="1"/>
      <c r="CV10356" s="1"/>
      <c r="CW10356" s="1"/>
      <c r="CX10356" s="1"/>
      <c r="CY10356" s="1"/>
      <c r="CZ10356" s="1"/>
      <c r="DA10356" s="1"/>
      <c r="DB10356" s="1"/>
      <c r="DC10356" s="1"/>
      <c r="DD10356" s="1"/>
      <c r="DE10356" s="1"/>
      <c r="DF10356" s="1"/>
      <c r="DG10356" s="1"/>
      <c r="DH10356" s="1"/>
      <c r="DI10356" s="1"/>
      <c r="DJ10356" s="1"/>
      <c r="DK10356" s="1"/>
      <c r="DL10356" s="1"/>
      <c r="DM10356" s="1"/>
      <c r="DN10356" s="1"/>
      <c r="DO10356" s="1"/>
      <c r="DP10356" s="1"/>
      <c r="DQ10356" s="1"/>
      <c r="DR10356" s="1"/>
      <c r="DS10356" s="1"/>
      <c r="DT10356" s="1"/>
      <c r="DU10356" s="1"/>
      <c r="DV10356" s="1"/>
      <c r="DW10356" s="1"/>
    </row>
    <row r="10357" spans="1:127" s="2" customFormat="1">
      <c r="A10357" s="1"/>
      <c r="B10357" s="1"/>
      <c r="C10357" s="1"/>
      <c r="D10357" s="1"/>
      <c r="E10357" s="3"/>
      <c r="F10357" s="11"/>
      <c r="G10357" s="11"/>
      <c r="H10357" s="11"/>
      <c r="I10357" s="5"/>
      <c r="J10357" s="1"/>
      <c r="K10357" s="1"/>
      <c r="L10357" s="1"/>
      <c r="M10357" s="1"/>
      <c r="N10357" s="15"/>
      <c r="O10357" s="11"/>
      <c r="P10357" s="11"/>
      <c r="Q10357" s="11"/>
      <c r="R10357" s="8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4"/>
      <c r="AD10357" s="14"/>
      <c r="AE10357" s="14"/>
      <c r="AF10357" s="14"/>
      <c r="AG10357" s="14"/>
      <c r="AH10357" s="14"/>
      <c r="AI10357" s="14"/>
      <c r="AJ10357" s="14"/>
      <c r="AK10357" s="14"/>
      <c r="AL10357" s="14"/>
      <c r="AM10357" s="9"/>
      <c r="AN10357" s="9"/>
      <c r="AO10357" s="9"/>
      <c r="AP10357" s="9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  <c r="BR10357" s="1"/>
      <c r="BS10357" s="1"/>
      <c r="BT10357" s="1"/>
      <c r="BU10357" s="1"/>
      <c r="BV10357" s="1"/>
      <c r="BW10357" s="1"/>
      <c r="BX10357" s="1"/>
      <c r="BY10357" s="1"/>
      <c r="BZ10357" s="1"/>
      <c r="CA10357" s="1"/>
      <c r="CB10357" s="1"/>
      <c r="CC10357" s="1"/>
      <c r="CD10357" s="1"/>
      <c r="CE10357" s="1"/>
      <c r="CF10357" s="1"/>
      <c r="CG10357" s="1"/>
      <c r="CH10357" s="1"/>
      <c r="CI10357" s="1"/>
      <c r="CJ10357" s="1"/>
      <c r="CK10357" s="1"/>
      <c r="CL10357" s="1"/>
      <c r="CM10357" s="1"/>
      <c r="CN10357" s="1"/>
      <c r="CO10357" s="1"/>
      <c r="CP10357" s="1"/>
      <c r="CQ10357" s="1"/>
      <c r="CR10357" s="1"/>
      <c r="CS10357" s="1"/>
      <c r="CT10357" s="1"/>
      <c r="CU10357" s="1"/>
      <c r="CV10357" s="1"/>
      <c r="CW10357" s="1"/>
      <c r="CX10357" s="1"/>
      <c r="CY10357" s="1"/>
      <c r="CZ10357" s="1"/>
      <c r="DA10357" s="1"/>
      <c r="DB10357" s="1"/>
      <c r="DC10357" s="1"/>
      <c r="DD10357" s="1"/>
      <c r="DE10357" s="1"/>
      <c r="DF10357" s="1"/>
      <c r="DG10357" s="1"/>
      <c r="DH10357" s="1"/>
      <c r="DI10357" s="1"/>
      <c r="DJ10357" s="1"/>
      <c r="DK10357" s="1"/>
      <c r="DL10357" s="1"/>
      <c r="DM10357" s="1"/>
      <c r="DN10357" s="1"/>
      <c r="DO10357" s="1"/>
      <c r="DP10357" s="1"/>
      <c r="DQ10357" s="1"/>
      <c r="DR10357" s="1"/>
      <c r="DS10357" s="1"/>
      <c r="DT10357" s="1"/>
      <c r="DU10357" s="1"/>
      <c r="DV10357" s="1"/>
      <c r="DW10357" s="1"/>
    </row>
    <row r="10358" spans="1:127" s="2" customFormat="1">
      <c r="A10358" s="1"/>
      <c r="B10358" s="1"/>
      <c r="C10358" s="1"/>
      <c r="D10358" s="1"/>
      <c r="E10358" s="3"/>
      <c r="F10358" s="11"/>
      <c r="G10358" s="11"/>
      <c r="H10358" s="11"/>
      <c r="I10358" s="5"/>
      <c r="J10358" s="1"/>
      <c r="K10358" s="1"/>
      <c r="L10358" s="1"/>
      <c r="M10358" s="1"/>
      <c r="N10358" s="15"/>
      <c r="O10358" s="11"/>
      <c r="P10358" s="11"/>
      <c r="Q10358" s="11"/>
      <c r="R10358" s="8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4"/>
      <c r="AD10358" s="14"/>
      <c r="AE10358" s="14"/>
      <c r="AF10358" s="14"/>
      <c r="AG10358" s="14"/>
      <c r="AH10358" s="14"/>
      <c r="AI10358" s="14"/>
      <c r="AJ10358" s="14"/>
      <c r="AK10358" s="14"/>
      <c r="AL10358" s="14"/>
      <c r="AM10358" s="9"/>
      <c r="AN10358" s="9"/>
      <c r="AO10358" s="9"/>
      <c r="AP10358" s="9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  <c r="BR10358" s="1"/>
      <c r="BS10358" s="1"/>
      <c r="BT10358" s="1"/>
      <c r="BU10358" s="1"/>
      <c r="BV10358" s="1"/>
      <c r="BW10358" s="1"/>
      <c r="BX10358" s="1"/>
      <c r="BY10358" s="1"/>
      <c r="BZ10358" s="1"/>
      <c r="CA10358" s="1"/>
      <c r="CB10358" s="1"/>
      <c r="CC10358" s="1"/>
      <c r="CD10358" s="1"/>
      <c r="CE10358" s="1"/>
      <c r="CF10358" s="1"/>
      <c r="CG10358" s="1"/>
      <c r="CH10358" s="1"/>
      <c r="CI10358" s="1"/>
      <c r="CJ10358" s="1"/>
      <c r="CK10358" s="1"/>
      <c r="CL10358" s="1"/>
      <c r="CM10358" s="1"/>
      <c r="CN10358" s="1"/>
      <c r="CO10358" s="1"/>
      <c r="CP10358" s="1"/>
      <c r="CQ10358" s="1"/>
      <c r="CR10358" s="1"/>
      <c r="CS10358" s="1"/>
      <c r="CT10358" s="1"/>
      <c r="CU10358" s="1"/>
      <c r="CV10358" s="1"/>
      <c r="CW10358" s="1"/>
      <c r="CX10358" s="1"/>
      <c r="CY10358" s="1"/>
      <c r="CZ10358" s="1"/>
      <c r="DA10358" s="1"/>
      <c r="DB10358" s="1"/>
      <c r="DC10358" s="1"/>
      <c r="DD10358" s="1"/>
      <c r="DE10358" s="1"/>
      <c r="DF10358" s="1"/>
      <c r="DG10358" s="1"/>
      <c r="DH10358" s="1"/>
      <c r="DI10358" s="1"/>
      <c r="DJ10358" s="1"/>
      <c r="DK10358" s="1"/>
      <c r="DL10358" s="1"/>
      <c r="DM10358" s="1"/>
      <c r="DN10358" s="1"/>
      <c r="DO10358" s="1"/>
      <c r="DP10358" s="1"/>
      <c r="DQ10358" s="1"/>
      <c r="DR10358" s="1"/>
      <c r="DS10358" s="1"/>
      <c r="DT10358" s="1"/>
      <c r="DU10358" s="1"/>
      <c r="DV10358" s="1"/>
      <c r="DW10358" s="1"/>
    </row>
    <row r="10359" spans="1:127" s="2" customFormat="1">
      <c r="A10359" s="1"/>
      <c r="B10359" s="1"/>
      <c r="C10359" s="1"/>
      <c r="D10359" s="1"/>
      <c r="E10359" s="3"/>
      <c r="F10359" s="11"/>
      <c r="G10359" s="11"/>
      <c r="H10359" s="11"/>
      <c r="I10359" s="5"/>
      <c r="J10359" s="1"/>
      <c r="K10359" s="1"/>
      <c r="L10359" s="1"/>
      <c r="M10359" s="1"/>
      <c r="N10359" s="15"/>
      <c r="O10359" s="11"/>
      <c r="P10359" s="11"/>
      <c r="Q10359" s="11"/>
      <c r="R10359" s="8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4"/>
      <c r="AD10359" s="14"/>
      <c r="AE10359" s="14"/>
      <c r="AF10359" s="14"/>
      <c r="AG10359" s="14"/>
      <c r="AH10359" s="14"/>
      <c r="AI10359" s="14"/>
      <c r="AJ10359" s="14"/>
      <c r="AK10359" s="14"/>
      <c r="AL10359" s="14"/>
      <c r="AM10359" s="9"/>
      <c r="AN10359" s="9"/>
      <c r="AO10359" s="9"/>
      <c r="AP10359" s="9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  <c r="BR10359" s="1"/>
      <c r="BS10359" s="1"/>
      <c r="BT10359" s="1"/>
      <c r="BU10359" s="1"/>
      <c r="BV10359" s="1"/>
      <c r="BW10359" s="1"/>
      <c r="BX10359" s="1"/>
      <c r="BY10359" s="1"/>
      <c r="BZ10359" s="1"/>
      <c r="CA10359" s="1"/>
      <c r="CB10359" s="1"/>
      <c r="CC10359" s="1"/>
      <c r="CD10359" s="1"/>
      <c r="CE10359" s="1"/>
      <c r="CF10359" s="1"/>
      <c r="CG10359" s="1"/>
      <c r="CH10359" s="1"/>
      <c r="CI10359" s="1"/>
      <c r="CJ10359" s="1"/>
      <c r="CK10359" s="1"/>
      <c r="CL10359" s="1"/>
      <c r="CM10359" s="1"/>
      <c r="CN10359" s="1"/>
      <c r="CO10359" s="1"/>
      <c r="CP10359" s="1"/>
      <c r="CQ10359" s="1"/>
      <c r="CR10359" s="1"/>
      <c r="CS10359" s="1"/>
      <c r="CT10359" s="1"/>
      <c r="CU10359" s="1"/>
      <c r="CV10359" s="1"/>
      <c r="CW10359" s="1"/>
      <c r="CX10359" s="1"/>
      <c r="CY10359" s="1"/>
      <c r="CZ10359" s="1"/>
      <c r="DA10359" s="1"/>
      <c r="DB10359" s="1"/>
      <c r="DC10359" s="1"/>
      <c r="DD10359" s="1"/>
      <c r="DE10359" s="1"/>
      <c r="DF10359" s="1"/>
      <c r="DG10359" s="1"/>
      <c r="DH10359" s="1"/>
      <c r="DI10359" s="1"/>
      <c r="DJ10359" s="1"/>
      <c r="DK10359" s="1"/>
      <c r="DL10359" s="1"/>
      <c r="DM10359" s="1"/>
      <c r="DN10359" s="1"/>
      <c r="DO10359" s="1"/>
      <c r="DP10359" s="1"/>
      <c r="DQ10359" s="1"/>
      <c r="DR10359" s="1"/>
      <c r="DS10359" s="1"/>
      <c r="DT10359" s="1"/>
      <c r="DU10359" s="1"/>
      <c r="DV10359" s="1"/>
      <c r="DW10359" s="1"/>
    </row>
    <row r="10360" spans="1:127" s="2" customFormat="1">
      <c r="A10360" s="1"/>
      <c r="B10360" s="1"/>
      <c r="C10360" s="1"/>
      <c r="D10360" s="1"/>
      <c r="E10360" s="3"/>
      <c r="F10360" s="11"/>
      <c r="G10360" s="11"/>
      <c r="H10360" s="11"/>
      <c r="I10360" s="5"/>
      <c r="J10360" s="1"/>
      <c r="K10360" s="1"/>
      <c r="L10360" s="1"/>
      <c r="M10360" s="1"/>
      <c r="N10360" s="15"/>
      <c r="O10360" s="11"/>
      <c r="P10360" s="11"/>
      <c r="Q10360" s="11"/>
      <c r="R10360" s="8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4"/>
      <c r="AD10360" s="14"/>
      <c r="AE10360" s="14"/>
      <c r="AF10360" s="14"/>
      <c r="AG10360" s="14"/>
      <c r="AH10360" s="14"/>
      <c r="AI10360" s="14"/>
      <c r="AJ10360" s="14"/>
      <c r="AK10360" s="14"/>
      <c r="AL10360" s="14"/>
      <c r="AM10360" s="9"/>
      <c r="AN10360" s="9"/>
      <c r="AO10360" s="9"/>
      <c r="AP10360" s="9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  <c r="BR10360" s="1"/>
      <c r="BS10360" s="1"/>
      <c r="BT10360" s="1"/>
      <c r="BU10360" s="1"/>
      <c r="BV10360" s="1"/>
      <c r="BW10360" s="1"/>
      <c r="BX10360" s="1"/>
      <c r="BY10360" s="1"/>
      <c r="BZ10360" s="1"/>
      <c r="CA10360" s="1"/>
      <c r="CB10360" s="1"/>
      <c r="CC10360" s="1"/>
      <c r="CD10360" s="1"/>
      <c r="CE10360" s="1"/>
      <c r="CF10360" s="1"/>
      <c r="CG10360" s="1"/>
      <c r="CH10360" s="1"/>
      <c r="CI10360" s="1"/>
      <c r="CJ10360" s="1"/>
      <c r="CK10360" s="1"/>
      <c r="CL10360" s="1"/>
      <c r="CM10360" s="1"/>
      <c r="CN10360" s="1"/>
      <c r="CO10360" s="1"/>
      <c r="CP10360" s="1"/>
      <c r="CQ10360" s="1"/>
      <c r="CR10360" s="1"/>
      <c r="CS10360" s="1"/>
      <c r="CT10360" s="1"/>
      <c r="CU10360" s="1"/>
      <c r="CV10360" s="1"/>
      <c r="CW10360" s="1"/>
      <c r="CX10360" s="1"/>
      <c r="CY10360" s="1"/>
      <c r="CZ10360" s="1"/>
      <c r="DA10360" s="1"/>
      <c r="DB10360" s="1"/>
      <c r="DC10360" s="1"/>
      <c r="DD10360" s="1"/>
      <c r="DE10360" s="1"/>
      <c r="DF10360" s="1"/>
      <c r="DG10360" s="1"/>
      <c r="DH10360" s="1"/>
      <c r="DI10360" s="1"/>
      <c r="DJ10360" s="1"/>
      <c r="DK10360" s="1"/>
      <c r="DL10360" s="1"/>
      <c r="DM10360" s="1"/>
      <c r="DN10360" s="1"/>
      <c r="DO10360" s="1"/>
      <c r="DP10360" s="1"/>
      <c r="DQ10360" s="1"/>
      <c r="DR10360" s="1"/>
      <c r="DS10360" s="1"/>
      <c r="DT10360" s="1"/>
      <c r="DU10360" s="1"/>
      <c r="DV10360" s="1"/>
      <c r="DW10360" s="1"/>
    </row>
    <row r="10361" spans="1:127" s="2" customFormat="1">
      <c r="A10361" s="1"/>
      <c r="B10361" s="1"/>
      <c r="C10361" s="1"/>
      <c r="D10361" s="1"/>
      <c r="E10361" s="3"/>
      <c r="F10361" s="11"/>
      <c r="G10361" s="11"/>
      <c r="H10361" s="11"/>
      <c r="I10361" s="5"/>
      <c r="J10361" s="1"/>
      <c r="K10361" s="1"/>
      <c r="L10361" s="1"/>
      <c r="M10361" s="1"/>
      <c r="N10361" s="15"/>
      <c r="O10361" s="11"/>
      <c r="P10361" s="11"/>
      <c r="Q10361" s="11"/>
      <c r="R10361" s="8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4"/>
      <c r="AD10361" s="14"/>
      <c r="AE10361" s="14"/>
      <c r="AF10361" s="14"/>
      <c r="AG10361" s="14"/>
      <c r="AH10361" s="14"/>
      <c r="AI10361" s="14"/>
      <c r="AJ10361" s="14"/>
      <c r="AK10361" s="14"/>
      <c r="AL10361" s="14"/>
      <c r="AM10361" s="9"/>
      <c r="AN10361" s="9"/>
      <c r="AO10361" s="9"/>
      <c r="AP10361" s="9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  <c r="BR10361" s="1"/>
      <c r="BS10361" s="1"/>
      <c r="BT10361" s="1"/>
      <c r="BU10361" s="1"/>
      <c r="BV10361" s="1"/>
      <c r="BW10361" s="1"/>
      <c r="BX10361" s="1"/>
      <c r="BY10361" s="1"/>
      <c r="BZ10361" s="1"/>
      <c r="CA10361" s="1"/>
      <c r="CB10361" s="1"/>
      <c r="CC10361" s="1"/>
      <c r="CD10361" s="1"/>
      <c r="CE10361" s="1"/>
      <c r="CF10361" s="1"/>
      <c r="CG10361" s="1"/>
      <c r="CH10361" s="1"/>
      <c r="CI10361" s="1"/>
      <c r="CJ10361" s="1"/>
      <c r="CK10361" s="1"/>
      <c r="CL10361" s="1"/>
      <c r="CM10361" s="1"/>
      <c r="CN10361" s="1"/>
      <c r="CO10361" s="1"/>
      <c r="CP10361" s="1"/>
      <c r="CQ10361" s="1"/>
      <c r="CR10361" s="1"/>
      <c r="CS10361" s="1"/>
      <c r="CT10361" s="1"/>
      <c r="CU10361" s="1"/>
      <c r="CV10361" s="1"/>
      <c r="CW10361" s="1"/>
      <c r="CX10361" s="1"/>
      <c r="CY10361" s="1"/>
      <c r="CZ10361" s="1"/>
      <c r="DA10361" s="1"/>
      <c r="DB10361" s="1"/>
      <c r="DC10361" s="1"/>
      <c r="DD10361" s="1"/>
      <c r="DE10361" s="1"/>
      <c r="DF10361" s="1"/>
      <c r="DG10361" s="1"/>
      <c r="DH10361" s="1"/>
      <c r="DI10361" s="1"/>
      <c r="DJ10361" s="1"/>
      <c r="DK10361" s="1"/>
      <c r="DL10361" s="1"/>
      <c r="DM10361" s="1"/>
      <c r="DN10361" s="1"/>
      <c r="DO10361" s="1"/>
      <c r="DP10361" s="1"/>
      <c r="DQ10361" s="1"/>
      <c r="DR10361" s="1"/>
      <c r="DS10361" s="1"/>
      <c r="DT10361" s="1"/>
      <c r="DU10361" s="1"/>
      <c r="DV10361" s="1"/>
      <c r="DW10361" s="1"/>
    </row>
    <row r="10362" spans="1:127" s="2" customFormat="1">
      <c r="A10362" s="1"/>
      <c r="B10362" s="1"/>
      <c r="C10362" s="1"/>
      <c r="D10362" s="1"/>
      <c r="E10362" s="3"/>
      <c r="F10362" s="11"/>
      <c r="G10362" s="11"/>
      <c r="H10362" s="11"/>
      <c r="I10362" s="5"/>
      <c r="J10362" s="1"/>
      <c r="K10362" s="1"/>
      <c r="L10362" s="1"/>
      <c r="M10362" s="1"/>
      <c r="N10362" s="15"/>
      <c r="O10362" s="11"/>
      <c r="P10362" s="11"/>
      <c r="Q10362" s="11"/>
      <c r="R10362" s="8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4"/>
      <c r="AD10362" s="14"/>
      <c r="AE10362" s="14"/>
      <c r="AF10362" s="14"/>
      <c r="AG10362" s="14"/>
      <c r="AH10362" s="14"/>
      <c r="AI10362" s="14"/>
      <c r="AJ10362" s="14"/>
      <c r="AK10362" s="14"/>
      <c r="AL10362" s="14"/>
      <c r="AM10362" s="9"/>
      <c r="AN10362" s="9"/>
      <c r="AO10362" s="9"/>
      <c r="AP10362" s="9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  <c r="BR10362" s="1"/>
      <c r="BS10362" s="1"/>
      <c r="BT10362" s="1"/>
      <c r="BU10362" s="1"/>
      <c r="BV10362" s="1"/>
      <c r="BW10362" s="1"/>
      <c r="BX10362" s="1"/>
      <c r="BY10362" s="1"/>
      <c r="BZ10362" s="1"/>
      <c r="CA10362" s="1"/>
      <c r="CB10362" s="1"/>
      <c r="CC10362" s="1"/>
      <c r="CD10362" s="1"/>
      <c r="CE10362" s="1"/>
      <c r="CF10362" s="1"/>
      <c r="CG10362" s="1"/>
      <c r="CH10362" s="1"/>
      <c r="CI10362" s="1"/>
      <c r="CJ10362" s="1"/>
      <c r="CK10362" s="1"/>
      <c r="CL10362" s="1"/>
      <c r="CM10362" s="1"/>
      <c r="CN10362" s="1"/>
      <c r="CO10362" s="1"/>
      <c r="CP10362" s="1"/>
      <c r="CQ10362" s="1"/>
      <c r="CR10362" s="1"/>
      <c r="CS10362" s="1"/>
      <c r="CT10362" s="1"/>
      <c r="CU10362" s="1"/>
      <c r="CV10362" s="1"/>
      <c r="CW10362" s="1"/>
      <c r="CX10362" s="1"/>
      <c r="CY10362" s="1"/>
      <c r="CZ10362" s="1"/>
      <c r="DA10362" s="1"/>
      <c r="DB10362" s="1"/>
      <c r="DC10362" s="1"/>
      <c r="DD10362" s="1"/>
      <c r="DE10362" s="1"/>
      <c r="DF10362" s="1"/>
      <c r="DG10362" s="1"/>
      <c r="DH10362" s="1"/>
      <c r="DI10362" s="1"/>
      <c r="DJ10362" s="1"/>
      <c r="DK10362" s="1"/>
      <c r="DL10362" s="1"/>
      <c r="DM10362" s="1"/>
      <c r="DN10362" s="1"/>
      <c r="DO10362" s="1"/>
      <c r="DP10362" s="1"/>
      <c r="DQ10362" s="1"/>
      <c r="DR10362" s="1"/>
      <c r="DS10362" s="1"/>
      <c r="DT10362" s="1"/>
      <c r="DU10362" s="1"/>
      <c r="DV10362" s="1"/>
      <c r="DW10362" s="1"/>
    </row>
    <row r="10363" spans="1:127" s="2" customFormat="1">
      <c r="A10363" s="1"/>
      <c r="B10363" s="1"/>
      <c r="C10363" s="1"/>
      <c r="D10363" s="1"/>
      <c r="E10363" s="3"/>
      <c r="F10363" s="11"/>
      <c r="G10363" s="11"/>
      <c r="H10363" s="11"/>
      <c r="I10363" s="5"/>
      <c r="J10363" s="1"/>
      <c r="K10363" s="1"/>
      <c r="L10363" s="1"/>
      <c r="M10363" s="1"/>
      <c r="N10363" s="15"/>
      <c r="O10363" s="11"/>
      <c r="P10363" s="11"/>
      <c r="Q10363" s="11"/>
      <c r="R10363" s="8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4"/>
      <c r="AD10363" s="14"/>
      <c r="AE10363" s="14"/>
      <c r="AF10363" s="14"/>
      <c r="AG10363" s="14"/>
      <c r="AH10363" s="14"/>
      <c r="AI10363" s="14"/>
      <c r="AJ10363" s="14"/>
      <c r="AK10363" s="14"/>
      <c r="AL10363" s="14"/>
      <c r="AM10363" s="9"/>
      <c r="AN10363" s="9"/>
      <c r="AO10363" s="9"/>
      <c r="AP10363" s="9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  <c r="BR10363" s="1"/>
      <c r="BS10363" s="1"/>
      <c r="BT10363" s="1"/>
      <c r="BU10363" s="1"/>
      <c r="BV10363" s="1"/>
      <c r="BW10363" s="1"/>
      <c r="BX10363" s="1"/>
      <c r="BY10363" s="1"/>
      <c r="BZ10363" s="1"/>
      <c r="CA10363" s="1"/>
      <c r="CB10363" s="1"/>
      <c r="CC10363" s="1"/>
      <c r="CD10363" s="1"/>
      <c r="CE10363" s="1"/>
      <c r="CF10363" s="1"/>
      <c r="CG10363" s="1"/>
      <c r="CH10363" s="1"/>
      <c r="CI10363" s="1"/>
      <c r="CJ10363" s="1"/>
      <c r="CK10363" s="1"/>
      <c r="CL10363" s="1"/>
      <c r="CM10363" s="1"/>
      <c r="CN10363" s="1"/>
      <c r="CO10363" s="1"/>
      <c r="CP10363" s="1"/>
      <c r="CQ10363" s="1"/>
      <c r="CR10363" s="1"/>
      <c r="CS10363" s="1"/>
      <c r="CT10363" s="1"/>
      <c r="CU10363" s="1"/>
      <c r="CV10363" s="1"/>
      <c r="CW10363" s="1"/>
      <c r="CX10363" s="1"/>
      <c r="CY10363" s="1"/>
      <c r="CZ10363" s="1"/>
      <c r="DA10363" s="1"/>
      <c r="DB10363" s="1"/>
      <c r="DC10363" s="1"/>
      <c r="DD10363" s="1"/>
      <c r="DE10363" s="1"/>
      <c r="DF10363" s="1"/>
      <c r="DG10363" s="1"/>
      <c r="DH10363" s="1"/>
      <c r="DI10363" s="1"/>
      <c r="DJ10363" s="1"/>
      <c r="DK10363" s="1"/>
      <c r="DL10363" s="1"/>
      <c r="DM10363" s="1"/>
      <c r="DN10363" s="1"/>
      <c r="DO10363" s="1"/>
      <c r="DP10363" s="1"/>
      <c r="DQ10363" s="1"/>
      <c r="DR10363" s="1"/>
      <c r="DS10363" s="1"/>
      <c r="DT10363" s="1"/>
      <c r="DU10363" s="1"/>
      <c r="DV10363" s="1"/>
      <c r="DW10363" s="1"/>
    </row>
    <row r="10364" spans="1:127" s="2" customFormat="1">
      <c r="A10364" s="1"/>
      <c r="B10364" s="1"/>
      <c r="C10364" s="1"/>
      <c r="D10364" s="1"/>
      <c r="E10364" s="3"/>
      <c r="F10364" s="11"/>
      <c r="G10364" s="11"/>
      <c r="H10364" s="11"/>
      <c r="I10364" s="5"/>
      <c r="J10364" s="1"/>
      <c r="K10364" s="1"/>
      <c r="L10364" s="1"/>
      <c r="M10364" s="1"/>
      <c r="N10364" s="15"/>
      <c r="O10364" s="11"/>
      <c r="P10364" s="11"/>
      <c r="Q10364" s="11"/>
      <c r="R10364" s="8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4"/>
      <c r="AD10364" s="14"/>
      <c r="AE10364" s="14"/>
      <c r="AF10364" s="14"/>
      <c r="AG10364" s="14"/>
      <c r="AH10364" s="14"/>
      <c r="AI10364" s="14"/>
      <c r="AJ10364" s="14"/>
      <c r="AK10364" s="14"/>
      <c r="AL10364" s="14"/>
      <c r="AM10364" s="9"/>
      <c r="AN10364" s="9"/>
      <c r="AO10364" s="9"/>
      <c r="AP10364" s="9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  <c r="BR10364" s="1"/>
      <c r="BS10364" s="1"/>
      <c r="BT10364" s="1"/>
      <c r="BU10364" s="1"/>
      <c r="BV10364" s="1"/>
      <c r="BW10364" s="1"/>
      <c r="BX10364" s="1"/>
      <c r="BY10364" s="1"/>
      <c r="BZ10364" s="1"/>
      <c r="CA10364" s="1"/>
      <c r="CB10364" s="1"/>
      <c r="CC10364" s="1"/>
      <c r="CD10364" s="1"/>
      <c r="CE10364" s="1"/>
      <c r="CF10364" s="1"/>
      <c r="CG10364" s="1"/>
      <c r="CH10364" s="1"/>
      <c r="CI10364" s="1"/>
      <c r="CJ10364" s="1"/>
      <c r="CK10364" s="1"/>
      <c r="CL10364" s="1"/>
      <c r="CM10364" s="1"/>
      <c r="CN10364" s="1"/>
      <c r="CO10364" s="1"/>
      <c r="CP10364" s="1"/>
      <c r="CQ10364" s="1"/>
      <c r="CR10364" s="1"/>
      <c r="CS10364" s="1"/>
      <c r="CT10364" s="1"/>
      <c r="CU10364" s="1"/>
      <c r="CV10364" s="1"/>
      <c r="CW10364" s="1"/>
      <c r="CX10364" s="1"/>
      <c r="CY10364" s="1"/>
      <c r="CZ10364" s="1"/>
      <c r="DA10364" s="1"/>
      <c r="DB10364" s="1"/>
      <c r="DC10364" s="1"/>
      <c r="DD10364" s="1"/>
      <c r="DE10364" s="1"/>
      <c r="DF10364" s="1"/>
      <c r="DG10364" s="1"/>
      <c r="DH10364" s="1"/>
      <c r="DI10364" s="1"/>
      <c r="DJ10364" s="1"/>
      <c r="DK10364" s="1"/>
      <c r="DL10364" s="1"/>
      <c r="DM10364" s="1"/>
      <c r="DN10364" s="1"/>
      <c r="DO10364" s="1"/>
      <c r="DP10364" s="1"/>
      <c r="DQ10364" s="1"/>
      <c r="DR10364" s="1"/>
      <c r="DS10364" s="1"/>
      <c r="DT10364" s="1"/>
      <c r="DU10364" s="1"/>
      <c r="DV10364" s="1"/>
      <c r="DW10364" s="1"/>
    </row>
    <row r="10365" spans="1:127" s="2" customFormat="1">
      <c r="A10365" s="1"/>
      <c r="B10365" s="1"/>
      <c r="C10365" s="1"/>
      <c r="D10365" s="1"/>
      <c r="E10365" s="3"/>
      <c r="F10365" s="11"/>
      <c r="G10365" s="11"/>
      <c r="H10365" s="11"/>
      <c r="I10365" s="5"/>
      <c r="J10365" s="1"/>
      <c r="K10365" s="1"/>
      <c r="L10365" s="1"/>
      <c r="M10365" s="1"/>
      <c r="N10365" s="15"/>
      <c r="O10365" s="11"/>
      <c r="P10365" s="11"/>
      <c r="Q10365" s="11"/>
      <c r="R10365" s="8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4"/>
      <c r="AD10365" s="14"/>
      <c r="AE10365" s="14"/>
      <c r="AF10365" s="14"/>
      <c r="AG10365" s="14"/>
      <c r="AH10365" s="14"/>
      <c r="AI10365" s="14"/>
      <c r="AJ10365" s="14"/>
      <c r="AK10365" s="14"/>
      <c r="AL10365" s="14"/>
      <c r="AM10365" s="9"/>
      <c r="AN10365" s="9"/>
      <c r="AO10365" s="9"/>
      <c r="AP10365" s="9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  <c r="BR10365" s="1"/>
      <c r="BS10365" s="1"/>
      <c r="BT10365" s="1"/>
      <c r="BU10365" s="1"/>
      <c r="BV10365" s="1"/>
      <c r="BW10365" s="1"/>
      <c r="BX10365" s="1"/>
      <c r="BY10365" s="1"/>
      <c r="BZ10365" s="1"/>
      <c r="CA10365" s="1"/>
      <c r="CB10365" s="1"/>
      <c r="CC10365" s="1"/>
      <c r="CD10365" s="1"/>
      <c r="CE10365" s="1"/>
      <c r="CF10365" s="1"/>
      <c r="CG10365" s="1"/>
      <c r="CH10365" s="1"/>
      <c r="CI10365" s="1"/>
      <c r="CJ10365" s="1"/>
      <c r="CK10365" s="1"/>
      <c r="CL10365" s="1"/>
      <c r="CM10365" s="1"/>
      <c r="CN10365" s="1"/>
      <c r="CO10365" s="1"/>
      <c r="CP10365" s="1"/>
      <c r="CQ10365" s="1"/>
      <c r="CR10365" s="1"/>
      <c r="CS10365" s="1"/>
      <c r="CT10365" s="1"/>
      <c r="CU10365" s="1"/>
      <c r="CV10365" s="1"/>
      <c r="CW10365" s="1"/>
      <c r="CX10365" s="1"/>
      <c r="CY10365" s="1"/>
      <c r="CZ10365" s="1"/>
      <c r="DA10365" s="1"/>
      <c r="DB10365" s="1"/>
      <c r="DC10365" s="1"/>
      <c r="DD10365" s="1"/>
      <c r="DE10365" s="1"/>
      <c r="DF10365" s="1"/>
      <c r="DG10365" s="1"/>
      <c r="DH10365" s="1"/>
      <c r="DI10365" s="1"/>
      <c r="DJ10365" s="1"/>
      <c r="DK10365" s="1"/>
      <c r="DL10365" s="1"/>
      <c r="DM10365" s="1"/>
      <c r="DN10365" s="1"/>
      <c r="DO10365" s="1"/>
      <c r="DP10365" s="1"/>
      <c r="DQ10365" s="1"/>
      <c r="DR10365" s="1"/>
      <c r="DS10365" s="1"/>
      <c r="DT10365" s="1"/>
      <c r="DU10365" s="1"/>
      <c r="DV10365" s="1"/>
      <c r="DW10365" s="1"/>
    </row>
    <row r="10366" spans="1:127" s="2" customFormat="1">
      <c r="A10366" s="1"/>
      <c r="B10366" s="1"/>
      <c r="C10366" s="1"/>
      <c r="D10366" s="1"/>
      <c r="E10366" s="3"/>
      <c r="F10366" s="11"/>
      <c r="G10366" s="11"/>
      <c r="H10366" s="11"/>
      <c r="I10366" s="5"/>
      <c r="J10366" s="1"/>
      <c r="K10366" s="1"/>
      <c r="L10366" s="1"/>
      <c r="M10366" s="1"/>
      <c r="N10366" s="15"/>
      <c r="O10366" s="11"/>
      <c r="P10366" s="11"/>
      <c r="Q10366" s="11"/>
      <c r="R10366" s="8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4"/>
      <c r="AD10366" s="14"/>
      <c r="AE10366" s="14"/>
      <c r="AF10366" s="14"/>
      <c r="AG10366" s="14"/>
      <c r="AH10366" s="14"/>
      <c r="AI10366" s="14"/>
      <c r="AJ10366" s="14"/>
      <c r="AK10366" s="14"/>
      <c r="AL10366" s="14"/>
      <c r="AM10366" s="9"/>
      <c r="AN10366" s="9"/>
      <c r="AO10366" s="9"/>
      <c r="AP10366" s="9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  <c r="BR10366" s="1"/>
      <c r="BS10366" s="1"/>
      <c r="BT10366" s="1"/>
      <c r="BU10366" s="1"/>
      <c r="BV10366" s="1"/>
      <c r="BW10366" s="1"/>
      <c r="BX10366" s="1"/>
      <c r="BY10366" s="1"/>
      <c r="BZ10366" s="1"/>
      <c r="CA10366" s="1"/>
      <c r="CB10366" s="1"/>
      <c r="CC10366" s="1"/>
      <c r="CD10366" s="1"/>
      <c r="CE10366" s="1"/>
      <c r="CF10366" s="1"/>
      <c r="CG10366" s="1"/>
      <c r="CH10366" s="1"/>
      <c r="CI10366" s="1"/>
      <c r="CJ10366" s="1"/>
      <c r="CK10366" s="1"/>
      <c r="CL10366" s="1"/>
      <c r="CM10366" s="1"/>
      <c r="CN10366" s="1"/>
      <c r="CO10366" s="1"/>
      <c r="CP10366" s="1"/>
      <c r="CQ10366" s="1"/>
      <c r="CR10366" s="1"/>
      <c r="CS10366" s="1"/>
      <c r="CT10366" s="1"/>
      <c r="CU10366" s="1"/>
      <c r="CV10366" s="1"/>
      <c r="CW10366" s="1"/>
      <c r="CX10366" s="1"/>
      <c r="CY10366" s="1"/>
      <c r="CZ10366" s="1"/>
      <c r="DA10366" s="1"/>
      <c r="DB10366" s="1"/>
      <c r="DC10366" s="1"/>
      <c r="DD10366" s="1"/>
      <c r="DE10366" s="1"/>
      <c r="DF10366" s="1"/>
      <c r="DG10366" s="1"/>
      <c r="DH10366" s="1"/>
      <c r="DI10366" s="1"/>
      <c r="DJ10366" s="1"/>
      <c r="DK10366" s="1"/>
      <c r="DL10366" s="1"/>
      <c r="DM10366" s="1"/>
      <c r="DN10366" s="1"/>
      <c r="DO10366" s="1"/>
      <c r="DP10366" s="1"/>
      <c r="DQ10366" s="1"/>
      <c r="DR10366" s="1"/>
      <c r="DS10366" s="1"/>
      <c r="DT10366" s="1"/>
      <c r="DU10366" s="1"/>
      <c r="DV10366" s="1"/>
      <c r="DW10366" s="1"/>
    </row>
    <row r="10367" spans="1:127" s="2" customFormat="1">
      <c r="A10367" s="1"/>
      <c r="B10367" s="1"/>
      <c r="C10367" s="1"/>
      <c r="D10367" s="1"/>
      <c r="E10367" s="3"/>
      <c r="F10367" s="11"/>
      <c r="G10367" s="11"/>
      <c r="H10367" s="11"/>
      <c r="I10367" s="5"/>
      <c r="J10367" s="1"/>
      <c r="K10367" s="1"/>
      <c r="L10367" s="1"/>
      <c r="M10367" s="1"/>
      <c r="N10367" s="15"/>
      <c r="O10367" s="11"/>
      <c r="P10367" s="11"/>
      <c r="Q10367" s="11"/>
      <c r="R10367" s="8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4"/>
      <c r="AD10367" s="14"/>
      <c r="AE10367" s="14"/>
      <c r="AF10367" s="14"/>
      <c r="AG10367" s="14"/>
      <c r="AH10367" s="14"/>
      <c r="AI10367" s="14"/>
      <c r="AJ10367" s="14"/>
      <c r="AK10367" s="14"/>
      <c r="AL10367" s="14"/>
      <c r="AM10367" s="9"/>
      <c r="AN10367" s="9"/>
      <c r="AO10367" s="9"/>
      <c r="AP10367" s="9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  <c r="BR10367" s="1"/>
      <c r="BS10367" s="1"/>
      <c r="BT10367" s="1"/>
      <c r="BU10367" s="1"/>
      <c r="BV10367" s="1"/>
      <c r="BW10367" s="1"/>
      <c r="BX10367" s="1"/>
      <c r="BY10367" s="1"/>
      <c r="BZ10367" s="1"/>
      <c r="CA10367" s="1"/>
      <c r="CB10367" s="1"/>
      <c r="CC10367" s="1"/>
      <c r="CD10367" s="1"/>
      <c r="CE10367" s="1"/>
      <c r="CF10367" s="1"/>
      <c r="CG10367" s="1"/>
      <c r="CH10367" s="1"/>
      <c r="CI10367" s="1"/>
      <c r="CJ10367" s="1"/>
      <c r="CK10367" s="1"/>
      <c r="CL10367" s="1"/>
      <c r="CM10367" s="1"/>
      <c r="CN10367" s="1"/>
      <c r="CO10367" s="1"/>
      <c r="CP10367" s="1"/>
      <c r="CQ10367" s="1"/>
      <c r="CR10367" s="1"/>
      <c r="CS10367" s="1"/>
      <c r="CT10367" s="1"/>
      <c r="CU10367" s="1"/>
      <c r="CV10367" s="1"/>
      <c r="CW10367" s="1"/>
      <c r="CX10367" s="1"/>
      <c r="CY10367" s="1"/>
      <c r="CZ10367" s="1"/>
      <c r="DA10367" s="1"/>
      <c r="DB10367" s="1"/>
      <c r="DC10367" s="1"/>
      <c r="DD10367" s="1"/>
      <c r="DE10367" s="1"/>
      <c r="DF10367" s="1"/>
      <c r="DG10367" s="1"/>
      <c r="DH10367" s="1"/>
      <c r="DI10367" s="1"/>
      <c r="DJ10367" s="1"/>
      <c r="DK10367" s="1"/>
      <c r="DL10367" s="1"/>
      <c r="DM10367" s="1"/>
      <c r="DN10367" s="1"/>
      <c r="DO10367" s="1"/>
      <c r="DP10367" s="1"/>
      <c r="DQ10367" s="1"/>
      <c r="DR10367" s="1"/>
      <c r="DS10367" s="1"/>
      <c r="DT10367" s="1"/>
      <c r="DU10367" s="1"/>
      <c r="DV10367" s="1"/>
      <c r="DW10367" s="1"/>
    </row>
    <row r="10368" spans="1:127" s="2" customFormat="1">
      <c r="A10368" s="1"/>
      <c r="B10368" s="1"/>
      <c r="C10368" s="1"/>
      <c r="D10368" s="1"/>
      <c r="E10368" s="3"/>
      <c r="F10368" s="11"/>
      <c r="G10368" s="11"/>
      <c r="H10368" s="11"/>
      <c r="I10368" s="5"/>
      <c r="J10368" s="1"/>
      <c r="K10368" s="1"/>
      <c r="L10368" s="1"/>
      <c r="M10368" s="1"/>
      <c r="N10368" s="15"/>
      <c r="O10368" s="11"/>
      <c r="P10368" s="11"/>
      <c r="Q10368" s="11"/>
      <c r="R10368" s="8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4"/>
      <c r="AD10368" s="14"/>
      <c r="AE10368" s="14"/>
      <c r="AF10368" s="14"/>
      <c r="AG10368" s="14"/>
      <c r="AH10368" s="14"/>
      <c r="AI10368" s="14"/>
      <c r="AJ10368" s="14"/>
      <c r="AK10368" s="14"/>
      <c r="AL10368" s="14"/>
      <c r="AM10368" s="9"/>
      <c r="AN10368" s="9"/>
      <c r="AO10368" s="9"/>
      <c r="AP10368" s="9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  <c r="BR10368" s="1"/>
      <c r="BS10368" s="1"/>
      <c r="BT10368" s="1"/>
      <c r="BU10368" s="1"/>
      <c r="BV10368" s="1"/>
      <c r="BW10368" s="1"/>
      <c r="BX10368" s="1"/>
      <c r="BY10368" s="1"/>
      <c r="BZ10368" s="1"/>
      <c r="CA10368" s="1"/>
      <c r="CB10368" s="1"/>
      <c r="CC10368" s="1"/>
      <c r="CD10368" s="1"/>
      <c r="CE10368" s="1"/>
      <c r="CF10368" s="1"/>
      <c r="CG10368" s="1"/>
      <c r="CH10368" s="1"/>
      <c r="CI10368" s="1"/>
      <c r="CJ10368" s="1"/>
      <c r="CK10368" s="1"/>
      <c r="CL10368" s="1"/>
      <c r="CM10368" s="1"/>
      <c r="CN10368" s="1"/>
      <c r="CO10368" s="1"/>
      <c r="CP10368" s="1"/>
      <c r="CQ10368" s="1"/>
      <c r="CR10368" s="1"/>
      <c r="CS10368" s="1"/>
      <c r="CT10368" s="1"/>
      <c r="CU10368" s="1"/>
      <c r="CV10368" s="1"/>
      <c r="CW10368" s="1"/>
      <c r="CX10368" s="1"/>
      <c r="CY10368" s="1"/>
      <c r="CZ10368" s="1"/>
      <c r="DA10368" s="1"/>
      <c r="DB10368" s="1"/>
      <c r="DC10368" s="1"/>
      <c r="DD10368" s="1"/>
      <c r="DE10368" s="1"/>
      <c r="DF10368" s="1"/>
      <c r="DG10368" s="1"/>
      <c r="DH10368" s="1"/>
      <c r="DI10368" s="1"/>
      <c r="DJ10368" s="1"/>
      <c r="DK10368" s="1"/>
      <c r="DL10368" s="1"/>
      <c r="DM10368" s="1"/>
      <c r="DN10368" s="1"/>
      <c r="DO10368" s="1"/>
      <c r="DP10368" s="1"/>
      <c r="DQ10368" s="1"/>
      <c r="DR10368" s="1"/>
      <c r="DS10368" s="1"/>
      <c r="DT10368" s="1"/>
      <c r="DU10368" s="1"/>
      <c r="DV10368" s="1"/>
      <c r="DW10368" s="1"/>
    </row>
    <row r="10369" spans="1:127" s="2" customFormat="1">
      <c r="A10369" s="1"/>
      <c r="B10369" s="1"/>
      <c r="C10369" s="1"/>
      <c r="D10369" s="1"/>
      <c r="E10369" s="3"/>
      <c r="F10369" s="11"/>
      <c r="G10369" s="11"/>
      <c r="H10369" s="11"/>
      <c r="I10369" s="5"/>
      <c r="J10369" s="1"/>
      <c r="K10369" s="1"/>
      <c r="L10369" s="1"/>
      <c r="M10369" s="1"/>
      <c r="N10369" s="15"/>
      <c r="O10369" s="11"/>
      <c r="P10369" s="11"/>
      <c r="Q10369" s="11"/>
      <c r="R10369" s="8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4"/>
      <c r="AD10369" s="14"/>
      <c r="AE10369" s="14"/>
      <c r="AF10369" s="14"/>
      <c r="AG10369" s="14"/>
      <c r="AH10369" s="14"/>
      <c r="AI10369" s="14"/>
      <c r="AJ10369" s="14"/>
      <c r="AK10369" s="14"/>
      <c r="AL10369" s="14"/>
      <c r="AM10369" s="9"/>
      <c r="AN10369" s="9"/>
      <c r="AO10369" s="9"/>
      <c r="AP10369" s="9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  <c r="BR10369" s="1"/>
      <c r="BS10369" s="1"/>
      <c r="BT10369" s="1"/>
      <c r="BU10369" s="1"/>
      <c r="BV10369" s="1"/>
      <c r="BW10369" s="1"/>
      <c r="BX10369" s="1"/>
      <c r="BY10369" s="1"/>
      <c r="BZ10369" s="1"/>
      <c r="CA10369" s="1"/>
      <c r="CB10369" s="1"/>
      <c r="CC10369" s="1"/>
      <c r="CD10369" s="1"/>
      <c r="CE10369" s="1"/>
      <c r="CF10369" s="1"/>
      <c r="CG10369" s="1"/>
      <c r="CH10369" s="1"/>
      <c r="CI10369" s="1"/>
      <c r="CJ10369" s="1"/>
      <c r="CK10369" s="1"/>
      <c r="CL10369" s="1"/>
      <c r="CM10369" s="1"/>
      <c r="CN10369" s="1"/>
      <c r="CO10369" s="1"/>
      <c r="CP10369" s="1"/>
      <c r="CQ10369" s="1"/>
      <c r="CR10369" s="1"/>
      <c r="CS10369" s="1"/>
      <c r="CT10369" s="1"/>
      <c r="CU10369" s="1"/>
      <c r="CV10369" s="1"/>
      <c r="CW10369" s="1"/>
      <c r="CX10369" s="1"/>
      <c r="CY10369" s="1"/>
      <c r="CZ10369" s="1"/>
      <c r="DA10369" s="1"/>
      <c r="DB10369" s="1"/>
      <c r="DC10369" s="1"/>
      <c r="DD10369" s="1"/>
      <c r="DE10369" s="1"/>
      <c r="DF10369" s="1"/>
      <c r="DG10369" s="1"/>
      <c r="DH10369" s="1"/>
      <c r="DI10369" s="1"/>
      <c r="DJ10369" s="1"/>
      <c r="DK10369" s="1"/>
      <c r="DL10369" s="1"/>
      <c r="DM10369" s="1"/>
      <c r="DN10369" s="1"/>
      <c r="DO10369" s="1"/>
      <c r="DP10369" s="1"/>
      <c r="DQ10369" s="1"/>
      <c r="DR10369" s="1"/>
      <c r="DS10369" s="1"/>
      <c r="DT10369" s="1"/>
      <c r="DU10369" s="1"/>
      <c r="DV10369" s="1"/>
      <c r="DW10369" s="1"/>
    </row>
    <row r="10370" spans="1:127" s="2" customFormat="1">
      <c r="A10370" s="1"/>
      <c r="B10370" s="1"/>
      <c r="C10370" s="1"/>
      <c r="D10370" s="1"/>
      <c r="E10370" s="3"/>
      <c r="F10370" s="11"/>
      <c r="G10370" s="11"/>
      <c r="H10370" s="11"/>
      <c r="I10370" s="5"/>
      <c r="J10370" s="1"/>
      <c r="K10370" s="1"/>
      <c r="L10370" s="1"/>
      <c r="M10370" s="1"/>
      <c r="N10370" s="15"/>
      <c r="O10370" s="11"/>
      <c r="P10370" s="11"/>
      <c r="Q10370" s="11"/>
      <c r="R10370" s="8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4"/>
      <c r="AD10370" s="14"/>
      <c r="AE10370" s="14"/>
      <c r="AF10370" s="14"/>
      <c r="AG10370" s="14"/>
      <c r="AH10370" s="14"/>
      <c r="AI10370" s="14"/>
      <c r="AJ10370" s="14"/>
      <c r="AK10370" s="14"/>
      <c r="AL10370" s="14"/>
      <c r="AM10370" s="9"/>
      <c r="AN10370" s="9"/>
      <c r="AO10370" s="9"/>
      <c r="AP10370" s="9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  <c r="BR10370" s="1"/>
      <c r="BS10370" s="1"/>
      <c r="BT10370" s="1"/>
      <c r="BU10370" s="1"/>
      <c r="BV10370" s="1"/>
      <c r="BW10370" s="1"/>
      <c r="BX10370" s="1"/>
      <c r="BY10370" s="1"/>
      <c r="BZ10370" s="1"/>
      <c r="CA10370" s="1"/>
      <c r="CB10370" s="1"/>
      <c r="CC10370" s="1"/>
      <c r="CD10370" s="1"/>
      <c r="CE10370" s="1"/>
      <c r="CF10370" s="1"/>
      <c r="CG10370" s="1"/>
      <c r="CH10370" s="1"/>
      <c r="CI10370" s="1"/>
      <c r="CJ10370" s="1"/>
      <c r="CK10370" s="1"/>
      <c r="CL10370" s="1"/>
      <c r="CM10370" s="1"/>
      <c r="CN10370" s="1"/>
      <c r="CO10370" s="1"/>
      <c r="CP10370" s="1"/>
      <c r="CQ10370" s="1"/>
      <c r="CR10370" s="1"/>
      <c r="CS10370" s="1"/>
      <c r="CT10370" s="1"/>
      <c r="CU10370" s="1"/>
      <c r="CV10370" s="1"/>
      <c r="CW10370" s="1"/>
      <c r="CX10370" s="1"/>
      <c r="CY10370" s="1"/>
      <c r="CZ10370" s="1"/>
      <c r="DA10370" s="1"/>
      <c r="DB10370" s="1"/>
      <c r="DC10370" s="1"/>
      <c r="DD10370" s="1"/>
      <c r="DE10370" s="1"/>
      <c r="DF10370" s="1"/>
      <c r="DG10370" s="1"/>
      <c r="DH10370" s="1"/>
      <c r="DI10370" s="1"/>
      <c r="DJ10370" s="1"/>
      <c r="DK10370" s="1"/>
      <c r="DL10370" s="1"/>
      <c r="DM10370" s="1"/>
      <c r="DN10370" s="1"/>
      <c r="DO10370" s="1"/>
      <c r="DP10370" s="1"/>
      <c r="DQ10370" s="1"/>
      <c r="DR10370" s="1"/>
      <c r="DS10370" s="1"/>
      <c r="DT10370" s="1"/>
      <c r="DU10370" s="1"/>
      <c r="DV10370" s="1"/>
      <c r="DW10370" s="1"/>
    </row>
    <row r="10371" spans="1:127" s="2" customFormat="1">
      <c r="A10371" s="1"/>
      <c r="B10371" s="1"/>
      <c r="C10371" s="1"/>
      <c r="D10371" s="1"/>
      <c r="E10371" s="3"/>
      <c r="F10371" s="11"/>
      <c r="G10371" s="11"/>
      <c r="H10371" s="11"/>
      <c r="I10371" s="5"/>
      <c r="J10371" s="1"/>
      <c r="K10371" s="1"/>
      <c r="L10371" s="1"/>
      <c r="M10371" s="1"/>
      <c r="N10371" s="15"/>
      <c r="O10371" s="11"/>
      <c r="P10371" s="11"/>
      <c r="Q10371" s="11"/>
      <c r="R10371" s="8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4"/>
      <c r="AD10371" s="14"/>
      <c r="AE10371" s="14"/>
      <c r="AF10371" s="14"/>
      <c r="AG10371" s="14"/>
      <c r="AH10371" s="14"/>
      <c r="AI10371" s="14"/>
      <c r="AJ10371" s="14"/>
      <c r="AK10371" s="14"/>
      <c r="AL10371" s="14"/>
      <c r="AM10371" s="9"/>
      <c r="AN10371" s="9"/>
      <c r="AO10371" s="9"/>
      <c r="AP10371" s="9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  <c r="BR10371" s="1"/>
      <c r="BS10371" s="1"/>
      <c r="BT10371" s="1"/>
      <c r="BU10371" s="1"/>
      <c r="BV10371" s="1"/>
      <c r="BW10371" s="1"/>
      <c r="BX10371" s="1"/>
      <c r="BY10371" s="1"/>
      <c r="BZ10371" s="1"/>
      <c r="CA10371" s="1"/>
      <c r="CB10371" s="1"/>
      <c r="CC10371" s="1"/>
      <c r="CD10371" s="1"/>
      <c r="CE10371" s="1"/>
      <c r="CF10371" s="1"/>
      <c r="CG10371" s="1"/>
      <c r="CH10371" s="1"/>
      <c r="CI10371" s="1"/>
      <c r="CJ10371" s="1"/>
      <c r="CK10371" s="1"/>
      <c r="CL10371" s="1"/>
      <c r="CM10371" s="1"/>
      <c r="CN10371" s="1"/>
      <c r="CO10371" s="1"/>
      <c r="CP10371" s="1"/>
      <c r="CQ10371" s="1"/>
      <c r="CR10371" s="1"/>
      <c r="CS10371" s="1"/>
      <c r="CT10371" s="1"/>
      <c r="CU10371" s="1"/>
      <c r="CV10371" s="1"/>
      <c r="CW10371" s="1"/>
      <c r="CX10371" s="1"/>
      <c r="CY10371" s="1"/>
      <c r="CZ10371" s="1"/>
      <c r="DA10371" s="1"/>
      <c r="DB10371" s="1"/>
      <c r="DC10371" s="1"/>
      <c r="DD10371" s="1"/>
      <c r="DE10371" s="1"/>
      <c r="DF10371" s="1"/>
      <c r="DG10371" s="1"/>
      <c r="DH10371" s="1"/>
      <c r="DI10371" s="1"/>
      <c r="DJ10371" s="1"/>
      <c r="DK10371" s="1"/>
      <c r="DL10371" s="1"/>
      <c r="DM10371" s="1"/>
      <c r="DN10371" s="1"/>
      <c r="DO10371" s="1"/>
      <c r="DP10371" s="1"/>
      <c r="DQ10371" s="1"/>
      <c r="DR10371" s="1"/>
      <c r="DS10371" s="1"/>
      <c r="DT10371" s="1"/>
      <c r="DU10371" s="1"/>
      <c r="DV10371" s="1"/>
      <c r="DW10371" s="1"/>
    </row>
    <row r="10372" spans="1:127" s="2" customFormat="1">
      <c r="A10372" s="1"/>
      <c r="B10372" s="1"/>
      <c r="C10372" s="1"/>
      <c r="D10372" s="1"/>
      <c r="E10372" s="3"/>
      <c r="F10372" s="11"/>
      <c r="G10372" s="11"/>
      <c r="H10372" s="11"/>
      <c r="I10372" s="5"/>
      <c r="J10372" s="1"/>
      <c r="K10372" s="1"/>
      <c r="L10372" s="1"/>
      <c r="M10372" s="1"/>
      <c r="N10372" s="15"/>
      <c r="O10372" s="11"/>
      <c r="P10372" s="11"/>
      <c r="Q10372" s="11"/>
      <c r="R10372" s="8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4"/>
      <c r="AD10372" s="14"/>
      <c r="AE10372" s="14"/>
      <c r="AF10372" s="14"/>
      <c r="AG10372" s="14"/>
      <c r="AH10372" s="14"/>
      <c r="AI10372" s="14"/>
      <c r="AJ10372" s="14"/>
      <c r="AK10372" s="14"/>
      <c r="AL10372" s="14"/>
      <c r="AM10372" s="9"/>
      <c r="AN10372" s="9"/>
      <c r="AO10372" s="9"/>
      <c r="AP10372" s="9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  <c r="BR10372" s="1"/>
      <c r="BS10372" s="1"/>
      <c r="BT10372" s="1"/>
      <c r="BU10372" s="1"/>
      <c r="BV10372" s="1"/>
      <c r="BW10372" s="1"/>
      <c r="BX10372" s="1"/>
      <c r="BY10372" s="1"/>
      <c r="BZ10372" s="1"/>
      <c r="CA10372" s="1"/>
      <c r="CB10372" s="1"/>
      <c r="CC10372" s="1"/>
      <c r="CD10372" s="1"/>
      <c r="CE10372" s="1"/>
      <c r="CF10372" s="1"/>
      <c r="CG10372" s="1"/>
      <c r="CH10372" s="1"/>
      <c r="CI10372" s="1"/>
      <c r="CJ10372" s="1"/>
      <c r="CK10372" s="1"/>
      <c r="CL10372" s="1"/>
      <c r="CM10372" s="1"/>
      <c r="CN10372" s="1"/>
      <c r="CO10372" s="1"/>
      <c r="CP10372" s="1"/>
      <c r="CQ10372" s="1"/>
      <c r="CR10372" s="1"/>
      <c r="CS10372" s="1"/>
      <c r="CT10372" s="1"/>
      <c r="CU10372" s="1"/>
      <c r="CV10372" s="1"/>
      <c r="CW10372" s="1"/>
      <c r="CX10372" s="1"/>
      <c r="CY10372" s="1"/>
      <c r="CZ10372" s="1"/>
      <c r="DA10372" s="1"/>
      <c r="DB10372" s="1"/>
      <c r="DC10372" s="1"/>
      <c r="DD10372" s="1"/>
      <c r="DE10372" s="1"/>
      <c r="DF10372" s="1"/>
      <c r="DG10372" s="1"/>
      <c r="DH10372" s="1"/>
      <c r="DI10372" s="1"/>
      <c r="DJ10372" s="1"/>
      <c r="DK10372" s="1"/>
      <c r="DL10372" s="1"/>
      <c r="DM10372" s="1"/>
      <c r="DN10372" s="1"/>
      <c r="DO10372" s="1"/>
      <c r="DP10372" s="1"/>
      <c r="DQ10372" s="1"/>
      <c r="DR10372" s="1"/>
      <c r="DS10372" s="1"/>
      <c r="DT10372" s="1"/>
      <c r="DU10372" s="1"/>
      <c r="DV10372" s="1"/>
      <c r="DW10372" s="1"/>
    </row>
    <row r="10373" spans="1:127" s="2" customFormat="1">
      <c r="A10373" s="1"/>
      <c r="B10373" s="1"/>
      <c r="C10373" s="1"/>
      <c r="D10373" s="1"/>
      <c r="E10373" s="3"/>
      <c r="F10373" s="11"/>
      <c r="G10373" s="11"/>
      <c r="H10373" s="11"/>
      <c r="I10373" s="5"/>
      <c r="J10373" s="1"/>
      <c r="K10373" s="1"/>
      <c r="L10373" s="1"/>
      <c r="M10373" s="1"/>
      <c r="N10373" s="15"/>
      <c r="O10373" s="11"/>
      <c r="P10373" s="11"/>
      <c r="Q10373" s="11"/>
      <c r="R10373" s="8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4"/>
      <c r="AD10373" s="14"/>
      <c r="AE10373" s="14"/>
      <c r="AF10373" s="14"/>
      <c r="AG10373" s="14"/>
      <c r="AH10373" s="14"/>
      <c r="AI10373" s="14"/>
      <c r="AJ10373" s="14"/>
      <c r="AK10373" s="14"/>
      <c r="AL10373" s="14"/>
      <c r="AM10373" s="9"/>
      <c r="AN10373" s="9"/>
      <c r="AO10373" s="9"/>
      <c r="AP10373" s="9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  <c r="BR10373" s="1"/>
      <c r="BS10373" s="1"/>
      <c r="BT10373" s="1"/>
      <c r="BU10373" s="1"/>
      <c r="BV10373" s="1"/>
      <c r="BW10373" s="1"/>
      <c r="BX10373" s="1"/>
      <c r="BY10373" s="1"/>
      <c r="BZ10373" s="1"/>
      <c r="CA10373" s="1"/>
      <c r="CB10373" s="1"/>
      <c r="CC10373" s="1"/>
      <c r="CD10373" s="1"/>
      <c r="CE10373" s="1"/>
      <c r="CF10373" s="1"/>
      <c r="CG10373" s="1"/>
      <c r="CH10373" s="1"/>
      <c r="CI10373" s="1"/>
      <c r="CJ10373" s="1"/>
      <c r="CK10373" s="1"/>
      <c r="CL10373" s="1"/>
      <c r="CM10373" s="1"/>
      <c r="CN10373" s="1"/>
      <c r="CO10373" s="1"/>
      <c r="CP10373" s="1"/>
      <c r="CQ10373" s="1"/>
      <c r="CR10373" s="1"/>
      <c r="CS10373" s="1"/>
      <c r="CT10373" s="1"/>
      <c r="CU10373" s="1"/>
      <c r="CV10373" s="1"/>
      <c r="CW10373" s="1"/>
      <c r="CX10373" s="1"/>
      <c r="CY10373" s="1"/>
      <c r="CZ10373" s="1"/>
      <c r="DA10373" s="1"/>
      <c r="DB10373" s="1"/>
      <c r="DC10373" s="1"/>
      <c r="DD10373" s="1"/>
      <c r="DE10373" s="1"/>
      <c r="DF10373" s="1"/>
      <c r="DG10373" s="1"/>
      <c r="DH10373" s="1"/>
      <c r="DI10373" s="1"/>
      <c r="DJ10373" s="1"/>
      <c r="DK10373" s="1"/>
      <c r="DL10373" s="1"/>
      <c r="DM10373" s="1"/>
      <c r="DN10373" s="1"/>
      <c r="DO10373" s="1"/>
      <c r="DP10373" s="1"/>
      <c r="DQ10373" s="1"/>
      <c r="DR10373" s="1"/>
      <c r="DS10373" s="1"/>
      <c r="DT10373" s="1"/>
      <c r="DU10373" s="1"/>
      <c r="DV10373" s="1"/>
      <c r="DW10373" s="1"/>
    </row>
    <row r="10374" spans="1:127" s="2" customFormat="1">
      <c r="A10374" s="1"/>
      <c r="B10374" s="1"/>
      <c r="C10374" s="1"/>
      <c r="D10374" s="1"/>
      <c r="E10374" s="3"/>
      <c r="F10374" s="11"/>
      <c r="G10374" s="11"/>
      <c r="H10374" s="11"/>
      <c r="I10374" s="5"/>
      <c r="J10374" s="1"/>
      <c r="K10374" s="1"/>
      <c r="L10374" s="1"/>
      <c r="M10374" s="1"/>
      <c r="N10374" s="15"/>
      <c r="O10374" s="11"/>
      <c r="P10374" s="11"/>
      <c r="Q10374" s="11"/>
      <c r="R10374" s="8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4"/>
      <c r="AD10374" s="14"/>
      <c r="AE10374" s="14"/>
      <c r="AF10374" s="14"/>
      <c r="AG10374" s="14"/>
      <c r="AH10374" s="14"/>
      <c r="AI10374" s="14"/>
      <c r="AJ10374" s="14"/>
      <c r="AK10374" s="14"/>
      <c r="AL10374" s="14"/>
      <c r="AM10374" s="9"/>
      <c r="AN10374" s="9"/>
      <c r="AO10374" s="9"/>
      <c r="AP10374" s="9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  <c r="BR10374" s="1"/>
      <c r="BS10374" s="1"/>
      <c r="BT10374" s="1"/>
      <c r="BU10374" s="1"/>
      <c r="BV10374" s="1"/>
      <c r="BW10374" s="1"/>
      <c r="BX10374" s="1"/>
      <c r="BY10374" s="1"/>
      <c r="BZ10374" s="1"/>
      <c r="CA10374" s="1"/>
      <c r="CB10374" s="1"/>
      <c r="CC10374" s="1"/>
      <c r="CD10374" s="1"/>
      <c r="CE10374" s="1"/>
      <c r="CF10374" s="1"/>
      <c r="CG10374" s="1"/>
      <c r="CH10374" s="1"/>
      <c r="CI10374" s="1"/>
      <c r="CJ10374" s="1"/>
      <c r="CK10374" s="1"/>
      <c r="CL10374" s="1"/>
      <c r="CM10374" s="1"/>
      <c r="CN10374" s="1"/>
      <c r="CO10374" s="1"/>
      <c r="CP10374" s="1"/>
      <c r="CQ10374" s="1"/>
      <c r="CR10374" s="1"/>
      <c r="CS10374" s="1"/>
      <c r="CT10374" s="1"/>
      <c r="CU10374" s="1"/>
      <c r="CV10374" s="1"/>
      <c r="CW10374" s="1"/>
      <c r="CX10374" s="1"/>
      <c r="CY10374" s="1"/>
      <c r="CZ10374" s="1"/>
      <c r="DA10374" s="1"/>
      <c r="DB10374" s="1"/>
      <c r="DC10374" s="1"/>
      <c r="DD10374" s="1"/>
      <c r="DE10374" s="1"/>
      <c r="DF10374" s="1"/>
      <c r="DG10374" s="1"/>
      <c r="DH10374" s="1"/>
      <c r="DI10374" s="1"/>
      <c r="DJ10374" s="1"/>
      <c r="DK10374" s="1"/>
      <c r="DL10374" s="1"/>
      <c r="DM10374" s="1"/>
      <c r="DN10374" s="1"/>
      <c r="DO10374" s="1"/>
      <c r="DP10374" s="1"/>
      <c r="DQ10374" s="1"/>
      <c r="DR10374" s="1"/>
      <c r="DS10374" s="1"/>
      <c r="DT10374" s="1"/>
      <c r="DU10374" s="1"/>
      <c r="DV10374" s="1"/>
      <c r="DW10374" s="1"/>
    </row>
    <row r="10375" spans="1:127" s="2" customFormat="1">
      <c r="A10375" s="1"/>
      <c r="B10375" s="1"/>
      <c r="C10375" s="1"/>
      <c r="D10375" s="1"/>
      <c r="E10375" s="3"/>
      <c r="F10375" s="11"/>
      <c r="G10375" s="11"/>
      <c r="H10375" s="11"/>
      <c r="I10375" s="5"/>
      <c r="J10375" s="1"/>
      <c r="K10375" s="1"/>
      <c r="L10375" s="1"/>
      <c r="M10375" s="1"/>
      <c r="N10375" s="15"/>
      <c r="O10375" s="11"/>
      <c r="P10375" s="11"/>
      <c r="Q10375" s="11"/>
      <c r="R10375" s="8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4"/>
      <c r="AD10375" s="14"/>
      <c r="AE10375" s="14"/>
      <c r="AF10375" s="14"/>
      <c r="AG10375" s="14"/>
      <c r="AH10375" s="14"/>
      <c r="AI10375" s="14"/>
      <c r="AJ10375" s="14"/>
      <c r="AK10375" s="14"/>
      <c r="AL10375" s="14"/>
      <c r="AM10375" s="9"/>
      <c r="AN10375" s="9"/>
      <c r="AO10375" s="9"/>
      <c r="AP10375" s="9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  <c r="BM10375" s="1"/>
      <c r="BN10375" s="1"/>
      <c r="BO10375" s="1"/>
      <c r="BP10375" s="1"/>
      <c r="BQ10375" s="1"/>
      <c r="BR10375" s="1"/>
      <c r="BS10375" s="1"/>
      <c r="BT10375" s="1"/>
      <c r="BU10375" s="1"/>
      <c r="BV10375" s="1"/>
      <c r="BW10375" s="1"/>
      <c r="BX10375" s="1"/>
      <c r="BY10375" s="1"/>
      <c r="BZ10375" s="1"/>
      <c r="CA10375" s="1"/>
      <c r="CB10375" s="1"/>
      <c r="CC10375" s="1"/>
      <c r="CD10375" s="1"/>
      <c r="CE10375" s="1"/>
      <c r="CF10375" s="1"/>
      <c r="CG10375" s="1"/>
      <c r="CH10375" s="1"/>
      <c r="CI10375" s="1"/>
      <c r="CJ10375" s="1"/>
      <c r="CK10375" s="1"/>
      <c r="CL10375" s="1"/>
      <c r="CM10375" s="1"/>
      <c r="CN10375" s="1"/>
      <c r="CO10375" s="1"/>
      <c r="CP10375" s="1"/>
      <c r="CQ10375" s="1"/>
      <c r="CR10375" s="1"/>
      <c r="CS10375" s="1"/>
      <c r="CT10375" s="1"/>
      <c r="CU10375" s="1"/>
      <c r="CV10375" s="1"/>
      <c r="CW10375" s="1"/>
      <c r="CX10375" s="1"/>
      <c r="CY10375" s="1"/>
      <c r="CZ10375" s="1"/>
      <c r="DA10375" s="1"/>
      <c r="DB10375" s="1"/>
      <c r="DC10375" s="1"/>
      <c r="DD10375" s="1"/>
      <c r="DE10375" s="1"/>
      <c r="DF10375" s="1"/>
      <c r="DG10375" s="1"/>
      <c r="DH10375" s="1"/>
      <c r="DI10375" s="1"/>
      <c r="DJ10375" s="1"/>
      <c r="DK10375" s="1"/>
      <c r="DL10375" s="1"/>
      <c r="DM10375" s="1"/>
      <c r="DN10375" s="1"/>
      <c r="DO10375" s="1"/>
      <c r="DP10375" s="1"/>
      <c r="DQ10375" s="1"/>
      <c r="DR10375" s="1"/>
      <c r="DS10375" s="1"/>
      <c r="DT10375" s="1"/>
      <c r="DU10375" s="1"/>
      <c r="DV10375" s="1"/>
      <c r="DW10375" s="1"/>
    </row>
    <row r="10376" spans="1:127" s="2" customFormat="1">
      <c r="A10376" s="1"/>
      <c r="B10376" s="1"/>
      <c r="C10376" s="1"/>
      <c r="D10376" s="1"/>
      <c r="E10376" s="3"/>
      <c r="F10376" s="11"/>
      <c r="G10376" s="11"/>
      <c r="H10376" s="11"/>
      <c r="I10376" s="5"/>
      <c r="J10376" s="1"/>
      <c r="K10376" s="1"/>
      <c r="L10376" s="1"/>
      <c r="M10376" s="1"/>
      <c r="N10376" s="15"/>
      <c r="O10376" s="11"/>
      <c r="P10376" s="11"/>
      <c r="Q10376" s="11"/>
      <c r="R10376" s="8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4"/>
      <c r="AD10376" s="14"/>
      <c r="AE10376" s="14"/>
      <c r="AF10376" s="14"/>
      <c r="AG10376" s="14"/>
      <c r="AH10376" s="14"/>
      <c r="AI10376" s="14"/>
      <c r="AJ10376" s="14"/>
      <c r="AK10376" s="14"/>
      <c r="AL10376" s="14"/>
      <c r="AM10376" s="9"/>
      <c r="AN10376" s="9"/>
      <c r="AO10376" s="9"/>
      <c r="AP10376" s="9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  <c r="BM10376" s="1"/>
      <c r="BN10376" s="1"/>
      <c r="BO10376" s="1"/>
      <c r="BP10376" s="1"/>
      <c r="BQ10376" s="1"/>
      <c r="BR10376" s="1"/>
      <c r="BS10376" s="1"/>
      <c r="BT10376" s="1"/>
      <c r="BU10376" s="1"/>
      <c r="BV10376" s="1"/>
      <c r="BW10376" s="1"/>
      <c r="BX10376" s="1"/>
      <c r="BY10376" s="1"/>
      <c r="BZ10376" s="1"/>
      <c r="CA10376" s="1"/>
      <c r="CB10376" s="1"/>
      <c r="CC10376" s="1"/>
      <c r="CD10376" s="1"/>
      <c r="CE10376" s="1"/>
      <c r="CF10376" s="1"/>
      <c r="CG10376" s="1"/>
      <c r="CH10376" s="1"/>
      <c r="CI10376" s="1"/>
      <c r="CJ10376" s="1"/>
      <c r="CK10376" s="1"/>
      <c r="CL10376" s="1"/>
      <c r="CM10376" s="1"/>
      <c r="CN10376" s="1"/>
      <c r="CO10376" s="1"/>
      <c r="CP10376" s="1"/>
      <c r="CQ10376" s="1"/>
      <c r="CR10376" s="1"/>
      <c r="CS10376" s="1"/>
      <c r="CT10376" s="1"/>
      <c r="CU10376" s="1"/>
      <c r="CV10376" s="1"/>
      <c r="CW10376" s="1"/>
      <c r="CX10376" s="1"/>
      <c r="CY10376" s="1"/>
      <c r="CZ10376" s="1"/>
      <c r="DA10376" s="1"/>
      <c r="DB10376" s="1"/>
      <c r="DC10376" s="1"/>
      <c r="DD10376" s="1"/>
      <c r="DE10376" s="1"/>
      <c r="DF10376" s="1"/>
      <c r="DG10376" s="1"/>
      <c r="DH10376" s="1"/>
      <c r="DI10376" s="1"/>
      <c r="DJ10376" s="1"/>
      <c r="DK10376" s="1"/>
      <c r="DL10376" s="1"/>
      <c r="DM10376" s="1"/>
      <c r="DN10376" s="1"/>
      <c r="DO10376" s="1"/>
      <c r="DP10376" s="1"/>
      <c r="DQ10376" s="1"/>
      <c r="DR10376" s="1"/>
      <c r="DS10376" s="1"/>
      <c r="DT10376" s="1"/>
      <c r="DU10376" s="1"/>
      <c r="DV10376" s="1"/>
      <c r="DW10376" s="1"/>
    </row>
    <row r="10377" spans="1:127" s="2" customFormat="1">
      <c r="A10377" s="1"/>
      <c r="B10377" s="1"/>
      <c r="C10377" s="1"/>
      <c r="D10377" s="1"/>
      <c r="E10377" s="3"/>
      <c r="F10377" s="11"/>
      <c r="G10377" s="11"/>
      <c r="H10377" s="11"/>
      <c r="I10377" s="5"/>
      <c r="J10377" s="1"/>
      <c r="K10377" s="1"/>
      <c r="L10377" s="1"/>
      <c r="M10377" s="1"/>
      <c r="N10377" s="15"/>
      <c r="O10377" s="11"/>
      <c r="P10377" s="11"/>
      <c r="Q10377" s="11"/>
      <c r="R10377" s="8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4"/>
      <c r="AD10377" s="14"/>
      <c r="AE10377" s="14"/>
      <c r="AF10377" s="14"/>
      <c r="AG10377" s="14"/>
      <c r="AH10377" s="14"/>
      <c r="AI10377" s="14"/>
      <c r="AJ10377" s="14"/>
      <c r="AK10377" s="14"/>
      <c r="AL10377" s="14"/>
      <c r="AM10377" s="9"/>
      <c r="AN10377" s="9"/>
      <c r="AO10377" s="9"/>
      <c r="AP10377" s="9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  <c r="BR10377" s="1"/>
      <c r="BS10377" s="1"/>
      <c r="BT10377" s="1"/>
      <c r="BU10377" s="1"/>
      <c r="BV10377" s="1"/>
      <c r="BW10377" s="1"/>
      <c r="BX10377" s="1"/>
      <c r="BY10377" s="1"/>
      <c r="BZ10377" s="1"/>
      <c r="CA10377" s="1"/>
      <c r="CB10377" s="1"/>
      <c r="CC10377" s="1"/>
      <c r="CD10377" s="1"/>
      <c r="CE10377" s="1"/>
      <c r="CF10377" s="1"/>
      <c r="CG10377" s="1"/>
      <c r="CH10377" s="1"/>
      <c r="CI10377" s="1"/>
      <c r="CJ10377" s="1"/>
      <c r="CK10377" s="1"/>
      <c r="CL10377" s="1"/>
      <c r="CM10377" s="1"/>
      <c r="CN10377" s="1"/>
      <c r="CO10377" s="1"/>
      <c r="CP10377" s="1"/>
      <c r="CQ10377" s="1"/>
      <c r="CR10377" s="1"/>
      <c r="CS10377" s="1"/>
      <c r="CT10377" s="1"/>
      <c r="CU10377" s="1"/>
      <c r="CV10377" s="1"/>
      <c r="CW10377" s="1"/>
      <c r="CX10377" s="1"/>
      <c r="CY10377" s="1"/>
      <c r="CZ10377" s="1"/>
      <c r="DA10377" s="1"/>
      <c r="DB10377" s="1"/>
      <c r="DC10377" s="1"/>
      <c r="DD10377" s="1"/>
      <c r="DE10377" s="1"/>
      <c r="DF10377" s="1"/>
      <c r="DG10377" s="1"/>
      <c r="DH10377" s="1"/>
      <c r="DI10377" s="1"/>
      <c r="DJ10377" s="1"/>
      <c r="DK10377" s="1"/>
      <c r="DL10377" s="1"/>
      <c r="DM10377" s="1"/>
      <c r="DN10377" s="1"/>
      <c r="DO10377" s="1"/>
      <c r="DP10377" s="1"/>
      <c r="DQ10377" s="1"/>
      <c r="DR10377" s="1"/>
      <c r="DS10377" s="1"/>
      <c r="DT10377" s="1"/>
      <c r="DU10377" s="1"/>
      <c r="DV10377" s="1"/>
      <c r="DW10377" s="1"/>
    </row>
    <row r="10378" spans="1:127" s="2" customFormat="1">
      <c r="A10378" s="1"/>
      <c r="B10378" s="1"/>
      <c r="C10378" s="1"/>
      <c r="D10378" s="1"/>
      <c r="E10378" s="3"/>
      <c r="F10378" s="11"/>
      <c r="G10378" s="11"/>
      <c r="H10378" s="11"/>
      <c r="I10378" s="5"/>
      <c r="J10378" s="1"/>
      <c r="K10378" s="1"/>
      <c r="L10378" s="1"/>
      <c r="M10378" s="1"/>
      <c r="N10378" s="15"/>
      <c r="O10378" s="11"/>
      <c r="P10378" s="11"/>
      <c r="Q10378" s="11"/>
      <c r="R10378" s="8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4"/>
      <c r="AD10378" s="14"/>
      <c r="AE10378" s="14"/>
      <c r="AF10378" s="14"/>
      <c r="AG10378" s="14"/>
      <c r="AH10378" s="14"/>
      <c r="AI10378" s="14"/>
      <c r="AJ10378" s="14"/>
      <c r="AK10378" s="14"/>
      <c r="AL10378" s="14"/>
      <c r="AM10378" s="9"/>
      <c r="AN10378" s="9"/>
      <c r="AO10378" s="9"/>
      <c r="AP10378" s="9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  <c r="BM10378" s="1"/>
      <c r="BN10378" s="1"/>
      <c r="BO10378" s="1"/>
      <c r="BP10378" s="1"/>
      <c r="BQ10378" s="1"/>
      <c r="BR10378" s="1"/>
      <c r="BS10378" s="1"/>
      <c r="BT10378" s="1"/>
      <c r="BU10378" s="1"/>
      <c r="BV10378" s="1"/>
      <c r="BW10378" s="1"/>
      <c r="BX10378" s="1"/>
      <c r="BY10378" s="1"/>
      <c r="BZ10378" s="1"/>
      <c r="CA10378" s="1"/>
      <c r="CB10378" s="1"/>
      <c r="CC10378" s="1"/>
      <c r="CD10378" s="1"/>
      <c r="CE10378" s="1"/>
      <c r="CF10378" s="1"/>
      <c r="CG10378" s="1"/>
      <c r="CH10378" s="1"/>
      <c r="CI10378" s="1"/>
      <c r="CJ10378" s="1"/>
      <c r="CK10378" s="1"/>
      <c r="CL10378" s="1"/>
      <c r="CM10378" s="1"/>
      <c r="CN10378" s="1"/>
      <c r="CO10378" s="1"/>
      <c r="CP10378" s="1"/>
      <c r="CQ10378" s="1"/>
      <c r="CR10378" s="1"/>
      <c r="CS10378" s="1"/>
      <c r="CT10378" s="1"/>
      <c r="CU10378" s="1"/>
      <c r="CV10378" s="1"/>
      <c r="CW10378" s="1"/>
      <c r="CX10378" s="1"/>
      <c r="CY10378" s="1"/>
      <c r="CZ10378" s="1"/>
      <c r="DA10378" s="1"/>
      <c r="DB10378" s="1"/>
      <c r="DC10378" s="1"/>
      <c r="DD10378" s="1"/>
      <c r="DE10378" s="1"/>
      <c r="DF10378" s="1"/>
      <c r="DG10378" s="1"/>
      <c r="DH10378" s="1"/>
      <c r="DI10378" s="1"/>
      <c r="DJ10378" s="1"/>
      <c r="DK10378" s="1"/>
      <c r="DL10378" s="1"/>
      <c r="DM10378" s="1"/>
      <c r="DN10378" s="1"/>
      <c r="DO10378" s="1"/>
      <c r="DP10378" s="1"/>
      <c r="DQ10378" s="1"/>
      <c r="DR10378" s="1"/>
      <c r="DS10378" s="1"/>
      <c r="DT10378" s="1"/>
      <c r="DU10378" s="1"/>
      <c r="DV10378" s="1"/>
      <c r="DW10378" s="1"/>
    </row>
    <row r="10379" spans="1:127" s="2" customFormat="1">
      <c r="A10379" s="1"/>
      <c r="B10379" s="1"/>
      <c r="C10379" s="1"/>
      <c r="D10379" s="1"/>
      <c r="E10379" s="3"/>
      <c r="F10379" s="11"/>
      <c r="G10379" s="11"/>
      <c r="H10379" s="11"/>
      <c r="I10379" s="5"/>
      <c r="J10379" s="1"/>
      <c r="K10379" s="1"/>
      <c r="L10379" s="1"/>
      <c r="M10379" s="1"/>
      <c r="N10379" s="15"/>
      <c r="O10379" s="11"/>
      <c r="P10379" s="11"/>
      <c r="Q10379" s="11"/>
      <c r="R10379" s="8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4"/>
      <c r="AD10379" s="14"/>
      <c r="AE10379" s="14"/>
      <c r="AF10379" s="14"/>
      <c r="AG10379" s="14"/>
      <c r="AH10379" s="14"/>
      <c r="AI10379" s="14"/>
      <c r="AJ10379" s="14"/>
      <c r="AK10379" s="14"/>
      <c r="AL10379" s="14"/>
      <c r="AM10379" s="9"/>
      <c r="AN10379" s="9"/>
      <c r="AO10379" s="9"/>
      <c r="AP10379" s="9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  <c r="BR10379" s="1"/>
      <c r="BS10379" s="1"/>
      <c r="BT10379" s="1"/>
      <c r="BU10379" s="1"/>
      <c r="BV10379" s="1"/>
      <c r="BW10379" s="1"/>
      <c r="BX10379" s="1"/>
      <c r="BY10379" s="1"/>
      <c r="BZ10379" s="1"/>
      <c r="CA10379" s="1"/>
      <c r="CB10379" s="1"/>
      <c r="CC10379" s="1"/>
      <c r="CD10379" s="1"/>
      <c r="CE10379" s="1"/>
      <c r="CF10379" s="1"/>
      <c r="CG10379" s="1"/>
      <c r="CH10379" s="1"/>
      <c r="CI10379" s="1"/>
      <c r="CJ10379" s="1"/>
      <c r="CK10379" s="1"/>
      <c r="CL10379" s="1"/>
      <c r="CM10379" s="1"/>
      <c r="CN10379" s="1"/>
      <c r="CO10379" s="1"/>
      <c r="CP10379" s="1"/>
      <c r="CQ10379" s="1"/>
      <c r="CR10379" s="1"/>
      <c r="CS10379" s="1"/>
      <c r="CT10379" s="1"/>
      <c r="CU10379" s="1"/>
      <c r="CV10379" s="1"/>
      <c r="CW10379" s="1"/>
      <c r="CX10379" s="1"/>
      <c r="CY10379" s="1"/>
      <c r="CZ10379" s="1"/>
      <c r="DA10379" s="1"/>
      <c r="DB10379" s="1"/>
      <c r="DC10379" s="1"/>
      <c r="DD10379" s="1"/>
      <c r="DE10379" s="1"/>
      <c r="DF10379" s="1"/>
      <c r="DG10379" s="1"/>
      <c r="DH10379" s="1"/>
      <c r="DI10379" s="1"/>
      <c r="DJ10379" s="1"/>
      <c r="DK10379" s="1"/>
      <c r="DL10379" s="1"/>
      <c r="DM10379" s="1"/>
      <c r="DN10379" s="1"/>
      <c r="DO10379" s="1"/>
      <c r="DP10379" s="1"/>
      <c r="DQ10379" s="1"/>
      <c r="DR10379" s="1"/>
      <c r="DS10379" s="1"/>
      <c r="DT10379" s="1"/>
      <c r="DU10379" s="1"/>
      <c r="DV10379" s="1"/>
      <c r="DW10379" s="1"/>
    </row>
    <row r="10380" spans="1:127" s="2" customFormat="1">
      <c r="A10380" s="1"/>
      <c r="B10380" s="1"/>
      <c r="C10380" s="1"/>
      <c r="D10380" s="1"/>
      <c r="E10380" s="3"/>
      <c r="F10380" s="11"/>
      <c r="G10380" s="11"/>
      <c r="H10380" s="11"/>
      <c r="I10380" s="5"/>
      <c r="J10380" s="1"/>
      <c r="K10380" s="1"/>
      <c r="L10380" s="1"/>
      <c r="M10380" s="1"/>
      <c r="N10380" s="15"/>
      <c r="O10380" s="11"/>
      <c r="P10380" s="11"/>
      <c r="Q10380" s="11"/>
      <c r="R10380" s="8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4"/>
      <c r="AD10380" s="14"/>
      <c r="AE10380" s="14"/>
      <c r="AF10380" s="14"/>
      <c r="AG10380" s="14"/>
      <c r="AH10380" s="14"/>
      <c r="AI10380" s="14"/>
      <c r="AJ10380" s="14"/>
      <c r="AK10380" s="14"/>
      <c r="AL10380" s="14"/>
      <c r="AM10380" s="9"/>
      <c r="AN10380" s="9"/>
      <c r="AO10380" s="9"/>
      <c r="AP10380" s="9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  <c r="BM10380" s="1"/>
      <c r="BN10380" s="1"/>
      <c r="BO10380" s="1"/>
      <c r="BP10380" s="1"/>
      <c r="BQ10380" s="1"/>
      <c r="BR10380" s="1"/>
      <c r="BS10380" s="1"/>
      <c r="BT10380" s="1"/>
      <c r="BU10380" s="1"/>
      <c r="BV10380" s="1"/>
      <c r="BW10380" s="1"/>
      <c r="BX10380" s="1"/>
      <c r="BY10380" s="1"/>
      <c r="BZ10380" s="1"/>
      <c r="CA10380" s="1"/>
      <c r="CB10380" s="1"/>
      <c r="CC10380" s="1"/>
      <c r="CD10380" s="1"/>
      <c r="CE10380" s="1"/>
      <c r="CF10380" s="1"/>
      <c r="CG10380" s="1"/>
      <c r="CH10380" s="1"/>
      <c r="CI10380" s="1"/>
      <c r="CJ10380" s="1"/>
      <c r="CK10380" s="1"/>
      <c r="CL10380" s="1"/>
      <c r="CM10380" s="1"/>
      <c r="CN10380" s="1"/>
      <c r="CO10380" s="1"/>
      <c r="CP10380" s="1"/>
      <c r="CQ10380" s="1"/>
      <c r="CR10380" s="1"/>
      <c r="CS10380" s="1"/>
      <c r="CT10380" s="1"/>
      <c r="CU10380" s="1"/>
      <c r="CV10380" s="1"/>
      <c r="CW10380" s="1"/>
      <c r="CX10380" s="1"/>
      <c r="CY10380" s="1"/>
      <c r="CZ10380" s="1"/>
      <c r="DA10380" s="1"/>
      <c r="DB10380" s="1"/>
      <c r="DC10380" s="1"/>
      <c r="DD10380" s="1"/>
      <c r="DE10380" s="1"/>
      <c r="DF10380" s="1"/>
      <c r="DG10380" s="1"/>
      <c r="DH10380" s="1"/>
      <c r="DI10380" s="1"/>
      <c r="DJ10380" s="1"/>
      <c r="DK10380" s="1"/>
      <c r="DL10380" s="1"/>
      <c r="DM10380" s="1"/>
      <c r="DN10380" s="1"/>
      <c r="DO10380" s="1"/>
      <c r="DP10380" s="1"/>
      <c r="DQ10380" s="1"/>
      <c r="DR10380" s="1"/>
      <c r="DS10380" s="1"/>
      <c r="DT10380" s="1"/>
      <c r="DU10380" s="1"/>
      <c r="DV10380" s="1"/>
      <c r="DW10380" s="1"/>
    </row>
    <row r="10381" spans="1:127" s="2" customFormat="1">
      <c r="A10381" s="1"/>
      <c r="B10381" s="1"/>
      <c r="C10381" s="1"/>
      <c r="D10381" s="1"/>
      <c r="E10381" s="3"/>
      <c r="F10381" s="11"/>
      <c r="G10381" s="11"/>
      <c r="H10381" s="11"/>
      <c r="I10381" s="5"/>
      <c r="J10381" s="1"/>
      <c r="K10381" s="1"/>
      <c r="L10381" s="1"/>
      <c r="M10381" s="1"/>
      <c r="N10381" s="15"/>
      <c r="O10381" s="11"/>
      <c r="P10381" s="11"/>
      <c r="Q10381" s="11"/>
      <c r="R10381" s="8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4"/>
      <c r="AD10381" s="14"/>
      <c r="AE10381" s="14"/>
      <c r="AF10381" s="14"/>
      <c r="AG10381" s="14"/>
      <c r="AH10381" s="14"/>
      <c r="AI10381" s="14"/>
      <c r="AJ10381" s="14"/>
      <c r="AK10381" s="14"/>
      <c r="AL10381" s="14"/>
      <c r="AM10381" s="9"/>
      <c r="AN10381" s="9"/>
      <c r="AO10381" s="9"/>
      <c r="AP10381" s="9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  <c r="BR10381" s="1"/>
      <c r="BS10381" s="1"/>
      <c r="BT10381" s="1"/>
      <c r="BU10381" s="1"/>
      <c r="BV10381" s="1"/>
      <c r="BW10381" s="1"/>
      <c r="BX10381" s="1"/>
      <c r="BY10381" s="1"/>
      <c r="BZ10381" s="1"/>
      <c r="CA10381" s="1"/>
      <c r="CB10381" s="1"/>
      <c r="CC10381" s="1"/>
      <c r="CD10381" s="1"/>
      <c r="CE10381" s="1"/>
      <c r="CF10381" s="1"/>
      <c r="CG10381" s="1"/>
      <c r="CH10381" s="1"/>
      <c r="CI10381" s="1"/>
      <c r="CJ10381" s="1"/>
      <c r="CK10381" s="1"/>
      <c r="CL10381" s="1"/>
      <c r="CM10381" s="1"/>
      <c r="CN10381" s="1"/>
      <c r="CO10381" s="1"/>
      <c r="CP10381" s="1"/>
      <c r="CQ10381" s="1"/>
      <c r="CR10381" s="1"/>
      <c r="CS10381" s="1"/>
      <c r="CT10381" s="1"/>
      <c r="CU10381" s="1"/>
      <c r="CV10381" s="1"/>
      <c r="CW10381" s="1"/>
      <c r="CX10381" s="1"/>
      <c r="CY10381" s="1"/>
      <c r="CZ10381" s="1"/>
      <c r="DA10381" s="1"/>
      <c r="DB10381" s="1"/>
      <c r="DC10381" s="1"/>
      <c r="DD10381" s="1"/>
      <c r="DE10381" s="1"/>
      <c r="DF10381" s="1"/>
      <c r="DG10381" s="1"/>
      <c r="DH10381" s="1"/>
      <c r="DI10381" s="1"/>
      <c r="DJ10381" s="1"/>
      <c r="DK10381" s="1"/>
      <c r="DL10381" s="1"/>
      <c r="DM10381" s="1"/>
      <c r="DN10381" s="1"/>
      <c r="DO10381" s="1"/>
      <c r="DP10381" s="1"/>
      <c r="DQ10381" s="1"/>
      <c r="DR10381" s="1"/>
      <c r="DS10381" s="1"/>
      <c r="DT10381" s="1"/>
      <c r="DU10381" s="1"/>
      <c r="DV10381" s="1"/>
      <c r="DW10381" s="1"/>
    </row>
    <row r="10382" spans="1:127" s="2" customFormat="1">
      <c r="A10382" s="1"/>
      <c r="B10382" s="1"/>
      <c r="C10382" s="1"/>
      <c r="D10382" s="1"/>
      <c r="E10382" s="3"/>
      <c r="F10382" s="11"/>
      <c r="G10382" s="11"/>
      <c r="H10382" s="11"/>
      <c r="I10382" s="5"/>
      <c r="J10382" s="1"/>
      <c r="K10382" s="1"/>
      <c r="L10382" s="1"/>
      <c r="M10382" s="1"/>
      <c r="N10382" s="15"/>
      <c r="O10382" s="11"/>
      <c r="P10382" s="11"/>
      <c r="Q10382" s="11"/>
      <c r="R10382" s="8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4"/>
      <c r="AD10382" s="14"/>
      <c r="AE10382" s="14"/>
      <c r="AF10382" s="14"/>
      <c r="AG10382" s="14"/>
      <c r="AH10382" s="14"/>
      <c r="AI10382" s="14"/>
      <c r="AJ10382" s="14"/>
      <c r="AK10382" s="14"/>
      <c r="AL10382" s="14"/>
      <c r="AM10382" s="9"/>
      <c r="AN10382" s="9"/>
      <c r="AO10382" s="9"/>
      <c r="AP10382" s="9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  <c r="BR10382" s="1"/>
      <c r="BS10382" s="1"/>
      <c r="BT10382" s="1"/>
      <c r="BU10382" s="1"/>
      <c r="BV10382" s="1"/>
      <c r="BW10382" s="1"/>
      <c r="BX10382" s="1"/>
      <c r="BY10382" s="1"/>
      <c r="BZ10382" s="1"/>
      <c r="CA10382" s="1"/>
      <c r="CB10382" s="1"/>
      <c r="CC10382" s="1"/>
      <c r="CD10382" s="1"/>
      <c r="CE10382" s="1"/>
      <c r="CF10382" s="1"/>
      <c r="CG10382" s="1"/>
      <c r="CH10382" s="1"/>
      <c r="CI10382" s="1"/>
      <c r="CJ10382" s="1"/>
      <c r="CK10382" s="1"/>
      <c r="CL10382" s="1"/>
      <c r="CM10382" s="1"/>
      <c r="CN10382" s="1"/>
      <c r="CO10382" s="1"/>
      <c r="CP10382" s="1"/>
      <c r="CQ10382" s="1"/>
      <c r="CR10382" s="1"/>
      <c r="CS10382" s="1"/>
      <c r="CT10382" s="1"/>
      <c r="CU10382" s="1"/>
      <c r="CV10382" s="1"/>
      <c r="CW10382" s="1"/>
      <c r="CX10382" s="1"/>
      <c r="CY10382" s="1"/>
      <c r="CZ10382" s="1"/>
      <c r="DA10382" s="1"/>
      <c r="DB10382" s="1"/>
      <c r="DC10382" s="1"/>
      <c r="DD10382" s="1"/>
      <c r="DE10382" s="1"/>
      <c r="DF10382" s="1"/>
      <c r="DG10382" s="1"/>
      <c r="DH10382" s="1"/>
      <c r="DI10382" s="1"/>
      <c r="DJ10382" s="1"/>
      <c r="DK10382" s="1"/>
      <c r="DL10382" s="1"/>
      <c r="DM10382" s="1"/>
      <c r="DN10382" s="1"/>
      <c r="DO10382" s="1"/>
      <c r="DP10382" s="1"/>
      <c r="DQ10382" s="1"/>
      <c r="DR10382" s="1"/>
      <c r="DS10382" s="1"/>
      <c r="DT10382" s="1"/>
      <c r="DU10382" s="1"/>
      <c r="DV10382" s="1"/>
      <c r="DW10382" s="1"/>
    </row>
    <row r="10383" spans="1:127" s="2" customFormat="1">
      <c r="A10383" s="1"/>
      <c r="B10383" s="1"/>
      <c r="C10383" s="1"/>
      <c r="D10383" s="1"/>
      <c r="E10383" s="3"/>
      <c r="F10383" s="11"/>
      <c r="G10383" s="11"/>
      <c r="H10383" s="11"/>
      <c r="I10383" s="5"/>
      <c r="J10383" s="1"/>
      <c r="K10383" s="1"/>
      <c r="L10383" s="1"/>
      <c r="M10383" s="1"/>
      <c r="N10383" s="15"/>
      <c r="O10383" s="11"/>
      <c r="P10383" s="11"/>
      <c r="Q10383" s="11"/>
      <c r="R10383" s="8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4"/>
      <c r="AD10383" s="14"/>
      <c r="AE10383" s="14"/>
      <c r="AF10383" s="14"/>
      <c r="AG10383" s="14"/>
      <c r="AH10383" s="14"/>
      <c r="AI10383" s="14"/>
      <c r="AJ10383" s="14"/>
      <c r="AK10383" s="14"/>
      <c r="AL10383" s="14"/>
      <c r="AM10383" s="9"/>
      <c r="AN10383" s="9"/>
      <c r="AO10383" s="9"/>
      <c r="AP10383" s="9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  <c r="BR10383" s="1"/>
      <c r="BS10383" s="1"/>
      <c r="BT10383" s="1"/>
      <c r="BU10383" s="1"/>
      <c r="BV10383" s="1"/>
      <c r="BW10383" s="1"/>
      <c r="BX10383" s="1"/>
      <c r="BY10383" s="1"/>
      <c r="BZ10383" s="1"/>
      <c r="CA10383" s="1"/>
      <c r="CB10383" s="1"/>
      <c r="CC10383" s="1"/>
      <c r="CD10383" s="1"/>
      <c r="CE10383" s="1"/>
      <c r="CF10383" s="1"/>
      <c r="CG10383" s="1"/>
      <c r="CH10383" s="1"/>
      <c r="CI10383" s="1"/>
      <c r="CJ10383" s="1"/>
      <c r="CK10383" s="1"/>
      <c r="CL10383" s="1"/>
      <c r="CM10383" s="1"/>
      <c r="CN10383" s="1"/>
      <c r="CO10383" s="1"/>
      <c r="CP10383" s="1"/>
      <c r="CQ10383" s="1"/>
      <c r="CR10383" s="1"/>
      <c r="CS10383" s="1"/>
      <c r="CT10383" s="1"/>
      <c r="CU10383" s="1"/>
      <c r="CV10383" s="1"/>
      <c r="CW10383" s="1"/>
      <c r="CX10383" s="1"/>
      <c r="CY10383" s="1"/>
      <c r="CZ10383" s="1"/>
      <c r="DA10383" s="1"/>
      <c r="DB10383" s="1"/>
      <c r="DC10383" s="1"/>
      <c r="DD10383" s="1"/>
      <c r="DE10383" s="1"/>
      <c r="DF10383" s="1"/>
      <c r="DG10383" s="1"/>
      <c r="DH10383" s="1"/>
      <c r="DI10383" s="1"/>
      <c r="DJ10383" s="1"/>
      <c r="DK10383" s="1"/>
      <c r="DL10383" s="1"/>
      <c r="DM10383" s="1"/>
      <c r="DN10383" s="1"/>
      <c r="DO10383" s="1"/>
      <c r="DP10383" s="1"/>
      <c r="DQ10383" s="1"/>
      <c r="DR10383" s="1"/>
      <c r="DS10383" s="1"/>
      <c r="DT10383" s="1"/>
      <c r="DU10383" s="1"/>
      <c r="DV10383" s="1"/>
      <c r="DW10383" s="1"/>
    </row>
    <row r="10384" spans="1:127" s="2" customFormat="1">
      <c r="A10384" s="1"/>
      <c r="B10384" s="1"/>
      <c r="C10384" s="1"/>
      <c r="D10384" s="1"/>
      <c r="E10384" s="3"/>
      <c r="F10384" s="11"/>
      <c r="G10384" s="11"/>
      <c r="H10384" s="11"/>
      <c r="I10384" s="5"/>
      <c r="J10384" s="1"/>
      <c r="K10384" s="1"/>
      <c r="L10384" s="1"/>
      <c r="M10384" s="1"/>
      <c r="N10384" s="15"/>
      <c r="O10384" s="11"/>
      <c r="P10384" s="11"/>
      <c r="Q10384" s="11"/>
      <c r="R10384" s="8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4"/>
      <c r="AD10384" s="14"/>
      <c r="AE10384" s="14"/>
      <c r="AF10384" s="14"/>
      <c r="AG10384" s="14"/>
      <c r="AH10384" s="14"/>
      <c r="AI10384" s="14"/>
      <c r="AJ10384" s="14"/>
      <c r="AK10384" s="14"/>
      <c r="AL10384" s="14"/>
      <c r="AM10384" s="9"/>
      <c r="AN10384" s="9"/>
      <c r="AO10384" s="9"/>
      <c r="AP10384" s="9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  <c r="BR10384" s="1"/>
      <c r="BS10384" s="1"/>
      <c r="BT10384" s="1"/>
      <c r="BU10384" s="1"/>
      <c r="BV10384" s="1"/>
      <c r="BW10384" s="1"/>
      <c r="BX10384" s="1"/>
      <c r="BY10384" s="1"/>
      <c r="BZ10384" s="1"/>
      <c r="CA10384" s="1"/>
      <c r="CB10384" s="1"/>
      <c r="CC10384" s="1"/>
      <c r="CD10384" s="1"/>
      <c r="CE10384" s="1"/>
      <c r="CF10384" s="1"/>
      <c r="CG10384" s="1"/>
      <c r="CH10384" s="1"/>
      <c r="CI10384" s="1"/>
      <c r="CJ10384" s="1"/>
      <c r="CK10384" s="1"/>
      <c r="CL10384" s="1"/>
      <c r="CM10384" s="1"/>
      <c r="CN10384" s="1"/>
      <c r="CO10384" s="1"/>
      <c r="CP10384" s="1"/>
      <c r="CQ10384" s="1"/>
      <c r="CR10384" s="1"/>
      <c r="CS10384" s="1"/>
      <c r="CT10384" s="1"/>
      <c r="CU10384" s="1"/>
      <c r="CV10384" s="1"/>
      <c r="CW10384" s="1"/>
      <c r="CX10384" s="1"/>
      <c r="CY10384" s="1"/>
      <c r="CZ10384" s="1"/>
      <c r="DA10384" s="1"/>
      <c r="DB10384" s="1"/>
      <c r="DC10384" s="1"/>
      <c r="DD10384" s="1"/>
      <c r="DE10384" s="1"/>
      <c r="DF10384" s="1"/>
      <c r="DG10384" s="1"/>
      <c r="DH10384" s="1"/>
      <c r="DI10384" s="1"/>
      <c r="DJ10384" s="1"/>
      <c r="DK10384" s="1"/>
      <c r="DL10384" s="1"/>
      <c r="DM10384" s="1"/>
      <c r="DN10384" s="1"/>
      <c r="DO10384" s="1"/>
      <c r="DP10384" s="1"/>
      <c r="DQ10384" s="1"/>
      <c r="DR10384" s="1"/>
      <c r="DS10384" s="1"/>
      <c r="DT10384" s="1"/>
      <c r="DU10384" s="1"/>
      <c r="DV10384" s="1"/>
      <c r="DW10384" s="1"/>
    </row>
    <row r="10385" spans="1:127" s="2" customFormat="1">
      <c r="A10385" s="1"/>
      <c r="B10385" s="1"/>
      <c r="C10385" s="1"/>
      <c r="D10385" s="1"/>
      <c r="E10385" s="3"/>
      <c r="F10385" s="11"/>
      <c r="G10385" s="11"/>
      <c r="H10385" s="11"/>
      <c r="I10385" s="5"/>
      <c r="J10385" s="1"/>
      <c r="K10385" s="1"/>
      <c r="L10385" s="1"/>
      <c r="M10385" s="1"/>
      <c r="N10385" s="15"/>
      <c r="O10385" s="11"/>
      <c r="P10385" s="11"/>
      <c r="Q10385" s="11"/>
      <c r="R10385" s="8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4"/>
      <c r="AD10385" s="14"/>
      <c r="AE10385" s="14"/>
      <c r="AF10385" s="14"/>
      <c r="AG10385" s="14"/>
      <c r="AH10385" s="14"/>
      <c r="AI10385" s="14"/>
      <c r="AJ10385" s="14"/>
      <c r="AK10385" s="14"/>
      <c r="AL10385" s="14"/>
      <c r="AM10385" s="9"/>
      <c r="AN10385" s="9"/>
      <c r="AO10385" s="9"/>
      <c r="AP10385" s="9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  <c r="BR10385" s="1"/>
      <c r="BS10385" s="1"/>
      <c r="BT10385" s="1"/>
      <c r="BU10385" s="1"/>
      <c r="BV10385" s="1"/>
      <c r="BW10385" s="1"/>
      <c r="BX10385" s="1"/>
      <c r="BY10385" s="1"/>
      <c r="BZ10385" s="1"/>
      <c r="CA10385" s="1"/>
      <c r="CB10385" s="1"/>
      <c r="CC10385" s="1"/>
      <c r="CD10385" s="1"/>
      <c r="CE10385" s="1"/>
      <c r="CF10385" s="1"/>
      <c r="CG10385" s="1"/>
      <c r="CH10385" s="1"/>
      <c r="CI10385" s="1"/>
      <c r="CJ10385" s="1"/>
      <c r="CK10385" s="1"/>
      <c r="CL10385" s="1"/>
      <c r="CM10385" s="1"/>
      <c r="CN10385" s="1"/>
      <c r="CO10385" s="1"/>
      <c r="CP10385" s="1"/>
      <c r="CQ10385" s="1"/>
      <c r="CR10385" s="1"/>
      <c r="CS10385" s="1"/>
      <c r="CT10385" s="1"/>
      <c r="CU10385" s="1"/>
      <c r="CV10385" s="1"/>
      <c r="CW10385" s="1"/>
      <c r="CX10385" s="1"/>
      <c r="CY10385" s="1"/>
      <c r="CZ10385" s="1"/>
      <c r="DA10385" s="1"/>
      <c r="DB10385" s="1"/>
      <c r="DC10385" s="1"/>
      <c r="DD10385" s="1"/>
      <c r="DE10385" s="1"/>
      <c r="DF10385" s="1"/>
      <c r="DG10385" s="1"/>
      <c r="DH10385" s="1"/>
      <c r="DI10385" s="1"/>
      <c r="DJ10385" s="1"/>
      <c r="DK10385" s="1"/>
      <c r="DL10385" s="1"/>
      <c r="DM10385" s="1"/>
      <c r="DN10385" s="1"/>
      <c r="DO10385" s="1"/>
      <c r="DP10385" s="1"/>
      <c r="DQ10385" s="1"/>
      <c r="DR10385" s="1"/>
      <c r="DS10385" s="1"/>
      <c r="DT10385" s="1"/>
      <c r="DU10385" s="1"/>
      <c r="DV10385" s="1"/>
      <c r="DW10385" s="1"/>
    </row>
    <row r="10386" spans="1:127" s="2" customFormat="1">
      <c r="A10386" s="1"/>
      <c r="B10386" s="1"/>
      <c r="C10386" s="1"/>
      <c r="D10386" s="1"/>
      <c r="E10386" s="3"/>
      <c r="F10386" s="11"/>
      <c r="G10386" s="11"/>
      <c r="H10386" s="11"/>
      <c r="I10386" s="5"/>
      <c r="J10386" s="1"/>
      <c r="K10386" s="1"/>
      <c r="L10386" s="1"/>
      <c r="M10386" s="1"/>
      <c r="N10386" s="15"/>
      <c r="O10386" s="11"/>
      <c r="P10386" s="11"/>
      <c r="Q10386" s="11"/>
      <c r="R10386" s="8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4"/>
      <c r="AD10386" s="14"/>
      <c r="AE10386" s="14"/>
      <c r="AF10386" s="14"/>
      <c r="AG10386" s="14"/>
      <c r="AH10386" s="14"/>
      <c r="AI10386" s="14"/>
      <c r="AJ10386" s="14"/>
      <c r="AK10386" s="14"/>
      <c r="AL10386" s="14"/>
      <c r="AM10386" s="9"/>
      <c r="AN10386" s="9"/>
      <c r="AO10386" s="9"/>
      <c r="AP10386" s="9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  <c r="BR10386" s="1"/>
      <c r="BS10386" s="1"/>
      <c r="BT10386" s="1"/>
      <c r="BU10386" s="1"/>
      <c r="BV10386" s="1"/>
      <c r="BW10386" s="1"/>
      <c r="BX10386" s="1"/>
      <c r="BY10386" s="1"/>
      <c r="BZ10386" s="1"/>
      <c r="CA10386" s="1"/>
      <c r="CB10386" s="1"/>
      <c r="CC10386" s="1"/>
      <c r="CD10386" s="1"/>
      <c r="CE10386" s="1"/>
      <c r="CF10386" s="1"/>
      <c r="CG10386" s="1"/>
      <c r="CH10386" s="1"/>
      <c r="CI10386" s="1"/>
      <c r="CJ10386" s="1"/>
      <c r="CK10386" s="1"/>
      <c r="CL10386" s="1"/>
      <c r="CM10386" s="1"/>
      <c r="CN10386" s="1"/>
      <c r="CO10386" s="1"/>
      <c r="CP10386" s="1"/>
      <c r="CQ10386" s="1"/>
      <c r="CR10386" s="1"/>
      <c r="CS10386" s="1"/>
      <c r="CT10386" s="1"/>
      <c r="CU10386" s="1"/>
      <c r="CV10386" s="1"/>
      <c r="CW10386" s="1"/>
      <c r="CX10386" s="1"/>
      <c r="CY10386" s="1"/>
      <c r="CZ10386" s="1"/>
      <c r="DA10386" s="1"/>
      <c r="DB10386" s="1"/>
      <c r="DC10386" s="1"/>
      <c r="DD10386" s="1"/>
      <c r="DE10386" s="1"/>
      <c r="DF10386" s="1"/>
      <c r="DG10386" s="1"/>
      <c r="DH10386" s="1"/>
      <c r="DI10386" s="1"/>
      <c r="DJ10386" s="1"/>
      <c r="DK10386" s="1"/>
      <c r="DL10386" s="1"/>
      <c r="DM10386" s="1"/>
      <c r="DN10386" s="1"/>
      <c r="DO10386" s="1"/>
      <c r="DP10386" s="1"/>
      <c r="DQ10386" s="1"/>
      <c r="DR10386" s="1"/>
      <c r="DS10386" s="1"/>
      <c r="DT10386" s="1"/>
      <c r="DU10386" s="1"/>
      <c r="DV10386" s="1"/>
      <c r="DW10386" s="1"/>
    </row>
    <row r="10387" spans="1:127" s="2" customFormat="1">
      <c r="A10387" s="1"/>
      <c r="B10387" s="1"/>
      <c r="C10387" s="1"/>
      <c r="D10387" s="1"/>
      <c r="E10387" s="3"/>
      <c r="F10387" s="11"/>
      <c r="G10387" s="11"/>
      <c r="H10387" s="11"/>
      <c r="I10387" s="5"/>
      <c r="J10387" s="1"/>
      <c r="K10387" s="1"/>
      <c r="L10387" s="1"/>
      <c r="M10387" s="1"/>
      <c r="N10387" s="15"/>
      <c r="O10387" s="11"/>
      <c r="P10387" s="11"/>
      <c r="Q10387" s="11"/>
      <c r="R10387" s="8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4"/>
      <c r="AD10387" s="14"/>
      <c r="AE10387" s="14"/>
      <c r="AF10387" s="14"/>
      <c r="AG10387" s="14"/>
      <c r="AH10387" s="14"/>
      <c r="AI10387" s="14"/>
      <c r="AJ10387" s="14"/>
      <c r="AK10387" s="14"/>
      <c r="AL10387" s="14"/>
      <c r="AM10387" s="9"/>
      <c r="AN10387" s="9"/>
      <c r="AO10387" s="9"/>
      <c r="AP10387" s="9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  <c r="BR10387" s="1"/>
      <c r="BS10387" s="1"/>
      <c r="BT10387" s="1"/>
      <c r="BU10387" s="1"/>
      <c r="BV10387" s="1"/>
      <c r="BW10387" s="1"/>
      <c r="BX10387" s="1"/>
      <c r="BY10387" s="1"/>
      <c r="BZ10387" s="1"/>
      <c r="CA10387" s="1"/>
      <c r="CB10387" s="1"/>
      <c r="CC10387" s="1"/>
      <c r="CD10387" s="1"/>
      <c r="CE10387" s="1"/>
      <c r="CF10387" s="1"/>
      <c r="CG10387" s="1"/>
      <c r="CH10387" s="1"/>
      <c r="CI10387" s="1"/>
      <c r="CJ10387" s="1"/>
      <c r="CK10387" s="1"/>
      <c r="CL10387" s="1"/>
      <c r="CM10387" s="1"/>
      <c r="CN10387" s="1"/>
      <c r="CO10387" s="1"/>
      <c r="CP10387" s="1"/>
      <c r="CQ10387" s="1"/>
      <c r="CR10387" s="1"/>
      <c r="CS10387" s="1"/>
      <c r="CT10387" s="1"/>
      <c r="CU10387" s="1"/>
      <c r="CV10387" s="1"/>
      <c r="CW10387" s="1"/>
      <c r="CX10387" s="1"/>
      <c r="CY10387" s="1"/>
      <c r="CZ10387" s="1"/>
      <c r="DA10387" s="1"/>
      <c r="DB10387" s="1"/>
      <c r="DC10387" s="1"/>
      <c r="DD10387" s="1"/>
      <c r="DE10387" s="1"/>
      <c r="DF10387" s="1"/>
      <c r="DG10387" s="1"/>
      <c r="DH10387" s="1"/>
      <c r="DI10387" s="1"/>
      <c r="DJ10387" s="1"/>
      <c r="DK10387" s="1"/>
      <c r="DL10387" s="1"/>
      <c r="DM10387" s="1"/>
      <c r="DN10387" s="1"/>
      <c r="DO10387" s="1"/>
      <c r="DP10387" s="1"/>
      <c r="DQ10387" s="1"/>
      <c r="DR10387" s="1"/>
      <c r="DS10387" s="1"/>
      <c r="DT10387" s="1"/>
      <c r="DU10387" s="1"/>
      <c r="DV10387" s="1"/>
      <c r="DW10387" s="1"/>
    </row>
    <row r="10388" spans="1:127" s="2" customFormat="1">
      <c r="A10388" s="1"/>
      <c r="B10388" s="1"/>
      <c r="C10388" s="1"/>
      <c r="D10388" s="1"/>
      <c r="E10388" s="3"/>
      <c r="F10388" s="11"/>
      <c r="G10388" s="11"/>
      <c r="H10388" s="11"/>
      <c r="I10388" s="5"/>
      <c r="J10388" s="1"/>
      <c r="K10388" s="1"/>
      <c r="L10388" s="1"/>
      <c r="M10388" s="1"/>
      <c r="N10388" s="15"/>
      <c r="O10388" s="11"/>
      <c r="P10388" s="11"/>
      <c r="Q10388" s="11"/>
      <c r="R10388" s="8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4"/>
      <c r="AD10388" s="14"/>
      <c r="AE10388" s="14"/>
      <c r="AF10388" s="14"/>
      <c r="AG10388" s="14"/>
      <c r="AH10388" s="14"/>
      <c r="AI10388" s="14"/>
      <c r="AJ10388" s="14"/>
      <c r="AK10388" s="14"/>
      <c r="AL10388" s="14"/>
      <c r="AM10388" s="9"/>
      <c r="AN10388" s="9"/>
      <c r="AO10388" s="9"/>
      <c r="AP10388" s="9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  <c r="BR10388" s="1"/>
      <c r="BS10388" s="1"/>
      <c r="BT10388" s="1"/>
      <c r="BU10388" s="1"/>
      <c r="BV10388" s="1"/>
      <c r="BW10388" s="1"/>
      <c r="BX10388" s="1"/>
      <c r="BY10388" s="1"/>
      <c r="BZ10388" s="1"/>
      <c r="CA10388" s="1"/>
      <c r="CB10388" s="1"/>
      <c r="CC10388" s="1"/>
      <c r="CD10388" s="1"/>
      <c r="CE10388" s="1"/>
      <c r="CF10388" s="1"/>
      <c r="CG10388" s="1"/>
      <c r="CH10388" s="1"/>
      <c r="CI10388" s="1"/>
      <c r="CJ10388" s="1"/>
      <c r="CK10388" s="1"/>
      <c r="CL10388" s="1"/>
      <c r="CM10388" s="1"/>
      <c r="CN10388" s="1"/>
      <c r="CO10388" s="1"/>
      <c r="CP10388" s="1"/>
      <c r="CQ10388" s="1"/>
      <c r="CR10388" s="1"/>
      <c r="CS10388" s="1"/>
      <c r="CT10388" s="1"/>
      <c r="CU10388" s="1"/>
      <c r="CV10388" s="1"/>
      <c r="CW10388" s="1"/>
      <c r="CX10388" s="1"/>
      <c r="CY10388" s="1"/>
      <c r="CZ10388" s="1"/>
      <c r="DA10388" s="1"/>
      <c r="DB10388" s="1"/>
      <c r="DC10388" s="1"/>
      <c r="DD10388" s="1"/>
      <c r="DE10388" s="1"/>
      <c r="DF10388" s="1"/>
      <c r="DG10388" s="1"/>
      <c r="DH10388" s="1"/>
      <c r="DI10388" s="1"/>
      <c r="DJ10388" s="1"/>
      <c r="DK10388" s="1"/>
      <c r="DL10388" s="1"/>
      <c r="DM10388" s="1"/>
      <c r="DN10388" s="1"/>
      <c r="DO10388" s="1"/>
      <c r="DP10388" s="1"/>
      <c r="DQ10388" s="1"/>
      <c r="DR10388" s="1"/>
      <c r="DS10388" s="1"/>
      <c r="DT10388" s="1"/>
      <c r="DU10388" s="1"/>
      <c r="DV10388" s="1"/>
      <c r="DW10388" s="1"/>
    </row>
    <row r="10389" spans="1:127" s="2" customFormat="1">
      <c r="A10389" s="1"/>
      <c r="B10389" s="1"/>
      <c r="C10389" s="1"/>
      <c r="D10389" s="1"/>
      <c r="E10389" s="3"/>
      <c r="F10389" s="11"/>
      <c r="G10389" s="11"/>
      <c r="H10389" s="11"/>
      <c r="I10389" s="5"/>
      <c r="J10389" s="1"/>
      <c r="K10389" s="1"/>
      <c r="L10389" s="1"/>
      <c r="M10389" s="1"/>
      <c r="N10389" s="15"/>
      <c r="O10389" s="11"/>
      <c r="P10389" s="11"/>
      <c r="Q10389" s="11"/>
      <c r="R10389" s="8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4"/>
      <c r="AD10389" s="14"/>
      <c r="AE10389" s="14"/>
      <c r="AF10389" s="14"/>
      <c r="AG10389" s="14"/>
      <c r="AH10389" s="14"/>
      <c r="AI10389" s="14"/>
      <c r="AJ10389" s="14"/>
      <c r="AK10389" s="14"/>
      <c r="AL10389" s="14"/>
      <c r="AM10389" s="9"/>
      <c r="AN10389" s="9"/>
      <c r="AO10389" s="9"/>
      <c r="AP10389" s="9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  <c r="BR10389" s="1"/>
      <c r="BS10389" s="1"/>
      <c r="BT10389" s="1"/>
      <c r="BU10389" s="1"/>
      <c r="BV10389" s="1"/>
      <c r="BW10389" s="1"/>
      <c r="BX10389" s="1"/>
      <c r="BY10389" s="1"/>
      <c r="BZ10389" s="1"/>
      <c r="CA10389" s="1"/>
      <c r="CB10389" s="1"/>
      <c r="CC10389" s="1"/>
      <c r="CD10389" s="1"/>
      <c r="CE10389" s="1"/>
      <c r="CF10389" s="1"/>
      <c r="CG10389" s="1"/>
      <c r="CH10389" s="1"/>
      <c r="CI10389" s="1"/>
      <c r="CJ10389" s="1"/>
      <c r="CK10389" s="1"/>
      <c r="CL10389" s="1"/>
      <c r="CM10389" s="1"/>
      <c r="CN10389" s="1"/>
      <c r="CO10389" s="1"/>
      <c r="CP10389" s="1"/>
      <c r="CQ10389" s="1"/>
      <c r="CR10389" s="1"/>
      <c r="CS10389" s="1"/>
      <c r="CT10389" s="1"/>
      <c r="CU10389" s="1"/>
      <c r="CV10389" s="1"/>
      <c r="CW10389" s="1"/>
      <c r="CX10389" s="1"/>
      <c r="CY10389" s="1"/>
      <c r="CZ10389" s="1"/>
      <c r="DA10389" s="1"/>
      <c r="DB10389" s="1"/>
      <c r="DC10389" s="1"/>
      <c r="DD10389" s="1"/>
      <c r="DE10389" s="1"/>
      <c r="DF10389" s="1"/>
      <c r="DG10389" s="1"/>
      <c r="DH10389" s="1"/>
      <c r="DI10389" s="1"/>
      <c r="DJ10389" s="1"/>
      <c r="DK10389" s="1"/>
      <c r="DL10389" s="1"/>
      <c r="DM10389" s="1"/>
      <c r="DN10389" s="1"/>
      <c r="DO10389" s="1"/>
      <c r="DP10389" s="1"/>
      <c r="DQ10389" s="1"/>
      <c r="DR10389" s="1"/>
      <c r="DS10389" s="1"/>
      <c r="DT10389" s="1"/>
      <c r="DU10389" s="1"/>
      <c r="DV10389" s="1"/>
      <c r="DW10389" s="1"/>
    </row>
    <row r="10390" spans="1:127" s="2" customFormat="1">
      <c r="A10390" s="1"/>
      <c r="B10390" s="1"/>
      <c r="C10390" s="1"/>
      <c r="D10390" s="1"/>
      <c r="E10390" s="3"/>
      <c r="F10390" s="11"/>
      <c r="G10390" s="11"/>
      <c r="H10390" s="11"/>
      <c r="I10390" s="5"/>
      <c r="J10390" s="1"/>
      <c r="K10390" s="1"/>
      <c r="L10390" s="1"/>
      <c r="M10390" s="1"/>
      <c r="N10390" s="15"/>
      <c r="O10390" s="11"/>
      <c r="P10390" s="11"/>
      <c r="Q10390" s="11"/>
      <c r="R10390" s="8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4"/>
      <c r="AD10390" s="14"/>
      <c r="AE10390" s="14"/>
      <c r="AF10390" s="14"/>
      <c r="AG10390" s="14"/>
      <c r="AH10390" s="14"/>
      <c r="AI10390" s="14"/>
      <c r="AJ10390" s="14"/>
      <c r="AK10390" s="14"/>
      <c r="AL10390" s="14"/>
      <c r="AM10390" s="9"/>
      <c r="AN10390" s="9"/>
      <c r="AO10390" s="9"/>
      <c r="AP10390" s="9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  <c r="BR10390" s="1"/>
      <c r="BS10390" s="1"/>
      <c r="BT10390" s="1"/>
      <c r="BU10390" s="1"/>
      <c r="BV10390" s="1"/>
      <c r="BW10390" s="1"/>
      <c r="BX10390" s="1"/>
      <c r="BY10390" s="1"/>
      <c r="BZ10390" s="1"/>
      <c r="CA10390" s="1"/>
      <c r="CB10390" s="1"/>
      <c r="CC10390" s="1"/>
      <c r="CD10390" s="1"/>
      <c r="CE10390" s="1"/>
      <c r="CF10390" s="1"/>
      <c r="CG10390" s="1"/>
      <c r="CH10390" s="1"/>
      <c r="CI10390" s="1"/>
      <c r="CJ10390" s="1"/>
      <c r="CK10390" s="1"/>
      <c r="CL10390" s="1"/>
      <c r="CM10390" s="1"/>
      <c r="CN10390" s="1"/>
      <c r="CO10390" s="1"/>
      <c r="CP10390" s="1"/>
      <c r="CQ10390" s="1"/>
      <c r="CR10390" s="1"/>
      <c r="CS10390" s="1"/>
      <c r="CT10390" s="1"/>
      <c r="CU10390" s="1"/>
      <c r="CV10390" s="1"/>
      <c r="CW10390" s="1"/>
      <c r="CX10390" s="1"/>
      <c r="CY10390" s="1"/>
      <c r="CZ10390" s="1"/>
      <c r="DA10390" s="1"/>
      <c r="DB10390" s="1"/>
      <c r="DC10390" s="1"/>
      <c r="DD10390" s="1"/>
      <c r="DE10390" s="1"/>
      <c r="DF10390" s="1"/>
      <c r="DG10390" s="1"/>
      <c r="DH10390" s="1"/>
      <c r="DI10390" s="1"/>
      <c r="DJ10390" s="1"/>
      <c r="DK10390" s="1"/>
      <c r="DL10390" s="1"/>
      <c r="DM10390" s="1"/>
      <c r="DN10390" s="1"/>
      <c r="DO10390" s="1"/>
      <c r="DP10390" s="1"/>
      <c r="DQ10390" s="1"/>
      <c r="DR10390" s="1"/>
      <c r="DS10390" s="1"/>
      <c r="DT10390" s="1"/>
      <c r="DU10390" s="1"/>
      <c r="DV10390" s="1"/>
      <c r="DW10390" s="1"/>
    </row>
    <row r="10391" spans="1:127" s="2" customFormat="1">
      <c r="A10391" s="1"/>
      <c r="B10391" s="1"/>
      <c r="C10391" s="1"/>
      <c r="D10391" s="1"/>
      <c r="E10391" s="3"/>
      <c r="F10391" s="11"/>
      <c r="G10391" s="11"/>
      <c r="H10391" s="11"/>
      <c r="I10391" s="5"/>
      <c r="J10391" s="1"/>
      <c r="K10391" s="1"/>
      <c r="L10391" s="1"/>
      <c r="M10391" s="1"/>
      <c r="N10391" s="15"/>
      <c r="O10391" s="11"/>
      <c r="P10391" s="11"/>
      <c r="Q10391" s="11"/>
      <c r="R10391" s="8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4"/>
      <c r="AD10391" s="14"/>
      <c r="AE10391" s="14"/>
      <c r="AF10391" s="14"/>
      <c r="AG10391" s="14"/>
      <c r="AH10391" s="14"/>
      <c r="AI10391" s="14"/>
      <c r="AJ10391" s="14"/>
      <c r="AK10391" s="14"/>
      <c r="AL10391" s="14"/>
      <c r="AM10391" s="9"/>
      <c r="AN10391" s="9"/>
      <c r="AO10391" s="9"/>
      <c r="AP10391" s="9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  <c r="BR10391" s="1"/>
      <c r="BS10391" s="1"/>
      <c r="BT10391" s="1"/>
      <c r="BU10391" s="1"/>
      <c r="BV10391" s="1"/>
      <c r="BW10391" s="1"/>
      <c r="BX10391" s="1"/>
      <c r="BY10391" s="1"/>
      <c r="BZ10391" s="1"/>
      <c r="CA10391" s="1"/>
      <c r="CB10391" s="1"/>
      <c r="CC10391" s="1"/>
      <c r="CD10391" s="1"/>
      <c r="CE10391" s="1"/>
      <c r="CF10391" s="1"/>
      <c r="CG10391" s="1"/>
      <c r="CH10391" s="1"/>
      <c r="CI10391" s="1"/>
      <c r="CJ10391" s="1"/>
      <c r="CK10391" s="1"/>
      <c r="CL10391" s="1"/>
      <c r="CM10391" s="1"/>
      <c r="CN10391" s="1"/>
      <c r="CO10391" s="1"/>
      <c r="CP10391" s="1"/>
      <c r="CQ10391" s="1"/>
      <c r="CR10391" s="1"/>
      <c r="CS10391" s="1"/>
      <c r="CT10391" s="1"/>
      <c r="CU10391" s="1"/>
      <c r="CV10391" s="1"/>
      <c r="CW10391" s="1"/>
      <c r="CX10391" s="1"/>
      <c r="CY10391" s="1"/>
      <c r="CZ10391" s="1"/>
      <c r="DA10391" s="1"/>
      <c r="DB10391" s="1"/>
      <c r="DC10391" s="1"/>
      <c r="DD10391" s="1"/>
      <c r="DE10391" s="1"/>
      <c r="DF10391" s="1"/>
      <c r="DG10391" s="1"/>
      <c r="DH10391" s="1"/>
      <c r="DI10391" s="1"/>
      <c r="DJ10391" s="1"/>
      <c r="DK10391" s="1"/>
      <c r="DL10391" s="1"/>
      <c r="DM10391" s="1"/>
      <c r="DN10391" s="1"/>
      <c r="DO10391" s="1"/>
      <c r="DP10391" s="1"/>
      <c r="DQ10391" s="1"/>
      <c r="DR10391" s="1"/>
      <c r="DS10391" s="1"/>
      <c r="DT10391" s="1"/>
      <c r="DU10391" s="1"/>
      <c r="DV10391" s="1"/>
      <c r="DW10391" s="1"/>
    </row>
    <row r="10392" spans="1:127" s="2" customFormat="1">
      <c r="A10392" s="1"/>
      <c r="B10392" s="1"/>
      <c r="C10392" s="1"/>
      <c r="D10392" s="1"/>
      <c r="E10392" s="3"/>
      <c r="F10392" s="11"/>
      <c r="G10392" s="11"/>
      <c r="H10392" s="11"/>
      <c r="I10392" s="5"/>
      <c r="J10392" s="1"/>
      <c r="K10392" s="1"/>
      <c r="L10392" s="1"/>
      <c r="M10392" s="1"/>
      <c r="N10392" s="15"/>
      <c r="O10392" s="11"/>
      <c r="P10392" s="11"/>
      <c r="Q10392" s="11"/>
      <c r="R10392" s="8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4"/>
      <c r="AD10392" s="14"/>
      <c r="AE10392" s="14"/>
      <c r="AF10392" s="14"/>
      <c r="AG10392" s="14"/>
      <c r="AH10392" s="14"/>
      <c r="AI10392" s="14"/>
      <c r="AJ10392" s="14"/>
      <c r="AK10392" s="14"/>
      <c r="AL10392" s="14"/>
      <c r="AM10392" s="9"/>
      <c r="AN10392" s="9"/>
      <c r="AO10392" s="9"/>
      <c r="AP10392" s="9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  <c r="BR10392" s="1"/>
      <c r="BS10392" s="1"/>
      <c r="BT10392" s="1"/>
      <c r="BU10392" s="1"/>
      <c r="BV10392" s="1"/>
      <c r="BW10392" s="1"/>
      <c r="BX10392" s="1"/>
      <c r="BY10392" s="1"/>
      <c r="BZ10392" s="1"/>
      <c r="CA10392" s="1"/>
      <c r="CB10392" s="1"/>
      <c r="CC10392" s="1"/>
      <c r="CD10392" s="1"/>
      <c r="CE10392" s="1"/>
      <c r="CF10392" s="1"/>
      <c r="CG10392" s="1"/>
      <c r="CH10392" s="1"/>
      <c r="CI10392" s="1"/>
      <c r="CJ10392" s="1"/>
      <c r="CK10392" s="1"/>
      <c r="CL10392" s="1"/>
      <c r="CM10392" s="1"/>
      <c r="CN10392" s="1"/>
      <c r="CO10392" s="1"/>
      <c r="CP10392" s="1"/>
      <c r="CQ10392" s="1"/>
      <c r="CR10392" s="1"/>
      <c r="CS10392" s="1"/>
      <c r="CT10392" s="1"/>
      <c r="CU10392" s="1"/>
      <c r="CV10392" s="1"/>
      <c r="CW10392" s="1"/>
      <c r="CX10392" s="1"/>
      <c r="CY10392" s="1"/>
      <c r="CZ10392" s="1"/>
      <c r="DA10392" s="1"/>
      <c r="DB10392" s="1"/>
      <c r="DC10392" s="1"/>
      <c r="DD10392" s="1"/>
      <c r="DE10392" s="1"/>
      <c r="DF10392" s="1"/>
      <c r="DG10392" s="1"/>
      <c r="DH10392" s="1"/>
      <c r="DI10392" s="1"/>
      <c r="DJ10392" s="1"/>
      <c r="DK10392" s="1"/>
      <c r="DL10392" s="1"/>
      <c r="DM10392" s="1"/>
      <c r="DN10392" s="1"/>
      <c r="DO10392" s="1"/>
      <c r="DP10392" s="1"/>
      <c r="DQ10392" s="1"/>
      <c r="DR10392" s="1"/>
      <c r="DS10392" s="1"/>
      <c r="DT10392" s="1"/>
      <c r="DU10392" s="1"/>
      <c r="DV10392" s="1"/>
      <c r="DW10392" s="1"/>
    </row>
    <row r="10393" spans="1:127" s="2" customFormat="1">
      <c r="A10393" s="1"/>
      <c r="B10393" s="1"/>
      <c r="C10393" s="1"/>
      <c r="D10393" s="1"/>
      <c r="E10393" s="3"/>
      <c r="F10393" s="11"/>
      <c r="G10393" s="11"/>
      <c r="H10393" s="11"/>
      <c r="I10393" s="5"/>
      <c r="J10393" s="1"/>
      <c r="K10393" s="1"/>
      <c r="L10393" s="1"/>
      <c r="M10393" s="1"/>
      <c r="N10393" s="15"/>
      <c r="O10393" s="11"/>
      <c r="P10393" s="11"/>
      <c r="Q10393" s="11"/>
      <c r="R10393" s="8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4"/>
      <c r="AD10393" s="14"/>
      <c r="AE10393" s="14"/>
      <c r="AF10393" s="14"/>
      <c r="AG10393" s="14"/>
      <c r="AH10393" s="14"/>
      <c r="AI10393" s="14"/>
      <c r="AJ10393" s="14"/>
      <c r="AK10393" s="14"/>
      <c r="AL10393" s="14"/>
      <c r="AM10393" s="9"/>
      <c r="AN10393" s="9"/>
      <c r="AO10393" s="9"/>
      <c r="AP10393" s="9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  <c r="BR10393" s="1"/>
      <c r="BS10393" s="1"/>
      <c r="BT10393" s="1"/>
      <c r="BU10393" s="1"/>
      <c r="BV10393" s="1"/>
      <c r="BW10393" s="1"/>
      <c r="BX10393" s="1"/>
      <c r="BY10393" s="1"/>
      <c r="BZ10393" s="1"/>
      <c r="CA10393" s="1"/>
      <c r="CB10393" s="1"/>
      <c r="CC10393" s="1"/>
      <c r="CD10393" s="1"/>
      <c r="CE10393" s="1"/>
      <c r="CF10393" s="1"/>
      <c r="CG10393" s="1"/>
      <c r="CH10393" s="1"/>
      <c r="CI10393" s="1"/>
      <c r="CJ10393" s="1"/>
      <c r="CK10393" s="1"/>
      <c r="CL10393" s="1"/>
      <c r="CM10393" s="1"/>
      <c r="CN10393" s="1"/>
      <c r="CO10393" s="1"/>
      <c r="CP10393" s="1"/>
      <c r="CQ10393" s="1"/>
      <c r="CR10393" s="1"/>
      <c r="CS10393" s="1"/>
      <c r="CT10393" s="1"/>
      <c r="CU10393" s="1"/>
      <c r="CV10393" s="1"/>
      <c r="CW10393" s="1"/>
      <c r="CX10393" s="1"/>
      <c r="CY10393" s="1"/>
      <c r="CZ10393" s="1"/>
      <c r="DA10393" s="1"/>
      <c r="DB10393" s="1"/>
      <c r="DC10393" s="1"/>
      <c r="DD10393" s="1"/>
      <c r="DE10393" s="1"/>
      <c r="DF10393" s="1"/>
      <c r="DG10393" s="1"/>
      <c r="DH10393" s="1"/>
      <c r="DI10393" s="1"/>
      <c r="DJ10393" s="1"/>
      <c r="DK10393" s="1"/>
      <c r="DL10393" s="1"/>
      <c r="DM10393" s="1"/>
      <c r="DN10393" s="1"/>
      <c r="DO10393" s="1"/>
      <c r="DP10393" s="1"/>
      <c r="DQ10393" s="1"/>
      <c r="DR10393" s="1"/>
      <c r="DS10393" s="1"/>
      <c r="DT10393" s="1"/>
      <c r="DU10393" s="1"/>
      <c r="DV10393" s="1"/>
      <c r="DW10393" s="1"/>
    </row>
    <row r="10394" spans="1:127" s="2" customFormat="1">
      <c r="A10394" s="1"/>
      <c r="B10394" s="1"/>
      <c r="C10394" s="1"/>
      <c r="D10394" s="1"/>
      <c r="E10394" s="3"/>
      <c r="F10394" s="11"/>
      <c r="G10394" s="11"/>
      <c r="H10394" s="11"/>
      <c r="I10394" s="5"/>
      <c r="J10394" s="1"/>
      <c r="K10394" s="1"/>
      <c r="L10394" s="1"/>
      <c r="M10394" s="1"/>
      <c r="N10394" s="15"/>
      <c r="O10394" s="11"/>
      <c r="P10394" s="11"/>
      <c r="Q10394" s="11"/>
      <c r="R10394" s="8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4"/>
      <c r="AD10394" s="14"/>
      <c r="AE10394" s="14"/>
      <c r="AF10394" s="14"/>
      <c r="AG10394" s="14"/>
      <c r="AH10394" s="14"/>
      <c r="AI10394" s="14"/>
      <c r="AJ10394" s="14"/>
      <c r="AK10394" s="14"/>
      <c r="AL10394" s="14"/>
      <c r="AM10394" s="9"/>
      <c r="AN10394" s="9"/>
      <c r="AO10394" s="9"/>
      <c r="AP10394" s="9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  <c r="BR10394" s="1"/>
      <c r="BS10394" s="1"/>
      <c r="BT10394" s="1"/>
      <c r="BU10394" s="1"/>
      <c r="BV10394" s="1"/>
      <c r="BW10394" s="1"/>
      <c r="BX10394" s="1"/>
      <c r="BY10394" s="1"/>
      <c r="BZ10394" s="1"/>
      <c r="CA10394" s="1"/>
      <c r="CB10394" s="1"/>
      <c r="CC10394" s="1"/>
      <c r="CD10394" s="1"/>
      <c r="CE10394" s="1"/>
      <c r="CF10394" s="1"/>
      <c r="CG10394" s="1"/>
      <c r="CH10394" s="1"/>
      <c r="CI10394" s="1"/>
      <c r="CJ10394" s="1"/>
      <c r="CK10394" s="1"/>
      <c r="CL10394" s="1"/>
      <c r="CM10394" s="1"/>
      <c r="CN10394" s="1"/>
      <c r="CO10394" s="1"/>
      <c r="CP10394" s="1"/>
      <c r="CQ10394" s="1"/>
      <c r="CR10394" s="1"/>
      <c r="CS10394" s="1"/>
      <c r="CT10394" s="1"/>
      <c r="CU10394" s="1"/>
      <c r="CV10394" s="1"/>
      <c r="CW10394" s="1"/>
      <c r="CX10394" s="1"/>
      <c r="CY10394" s="1"/>
      <c r="CZ10394" s="1"/>
      <c r="DA10394" s="1"/>
      <c r="DB10394" s="1"/>
      <c r="DC10394" s="1"/>
      <c r="DD10394" s="1"/>
      <c r="DE10394" s="1"/>
      <c r="DF10394" s="1"/>
      <c r="DG10394" s="1"/>
      <c r="DH10394" s="1"/>
      <c r="DI10394" s="1"/>
      <c r="DJ10394" s="1"/>
      <c r="DK10394" s="1"/>
      <c r="DL10394" s="1"/>
      <c r="DM10394" s="1"/>
      <c r="DN10394" s="1"/>
      <c r="DO10394" s="1"/>
      <c r="DP10394" s="1"/>
      <c r="DQ10394" s="1"/>
      <c r="DR10394" s="1"/>
      <c r="DS10394" s="1"/>
      <c r="DT10394" s="1"/>
      <c r="DU10394" s="1"/>
      <c r="DV10394" s="1"/>
      <c r="DW10394" s="1"/>
    </row>
    <row r="10395" spans="1:127" s="2" customFormat="1">
      <c r="A10395" s="1"/>
      <c r="B10395" s="1"/>
      <c r="C10395" s="1"/>
      <c r="D10395" s="1"/>
      <c r="E10395" s="3"/>
      <c r="F10395" s="11"/>
      <c r="G10395" s="11"/>
      <c r="H10395" s="11"/>
      <c r="I10395" s="5"/>
      <c r="J10395" s="1"/>
      <c r="K10395" s="1"/>
      <c r="L10395" s="1"/>
      <c r="M10395" s="1"/>
      <c r="N10395" s="15"/>
      <c r="O10395" s="11"/>
      <c r="P10395" s="11"/>
      <c r="Q10395" s="11"/>
      <c r="R10395" s="8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4"/>
      <c r="AD10395" s="14"/>
      <c r="AE10395" s="14"/>
      <c r="AF10395" s="14"/>
      <c r="AG10395" s="14"/>
      <c r="AH10395" s="14"/>
      <c r="AI10395" s="14"/>
      <c r="AJ10395" s="14"/>
      <c r="AK10395" s="14"/>
      <c r="AL10395" s="14"/>
      <c r="AM10395" s="9"/>
      <c r="AN10395" s="9"/>
      <c r="AO10395" s="9"/>
      <c r="AP10395" s="9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  <c r="BR10395" s="1"/>
      <c r="BS10395" s="1"/>
      <c r="BT10395" s="1"/>
      <c r="BU10395" s="1"/>
      <c r="BV10395" s="1"/>
      <c r="BW10395" s="1"/>
      <c r="BX10395" s="1"/>
      <c r="BY10395" s="1"/>
      <c r="BZ10395" s="1"/>
      <c r="CA10395" s="1"/>
      <c r="CB10395" s="1"/>
      <c r="CC10395" s="1"/>
      <c r="CD10395" s="1"/>
      <c r="CE10395" s="1"/>
      <c r="CF10395" s="1"/>
      <c r="CG10395" s="1"/>
      <c r="CH10395" s="1"/>
      <c r="CI10395" s="1"/>
      <c r="CJ10395" s="1"/>
      <c r="CK10395" s="1"/>
      <c r="CL10395" s="1"/>
      <c r="CM10395" s="1"/>
      <c r="CN10395" s="1"/>
      <c r="CO10395" s="1"/>
      <c r="CP10395" s="1"/>
      <c r="CQ10395" s="1"/>
      <c r="CR10395" s="1"/>
      <c r="CS10395" s="1"/>
      <c r="CT10395" s="1"/>
      <c r="CU10395" s="1"/>
      <c r="CV10395" s="1"/>
      <c r="CW10395" s="1"/>
      <c r="CX10395" s="1"/>
      <c r="CY10395" s="1"/>
      <c r="CZ10395" s="1"/>
      <c r="DA10395" s="1"/>
      <c r="DB10395" s="1"/>
      <c r="DC10395" s="1"/>
      <c r="DD10395" s="1"/>
      <c r="DE10395" s="1"/>
      <c r="DF10395" s="1"/>
      <c r="DG10395" s="1"/>
      <c r="DH10395" s="1"/>
      <c r="DI10395" s="1"/>
      <c r="DJ10395" s="1"/>
      <c r="DK10395" s="1"/>
      <c r="DL10395" s="1"/>
      <c r="DM10395" s="1"/>
      <c r="DN10395" s="1"/>
      <c r="DO10395" s="1"/>
      <c r="DP10395" s="1"/>
      <c r="DQ10395" s="1"/>
      <c r="DR10395" s="1"/>
      <c r="DS10395" s="1"/>
      <c r="DT10395" s="1"/>
      <c r="DU10395" s="1"/>
      <c r="DV10395" s="1"/>
      <c r="DW10395" s="1"/>
    </row>
    <row r="10396" spans="1:127" s="2" customFormat="1">
      <c r="A10396" s="1"/>
      <c r="B10396" s="1"/>
      <c r="C10396" s="1"/>
      <c r="D10396" s="1"/>
      <c r="E10396" s="3"/>
      <c r="F10396" s="11"/>
      <c r="G10396" s="11"/>
      <c r="H10396" s="11"/>
      <c r="I10396" s="5"/>
      <c r="J10396" s="1"/>
      <c r="K10396" s="1"/>
      <c r="L10396" s="1"/>
      <c r="M10396" s="1"/>
      <c r="N10396" s="15"/>
      <c r="O10396" s="11"/>
      <c r="P10396" s="11"/>
      <c r="Q10396" s="11"/>
      <c r="R10396" s="8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4"/>
      <c r="AD10396" s="14"/>
      <c r="AE10396" s="14"/>
      <c r="AF10396" s="14"/>
      <c r="AG10396" s="14"/>
      <c r="AH10396" s="14"/>
      <c r="AI10396" s="14"/>
      <c r="AJ10396" s="14"/>
      <c r="AK10396" s="14"/>
      <c r="AL10396" s="14"/>
      <c r="AM10396" s="9"/>
      <c r="AN10396" s="9"/>
      <c r="AO10396" s="9"/>
      <c r="AP10396" s="9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  <c r="BR10396" s="1"/>
      <c r="BS10396" s="1"/>
      <c r="BT10396" s="1"/>
      <c r="BU10396" s="1"/>
      <c r="BV10396" s="1"/>
      <c r="BW10396" s="1"/>
      <c r="BX10396" s="1"/>
      <c r="BY10396" s="1"/>
      <c r="BZ10396" s="1"/>
      <c r="CA10396" s="1"/>
      <c r="CB10396" s="1"/>
      <c r="CC10396" s="1"/>
      <c r="CD10396" s="1"/>
      <c r="CE10396" s="1"/>
      <c r="CF10396" s="1"/>
      <c r="CG10396" s="1"/>
      <c r="CH10396" s="1"/>
      <c r="CI10396" s="1"/>
      <c r="CJ10396" s="1"/>
      <c r="CK10396" s="1"/>
      <c r="CL10396" s="1"/>
      <c r="CM10396" s="1"/>
      <c r="CN10396" s="1"/>
      <c r="CO10396" s="1"/>
      <c r="CP10396" s="1"/>
      <c r="CQ10396" s="1"/>
      <c r="CR10396" s="1"/>
      <c r="CS10396" s="1"/>
      <c r="CT10396" s="1"/>
      <c r="CU10396" s="1"/>
      <c r="CV10396" s="1"/>
      <c r="CW10396" s="1"/>
      <c r="CX10396" s="1"/>
      <c r="CY10396" s="1"/>
      <c r="CZ10396" s="1"/>
      <c r="DA10396" s="1"/>
      <c r="DB10396" s="1"/>
      <c r="DC10396" s="1"/>
      <c r="DD10396" s="1"/>
      <c r="DE10396" s="1"/>
      <c r="DF10396" s="1"/>
      <c r="DG10396" s="1"/>
      <c r="DH10396" s="1"/>
      <c r="DI10396" s="1"/>
      <c r="DJ10396" s="1"/>
      <c r="DK10396" s="1"/>
      <c r="DL10396" s="1"/>
      <c r="DM10396" s="1"/>
      <c r="DN10396" s="1"/>
      <c r="DO10396" s="1"/>
      <c r="DP10396" s="1"/>
      <c r="DQ10396" s="1"/>
      <c r="DR10396" s="1"/>
      <c r="DS10396" s="1"/>
      <c r="DT10396" s="1"/>
      <c r="DU10396" s="1"/>
      <c r="DV10396" s="1"/>
      <c r="DW10396" s="1"/>
    </row>
    <row r="10397" spans="1:127" s="2" customFormat="1">
      <c r="A10397" s="1"/>
      <c r="B10397" s="1"/>
      <c r="C10397" s="1"/>
      <c r="D10397" s="1"/>
      <c r="E10397" s="3"/>
      <c r="F10397" s="11"/>
      <c r="G10397" s="11"/>
      <c r="H10397" s="11"/>
      <c r="I10397" s="5"/>
      <c r="J10397" s="1"/>
      <c r="K10397" s="1"/>
      <c r="L10397" s="1"/>
      <c r="M10397" s="1"/>
      <c r="N10397" s="15"/>
      <c r="O10397" s="11"/>
      <c r="P10397" s="11"/>
      <c r="Q10397" s="11"/>
      <c r="R10397" s="8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4"/>
      <c r="AD10397" s="14"/>
      <c r="AE10397" s="14"/>
      <c r="AF10397" s="14"/>
      <c r="AG10397" s="14"/>
      <c r="AH10397" s="14"/>
      <c r="AI10397" s="14"/>
      <c r="AJ10397" s="14"/>
      <c r="AK10397" s="14"/>
      <c r="AL10397" s="14"/>
      <c r="AM10397" s="9"/>
      <c r="AN10397" s="9"/>
      <c r="AO10397" s="9"/>
      <c r="AP10397" s="9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  <c r="BR10397" s="1"/>
      <c r="BS10397" s="1"/>
      <c r="BT10397" s="1"/>
      <c r="BU10397" s="1"/>
      <c r="BV10397" s="1"/>
      <c r="BW10397" s="1"/>
      <c r="BX10397" s="1"/>
      <c r="BY10397" s="1"/>
      <c r="BZ10397" s="1"/>
      <c r="CA10397" s="1"/>
      <c r="CB10397" s="1"/>
      <c r="CC10397" s="1"/>
      <c r="CD10397" s="1"/>
      <c r="CE10397" s="1"/>
      <c r="CF10397" s="1"/>
      <c r="CG10397" s="1"/>
      <c r="CH10397" s="1"/>
      <c r="CI10397" s="1"/>
      <c r="CJ10397" s="1"/>
      <c r="CK10397" s="1"/>
      <c r="CL10397" s="1"/>
      <c r="CM10397" s="1"/>
      <c r="CN10397" s="1"/>
      <c r="CO10397" s="1"/>
      <c r="CP10397" s="1"/>
      <c r="CQ10397" s="1"/>
      <c r="CR10397" s="1"/>
      <c r="CS10397" s="1"/>
      <c r="CT10397" s="1"/>
      <c r="CU10397" s="1"/>
      <c r="CV10397" s="1"/>
      <c r="CW10397" s="1"/>
      <c r="CX10397" s="1"/>
      <c r="CY10397" s="1"/>
      <c r="CZ10397" s="1"/>
      <c r="DA10397" s="1"/>
      <c r="DB10397" s="1"/>
      <c r="DC10397" s="1"/>
      <c r="DD10397" s="1"/>
      <c r="DE10397" s="1"/>
      <c r="DF10397" s="1"/>
      <c r="DG10397" s="1"/>
      <c r="DH10397" s="1"/>
      <c r="DI10397" s="1"/>
      <c r="DJ10397" s="1"/>
      <c r="DK10397" s="1"/>
      <c r="DL10397" s="1"/>
      <c r="DM10397" s="1"/>
      <c r="DN10397" s="1"/>
      <c r="DO10397" s="1"/>
      <c r="DP10397" s="1"/>
      <c r="DQ10397" s="1"/>
      <c r="DR10397" s="1"/>
      <c r="DS10397" s="1"/>
      <c r="DT10397" s="1"/>
      <c r="DU10397" s="1"/>
      <c r="DV10397" s="1"/>
      <c r="DW10397" s="1"/>
    </row>
    <row r="10398" spans="1:127" s="2" customFormat="1">
      <c r="A10398" s="1"/>
      <c r="B10398" s="1"/>
      <c r="C10398" s="1"/>
      <c r="D10398" s="1"/>
      <c r="E10398" s="3"/>
      <c r="F10398" s="11"/>
      <c r="G10398" s="11"/>
      <c r="H10398" s="11"/>
      <c r="I10398" s="5"/>
      <c r="J10398" s="1"/>
      <c r="K10398" s="1"/>
      <c r="L10398" s="1"/>
      <c r="M10398" s="1"/>
      <c r="N10398" s="15"/>
      <c r="O10398" s="11"/>
      <c r="P10398" s="11"/>
      <c r="Q10398" s="11"/>
      <c r="R10398" s="8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4"/>
      <c r="AD10398" s="14"/>
      <c r="AE10398" s="14"/>
      <c r="AF10398" s="14"/>
      <c r="AG10398" s="14"/>
      <c r="AH10398" s="14"/>
      <c r="AI10398" s="14"/>
      <c r="AJ10398" s="14"/>
      <c r="AK10398" s="14"/>
      <c r="AL10398" s="14"/>
      <c r="AM10398" s="9"/>
      <c r="AN10398" s="9"/>
      <c r="AO10398" s="9"/>
      <c r="AP10398" s="9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  <c r="BR10398" s="1"/>
      <c r="BS10398" s="1"/>
      <c r="BT10398" s="1"/>
      <c r="BU10398" s="1"/>
      <c r="BV10398" s="1"/>
      <c r="BW10398" s="1"/>
      <c r="BX10398" s="1"/>
      <c r="BY10398" s="1"/>
      <c r="BZ10398" s="1"/>
      <c r="CA10398" s="1"/>
      <c r="CB10398" s="1"/>
      <c r="CC10398" s="1"/>
      <c r="CD10398" s="1"/>
      <c r="CE10398" s="1"/>
      <c r="CF10398" s="1"/>
      <c r="CG10398" s="1"/>
      <c r="CH10398" s="1"/>
      <c r="CI10398" s="1"/>
      <c r="CJ10398" s="1"/>
      <c r="CK10398" s="1"/>
      <c r="CL10398" s="1"/>
      <c r="CM10398" s="1"/>
      <c r="CN10398" s="1"/>
      <c r="CO10398" s="1"/>
      <c r="CP10398" s="1"/>
      <c r="CQ10398" s="1"/>
      <c r="CR10398" s="1"/>
      <c r="CS10398" s="1"/>
      <c r="CT10398" s="1"/>
      <c r="CU10398" s="1"/>
      <c r="CV10398" s="1"/>
      <c r="CW10398" s="1"/>
      <c r="CX10398" s="1"/>
      <c r="CY10398" s="1"/>
      <c r="CZ10398" s="1"/>
      <c r="DA10398" s="1"/>
      <c r="DB10398" s="1"/>
      <c r="DC10398" s="1"/>
      <c r="DD10398" s="1"/>
      <c r="DE10398" s="1"/>
      <c r="DF10398" s="1"/>
      <c r="DG10398" s="1"/>
      <c r="DH10398" s="1"/>
      <c r="DI10398" s="1"/>
      <c r="DJ10398" s="1"/>
      <c r="DK10398" s="1"/>
      <c r="DL10398" s="1"/>
      <c r="DM10398" s="1"/>
      <c r="DN10398" s="1"/>
      <c r="DO10398" s="1"/>
      <c r="DP10398" s="1"/>
      <c r="DQ10398" s="1"/>
      <c r="DR10398" s="1"/>
      <c r="DS10398" s="1"/>
      <c r="DT10398" s="1"/>
      <c r="DU10398" s="1"/>
      <c r="DV10398" s="1"/>
      <c r="DW10398" s="1"/>
    </row>
    <row r="10399" spans="1:127" s="2" customFormat="1">
      <c r="A10399" s="1"/>
      <c r="B10399" s="1"/>
      <c r="C10399" s="1"/>
      <c r="D10399" s="1"/>
      <c r="E10399" s="3"/>
      <c r="F10399" s="11"/>
      <c r="G10399" s="11"/>
      <c r="H10399" s="11"/>
      <c r="I10399" s="5"/>
      <c r="J10399" s="1"/>
      <c r="K10399" s="1"/>
      <c r="L10399" s="1"/>
      <c r="M10399" s="1"/>
      <c r="N10399" s="15"/>
      <c r="O10399" s="11"/>
      <c r="P10399" s="11"/>
      <c r="Q10399" s="11"/>
      <c r="R10399" s="8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4"/>
      <c r="AD10399" s="14"/>
      <c r="AE10399" s="14"/>
      <c r="AF10399" s="14"/>
      <c r="AG10399" s="14"/>
      <c r="AH10399" s="14"/>
      <c r="AI10399" s="14"/>
      <c r="AJ10399" s="14"/>
      <c r="AK10399" s="14"/>
      <c r="AL10399" s="14"/>
      <c r="AM10399" s="9"/>
      <c r="AN10399" s="9"/>
      <c r="AO10399" s="9"/>
      <c r="AP10399" s="9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  <c r="BR10399" s="1"/>
      <c r="BS10399" s="1"/>
      <c r="BT10399" s="1"/>
      <c r="BU10399" s="1"/>
      <c r="BV10399" s="1"/>
      <c r="BW10399" s="1"/>
      <c r="BX10399" s="1"/>
      <c r="BY10399" s="1"/>
      <c r="BZ10399" s="1"/>
      <c r="CA10399" s="1"/>
      <c r="CB10399" s="1"/>
      <c r="CC10399" s="1"/>
      <c r="CD10399" s="1"/>
      <c r="CE10399" s="1"/>
      <c r="CF10399" s="1"/>
      <c r="CG10399" s="1"/>
      <c r="CH10399" s="1"/>
      <c r="CI10399" s="1"/>
      <c r="CJ10399" s="1"/>
      <c r="CK10399" s="1"/>
      <c r="CL10399" s="1"/>
      <c r="CM10399" s="1"/>
      <c r="CN10399" s="1"/>
      <c r="CO10399" s="1"/>
      <c r="CP10399" s="1"/>
      <c r="CQ10399" s="1"/>
      <c r="CR10399" s="1"/>
      <c r="CS10399" s="1"/>
      <c r="CT10399" s="1"/>
      <c r="CU10399" s="1"/>
      <c r="CV10399" s="1"/>
      <c r="CW10399" s="1"/>
      <c r="CX10399" s="1"/>
      <c r="CY10399" s="1"/>
      <c r="CZ10399" s="1"/>
      <c r="DA10399" s="1"/>
      <c r="DB10399" s="1"/>
      <c r="DC10399" s="1"/>
      <c r="DD10399" s="1"/>
      <c r="DE10399" s="1"/>
      <c r="DF10399" s="1"/>
      <c r="DG10399" s="1"/>
      <c r="DH10399" s="1"/>
      <c r="DI10399" s="1"/>
      <c r="DJ10399" s="1"/>
      <c r="DK10399" s="1"/>
      <c r="DL10399" s="1"/>
      <c r="DM10399" s="1"/>
      <c r="DN10399" s="1"/>
      <c r="DO10399" s="1"/>
      <c r="DP10399" s="1"/>
      <c r="DQ10399" s="1"/>
      <c r="DR10399" s="1"/>
      <c r="DS10399" s="1"/>
      <c r="DT10399" s="1"/>
      <c r="DU10399" s="1"/>
      <c r="DV10399" s="1"/>
      <c r="DW10399" s="1"/>
    </row>
    <row r="10400" spans="1:127" s="2" customFormat="1">
      <c r="A10400" s="1"/>
      <c r="B10400" s="1"/>
      <c r="C10400" s="1"/>
      <c r="D10400" s="1"/>
      <c r="E10400" s="3"/>
      <c r="F10400" s="11"/>
      <c r="G10400" s="11"/>
      <c r="H10400" s="11"/>
      <c r="I10400" s="5"/>
      <c r="J10400" s="1"/>
      <c r="K10400" s="1"/>
      <c r="L10400" s="1"/>
      <c r="M10400" s="1"/>
      <c r="N10400" s="15"/>
      <c r="O10400" s="11"/>
      <c r="P10400" s="11"/>
      <c r="Q10400" s="11"/>
      <c r="R10400" s="8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4"/>
      <c r="AD10400" s="14"/>
      <c r="AE10400" s="14"/>
      <c r="AF10400" s="14"/>
      <c r="AG10400" s="14"/>
      <c r="AH10400" s="14"/>
      <c r="AI10400" s="14"/>
      <c r="AJ10400" s="14"/>
      <c r="AK10400" s="14"/>
      <c r="AL10400" s="14"/>
      <c r="AM10400" s="9"/>
      <c r="AN10400" s="9"/>
      <c r="AO10400" s="9"/>
      <c r="AP10400" s="9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  <c r="BR10400" s="1"/>
      <c r="BS10400" s="1"/>
      <c r="BT10400" s="1"/>
      <c r="BU10400" s="1"/>
      <c r="BV10400" s="1"/>
      <c r="BW10400" s="1"/>
      <c r="BX10400" s="1"/>
      <c r="BY10400" s="1"/>
      <c r="BZ10400" s="1"/>
      <c r="CA10400" s="1"/>
      <c r="CB10400" s="1"/>
      <c r="CC10400" s="1"/>
      <c r="CD10400" s="1"/>
      <c r="CE10400" s="1"/>
      <c r="CF10400" s="1"/>
      <c r="CG10400" s="1"/>
      <c r="CH10400" s="1"/>
      <c r="CI10400" s="1"/>
      <c r="CJ10400" s="1"/>
      <c r="CK10400" s="1"/>
      <c r="CL10400" s="1"/>
      <c r="CM10400" s="1"/>
      <c r="CN10400" s="1"/>
      <c r="CO10400" s="1"/>
      <c r="CP10400" s="1"/>
      <c r="CQ10400" s="1"/>
      <c r="CR10400" s="1"/>
      <c r="CS10400" s="1"/>
      <c r="CT10400" s="1"/>
      <c r="CU10400" s="1"/>
      <c r="CV10400" s="1"/>
      <c r="CW10400" s="1"/>
      <c r="CX10400" s="1"/>
      <c r="CY10400" s="1"/>
      <c r="CZ10400" s="1"/>
      <c r="DA10400" s="1"/>
      <c r="DB10400" s="1"/>
      <c r="DC10400" s="1"/>
      <c r="DD10400" s="1"/>
      <c r="DE10400" s="1"/>
      <c r="DF10400" s="1"/>
      <c r="DG10400" s="1"/>
      <c r="DH10400" s="1"/>
      <c r="DI10400" s="1"/>
      <c r="DJ10400" s="1"/>
      <c r="DK10400" s="1"/>
      <c r="DL10400" s="1"/>
      <c r="DM10400" s="1"/>
      <c r="DN10400" s="1"/>
      <c r="DO10400" s="1"/>
      <c r="DP10400" s="1"/>
      <c r="DQ10400" s="1"/>
      <c r="DR10400" s="1"/>
      <c r="DS10400" s="1"/>
      <c r="DT10400" s="1"/>
      <c r="DU10400" s="1"/>
      <c r="DV10400" s="1"/>
      <c r="DW10400" s="1"/>
    </row>
    <row r="10401" spans="1:127" s="2" customFormat="1">
      <c r="A10401" s="1"/>
      <c r="B10401" s="1"/>
      <c r="C10401" s="1"/>
      <c r="D10401" s="1"/>
      <c r="E10401" s="3"/>
      <c r="F10401" s="11"/>
      <c r="G10401" s="11"/>
      <c r="H10401" s="11"/>
      <c r="I10401" s="5"/>
      <c r="J10401" s="1"/>
      <c r="K10401" s="1"/>
      <c r="L10401" s="1"/>
      <c r="M10401" s="1"/>
      <c r="N10401" s="15"/>
      <c r="O10401" s="11"/>
      <c r="P10401" s="11"/>
      <c r="Q10401" s="11"/>
      <c r="R10401" s="8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4"/>
      <c r="AD10401" s="14"/>
      <c r="AE10401" s="14"/>
      <c r="AF10401" s="14"/>
      <c r="AG10401" s="14"/>
      <c r="AH10401" s="14"/>
      <c r="AI10401" s="14"/>
      <c r="AJ10401" s="14"/>
      <c r="AK10401" s="14"/>
      <c r="AL10401" s="14"/>
      <c r="AM10401" s="9"/>
      <c r="AN10401" s="9"/>
      <c r="AO10401" s="9"/>
      <c r="AP10401" s="9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  <c r="BR10401" s="1"/>
      <c r="BS10401" s="1"/>
      <c r="BT10401" s="1"/>
      <c r="BU10401" s="1"/>
      <c r="BV10401" s="1"/>
      <c r="BW10401" s="1"/>
      <c r="BX10401" s="1"/>
      <c r="BY10401" s="1"/>
      <c r="BZ10401" s="1"/>
      <c r="CA10401" s="1"/>
      <c r="CB10401" s="1"/>
      <c r="CC10401" s="1"/>
      <c r="CD10401" s="1"/>
      <c r="CE10401" s="1"/>
      <c r="CF10401" s="1"/>
      <c r="CG10401" s="1"/>
      <c r="CH10401" s="1"/>
      <c r="CI10401" s="1"/>
      <c r="CJ10401" s="1"/>
      <c r="CK10401" s="1"/>
      <c r="CL10401" s="1"/>
      <c r="CM10401" s="1"/>
      <c r="CN10401" s="1"/>
      <c r="CO10401" s="1"/>
      <c r="CP10401" s="1"/>
      <c r="CQ10401" s="1"/>
      <c r="CR10401" s="1"/>
      <c r="CS10401" s="1"/>
      <c r="CT10401" s="1"/>
      <c r="CU10401" s="1"/>
      <c r="CV10401" s="1"/>
      <c r="CW10401" s="1"/>
      <c r="CX10401" s="1"/>
      <c r="CY10401" s="1"/>
      <c r="CZ10401" s="1"/>
      <c r="DA10401" s="1"/>
      <c r="DB10401" s="1"/>
      <c r="DC10401" s="1"/>
      <c r="DD10401" s="1"/>
      <c r="DE10401" s="1"/>
      <c r="DF10401" s="1"/>
      <c r="DG10401" s="1"/>
      <c r="DH10401" s="1"/>
      <c r="DI10401" s="1"/>
      <c r="DJ10401" s="1"/>
      <c r="DK10401" s="1"/>
      <c r="DL10401" s="1"/>
      <c r="DM10401" s="1"/>
      <c r="DN10401" s="1"/>
      <c r="DO10401" s="1"/>
      <c r="DP10401" s="1"/>
      <c r="DQ10401" s="1"/>
      <c r="DR10401" s="1"/>
      <c r="DS10401" s="1"/>
      <c r="DT10401" s="1"/>
      <c r="DU10401" s="1"/>
      <c r="DV10401" s="1"/>
      <c r="DW10401" s="1"/>
    </row>
    <row r="10402" spans="1:127" s="2" customFormat="1">
      <c r="A10402" s="1"/>
      <c r="B10402" s="1"/>
      <c r="C10402" s="1"/>
      <c r="D10402" s="1"/>
      <c r="E10402" s="3"/>
      <c r="F10402" s="11"/>
      <c r="G10402" s="11"/>
      <c r="H10402" s="11"/>
      <c r="I10402" s="5"/>
      <c r="J10402" s="1"/>
      <c r="K10402" s="1"/>
      <c r="L10402" s="1"/>
      <c r="M10402" s="1"/>
      <c r="N10402" s="15"/>
      <c r="O10402" s="11"/>
      <c r="P10402" s="11"/>
      <c r="Q10402" s="11"/>
      <c r="R10402" s="8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4"/>
      <c r="AD10402" s="14"/>
      <c r="AE10402" s="14"/>
      <c r="AF10402" s="14"/>
      <c r="AG10402" s="14"/>
      <c r="AH10402" s="14"/>
      <c r="AI10402" s="14"/>
      <c r="AJ10402" s="14"/>
      <c r="AK10402" s="14"/>
      <c r="AL10402" s="14"/>
      <c r="AM10402" s="9"/>
      <c r="AN10402" s="9"/>
      <c r="AO10402" s="9"/>
      <c r="AP10402" s="9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  <c r="BR10402" s="1"/>
      <c r="BS10402" s="1"/>
      <c r="BT10402" s="1"/>
      <c r="BU10402" s="1"/>
      <c r="BV10402" s="1"/>
      <c r="BW10402" s="1"/>
      <c r="BX10402" s="1"/>
      <c r="BY10402" s="1"/>
      <c r="BZ10402" s="1"/>
      <c r="CA10402" s="1"/>
      <c r="CB10402" s="1"/>
      <c r="CC10402" s="1"/>
      <c r="CD10402" s="1"/>
      <c r="CE10402" s="1"/>
      <c r="CF10402" s="1"/>
      <c r="CG10402" s="1"/>
      <c r="CH10402" s="1"/>
      <c r="CI10402" s="1"/>
      <c r="CJ10402" s="1"/>
      <c r="CK10402" s="1"/>
      <c r="CL10402" s="1"/>
      <c r="CM10402" s="1"/>
      <c r="CN10402" s="1"/>
      <c r="CO10402" s="1"/>
      <c r="CP10402" s="1"/>
      <c r="CQ10402" s="1"/>
      <c r="CR10402" s="1"/>
      <c r="CS10402" s="1"/>
      <c r="CT10402" s="1"/>
      <c r="CU10402" s="1"/>
      <c r="CV10402" s="1"/>
      <c r="CW10402" s="1"/>
      <c r="CX10402" s="1"/>
      <c r="CY10402" s="1"/>
      <c r="CZ10402" s="1"/>
      <c r="DA10402" s="1"/>
      <c r="DB10402" s="1"/>
      <c r="DC10402" s="1"/>
      <c r="DD10402" s="1"/>
      <c r="DE10402" s="1"/>
      <c r="DF10402" s="1"/>
      <c r="DG10402" s="1"/>
      <c r="DH10402" s="1"/>
      <c r="DI10402" s="1"/>
      <c r="DJ10402" s="1"/>
      <c r="DK10402" s="1"/>
      <c r="DL10402" s="1"/>
      <c r="DM10402" s="1"/>
      <c r="DN10402" s="1"/>
      <c r="DO10402" s="1"/>
      <c r="DP10402" s="1"/>
      <c r="DQ10402" s="1"/>
      <c r="DR10402" s="1"/>
      <c r="DS10402" s="1"/>
      <c r="DT10402" s="1"/>
      <c r="DU10402" s="1"/>
      <c r="DV10402" s="1"/>
      <c r="DW10402" s="1"/>
    </row>
    <row r="10403" spans="1:127" s="2" customFormat="1">
      <c r="A10403" s="1"/>
      <c r="B10403" s="1"/>
      <c r="C10403" s="1"/>
      <c r="D10403" s="1"/>
      <c r="E10403" s="3"/>
      <c r="F10403" s="11"/>
      <c r="G10403" s="11"/>
      <c r="H10403" s="11"/>
      <c r="I10403" s="5"/>
      <c r="J10403" s="1"/>
      <c r="K10403" s="1"/>
      <c r="L10403" s="1"/>
      <c r="M10403" s="1"/>
      <c r="N10403" s="15"/>
      <c r="O10403" s="11"/>
      <c r="P10403" s="11"/>
      <c r="Q10403" s="11"/>
      <c r="R10403" s="8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4"/>
      <c r="AD10403" s="14"/>
      <c r="AE10403" s="14"/>
      <c r="AF10403" s="14"/>
      <c r="AG10403" s="14"/>
      <c r="AH10403" s="14"/>
      <c r="AI10403" s="14"/>
      <c r="AJ10403" s="14"/>
      <c r="AK10403" s="14"/>
      <c r="AL10403" s="14"/>
      <c r="AM10403" s="9"/>
      <c r="AN10403" s="9"/>
      <c r="AO10403" s="9"/>
      <c r="AP10403" s="9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  <c r="BR10403" s="1"/>
      <c r="BS10403" s="1"/>
      <c r="BT10403" s="1"/>
      <c r="BU10403" s="1"/>
      <c r="BV10403" s="1"/>
      <c r="BW10403" s="1"/>
      <c r="BX10403" s="1"/>
      <c r="BY10403" s="1"/>
      <c r="BZ10403" s="1"/>
      <c r="CA10403" s="1"/>
      <c r="CB10403" s="1"/>
      <c r="CC10403" s="1"/>
      <c r="CD10403" s="1"/>
      <c r="CE10403" s="1"/>
      <c r="CF10403" s="1"/>
      <c r="CG10403" s="1"/>
      <c r="CH10403" s="1"/>
      <c r="CI10403" s="1"/>
      <c r="CJ10403" s="1"/>
      <c r="CK10403" s="1"/>
      <c r="CL10403" s="1"/>
      <c r="CM10403" s="1"/>
      <c r="CN10403" s="1"/>
      <c r="CO10403" s="1"/>
      <c r="CP10403" s="1"/>
      <c r="CQ10403" s="1"/>
      <c r="CR10403" s="1"/>
      <c r="CS10403" s="1"/>
      <c r="CT10403" s="1"/>
      <c r="CU10403" s="1"/>
      <c r="CV10403" s="1"/>
      <c r="CW10403" s="1"/>
      <c r="CX10403" s="1"/>
      <c r="CY10403" s="1"/>
      <c r="CZ10403" s="1"/>
      <c r="DA10403" s="1"/>
      <c r="DB10403" s="1"/>
      <c r="DC10403" s="1"/>
      <c r="DD10403" s="1"/>
      <c r="DE10403" s="1"/>
      <c r="DF10403" s="1"/>
      <c r="DG10403" s="1"/>
      <c r="DH10403" s="1"/>
      <c r="DI10403" s="1"/>
      <c r="DJ10403" s="1"/>
      <c r="DK10403" s="1"/>
      <c r="DL10403" s="1"/>
      <c r="DM10403" s="1"/>
      <c r="DN10403" s="1"/>
      <c r="DO10403" s="1"/>
      <c r="DP10403" s="1"/>
      <c r="DQ10403" s="1"/>
      <c r="DR10403" s="1"/>
      <c r="DS10403" s="1"/>
      <c r="DT10403" s="1"/>
      <c r="DU10403" s="1"/>
      <c r="DV10403" s="1"/>
      <c r="DW10403" s="1"/>
    </row>
    <row r="10404" spans="1:127" s="2" customFormat="1">
      <c r="A10404" s="1"/>
      <c r="B10404" s="1"/>
      <c r="C10404" s="1"/>
      <c r="D10404" s="1"/>
      <c r="E10404" s="3"/>
      <c r="F10404" s="11"/>
      <c r="G10404" s="11"/>
      <c r="H10404" s="11"/>
      <c r="I10404" s="5"/>
      <c r="J10404" s="1"/>
      <c r="K10404" s="1"/>
      <c r="L10404" s="1"/>
      <c r="M10404" s="1"/>
      <c r="N10404" s="15"/>
      <c r="O10404" s="11"/>
      <c r="P10404" s="11"/>
      <c r="Q10404" s="11"/>
      <c r="R10404" s="8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4"/>
      <c r="AD10404" s="14"/>
      <c r="AE10404" s="14"/>
      <c r="AF10404" s="14"/>
      <c r="AG10404" s="14"/>
      <c r="AH10404" s="14"/>
      <c r="AI10404" s="14"/>
      <c r="AJ10404" s="14"/>
      <c r="AK10404" s="14"/>
      <c r="AL10404" s="14"/>
      <c r="AM10404" s="9"/>
      <c r="AN10404" s="9"/>
      <c r="AO10404" s="9"/>
      <c r="AP10404" s="9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  <c r="BR10404" s="1"/>
      <c r="BS10404" s="1"/>
      <c r="BT10404" s="1"/>
      <c r="BU10404" s="1"/>
      <c r="BV10404" s="1"/>
      <c r="BW10404" s="1"/>
      <c r="BX10404" s="1"/>
      <c r="BY10404" s="1"/>
      <c r="BZ10404" s="1"/>
      <c r="CA10404" s="1"/>
      <c r="CB10404" s="1"/>
      <c r="CC10404" s="1"/>
      <c r="CD10404" s="1"/>
      <c r="CE10404" s="1"/>
      <c r="CF10404" s="1"/>
      <c r="CG10404" s="1"/>
      <c r="CH10404" s="1"/>
      <c r="CI10404" s="1"/>
      <c r="CJ10404" s="1"/>
      <c r="CK10404" s="1"/>
      <c r="CL10404" s="1"/>
      <c r="CM10404" s="1"/>
      <c r="CN10404" s="1"/>
      <c r="CO10404" s="1"/>
      <c r="CP10404" s="1"/>
      <c r="CQ10404" s="1"/>
      <c r="CR10404" s="1"/>
      <c r="CS10404" s="1"/>
      <c r="CT10404" s="1"/>
      <c r="CU10404" s="1"/>
      <c r="CV10404" s="1"/>
      <c r="CW10404" s="1"/>
      <c r="CX10404" s="1"/>
      <c r="CY10404" s="1"/>
      <c r="CZ10404" s="1"/>
      <c r="DA10404" s="1"/>
      <c r="DB10404" s="1"/>
      <c r="DC10404" s="1"/>
      <c r="DD10404" s="1"/>
      <c r="DE10404" s="1"/>
      <c r="DF10404" s="1"/>
      <c r="DG10404" s="1"/>
      <c r="DH10404" s="1"/>
      <c r="DI10404" s="1"/>
      <c r="DJ10404" s="1"/>
      <c r="DK10404" s="1"/>
      <c r="DL10404" s="1"/>
      <c r="DM10404" s="1"/>
      <c r="DN10404" s="1"/>
      <c r="DO10404" s="1"/>
      <c r="DP10404" s="1"/>
      <c r="DQ10404" s="1"/>
      <c r="DR10404" s="1"/>
      <c r="DS10404" s="1"/>
      <c r="DT10404" s="1"/>
      <c r="DU10404" s="1"/>
      <c r="DV10404" s="1"/>
      <c r="DW10404" s="1"/>
    </row>
    <row r="10405" spans="1:127" s="2" customFormat="1">
      <c r="A10405" s="1"/>
      <c r="B10405" s="1"/>
      <c r="C10405" s="1"/>
      <c r="D10405" s="1"/>
      <c r="E10405" s="3"/>
      <c r="F10405" s="11"/>
      <c r="G10405" s="11"/>
      <c r="H10405" s="11"/>
      <c r="I10405" s="5"/>
      <c r="J10405" s="1"/>
      <c r="K10405" s="1"/>
      <c r="L10405" s="1"/>
      <c r="M10405" s="1"/>
      <c r="N10405" s="15"/>
      <c r="O10405" s="11"/>
      <c r="P10405" s="11"/>
      <c r="Q10405" s="11"/>
      <c r="R10405" s="8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4"/>
      <c r="AD10405" s="14"/>
      <c r="AE10405" s="14"/>
      <c r="AF10405" s="14"/>
      <c r="AG10405" s="14"/>
      <c r="AH10405" s="14"/>
      <c r="AI10405" s="14"/>
      <c r="AJ10405" s="14"/>
      <c r="AK10405" s="14"/>
      <c r="AL10405" s="14"/>
      <c r="AM10405" s="9"/>
      <c r="AN10405" s="9"/>
      <c r="AO10405" s="9"/>
      <c r="AP10405" s="9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  <c r="BR10405" s="1"/>
      <c r="BS10405" s="1"/>
      <c r="BT10405" s="1"/>
      <c r="BU10405" s="1"/>
      <c r="BV10405" s="1"/>
      <c r="BW10405" s="1"/>
      <c r="BX10405" s="1"/>
      <c r="BY10405" s="1"/>
      <c r="BZ10405" s="1"/>
      <c r="CA10405" s="1"/>
      <c r="CB10405" s="1"/>
      <c r="CC10405" s="1"/>
      <c r="CD10405" s="1"/>
      <c r="CE10405" s="1"/>
      <c r="CF10405" s="1"/>
      <c r="CG10405" s="1"/>
      <c r="CH10405" s="1"/>
      <c r="CI10405" s="1"/>
      <c r="CJ10405" s="1"/>
      <c r="CK10405" s="1"/>
      <c r="CL10405" s="1"/>
      <c r="CM10405" s="1"/>
      <c r="CN10405" s="1"/>
      <c r="CO10405" s="1"/>
      <c r="CP10405" s="1"/>
      <c r="CQ10405" s="1"/>
      <c r="CR10405" s="1"/>
      <c r="CS10405" s="1"/>
      <c r="CT10405" s="1"/>
      <c r="CU10405" s="1"/>
      <c r="CV10405" s="1"/>
      <c r="CW10405" s="1"/>
      <c r="CX10405" s="1"/>
      <c r="CY10405" s="1"/>
      <c r="CZ10405" s="1"/>
      <c r="DA10405" s="1"/>
      <c r="DB10405" s="1"/>
      <c r="DC10405" s="1"/>
      <c r="DD10405" s="1"/>
      <c r="DE10405" s="1"/>
      <c r="DF10405" s="1"/>
      <c r="DG10405" s="1"/>
      <c r="DH10405" s="1"/>
      <c r="DI10405" s="1"/>
      <c r="DJ10405" s="1"/>
      <c r="DK10405" s="1"/>
      <c r="DL10405" s="1"/>
      <c r="DM10405" s="1"/>
      <c r="DN10405" s="1"/>
      <c r="DO10405" s="1"/>
      <c r="DP10405" s="1"/>
      <c r="DQ10405" s="1"/>
      <c r="DR10405" s="1"/>
      <c r="DS10405" s="1"/>
      <c r="DT10405" s="1"/>
      <c r="DU10405" s="1"/>
      <c r="DV10405" s="1"/>
      <c r="DW10405" s="1"/>
    </row>
    <row r="10406" spans="1:127" s="2" customFormat="1">
      <c r="A10406" s="1"/>
      <c r="B10406" s="1"/>
      <c r="C10406" s="1"/>
      <c r="D10406" s="1"/>
      <c r="E10406" s="3"/>
      <c r="F10406" s="11"/>
      <c r="G10406" s="11"/>
      <c r="H10406" s="11"/>
      <c r="I10406" s="5"/>
      <c r="J10406" s="1"/>
      <c r="K10406" s="1"/>
      <c r="L10406" s="1"/>
      <c r="M10406" s="1"/>
      <c r="N10406" s="15"/>
      <c r="O10406" s="11"/>
      <c r="P10406" s="11"/>
      <c r="Q10406" s="11"/>
      <c r="R10406" s="8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4"/>
      <c r="AD10406" s="14"/>
      <c r="AE10406" s="14"/>
      <c r="AF10406" s="14"/>
      <c r="AG10406" s="14"/>
      <c r="AH10406" s="14"/>
      <c r="AI10406" s="14"/>
      <c r="AJ10406" s="14"/>
      <c r="AK10406" s="14"/>
      <c r="AL10406" s="14"/>
      <c r="AM10406" s="9"/>
      <c r="AN10406" s="9"/>
      <c r="AO10406" s="9"/>
      <c r="AP10406" s="9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  <c r="BR10406" s="1"/>
      <c r="BS10406" s="1"/>
      <c r="BT10406" s="1"/>
      <c r="BU10406" s="1"/>
      <c r="BV10406" s="1"/>
      <c r="BW10406" s="1"/>
      <c r="BX10406" s="1"/>
      <c r="BY10406" s="1"/>
      <c r="BZ10406" s="1"/>
      <c r="CA10406" s="1"/>
      <c r="CB10406" s="1"/>
      <c r="CC10406" s="1"/>
      <c r="CD10406" s="1"/>
      <c r="CE10406" s="1"/>
      <c r="CF10406" s="1"/>
      <c r="CG10406" s="1"/>
      <c r="CH10406" s="1"/>
      <c r="CI10406" s="1"/>
      <c r="CJ10406" s="1"/>
      <c r="CK10406" s="1"/>
      <c r="CL10406" s="1"/>
      <c r="CM10406" s="1"/>
      <c r="CN10406" s="1"/>
      <c r="CO10406" s="1"/>
      <c r="CP10406" s="1"/>
      <c r="CQ10406" s="1"/>
      <c r="CR10406" s="1"/>
      <c r="CS10406" s="1"/>
      <c r="CT10406" s="1"/>
      <c r="CU10406" s="1"/>
      <c r="CV10406" s="1"/>
      <c r="CW10406" s="1"/>
      <c r="CX10406" s="1"/>
      <c r="CY10406" s="1"/>
      <c r="CZ10406" s="1"/>
      <c r="DA10406" s="1"/>
      <c r="DB10406" s="1"/>
      <c r="DC10406" s="1"/>
      <c r="DD10406" s="1"/>
      <c r="DE10406" s="1"/>
      <c r="DF10406" s="1"/>
      <c r="DG10406" s="1"/>
      <c r="DH10406" s="1"/>
      <c r="DI10406" s="1"/>
      <c r="DJ10406" s="1"/>
      <c r="DK10406" s="1"/>
      <c r="DL10406" s="1"/>
      <c r="DM10406" s="1"/>
      <c r="DN10406" s="1"/>
      <c r="DO10406" s="1"/>
      <c r="DP10406" s="1"/>
      <c r="DQ10406" s="1"/>
      <c r="DR10406" s="1"/>
      <c r="DS10406" s="1"/>
      <c r="DT10406" s="1"/>
      <c r="DU10406" s="1"/>
      <c r="DV10406" s="1"/>
      <c r="DW10406" s="1"/>
    </row>
    <row r="10407" spans="1:127" s="2" customFormat="1">
      <c r="A10407" s="1"/>
      <c r="B10407" s="1"/>
      <c r="C10407" s="1"/>
      <c r="D10407" s="1"/>
      <c r="E10407" s="3"/>
      <c r="F10407" s="11"/>
      <c r="G10407" s="11"/>
      <c r="H10407" s="11"/>
      <c r="I10407" s="5"/>
      <c r="J10407" s="1"/>
      <c r="K10407" s="1"/>
      <c r="L10407" s="1"/>
      <c r="M10407" s="1"/>
      <c r="N10407" s="15"/>
      <c r="O10407" s="11"/>
      <c r="P10407" s="11"/>
      <c r="Q10407" s="11"/>
      <c r="R10407" s="8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4"/>
      <c r="AD10407" s="14"/>
      <c r="AE10407" s="14"/>
      <c r="AF10407" s="14"/>
      <c r="AG10407" s="14"/>
      <c r="AH10407" s="14"/>
      <c r="AI10407" s="14"/>
      <c r="AJ10407" s="14"/>
      <c r="AK10407" s="14"/>
      <c r="AL10407" s="14"/>
      <c r="AM10407" s="9"/>
      <c r="AN10407" s="9"/>
      <c r="AO10407" s="9"/>
      <c r="AP10407" s="9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  <c r="BR10407" s="1"/>
      <c r="BS10407" s="1"/>
      <c r="BT10407" s="1"/>
      <c r="BU10407" s="1"/>
      <c r="BV10407" s="1"/>
      <c r="BW10407" s="1"/>
      <c r="BX10407" s="1"/>
      <c r="BY10407" s="1"/>
      <c r="BZ10407" s="1"/>
      <c r="CA10407" s="1"/>
      <c r="CB10407" s="1"/>
      <c r="CC10407" s="1"/>
      <c r="CD10407" s="1"/>
      <c r="CE10407" s="1"/>
      <c r="CF10407" s="1"/>
      <c r="CG10407" s="1"/>
      <c r="CH10407" s="1"/>
      <c r="CI10407" s="1"/>
      <c r="CJ10407" s="1"/>
      <c r="CK10407" s="1"/>
      <c r="CL10407" s="1"/>
      <c r="CM10407" s="1"/>
      <c r="CN10407" s="1"/>
      <c r="CO10407" s="1"/>
      <c r="CP10407" s="1"/>
      <c r="CQ10407" s="1"/>
      <c r="CR10407" s="1"/>
      <c r="CS10407" s="1"/>
      <c r="CT10407" s="1"/>
      <c r="CU10407" s="1"/>
      <c r="CV10407" s="1"/>
      <c r="CW10407" s="1"/>
      <c r="CX10407" s="1"/>
      <c r="CY10407" s="1"/>
      <c r="CZ10407" s="1"/>
      <c r="DA10407" s="1"/>
      <c r="DB10407" s="1"/>
      <c r="DC10407" s="1"/>
      <c r="DD10407" s="1"/>
      <c r="DE10407" s="1"/>
      <c r="DF10407" s="1"/>
      <c r="DG10407" s="1"/>
      <c r="DH10407" s="1"/>
      <c r="DI10407" s="1"/>
      <c r="DJ10407" s="1"/>
      <c r="DK10407" s="1"/>
      <c r="DL10407" s="1"/>
      <c r="DM10407" s="1"/>
      <c r="DN10407" s="1"/>
      <c r="DO10407" s="1"/>
      <c r="DP10407" s="1"/>
      <c r="DQ10407" s="1"/>
      <c r="DR10407" s="1"/>
      <c r="DS10407" s="1"/>
      <c r="DT10407" s="1"/>
      <c r="DU10407" s="1"/>
      <c r="DV10407" s="1"/>
      <c r="DW10407" s="1"/>
    </row>
    <row r="10408" spans="1:127" s="2" customFormat="1">
      <c r="A10408" s="1"/>
      <c r="B10408" s="1"/>
      <c r="C10408" s="1"/>
      <c r="D10408" s="1"/>
      <c r="E10408" s="3"/>
      <c r="F10408" s="11"/>
      <c r="G10408" s="11"/>
      <c r="H10408" s="11"/>
      <c r="I10408" s="5"/>
      <c r="J10408" s="1"/>
      <c r="K10408" s="1"/>
      <c r="L10408" s="1"/>
      <c r="M10408" s="1"/>
      <c r="N10408" s="15"/>
      <c r="O10408" s="11"/>
      <c r="P10408" s="11"/>
      <c r="Q10408" s="11"/>
      <c r="R10408" s="8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4"/>
      <c r="AD10408" s="14"/>
      <c r="AE10408" s="14"/>
      <c r="AF10408" s="14"/>
      <c r="AG10408" s="14"/>
      <c r="AH10408" s="14"/>
      <c r="AI10408" s="14"/>
      <c r="AJ10408" s="14"/>
      <c r="AK10408" s="14"/>
      <c r="AL10408" s="14"/>
      <c r="AM10408" s="9"/>
      <c r="AN10408" s="9"/>
      <c r="AO10408" s="9"/>
      <c r="AP10408" s="9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  <c r="BR10408" s="1"/>
      <c r="BS10408" s="1"/>
      <c r="BT10408" s="1"/>
      <c r="BU10408" s="1"/>
      <c r="BV10408" s="1"/>
      <c r="BW10408" s="1"/>
      <c r="BX10408" s="1"/>
      <c r="BY10408" s="1"/>
      <c r="BZ10408" s="1"/>
      <c r="CA10408" s="1"/>
      <c r="CB10408" s="1"/>
      <c r="CC10408" s="1"/>
      <c r="CD10408" s="1"/>
      <c r="CE10408" s="1"/>
      <c r="CF10408" s="1"/>
      <c r="CG10408" s="1"/>
      <c r="CH10408" s="1"/>
      <c r="CI10408" s="1"/>
      <c r="CJ10408" s="1"/>
      <c r="CK10408" s="1"/>
      <c r="CL10408" s="1"/>
      <c r="CM10408" s="1"/>
      <c r="CN10408" s="1"/>
      <c r="CO10408" s="1"/>
      <c r="CP10408" s="1"/>
      <c r="CQ10408" s="1"/>
      <c r="CR10408" s="1"/>
      <c r="CS10408" s="1"/>
      <c r="CT10408" s="1"/>
      <c r="CU10408" s="1"/>
      <c r="CV10408" s="1"/>
      <c r="CW10408" s="1"/>
      <c r="CX10408" s="1"/>
      <c r="CY10408" s="1"/>
      <c r="CZ10408" s="1"/>
      <c r="DA10408" s="1"/>
      <c r="DB10408" s="1"/>
      <c r="DC10408" s="1"/>
      <c r="DD10408" s="1"/>
      <c r="DE10408" s="1"/>
      <c r="DF10408" s="1"/>
      <c r="DG10408" s="1"/>
      <c r="DH10408" s="1"/>
      <c r="DI10408" s="1"/>
      <c r="DJ10408" s="1"/>
      <c r="DK10408" s="1"/>
      <c r="DL10408" s="1"/>
      <c r="DM10408" s="1"/>
      <c r="DN10408" s="1"/>
      <c r="DO10408" s="1"/>
      <c r="DP10408" s="1"/>
      <c r="DQ10408" s="1"/>
      <c r="DR10408" s="1"/>
      <c r="DS10408" s="1"/>
      <c r="DT10408" s="1"/>
      <c r="DU10408" s="1"/>
      <c r="DV10408" s="1"/>
      <c r="DW10408" s="1"/>
    </row>
    <row r="10409" spans="1:127" s="2" customFormat="1">
      <c r="A10409" s="1"/>
      <c r="B10409" s="1"/>
      <c r="C10409" s="1"/>
      <c r="D10409" s="1"/>
      <c r="E10409" s="3"/>
      <c r="F10409" s="11"/>
      <c r="G10409" s="11"/>
      <c r="H10409" s="11"/>
      <c r="I10409" s="5"/>
      <c r="J10409" s="1"/>
      <c r="K10409" s="1"/>
      <c r="L10409" s="1"/>
      <c r="M10409" s="1"/>
      <c r="N10409" s="15"/>
      <c r="O10409" s="11"/>
      <c r="P10409" s="11"/>
      <c r="Q10409" s="11"/>
      <c r="R10409" s="8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4"/>
      <c r="AD10409" s="14"/>
      <c r="AE10409" s="14"/>
      <c r="AF10409" s="14"/>
      <c r="AG10409" s="14"/>
      <c r="AH10409" s="14"/>
      <c r="AI10409" s="14"/>
      <c r="AJ10409" s="14"/>
      <c r="AK10409" s="14"/>
      <c r="AL10409" s="14"/>
      <c r="AM10409" s="9"/>
      <c r="AN10409" s="9"/>
      <c r="AO10409" s="9"/>
      <c r="AP10409" s="9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  <c r="BR10409" s="1"/>
      <c r="BS10409" s="1"/>
      <c r="BT10409" s="1"/>
      <c r="BU10409" s="1"/>
      <c r="BV10409" s="1"/>
      <c r="BW10409" s="1"/>
      <c r="BX10409" s="1"/>
      <c r="BY10409" s="1"/>
      <c r="BZ10409" s="1"/>
      <c r="CA10409" s="1"/>
      <c r="CB10409" s="1"/>
      <c r="CC10409" s="1"/>
      <c r="CD10409" s="1"/>
      <c r="CE10409" s="1"/>
      <c r="CF10409" s="1"/>
      <c r="CG10409" s="1"/>
      <c r="CH10409" s="1"/>
      <c r="CI10409" s="1"/>
      <c r="CJ10409" s="1"/>
      <c r="CK10409" s="1"/>
      <c r="CL10409" s="1"/>
      <c r="CM10409" s="1"/>
      <c r="CN10409" s="1"/>
      <c r="CO10409" s="1"/>
      <c r="CP10409" s="1"/>
      <c r="CQ10409" s="1"/>
      <c r="CR10409" s="1"/>
      <c r="CS10409" s="1"/>
      <c r="CT10409" s="1"/>
      <c r="CU10409" s="1"/>
      <c r="CV10409" s="1"/>
      <c r="CW10409" s="1"/>
      <c r="CX10409" s="1"/>
      <c r="CY10409" s="1"/>
      <c r="CZ10409" s="1"/>
      <c r="DA10409" s="1"/>
      <c r="DB10409" s="1"/>
      <c r="DC10409" s="1"/>
      <c r="DD10409" s="1"/>
      <c r="DE10409" s="1"/>
      <c r="DF10409" s="1"/>
      <c r="DG10409" s="1"/>
      <c r="DH10409" s="1"/>
      <c r="DI10409" s="1"/>
      <c r="DJ10409" s="1"/>
      <c r="DK10409" s="1"/>
      <c r="DL10409" s="1"/>
      <c r="DM10409" s="1"/>
      <c r="DN10409" s="1"/>
      <c r="DO10409" s="1"/>
      <c r="DP10409" s="1"/>
      <c r="DQ10409" s="1"/>
      <c r="DR10409" s="1"/>
      <c r="DS10409" s="1"/>
      <c r="DT10409" s="1"/>
      <c r="DU10409" s="1"/>
      <c r="DV10409" s="1"/>
      <c r="DW10409" s="1"/>
    </row>
    <row r="10410" spans="1:127" s="2" customFormat="1">
      <c r="A10410" s="1"/>
      <c r="B10410" s="1"/>
      <c r="C10410" s="1"/>
      <c r="D10410" s="1"/>
      <c r="E10410" s="3"/>
      <c r="F10410" s="11"/>
      <c r="G10410" s="11"/>
      <c r="H10410" s="11"/>
      <c r="I10410" s="5"/>
      <c r="J10410" s="1"/>
      <c r="K10410" s="1"/>
      <c r="L10410" s="1"/>
      <c r="M10410" s="1"/>
      <c r="N10410" s="15"/>
      <c r="O10410" s="11"/>
      <c r="P10410" s="11"/>
      <c r="Q10410" s="11"/>
      <c r="R10410" s="8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4"/>
      <c r="AD10410" s="14"/>
      <c r="AE10410" s="14"/>
      <c r="AF10410" s="14"/>
      <c r="AG10410" s="14"/>
      <c r="AH10410" s="14"/>
      <c r="AI10410" s="14"/>
      <c r="AJ10410" s="14"/>
      <c r="AK10410" s="14"/>
      <c r="AL10410" s="14"/>
      <c r="AM10410" s="9"/>
      <c r="AN10410" s="9"/>
      <c r="AO10410" s="9"/>
      <c r="AP10410" s="9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  <c r="BR10410" s="1"/>
      <c r="BS10410" s="1"/>
      <c r="BT10410" s="1"/>
      <c r="BU10410" s="1"/>
      <c r="BV10410" s="1"/>
      <c r="BW10410" s="1"/>
      <c r="BX10410" s="1"/>
      <c r="BY10410" s="1"/>
      <c r="BZ10410" s="1"/>
      <c r="CA10410" s="1"/>
      <c r="CB10410" s="1"/>
      <c r="CC10410" s="1"/>
      <c r="CD10410" s="1"/>
      <c r="CE10410" s="1"/>
      <c r="CF10410" s="1"/>
      <c r="CG10410" s="1"/>
      <c r="CH10410" s="1"/>
      <c r="CI10410" s="1"/>
      <c r="CJ10410" s="1"/>
      <c r="CK10410" s="1"/>
      <c r="CL10410" s="1"/>
      <c r="CM10410" s="1"/>
      <c r="CN10410" s="1"/>
      <c r="CO10410" s="1"/>
      <c r="CP10410" s="1"/>
      <c r="CQ10410" s="1"/>
      <c r="CR10410" s="1"/>
      <c r="CS10410" s="1"/>
      <c r="CT10410" s="1"/>
      <c r="CU10410" s="1"/>
      <c r="CV10410" s="1"/>
      <c r="CW10410" s="1"/>
      <c r="CX10410" s="1"/>
      <c r="CY10410" s="1"/>
      <c r="CZ10410" s="1"/>
      <c r="DA10410" s="1"/>
      <c r="DB10410" s="1"/>
      <c r="DC10410" s="1"/>
      <c r="DD10410" s="1"/>
      <c r="DE10410" s="1"/>
      <c r="DF10410" s="1"/>
      <c r="DG10410" s="1"/>
      <c r="DH10410" s="1"/>
      <c r="DI10410" s="1"/>
      <c r="DJ10410" s="1"/>
      <c r="DK10410" s="1"/>
      <c r="DL10410" s="1"/>
      <c r="DM10410" s="1"/>
      <c r="DN10410" s="1"/>
      <c r="DO10410" s="1"/>
      <c r="DP10410" s="1"/>
      <c r="DQ10410" s="1"/>
      <c r="DR10410" s="1"/>
      <c r="DS10410" s="1"/>
      <c r="DT10410" s="1"/>
      <c r="DU10410" s="1"/>
      <c r="DV10410" s="1"/>
      <c r="DW10410" s="1"/>
    </row>
    <row r="10411" spans="1:127" s="2" customFormat="1">
      <c r="A10411" s="1"/>
      <c r="B10411" s="1"/>
      <c r="C10411" s="1"/>
      <c r="D10411" s="1"/>
      <c r="E10411" s="3"/>
      <c r="F10411" s="11"/>
      <c r="G10411" s="11"/>
      <c r="H10411" s="11"/>
      <c r="I10411" s="5"/>
      <c r="J10411" s="1"/>
      <c r="K10411" s="1"/>
      <c r="L10411" s="1"/>
      <c r="M10411" s="1"/>
      <c r="N10411" s="15"/>
      <c r="O10411" s="11"/>
      <c r="P10411" s="11"/>
      <c r="Q10411" s="11"/>
      <c r="R10411" s="8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4"/>
      <c r="AD10411" s="14"/>
      <c r="AE10411" s="14"/>
      <c r="AF10411" s="14"/>
      <c r="AG10411" s="14"/>
      <c r="AH10411" s="14"/>
      <c r="AI10411" s="14"/>
      <c r="AJ10411" s="14"/>
      <c r="AK10411" s="14"/>
      <c r="AL10411" s="14"/>
      <c r="AM10411" s="9"/>
      <c r="AN10411" s="9"/>
      <c r="AO10411" s="9"/>
      <c r="AP10411" s="9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  <c r="BM10411" s="1"/>
      <c r="BN10411" s="1"/>
      <c r="BO10411" s="1"/>
      <c r="BP10411" s="1"/>
      <c r="BQ10411" s="1"/>
      <c r="BR10411" s="1"/>
      <c r="BS10411" s="1"/>
      <c r="BT10411" s="1"/>
      <c r="BU10411" s="1"/>
      <c r="BV10411" s="1"/>
      <c r="BW10411" s="1"/>
      <c r="BX10411" s="1"/>
      <c r="BY10411" s="1"/>
      <c r="BZ10411" s="1"/>
      <c r="CA10411" s="1"/>
      <c r="CB10411" s="1"/>
      <c r="CC10411" s="1"/>
      <c r="CD10411" s="1"/>
      <c r="CE10411" s="1"/>
      <c r="CF10411" s="1"/>
      <c r="CG10411" s="1"/>
      <c r="CH10411" s="1"/>
      <c r="CI10411" s="1"/>
      <c r="CJ10411" s="1"/>
      <c r="CK10411" s="1"/>
      <c r="CL10411" s="1"/>
      <c r="CM10411" s="1"/>
      <c r="CN10411" s="1"/>
      <c r="CO10411" s="1"/>
      <c r="CP10411" s="1"/>
      <c r="CQ10411" s="1"/>
      <c r="CR10411" s="1"/>
      <c r="CS10411" s="1"/>
      <c r="CT10411" s="1"/>
      <c r="CU10411" s="1"/>
      <c r="CV10411" s="1"/>
      <c r="CW10411" s="1"/>
      <c r="CX10411" s="1"/>
      <c r="CY10411" s="1"/>
      <c r="CZ10411" s="1"/>
      <c r="DA10411" s="1"/>
      <c r="DB10411" s="1"/>
      <c r="DC10411" s="1"/>
      <c r="DD10411" s="1"/>
      <c r="DE10411" s="1"/>
      <c r="DF10411" s="1"/>
      <c r="DG10411" s="1"/>
      <c r="DH10411" s="1"/>
      <c r="DI10411" s="1"/>
      <c r="DJ10411" s="1"/>
      <c r="DK10411" s="1"/>
      <c r="DL10411" s="1"/>
      <c r="DM10411" s="1"/>
      <c r="DN10411" s="1"/>
      <c r="DO10411" s="1"/>
      <c r="DP10411" s="1"/>
      <c r="DQ10411" s="1"/>
      <c r="DR10411" s="1"/>
      <c r="DS10411" s="1"/>
      <c r="DT10411" s="1"/>
      <c r="DU10411" s="1"/>
      <c r="DV10411" s="1"/>
      <c r="DW10411" s="1"/>
    </row>
    <row r="10412" spans="1:127" s="2" customFormat="1">
      <c r="A10412" s="1"/>
      <c r="B10412" s="1"/>
      <c r="C10412" s="1"/>
      <c r="D10412" s="1"/>
      <c r="E10412" s="3"/>
      <c r="F10412" s="11"/>
      <c r="G10412" s="11"/>
      <c r="H10412" s="11"/>
      <c r="I10412" s="5"/>
      <c r="J10412" s="1"/>
      <c r="K10412" s="1"/>
      <c r="L10412" s="1"/>
      <c r="M10412" s="1"/>
      <c r="N10412" s="15"/>
      <c r="O10412" s="11"/>
      <c r="P10412" s="11"/>
      <c r="Q10412" s="11"/>
      <c r="R10412" s="8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4"/>
      <c r="AD10412" s="14"/>
      <c r="AE10412" s="14"/>
      <c r="AF10412" s="14"/>
      <c r="AG10412" s="14"/>
      <c r="AH10412" s="14"/>
      <c r="AI10412" s="14"/>
      <c r="AJ10412" s="14"/>
      <c r="AK10412" s="14"/>
      <c r="AL10412" s="14"/>
      <c r="AM10412" s="9"/>
      <c r="AN10412" s="9"/>
      <c r="AO10412" s="9"/>
      <c r="AP10412" s="9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  <c r="BR10412" s="1"/>
      <c r="BS10412" s="1"/>
      <c r="BT10412" s="1"/>
      <c r="BU10412" s="1"/>
      <c r="BV10412" s="1"/>
      <c r="BW10412" s="1"/>
      <c r="BX10412" s="1"/>
      <c r="BY10412" s="1"/>
      <c r="BZ10412" s="1"/>
      <c r="CA10412" s="1"/>
      <c r="CB10412" s="1"/>
      <c r="CC10412" s="1"/>
      <c r="CD10412" s="1"/>
      <c r="CE10412" s="1"/>
      <c r="CF10412" s="1"/>
      <c r="CG10412" s="1"/>
      <c r="CH10412" s="1"/>
      <c r="CI10412" s="1"/>
      <c r="CJ10412" s="1"/>
      <c r="CK10412" s="1"/>
      <c r="CL10412" s="1"/>
      <c r="CM10412" s="1"/>
      <c r="CN10412" s="1"/>
      <c r="CO10412" s="1"/>
      <c r="CP10412" s="1"/>
      <c r="CQ10412" s="1"/>
      <c r="CR10412" s="1"/>
      <c r="CS10412" s="1"/>
      <c r="CT10412" s="1"/>
      <c r="CU10412" s="1"/>
      <c r="CV10412" s="1"/>
      <c r="CW10412" s="1"/>
      <c r="CX10412" s="1"/>
      <c r="CY10412" s="1"/>
      <c r="CZ10412" s="1"/>
      <c r="DA10412" s="1"/>
      <c r="DB10412" s="1"/>
      <c r="DC10412" s="1"/>
      <c r="DD10412" s="1"/>
      <c r="DE10412" s="1"/>
      <c r="DF10412" s="1"/>
      <c r="DG10412" s="1"/>
      <c r="DH10412" s="1"/>
      <c r="DI10412" s="1"/>
      <c r="DJ10412" s="1"/>
      <c r="DK10412" s="1"/>
      <c r="DL10412" s="1"/>
      <c r="DM10412" s="1"/>
      <c r="DN10412" s="1"/>
      <c r="DO10412" s="1"/>
      <c r="DP10412" s="1"/>
      <c r="DQ10412" s="1"/>
      <c r="DR10412" s="1"/>
      <c r="DS10412" s="1"/>
      <c r="DT10412" s="1"/>
      <c r="DU10412" s="1"/>
      <c r="DV10412" s="1"/>
      <c r="DW10412" s="1"/>
    </row>
    <row r="10413" spans="1:127" s="2" customFormat="1">
      <c r="A10413" s="1"/>
      <c r="B10413" s="1"/>
      <c r="C10413" s="1"/>
      <c r="D10413" s="1"/>
      <c r="E10413" s="3"/>
      <c r="F10413" s="11"/>
      <c r="G10413" s="11"/>
      <c r="H10413" s="11"/>
      <c r="I10413" s="5"/>
      <c r="J10413" s="1"/>
      <c r="K10413" s="1"/>
      <c r="L10413" s="1"/>
      <c r="M10413" s="1"/>
      <c r="N10413" s="15"/>
      <c r="O10413" s="11"/>
      <c r="P10413" s="11"/>
      <c r="Q10413" s="11"/>
      <c r="R10413" s="8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4"/>
      <c r="AD10413" s="14"/>
      <c r="AE10413" s="14"/>
      <c r="AF10413" s="14"/>
      <c r="AG10413" s="14"/>
      <c r="AH10413" s="14"/>
      <c r="AI10413" s="14"/>
      <c r="AJ10413" s="14"/>
      <c r="AK10413" s="14"/>
      <c r="AL10413" s="14"/>
      <c r="AM10413" s="9"/>
      <c r="AN10413" s="9"/>
      <c r="AO10413" s="9"/>
      <c r="AP10413" s="9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  <c r="BR10413" s="1"/>
      <c r="BS10413" s="1"/>
      <c r="BT10413" s="1"/>
      <c r="BU10413" s="1"/>
      <c r="BV10413" s="1"/>
      <c r="BW10413" s="1"/>
      <c r="BX10413" s="1"/>
      <c r="BY10413" s="1"/>
      <c r="BZ10413" s="1"/>
      <c r="CA10413" s="1"/>
      <c r="CB10413" s="1"/>
      <c r="CC10413" s="1"/>
      <c r="CD10413" s="1"/>
      <c r="CE10413" s="1"/>
      <c r="CF10413" s="1"/>
      <c r="CG10413" s="1"/>
      <c r="CH10413" s="1"/>
      <c r="CI10413" s="1"/>
      <c r="CJ10413" s="1"/>
      <c r="CK10413" s="1"/>
      <c r="CL10413" s="1"/>
      <c r="CM10413" s="1"/>
      <c r="CN10413" s="1"/>
      <c r="CO10413" s="1"/>
      <c r="CP10413" s="1"/>
      <c r="CQ10413" s="1"/>
      <c r="CR10413" s="1"/>
      <c r="CS10413" s="1"/>
      <c r="CT10413" s="1"/>
      <c r="CU10413" s="1"/>
      <c r="CV10413" s="1"/>
      <c r="CW10413" s="1"/>
      <c r="CX10413" s="1"/>
      <c r="CY10413" s="1"/>
      <c r="CZ10413" s="1"/>
      <c r="DA10413" s="1"/>
      <c r="DB10413" s="1"/>
      <c r="DC10413" s="1"/>
      <c r="DD10413" s="1"/>
      <c r="DE10413" s="1"/>
      <c r="DF10413" s="1"/>
      <c r="DG10413" s="1"/>
      <c r="DH10413" s="1"/>
      <c r="DI10413" s="1"/>
      <c r="DJ10413" s="1"/>
      <c r="DK10413" s="1"/>
      <c r="DL10413" s="1"/>
      <c r="DM10413" s="1"/>
      <c r="DN10413" s="1"/>
      <c r="DO10413" s="1"/>
      <c r="DP10413" s="1"/>
      <c r="DQ10413" s="1"/>
      <c r="DR10413" s="1"/>
      <c r="DS10413" s="1"/>
      <c r="DT10413" s="1"/>
      <c r="DU10413" s="1"/>
      <c r="DV10413" s="1"/>
      <c r="DW10413" s="1"/>
    </row>
    <row r="10414" spans="1:127" s="2" customFormat="1">
      <c r="A10414" s="1"/>
      <c r="B10414" s="1"/>
      <c r="C10414" s="1"/>
      <c r="D10414" s="1"/>
      <c r="E10414" s="3"/>
      <c r="F10414" s="11"/>
      <c r="G10414" s="11"/>
      <c r="H10414" s="11"/>
      <c r="I10414" s="5"/>
      <c r="J10414" s="1"/>
      <c r="K10414" s="1"/>
      <c r="L10414" s="1"/>
      <c r="M10414" s="1"/>
      <c r="N10414" s="15"/>
      <c r="O10414" s="11"/>
      <c r="P10414" s="11"/>
      <c r="Q10414" s="11"/>
      <c r="R10414" s="8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4"/>
      <c r="AD10414" s="14"/>
      <c r="AE10414" s="14"/>
      <c r="AF10414" s="14"/>
      <c r="AG10414" s="14"/>
      <c r="AH10414" s="14"/>
      <c r="AI10414" s="14"/>
      <c r="AJ10414" s="14"/>
      <c r="AK10414" s="14"/>
      <c r="AL10414" s="14"/>
      <c r="AM10414" s="9"/>
      <c r="AN10414" s="9"/>
      <c r="AO10414" s="9"/>
      <c r="AP10414" s="9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  <c r="BR10414" s="1"/>
      <c r="BS10414" s="1"/>
      <c r="BT10414" s="1"/>
      <c r="BU10414" s="1"/>
      <c r="BV10414" s="1"/>
      <c r="BW10414" s="1"/>
      <c r="BX10414" s="1"/>
      <c r="BY10414" s="1"/>
      <c r="BZ10414" s="1"/>
      <c r="CA10414" s="1"/>
      <c r="CB10414" s="1"/>
      <c r="CC10414" s="1"/>
      <c r="CD10414" s="1"/>
      <c r="CE10414" s="1"/>
      <c r="CF10414" s="1"/>
      <c r="CG10414" s="1"/>
      <c r="CH10414" s="1"/>
      <c r="CI10414" s="1"/>
      <c r="CJ10414" s="1"/>
      <c r="CK10414" s="1"/>
      <c r="CL10414" s="1"/>
      <c r="CM10414" s="1"/>
      <c r="CN10414" s="1"/>
      <c r="CO10414" s="1"/>
      <c r="CP10414" s="1"/>
      <c r="CQ10414" s="1"/>
      <c r="CR10414" s="1"/>
      <c r="CS10414" s="1"/>
      <c r="CT10414" s="1"/>
      <c r="CU10414" s="1"/>
      <c r="CV10414" s="1"/>
      <c r="CW10414" s="1"/>
      <c r="CX10414" s="1"/>
      <c r="CY10414" s="1"/>
      <c r="CZ10414" s="1"/>
      <c r="DA10414" s="1"/>
      <c r="DB10414" s="1"/>
      <c r="DC10414" s="1"/>
      <c r="DD10414" s="1"/>
      <c r="DE10414" s="1"/>
      <c r="DF10414" s="1"/>
      <c r="DG10414" s="1"/>
      <c r="DH10414" s="1"/>
      <c r="DI10414" s="1"/>
      <c r="DJ10414" s="1"/>
      <c r="DK10414" s="1"/>
      <c r="DL10414" s="1"/>
      <c r="DM10414" s="1"/>
      <c r="DN10414" s="1"/>
      <c r="DO10414" s="1"/>
      <c r="DP10414" s="1"/>
      <c r="DQ10414" s="1"/>
      <c r="DR10414" s="1"/>
      <c r="DS10414" s="1"/>
      <c r="DT10414" s="1"/>
      <c r="DU10414" s="1"/>
      <c r="DV10414" s="1"/>
      <c r="DW10414" s="1"/>
    </row>
    <row r="10415" spans="1:127" s="2" customFormat="1">
      <c r="A10415" s="1"/>
      <c r="B10415" s="1"/>
      <c r="C10415" s="1"/>
      <c r="D10415" s="1"/>
      <c r="E10415" s="3"/>
      <c r="F10415" s="11"/>
      <c r="G10415" s="11"/>
      <c r="H10415" s="11"/>
      <c r="I10415" s="5"/>
      <c r="J10415" s="1"/>
      <c r="K10415" s="1"/>
      <c r="L10415" s="1"/>
      <c r="M10415" s="1"/>
      <c r="N10415" s="15"/>
      <c r="O10415" s="11"/>
      <c r="P10415" s="11"/>
      <c r="Q10415" s="11"/>
      <c r="R10415" s="8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4"/>
      <c r="AD10415" s="14"/>
      <c r="AE10415" s="14"/>
      <c r="AF10415" s="14"/>
      <c r="AG10415" s="14"/>
      <c r="AH10415" s="14"/>
      <c r="AI10415" s="14"/>
      <c r="AJ10415" s="14"/>
      <c r="AK10415" s="14"/>
      <c r="AL10415" s="14"/>
      <c r="AM10415" s="9"/>
      <c r="AN10415" s="9"/>
      <c r="AO10415" s="9"/>
      <c r="AP10415" s="9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  <c r="BR10415" s="1"/>
      <c r="BS10415" s="1"/>
      <c r="BT10415" s="1"/>
      <c r="BU10415" s="1"/>
      <c r="BV10415" s="1"/>
      <c r="BW10415" s="1"/>
      <c r="BX10415" s="1"/>
      <c r="BY10415" s="1"/>
      <c r="BZ10415" s="1"/>
      <c r="CA10415" s="1"/>
      <c r="CB10415" s="1"/>
      <c r="CC10415" s="1"/>
      <c r="CD10415" s="1"/>
      <c r="CE10415" s="1"/>
      <c r="CF10415" s="1"/>
      <c r="CG10415" s="1"/>
      <c r="CH10415" s="1"/>
      <c r="CI10415" s="1"/>
      <c r="CJ10415" s="1"/>
      <c r="CK10415" s="1"/>
      <c r="CL10415" s="1"/>
      <c r="CM10415" s="1"/>
      <c r="CN10415" s="1"/>
      <c r="CO10415" s="1"/>
      <c r="CP10415" s="1"/>
      <c r="CQ10415" s="1"/>
      <c r="CR10415" s="1"/>
      <c r="CS10415" s="1"/>
      <c r="CT10415" s="1"/>
      <c r="CU10415" s="1"/>
      <c r="CV10415" s="1"/>
      <c r="CW10415" s="1"/>
      <c r="CX10415" s="1"/>
      <c r="CY10415" s="1"/>
      <c r="CZ10415" s="1"/>
      <c r="DA10415" s="1"/>
      <c r="DB10415" s="1"/>
      <c r="DC10415" s="1"/>
      <c r="DD10415" s="1"/>
      <c r="DE10415" s="1"/>
      <c r="DF10415" s="1"/>
      <c r="DG10415" s="1"/>
      <c r="DH10415" s="1"/>
      <c r="DI10415" s="1"/>
      <c r="DJ10415" s="1"/>
      <c r="DK10415" s="1"/>
      <c r="DL10415" s="1"/>
      <c r="DM10415" s="1"/>
      <c r="DN10415" s="1"/>
      <c r="DO10415" s="1"/>
      <c r="DP10415" s="1"/>
      <c r="DQ10415" s="1"/>
      <c r="DR10415" s="1"/>
      <c r="DS10415" s="1"/>
      <c r="DT10415" s="1"/>
      <c r="DU10415" s="1"/>
      <c r="DV10415" s="1"/>
      <c r="DW10415" s="1"/>
    </row>
    <row r="10416" spans="1:127" s="2" customFormat="1">
      <c r="A10416" s="1"/>
      <c r="B10416" s="1"/>
      <c r="C10416" s="1"/>
      <c r="D10416" s="1"/>
      <c r="E10416" s="3"/>
      <c r="F10416" s="11"/>
      <c r="G10416" s="11"/>
      <c r="H10416" s="11"/>
      <c r="I10416" s="5"/>
      <c r="J10416" s="1"/>
      <c r="K10416" s="1"/>
      <c r="L10416" s="1"/>
      <c r="M10416" s="1"/>
      <c r="N10416" s="15"/>
      <c r="O10416" s="11"/>
      <c r="P10416" s="11"/>
      <c r="Q10416" s="11"/>
      <c r="R10416" s="8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4"/>
      <c r="AD10416" s="14"/>
      <c r="AE10416" s="14"/>
      <c r="AF10416" s="14"/>
      <c r="AG10416" s="14"/>
      <c r="AH10416" s="14"/>
      <c r="AI10416" s="14"/>
      <c r="AJ10416" s="14"/>
      <c r="AK10416" s="14"/>
      <c r="AL10416" s="14"/>
      <c r="AM10416" s="9"/>
      <c r="AN10416" s="9"/>
      <c r="AO10416" s="9"/>
      <c r="AP10416" s="9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  <c r="BR10416" s="1"/>
      <c r="BS10416" s="1"/>
      <c r="BT10416" s="1"/>
      <c r="BU10416" s="1"/>
      <c r="BV10416" s="1"/>
      <c r="BW10416" s="1"/>
      <c r="BX10416" s="1"/>
      <c r="BY10416" s="1"/>
      <c r="BZ10416" s="1"/>
      <c r="CA10416" s="1"/>
      <c r="CB10416" s="1"/>
      <c r="CC10416" s="1"/>
      <c r="CD10416" s="1"/>
      <c r="CE10416" s="1"/>
      <c r="CF10416" s="1"/>
      <c r="CG10416" s="1"/>
      <c r="CH10416" s="1"/>
      <c r="CI10416" s="1"/>
      <c r="CJ10416" s="1"/>
      <c r="CK10416" s="1"/>
      <c r="CL10416" s="1"/>
      <c r="CM10416" s="1"/>
      <c r="CN10416" s="1"/>
      <c r="CO10416" s="1"/>
      <c r="CP10416" s="1"/>
      <c r="CQ10416" s="1"/>
      <c r="CR10416" s="1"/>
      <c r="CS10416" s="1"/>
      <c r="CT10416" s="1"/>
      <c r="CU10416" s="1"/>
      <c r="CV10416" s="1"/>
      <c r="CW10416" s="1"/>
      <c r="CX10416" s="1"/>
      <c r="CY10416" s="1"/>
      <c r="CZ10416" s="1"/>
      <c r="DA10416" s="1"/>
      <c r="DB10416" s="1"/>
      <c r="DC10416" s="1"/>
      <c r="DD10416" s="1"/>
      <c r="DE10416" s="1"/>
      <c r="DF10416" s="1"/>
      <c r="DG10416" s="1"/>
      <c r="DH10416" s="1"/>
      <c r="DI10416" s="1"/>
      <c r="DJ10416" s="1"/>
      <c r="DK10416" s="1"/>
      <c r="DL10416" s="1"/>
      <c r="DM10416" s="1"/>
      <c r="DN10416" s="1"/>
      <c r="DO10416" s="1"/>
      <c r="DP10416" s="1"/>
      <c r="DQ10416" s="1"/>
      <c r="DR10416" s="1"/>
      <c r="DS10416" s="1"/>
      <c r="DT10416" s="1"/>
      <c r="DU10416" s="1"/>
      <c r="DV10416" s="1"/>
      <c r="DW10416" s="1"/>
    </row>
    <row r="10417" spans="1:127" s="2" customFormat="1">
      <c r="A10417" s="1"/>
      <c r="B10417" s="1"/>
      <c r="C10417" s="1"/>
      <c r="D10417" s="1"/>
      <c r="E10417" s="3"/>
      <c r="F10417" s="11"/>
      <c r="G10417" s="11"/>
      <c r="H10417" s="11"/>
      <c r="I10417" s="5"/>
      <c r="J10417" s="1"/>
      <c r="K10417" s="1"/>
      <c r="L10417" s="1"/>
      <c r="M10417" s="1"/>
      <c r="N10417" s="15"/>
      <c r="O10417" s="11"/>
      <c r="P10417" s="11"/>
      <c r="Q10417" s="11"/>
      <c r="R10417" s="8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4"/>
      <c r="AD10417" s="14"/>
      <c r="AE10417" s="14"/>
      <c r="AF10417" s="14"/>
      <c r="AG10417" s="14"/>
      <c r="AH10417" s="14"/>
      <c r="AI10417" s="14"/>
      <c r="AJ10417" s="14"/>
      <c r="AK10417" s="14"/>
      <c r="AL10417" s="14"/>
      <c r="AM10417" s="9"/>
      <c r="AN10417" s="9"/>
      <c r="AO10417" s="9"/>
      <c r="AP10417" s="9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  <c r="BR10417" s="1"/>
      <c r="BS10417" s="1"/>
      <c r="BT10417" s="1"/>
      <c r="BU10417" s="1"/>
      <c r="BV10417" s="1"/>
      <c r="BW10417" s="1"/>
      <c r="BX10417" s="1"/>
      <c r="BY10417" s="1"/>
      <c r="BZ10417" s="1"/>
      <c r="CA10417" s="1"/>
      <c r="CB10417" s="1"/>
      <c r="CC10417" s="1"/>
      <c r="CD10417" s="1"/>
      <c r="CE10417" s="1"/>
      <c r="CF10417" s="1"/>
      <c r="CG10417" s="1"/>
      <c r="CH10417" s="1"/>
      <c r="CI10417" s="1"/>
      <c r="CJ10417" s="1"/>
      <c r="CK10417" s="1"/>
      <c r="CL10417" s="1"/>
      <c r="CM10417" s="1"/>
      <c r="CN10417" s="1"/>
      <c r="CO10417" s="1"/>
      <c r="CP10417" s="1"/>
      <c r="CQ10417" s="1"/>
      <c r="CR10417" s="1"/>
      <c r="CS10417" s="1"/>
      <c r="CT10417" s="1"/>
      <c r="CU10417" s="1"/>
      <c r="CV10417" s="1"/>
      <c r="CW10417" s="1"/>
      <c r="CX10417" s="1"/>
      <c r="CY10417" s="1"/>
      <c r="CZ10417" s="1"/>
      <c r="DA10417" s="1"/>
      <c r="DB10417" s="1"/>
      <c r="DC10417" s="1"/>
      <c r="DD10417" s="1"/>
      <c r="DE10417" s="1"/>
      <c r="DF10417" s="1"/>
      <c r="DG10417" s="1"/>
      <c r="DH10417" s="1"/>
      <c r="DI10417" s="1"/>
      <c r="DJ10417" s="1"/>
      <c r="DK10417" s="1"/>
      <c r="DL10417" s="1"/>
      <c r="DM10417" s="1"/>
      <c r="DN10417" s="1"/>
      <c r="DO10417" s="1"/>
      <c r="DP10417" s="1"/>
      <c r="DQ10417" s="1"/>
      <c r="DR10417" s="1"/>
      <c r="DS10417" s="1"/>
      <c r="DT10417" s="1"/>
      <c r="DU10417" s="1"/>
      <c r="DV10417" s="1"/>
      <c r="DW10417" s="1"/>
    </row>
    <row r="10418" spans="1:127" s="2" customFormat="1">
      <c r="A10418" s="1"/>
      <c r="B10418" s="1"/>
      <c r="C10418" s="1"/>
      <c r="D10418" s="1"/>
      <c r="E10418" s="3"/>
      <c r="F10418" s="11"/>
      <c r="G10418" s="11"/>
      <c r="H10418" s="11"/>
      <c r="I10418" s="5"/>
      <c r="J10418" s="1"/>
      <c r="K10418" s="1"/>
      <c r="L10418" s="1"/>
      <c r="M10418" s="1"/>
      <c r="N10418" s="15"/>
      <c r="O10418" s="11"/>
      <c r="P10418" s="11"/>
      <c r="Q10418" s="11"/>
      <c r="R10418" s="8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4"/>
      <c r="AD10418" s="14"/>
      <c r="AE10418" s="14"/>
      <c r="AF10418" s="14"/>
      <c r="AG10418" s="14"/>
      <c r="AH10418" s="14"/>
      <c r="AI10418" s="14"/>
      <c r="AJ10418" s="14"/>
      <c r="AK10418" s="14"/>
      <c r="AL10418" s="14"/>
      <c r="AM10418" s="9"/>
      <c r="AN10418" s="9"/>
      <c r="AO10418" s="9"/>
      <c r="AP10418" s="9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  <c r="BM10418" s="1"/>
      <c r="BN10418" s="1"/>
      <c r="BO10418" s="1"/>
      <c r="BP10418" s="1"/>
      <c r="BQ10418" s="1"/>
      <c r="BR10418" s="1"/>
      <c r="BS10418" s="1"/>
      <c r="BT10418" s="1"/>
      <c r="BU10418" s="1"/>
      <c r="BV10418" s="1"/>
      <c r="BW10418" s="1"/>
      <c r="BX10418" s="1"/>
      <c r="BY10418" s="1"/>
      <c r="BZ10418" s="1"/>
      <c r="CA10418" s="1"/>
      <c r="CB10418" s="1"/>
      <c r="CC10418" s="1"/>
      <c r="CD10418" s="1"/>
      <c r="CE10418" s="1"/>
      <c r="CF10418" s="1"/>
      <c r="CG10418" s="1"/>
      <c r="CH10418" s="1"/>
      <c r="CI10418" s="1"/>
      <c r="CJ10418" s="1"/>
      <c r="CK10418" s="1"/>
      <c r="CL10418" s="1"/>
      <c r="CM10418" s="1"/>
      <c r="CN10418" s="1"/>
      <c r="CO10418" s="1"/>
      <c r="CP10418" s="1"/>
      <c r="CQ10418" s="1"/>
      <c r="CR10418" s="1"/>
      <c r="CS10418" s="1"/>
      <c r="CT10418" s="1"/>
      <c r="CU10418" s="1"/>
      <c r="CV10418" s="1"/>
      <c r="CW10418" s="1"/>
      <c r="CX10418" s="1"/>
      <c r="CY10418" s="1"/>
      <c r="CZ10418" s="1"/>
      <c r="DA10418" s="1"/>
      <c r="DB10418" s="1"/>
      <c r="DC10418" s="1"/>
      <c r="DD10418" s="1"/>
      <c r="DE10418" s="1"/>
      <c r="DF10418" s="1"/>
      <c r="DG10418" s="1"/>
      <c r="DH10418" s="1"/>
      <c r="DI10418" s="1"/>
      <c r="DJ10418" s="1"/>
      <c r="DK10418" s="1"/>
      <c r="DL10418" s="1"/>
      <c r="DM10418" s="1"/>
      <c r="DN10418" s="1"/>
      <c r="DO10418" s="1"/>
      <c r="DP10418" s="1"/>
      <c r="DQ10418" s="1"/>
      <c r="DR10418" s="1"/>
      <c r="DS10418" s="1"/>
      <c r="DT10418" s="1"/>
      <c r="DU10418" s="1"/>
      <c r="DV10418" s="1"/>
      <c r="DW10418" s="1"/>
    </row>
    <row r="10419" spans="1:127" s="2" customFormat="1">
      <c r="A10419" s="1"/>
      <c r="B10419" s="1"/>
      <c r="C10419" s="1"/>
      <c r="D10419" s="1"/>
      <c r="E10419" s="3"/>
      <c r="F10419" s="11"/>
      <c r="G10419" s="11"/>
      <c r="H10419" s="11"/>
      <c r="I10419" s="5"/>
      <c r="J10419" s="1"/>
      <c r="K10419" s="1"/>
      <c r="L10419" s="1"/>
      <c r="M10419" s="1"/>
      <c r="N10419" s="15"/>
      <c r="O10419" s="11"/>
      <c r="P10419" s="11"/>
      <c r="Q10419" s="11"/>
      <c r="R10419" s="8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4"/>
      <c r="AD10419" s="14"/>
      <c r="AE10419" s="14"/>
      <c r="AF10419" s="14"/>
      <c r="AG10419" s="14"/>
      <c r="AH10419" s="14"/>
      <c r="AI10419" s="14"/>
      <c r="AJ10419" s="14"/>
      <c r="AK10419" s="14"/>
      <c r="AL10419" s="14"/>
      <c r="AM10419" s="9"/>
      <c r="AN10419" s="9"/>
      <c r="AO10419" s="9"/>
      <c r="AP10419" s="9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  <c r="BR10419" s="1"/>
      <c r="BS10419" s="1"/>
      <c r="BT10419" s="1"/>
      <c r="BU10419" s="1"/>
      <c r="BV10419" s="1"/>
      <c r="BW10419" s="1"/>
      <c r="BX10419" s="1"/>
      <c r="BY10419" s="1"/>
      <c r="BZ10419" s="1"/>
      <c r="CA10419" s="1"/>
      <c r="CB10419" s="1"/>
      <c r="CC10419" s="1"/>
      <c r="CD10419" s="1"/>
      <c r="CE10419" s="1"/>
      <c r="CF10419" s="1"/>
      <c r="CG10419" s="1"/>
      <c r="CH10419" s="1"/>
      <c r="CI10419" s="1"/>
      <c r="CJ10419" s="1"/>
      <c r="CK10419" s="1"/>
      <c r="CL10419" s="1"/>
      <c r="CM10419" s="1"/>
      <c r="CN10419" s="1"/>
      <c r="CO10419" s="1"/>
      <c r="CP10419" s="1"/>
      <c r="CQ10419" s="1"/>
      <c r="CR10419" s="1"/>
      <c r="CS10419" s="1"/>
      <c r="CT10419" s="1"/>
      <c r="CU10419" s="1"/>
      <c r="CV10419" s="1"/>
      <c r="CW10419" s="1"/>
      <c r="CX10419" s="1"/>
      <c r="CY10419" s="1"/>
      <c r="CZ10419" s="1"/>
      <c r="DA10419" s="1"/>
      <c r="DB10419" s="1"/>
      <c r="DC10419" s="1"/>
      <c r="DD10419" s="1"/>
      <c r="DE10419" s="1"/>
      <c r="DF10419" s="1"/>
      <c r="DG10419" s="1"/>
      <c r="DH10419" s="1"/>
      <c r="DI10419" s="1"/>
      <c r="DJ10419" s="1"/>
      <c r="DK10419" s="1"/>
      <c r="DL10419" s="1"/>
      <c r="DM10419" s="1"/>
      <c r="DN10419" s="1"/>
      <c r="DO10419" s="1"/>
      <c r="DP10419" s="1"/>
      <c r="DQ10419" s="1"/>
      <c r="DR10419" s="1"/>
      <c r="DS10419" s="1"/>
      <c r="DT10419" s="1"/>
      <c r="DU10419" s="1"/>
      <c r="DV10419" s="1"/>
      <c r="DW10419" s="1"/>
    </row>
    <row r="10420" spans="1:127" s="2" customFormat="1">
      <c r="A10420" s="1"/>
      <c r="B10420" s="1"/>
      <c r="C10420" s="1"/>
      <c r="D10420" s="1"/>
      <c r="E10420" s="3"/>
      <c r="F10420" s="11"/>
      <c r="G10420" s="11"/>
      <c r="H10420" s="11"/>
      <c r="I10420" s="5"/>
      <c r="J10420" s="1"/>
      <c r="K10420" s="1"/>
      <c r="L10420" s="1"/>
      <c r="M10420" s="1"/>
      <c r="N10420" s="15"/>
      <c r="O10420" s="11"/>
      <c r="P10420" s="11"/>
      <c r="Q10420" s="11"/>
      <c r="R10420" s="8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4"/>
      <c r="AD10420" s="14"/>
      <c r="AE10420" s="14"/>
      <c r="AF10420" s="14"/>
      <c r="AG10420" s="14"/>
      <c r="AH10420" s="14"/>
      <c r="AI10420" s="14"/>
      <c r="AJ10420" s="14"/>
      <c r="AK10420" s="14"/>
      <c r="AL10420" s="14"/>
      <c r="AM10420" s="9"/>
      <c r="AN10420" s="9"/>
      <c r="AO10420" s="9"/>
      <c r="AP10420" s="9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  <c r="BR10420" s="1"/>
      <c r="BS10420" s="1"/>
      <c r="BT10420" s="1"/>
      <c r="BU10420" s="1"/>
      <c r="BV10420" s="1"/>
      <c r="BW10420" s="1"/>
      <c r="BX10420" s="1"/>
      <c r="BY10420" s="1"/>
      <c r="BZ10420" s="1"/>
      <c r="CA10420" s="1"/>
      <c r="CB10420" s="1"/>
      <c r="CC10420" s="1"/>
      <c r="CD10420" s="1"/>
      <c r="CE10420" s="1"/>
      <c r="CF10420" s="1"/>
      <c r="CG10420" s="1"/>
      <c r="CH10420" s="1"/>
      <c r="CI10420" s="1"/>
      <c r="CJ10420" s="1"/>
      <c r="CK10420" s="1"/>
      <c r="CL10420" s="1"/>
      <c r="CM10420" s="1"/>
      <c r="CN10420" s="1"/>
      <c r="CO10420" s="1"/>
      <c r="CP10420" s="1"/>
      <c r="CQ10420" s="1"/>
      <c r="CR10420" s="1"/>
      <c r="CS10420" s="1"/>
      <c r="CT10420" s="1"/>
      <c r="CU10420" s="1"/>
      <c r="CV10420" s="1"/>
      <c r="CW10420" s="1"/>
      <c r="CX10420" s="1"/>
      <c r="CY10420" s="1"/>
      <c r="CZ10420" s="1"/>
      <c r="DA10420" s="1"/>
      <c r="DB10420" s="1"/>
      <c r="DC10420" s="1"/>
      <c r="DD10420" s="1"/>
      <c r="DE10420" s="1"/>
      <c r="DF10420" s="1"/>
      <c r="DG10420" s="1"/>
      <c r="DH10420" s="1"/>
      <c r="DI10420" s="1"/>
      <c r="DJ10420" s="1"/>
      <c r="DK10420" s="1"/>
      <c r="DL10420" s="1"/>
      <c r="DM10420" s="1"/>
      <c r="DN10420" s="1"/>
      <c r="DO10420" s="1"/>
      <c r="DP10420" s="1"/>
      <c r="DQ10420" s="1"/>
      <c r="DR10420" s="1"/>
      <c r="DS10420" s="1"/>
      <c r="DT10420" s="1"/>
      <c r="DU10420" s="1"/>
      <c r="DV10420" s="1"/>
      <c r="DW10420" s="1"/>
    </row>
    <row r="10421" spans="1:127" s="2" customFormat="1">
      <c r="A10421" s="1"/>
      <c r="B10421" s="1"/>
      <c r="C10421" s="1"/>
      <c r="D10421" s="1"/>
      <c r="E10421" s="3"/>
      <c r="F10421" s="11"/>
      <c r="G10421" s="11"/>
      <c r="H10421" s="11"/>
      <c r="I10421" s="5"/>
      <c r="J10421" s="1"/>
      <c r="K10421" s="1"/>
      <c r="L10421" s="1"/>
      <c r="M10421" s="1"/>
      <c r="N10421" s="15"/>
      <c r="O10421" s="11"/>
      <c r="P10421" s="11"/>
      <c r="Q10421" s="11"/>
      <c r="R10421" s="8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4"/>
      <c r="AD10421" s="14"/>
      <c r="AE10421" s="14"/>
      <c r="AF10421" s="14"/>
      <c r="AG10421" s="14"/>
      <c r="AH10421" s="14"/>
      <c r="AI10421" s="14"/>
      <c r="AJ10421" s="14"/>
      <c r="AK10421" s="14"/>
      <c r="AL10421" s="14"/>
      <c r="AM10421" s="9"/>
      <c r="AN10421" s="9"/>
      <c r="AO10421" s="9"/>
      <c r="AP10421" s="9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  <c r="BR10421" s="1"/>
      <c r="BS10421" s="1"/>
      <c r="BT10421" s="1"/>
      <c r="BU10421" s="1"/>
      <c r="BV10421" s="1"/>
      <c r="BW10421" s="1"/>
      <c r="BX10421" s="1"/>
      <c r="BY10421" s="1"/>
      <c r="BZ10421" s="1"/>
      <c r="CA10421" s="1"/>
      <c r="CB10421" s="1"/>
      <c r="CC10421" s="1"/>
      <c r="CD10421" s="1"/>
      <c r="CE10421" s="1"/>
      <c r="CF10421" s="1"/>
      <c r="CG10421" s="1"/>
      <c r="CH10421" s="1"/>
      <c r="CI10421" s="1"/>
      <c r="CJ10421" s="1"/>
      <c r="CK10421" s="1"/>
      <c r="CL10421" s="1"/>
      <c r="CM10421" s="1"/>
      <c r="CN10421" s="1"/>
      <c r="CO10421" s="1"/>
      <c r="CP10421" s="1"/>
      <c r="CQ10421" s="1"/>
      <c r="CR10421" s="1"/>
      <c r="CS10421" s="1"/>
      <c r="CT10421" s="1"/>
      <c r="CU10421" s="1"/>
      <c r="CV10421" s="1"/>
      <c r="CW10421" s="1"/>
      <c r="CX10421" s="1"/>
      <c r="CY10421" s="1"/>
      <c r="CZ10421" s="1"/>
      <c r="DA10421" s="1"/>
      <c r="DB10421" s="1"/>
      <c r="DC10421" s="1"/>
      <c r="DD10421" s="1"/>
      <c r="DE10421" s="1"/>
      <c r="DF10421" s="1"/>
      <c r="DG10421" s="1"/>
      <c r="DH10421" s="1"/>
      <c r="DI10421" s="1"/>
      <c r="DJ10421" s="1"/>
      <c r="DK10421" s="1"/>
      <c r="DL10421" s="1"/>
      <c r="DM10421" s="1"/>
      <c r="DN10421" s="1"/>
      <c r="DO10421" s="1"/>
      <c r="DP10421" s="1"/>
      <c r="DQ10421" s="1"/>
      <c r="DR10421" s="1"/>
      <c r="DS10421" s="1"/>
      <c r="DT10421" s="1"/>
      <c r="DU10421" s="1"/>
      <c r="DV10421" s="1"/>
      <c r="DW10421" s="1"/>
    </row>
    <row r="10422" spans="1:127" s="2" customFormat="1">
      <c r="A10422" s="1"/>
      <c r="B10422" s="1"/>
      <c r="C10422" s="1"/>
      <c r="D10422" s="1"/>
      <c r="E10422" s="3"/>
      <c r="F10422" s="11"/>
      <c r="G10422" s="11"/>
      <c r="H10422" s="11"/>
      <c r="I10422" s="5"/>
      <c r="J10422" s="1"/>
      <c r="K10422" s="1"/>
      <c r="L10422" s="1"/>
      <c r="M10422" s="1"/>
      <c r="N10422" s="15"/>
      <c r="O10422" s="11"/>
      <c r="P10422" s="11"/>
      <c r="Q10422" s="11"/>
      <c r="R10422" s="8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4"/>
      <c r="AD10422" s="14"/>
      <c r="AE10422" s="14"/>
      <c r="AF10422" s="14"/>
      <c r="AG10422" s="14"/>
      <c r="AH10422" s="14"/>
      <c r="AI10422" s="14"/>
      <c r="AJ10422" s="14"/>
      <c r="AK10422" s="14"/>
      <c r="AL10422" s="14"/>
      <c r="AM10422" s="9"/>
      <c r="AN10422" s="9"/>
      <c r="AO10422" s="9"/>
      <c r="AP10422" s="9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  <c r="BR10422" s="1"/>
      <c r="BS10422" s="1"/>
      <c r="BT10422" s="1"/>
      <c r="BU10422" s="1"/>
      <c r="BV10422" s="1"/>
      <c r="BW10422" s="1"/>
      <c r="BX10422" s="1"/>
      <c r="BY10422" s="1"/>
      <c r="BZ10422" s="1"/>
      <c r="CA10422" s="1"/>
      <c r="CB10422" s="1"/>
      <c r="CC10422" s="1"/>
      <c r="CD10422" s="1"/>
      <c r="CE10422" s="1"/>
      <c r="CF10422" s="1"/>
      <c r="CG10422" s="1"/>
      <c r="CH10422" s="1"/>
      <c r="CI10422" s="1"/>
      <c r="CJ10422" s="1"/>
      <c r="CK10422" s="1"/>
      <c r="CL10422" s="1"/>
      <c r="CM10422" s="1"/>
      <c r="CN10422" s="1"/>
      <c r="CO10422" s="1"/>
      <c r="CP10422" s="1"/>
      <c r="CQ10422" s="1"/>
      <c r="CR10422" s="1"/>
      <c r="CS10422" s="1"/>
      <c r="CT10422" s="1"/>
      <c r="CU10422" s="1"/>
      <c r="CV10422" s="1"/>
      <c r="CW10422" s="1"/>
      <c r="CX10422" s="1"/>
      <c r="CY10422" s="1"/>
      <c r="CZ10422" s="1"/>
      <c r="DA10422" s="1"/>
      <c r="DB10422" s="1"/>
      <c r="DC10422" s="1"/>
      <c r="DD10422" s="1"/>
      <c r="DE10422" s="1"/>
      <c r="DF10422" s="1"/>
      <c r="DG10422" s="1"/>
      <c r="DH10422" s="1"/>
      <c r="DI10422" s="1"/>
      <c r="DJ10422" s="1"/>
      <c r="DK10422" s="1"/>
      <c r="DL10422" s="1"/>
      <c r="DM10422" s="1"/>
      <c r="DN10422" s="1"/>
      <c r="DO10422" s="1"/>
      <c r="DP10422" s="1"/>
      <c r="DQ10422" s="1"/>
      <c r="DR10422" s="1"/>
      <c r="DS10422" s="1"/>
      <c r="DT10422" s="1"/>
      <c r="DU10422" s="1"/>
      <c r="DV10422" s="1"/>
      <c r="DW10422" s="1"/>
    </row>
    <row r="10423" spans="1:127" s="2" customFormat="1">
      <c r="A10423" s="1"/>
      <c r="B10423" s="1"/>
      <c r="C10423" s="1"/>
      <c r="D10423" s="1"/>
      <c r="E10423" s="3"/>
      <c r="F10423" s="11"/>
      <c r="G10423" s="11"/>
      <c r="H10423" s="11"/>
      <c r="I10423" s="5"/>
      <c r="J10423" s="1"/>
      <c r="K10423" s="1"/>
      <c r="L10423" s="1"/>
      <c r="M10423" s="1"/>
      <c r="N10423" s="15"/>
      <c r="O10423" s="11"/>
      <c r="P10423" s="11"/>
      <c r="Q10423" s="11"/>
      <c r="R10423" s="8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4"/>
      <c r="AD10423" s="14"/>
      <c r="AE10423" s="14"/>
      <c r="AF10423" s="14"/>
      <c r="AG10423" s="14"/>
      <c r="AH10423" s="14"/>
      <c r="AI10423" s="14"/>
      <c r="AJ10423" s="14"/>
      <c r="AK10423" s="14"/>
      <c r="AL10423" s="14"/>
      <c r="AM10423" s="9"/>
      <c r="AN10423" s="9"/>
      <c r="AO10423" s="9"/>
      <c r="AP10423" s="9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  <c r="BR10423" s="1"/>
      <c r="BS10423" s="1"/>
      <c r="BT10423" s="1"/>
      <c r="BU10423" s="1"/>
      <c r="BV10423" s="1"/>
      <c r="BW10423" s="1"/>
      <c r="BX10423" s="1"/>
      <c r="BY10423" s="1"/>
      <c r="BZ10423" s="1"/>
      <c r="CA10423" s="1"/>
      <c r="CB10423" s="1"/>
      <c r="CC10423" s="1"/>
      <c r="CD10423" s="1"/>
      <c r="CE10423" s="1"/>
      <c r="CF10423" s="1"/>
      <c r="CG10423" s="1"/>
      <c r="CH10423" s="1"/>
      <c r="CI10423" s="1"/>
      <c r="CJ10423" s="1"/>
      <c r="CK10423" s="1"/>
      <c r="CL10423" s="1"/>
      <c r="CM10423" s="1"/>
      <c r="CN10423" s="1"/>
      <c r="CO10423" s="1"/>
      <c r="CP10423" s="1"/>
      <c r="CQ10423" s="1"/>
      <c r="CR10423" s="1"/>
      <c r="CS10423" s="1"/>
      <c r="CT10423" s="1"/>
      <c r="CU10423" s="1"/>
      <c r="CV10423" s="1"/>
      <c r="CW10423" s="1"/>
      <c r="CX10423" s="1"/>
      <c r="CY10423" s="1"/>
      <c r="CZ10423" s="1"/>
      <c r="DA10423" s="1"/>
      <c r="DB10423" s="1"/>
      <c r="DC10423" s="1"/>
      <c r="DD10423" s="1"/>
      <c r="DE10423" s="1"/>
      <c r="DF10423" s="1"/>
      <c r="DG10423" s="1"/>
      <c r="DH10423" s="1"/>
      <c r="DI10423" s="1"/>
      <c r="DJ10423" s="1"/>
      <c r="DK10423" s="1"/>
      <c r="DL10423" s="1"/>
      <c r="DM10423" s="1"/>
      <c r="DN10423" s="1"/>
      <c r="DO10423" s="1"/>
      <c r="DP10423" s="1"/>
      <c r="DQ10423" s="1"/>
      <c r="DR10423" s="1"/>
      <c r="DS10423" s="1"/>
      <c r="DT10423" s="1"/>
      <c r="DU10423" s="1"/>
      <c r="DV10423" s="1"/>
      <c r="DW10423" s="1"/>
    </row>
    <row r="10424" spans="1:127" s="2" customFormat="1">
      <c r="A10424" s="1"/>
      <c r="B10424" s="1"/>
      <c r="C10424" s="1"/>
      <c r="D10424" s="1"/>
      <c r="E10424" s="3"/>
      <c r="F10424" s="11"/>
      <c r="G10424" s="11"/>
      <c r="H10424" s="11"/>
      <c r="I10424" s="5"/>
      <c r="J10424" s="1"/>
      <c r="K10424" s="1"/>
      <c r="L10424" s="1"/>
      <c r="M10424" s="1"/>
      <c r="N10424" s="15"/>
      <c r="O10424" s="11"/>
      <c r="P10424" s="11"/>
      <c r="Q10424" s="11"/>
      <c r="R10424" s="8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4"/>
      <c r="AD10424" s="14"/>
      <c r="AE10424" s="14"/>
      <c r="AF10424" s="14"/>
      <c r="AG10424" s="14"/>
      <c r="AH10424" s="14"/>
      <c r="AI10424" s="14"/>
      <c r="AJ10424" s="14"/>
      <c r="AK10424" s="14"/>
      <c r="AL10424" s="14"/>
      <c r="AM10424" s="9"/>
      <c r="AN10424" s="9"/>
      <c r="AO10424" s="9"/>
      <c r="AP10424" s="9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  <c r="BR10424" s="1"/>
      <c r="BS10424" s="1"/>
      <c r="BT10424" s="1"/>
      <c r="BU10424" s="1"/>
      <c r="BV10424" s="1"/>
      <c r="BW10424" s="1"/>
      <c r="BX10424" s="1"/>
      <c r="BY10424" s="1"/>
      <c r="BZ10424" s="1"/>
      <c r="CA10424" s="1"/>
      <c r="CB10424" s="1"/>
      <c r="CC10424" s="1"/>
      <c r="CD10424" s="1"/>
      <c r="CE10424" s="1"/>
      <c r="CF10424" s="1"/>
      <c r="CG10424" s="1"/>
      <c r="CH10424" s="1"/>
      <c r="CI10424" s="1"/>
      <c r="CJ10424" s="1"/>
      <c r="CK10424" s="1"/>
      <c r="CL10424" s="1"/>
      <c r="CM10424" s="1"/>
      <c r="CN10424" s="1"/>
      <c r="CO10424" s="1"/>
      <c r="CP10424" s="1"/>
      <c r="CQ10424" s="1"/>
      <c r="CR10424" s="1"/>
      <c r="CS10424" s="1"/>
      <c r="CT10424" s="1"/>
      <c r="CU10424" s="1"/>
      <c r="CV10424" s="1"/>
      <c r="CW10424" s="1"/>
      <c r="CX10424" s="1"/>
      <c r="CY10424" s="1"/>
      <c r="CZ10424" s="1"/>
      <c r="DA10424" s="1"/>
      <c r="DB10424" s="1"/>
      <c r="DC10424" s="1"/>
      <c r="DD10424" s="1"/>
      <c r="DE10424" s="1"/>
      <c r="DF10424" s="1"/>
      <c r="DG10424" s="1"/>
      <c r="DH10424" s="1"/>
      <c r="DI10424" s="1"/>
      <c r="DJ10424" s="1"/>
      <c r="DK10424" s="1"/>
      <c r="DL10424" s="1"/>
      <c r="DM10424" s="1"/>
      <c r="DN10424" s="1"/>
      <c r="DO10424" s="1"/>
      <c r="DP10424" s="1"/>
      <c r="DQ10424" s="1"/>
      <c r="DR10424" s="1"/>
      <c r="DS10424" s="1"/>
      <c r="DT10424" s="1"/>
      <c r="DU10424" s="1"/>
      <c r="DV10424" s="1"/>
      <c r="DW10424" s="1"/>
    </row>
    <row r="10425" spans="1:127" s="2" customFormat="1">
      <c r="A10425" s="1"/>
      <c r="B10425" s="1"/>
      <c r="C10425" s="1"/>
      <c r="D10425" s="1"/>
      <c r="E10425" s="3"/>
      <c r="F10425" s="11"/>
      <c r="G10425" s="11"/>
      <c r="H10425" s="11"/>
      <c r="I10425" s="5"/>
      <c r="J10425" s="1"/>
      <c r="K10425" s="1"/>
      <c r="L10425" s="1"/>
      <c r="M10425" s="1"/>
      <c r="N10425" s="15"/>
      <c r="O10425" s="11"/>
      <c r="P10425" s="11"/>
      <c r="Q10425" s="11"/>
      <c r="R10425" s="8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4"/>
      <c r="AD10425" s="14"/>
      <c r="AE10425" s="14"/>
      <c r="AF10425" s="14"/>
      <c r="AG10425" s="14"/>
      <c r="AH10425" s="14"/>
      <c r="AI10425" s="14"/>
      <c r="AJ10425" s="14"/>
      <c r="AK10425" s="14"/>
      <c r="AL10425" s="14"/>
      <c r="AM10425" s="9"/>
      <c r="AN10425" s="9"/>
      <c r="AO10425" s="9"/>
      <c r="AP10425" s="9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  <c r="BR10425" s="1"/>
      <c r="BS10425" s="1"/>
      <c r="BT10425" s="1"/>
      <c r="BU10425" s="1"/>
      <c r="BV10425" s="1"/>
      <c r="BW10425" s="1"/>
      <c r="BX10425" s="1"/>
      <c r="BY10425" s="1"/>
      <c r="BZ10425" s="1"/>
      <c r="CA10425" s="1"/>
      <c r="CB10425" s="1"/>
      <c r="CC10425" s="1"/>
      <c r="CD10425" s="1"/>
      <c r="CE10425" s="1"/>
      <c r="CF10425" s="1"/>
      <c r="CG10425" s="1"/>
      <c r="CH10425" s="1"/>
      <c r="CI10425" s="1"/>
      <c r="CJ10425" s="1"/>
      <c r="CK10425" s="1"/>
      <c r="CL10425" s="1"/>
      <c r="CM10425" s="1"/>
      <c r="CN10425" s="1"/>
      <c r="CO10425" s="1"/>
      <c r="CP10425" s="1"/>
      <c r="CQ10425" s="1"/>
      <c r="CR10425" s="1"/>
      <c r="CS10425" s="1"/>
      <c r="CT10425" s="1"/>
      <c r="CU10425" s="1"/>
      <c r="CV10425" s="1"/>
      <c r="CW10425" s="1"/>
      <c r="CX10425" s="1"/>
      <c r="CY10425" s="1"/>
      <c r="CZ10425" s="1"/>
      <c r="DA10425" s="1"/>
      <c r="DB10425" s="1"/>
      <c r="DC10425" s="1"/>
      <c r="DD10425" s="1"/>
      <c r="DE10425" s="1"/>
      <c r="DF10425" s="1"/>
      <c r="DG10425" s="1"/>
      <c r="DH10425" s="1"/>
      <c r="DI10425" s="1"/>
      <c r="DJ10425" s="1"/>
      <c r="DK10425" s="1"/>
      <c r="DL10425" s="1"/>
      <c r="DM10425" s="1"/>
      <c r="DN10425" s="1"/>
      <c r="DO10425" s="1"/>
      <c r="DP10425" s="1"/>
      <c r="DQ10425" s="1"/>
      <c r="DR10425" s="1"/>
      <c r="DS10425" s="1"/>
      <c r="DT10425" s="1"/>
      <c r="DU10425" s="1"/>
      <c r="DV10425" s="1"/>
      <c r="DW10425" s="1"/>
    </row>
    <row r="10426" spans="1:127" s="2" customFormat="1">
      <c r="A10426" s="1"/>
      <c r="B10426" s="1"/>
      <c r="C10426" s="1"/>
      <c r="D10426" s="1"/>
      <c r="E10426" s="3"/>
      <c r="F10426" s="11"/>
      <c r="G10426" s="11"/>
      <c r="H10426" s="11"/>
      <c r="I10426" s="5"/>
      <c r="J10426" s="1"/>
      <c r="K10426" s="1"/>
      <c r="L10426" s="1"/>
      <c r="M10426" s="1"/>
      <c r="N10426" s="15"/>
      <c r="O10426" s="11"/>
      <c r="P10426" s="11"/>
      <c r="Q10426" s="11"/>
      <c r="R10426" s="8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4"/>
      <c r="AD10426" s="14"/>
      <c r="AE10426" s="14"/>
      <c r="AF10426" s="14"/>
      <c r="AG10426" s="14"/>
      <c r="AH10426" s="14"/>
      <c r="AI10426" s="14"/>
      <c r="AJ10426" s="14"/>
      <c r="AK10426" s="14"/>
      <c r="AL10426" s="14"/>
      <c r="AM10426" s="9"/>
      <c r="AN10426" s="9"/>
      <c r="AO10426" s="9"/>
      <c r="AP10426" s="9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  <c r="BR10426" s="1"/>
      <c r="BS10426" s="1"/>
      <c r="BT10426" s="1"/>
      <c r="BU10426" s="1"/>
      <c r="BV10426" s="1"/>
      <c r="BW10426" s="1"/>
      <c r="BX10426" s="1"/>
      <c r="BY10426" s="1"/>
      <c r="BZ10426" s="1"/>
      <c r="CA10426" s="1"/>
      <c r="CB10426" s="1"/>
      <c r="CC10426" s="1"/>
      <c r="CD10426" s="1"/>
      <c r="CE10426" s="1"/>
      <c r="CF10426" s="1"/>
      <c r="CG10426" s="1"/>
      <c r="CH10426" s="1"/>
      <c r="CI10426" s="1"/>
      <c r="CJ10426" s="1"/>
      <c r="CK10426" s="1"/>
      <c r="CL10426" s="1"/>
      <c r="CM10426" s="1"/>
      <c r="CN10426" s="1"/>
      <c r="CO10426" s="1"/>
      <c r="CP10426" s="1"/>
      <c r="CQ10426" s="1"/>
      <c r="CR10426" s="1"/>
      <c r="CS10426" s="1"/>
      <c r="CT10426" s="1"/>
      <c r="CU10426" s="1"/>
      <c r="CV10426" s="1"/>
      <c r="CW10426" s="1"/>
      <c r="CX10426" s="1"/>
      <c r="CY10426" s="1"/>
      <c r="CZ10426" s="1"/>
      <c r="DA10426" s="1"/>
      <c r="DB10426" s="1"/>
      <c r="DC10426" s="1"/>
      <c r="DD10426" s="1"/>
      <c r="DE10426" s="1"/>
      <c r="DF10426" s="1"/>
      <c r="DG10426" s="1"/>
      <c r="DH10426" s="1"/>
      <c r="DI10426" s="1"/>
      <c r="DJ10426" s="1"/>
      <c r="DK10426" s="1"/>
      <c r="DL10426" s="1"/>
      <c r="DM10426" s="1"/>
      <c r="DN10426" s="1"/>
      <c r="DO10426" s="1"/>
      <c r="DP10426" s="1"/>
      <c r="DQ10426" s="1"/>
      <c r="DR10426" s="1"/>
      <c r="DS10426" s="1"/>
      <c r="DT10426" s="1"/>
      <c r="DU10426" s="1"/>
      <c r="DV10426" s="1"/>
      <c r="DW10426" s="1"/>
    </row>
    <row r="10427" spans="1:127" s="2" customFormat="1">
      <c r="A10427" s="1"/>
      <c r="B10427" s="1"/>
      <c r="C10427" s="1"/>
      <c r="D10427" s="1"/>
      <c r="E10427" s="3"/>
      <c r="F10427" s="11"/>
      <c r="G10427" s="11"/>
      <c r="H10427" s="11"/>
      <c r="I10427" s="5"/>
      <c r="J10427" s="1"/>
      <c r="K10427" s="1"/>
      <c r="L10427" s="1"/>
      <c r="M10427" s="1"/>
      <c r="N10427" s="15"/>
      <c r="O10427" s="11"/>
      <c r="P10427" s="11"/>
      <c r="Q10427" s="11"/>
      <c r="R10427" s="8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4"/>
      <c r="AD10427" s="14"/>
      <c r="AE10427" s="14"/>
      <c r="AF10427" s="14"/>
      <c r="AG10427" s="14"/>
      <c r="AH10427" s="14"/>
      <c r="AI10427" s="14"/>
      <c r="AJ10427" s="14"/>
      <c r="AK10427" s="14"/>
      <c r="AL10427" s="14"/>
      <c r="AM10427" s="9"/>
      <c r="AN10427" s="9"/>
      <c r="AO10427" s="9"/>
      <c r="AP10427" s="9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  <c r="BR10427" s="1"/>
      <c r="BS10427" s="1"/>
      <c r="BT10427" s="1"/>
      <c r="BU10427" s="1"/>
      <c r="BV10427" s="1"/>
      <c r="BW10427" s="1"/>
      <c r="BX10427" s="1"/>
      <c r="BY10427" s="1"/>
      <c r="BZ10427" s="1"/>
      <c r="CA10427" s="1"/>
      <c r="CB10427" s="1"/>
      <c r="CC10427" s="1"/>
      <c r="CD10427" s="1"/>
      <c r="CE10427" s="1"/>
      <c r="CF10427" s="1"/>
      <c r="CG10427" s="1"/>
      <c r="CH10427" s="1"/>
      <c r="CI10427" s="1"/>
      <c r="CJ10427" s="1"/>
      <c r="CK10427" s="1"/>
      <c r="CL10427" s="1"/>
      <c r="CM10427" s="1"/>
      <c r="CN10427" s="1"/>
      <c r="CO10427" s="1"/>
      <c r="CP10427" s="1"/>
      <c r="CQ10427" s="1"/>
      <c r="CR10427" s="1"/>
      <c r="CS10427" s="1"/>
      <c r="CT10427" s="1"/>
      <c r="CU10427" s="1"/>
      <c r="CV10427" s="1"/>
      <c r="CW10427" s="1"/>
      <c r="CX10427" s="1"/>
      <c r="CY10427" s="1"/>
      <c r="CZ10427" s="1"/>
      <c r="DA10427" s="1"/>
      <c r="DB10427" s="1"/>
      <c r="DC10427" s="1"/>
      <c r="DD10427" s="1"/>
      <c r="DE10427" s="1"/>
      <c r="DF10427" s="1"/>
      <c r="DG10427" s="1"/>
      <c r="DH10427" s="1"/>
      <c r="DI10427" s="1"/>
      <c r="DJ10427" s="1"/>
      <c r="DK10427" s="1"/>
      <c r="DL10427" s="1"/>
      <c r="DM10427" s="1"/>
      <c r="DN10427" s="1"/>
      <c r="DO10427" s="1"/>
      <c r="DP10427" s="1"/>
      <c r="DQ10427" s="1"/>
      <c r="DR10427" s="1"/>
      <c r="DS10427" s="1"/>
      <c r="DT10427" s="1"/>
      <c r="DU10427" s="1"/>
      <c r="DV10427" s="1"/>
      <c r="DW10427" s="1"/>
    </row>
    <row r="10428" spans="1:127" s="2" customFormat="1">
      <c r="A10428" s="1"/>
      <c r="B10428" s="1"/>
      <c r="C10428" s="1"/>
      <c r="D10428" s="1"/>
      <c r="E10428" s="3"/>
      <c r="F10428" s="11"/>
      <c r="G10428" s="11"/>
      <c r="H10428" s="11"/>
      <c r="I10428" s="5"/>
      <c r="J10428" s="1"/>
      <c r="K10428" s="1"/>
      <c r="L10428" s="1"/>
      <c r="M10428" s="1"/>
      <c r="N10428" s="15"/>
      <c r="O10428" s="11"/>
      <c r="P10428" s="11"/>
      <c r="Q10428" s="11"/>
      <c r="R10428" s="8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4"/>
      <c r="AD10428" s="14"/>
      <c r="AE10428" s="14"/>
      <c r="AF10428" s="14"/>
      <c r="AG10428" s="14"/>
      <c r="AH10428" s="14"/>
      <c r="AI10428" s="14"/>
      <c r="AJ10428" s="14"/>
      <c r="AK10428" s="14"/>
      <c r="AL10428" s="14"/>
      <c r="AM10428" s="9"/>
      <c r="AN10428" s="9"/>
      <c r="AO10428" s="9"/>
      <c r="AP10428" s="9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  <c r="BR10428" s="1"/>
      <c r="BS10428" s="1"/>
      <c r="BT10428" s="1"/>
      <c r="BU10428" s="1"/>
      <c r="BV10428" s="1"/>
      <c r="BW10428" s="1"/>
      <c r="BX10428" s="1"/>
      <c r="BY10428" s="1"/>
      <c r="BZ10428" s="1"/>
      <c r="CA10428" s="1"/>
      <c r="CB10428" s="1"/>
      <c r="CC10428" s="1"/>
      <c r="CD10428" s="1"/>
      <c r="CE10428" s="1"/>
      <c r="CF10428" s="1"/>
      <c r="CG10428" s="1"/>
      <c r="CH10428" s="1"/>
      <c r="CI10428" s="1"/>
      <c r="CJ10428" s="1"/>
      <c r="CK10428" s="1"/>
      <c r="CL10428" s="1"/>
      <c r="CM10428" s="1"/>
      <c r="CN10428" s="1"/>
      <c r="CO10428" s="1"/>
      <c r="CP10428" s="1"/>
      <c r="CQ10428" s="1"/>
      <c r="CR10428" s="1"/>
      <c r="CS10428" s="1"/>
      <c r="CT10428" s="1"/>
      <c r="CU10428" s="1"/>
      <c r="CV10428" s="1"/>
      <c r="CW10428" s="1"/>
      <c r="CX10428" s="1"/>
      <c r="CY10428" s="1"/>
      <c r="CZ10428" s="1"/>
      <c r="DA10428" s="1"/>
      <c r="DB10428" s="1"/>
      <c r="DC10428" s="1"/>
      <c r="DD10428" s="1"/>
      <c r="DE10428" s="1"/>
      <c r="DF10428" s="1"/>
      <c r="DG10428" s="1"/>
      <c r="DH10428" s="1"/>
      <c r="DI10428" s="1"/>
      <c r="DJ10428" s="1"/>
      <c r="DK10428" s="1"/>
      <c r="DL10428" s="1"/>
      <c r="DM10428" s="1"/>
      <c r="DN10428" s="1"/>
      <c r="DO10428" s="1"/>
      <c r="DP10428" s="1"/>
      <c r="DQ10428" s="1"/>
      <c r="DR10428" s="1"/>
      <c r="DS10428" s="1"/>
      <c r="DT10428" s="1"/>
      <c r="DU10428" s="1"/>
      <c r="DV10428" s="1"/>
      <c r="DW10428" s="1"/>
    </row>
    <row r="10429" spans="1:127" s="2" customFormat="1">
      <c r="A10429" s="1"/>
      <c r="B10429" s="1"/>
      <c r="C10429" s="1"/>
      <c r="D10429" s="1"/>
      <c r="E10429" s="3"/>
      <c r="F10429" s="11"/>
      <c r="G10429" s="11"/>
      <c r="H10429" s="11"/>
      <c r="I10429" s="5"/>
      <c r="J10429" s="1"/>
      <c r="K10429" s="1"/>
      <c r="L10429" s="1"/>
      <c r="M10429" s="1"/>
      <c r="N10429" s="15"/>
      <c r="O10429" s="11"/>
      <c r="P10429" s="11"/>
      <c r="Q10429" s="11"/>
      <c r="R10429" s="8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4"/>
      <c r="AD10429" s="14"/>
      <c r="AE10429" s="14"/>
      <c r="AF10429" s="14"/>
      <c r="AG10429" s="14"/>
      <c r="AH10429" s="14"/>
      <c r="AI10429" s="14"/>
      <c r="AJ10429" s="14"/>
      <c r="AK10429" s="14"/>
      <c r="AL10429" s="14"/>
      <c r="AM10429" s="9"/>
      <c r="AN10429" s="9"/>
      <c r="AO10429" s="9"/>
      <c r="AP10429" s="9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  <c r="BR10429" s="1"/>
      <c r="BS10429" s="1"/>
      <c r="BT10429" s="1"/>
      <c r="BU10429" s="1"/>
      <c r="BV10429" s="1"/>
      <c r="BW10429" s="1"/>
      <c r="BX10429" s="1"/>
      <c r="BY10429" s="1"/>
      <c r="BZ10429" s="1"/>
      <c r="CA10429" s="1"/>
      <c r="CB10429" s="1"/>
      <c r="CC10429" s="1"/>
      <c r="CD10429" s="1"/>
      <c r="CE10429" s="1"/>
      <c r="CF10429" s="1"/>
      <c r="CG10429" s="1"/>
      <c r="CH10429" s="1"/>
      <c r="CI10429" s="1"/>
      <c r="CJ10429" s="1"/>
      <c r="CK10429" s="1"/>
      <c r="CL10429" s="1"/>
      <c r="CM10429" s="1"/>
      <c r="CN10429" s="1"/>
      <c r="CO10429" s="1"/>
      <c r="CP10429" s="1"/>
      <c r="CQ10429" s="1"/>
      <c r="CR10429" s="1"/>
      <c r="CS10429" s="1"/>
      <c r="CT10429" s="1"/>
      <c r="CU10429" s="1"/>
      <c r="CV10429" s="1"/>
      <c r="CW10429" s="1"/>
      <c r="CX10429" s="1"/>
      <c r="CY10429" s="1"/>
      <c r="CZ10429" s="1"/>
      <c r="DA10429" s="1"/>
      <c r="DB10429" s="1"/>
      <c r="DC10429" s="1"/>
      <c r="DD10429" s="1"/>
      <c r="DE10429" s="1"/>
      <c r="DF10429" s="1"/>
      <c r="DG10429" s="1"/>
      <c r="DH10429" s="1"/>
      <c r="DI10429" s="1"/>
      <c r="DJ10429" s="1"/>
      <c r="DK10429" s="1"/>
      <c r="DL10429" s="1"/>
      <c r="DM10429" s="1"/>
      <c r="DN10429" s="1"/>
      <c r="DO10429" s="1"/>
      <c r="DP10429" s="1"/>
      <c r="DQ10429" s="1"/>
      <c r="DR10429" s="1"/>
      <c r="DS10429" s="1"/>
      <c r="DT10429" s="1"/>
      <c r="DU10429" s="1"/>
      <c r="DV10429" s="1"/>
      <c r="DW10429" s="1"/>
    </row>
    <row r="10430" spans="1:127" s="2" customFormat="1">
      <c r="A10430" s="1"/>
      <c r="B10430" s="1"/>
      <c r="C10430" s="1"/>
      <c r="D10430" s="1"/>
      <c r="E10430" s="3"/>
      <c r="F10430" s="11"/>
      <c r="G10430" s="11"/>
      <c r="H10430" s="11"/>
      <c r="I10430" s="5"/>
      <c r="J10430" s="1"/>
      <c r="K10430" s="1"/>
      <c r="L10430" s="1"/>
      <c r="M10430" s="1"/>
      <c r="N10430" s="15"/>
      <c r="O10430" s="11"/>
      <c r="P10430" s="11"/>
      <c r="Q10430" s="11"/>
      <c r="R10430" s="8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4"/>
      <c r="AD10430" s="14"/>
      <c r="AE10430" s="14"/>
      <c r="AF10430" s="14"/>
      <c r="AG10430" s="14"/>
      <c r="AH10430" s="14"/>
      <c r="AI10430" s="14"/>
      <c r="AJ10430" s="14"/>
      <c r="AK10430" s="14"/>
      <c r="AL10430" s="14"/>
      <c r="AM10430" s="9"/>
      <c r="AN10430" s="9"/>
      <c r="AO10430" s="9"/>
      <c r="AP10430" s="9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  <c r="BM10430" s="1"/>
      <c r="BN10430" s="1"/>
      <c r="BO10430" s="1"/>
      <c r="BP10430" s="1"/>
      <c r="BQ10430" s="1"/>
      <c r="BR10430" s="1"/>
      <c r="BS10430" s="1"/>
      <c r="BT10430" s="1"/>
      <c r="BU10430" s="1"/>
      <c r="BV10430" s="1"/>
      <c r="BW10430" s="1"/>
      <c r="BX10430" s="1"/>
      <c r="BY10430" s="1"/>
      <c r="BZ10430" s="1"/>
      <c r="CA10430" s="1"/>
      <c r="CB10430" s="1"/>
      <c r="CC10430" s="1"/>
      <c r="CD10430" s="1"/>
      <c r="CE10430" s="1"/>
      <c r="CF10430" s="1"/>
      <c r="CG10430" s="1"/>
      <c r="CH10430" s="1"/>
      <c r="CI10430" s="1"/>
      <c r="CJ10430" s="1"/>
      <c r="CK10430" s="1"/>
      <c r="CL10430" s="1"/>
      <c r="CM10430" s="1"/>
      <c r="CN10430" s="1"/>
      <c r="CO10430" s="1"/>
      <c r="CP10430" s="1"/>
      <c r="CQ10430" s="1"/>
      <c r="CR10430" s="1"/>
      <c r="CS10430" s="1"/>
      <c r="CT10430" s="1"/>
      <c r="CU10430" s="1"/>
      <c r="CV10430" s="1"/>
      <c r="CW10430" s="1"/>
      <c r="CX10430" s="1"/>
      <c r="CY10430" s="1"/>
      <c r="CZ10430" s="1"/>
      <c r="DA10430" s="1"/>
      <c r="DB10430" s="1"/>
      <c r="DC10430" s="1"/>
      <c r="DD10430" s="1"/>
      <c r="DE10430" s="1"/>
      <c r="DF10430" s="1"/>
      <c r="DG10430" s="1"/>
      <c r="DH10430" s="1"/>
      <c r="DI10430" s="1"/>
      <c r="DJ10430" s="1"/>
      <c r="DK10430" s="1"/>
      <c r="DL10430" s="1"/>
      <c r="DM10430" s="1"/>
      <c r="DN10430" s="1"/>
      <c r="DO10430" s="1"/>
      <c r="DP10430" s="1"/>
      <c r="DQ10430" s="1"/>
      <c r="DR10430" s="1"/>
      <c r="DS10430" s="1"/>
      <c r="DT10430" s="1"/>
      <c r="DU10430" s="1"/>
      <c r="DV10430" s="1"/>
      <c r="DW10430" s="1"/>
    </row>
    <row r="10431" spans="1:127" s="2" customFormat="1">
      <c r="A10431" s="1"/>
      <c r="B10431" s="1"/>
      <c r="C10431" s="1"/>
      <c r="D10431" s="1"/>
      <c r="E10431" s="3"/>
      <c r="F10431" s="11"/>
      <c r="G10431" s="11"/>
      <c r="H10431" s="11"/>
      <c r="I10431" s="5"/>
      <c r="J10431" s="1"/>
      <c r="K10431" s="1"/>
      <c r="L10431" s="1"/>
      <c r="M10431" s="1"/>
      <c r="N10431" s="15"/>
      <c r="O10431" s="11"/>
      <c r="P10431" s="11"/>
      <c r="Q10431" s="11"/>
      <c r="R10431" s="8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4"/>
      <c r="AD10431" s="14"/>
      <c r="AE10431" s="14"/>
      <c r="AF10431" s="14"/>
      <c r="AG10431" s="14"/>
      <c r="AH10431" s="14"/>
      <c r="AI10431" s="14"/>
      <c r="AJ10431" s="14"/>
      <c r="AK10431" s="14"/>
      <c r="AL10431" s="14"/>
      <c r="AM10431" s="9"/>
      <c r="AN10431" s="9"/>
      <c r="AO10431" s="9"/>
      <c r="AP10431" s="9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  <c r="BM10431" s="1"/>
      <c r="BN10431" s="1"/>
      <c r="BO10431" s="1"/>
      <c r="BP10431" s="1"/>
      <c r="BQ10431" s="1"/>
      <c r="BR10431" s="1"/>
      <c r="BS10431" s="1"/>
      <c r="BT10431" s="1"/>
      <c r="BU10431" s="1"/>
      <c r="BV10431" s="1"/>
      <c r="BW10431" s="1"/>
      <c r="BX10431" s="1"/>
      <c r="BY10431" s="1"/>
      <c r="BZ10431" s="1"/>
      <c r="CA10431" s="1"/>
      <c r="CB10431" s="1"/>
      <c r="CC10431" s="1"/>
      <c r="CD10431" s="1"/>
      <c r="CE10431" s="1"/>
      <c r="CF10431" s="1"/>
      <c r="CG10431" s="1"/>
      <c r="CH10431" s="1"/>
      <c r="CI10431" s="1"/>
      <c r="CJ10431" s="1"/>
      <c r="CK10431" s="1"/>
      <c r="CL10431" s="1"/>
      <c r="CM10431" s="1"/>
      <c r="CN10431" s="1"/>
      <c r="CO10431" s="1"/>
      <c r="CP10431" s="1"/>
      <c r="CQ10431" s="1"/>
      <c r="CR10431" s="1"/>
      <c r="CS10431" s="1"/>
      <c r="CT10431" s="1"/>
      <c r="CU10431" s="1"/>
      <c r="CV10431" s="1"/>
      <c r="CW10431" s="1"/>
      <c r="CX10431" s="1"/>
      <c r="CY10431" s="1"/>
      <c r="CZ10431" s="1"/>
      <c r="DA10431" s="1"/>
      <c r="DB10431" s="1"/>
      <c r="DC10431" s="1"/>
      <c r="DD10431" s="1"/>
      <c r="DE10431" s="1"/>
      <c r="DF10431" s="1"/>
      <c r="DG10431" s="1"/>
      <c r="DH10431" s="1"/>
      <c r="DI10431" s="1"/>
      <c r="DJ10431" s="1"/>
      <c r="DK10431" s="1"/>
      <c r="DL10431" s="1"/>
      <c r="DM10431" s="1"/>
      <c r="DN10431" s="1"/>
      <c r="DO10431" s="1"/>
      <c r="DP10431" s="1"/>
      <c r="DQ10431" s="1"/>
      <c r="DR10431" s="1"/>
      <c r="DS10431" s="1"/>
      <c r="DT10431" s="1"/>
      <c r="DU10431" s="1"/>
      <c r="DV10431" s="1"/>
      <c r="DW10431" s="1"/>
    </row>
    <row r="10432" spans="1:127" s="2" customFormat="1">
      <c r="A10432" s="1"/>
      <c r="B10432" s="1"/>
      <c r="C10432" s="1"/>
      <c r="D10432" s="1"/>
      <c r="E10432" s="3"/>
      <c r="F10432" s="11"/>
      <c r="G10432" s="11"/>
      <c r="H10432" s="11"/>
      <c r="I10432" s="5"/>
      <c r="J10432" s="1"/>
      <c r="K10432" s="1"/>
      <c r="L10432" s="1"/>
      <c r="M10432" s="1"/>
      <c r="N10432" s="15"/>
      <c r="O10432" s="11"/>
      <c r="P10432" s="11"/>
      <c r="Q10432" s="11"/>
      <c r="R10432" s="8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4"/>
      <c r="AD10432" s="14"/>
      <c r="AE10432" s="14"/>
      <c r="AF10432" s="14"/>
      <c r="AG10432" s="14"/>
      <c r="AH10432" s="14"/>
      <c r="AI10432" s="14"/>
      <c r="AJ10432" s="14"/>
      <c r="AK10432" s="14"/>
      <c r="AL10432" s="14"/>
      <c r="AM10432" s="9"/>
      <c r="AN10432" s="9"/>
      <c r="AO10432" s="9"/>
      <c r="AP10432" s="9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  <c r="BR10432" s="1"/>
      <c r="BS10432" s="1"/>
      <c r="BT10432" s="1"/>
      <c r="BU10432" s="1"/>
      <c r="BV10432" s="1"/>
      <c r="BW10432" s="1"/>
      <c r="BX10432" s="1"/>
      <c r="BY10432" s="1"/>
      <c r="BZ10432" s="1"/>
      <c r="CA10432" s="1"/>
      <c r="CB10432" s="1"/>
      <c r="CC10432" s="1"/>
      <c r="CD10432" s="1"/>
      <c r="CE10432" s="1"/>
      <c r="CF10432" s="1"/>
      <c r="CG10432" s="1"/>
      <c r="CH10432" s="1"/>
      <c r="CI10432" s="1"/>
      <c r="CJ10432" s="1"/>
      <c r="CK10432" s="1"/>
      <c r="CL10432" s="1"/>
      <c r="CM10432" s="1"/>
      <c r="CN10432" s="1"/>
      <c r="CO10432" s="1"/>
      <c r="CP10432" s="1"/>
      <c r="CQ10432" s="1"/>
      <c r="CR10432" s="1"/>
      <c r="CS10432" s="1"/>
      <c r="CT10432" s="1"/>
      <c r="CU10432" s="1"/>
      <c r="CV10432" s="1"/>
      <c r="CW10432" s="1"/>
      <c r="CX10432" s="1"/>
      <c r="CY10432" s="1"/>
      <c r="CZ10432" s="1"/>
      <c r="DA10432" s="1"/>
      <c r="DB10432" s="1"/>
      <c r="DC10432" s="1"/>
      <c r="DD10432" s="1"/>
      <c r="DE10432" s="1"/>
      <c r="DF10432" s="1"/>
      <c r="DG10432" s="1"/>
      <c r="DH10432" s="1"/>
      <c r="DI10432" s="1"/>
      <c r="DJ10432" s="1"/>
      <c r="DK10432" s="1"/>
      <c r="DL10432" s="1"/>
      <c r="DM10432" s="1"/>
      <c r="DN10432" s="1"/>
      <c r="DO10432" s="1"/>
      <c r="DP10432" s="1"/>
      <c r="DQ10432" s="1"/>
      <c r="DR10432" s="1"/>
      <c r="DS10432" s="1"/>
      <c r="DT10432" s="1"/>
      <c r="DU10432" s="1"/>
      <c r="DV10432" s="1"/>
      <c r="DW10432" s="1"/>
    </row>
    <row r="10433" spans="1:127" s="2" customFormat="1">
      <c r="A10433" s="1"/>
      <c r="B10433" s="1"/>
      <c r="C10433" s="1"/>
      <c r="D10433" s="1"/>
      <c r="E10433" s="3"/>
      <c r="F10433" s="11"/>
      <c r="G10433" s="11"/>
      <c r="H10433" s="11"/>
      <c r="I10433" s="5"/>
      <c r="J10433" s="1"/>
      <c r="K10433" s="1"/>
      <c r="L10433" s="1"/>
      <c r="M10433" s="1"/>
      <c r="N10433" s="15"/>
      <c r="O10433" s="11"/>
      <c r="P10433" s="11"/>
      <c r="Q10433" s="11"/>
      <c r="R10433" s="8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4"/>
      <c r="AD10433" s="14"/>
      <c r="AE10433" s="14"/>
      <c r="AF10433" s="14"/>
      <c r="AG10433" s="14"/>
      <c r="AH10433" s="14"/>
      <c r="AI10433" s="14"/>
      <c r="AJ10433" s="14"/>
      <c r="AK10433" s="14"/>
      <c r="AL10433" s="14"/>
      <c r="AM10433" s="9"/>
      <c r="AN10433" s="9"/>
      <c r="AO10433" s="9"/>
      <c r="AP10433" s="9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  <c r="BR10433" s="1"/>
      <c r="BS10433" s="1"/>
      <c r="BT10433" s="1"/>
      <c r="BU10433" s="1"/>
      <c r="BV10433" s="1"/>
      <c r="BW10433" s="1"/>
      <c r="BX10433" s="1"/>
      <c r="BY10433" s="1"/>
      <c r="BZ10433" s="1"/>
      <c r="CA10433" s="1"/>
      <c r="CB10433" s="1"/>
      <c r="CC10433" s="1"/>
      <c r="CD10433" s="1"/>
      <c r="CE10433" s="1"/>
      <c r="CF10433" s="1"/>
      <c r="CG10433" s="1"/>
      <c r="CH10433" s="1"/>
      <c r="CI10433" s="1"/>
      <c r="CJ10433" s="1"/>
      <c r="CK10433" s="1"/>
      <c r="CL10433" s="1"/>
      <c r="CM10433" s="1"/>
      <c r="CN10433" s="1"/>
      <c r="CO10433" s="1"/>
      <c r="CP10433" s="1"/>
      <c r="CQ10433" s="1"/>
      <c r="CR10433" s="1"/>
      <c r="CS10433" s="1"/>
      <c r="CT10433" s="1"/>
      <c r="CU10433" s="1"/>
      <c r="CV10433" s="1"/>
      <c r="CW10433" s="1"/>
      <c r="CX10433" s="1"/>
      <c r="CY10433" s="1"/>
      <c r="CZ10433" s="1"/>
      <c r="DA10433" s="1"/>
      <c r="DB10433" s="1"/>
      <c r="DC10433" s="1"/>
      <c r="DD10433" s="1"/>
      <c r="DE10433" s="1"/>
      <c r="DF10433" s="1"/>
      <c r="DG10433" s="1"/>
      <c r="DH10433" s="1"/>
      <c r="DI10433" s="1"/>
      <c r="DJ10433" s="1"/>
      <c r="DK10433" s="1"/>
      <c r="DL10433" s="1"/>
      <c r="DM10433" s="1"/>
      <c r="DN10433" s="1"/>
      <c r="DO10433" s="1"/>
      <c r="DP10433" s="1"/>
      <c r="DQ10433" s="1"/>
      <c r="DR10433" s="1"/>
      <c r="DS10433" s="1"/>
      <c r="DT10433" s="1"/>
      <c r="DU10433" s="1"/>
      <c r="DV10433" s="1"/>
      <c r="DW10433" s="1"/>
    </row>
    <row r="10434" spans="1:127" s="2" customFormat="1">
      <c r="A10434" s="1"/>
      <c r="B10434" s="1"/>
      <c r="C10434" s="1"/>
      <c r="D10434" s="1"/>
      <c r="E10434" s="3"/>
      <c r="F10434" s="11"/>
      <c r="G10434" s="11"/>
      <c r="H10434" s="11"/>
      <c r="I10434" s="5"/>
      <c r="J10434" s="1"/>
      <c r="K10434" s="1"/>
      <c r="L10434" s="1"/>
      <c r="M10434" s="1"/>
      <c r="N10434" s="15"/>
      <c r="O10434" s="11"/>
      <c r="P10434" s="11"/>
      <c r="Q10434" s="11"/>
      <c r="R10434" s="8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4"/>
      <c r="AD10434" s="14"/>
      <c r="AE10434" s="14"/>
      <c r="AF10434" s="14"/>
      <c r="AG10434" s="14"/>
      <c r="AH10434" s="14"/>
      <c r="AI10434" s="14"/>
      <c r="AJ10434" s="14"/>
      <c r="AK10434" s="14"/>
      <c r="AL10434" s="14"/>
      <c r="AM10434" s="9"/>
      <c r="AN10434" s="9"/>
      <c r="AO10434" s="9"/>
      <c r="AP10434" s="9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  <c r="BR10434" s="1"/>
      <c r="BS10434" s="1"/>
      <c r="BT10434" s="1"/>
      <c r="BU10434" s="1"/>
      <c r="BV10434" s="1"/>
      <c r="BW10434" s="1"/>
      <c r="BX10434" s="1"/>
      <c r="BY10434" s="1"/>
      <c r="BZ10434" s="1"/>
      <c r="CA10434" s="1"/>
      <c r="CB10434" s="1"/>
      <c r="CC10434" s="1"/>
      <c r="CD10434" s="1"/>
      <c r="CE10434" s="1"/>
      <c r="CF10434" s="1"/>
      <c r="CG10434" s="1"/>
      <c r="CH10434" s="1"/>
      <c r="CI10434" s="1"/>
      <c r="CJ10434" s="1"/>
      <c r="CK10434" s="1"/>
      <c r="CL10434" s="1"/>
      <c r="CM10434" s="1"/>
      <c r="CN10434" s="1"/>
      <c r="CO10434" s="1"/>
      <c r="CP10434" s="1"/>
      <c r="CQ10434" s="1"/>
      <c r="CR10434" s="1"/>
      <c r="CS10434" s="1"/>
      <c r="CT10434" s="1"/>
      <c r="CU10434" s="1"/>
      <c r="CV10434" s="1"/>
      <c r="CW10434" s="1"/>
      <c r="CX10434" s="1"/>
      <c r="CY10434" s="1"/>
      <c r="CZ10434" s="1"/>
      <c r="DA10434" s="1"/>
      <c r="DB10434" s="1"/>
      <c r="DC10434" s="1"/>
      <c r="DD10434" s="1"/>
      <c r="DE10434" s="1"/>
      <c r="DF10434" s="1"/>
      <c r="DG10434" s="1"/>
      <c r="DH10434" s="1"/>
      <c r="DI10434" s="1"/>
      <c r="DJ10434" s="1"/>
      <c r="DK10434" s="1"/>
      <c r="DL10434" s="1"/>
      <c r="DM10434" s="1"/>
      <c r="DN10434" s="1"/>
      <c r="DO10434" s="1"/>
      <c r="DP10434" s="1"/>
      <c r="DQ10434" s="1"/>
      <c r="DR10434" s="1"/>
      <c r="DS10434" s="1"/>
      <c r="DT10434" s="1"/>
      <c r="DU10434" s="1"/>
      <c r="DV10434" s="1"/>
      <c r="DW10434" s="1"/>
    </row>
    <row r="10435" spans="1:127" s="2" customFormat="1">
      <c r="A10435" s="1"/>
      <c r="B10435" s="1"/>
      <c r="C10435" s="1"/>
      <c r="D10435" s="1"/>
      <c r="E10435" s="3"/>
      <c r="F10435" s="11"/>
      <c r="G10435" s="11"/>
      <c r="H10435" s="11"/>
      <c r="I10435" s="5"/>
      <c r="J10435" s="1"/>
      <c r="K10435" s="1"/>
      <c r="L10435" s="1"/>
      <c r="M10435" s="1"/>
      <c r="N10435" s="15"/>
      <c r="O10435" s="11"/>
      <c r="P10435" s="11"/>
      <c r="Q10435" s="11"/>
      <c r="R10435" s="8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4"/>
      <c r="AD10435" s="14"/>
      <c r="AE10435" s="14"/>
      <c r="AF10435" s="14"/>
      <c r="AG10435" s="14"/>
      <c r="AH10435" s="14"/>
      <c r="AI10435" s="14"/>
      <c r="AJ10435" s="14"/>
      <c r="AK10435" s="14"/>
      <c r="AL10435" s="14"/>
      <c r="AM10435" s="9"/>
      <c r="AN10435" s="9"/>
      <c r="AO10435" s="9"/>
      <c r="AP10435" s="9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  <c r="BR10435" s="1"/>
      <c r="BS10435" s="1"/>
      <c r="BT10435" s="1"/>
      <c r="BU10435" s="1"/>
      <c r="BV10435" s="1"/>
      <c r="BW10435" s="1"/>
      <c r="BX10435" s="1"/>
      <c r="BY10435" s="1"/>
      <c r="BZ10435" s="1"/>
      <c r="CA10435" s="1"/>
      <c r="CB10435" s="1"/>
      <c r="CC10435" s="1"/>
      <c r="CD10435" s="1"/>
      <c r="CE10435" s="1"/>
      <c r="CF10435" s="1"/>
      <c r="CG10435" s="1"/>
      <c r="CH10435" s="1"/>
      <c r="CI10435" s="1"/>
      <c r="CJ10435" s="1"/>
      <c r="CK10435" s="1"/>
      <c r="CL10435" s="1"/>
      <c r="CM10435" s="1"/>
      <c r="CN10435" s="1"/>
      <c r="CO10435" s="1"/>
      <c r="CP10435" s="1"/>
      <c r="CQ10435" s="1"/>
      <c r="CR10435" s="1"/>
      <c r="CS10435" s="1"/>
      <c r="CT10435" s="1"/>
      <c r="CU10435" s="1"/>
      <c r="CV10435" s="1"/>
      <c r="CW10435" s="1"/>
      <c r="CX10435" s="1"/>
      <c r="CY10435" s="1"/>
      <c r="CZ10435" s="1"/>
      <c r="DA10435" s="1"/>
      <c r="DB10435" s="1"/>
      <c r="DC10435" s="1"/>
      <c r="DD10435" s="1"/>
      <c r="DE10435" s="1"/>
      <c r="DF10435" s="1"/>
      <c r="DG10435" s="1"/>
      <c r="DH10435" s="1"/>
      <c r="DI10435" s="1"/>
      <c r="DJ10435" s="1"/>
      <c r="DK10435" s="1"/>
      <c r="DL10435" s="1"/>
      <c r="DM10435" s="1"/>
      <c r="DN10435" s="1"/>
      <c r="DO10435" s="1"/>
      <c r="DP10435" s="1"/>
      <c r="DQ10435" s="1"/>
      <c r="DR10435" s="1"/>
      <c r="DS10435" s="1"/>
      <c r="DT10435" s="1"/>
      <c r="DU10435" s="1"/>
      <c r="DV10435" s="1"/>
      <c r="DW10435" s="1"/>
    </row>
    <row r="10436" spans="1:127" s="2" customFormat="1">
      <c r="A10436" s="1"/>
      <c r="B10436" s="1"/>
      <c r="C10436" s="1"/>
      <c r="D10436" s="1"/>
      <c r="E10436" s="3"/>
      <c r="F10436" s="11"/>
      <c r="G10436" s="11"/>
      <c r="H10436" s="11"/>
      <c r="I10436" s="5"/>
      <c r="J10436" s="1"/>
      <c r="K10436" s="1"/>
      <c r="L10436" s="1"/>
      <c r="M10436" s="1"/>
      <c r="N10436" s="15"/>
      <c r="O10436" s="11"/>
      <c r="P10436" s="11"/>
      <c r="Q10436" s="11"/>
      <c r="R10436" s="8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4"/>
      <c r="AD10436" s="14"/>
      <c r="AE10436" s="14"/>
      <c r="AF10436" s="14"/>
      <c r="AG10436" s="14"/>
      <c r="AH10436" s="14"/>
      <c r="AI10436" s="14"/>
      <c r="AJ10436" s="14"/>
      <c r="AK10436" s="14"/>
      <c r="AL10436" s="14"/>
      <c r="AM10436" s="9"/>
      <c r="AN10436" s="9"/>
      <c r="AO10436" s="9"/>
      <c r="AP10436" s="9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  <c r="BR10436" s="1"/>
      <c r="BS10436" s="1"/>
      <c r="BT10436" s="1"/>
      <c r="BU10436" s="1"/>
      <c r="BV10436" s="1"/>
      <c r="BW10436" s="1"/>
      <c r="BX10436" s="1"/>
      <c r="BY10436" s="1"/>
      <c r="BZ10436" s="1"/>
      <c r="CA10436" s="1"/>
      <c r="CB10436" s="1"/>
      <c r="CC10436" s="1"/>
      <c r="CD10436" s="1"/>
      <c r="CE10436" s="1"/>
      <c r="CF10436" s="1"/>
      <c r="CG10436" s="1"/>
      <c r="CH10436" s="1"/>
      <c r="CI10436" s="1"/>
      <c r="CJ10436" s="1"/>
      <c r="CK10436" s="1"/>
      <c r="CL10436" s="1"/>
      <c r="CM10436" s="1"/>
      <c r="CN10436" s="1"/>
      <c r="CO10436" s="1"/>
      <c r="CP10436" s="1"/>
      <c r="CQ10436" s="1"/>
      <c r="CR10436" s="1"/>
      <c r="CS10436" s="1"/>
      <c r="CT10436" s="1"/>
      <c r="CU10436" s="1"/>
      <c r="CV10436" s="1"/>
      <c r="CW10436" s="1"/>
      <c r="CX10436" s="1"/>
      <c r="CY10436" s="1"/>
      <c r="CZ10436" s="1"/>
      <c r="DA10436" s="1"/>
      <c r="DB10436" s="1"/>
      <c r="DC10436" s="1"/>
      <c r="DD10436" s="1"/>
      <c r="DE10436" s="1"/>
      <c r="DF10436" s="1"/>
      <c r="DG10436" s="1"/>
      <c r="DH10436" s="1"/>
      <c r="DI10436" s="1"/>
      <c r="DJ10436" s="1"/>
      <c r="DK10436" s="1"/>
      <c r="DL10436" s="1"/>
      <c r="DM10436" s="1"/>
      <c r="DN10436" s="1"/>
      <c r="DO10436" s="1"/>
      <c r="DP10436" s="1"/>
      <c r="DQ10436" s="1"/>
      <c r="DR10436" s="1"/>
      <c r="DS10436" s="1"/>
      <c r="DT10436" s="1"/>
      <c r="DU10436" s="1"/>
      <c r="DV10436" s="1"/>
      <c r="DW10436" s="1"/>
    </row>
    <row r="10437" spans="1:127" s="2" customFormat="1">
      <c r="A10437" s="1"/>
      <c r="B10437" s="1"/>
      <c r="C10437" s="1"/>
      <c r="D10437" s="1"/>
      <c r="E10437" s="3"/>
      <c r="F10437" s="11"/>
      <c r="G10437" s="11"/>
      <c r="H10437" s="11"/>
      <c r="I10437" s="5"/>
      <c r="J10437" s="1"/>
      <c r="K10437" s="1"/>
      <c r="L10437" s="1"/>
      <c r="M10437" s="1"/>
      <c r="N10437" s="15"/>
      <c r="O10437" s="11"/>
      <c r="P10437" s="11"/>
      <c r="Q10437" s="11"/>
      <c r="R10437" s="8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4"/>
      <c r="AD10437" s="14"/>
      <c r="AE10437" s="14"/>
      <c r="AF10437" s="14"/>
      <c r="AG10437" s="14"/>
      <c r="AH10437" s="14"/>
      <c r="AI10437" s="14"/>
      <c r="AJ10437" s="14"/>
      <c r="AK10437" s="14"/>
      <c r="AL10437" s="14"/>
      <c r="AM10437" s="9"/>
      <c r="AN10437" s="9"/>
      <c r="AO10437" s="9"/>
      <c r="AP10437" s="9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  <c r="BR10437" s="1"/>
      <c r="BS10437" s="1"/>
      <c r="BT10437" s="1"/>
      <c r="BU10437" s="1"/>
      <c r="BV10437" s="1"/>
      <c r="BW10437" s="1"/>
      <c r="BX10437" s="1"/>
      <c r="BY10437" s="1"/>
      <c r="BZ10437" s="1"/>
      <c r="CA10437" s="1"/>
      <c r="CB10437" s="1"/>
      <c r="CC10437" s="1"/>
      <c r="CD10437" s="1"/>
      <c r="CE10437" s="1"/>
      <c r="CF10437" s="1"/>
      <c r="CG10437" s="1"/>
      <c r="CH10437" s="1"/>
      <c r="CI10437" s="1"/>
      <c r="CJ10437" s="1"/>
      <c r="CK10437" s="1"/>
      <c r="CL10437" s="1"/>
      <c r="CM10437" s="1"/>
      <c r="CN10437" s="1"/>
      <c r="CO10437" s="1"/>
      <c r="CP10437" s="1"/>
      <c r="CQ10437" s="1"/>
      <c r="CR10437" s="1"/>
      <c r="CS10437" s="1"/>
      <c r="CT10437" s="1"/>
      <c r="CU10437" s="1"/>
      <c r="CV10437" s="1"/>
      <c r="CW10437" s="1"/>
      <c r="CX10437" s="1"/>
      <c r="CY10437" s="1"/>
      <c r="CZ10437" s="1"/>
      <c r="DA10437" s="1"/>
      <c r="DB10437" s="1"/>
      <c r="DC10437" s="1"/>
      <c r="DD10437" s="1"/>
      <c r="DE10437" s="1"/>
      <c r="DF10437" s="1"/>
      <c r="DG10437" s="1"/>
      <c r="DH10437" s="1"/>
      <c r="DI10437" s="1"/>
      <c r="DJ10437" s="1"/>
      <c r="DK10437" s="1"/>
      <c r="DL10437" s="1"/>
      <c r="DM10437" s="1"/>
      <c r="DN10437" s="1"/>
      <c r="DO10437" s="1"/>
      <c r="DP10437" s="1"/>
      <c r="DQ10437" s="1"/>
      <c r="DR10437" s="1"/>
      <c r="DS10437" s="1"/>
      <c r="DT10437" s="1"/>
      <c r="DU10437" s="1"/>
      <c r="DV10437" s="1"/>
      <c r="DW10437" s="1"/>
    </row>
    <row r="10438" spans="1:127" s="2" customFormat="1">
      <c r="A10438" s="1"/>
      <c r="B10438" s="1"/>
      <c r="C10438" s="1"/>
      <c r="D10438" s="1"/>
      <c r="E10438" s="3"/>
      <c r="F10438" s="11"/>
      <c r="G10438" s="11"/>
      <c r="H10438" s="11"/>
      <c r="I10438" s="5"/>
      <c r="J10438" s="1"/>
      <c r="K10438" s="1"/>
      <c r="L10438" s="1"/>
      <c r="M10438" s="1"/>
      <c r="N10438" s="15"/>
      <c r="O10438" s="11"/>
      <c r="P10438" s="11"/>
      <c r="Q10438" s="11"/>
      <c r="R10438" s="8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4"/>
      <c r="AD10438" s="14"/>
      <c r="AE10438" s="14"/>
      <c r="AF10438" s="14"/>
      <c r="AG10438" s="14"/>
      <c r="AH10438" s="14"/>
      <c r="AI10438" s="14"/>
      <c r="AJ10438" s="14"/>
      <c r="AK10438" s="14"/>
      <c r="AL10438" s="14"/>
      <c r="AM10438" s="9"/>
      <c r="AN10438" s="9"/>
      <c r="AO10438" s="9"/>
      <c r="AP10438" s="9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  <c r="BR10438" s="1"/>
      <c r="BS10438" s="1"/>
      <c r="BT10438" s="1"/>
      <c r="BU10438" s="1"/>
      <c r="BV10438" s="1"/>
      <c r="BW10438" s="1"/>
      <c r="BX10438" s="1"/>
      <c r="BY10438" s="1"/>
      <c r="BZ10438" s="1"/>
      <c r="CA10438" s="1"/>
      <c r="CB10438" s="1"/>
      <c r="CC10438" s="1"/>
      <c r="CD10438" s="1"/>
      <c r="CE10438" s="1"/>
      <c r="CF10438" s="1"/>
      <c r="CG10438" s="1"/>
      <c r="CH10438" s="1"/>
      <c r="CI10438" s="1"/>
      <c r="CJ10438" s="1"/>
      <c r="CK10438" s="1"/>
      <c r="CL10438" s="1"/>
      <c r="CM10438" s="1"/>
      <c r="CN10438" s="1"/>
      <c r="CO10438" s="1"/>
      <c r="CP10438" s="1"/>
      <c r="CQ10438" s="1"/>
      <c r="CR10438" s="1"/>
      <c r="CS10438" s="1"/>
      <c r="CT10438" s="1"/>
      <c r="CU10438" s="1"/>
      <c r="CV10438" s="1"/>
      <c r="CW10438" s="1"/>
      <c r="CX10438" s="1"/>
      <c r="CY10438" s="1"/>
      <c r="CZ10438" s="1"/>
      <c r="DA10438" s="1"/>
      <c r="DB10438" s="1"/>
      <c r="DC10438" s="1"/>
      <c r="DD10438" s="1"/>
      <c r="DE10438" s="1"/>
      <c r="DF10438" s="1"/>
      <c r="DG10438" s="1"/>
      <c r="DH10438" s="1"/>
      <c r="DI10438" s="1"/>
      <c r="DJ10438" s="1"/>
      <c r="DK10438" s="1"/>
      <c r="DL10438" s="1"/>
      <c r="DM10438" s="1"/>
      <c r="DN10438" s="1"/>
      <c r="DO10438" s="1"/>
      <c r="DP10438" s="1"/>
      <c r="DQ10438" s="1"/>
      <c r="DR10438" s="1"/>
      <c r="DS10438" s="1"/>
      <c r="DT10438" s="1"/>
      <c r="DU10438" s="1"/>
      <c r="DV10438" s="1"/>
      <c r="DW10438" s="1"/>
    </row>
    <row r="10439" spans="1:127" s="2" customFormat="1">
      <c r="A10439" s="1"/>
      <c r="B10439" s="1"/>
      <c r="C10439" s="1"/>
      <c r="D10439" s="1"/>
      <c r="E10439" s="3"/>
      <c r="F10439" s="11"/>
      <c r="G10439" s="11"/>
      <c r="H10439" s="11"/>
      <c r="I10439" s="5"/>
      <c r="J10439" s="1"/>
      <c r="K10439" s="1"/>
      <c r="L10439" s="1"/>
      <c r="M10439" s="1"/>
      <c r="N10439" s="15"/>
      <c r="O10439" s="11"/>
      <c r="P10439" s="11"/>
      <c r="Q10439" s="11"/>
      <c r="R10439" s="8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4"/>
      <c r="AD10439" s="14"/>
      <c r="AE10439" s="14"/>
      <c r="AF10439" s="14"/>
      <c r="AG10439" s="14"/>
      <c r="AH10439" s="14"/>
      <c r="AI10439" s="14"/>
      <c r="AJ10439" s="14"/>
      <c r="AK10439" s="14"/>
      <c r="AL10439" s="14"/>
      <c r="AM10439" s="9"/>
      <c r="AN10439" s="9"/>
      <c r="AO10439" s="9"/>
      <c r="AP10439" s="9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  <c r="BR10439" s="1"/>
      <c r="BS10439" s="1"/>
      <c r="BT10439" s="1"/>
      <c r="BU10439" s="1"/>
      <c r="BV10439" s="1"/>
      <c r="BW10439" s="1"/>
      <c r="BX10439" s="1"/>
      <c r="BY10439" s="1"/>
      <c r="BZ10439" s="1"/>
      <c r="CA10439" s="1"/>
      <c r="CB10439" s="1"/>
      <c r="CC10439" s="1"/>
      <c r="CD10439" s="1"/>
      <c r="CE10439" s="1"/>
      <c r="CF10439" s="1"/>
      <c r="CG10439" s="1"/>
      <c r="CH10439" s="1"/>
      <c r="CI10439" s="1"/>
      <c r="CJ10439" s="1"/>
      <c r="CK10439" s="1"/>
      <c r="CL10439" s="1"/>
      <c r="CM10439" s="1"/>
      <c r="CN10439" s="1"/>
      <c r="CO10439" s="1"/>
      <c r="CP10439" s="1"/>
      <c r="CQ10439" s="1"/>
      <c r="CR10439" s="1"/>
      <c r="CS10439" s="1"/>
      <c r="CT10439" s="1"/>
      <c r="CU10439" s="1"/>
      <c r="CV10439" s="1"/>
      <c r="CW10439" s="1"/>
      <c r="CX10439" s="1"/>
      <c r="CY10439" s="1"/>
      <c r="CZ10439" s="1"/>
      <c r="DA10439" s="1"/>
      <c r="DB10439" s="1"/>
      <c r="DC10439" s="1"/>
      <c r="DD10439" s="1"/>
      <c r="DE10439" s="1"/>
      <c r="DF10439" s="1"/>
      <c r="DG10439" s="1"/>
      <c r="DH10439" s="1"/>
      <c r="DI10439" s="1"/>
      <c r="DJ10439" s="1"/>
      <c r="DK10439" s="1"/>
      <c r="DL10439" s="1"/>
      <c r="DM10439" s="1"/>
      <c r="DN10439" s="1"/>
      <c r="DO10439" s="1"/>
      <c r="DP10439" s="1"/>
      <c r="DQ10439" s="1"/>
      <c r="DR10439" s="1"/>
      <c r="DS10439" s="1"/>
      <c r="DT10439" s="1"/>
      <c r="DU10439" s="1"/>
      <c r="DV10439" s="1"/>
      <c r="DW10439" s="1"/>
    </row>
    <row r="10440" spans="1:127" s="2" customFormat="1">
      <c r="A10440" s="1"/>
      <c r="B10440" s="1"/>
      <c r="C10440" s="1"/>
      <c r="D10440" s="1"/>
      <c r="E10440" s="3"/>
      <c r="F10440" s="11"/>
      <c r="G10440" s="11"/>
      <c r="H10440" s="11"/>
      <c r="I10440" s="5"/>
      <c r="J10440" s="1"/>
      <c r="K10440" s="1"/>
      <c r="L10440" s="1"/>
      <c r="M10440" s="1"/>
      <c r="N10440" s="15"/>
      <c r="O10440" s="11"/>
      <c r="P10440" s="11"/>
      <c r="Q10440" s="11"/>
      <c r="R10440" s="8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4"/>
      <c r="AD10440" s="14"/>
      <c r="AE10440" s="14"/>
      <c r="AF10440" s="14"/>
      <c r="AG10440" s="14"/>
      <c r="AH10440" s="14"/>
      <c r="AI10440" s="14"/>
      <c r="AJ10440" s="14"/>
      <c r="AK10440" s="14"/>
      <c r="AL10440" s="14"/>
      <c r="AM10440" s="9"/>
      <c r="AN10440" s="9"/>
      <c r="AO10440" s="9"/>
      <c r="AP10440" s="9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  <c r="BR10440" s="1"/>
      <c r="BS10440" s="1"/>
      <c r="BT10440" s="1"/>
      <c r="BU10440" s="1"/>
      <c r="BV10440" s="1"/>
      <c r="BW10440" s="1"/>
      <c r="BX10440" s="1"/>
      <c r="BY10440" s="1"/>
      <c r="BZ10440" s="1"/>
      <c r="CA10440" s="1"/>
      <c r="CB10440" s="1"/>
      <c r="CC10440" s="1"/>
      <c r="CD10440" s="1"/>
      <c r="CE10440" s="1"/>
      <c r="CF10440" s="1"/>
      <c r="CG10440" s="1"/>
      <c r="CH10440" s="1"/>
      <c r="CI10440" s="1"/>
      <c r="CJ10440" s="1"/>
      <c r="CK10440" s="1"/>
      <c r="CL10440" s="1"/>
      <c r="CM10440" s="1"/>
      <c r="CN10440" s="1"/>
      <c r="CO10440" s="1"/>
      <c r="CP10440" s="1"/>
      <c r="CQ10440" s="1"/>
      <c r="CR10440" s="1"/>
      <c r="CS10440" s="1"/>
      <c r="CT10440" s="1"/>
      <c r="CU10440" s="1"/>
      <c r="CV10440" s="1"/>
      <c r="CW10440" s="1"/>
      <c r="CX10440" s="1"/>
      <c r="CY10440" s="1"/>
      <c r="CZ10440" s="1"/>
      <c r="DA10440" s="1"/>
      <c r="DB10440" s="1"/>
      <c r="DC10440" s="1"/>
      <c r="DD10440" s="1"/>
      <c r="DE10440" s="1"/>
      <c r="DF10440" s="1"/>
      <c r="DG10440" s="1"/>
      <c r="DH10440" s="1"/>
      <c r="DI10440" s="1"/>
      <c r="DJ10440" s="1"/>
      <c r="DK10440" s="1"/>
      <c r="DL10440" s="1"/>
      <c r="DM10440" s="1"/>
      <c r="DN10440" s="1"/>
      <c r="DO10440" s="1"/>
      <c r="DP10440" s="1"/>
      <c r="DQ10440" s="1"/>
      <c r="DR10440" s="1"/>
      <c r="DS10440" s="1"/>
      <c r="DT10440" s="1"/>
      <c r="DU10440" s="1"/>
      <c r="DV10440" s="1"/>
      <c r="DW10440" s="1"/>
    </row>
    <row r="10441" spans="1:127" s="2" customFormat="1">
      <c r="A10441" s="1"/>
      <c r="B10441" s="1"/>
      <c r="C10441" s="1"/>
      <c r="D10441" s="1"/>
      <c r="E10441" s="3"/>
      <c r="F10441" s="11"/>
      <c r="G10441" s="11"/>
      <c r="H10441" s="11"/>
      <c r="I10441" s="5"/>
      <c r="J10441" s="1"/>
      <c r="K10441" s="1"/>
      <c r="L10441" s="1"/>
      <c r="M10441" s="1"/>
      <c r="N10441" s="15"/>
      <c r="O10441" s="11"/>
      <c r="P10441" s="11"/>
      <c r="Q10441" s="11"/>
      <c r="R10441" s="8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4"/>
      <c r="AD10441" s="14"/>
      <c r="AE10441" s="14"/>
      <c r="AF10441" s="14"/>
      <c r="AG10441" s="14"/>
      <c r="AH10441" s="14"/>
      <c r="AI10441" s="14"/>
      <c r="AJ10441" s="14"/>
      <c r="AK10441" s="14"/>
      <c r="AL10441" s="14"/>
      <c r="AM10441" s="9"/>
      <c r="AN10441" s="9"/>
      <c r="AO10441" s="9"/>
      <c r="AP10441" s="9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  <c r="BR10441" s="1"/>
      <c r="BS10441" s="1"/>
      <c r="BT10441" s="1"/>
      <c r="BU10441" s="1"/>
      <c r="BV10441" s="1"/>
      <c r="BW10441" s="1"/>
      <c r="BX10441" s="1"/>
      <c r="BY10441" s="1"/>
      <c r="BZ10441" s="1"/>
      <c r="CA10441" s="1"/>
      <c r="CB10441" s="1"/>
      <c r="CC10441" s="1"/>
      <c r="CD10441" s="1"/>
      <c r="CE10441" s="1"/>
      <c r="CF10441" s="1"/>
      <c r="CG10441" s="1"/>
      <c r="CH10441" s="1"/>
      <c r="CI10441" s="1"/>
      <c r="CJ10441" s="1"/>
      <c r="CK10441" s="1"/>
      <c r="CL10441" s="1"/>
      <c r="CM10441" s="1"/>
      <c r="CN10441" s="1"/>
      <c r="CO10441" s="1"/>
      <c r="CP10441" s="1"/>
      <c r="CQ10441" s="1"/>
      <c r="CR10441" s="1"/>
      <c r="CS10441" s="1"/>
      <c r="CT10441" s="1"/>
      <c r="CU10441" s="1"/>
      <c r="CV10441" s="1"/>
      <c r="CW10441" s="1"/>
      <c r="CX10441" s="1"/>
      <c r="CY10441" s="1"/>
      <c r="CZ10441" s="1"/>
      <c r="DA10441" s="1"/>
      <c r="DB10441" s="1"/>
      <c r="DC10441" s="1"/>
      <c r="DD10441" s="1"/>
      <c r="DE10441" s="1"/>
      <c r="DF10441" s="1"/>
      <c r="DG10441" s="1"/>
      <c r="DH10441" s="1"/>
      <c r="DI10441" s="1"/>
      <c r="DJ10441" s="1"/>
      <c r="DK10441" s="1"/>
      <c r="DL10441" s="1"/>
      <c r="DM10441" s="1"/>
      <c r="DN10441" s="1"/>
      <c r="DO10441" s="1"/>
      <c r="DP10441" s="1"/>
      <c r="DQ10441" s="1"/>
      <c r="DR10441" s="1"/>
      <c r="DS10441" s="1"/>
      <c r="DT10441" s="1"/>
      <c r="DU10441" s="1"/>
      <c r="DV10441" s="1"/>
      <c r="DW10441" s="1"/>
    </row>
    <row r="10442" spans="1:127" s="2" customFormat="1">
      <c r="A10442" s="1"/>
      <c r="B10442" s="1"/>
      <c r="C10442" s="1"/>
      <c r="D10442" s="1"/>
      <c r="E10442" s="3"/>
      <c r="F10442" s="11"/>
      <c r="G10442" s="11"/>
      <c r="H10442" s="11"/>
      <c r="I10442" s="5"/>
      <c r="J10442" s="1"/>
      <c r="K10442" s="1"/>
      <c r="L10442" s="1"/>
      <c r="M10442" s="1"/>
      <c r="N10442" s="15"/>
      <c r="O10442" s="11"/>
      <c r="P10442" s="11"/>
      <c r="Q10442" s="11"/>
      <c r="R10442" s="8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4"/>
      <c r="AD10442" s="14"/>
      <c r="AE10442" s="14"/>
      <c r="AF10442" s="14"/>
      <c r="AG10442" s="14"/>
      <c r="AH10442" s="14"/>
      <c r="AI10442" s="14"/>
      <c r="AJ10442" s="14"/>
      <c r="AK10442" s="14"/>
      <c r="AL10442" s="14"/>
      <c r="AM10442" s="9"/>
      <c r="AN10442" s="9"/>
      <c r="AO10442" s="9"/>
      <c r="AP10442" s="9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  <c r="BR10442" s="1"/>
      <c r="BS10442" s="1"/>
      <c r="BT10442" s="1"/>
      <c r="BU10442" s="1"/>
      <c r="BV10442" s="1"/>
      <c r="BW10442" s="1"/>
      <c r="BX10442" s="1"/>
      <c r="BY10442" s="1"/>
      <c r="BZ10442" s="1"/>
      <c r="CA10442" s="1"/>
      <c r="CB10442" s="1"/>
      <c r="CC10442" s="1"/>
      <c r="CD10442" s="1"/>
      <c r="CE10442" s="1"/>
      <c r="CF10442" s="1"/>
      <c r="CG10442" s="1"/>
      <c r="CH10442" s="1"/>
      <c r="CI10442" s="1"/>
      <c r="CJ10442" s="1"/>
      <c r="CK10442" s="1"/>
      <c r="CL10442" s="1"/>
      <c r="CM10442" s="1"/>
      <c r="CN10442" s="1"/>
      <c r="CO10442" s="1"/>
      <c r="CP10442" s="1"/>
      <c r="CQ10442" s="1"/>
      <c r="CR10442" s="1"/>
      <c r="CS10442" s="1"/>
      <c r="CT10442" s="1"/>
      <c r="CU10442" s="1"/>
      <c r="CV10442" s="1"/>
      <c r="CW10442" s="1"/>
      <c r="CX10442" s="1"/>
      <c r="CY10442" s="1"/>
      <c r="CZ10442" s="1"/>
      <c r="DA10442" s="1"/>
      <c r="DB10442" s="1"/>
      <c r="DC10442" s="1"/>
      <c r="DD10442" s="1"/>
      <c r="DE10442" s="1"/>
      <c r="DF10442" s="1"/>
      <c r="DG10442" s="1"/>
      <c r="DH10442" s="1"/>
      <c r="DI10442" s="1"/>
      <c r="DJ10442" s="1"/>
      <c r="DK10442" s="1"/>
      <c r="DL10442" s="1"/>
      <c r="DM10442" s="1"/>
      <c r="DN10442" s="1"/>
      <c r="DO10442" s="1"/>
      <c r="DP10442" s="1"/>
      <c r="DQ10442" s="1"/>
      <c r="DR10442" s="1"/>
      <c r="DS10442" s="1"/>
      <c r="DT10442" s="1"/>
      <c r="DU10442" s="1"/>
      <c r="DV10442" s="1"/>
      <c r="DW10442" s="1"/>
    </row>
    <row r="10443" spans="1:127" s="2" customFormat="1">
      <c r="A10443" s="1"/>
      <c r="B10443" s="1"/>
      <c r="C10443" s="1"/>
      <c r="D10443" s="1"/>
      <c r="E10443" s="3"/>
      <c r="F10443" s="11"/>
      <c r="G10443" s="11"/>
      <c r="H10443" s="11"/>
      <c r="I10443" s="5"/>
      <c r="J10443" s="1"/>
      <c r="K10443" s="1"/>
      <c r="L10443" s="1"/>
      <c r="M10443" s="1"/>
      <c r="N10443" s="15"/>
      <c r="O10443" s="11"/>
      <c r="P10443" s="11"/>
      <c r="Q10443" s="11"/>
      <c r="R10443" s="8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4"/>
      <c r="AD10443" s="14"/>
      <c r="AE10443" s="14"/>
      <c r="AF10443" s="14"/>
      <c r="AG10443" s="14"/>
      <c r="AH10443" s="14"/>
      <c r="AI10443" s="14"/>
      <c r="AJ10443" s="14"/>
      <c r="AK10443" s="14"/>
      <c r="AL10443" s="14"/>
      <c r="AM10443" s="9"/>
      <c r="AN10443" s="9"/>
      <c r="AO10443" s="9"/>
      <c r="AP10443" s="9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  <c r="BR10443" s="1"/>
      <c r="BS10443" s="1"/>
      <c r="BT10443" s="1"/>
      <c r="BU10443" s="1"/>
      <c r="BV10443" s="1"/>
      <c r="BW10443" s="1"/>
      <c r="BX10443" s="1"/>
      <c r="BY10443" s="1"/>
      <c r="BZ10443" s="1"/>
      <c r="CA10443" s="1"/>
      <c r="CB10443" s="1"/>
      <c r="CC10443" s="1"/>
      <c r="CD10443" s="1"/>
      <c r="CE10443" s="1"/>
      <c r="CF10443" s="1"/>
      <c r="CG10443" s="1"/>
      <c r="CH10443" s="1"/>
      <c r="CI10443" s="1"/>
      <c r="CJ10443" s="1"/>
      <c r="CK10443" s="1"/>
      <c r="CL10443" s="1"/>
      <c r="CM10443" s="1"/>
      <c r="CN10443" s="1"/>
      <c r="CO10443" s="1"/>
      <c r="CP10443" s="1"/>
      <c r="CQ10443" s="1"/>
      <c r="CR10443" s="1"/>
      <c r="CS10443" s="1"/>
      <c r="CT10443" s="1"/>
      <c r="CU10443" s="1"/>
      <c r="CV10443" s="1"/>
      <c r="CW10443" s="1"/>
      <c r="CX10443" s="1"/>
      <c r="CY10443" s="1"/>
      <c r="CZ10443" s="1"/>
      <c r="DA10443" s="1"/>
      <c r="DB10443" s="1"/>
      <c r="DC10443" s="1"/>
      <c r="DD10443" s="1"/>
      <c r="DE10443" s="1"/>
      <c r="DF10443" s="1"/>
      <c r="DG10443" s="1"/>
      <c r="DH10443" s="1"/>
      <c r="DI10443" s="1"/>
      <c r="DJ10443" s="1"/>
      <c r="DK10443" s="1"/>
      <c r="DL10443" s="1"/>
      <c r="DM10443" s="1"/>
      <c r="DN10443" s="1"/>
      <c r="DO10443" s="1"/>
      <c r="DP10443" s="1"/>
      <c r="DQ10443" s="1"/>
      <c r="DR10443" s="1"/>
      <c r="DS10443" s="1"/>
      <c r="DT10443" s="1"/>
      <c r="DU10443" s="1"/>
      <c r="DV10443" s="1"/>
      <c r="DW10443" s="1"/>
    </row>
    <row r="10444" spans="1:127" s="2" customFormat="1">
      <c r="A10444" s="1"/>
      <c r="B10444" s="1"/>
      <c r="C10444" s="1"/>
      <c r="D10444" s="1"/>
      <c r="E10444" s="3"/>
      <c r="F10444" s="11"/>
      <c r="G10444" s="11"/>
      <c r="H10444" s="11"/>
      <c r="I10444" s="5"/>
      <c r="J10444" s="1"/>
      <c r="K10444" s="1"/>
      <c r="L10444" s="1"/>
      <c r="M10444" s="1"/>
      <c r="N10444" s="15"/>
      <c r="O10444" s="11"/>
      <c r="P10444" s="11"/>
      <c r="Q10444" s="11"/>
      <c r="R10444" s="8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4"/>
      <c r="AD10444" s="14"/>
      <c r="AE10444" s="14"/>
      <c r="AF10444" s="14"/>
      <c r="AG10444" s="14"/>
      <c r="AH10444" s="14"/>
      <c r="AI10444" s="14"/>
      <c r="AJ10444" s="14"/>
      <c r="AK10444" s="14"/>
      <c r="AL10444" s="14"/>
      <c r="AM10444" s="9"/>
      <c r="AN10444" s="9"/>
      <c r="AO10444" s="9"/>
      <c r="AP10444" s="9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  <c r="BR10444" s="1"/>
      <c r="BS10444" s="1"/>
      <c r="BT10444" s="1"/>
      <c r="BU10444" s="1"/>
      <c r="BV10444" s="1"/>
      <c r="BW10444" s="1"/>
      <c r="BX10444" s="1"/>
      <c r="BY10444" s="1"/>
      <c r="BZ10444" s="1"/>
      <c r="CA10444" s="1"/>
      <c r="CB10444" s="1"/>
      <c r="CC10444" s="1"/>
      <c r="CD10444" s="1"/>
      <c r="CE10444" s="1"/>
      <c r="CF10444" s="1"/>
      <c r="CG10444" s="1"/>
      <c r="CH10444" s="1"/>
      <c r="CI10444" s="1"/>
      <c r="CJ10444" s="1"/>
      <c r="CK10444" s="1"/>
      <c r="CL10444" s="1"/>
      <c r="CM10444" s="1"/>
      <c r="CN10444" s="1"/>
      <c r="CO10444" s="1"/>
      <c r="CP10444" s="1"/>
      <c r="CQ10444" s="1"/>
      <c r="CR10444" s="1"/>
      <c r="CS10444" s="1"/>
      <c r="CT10444" s="1"/>
      <c r="CU10444" s="1"/>
      <c r="CV10444" s="1"/>
      <c r="CW10444" s="1"/>
      <c r="CX10444" s="1"/>
      <c r="CY10444" s="1"/>
      <c r="CZ10444" s="1"/>
      <c r="DA10444" s="1"/>
      <c r="DB10444" s="1"/>
      <c r="DC10444" s="1"/>
      <c r="DD10444" s="1"/>
      <c r="DE10444" s="1"/>
      <c r="DF10444" s="1"/>
      <c r="DG10444" s="1"/>
      <c r="DH10444" s="1"/>
      <c r="DI10444" s="1"/>
      <c r="DJ10444" s="1"/>
      <c r="DK10444" s="1"/>
      <c r="DL10444" s="1"/>
      <c r="DM10444" s="1"/>
      <c r="DN10444" s="1"/>
      <c r="DO10444" s="1"/>
      <c r="DP10444" s="1"/>
      <c r="DQ10444" s="1"/>
      <c r="DR10444" s="1"/>
      <c r="DS10444" s="1"/>
      <c r="DT10444" s="1"/>
      <c r="DU10444" s="1"/>
      <c r="DV10444" s="1"/>
      <c r="DW10444" s="1"/>
    </row>
    <row r="10445" spans="1:127" s="2" customFormat="1">
      <c r="A10445" s="1"/>
      <c r="B10445" s="1"/>
      <c r="C10445" s="1"/>
      <c r="D10445" s="1"/>
      <c r="E10445" s="3"/>
      <c r="F10445" s="11"/>
      <c r="G10445" s="11"/>
      <c r="H10445" s="11"/>
      <c r="I10445" s="5"/>
      <c r="J10445" s="1"/>
      <c r="K10445" s="1"/>
      <c r="L10445" s="1"/>
      <c r="M10445" s="1"/>
      <c r="N10445" s="15"/>
      <c r="O10445" s="11"/>
      <c r="P10445" s="11"/>
      <c r="Q10445" s="11"/>
      <c r="R10445" s="8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4"/>
      <c r="AD10445" s="14"/>
      <c r="AE10445" s="14"/>
      <c r="AF10445" s="14"/>
      <c r="AG10445" s="14"/>
      <c r="AH10445" s="14"/>
      <c r="AI10445" s="14"/>
      <c r="AJ10445" s="14"/>
      <c r="AK10445" s="14"/>
      <c r="AL10445" s="14"/>
      <c r="AM10445" s="9"/>
      <c r="AN10445" s="9"/>
      <c r="AO10445" s="9"/>
      <c r="AP10445" s="9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  <c r="BR10445" s="1"/>
      <c r="BS10445" s="1"/>
      <c r="BT10445" s="1"/>
      <c r="BU10445" s="1"/>
      <c r="BV10445" s="1"/>
      <c r="BW10445" s="1"/>
      <c r="BX10445" s="1"/>
      <c r="BY10445" s="1"/>
      <c r="BZ10445" s="1"/>
      <c r="CA10445" s="1"/>
      <c r="CB10445" s="1"/>
      <c r="CC10445" s="1"/>
      <c r="CD10445" s="1"/>
      <c r="CE10445" s="1"/>
      <c r="CF10445" s="1"/>
      <c r="CG10445" s="1"/>
      <c r="CH10445" s="1"/>
      <c r="CI10445" s="1"/>
      <c r="CJ10445" s="1"/>
      <c r="CK10445" s="1"/>
      <c r="CL10445" s="1"/>
      <c r="CM10445" s="1"/>
      <c r="CN10445" s="1"/>
      <c r="CO10445" s="1"/>
      <c r="CP10445" s="1"/>
      <c r="CQ10445" s="1"/>
      <c r="CR10445" s="1"/>
      <c r="CS10445" s="1"/>
      <c r="CT10445" s="1"/>
      <c r="CU10445" s="1"/>
      <c r="CV10445" s="1"/>
      <c r="CW10445" s="1"/>
      <c r="CX10445" s="1"/>
      <c r="CY10445" s="1"/>
      <c r="CZ10445" s="1"/>
      <c r="DA10445" s="1"/>
      <c r="DB10445" s="1"/>
      <c r="DC10445" s="1"/>
      <c r="DD10445" s="1"/>
      <c r="DE10445" s="1"/>
      <c r="DF10445" s="1"/>
      <c r="DG10445" s="1"/>
      <c r="DH10445" s="1"/>
      <c r="DI10445" s="1"/>
      <c r="DJ10445" s="1"/>
      <c r="DK10445" s="1"/>
      <c r="DL10445" s="1"/>
      <c r="DM10445" s="1"/>
      <c r="DN10445" s="1"/>
      <c r="DO10445" s="1"/>
      <c r="DP10445" s="1"/>
      <c r="DQ10445" s="1"/>
      <c r="DR10445" s="1"/>
      <c r="DS10445" s="1"/>
      <c r="DT10445" s="1"/>
      <c r="DU10445" s="1"/>
      <c r="DV10445" s="1"/>
      <c r="DW10445" s="1"/>
    </row>
    <row r="10446" spans="1:127" s="2" customFormat="1">
      <c r="A10446" s="1"/>
      <c r="B10446" s="1"/>
      <c r="C10446" s="1"/>
      <c r="D10446" s="1"/>
      <c r="E10446" s="3"/>
      <c r="F10446" s="11"/>
      <c r="G10446" s="11"/>
      <c r="H10446" s="11"/>
      <c r="I10446" s="5"/>
      <c r="J10446" s="1"/>
      <c r="K10446" s="1"/>
      <c r="L10446" s="1"/>
      <c r="M10446" s="1"/>
      <c r="N10446" s="15"/>
      <c r="O10446" s="11"/>
      <c r="P10446" s="11"/>
      <c r="Q10446" s="11"/>
      <c r="R10446" s="8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4"/>
      <c r="AD10446" s="14"/>
      <c r="AE10446" s="14"/>
      <c r="AF10446" s="14"/>
      <c r="AG10446" s="14"/>
      <c r="AH10446" s="14"/>
      <c r="AI10446" s="14"/>
      <c r="AJ10446" s="14"/>
      <c r="AK10446" s="14"/>
      <c r="AL10446" s="14"/>
      <c r="AM10446" s="9"/>
      <c r="AN10446" s="9"/>
      <c r="AO10446" s="9"/>
      <c r="AP10446" s="9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  <c r="BR10446" s="1"/>
      <c r="BS10446" s="1"/>
      <c r="BT10446" s="1"/>
      <c r="BU10446" s="1"/>
      <c r="BV10446" s="1"/>
      <c r="BW10446" s="1"/>
      <c r="BX10446" s="1"/>
      <c r="BY10446" s="1"/>
      <c r="BZ10446" s="1"/>
      <c r="CA10446" s="1"/>
      <c r="CB10446" s="1"/>
      <c r="CC10446" s="1"/>
      <c r="CD10446" s="1"/>
      <c r="CE10446" s="1"/>
      <c r="CF10446" s="1"/>
      <c r="CG10446" s="1"/>
      <c r="CH10446" s="1"/>
      <c r="CI10446" s="1"/>
      <c r="CJ10446" s="1"/>
      <c r="CK10446" s="1"/>
      <c r="CL10446" s="1"/>
      <c r="CM10446" s="1"/>
      <c r="CN10446" s="1"/>
      <c r="CO10446" s="1"/>
      <c r="CP10446" s="1"/>
      <c r="CQ10446" s="1"/>
      <c r="CR10446" s="1"/>
      <c r="CS10446" s="1"/>
      <c r="CT10446" s="1"/>
      <c r="CU10446" s="1"/>
      <c r="CV10446" s="1"/>
      <c r="CW10446" s="1"/>
      <c r="CX10446" s="1"/>
      <c r="CY10446" s="1"/>
      <c r="CZ10446" s="1"/>
      <c r="DA10446" s="1"/>
      <c r="DB10446" s="1"/>
      <c r="DC10446" s="1"/>
      <c r="DD10446" s="1"/>
      <c r="DE10446" s="1"/>
      <c r="DF10446" s="1"/>
      <c r="DG10446" s="1"/>
      <c r="DH10446" s="1"/>
      <c r="DI10446" s="1"/>
      <c r="DJ10446" s="1"/>
      <c r="DK10446" s="1"/>
      <c r="DL10446" s="1"/>
      <c r="DM10446" s="1"/>
      <c r="DN10446" s="1"/>
      <c r="DO10446" s="1"/>
      <c r="DP10446" s="1"/>
      <c r="DQ10446" s="1"/>
      <c r="DR10446" s="1"/>
      <c r="DS10446" s="1"/>
      <c r="DT10446" s="1"/>
      <c r="DU10446" s="1"/>
      <c r="DV10446" s="1"/>
      <c r="DW10446" s="1"/>
    </row>
    <row r="10447" spans="1:127" s="2" customFormat="1">
      <c r="A10447" s="1"/>
      <c r="B10447" s="1"/>
      <c r="C10447" s="1"/>
      <c r="D10447" s="1"/>
      <c r="E10447" s="3"/>
      <c r="F10447" s="11"/>
      <c r="G10447" s="11"/>
      <c r="H10447" s="11"/>
      <c r="I10447" s="5"/>
      <c r="J10447" s="1"/>
      <c r="K10447" s="1"/>
      <c r="L10447" s="1"/>
      <c r="M10447" s="1"/>
      <c r="N10447" s="15"/>
      <c r="O10447" s="11"/>
      <c r="P10447" s="11"/>
      <c r="Q10447" s="11"/>
      <c r="R10447" s="8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4"/>
      <c r="AD10447" s="14"/>
      <c r="AE10447" s="14"/>
      <c r="AF10447" s="14"/>
      <c r="AG10447" s="14"/>
      <c r="AH10447" s="14"/>
      <c r="AI10447" s="14"/>
      <c r="AJ10447" s="14"/>
      <c r="AK10447" s="14"/>
      <c r="AL10447" s="14"/>
      <c r="AM10447" s="9"/>
      <c r="AN10447" s="9"/>
      <c r="AO10447" s="9"/>
      <c r="AP10447" s="9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  <c r="BR10447" s="1"/>
      <c r="BS10447" s="1"/>
      <c r="BT10447" s="1"/>
      <c r="BU10447" s="1"/>
      <c r="BV10447" s="1"/>
      <c r="BW10447" s="1"/>
      <c r="BX10447" s="1"/>
      <c r="BY10447" s="1"/>
      <c r="BZ10447" s="1"/>
      <c r="CA10447" s="1"/>
      <c r="CB10447" s="1"/>
      <c r="CC10447" s="1"/>
      <c r="CD10447" s="1"/>
      <c r="CE10447" s="1"/>
      <c r="CF10447" s="1"/>
      <c r="CG10447" s="1"/>
      <c r="CH10447" s="1"/>
      <c r="CI10447" s="1"/>
      <c r="CJ10447" s="1"/>
      <c r="CK10447" s="1"/>
      <c r="CL10447" s="1"/>
      <c r="CM10447" s="1"/>
      <c r="CN10447" s="1"/>
      <c r="CO10447" s="1"/>
      <c r="CP10447" s="1"/>
      <c r="CQ10447" s="1"/>
      <c r="CR10447" s="1"/>
      <c r="CS10447" s="1"/>
      <c r="CT10447" s="1"/>
      <c r="CU10447" s="1"/>
      <c r="CV10447" s="1"/>
      <c r="CW10447" s="1"/>
      <c r="CX10447" s="1"/>
      <c r="CY10447" s="1"/>
      <c r="CZ10447" s="1"/>
      <c r="DA10447" s="1"/>
      <c r="DB10447" s="1"/>
      <c r="DC10447" s="1"/>
      <c r="DD10447" s="1"/>
      <c r="DE10447" s="1"/>
      <c r="DF10447" s="1"/>
      <c r="DG10447" s="1"/>
      <c r="DH10447" s="1"/>
      <c r="DI10447" s="1"/>
      <c r="DJ10447" s="1"/>
      <c r="DK10447" s="1"/>
      <c r="DL10447" s="1"/>
      <c r="DM10447" s="1"/>
      <c r="DN10447" s="1"/>
      <c r="DO10447" s="1"/>
      <c r="DP10447" s="1"/>
      <c r="DQ10447" s="1"/>
      <c r="DR10447" s="1"/>
      <c r="DS10447" s="1"/>
      <c r="DT10447" s="1"/>
      <c r="DU10447" s="1"/>
      <c r="DV10447" s="1"/>
      <c r="DW10447" s="1"/>
    </row>
    <row r="10448" spans="1:127" s="2" customFormat="1">
      <c r="A10448" s="1"/>
      <c r="B10448" s="1"/>
      <c r="C10448" s="1"/>
      <c r="D10448" s="1"/>
      <c r="E10448" s="3"/>
      <c r="F10448" s="11"/>
      <c r="G10448" s="11"/>
      <c r="H10448" s="11"/>
      <c r="I10448" s="5"/>
      <c r="J10448" s="1"/>
      <c r="K10448" s="1"/>
      <c r="L10448" s="1"/>
      <c r="M10448" s="1"/>
      <c r="N10448" s="15"/>
      <c r="O10448" s="11"/>
      <c r="P10448" s="11"/>
      <c r="Q10448" s="11"/>
      <c r="R10448" s="8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4"/>
      <c r="AD10448" s="14"/>
      <c r="AE10448" s="14"/>
      <c r="AF10448" s="14"/>
      <c r="AG10448" s="14"/>
      <c r="AH10448" s="14"/>
      <c r="AI10448" s="14"/>
      <c r="AJ10448" s="14"/>
      <c r="AK10448" s="14"/>
      <c r="AL10448" s="14"/>
      <c r="AM10448" s="9"/>
      <c r="AN10448" s="9"/>
      <c r="AO10448" s="9"/>
      <c r="AP10448" s="9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  <c r="BR10448" s="1"/>
      <c r="BS10448" s="1"/>
      <c r="BT10448" s="1"/>
      <c r="BU10448" s="1"/>
      <c r="BV10448" s="1"/>
      <c r="BW10448" s="1"/>
      <c r="BX10448" s="1"/>
      <c r="BY10448" s="1"/>
      <c r="BZ10448" s="1"/>
      <c r="CA10448" s="1"/>
      <c r="CB10448" s="1"/>
      <c r="CC10448" s="1"/>
      <c r="CD10448" s="1"/>
      <c r="CE10448" s="1"/>
      <c r="CF10448" s="1"/>
      <c r="CG10448" s="1"/>
      <c r="CH10448" s="1"/>
      <c r="CI10448" s="1"/>
      <c r="CJ10448" s="1"/>
      <c r="CK10448" s="1"/>
      <c r="CL10448" s="1"/>
      <c r="CM10448" s="1"/>
      <c r="CN10448" s="1"/>
      <c r="CO10448" s="1"/>
      <c r="CP10448" s="1"/>
      <c r="CQ10448" s="1"/>
      <c r="CR10448" s="1"/>
      <c r="CS10448" s="1"/>
      <c r="CT10448" s="1"/>
      <c r="CU10448" s="1"/>
      <c r="CV10448" s="1"/>
      <c r="CW10448" s="1"/>
      <c r="CX10448" s="1"/>
      <c r="CY10448" s="1"/>
      <c r="CZ10448" s="1"/>
      <c r="DA10448" s="1"/>
      <c r="DB10448" s="1"/>
      <c r="DC10448" s="1"/>
      <c r="DD10448" s="1"/>
      <c r="DE10448" s="1"/>
      <c r="DF10448" s="1"/>
      <c r="DG10448" s="1"/>
      <c r="DH10448" s="1"/>
      <c r="DI10448" s="1"/>
      <c r="DJ10448" s="1"/>
      <c r="DK10448" s="1"/>
      <c r="DL10448" s="1"/>
      <c r="DM10448" s="1"/>
      <c r="DN10448" s="1"/>
      <c r="DO10448" s="1"/>
      <c r="DP10448" s="1"/>
      <c r="DQ10448" s="1"/>
      <c r="DR10448" s="1"/>
      <c r="DS10448" s="1"/>
      <c r="DT10448" s="1"/>
      <c r="DU10448" s="1"/>
      <c r="DV10448" s="1"/>
      <c r="DW10448" s="1"/>
    </row>
    <row r="10449" spans="1:127" s="2" customFormat="1">
      <c r="A10449" s="1"/>
      <c r="B10449" s="1"/>
      <c r="C10449" s="1"/>
      <c r="D10449" s="1"/>
      <c r="E10449" s="3"/>
      <c r="F10449" s="11"/>
      <c r="G10449" s="11"/>
      <c r="H10449" s="11"/>
      <c r="I10449" s="5"/>
      <c r="J10449" s="1"/>
      <c r="K10449" s="1"/>
      <c r="L10449" s="1"/>
      <c r="M10449" s="1"/>
      <c r="N10449" s="15"/>
      <c r="O10449" s="11"/>
      <c r="P10449" s="11"/>
      <c r="Q10449" s="11"/>
      <c r="R10449" s="8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4"/>
      <c r="AD10449" s="14"/>
      <c r="AE10449" s="14"/>
      <c r="AF10449" s="14"/>
      <c r="AG10449" s="14"/>
      <c r="AH10449" s="14"/>
      <c r="AI10449" s="14"/>
      <c r="AJ10449" s="14"/>
      <c r="AK10449" s="14"/>
      <c r="AL10449" s="14"/>
      <c r="AM10449" s="9"/>
      <c r="AN10449" s="9"/>
      <c r="AO10449" s="9"/>
      <c r="AP10449" s="9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  <c r="BR10449" s="1"/>
      <c r="BS10449" s="1"/>
      <c r="BT10449" s="1"/>
      <c r="BU10449" s="1"/>
      <c r="BV10449" s="1"/>
      <c r="BW10449" s="1"/>
      <c r="BX10449" s="1"/>
      <c r="BY10449" s="1"/>
      <c r="BZ10449" s="1"/>
      <c r="CA10449" s="1"/>
      <c r="CB10449" s="1"/>
      <c r="CC10449" s="1"/>
      <c r="CD10449" s="1"/>
      <c r="CE10449" s="1"/>
      <c r="CF10449" s="1"/>
      <c r="CG10449" s="1"/>
      <c r="CH10449" s="1"/>
      <c r="CI10449" s="1"/>
      <c r="CJ10449" s="1"/>
      <c r="CK10449" s="1"/>
      <c r="CL10449" s="1"/>
      <c r="CM10449" s="1"/>
      <c r="CN10449" s="1"/>
      <c r="CO10449" s="1"/>
      <c r="CP10449" s="1"/>
      <c r="CQ10449" s="1"/>
      <c r="CR10449" s="1"/>
      <c r="CS10449" s="1"/>
      <c r="CT10449" s="1"/>
      <c r="CU10449" s="1"/>
      <c r="CV10449" s="1"/>
      <c r="CW10449" s="1"/>
      <c r="CX10449" s="1"/>
      <c r="CY10449" s="1"/>
      <c r="CZ10449" s="1"/>
      <c r="DA10449" s="1"/>
      <c r="DB10449" s="1"/>
      <c r="DC10449" s="1"/>
      <c r="DD10449" s="1"/>
      <c r="DE10449" s="1"/>
      <c r="DF10449" s="1"/>
      <c r="DG10449" s="1"/>
      <c r="DH10449" s="1"/>
      <c r="DI10449" s="1"/>
      <c r="DJ10449" s="1"/>
      <c r="DK10449" s="1"/>
      <c r="DL10449" s="1"/>
      <c r="DM10449" s="1"/>
      <c r="DN10449" s="1"/>
      <c r="DO10449" s="1"/>
      <c r="DP10449" s="1"/>
      <c r="DQ10449" s="1"/>
      <c r="DR10449" s="1"/>
      <c r="DS10449" s="1"/>
      <c r="DT10449" s="1"/>
      <c r="DU10449" s="1"/>
      <c r="DV10449" s="1"/>
      <c r="DW10449" s="1"/>
    </row>
    <row r="10450" spans="1:127" s="2" customFormat="1">
      <c r="A10450" s="1"/>
      <c r="B10450" s="1"/>
      <c r="C10450" s="1"/>
      <c r="D10450" s="1"/>
      <c r="E10450" s="3"/>
      <c r="F10450" s="11"/>
      <c r="G10450" s="11"/>
      <c r="H10450" s="11"/>
      <c r="I10450" s="5"/>
      <c r="J10450" s="1"/>
      <c r="K10450" s="1"/>
      <c r="L10450" s="1"/>
      <c r="M10450" s="1"/>
      <c r="N10450" s="15"/>
      <c r="O10450" s="11"/>
      <c r="P10450" s="11"/>
      <c r="Q10450" s="11"/>
      <c r="R10450" s="8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4"/>
      <c r="AD10450" s="14"/>
      <c r="AE10450" s="14"/>
      <c r="AF10450" s="14"/>
      <c r="AG10450" s="14"/>
      <c r="AH10450" s="14"/>
      <c r="AI10450" s="14"/>
      <c r="AJ10450" s="14"/>
      <c r="AK10450" s="14"/>
      <c r="AL10450" s="14"/>
      <c r="AM10450" s="9"/>
      <c r="AN10450" s="9"/>
      <c r="AO10450" s="9"/>
      <c r="AP10450" s="9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  <c r="BR10450" s="1"/>
      <c r="BS10450" s="1"/>
      <c r="BT10450" s="1"/>
      <c r="BU10450" s="1"/>
      <c r="BV10450" s="1"/>
      <c r="BW10450" s="1"/>
      <c r="BX10450" s="1"/>
      <c r="BY10450" s="1"/>
      <c r="BZ10450" s="1"/>
      <c r="CA10450" s="1"/>
      <c r="CB10450" s="1"/>
      <c r="CC10450" s="1"/>
      <c r="CD10450" s="1"/>
      <c r="CE10450" s="1"/>
      <c r="CF10450" s="1"/>
      <c r="CG10450" s="1"/>
      <c r="CH10450" s="1"/>
      <c r="CI10450" s="1"/>
      <c r="CJ10450" s="1"/>
      <c r="CK10450" s="1"/>
      <c r="CL10450" s="1"/>
      <c r="CM10450" s="1"/>
      <c r="CN10450" s="1"/>
      <c r="CO10450" s="1"/>
      <c r="CP10450" s="1"/>
      <c r="CQ10450" s="1"/>
      <c r="CR10450" s="1"/>
      <c r="CS10450" s="1"/>
      <c r="CT10450" s="1"/>
      <c r="CU10450" s="1"/>
      <c r="CV10450" s="1"/>
      <c r="CW10450" s="1"/>
      <c r="CX10450" s="1"/>
      <c r="CY10450" s="1"/>
      <c r="CZ10450" s="1"/>
      <c r="DA10450" s="1"/>
      <c r="DB10450" s="1"/>
      <c r="DC10450" s="1"/>
      <c r="DD10450" s="1"/>
      <c r="DE10450" s="1"/>
      <c r="DF10450" s="1"/>
      <c r="DG10450" s="1"/>
      <c r="DH10450" s="1"/>
      <c r="DI10450" s="1"/>
      <c r="DJ10450" s="1"/>
      <c r="DK10450" s="1"/>
      <c r="DL10450" s="1"/>
      <c r="DM10450" s="1"/>
      <c r="DN10450" s="1"/>
      <c r="DO10450" s="1"/>
      <c r="DP10450" s="1"/>
      <c r="DQ10450" s="1"/>
      <c r="DR10450" s="1"/>
      <c r="DS10450" s="1"/>
      <c r="DT10450" s="1"/>
      <c r="DU10450" s="1"/>
      <c r="DV10450" s="1"/>
      <c r="DW10450" s="1"/>
    </row>
    <row r="10451" spans="1:127" s="2" customFormat="1">
      <c r="A10451" s="1"/>
      <c r="B10451" s="1"/>
      <c r="C10451" s="1"/>
      <c r="D10451" s="1"/>
      <c r="E10451" s="3"/>
      <c r="F10451" s="11"/>
      <c r="G10451" s="11"/>
      <c r="H10451" s="11"/>
      <c r="I10451" s="5"/>
      <c r="J10451" s="1"/>
      <c r="K10451" s="1"/>
      <c r="L10451" s="1"/>
      <c r="M10451" s="1"/>
      <c r="N10451" s="15"/>
      <c r="O10451" s="11"/>
      <c r="P10451" s="11"/>
      <c r="Q10451" s="11"/>
      <c r="R10451" s="8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4"/>
      <c r="AD10451" s="14"/>
      <c r="AE10451" s="14"/>
      <c r="AF10451" s="14"/>
      <c r="AG10451" s="14"/>
      <c r="AH10451" s="14"/>
      <c r="AI10451" s="14"/>
      <c r="AJ10451" s="14"/>
      <c r="AK10451" s="14"/>
      <c r="AL10451" s="14"/>
      <c r="AM10451" s="9"/>
      <c r="AN10451" s="9"/>
      <c r="AO10451" s="9"/>
      <c r="AP10451" s="9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  <c r="BR10451" s="1"/>
      <c r="BS10451" s="1"/>
      <c r="BT10451" s="1"/>
      <c r="BU10451" s="1"/>
      <c r="BV10451" s="1"/>
      <c r="BW10451" s="1"/>
      <c r="BX10451" s="1"/>
      <c r="BY10451" s="1"/>
      <c r="BZ10451" s="1"/>
      <c r="CA10451" s="1"/>
      <c r="CB10451" s="1"/>
      <c r="CC10451" s="1"/>
      <c r="CD10451" s="1"/>
      <c r="CE10451" s="1"/>
      <c r="CF10451" s="1"/>
      <c r="CG10451" s="1"/>
      <c r="CH10451" s="1"/>
      <c r="CI10451" s="1"/>
      <c r="CJ10451" s="1"/>
      <c r="CK10451" s="1"/>
      <c r="CL10451" s="1"/>
      <c r="CM10451" s="1"/>
      <c r="CN10451" s="1"/>
      <c r="CO10451" s="1"/>
      <c r="CP10451" s="1"/>
      <c r="CQ10451" s="1"/>
      <c r="CR10451" s="1"/>
      <c r="CS10451" s="1"/>
      <c r="CT10451" s="1"/>
      <c r="CU10451" s="1"/>
      <c r="CV10451" s="1"/>
      <c r="CW10451" s="1"/>
      <c r="CX10451" s="1"/>
      <c r="CY10451" s="1"/>
      <c r="CZ10451" s="1"/>
      <c r="DA10451" s="1"/>
      <c r="DB10451" s="1"/>
      <c r="DC10451" s="1"/>
      <c r="DD10451" s="1"/>
      <c r="DE10451" s="1"/>
      <c r="DF10451" s="1"/>
      <c r="DG10451" s="1"/>
      <c r="DH10451" s="1"/>
      <c r="DI10451" s="1"/>
      <c r="DJ10451" s="1"/>
      <c r="DK10451" s="1"/>
      <c r="DL10451" s="1"/>
      <c r="DM10451" s="1"/>
      <c r="DN10451" s="1"/>
      <c r="DO10451" s="1"/>
      <c r="DP10451" s="1"/>
      <c r="DQ10451" s="1"/>
      <c r="DR10451" s="1"/>
      <c r="DS10451" s="1"/>
      <c r="DT10451" s="1"/>
      <c r="DU10451" s="1"/>
      <c r="DV10451" s="1"/>
      <c r="DW10451" s="1"/>
    </row>
    <row r="10452" spans="1:127" s="2" customFormat="1">
      <c r="A10452" s="1"/>
      <c r="B10452" s="1"/>
      <c r="C10452" s="1"/>
      <c r="D10452" s="1"/>
      <c r="E10452" s="3"/>
      <c r="F10452" s="11"/>
      <c r="G10452" s="11"/>
      <c r="H10452" s="11"/>
      <c r="I10452" s="5"/>
      <c r="J10452" s="1"/>
      <c r="K10452" s="1"/>
      <c r="L10452" s="1"/>
      <c r="M10452" s="1"/>
      <c r="N10452" s="15"/>
      <c r="O10452" s="11"/>
      <c r="P10452" s="11"/>
      <c r="Q10452" s="11"/>
      <c r="R10452" s="8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4"/>
      <c r="AD10452" s="14"/>
      <c r="AE10452" s="14"/>
      <c r="AF10452" s="14"/>
      <c r="AG10452" s="14"/>
      <c r="AH10452" s="14"/>
      <c r="AI10452" s="14"/>
      <c r="AJ10452" s="14"/>
      <c r="AK10452" s="14"/>
      <c r="AL10452" s="14"/>
      <c r="AM10452" s="9"/>
      <c r="AN10452" s="9"/>
      <c r="AO10452" s="9"/>
      <c r="AP10452" s="9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  <c r="BR10452" s="1"/>
      <c r="BS10452" s="1"/>
      <c r="BT10452" s="1"/>
      <c r="BU10452" s="1"/>
      <c r="BV10452" s="1"/>
      <c r="BW10452" s="1"/>
      <c r="BX10452" s="1"/>
      <c r="BY10452" s="1"/>
      <c r="BZ10452" s="1"/>
      <c r="CA10452" s="1"/>
      <c r="CB10452" s="1"/>
      <c r="CC10452" s="1"/>
      <c r="CD10452" s="1"/>
      <c r="CE10452" s="1"/>
      <c r="CF10452" s="1"/>
      <c r="CG10452" s="1"/>
      <c r="CH10452" s="1"/>
      <c r="CI10452" s="1"/>
      <c r="CJ10452" s="1"/>
      <c r="CK10452" s="1"/>
      <c r="CL10452" s="1"/>
      <c r="CM10452" s="1"/>
      <c r="CN10452" s="1"/>
      <c r="CO10452" s="1"/>
      <c r="CP10452" s="1"/>
      <c r="CQ10452" s="1"/>
      <c r="CR10452" s="1"/>
      <c r="CS10452" s="1"/>
      <c r="CT10452" s="1"/>
      <c r="CU10452" s="1"/>
      <c r="CV10452" s="1"/>
      <c r="CW10452" s="1"/>
      <c r="CX10452" s="1"/>
      <c r="CY10452" s="1"/>
      <c r="CZ10452" s="1"/>
      <c r="DA10452" s="1"/>
      <c r="DB10452" s="1"/>
      <c r="DC10452" s="1"/>
      <c r="DD10452" s="1"/>
      <c r="DE10452" s="1"/>
      <c r="DF10452" s="1"/>
      <c r="DG10452" s="1"/>
      <c r="DH10452" s="1"/>
      <c r="DI10452" s="1"/>
      <c r="DJ10452" s="1"/>
      <c r="DK10452" s="1"/>
      <c r="DL10452" s="1"/>
      <c r="DM10452" s="1"/>
      <c r="DN10452" s="1"/>
      <c r="DO10452" s="1"/>
      <c r="DP10452" s="1"/>
      <c r="DQ10452" s="1"/>
      <c r="DR10452" s="1"/>
      <c r="DS10452" s="1"/>
      <c r="DT10452" s="1"/>
      <c r="DU10452" s="1"/>
      <c r="DV10452" s="1"/>
      <c r="DW10452" s="1"/>
    </row>
    <row r="10453" spans="1:127" s="2" customFormat="1">
      <c r="A10453" s="1"/>
      <c r="B10453" s="1"/>
      <c r="C10453" s="1"/>
      <c r="D10453" s="1"/>
      <c r="E10453" s="3"/>
      <c r="F10453" s="11"/>
      <c r="G10453" s="11"/>
      <c r="H10453" s="11"/>
      <c r="I10453" s="5"/>
      <c r="J10453" s="1"/>
      <c r="K10453" s="1"/>
      <c r="L10453" s="1"/>
      <c r="M10453" s="1"/>
      <c r="N10453" s="15"/>
      <c r="O10453" s="11"/>
      <c r="P10453" s="11"/>
      <c r="Q10453" s="11"/>
      <c r="R10453" s="8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4"/>
      <c r="AD10453" s="14"/>
      <c r="AE10453" s="14"/>
      <c r="AF10453" s="14"/>
      <c r="AG10453" s="14"/>
      <c r="AH10453" s="14"/>
      <c r="AI10453" s="14"/>
      <c r="AJ10453" s="14"/>
      <c r="AK10453" s="14"/>
      <c r="AL10453" s="14"/>
      <c r="AM10453" s="9"/>
      <c r="AN10453" s="9"/>
      <c r="AO10453" s="9"/>
      <c r="AP10453" s="9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  <c r="BR10453" s="1"/>
      <c r="BS10453" s="1"/>
      <c r="BT10453" s="1"/>
      <c r="BU10453" s="1"/>
      <c r="BV10453" s="1"/>
      <c r="BW10453" s="1"/>
      <c r="BX10453" s="1"/>
      <c r="BY10453" s="1"/>
      <c r="BZ10453" s="1"/>
      <c r="CA10453" s="1"/>
      <c r="CB10453" s="1"/>
      <c r="CC10453" s="1"/>
      <c r="CD10453" s="1"/>
      <c r="CE10453" s="1"/>
      <c r="CF10453" s="1"/>
      <c r="CG10453" s="1"/>
      <c r="CH10453" s="1"/>
      <c r="CI10453" s="1"/>
      <c r="CJ10453" s="1"/>
      <c r="CK10453" s="1"/>
      <c r="CL10453" s="1"/>
      <c r="CM10453" s="1"/>
      <c r="CN10453" s="1"/>
      <c r="CO10453" s="1"/>
      <c r="CP10453" s="1"/>
      <c r="CQ10453" s="1"/>
      <c r="CR10453" s="1"/>
      <c r="CS10453" s="1"/>
      <c r="CT10453" s="1"/>
      <c r="CU10453" s="1"/>
      <c r="CV10453" s="1"/>
      <c r="CW10453" s="1"/>
      <c r="CX10453" s="1"/>
      <c r="CY10453" s="1"/>
      <c r="CZ10453" s="1"/>
      <c r="DA10453" s="1"/>
      <c r="DB10453" s="1"/>
      <c r="DC10453" s="1"/>
      <c r="DD10453" s="1"/>
      <c r="DE10453" s="1"/>
      <c r="DF10453" s="1"/>
      <c r="DG10453" s="1"/>
      <c r="DH10453" s="1"/>
      <c r="DI10453" s="1"/>
      <c r="DJ10453" s="1"/>
      <c r="DK10453" s="1"/>
      <c r="DL10453" s="1"/>
      <c r="DM10453" s="1"/>
      <c r="DN10453" s="1"/>
      <c r="DO10453" s="1"/>
      <c r="DP10453" s="1"/>
      <c r="DQ10453" s="1"/>
      <c r="DR10453" s="1"/>
      <c r="DS10453" s="1"/>
      <c r="DT10453" s="1"/>
      <c r="DU10453" s="1"/>
      <c r="DV10453" s="1"/>
      <c r="DW10453" s="1"/>
    </row>
    <row r="10454" spans="1:127" s="2" customFormat="1">
      <c r="A10454" s="1"/>
      <c r="B10454" s="1"/>
      <c r="C10454" s="1"/>
      <c r="D10454" s="1"/>
      <c r="E10454" s="3"/>
      <c r="F10454" s="11"/>
      <c r="G10454" s="11"/>
      <c r="H10454" s="11"/>
      <c r="I10454" s="5"/>
      <c r="J10454" s="1"/>
      <c r="K10454" s="1"/>
      <c r="L10454" s="1"/>
      <c r="M10454" s="1"/>
      <c r="N10454" s="15"/>
      <c r="O10454" s="11"/>
      <c r="P10454" s="11"/>
      <c r="Q10454" s="11"/>
      <c r="R10454" s="8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4"/>
      <c r="AD10454" s="14"/>
      <c r="AE10454" s="14"/>
      <c r="AF10454" s="14"/>
      <c r="AG10454" s="14"/>
      <c r="AH10454" s="14"/>
      <c r="AI10454" s="14"/>
      <c r="AJ10454" s="14"/>
      <c r="AK10454" s="14"/>
      <c r="AL10454" s="14"/>
      <c r="AM10454" s="9"/>
      <c r="AN10454" s="9"/>
      <c r="AO10454" s="9"/>
      <c r="AP10454" s="9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  <c r="BR10454" s="1"/>
      <c r="BS10454" s="1"/>
      <c r="BT10454" s="1"/>
      <c r="BU10454" s="1"/>
      <c r="BV10454" s="1"/>
      <c r="BW10454" s="1"/>
      <c r="BX10454" s="1"/>
      <c r="BY10454" s="1"/>
      <c r="BZ10454" s="1"/>
      <c r="CA10454" s="1"/>
      <c r="CB10454" s="1"/>
      <c r="CC10454" s="1"/>
      <c r="CD10454" s="1"/>
      <c r="CE10454" s="1"/>
      <c r="CF10454" s="1"/>
      <c r="CG10454" s="1"/>
      <c r="CH10454" s="1"/>
      <c r="CI10454" s="1"/>
      <c r="CJ10454" s="1"/>
      <c r="CK10454" s="1"/>
      <c r="CL10454" s="1"/>
      <c r="CM10454" s="1"/>
      <c r="CN10454" s="1"/>
      <c r="CO10454" s="1"/>
      <c r="CP10454" s="1"/>
      <c r="CQ10454" s="1"/>
      <c r="CR10454" s="1"/>
      <c r="CS10454" s="1"/>
      <c r="CT10454" s="1"/>
      <c r="CU10454" s="1"/>
      <c r="CV10454" s="1"/>
      <c r="CW10454" s="1"/>
      <c r="CX10454" s="1"/>
      <c r="CY10454" s="1"/>
      <c r="CZ10454" s="1"/>
      <c r="DA10454" s="1"/>
      <c r="DB10454" s="1"/>
      <c r="DC10454" s="1"/>
      <c r="DD10454" s="1"/>
      <c r="DE10454" s="1"/>
      <c r="DF10454" s="1"/>
      <c r="DG10454" s="1"/>
      <c r="DH10454" s="1"/>
      <c r="DI10454" s="1"/>
      <c r="DJ10454" s="1"/>
      <c r="DK10454" s="1"/>
      <c r="DL10454" s="1"/>
      <c r="DM10454" s="1"/>
      <c r="DN10454" s="1"/>
      <c r="DO10454" s="1"/>
      <c r="DP10454" s="1"/>
      <c r="DQ10454" s="1"/>
      <c r="DR10454" s="1"/>
      <c r="DS10454" s="1"/>
      <c r="DT10454" s="1"/>
      <c r="DU10454" s="1"/>
      <c r="DV10454" s="1"/>
      <c r="DW10454" s="1"/>
    </row>
    <row r="10455" spans="1:127" s="2" customFormat="1">
      <c r="A10455" s="1"/>
      <c r="B10455" s="1"/>
      <c r="C10455" s="1"/>
      <c r="D10455" s="1"/>
      <c r="E10455" s="3"/>
      <c r="F10455" s="11"/>
      <c r="G10455" s="11"/>
      <c r="H10455" s="11"/>
      <c r="I10455" s="5"/>
      <c r="J10455" s="1"/>
      <c r="K10455" s="1"/>
      <c r="L10455" s="1"/>
      <c r="M10455" s="1"/>
      <c r="N10455" s="15"/>
      <c r="O10455" s="11"/>
      <c r="P10455" s="11"/>
      <c r="Q10455" s="11"/>
      <c r="R10455" s="8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4"/>
      <c r="AD10455" s="14"/>
      <c r="AE10455" s="14"/>
      <c r="AF10455" s="14"/>
      <c r="AG10455" s="14"/>
      <c r="AH10455" s="14"/>
      <c r="AI10455" s="14"/>
      <c r="AJ10455" s="14"/>
      <c r="AK10455" s="14"/>
      <c r="AL10455" s="14"/>
      <c r="AM10455" s="9"/>
      <c r="AN10455" s="9"/>
      <c r="AO10455" s="9"/>
      <c r="AP10455" s="9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  <c r="BR10455" s="1"/>
      <c r="BS10455" s="1"/>
      <c r="BT10455" s="1"/>
      <c r="BU10455" s="1"/>
      <c r="BV10455" s="1"/>
      <c r="BW10455" s="1"/>
      <c r="BX10455" s="1"/>
      <c r="BY10455" s="1"/>
      <c r="BZ10455" s="1"/>
      <c r="CA10455" s="1"/>
      <c r="CB10455" s="1"/>
      <c r="CC10455" s="1"/>
      <c r="CD10455" s="1"/>
      <c r="CE10455" s="1"/>
      <c r="CF10455" s="1"/>
      <c r="CG10455" s="1"/>
      <c r="CH10455" s="1"/>
      <c r="CI10455" s="1"/>
      <c r="CJ10455" s="1"/>
      <c r="CK10455" s="1"/>
      <c r="CL10455" s="1"/>
      <c r="CM10455" s="1"/>
      <c r="CN10455" s="1"/>
      <c r="CO10455" s="1"/>
      <c r="CP10455" s="1"/>
      <c r="CQ10455" s="1"/>
      <c r="CR10455" s="1"/>
      <c r="CS10455" s="1"/>
      <c r="CT10455" s="1"/>
      <c r="CU10455" s="1"/>
      <c r="CV10455" s="1"/>
      <c r="CW10455" s="1"/>
      <c r="CX10455" s="1"/>
      <c r="CY10455" s="1"/>
      <c r="CZ10455" s="1"/>
      <c r="DA10455" s="1"/>
      <c r="DB10455" s="1"/>
      <c r="DC10455" s="1"/>
      <c r="DD10455" s="1"/>
      <c r="DE10455" s="1"/>
      <c r="DF10455" s="1"/>
      <c r="DG10455" s="1"/>
      <c r="DH10455" s="1"/>
      <c r="DI10455" s="1"/>
      <c r="DJ10455" s="1"/>
      <c r="DK10455" s="1"/>
      <c r="DL10455" s="1"/>
      <c r="DM10455" s="1"/>
      <c r="DN10455" s="1"/>
      <c r="DO10455" s="1"/>
      <c r="DP10455" s="1"/>
      <c r="DQ10455" s="1"/>
      <c r="DR10455" s="1"/>
      <c r="DS10455" s="1"/>
      <c r="DT10455" s="1"/>
      <c r="DU10455" s="1"/>
      <c r="DV10455" s="1"/>
      <c r="DW10455" s="1"/>
    </row>
    <row r="10456" spans="1:127" s="2" customFormat="1">
      <c r="A10456" s="1"/>
      <c r="B10456" s="1"/>
      <c r="C10456" s="1"/>
      <c r="D10456" s="1"/>
      <c r="E10456" s="3"/>
      <c r="F10456" s="11"/>
      <c r="G10456" s="11"/>
      <c r="H10456" s="11"/>
      <c r="I10456" s="5"/>
      <c r="J10456" s="1"/>
      <c r="K10456" s="1"/>
      <c r="L10456" s="1"/>
      <c r="M10456" s="1"/>
      <c r="N10456" s="15"/>
      <c r="O10456" s="11"/>
      <c r="P10456" s="11"/>
      <c r="Q10456" s="11"/>
      <c r="R10456" s="8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4"/>
      <c r="AD10456" s="14"/>
      <c r="AE10456" s="14"/>
      <c r="AF10456" s="14"/>
      <c r="AG10456" s="14"/>
      <c r="AH10456" s="14"/>
      <c r="AI10456" s="14"/>
      <c r="AJ10456" s="14"/>
      <c r="AK10456" s="14"/>
      <c r="AL10456" s="14"/>
      <c r="AM10456" s="9"/>
      <c r="AN10456" s="9"/>
      <c r="AO10456" s="9"/>
      <c r="AP10456" s="9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  <c r="BR10456" s="1"/>
      <c r="BS10456" s="1"/>
      <c r="BT10456" s="1"/>
      <c r="BU10456" s="1"/>
      <c r="BV10456" s="1"/>
      <c r="BW10456" s="1"/>
      <c r="BX10456" s="1"/>
      <c r="BY10456" s="1"/>
      <c r="BZ10456" s="1"/>
      <c r="CA10456" s="1"/>
      <c r="CB10456" s="1"/>
      <c r="CC10456" s="1"/>
      <c r="CD10456" s="1"/>
      <c r="CE10456" s="1"/>
      <c r="CF10456" s="1"/>
      <c r="CG10456" s="1"/>
      <c r="CH10456" s="1"/>
      <c r="CI10456" s="1"/>
      <c r="CJ10456" s="1"/>
      <c r="CK10456" s="1"/>
      <c r="CL10456" s="1"/>
      <c r="CM10456" s="1"/>
      <c r="CN10456" s="1"/>
      <c r="CO10456" s="1"/>
      <c r="CP10456" s="1"/>
      <c r="CQ10456" s="1"/>
      <c r="CR10456" s="1"/>
      <c r="CS10456" s="1"/>
      <c r="CT10456" s="1"/>
      <c r="CU10456" s="1"/>
      <c r="CV10456" s="1"/>
      <c r="CW10456" s="1"/>
      <c r="CX10456" s="1"/>
      <c r="CY10456" s="1"/>
      <c r="CZ10456" s="1"/>
      <c r="DA10456" s="1"/>
      <c r="DB10456" s="1"/>
      <c r="DC10456" s="1"/>
      <c r="DD10456" s="1"/>
      <c r="DE10456" s="1"/>
      <c r="DF10456" s="1"/>
      <c r="DG10456" s="1"/>
      <c r="DH10456" s="1"/>
      <c r="DI10456" s="1"/>
      <c r="DJ10456" s="1"/>
      <c r="DK10456" s="1"/>
      <c r="DL10456" s="1"/>
      <c r="DM10456" s="1"/>
      <c r="DN10456" s="1"/>
      <c r="DO10456" s="1"/>
      <c r="DP10456" s="1"/>
      <c r="DQ10456" s="1"/>
      <c r="DR10456" s="1"/>
      <c r="DS10456" s="1"/>
      <c r="DT10456" s="1"/>
      <c r="DU10456" s="1"/>
      <c r="DV10456" s="1"/>
      <c r="DW10456" s="1"/>
    </row>
    <row r="10457" spans="1:127" s="2" customFormat="1">
      <c r="A10457" s="1"/>
      <c r="B10457" s="1"/>
      <c r="C10457" s="1"/>
      <c r="D10457" s="1"/>
      <c r="E10457" s="3"/>
      <c r="F10457" s="11"/>
      <c r="G10457" s="11"/>
      <c r="H10457" s="11"/>
      <c r="I10457" s="5"/>
      <c r="J10457" s="1"/>
      <c r="K10457" s="1"/>
      <c r="L10457" s="1"/>
      <c r="M10457" s="1"/>
      <c r="N10457" s="15"/>
      <c r="O10457" s="11"/>
      <c r="P10457" s="11"/>
      <c r="Q10457" s="11"/>
      <c r="R10457" s="8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4"/>
      <c r="AD10457" s="14"/>
      <c r="AE10457" s="14"/>
      <c r="AF10457" s="14"/>
      <c r="AG10457" s="14"/>
      <c r="AH10457" s="14"/>
      <c r="AI10457" s="14"/>
      <c r="AJ10457" s="14"/>
      <c r="AK10457" s="14"/>
      <c r="AL10457" s="14"/>
      <c r="AM10457" s="9"/>
      <c r="AN10457" s="9"/>
      <c r="AO10457" s="9"/>
      <c r="AP10457" s="9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  <c r="BR10457" s="1"/>
      <c r="BS10457" s="1"/>
      <c r="BT10457" s="1"/>
      <c r="BU10457" s="1"/>
      <c r="BV10457" s="1"/>
      <c r="BW10457" s="1"/>
      <c r="BX10457" s="1"/>
      <c r="BY10457" s="1"/>
      <c r="BZ10457" s="1"/>
      <c r="CA10457" s="1"/>
      <c r="CB10457" s="1"/>
      <c r="CC10457" s="1"/>
      <c r="CD10457" s="1"/>
      <c r="CE10457" s="1"/>
      <c r="CF10457" s="1"/>
      <c r="CG10457" s="1"/>
      <c r="CH10457" s="1"/>
      <c r="CI10457" s="1"/>
      <c r="CJ10457" s="1"/>
      <c r="CK10457" s="1"/>
      <c r="CL10457" s="1"/>
      <c r="CM10457" s="1"/>
      <c r="CN10457" s="1"/>
      <c r="CO10457" s="1"/>
      <c r="CP10457" s="1"/>
      <c r="CQ10457" s="1"/>
      <c r="CR10457" s="1"/>
      <c r="CS10457" s="1"/>
      <c r="CT10457" s="1"/>
      <c r="CU10457" s="1"/>
      <c r="CV10457" s="1"/>
      <c r="CW10457" s="1"/>
      <c r="CX10457" s="1"/>
      <c r="CY10457" s="1"/>
      <c r="CZ10457" s="1"/>
      <c r="DA10457" s="1"/>
      <c r="DB10457" s="1"/>
      <c r="DC10457" s="1"/>
      <c r="DD10457" s="1"/>
      <c r="DE10457" s="1"/>
      <c r="DF10457" s="1"/>
      <c r="DG10457" s="1"/>
      <c r="DH10457" s="1"/>
      <c r="DI10457" s="1"/>
      <c r="DJ10457" s="1"/>
      <c r="DK10457" s="1"/>
      <c r="DL10457" s="1"/>
      <c r="DM10457" s="1"/>
      <c r="DN10457" s="1"/>
      <c r="DO10457" s="1"/>
      <c r="DP10457" s="1"/>
      <c r="DQ10457" s="1"/>
      <c r="DR10457" s="1"/>
      <c r="DS10457" s="1"/>
      <c r="DT10457" s="1"/>
      <c r="DU10457" s="1"/>
      <c r="DV10457" s="1"/>
      <c r="DW10457" s="1"/>
    </row>
    <row r="10458" spans="1:127" s="2" customFormat="1">
      <c r="A10458" s="1"/>
      <c r="B10458" s="1"/>
      <c r="C10458" s="1"/>
      <c r="D10458" s="1"/>
      <c r="E10458" s="3"/>
      <c r="F10458" s="11"/>
      <c r="G10458" s="11"/>
      <c r="H10458" s="11"/>
      <c r="I10458" s="5"/>
      <c r="J10458" s="1"/>
      <c r="K10458" s="1"/>
      <c r="L10458" s="1"/>
      <c r="M10458" s="1"/>
      <c r="N10458" s="15"/>
      <c r="O10458" s="11"/>
      <c r="P10458" s="11"/>
      <c r="Q10458" s="11"/>
      <c r="R10458" s="8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4"/>
      <c r="AD10458" s="14"/>
      <c r="AE10458" s="14"/>
      <c r="AF10458" s="14"/>
      <c r="AG10458" s="14"/>
      <c r="AH10458" s="14"/>
      <c r="AI10458" s="14"/>
      <c r="AJ10458" s="14"/>
      <c r="AK10458" s="14"/>
      <c r="AL10458" s="14"/>
      <c r="AM10458" s="9"/>
      <c r="AN10458" s="9"/>
      <c r="AO10458" s="9"/>
      <c r="AP10458" s="9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  <c r="BM10458" s="1"/>
      <c r="BN10458" s="1"/>
      <c r="BO10458" s="1"/>
      <c r="BP10458" s="1"/>
      <c r="BQ10458" s="1"/>
      <c r="BR10458" s="1"/>
      <c r="BS10458" s="1"/>
      <c r="BT10458" s="1"/>
      <c r="BU10458" s="1"/>
      <c r="BV10458" s="1"/>
      <c r="BW10458" s="1"/>
      <c r="BX10458" s="1"/>
      <c r="BY10458" s="1"/>
      <c r="BZ10458" s="1"/>
      <c r="CA10458" s="1"/>
      <c r="CB10458" s="1"/>
      <c r="CC10458" s="1"/>
      <c r="CD10458" s="1"/>
      <c r="CE10458" s="1"/>
      <c r="CF10458" s="1"/>
      <c r="CG10458" s="1"/>
      <c r="CH10458" s="1"/>
      <c r="CI10458" s="1"/>
      <c r="CJ10458" s="1"/>
      <c r="CK10458" s="1"/>
      <c r="CL10458" s="1"/>
      <c r="CM10458" s="1"/>
      <c r="CN10458" s="1"/>
      <c r="CO10458" s="1"/>
      <c r="CP10458" s="1"/>
      <c r="CQ10458" s="1"/>
      <c r="CR10458" s="1"/>
      <c r="CS10458" s="1"/>
      <c r="CT10458" s="1"/>
      <c r="CU10458" s="1"/>
      <c r="CV10458" s="1"/>
      <c r="CW10458" s="1"/>
      <c r="CX10458" s="1"/>
      <c r="CY10458" s="1"/>
      <c r="CZ10458" s="1"/>
      <c r="DA10458" s="1"/>
      <c r="DB10458" s="1"/>
      <c r="DC10458" s="1"/>
      <c r="DD10458" s="1"/>
      <c r="DE10458" s="1"/>
      <c r="DF10458" s="1"/>
      <c r="DG10458" s="1"/>
      <c r="DH10458" s="1"/>
      <c r="DI10458" s="1"/>
      <c r="DJ10458" s="1"/>
      <c r="DK10458" s="1"/>
      <c r="DL10458" s="1"/>
      <c r="DM10458" s="1"/>
      <c r="DN10458" s="1"/>
      <c r="DO10458" s="1"/>
      <c r="DP10458" s="1"/>
      <c r="DQ10458" s="1"/>
      <c r="DR10458" s="1"/>
      <c r="DS10458" s="1"/>
      <c r="DT10458" s="1"/>
      <c r="DU10458" s="1"/>
      <c r="DV10458" s="1"/>
      <c r="DW10458" s="1"/>
    </row>
    <row r="10459" spans="1:127" s="2" customFormat="1">
      <c r="A10459" s="1"/>
      <c r="B10459" s="1"/>
      <c r="C10459" s="1"/>
      <c r="D10459" s="1"/>
      <c r="E10459" s="3"/>
      <c r="F10459" s="11"/>
      <c r="G10459" s="11"/>
      <c r="H10459" s="11"/>
      <c r="I10459" s="5"/>
      <c r="J10459" s="1"/>
      <c r="K10459" s="1"/>
      <c r="L10459" s="1"/>
      <c r="M10459" s="1"/>
      <c r="N10459" s="15"/>
      <c r="O10459" s="11"/>
      <c r="P10459" s="11"/>
      <c r="Q10459" s="11"/>
      <c r="R10459" s="8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4"/>
      <c r="AD10459" s="14"/>
      <c r="AE10459" s="14"/>
      <c r="AF10459" s="14"/>
      <c r="AG10459" s="14"/>
      <c r="AH10459" s="14"/>
      <c r="AI10459" s="14"/>
      <c r="AJ10459" s="14"/>
      <c r="AK10459" s="14"/>
      <c r="AL10459" s="14"/>
      <c r="AM10459" s="9"/>
      <c r="AN10459" s="9"/>
      <c r="AO10459" s="9"/>
      <c r="AP10459" s="9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  <c r="BR10459" s="1"/>
      <c r="BS10459" s="1"/>
      <c r="BT10459" s="1"/>
      <c r="BU10459" s="1"/>
      <c r="BV10459" s="1"/>
      <c r="BW10459" s="1"/>
      <c r="BX10459" s="1"/>
      <c r="BY10459" s="1"/>
      <c r="BZ10459" s="1"/>
      <c r="CA10459" s="1"/>
      <c r="CB10459" s="1"/>
      <c r="CC10459" s="1"/>
      <c r="CD10459" s="1"/>
      <c r="CE10459" s="1"/>
      <c r="CF10459" s="1"/>
      <c r="CG10459" s="1"/>
      <c r="CH10459" s="1"/>
      <c r="CI10459" s="1"/>
      <c r="CJ10459" s="1"/>
      <c r="CK10459" s="1"/>
      <c r="CL10459" s="1"/>
      <c r="CM10459" s="1"/>
      <c r="CN10459" s="1"/>
      <c r="CO10459" s="1"/>
      <c r="CP10459" s="1"/>
      <c r="CQ10459" s="1"/>
      <c r="CR10459" s="1"/>
      <c r="CS10459" s="1"/>
      <c r="CT10459" s="1"/>
      <c r="CU10459" s="1"/>
      <c r="CV10459" s="1"/>
      <c r="CW10459" s="1"/>
      <c r="CX10459" s="1"/>
      <c r="CY10459" s="1"/>
      <c r="CZ10459" s="1"/>
      <c r="DA10459" s="1"/>
      <c r="DB10459" s="1"/>
      <c r="DC10459" s="1"/>
      <c r="DD10459" s="1"/>
      <c r="DE10459" s="1"/>
      <c r="DF10459" s="1"/>
      <c r="DG10459" s="1"/>
      <c r="DH10459" s="1"/>
      <c r="DI10459" s="1"/>
      <c r="DJ10459" s="1"/>
      <c r="DK10459" s="1"/>
      <c r="DL10459" s="1"/>
      <c r="DM10459" s="1"/>
      <c r="DN10459" s="1"/>
      <c r="DO10459" s="1"/>
      <c r="DP10459" s="1"/>
      <c r="DQ10459" s="1"/>
      <c r="DR10459" s="1"/>
      <c r="DS10459" s="1"/>
      <c r="DT10459" s="1"/>
      <c r="DU10459" s="1"/>
      <c r="DV10459" s="1"/>
      <c r="DW10459" s="1"/>
    </row>
    <row r="10460" spans="1:127" s="2" customFormat="1">
      <c r="A10460" s="1"/>
      <c r="B10460" s="1"/>
      <c r="C10460" s="1"/>
      <c r="D10460" s="1"/>
      <c r="E10460" s="3"/>
      <c r="F10460" s="11"/>
      <c r="G10460" s="11"/>
      <c r="H10460" s="11"/>
      <c r="I10460" s="5"/>
      <c r="J10460" s="1"/>
      <c r="K10460" s="1"/>
      <c r="L10460" s="1"/>
      <c r="M10460" s="1"/>
      <c r="N10460" s="15"/>
      <c r="O10460" s="11"/>
      <c r="P10460" s="11"/>
      <c r="Q10460" s="11"/>
      <c r="R10460" s="8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4"/>
      <c r="AD10460" s="14"/>
      <c r="AE10460" s="14"/>
      <c r="AF10460" s="14"/>
      <c r="AG10460" s="14"/>
      <c r="AH10460" s="14"/>
      <c r="AI10460" s="14"/>
      <c r="AJ10460" s="14"/>
      <c r="AK10460" s="14"/>
      <c r="AL10460" s="14"/>
      <c r="AM10460" s="9"/>
      <c r="AN10460" s="9"/>
      <c r="AO10460" s="9"/>
      <c r="AP10460" s="9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  <c r="BR10460" s="1"/>
      <c r="BS10460" s="1"/>
      <c r="BT10460" s="1"/>
      <c r="BU10460" s="1"/>
      <c r="BV10460" s="1"/>
      <c r="BW10460" s="1"/>
      <c r="BX10460" s="1"/>
      <c r="BY10460" s="1"/>
      <c r="BZ10460" s="1"/>
      <c r="CA10460" s="1"/>
      <c r="CB10460" s="1"/>
      <c r="CC10460" s="1"/>
      <c r="CD10460" s="1"/>
      <c r="CE10460" s="1"/>
      <c r="CF10460" s="1"/>
      <c r="CG10460" s="1"/>
      <c r="CH10460" s="1"/>
      <c r="CI10460" s="1"/>
      <c r="CJ10460" s="1"/>
      <c r="CK10460" s="1"/>
      <c r="CL10460" s="1"/>
      <c r="CM10460" s="1"/>
      <c r="CN10460" s="1"/>
      <c r="CO10460" s="1"/>
      <c r="CP10460" s="1"/>
      <c r="CQ10460" s="1"/>
      <c r="CR10460" s="1"/>
      <c r="CS10460" s="1"/>
      <c r="CT10460" s="1"/>
      <c r="CU10460" s="1"/>
      <c r="CV10460" s="1"/>
      <c r="CW10460" s="1"/>
      <c r="CX10460" s="1"/>
      <c r="CY10460" s="1"/>
      <c r="CZ10460" s="1"/>
      <c r="DA10460" s="1"/>
      <c r="DB10460" s="1"/>
      <c r="DC10460" s="1"/>
      <c r="DD10460" s="1"/>
      <c r="DE10460" s="1"/>
      <c r="DF10460" s="1"/>
      <c r="DG10460" s="1"/>
      <c r="DH10460" s="1"/>
      <c r="DI10460" s="1"/>
      <c r="DJ10460" s="1"/>
      <c r="DK10460" s="1"/>
      <c r="DL10460" s="1"/>
      <c r="DM10460" s="1"/>
      <c r="DN10460" s="1"/>
      <c r="DO10460" s="1"/>
      <c r="DP10460" s="1"/>
      <c r="DQ10460" s="1"/>
      <c r="DR10460" s="1"/>
      <c r="DS10460" s="1"/>
      <c r="DT10460" s="1"/>
      <c r="DU10460" s="1"/>
      <c r="DV10460" s="1"/>
      <c r="DW10460" s="1"/>
    </row>
    <row r="10461" spans="1:127" s="2" customFormat="1">
      <c r="A10461" s="1"/>
      <c r="B10461" s="1"/>
      <c r="C10461" s="1"/>
      <c r="D10461" s="1"/>
      <c r="E10461" s="3"/>
      <c r="F10461" s="11"/>
      <c r="G10461" s="11"/>
      <c r="H10461" s="11"/>
      <c r="I10461" s="5"/>
      <c r="J10461" s="1"/>
      <c r="K10461" s="1"/>
      <c r="L10461" s="1"/>
      <c r="M10461" s="1"/>
      <c r="N10461" s="15"/>
      <c r="O10461" s="11"/>
      <c r="P10461" s="11"/>
      <c r="Q10461" s="11"/>
      <c r="R10461" s="8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4"/>
      <c r="AD10461" s="14"/>
      <c r="AE10461" s="14"/>
      <c r="AF10461" s="14"/>
      <c r="AG10461" s="14"/>
      <c r="AH10461" s="14"/>
      <c r="AI10461" s="14"/>
      <c r="AJ10461" s="14"/>
      <c r="AK10461" s="14"/>
      <c r="AL10461" s="14"/>
      <c r="AM10461" s="9"/>
      <c r="AN10461" s="9"/>
      <c r="AO10461" s="9"/>
      <c r="AP10461" s="9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  <c r="BR10461" s="1"/>
      <c r="BS10461" s="1"/>
      <c r="BT10461" s="1"/>
      <c r="BU10461" s="1"/>
      <c r="BV10461" s="1"/>
      <c r="BW10461" s="1"/>
      <c r="BX10461" s="1"/>
      <c r="BY10461" s="1"/>
      <c r="BZ10461" s="1"/>
      <c r="CA10461" s="1"/>
      <c r="CB10461" s="1"/>
      <c r="CC10461" s="1"/>
      <c r="CD10461" s="1"/>
      <c r="CE10461" s="1"/>
      <c r="CF10461" s="1"/>
      <c r="CG10461" s="1"/>
      <c r="CH10461" s="1"/>
      <c r="CI10461" s="1"/>
      <c r="CJ10461" s="1"/>
      <c r="CK10461" s="1"/>
      <c r="CL10461" s="1"/>
      <c r="CM10461" s="1"/>
      <c r="CN10461" s="1"/>
      <c r="CO10461" s="1"/>
      <c r="CP10461" s="1"/>
      <c r="CQ10461" s="1"/>
      <c r="CR10461" s="1"/>
      <c r="CS10461" s="1"/>
      <c r="CT10461" s="1"/>
      <c r="CU10461" s="1"/>
      <c r="CV10461" s="1"/>
      <c r="CW10461" s="1"/>
      <c r="CX10461" s="1"/>
      <c r="CY10461" s="1"/>
      <c r="CZ10461" s="1"/>
      <c r="DA10461" s="1"/>
      <c r="DB10461" s="1"/>
      <c r="DC10461" s="1"/>
      <c r="DD10461" s="1"/>
      <c r="DE10461" s="1"/>
      <c r="DF10461" s="1"/>
      <c r="DG10461" s="1"/>
      <c r="DH10461" s="1"/>
      <c r="DI10461" s="1"/>
      <c r="DJ10461" s="1"/>
      <c r="DK10461" s="1"/>
      <c r="DL10461" s="1"/>
      <c r="DM10461" s="1"/>
      <c r="DN10461" s="1"/>
      <c r="DO10461" s="1"/>
      <c r="DP10461" s="1"/>
      <c r="DQ10461" s="1"/>
      <c r="DR10461" s="1"/>
      <c r="DS10461" s="1"/>
      <c r="DT10461" s="1"/>
      <c r="DU10461" s="1"/>
      <c r="DV10461" s="1"/>
      <c r="DW10461" s="1"/>
    </row>
    <row r="10462" spans="1:127" s="2" customFormat="1">
      <c r="A10462" s="1"/>
      <c r="B10462" s="1"/>
      <c r="C10462" s="1"/>
      <c r="D10462" s="1"/>
      <c r="E10462" s="3"/>
      <c r="F10462" s="11"/>
      <c r="G10462" s="11"/>
      <c r="H10462" s="11"/>
      <c r="I10462" s="5"/>
      <c r="J10462" s="1"/>
      <c r="K10462" s="1"/>
      <c r="L10462" s="1"/>
      <c r="M10462" s="1"/>
      <c r="N10462" s="15"/>
      <c r="O10462" s="11"/>
      <c r="P10462" s="11"/>
      <c r="Q10462" s="11"/>
      <c r="R10462" s="8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4"/>
      <c r="AD10462" s="14"/>
      <c r="AE10462" s="14"/>
      <c r="AF10462" s="14"/>
      <c r="AG10462" s="14"/>
      <c r="AH10462" s="14"/>
      <c r="AI10462" s="14"/>
      <c r="AJ10462" s="14"/>
      <c r="AK10462" s="14"/>
      <c r="AL10462" s="14"/>
      <c r="AM10462" s="9"/>
      <c r="AN10462" s="9"/>
      <c r="AO10462" s="9"/>
      <c r="AP10462" s="9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  <c r="BM10462" s="1"/>
      <c r="BN10462" s="1"/>
      <c r="BO10462" s="1"/>
      <c r="BP10462" s="1"/>
      <c r="BQ10462" s="1"/>
      <c r="BR10462" s="1"/>
      <c r="BS10462" s="1"/>
      <c r="BT10462" s="1"/>
      <c r="BU10462" s="1"/>
      <c r="BV10462" s="1"/>
      <c r="BW10462" s="1"/>
      <c r="BX10462" s="1"/>
      <c r="BY10462" s="1"/>
      <c r="BZ10462" s="1"/>
      <c r="CA10462" s="1"/>
      <c r="CB10462" s="1"/>
      <c r="CC10462" s="1"/>
      <c r="CD10462" s="1"/>
      <c r="CE10462" s="1"/>
      <c r="CF10462" s="1"/>
      <c r="CG10462" s="1"/>
      <c r="CH10462" s="1"/>
      <c r="CI10462" s="1"/>
      <c r="CJ10462" s="1"/>
      <c r="CK10462" s="1"/>
      <c r="CL10462" s="1"/>
      <c r="CM10462" s="1"/>
      <c r="CN10462" s="1"/>
      <c r="CO10462" s="1"/>
      <c r="CP10462" s="1"/>
      <c r="CQ10462" s="1"/>
      <c r="CR10462" s="1"/>
      <c r="CS10462" s="1"/>
      <c r="CT10462" s="1"/>
      <c r="CU10462" s="1"/>
      <c r="CV10462" s="1"/>
      <c r="CW10462" s="1"/>
      <c r="CX10462" s="1"/>
      <c r="CY10462" s="1"/>
      <c r="CZ10462" s="1"/>
      <c r="DA10462" s="1"/>
      <c r="DB10462" s="1"/>
      <c r="DC10462" s="1"/>
      <c r="DD10462" s="1"/>
      <c r="DE10462" s="1"/>
      <c r="DF10462" s="1"/>
      <c r="DG10462" s="1"/>
      <c r="DH10462" s="1"/>
      <c r="DI10462" s="1"/>
      <c r="DJ10462" s="1"/>
      <c r="DK10462" s="1"/>
      <c r="DL10462" s="1"/>
      <c r="DM10462" s="1"/>
      <c r="DN10462" s="1"/>
      <c r="DO10462" s="1"/>
      <c r="DP10462" s="1"/>
      <c r="DQ10462" s="1"/>
      <c r="DR10462" s="1"/>
      <c r="DS10462" s="1"/>
      <c r="DT10462" s="1"/>
      <c r="DU10462" s="1"/>
      <c r="DV10462" s="1"/>
      <c r="DW10462" s="1"/>
    </row>
    <row r="10463" spans="1:127" s="2" customFormat="1">
      <c r="A10463" s="1"/>
      <c r="B10463" s="1"/>
      <c r="C10463" s="1"/>
      <c r="D10463" s="1"/>
      <c r="E10463" s="3"/>
      <c r="F10463" s="11"/>
      <c r="G10463" s="11"/>
      <c r="H10463" s="11"/>
      <c r="I10463" s="5"/>
      <c r="J10463" s="1"/>
      <c r="K10463" s="1"/>
      <c r="L10463" s="1"/>
      <c r="M10463" s="1"/>
      <c r="N10463" s="15"/>
      <c r="O10463" s="11"/>
      <c r="P10463" s="11"/>
      <c r="Q10463" s="11"/>
      <c r="R10463" s="8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4"/>
      <c r="AD10463" s="14"/>
      <c r="AE10463" s="14"/>
      <c r="AF10463" s="14"/>
      <c r="AG10463" s="14"/>
      <c r="AH10463" s="14"/>
      <c r="AI10463" s="14"/>
      <c r="AJ10463" s="14"/>
      <c r="AK10463" s="14"/>
      <c r="AL10463" s="14"/>
      <c r="AM10463" s="9"/>
      <c r="AN10463" s="9"/>
      <c r="AO10463" s="9"/>
      <c r="AP10463" s="9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  <c r="BM10463" s="1"/>
      <c r="BN10463" s="1"/>
      <c r="BO10463" s="1"/>
      <c r="BP10463" s="1"/>
      <c r="BQ10463" s="1"/>
      <c r="BR10463" s="1"/>
      <c r="BS10463" s="1"/>
      <c r="BT10463" s="1"/>
      <c r="BU10463" s="1"/>
      <c r="BV10463" s="1"/>
      <c r="BW10463" s="1"/>
      <c r="BX10463" s="1"/>
      <c r="BY10463" s="1"/>
      <c r="BZ10463" s="1"/>
      <c r="CA10463" s="1"/>
      <c r="CB10463" s="1"/>
      <c r="CC10463" s="1"/>
      <c r="CD10463" s="1"/>
      <c r="CE10463" s="1"/>
      <c r="CF10463" s="1"/>
      <c r="CG10463" s="1"/>
      <c r="CH10463" s="1"/>
      <c r="CI10463" s="1"/>
      <c r="CJ10463" s="1"/>
      <c r="CK10463" s="1"/>
      <c r="CL10463" s="1"/>
      <c r="CM10463" s="1"/>
      <c r="CN10463" s="1"/>
      <c r="CO10463" s="1"/>
      <c r="CP10463" s="1"/>
      <c r="CQ10463" s="1"/>
      <c r="CR10463" s="1"/>
      <c r="CS10463" s="1"/>
      <c r="CT10463" s="1"/>
      <c r="CU10463" s="1"/>
      <c r="CV10463" s="1"/>
      <c r="CW10463" s="1"/>
      <c r="CX10463" s="1"/>
      <c r="CY10463" s="1"/>
      <c r="CZ10463" s="1"/>
      <c r="DA10463" s="1"/>
      <c r="DB10463" s="1"/>
      <c r="DC10463" s="1"/>
      <c r="DD10463" s="1"/>
      <c r="DE10463" s="1"/>
      <c r="DF10463" s="1"/>
      <c r="DG10463" s="1"/>
      <c r="DH10463" s="1"/>
      <c r="DI10463" s="1"/>
      <c r="DJ10463" s="1"/>
      <c r="DK10463" s="1"/>
      <c r="DL10463" s="1"/>
      <c r="DM10463" s="1"/>
      <c r="DN10463" s="1"/>
      <c r="DO10463" s="1"/>
      <c r="DP10463" s="1"/>
      <c r="DQ10463" s="1"/>
      <c r="DR10463" s="1"/>
      <c r="DS10463" s="1"/>
      <c r="DT10463" s="1"/>
      <c r="DU10463" s="1"/>
      <c r="DV10463" s="1"/>
      <c r="DW10463" s="1"/>
    </row>
    <row r="10464" spans="1:127" s="2" customFormat="1">
      <c r="A10464" s="1"/>
      <c r="B10464" s="1"/>
      <c r="C10464" s="1"/>
      <c r="D10464" s="1"/>
      <c r="E10464" s="3"/>
      <c r="F10464" s="11"/>
      <c r="G10464" s="11"/>
      <c r="H10464" s="11"/>
      <c r="I10464" s="5"/>
      <c r="J10464" s="1"/>
      <c r="K10464" s="1"/>
      <c r="L10464" s="1"/>
      <c r="M10464" s="1"/>
      <c r="N10464" s="15"/>
      <c r="O10464" s="11"/>
      <c r="P10464" s="11"/>
      <c r="Q10464" s="11"/>
      <c r="R10464" s="8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4"/>
      <c r="AD10464" s="14"/>
      <c r="AE10464" s="14"/>
      <c r="AF10464" s="14"/>
      <c r="AG10464" s="14"/>
      <c r="AH10464" s="14"/>
      <c r="AI10464" s="14"/>
      <c r="AJ10464" s="14"/>
      <c r="AK10464" s="14"/>
      <c r="AL10464" s="14"/>
      <c r="AM10464" s="9"/>
      <c r="AN10464" s="9"/>
      <c r="AO10464" s="9"/>
      <c r="AP10464" s="9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  <c r="BM10464" s="1"/>
      <c r="BN10464" s="1"/>
      <c r="BO10464" s="1"/>
      <c r="BP10464" s="1"/>
      <c r="BQ10464" s="1"/>
      <c r="BR10464" s="1"/>
      <c r="BS10464" s="1"/>
      <c r="BT10464" s="1"/>
      <c r="BU10464" s="1"/>
      <c r="BV10464" s="1"/>
      <c r="BW10464" s="1"/>
      <c r="BX10464" s="1"/>
      <c r="BY10464" s="1"/>
      <c r="BZ10464" s="1"/>
      <c r="CA10464" s="1"/>
      <c r="CB10464" s="1"/>
      <c r="CC10464" s="1"/>
      <c r="CD10464" s="1"/>
      <c r="CE10464" s="1"/>
      <c r="CF10464" s="1"/>
      <c r="CG10464" s="1"/>
      <c r="CH10464" s="1"/>
      <c r="CI10464" s="1"/>
      <c r="CJ10464" s="1"/>
      <c r="CK10464" s="1"/>
      <c r="CL10464" s="1"/>
      <c r="CM10464" s="1"/>
      <c r="CN10464" s="1"/>
      <c r="CO10464" s="1"/>
      <c r="CP10464" s="1"/>
      <c r="CQ10464" s="1"/>
      <c r="CR10464" s="1"/>
      <c r="CS10464" s="1"/>
      <c r="CT10464" s="1"/>
      <c r="CU10464" s="1"/>
      <c r="CV10464" s="1"/>
      <c r="CW10464" s="1"/>
      <c r="CX10464" s="1"/>
      <c r="CY10464" s="1"/>
      <c r="CZ10464" s="1"/>
      <c r="DA10464" s="1"/>
      <c r="DB10464" s="1"/>
      <c r="DC10464" s="1"/>
      <c r="DD10464" s="1"/>
      <c r="DE10464" s="1"/>
      <c r="DF10464" s="1"/>
      <c r="DG10464" s="1"/>
      <c r="DH10464" s="1"/>
      <c r="DI10464" s="1"/>
      <c r="DJ10464" s="1"/>
      <c r="DK10464" s="1"/>
      <c r="DL10464" s="1"/>
      <c r="DM10464" s="1"/>
      <c r="DN10464" s="1"/>
      <c r="DO10464" s="1"/>
      <c r="DP10464" s="1"/>
      <c r="DQ10464" s="1"/>
      <c r="DR10464" s="1"/>
      <c r="DS10464" s="1"/>
      <c r="DT10464" s="1"/>
      <c r="DU10464" s="1"/>
      <c r="DV10464" s="1"/>
      <c r="DW10464" s="1"/>
    </row>
    <row r="10465" spans="1:127" s="2" customFormat="1">
      <c r="A10465" s="1"/>
      <c r="B10465" s="1"/>
      <c r="C10465" s="1"/>
      <c r="D10465" s="1"/>
      <c r="E10465" s="3"/>
      <c r="F10465" s="11"/>
      <c r="G10465" s="11"/>
      <c r="H10465" s="11"/>
      <c r="I10465" s="5"/>
      <c r="J10465" s="1"/>
      <c r="K10465" s="1"/>
      <c r="L10465" s="1"/>
      <c r="M10465" s="1"/>
      <c r="N10465" s="15"/>
      <c r="O10465" s="11"/>
      <c r="P10465" s="11"/>
      <c r="Q10465" s="11"/>
      <c r="R10465" s="8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4"/>
      <c r="AD10465" s="14"/>
      <c r="AE10465" s="14"/>
      <c r="AF10465" s="14"/>
      <c r="AG10465" s="14"/>
      <c r="AH10465" s="14"/>
      <c r="AI10465" s="14"/>
      <c r="AJ10465" s="14"/>
      <c r="AK10465" s="14"/>
      <c r="AL10465" s="14"/>
      <c r="AM10465" s="9"/>
      <c r="AN10465" s="9"/>
      <c r="AO10465" s="9"/>
      <c r="AP10465" s="9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  <c r="BR10465" s="1"/>
      <c r="BS10465" s="1"/>
      <c r="BT10465" s="1"/>
      <c r="BU10465" s="1"/>
      <c r="BV10465" s="1"/>
      <c r="BW10465" s="1"/>
      <c r="BX10465" s="1"/>
      <c r="BY10465" s="1"/>
      <c r="BZ10465" s="1"/>
      <c r="CA10465" s="1"/>
      <c r="CB10465" s="1"/>
      <c r="CC10465" s="1"/>
      <c r="CD10465" s="1"/>
      <c r="CE10465" s="1"/>
      <c r="CF10465" s="1"/>
      <c r="CG10465" s="1"/>
      <c r="CH10465" s="1"/>
      <c r="CI10465" s="1"/>
      <c r="CJ10465" s="1"/>
      <c r="CK10465" s="1"/>
      <c r="CL10465" s="1"/>
      <c r="CM10465" s="1"/>
      <c r="CN10465" s="1"/>
      <c r="CO10465" s="1"/>
      <c r="CP10465" s="1"/>
      <c r="CQ10465" s="1"/>
      <c r="CR10465" s="1"/>
      <c r="CS10465" s="1"/>
      <c r="CT10465" s="1"/>
      <c r="CU10465" s="1"/>
      <c r="CV10465" s="1"/>
      <c r="CW10465" s="1"/>
      <c r="CX10465" s="1"/>
      <c r="CY10465" s="1"/>
      <c r="CZ10465" s="1"/>
      <c r="DA10465" s="1"/>
      <c r="DB10465" s="1"/>
      <c r="DC10465" s="1"/>
      <c r="DD10465" s="1"/>
      <c r="DE10465" s="1"/>
      <c r="DF10465" s="1"/>
      <c r="DG10465" s="1"/>
      <c r="DH10465" s="1"/>
      <c r="DI10465" s="1"/>
      <c r="DJ10465" s="1"/>
      <c r="DK10465" s="1"/>
      <c r="DL10465" s="1"/>
      <c r="DM10465" s="1"/>
      <c r="DN10465" s="1"/>
      <c r="DO10465" s="1"/>
      <c r="DP10465" s="1"/>
      <c r="DQ10465" s="1"/>
      <c r="DR10465" s="1"/>
      <c r="DS10465" s="1"/>
      <c r="DT10465" s="1"/>
      <c r="DU10465" s="1"/>
      <c r="DV10465" s="1"/>
      <c r="DW10465" s="1"/>
    </row>
    <row r="10466" spans="1:127" s="2" customFormat="1">
      <c r="A10466" s="1"/>
      <c r="B10466" s="1"/>
      <c r="C10466" s="1"/>
      <c r="D10466" s="1"/>
      <c r="E10466" s="3"/>
      <c r="F10466" s="11"/>
      <c r="G10466" s="11"/>
      <c r="H10466" s="11"/>
      <c r="I10466" s="5"/>
      <c r="J10466" s="1"/>
      <c r="K10466" s="1"/>
      <c r="L10466" s="1"/>
      <c r="M10466" s="1"/>
      <c r="N10466" s="15"/>
      <c r="O10466" s="11"/>
      <c r="P10466" s="11"/>
      <c r="Q10466" s="11"/>
      <c r="R10466" s="8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4"/>
      <c r="AD10466" s="14"/>
      <c r="AE10466" s="14"/>
      <c r="AF10466" s="14"/>
      <c r="AG10466" s="14"/>
      <c r="AH10466" s="14"/>
      <c r="AI10466" s="14"/>
      <c r="AJ10466" s="14"/>
      <c r="AK10466" s="14"/>
      <c r="AL10466" s="14"/>
      <c r="AM10466" s="9"/>
      <c r="AN10466" s="9"/>
      <c r="AO10466" s="9"/>
      <c r="AP10466" s="9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  <c r="BM10466" s="1"/>
      <c r="BN10466" s="1"/>
      <c r="BO10466" s="1"/>
      <c r="BP10466" s="1"/>
      <c r="BQ10466" s="1"/>
      <c r="BR10466" s="1"/>
      <c r="BS10466" s="1"/>
      <c r="BT10466" s="1"/>
      <c r="BU10466" s="1"/>
      <c r="BV10466" s="1"/>
      <c r="BW10466" s="1"/>
      <c r="BX10466" s="1"/>
      <c r="BY10466" s="1"/>
      <c r="BZ10466" s="1"/>
      <c r="CA10466" s="1"/>
      <c r="CB10466" s="1"/>
      <c r="CC10466" s="1"/>
      <c r="CD10466" s="1"/>
      <c r="CE10466" s="1"/>
      <c r="CF10466" s="1"/>
      <c r="CG10466" s="1"/>
      <c r="CH10466" s="1"/>
      <c r="CI10466" s="1"/>
      <c r="CJ10466" s="1"/>
      <c r="CK10466" s="1"/>
      <c r="CL10466" s="1"/>
      <c r="CM10466" s="1"/>
      <c r="CN10466" s="1"/>
      <c r="CO10466" s="1"/>
      <c r="CP10466" s="1"/>
      <c r="CQ10466" s="1"/>
      <c r="CR10466" s="1"/>
      <c r="CS10466" s="1"/>
      <c r="CT10466" s="1"/>
      <c r="CU10466" s="1"/>
      <c r="CV10466" s="1"/>
      <c r="CW10466" s="1"/>
      <c r="CX10466" s="1"/>
      <c r="CY10466" s="1"/>
      <c r="CZ10466" s="1"/>
      <c r="DA10466" s="1"/>
      <c r="DB10466" s="1"/>
      <c r="DC10466" s="1"/>
      <c r="DD10466" s="1"/>
      <c r="DE10466" s="1"/>
      <c r="DF10466" s="1"/>
      <c r="DG10466" s="1"/>
      <c r="DH10466" s="1"/>
      <c r="DI10466" s="1"/>
      <c r="DJ10466" s="1"/>
      <c r="DK10466" s="1"/>
      <c r="DL10466" s="1"/>
      <c r="DM10466" s="1"/>
      <c r="DN10466" s="1"/>
      <c r="DO10466" s="1"/>
      <c r="DP10466" s="1"/>
      <c r="DQ10466" s="1"/>
      <c r="DR10466" s="1"/>
      <c r="DS10466" s="1"/>
      <c r="DT10466" s="1"/>
      <c r="DU10466" s="1"/>
      <c r="DV10466" s="1"/>
      <c r="DW10466" s="1"/>
    </row>
    <row r="10467" spans="1:127" s="2" customFormat="1">
      <c r="A10467" s="1"/>
      <c r="B10467" s="1"/>
      <c r="C10467" s="1"/>
      <c r="D10467" s="1"/>
      <c r="E10467" s="3"/>
      <c r="F10467" s="11"/>
      <c r="G10467" s="11"/>
      <c r="H10467" s="11"/>
      <c r="I10467" s="5"/>
      <c r="J10467" s="1"/>
      <c r="K10467" s="1"/>
      <c r="L10467" s="1"/>
      <c r="M10467" s="1"/>
      <c r="N10467" s="15"/>
      <c r="O10467" s="11"/>
      <c r="P10467" s="11"/>
      <c r="Q10467" s="11"/>
      <c r="R10467" s="8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4"/>
      <c r="AD10467" s="14"/>
      <c r="AE10467" s="14"/>
      <c r="AF10467" s="14"/>
      <c r="AG10467" s="14"/>
      <c r="AH10467" s="14"/>
      <c r="AI10467" s="14"/>
      <c r="AJ10467" s="14"/>
      <c r="AK10467" s="14"/>
      <c r="AL10467" s="14"/>
      <c r="AM10467" s="9"/>
      <c r="AN10467" s="9"/>
      <c r="AO10467" s="9"/>
      <c r="AP10467" s="9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  <c r="BM10467" s="1"/>
      <c r="BN10467" s="1"/>
      <c r="BO10467" s="1"/>
      <c r="BP10467" s="1"/>
      <c r="BQ10467" s="1"/>
      <c r="BR10467" s="1"/>
      <c r="BS10467" s="1"/>
      <c r="BT10467" s="1"/>
      <c r="BU10467" s="1"/>
      <c r="BV10467" s="1"/>
      <c r="BW10467" s="1"/>
      <c r="BX10467" s="1"/>
      <c r="BY10467" s="1"/>
      <c r="BZ10467" s="1"/>
      <c r="CA10467" s="1"/>
      <c r="CB10467" s="1"/>
      <c r="CC10467" s="1"/>
      <c r="CD10467" s="1"/>
      <c r="CE10467" s="1"/>
      <c r="CF10467" s="1"/>
      <c r="CG10467" s="1"/>
      <c r="CH10467" s="1"/>
      <c r="CI10467" s="1"/>
      <c r="CJ10467" s="1"/>
      <c r="CK10467" s="1"/>
      <c r="CL10467" s="1"/>
      <c r="CM10467" s="1"/>
      <c r="CN10467" s="1"/>
      <c r="CO10467" s="1"/>
      <c r="CP10467" s="1"/>
      <c r="CQ10467" s="1"/>
      <c r="CR10467" s="1"/>
      <c r="CS10467" s="1"/>
      <c r="CT10467" s="1"/>
      <c r="CU10467" s="1"/>
      <c r="CV10467" s="1"/>
      <c r="CW10467" s="1"/>
      <c r="CX10467" s="1"/>
      <c r="CY10467" s="1"/>
      <c r="CZ10467" s="1"/>
      <c r="DA10467" s="1"/>
      <c r="DB10467" s="1"/>
      <c r="DC10467" s="1"/>
      <c r="DD10467" s="1"/>
      <c r="DE10467" s="1"/>
      <c r="DF10467" s="1"/>
      <c r="DG10467" s="1"/>
      <c r="DH10467" s="1"/>
      <c r="DI10467" s="1"/>
      <c r="DJ10467" s="1"/>
      <c r="DK10467" s="1"/>
      <c r="DL10467" s="1"/>
      <c r="DM10467" s="1"/>
      <c r="DN10467" s="1"/>
      <c r="DO10467" s="1"/>
      <c r="DP10467" s="1"/>
      <c r="DQ10467" s="1"/>
      <c r="DR10467" s="1"/>
      <c r="DS10467" s="1"/>
      <c r="DT10467" s="1"/>
      <c r="DU10467" s="1"/>
      <c r="DV10467" s="1"/>
      <c r="DW10467" s="1"/>
    </row>
    <row r="10468" spans="1:127" s="2" customFormat="1">
      <c r="A10468" s="1"/>
      <c r="B10468" s="1"/>
      <c r="C10468" s="1"/>
      <c r="D10468" s="1"/>
      <c r="E10468" s="3"/>
      <c r="F10468" s="11"/>
      <c r="G10468" s="11"/>
      <c r="H10468" s="11"/>
      <c r="I10468" s="5"/>
      <c r="J10468" s="1"/>
      <c r="K10468" s="1"/>
      <c r="L10468" s="1"/>
      <c r="M10468" s="1"/>
      <c r="N10468" s="15"/>
      <c r="O10468" s="11"/>
      <c r="P10468" s="11"/>
      <c r="Q10468" s="11"/>
      <c r="R10468" s="8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4"/>
      <c r="AD10468" s="14"/>
      <c r="AE10468" s="14"/>
      <c r="AF10468" s="14"/>
      <c r="AG10468" s="14"/>
      <c r="AH10468" s="14"/>
      <c r="AI10468" s="14"/>
      <c r="AJ10468" s="14"/>
      <c r="AK10468" s="14"/>
      <c r="AL10468" s="14"/>
      <c r="AM10468" s="9"/>
      <c r="AN10468" s="9"/>
      <c r="AO10468" s="9"/>
      <c r="AP10468" s="9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  <c r="BM10468" s="1"/>
      <c r="BN10468" s="1"/>
      <c r="BO10468" s="1"/>
      <c r="BP10468" s="1"/>
      <c r="BQ10468" s="1"/>
      <c r="BR10468" s="1"/>
      <c r="BS10468" s="1"/>
      <c r="BT10468" s="1"/>
      <c r="BU10468" s="1"/>
      <c r="BV10468" s="1"/>
      <c r="BW10468" s="1"/>
      <c r="BX10468" s="1"/>
      <c r="BY10468" s="1"/>
      <c r="BZ10468" s="1"/>
      <c r="CA10468" s="1"/>
      <c r="CB10468" s="1"/>
      <c r="CC10468" s="1"/>
      <c r="CD10468" s="1"/>
      <c r="CE10468" s="1"/>
      <c r="CF10468" s="1"/>
      <c r="CG10468" s="1"/>
      <c r="CH10468" s="1"/>
      <c r="CI10468" s="1"/>
      <c r="CJ10468" s="1"/>
      <c r="CK10468" s="1"/>
      <c r="CL10468" s="1"/>
      <c r="CM10468" s="1"/>
      <c r="CN10468" s="1"/>
      <c r="CO10468" s="1"/>
      <c r="CP10468" s="1"/>
      <c r="CQ10468" s="1"/>
      <c r="CR10468" s="1"/>
      <c r="CS10468" s="1"/>
      <c r="CT10468" s="1"/>
      <c r="CU10468" s="1"/>
      <c r="CV10468" s="1"/>
      <c r="CW10468" s="1"/>
      <c r="CX10468" s="1"/>
      <c r="CY10468" s="1"/>
      <c r="CZ10468" s="1"/>
      <c r="DA10468" s="1"/>
      <c r="DB10468" s="1"/>
      <c r="DC10468" s="1"/>
      <c r="DD10468" s="1"/>
      <c r="DE10468" s="1"/>
      <c r="DF10468" s="1"/>
      <c r="DG10468" s="1"/>
      <c r="DH10468" s="1"/>
      <c r="DI10468" s="1"/>
      <c r="DJ10468" s="1"/>
      <c r="DK10468" s="1"/>
      <c r="DL10468" s="1"/>
      <c r="DM10468" s="1"/>
      <c r="DN10468" s="1"/>
      <c r="DO10468" s="1"/>
      <c r="DP10468" s="1"/>
      <c r="DQ10468" s="1"/>
      <c r="DR10468" s="1"/>
      <c r="DS10468" s="1"/>
      <c r="DT10468" s="1"/>
      <c r="DU10468" s="1"/>
      <c r="DV10468" s="1"/>
      <c r="DW10468" s="1"/>
    </row>
    <row r="10469" spans="1:127" s="2" customFormat="1">
      <c r="A10469" s="1"/>
      <c r="B10469" s="1"/>
      <c r="C10469" s="1"/>
      <c r="D10469" s="1"/>
      <c r="E10469" s="3"/>
      <c r="F10469" s="11"/>
      <c r="G10469" s="11"/>
      <c r="H10469" s="11"/>
      <c r="I10469" s="5"/>
      <c r="J10469" s="1"/>
      <c r="K10469" s="1"/>
      <c r="L10469" s="1"/>
      <c r="M10469" s="1"/>
      <c r="N10469" s="15"/>
      <c r="O10469" s="11"/>
      <c r="P10469" s="11"/>
      <c r="Q10469" s="11"/>
      <c r="R10469" s="8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4"/>
      <c r="AD10469" s="14"/>
      <c r="AE10469" s="14"/>
      <c r="AF10469" s="14"/>
      <c r="AG10469" s="14"/>
      <c r="AH10469" s="14"/>
      <c r="AI10469" s="14"/>
      <c r="AJ10469" s="14"/>
      <c r="AK10469" s="14"/>
      <c r="AL10469" s="14"/>
      <c r="AM10469" s="9"/>
      <c r="AN10469" s="9"/>
      <c r="AO10469" s="9"/>
      <c r="AP10469" s="9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  <c r="BR10469" s="1"/>
      <c r="BS10469" s="1"/>
      <c r="BT10469" s="1"/>
      <c r="BU10469" s="1"/>
      <c r="BV10469" s="1"/>
      <c r="BW10469" s="1"/>
      <c r="BX10469" s="1"/>
      <c r="BY10469" s="1"/>
      <c r="BZ10469" s="1"/>
      <c r="CA10469" s="1"/>
      <c r="CB10469" s="1"/>
      <c r="CC10469" s="1"/>
      <c r="CD10469" s="1"/>
      <c r="CE10469" s="1"/>
      <c r="CF10469" s="1"/>
      <c r="CG10469" s="1"/>
      <c r="CH10469" s="1"/>
      <c r="CI10469" s="1"/>
      <c r="CJ10469" s="1"/>
      <c r="CK10469" s="1"/>
      <c r="CL10469" s="1"/>
      <c r="CM10469" s="1"/>
      <c r="CN10469" s="1"/>
      <c r="CO10469" s="1"/>
      <c r="CP10469" s="1"/>
      <c r="CQ10469" s="1"/>
      <c r="CR10469" s="1"/>
      <c r="CS10469" s="1"/>
      <c r="CT10469" s="1"/>
      <c r="CU10469" s="1"/>
      <c r="CV10469" s="1"/>
      <c r="CW10469" s="1"/>
      <c r="CX10469" s="1"/>
      <c r="CY10469" s="1"/>
      <c r="CZ10469" s="1"/>
      <c r="DA10469" s="1"/>
      <c r="DB10469" s="1"/>
      <c r="DC10469" s="1"/>
      <c r="DD10469" s="1"/>
      <c r="DE10469" s="1"/>
      <c r="DF10469" s="1"/>
      <c r="DG10469" s="1"/>
      <c r="DH10469" s="1"/>
      <c r="DI10469" s="1"/>
      <c r="DJ10469" s="1"/>
      <c r="DK10469" s="1"/>
      <c r="DL10469" s="1"/>
      <c r="DM10469" s="1"/>
      <c r="DN10469" s="1"/>
      <c r="DO10469" s="1"/>
      <c r="DP10469" s="1"/>
      <c r="DQ10469" s="1"/>
      <c r="DR10469" s="1"/>
      <c r="DS10469" s="1"/>
      <c r="DT10469" s="1"/>
      <c r="DU10469" s="1"/>
      <c r="DV10469" s="1"/>
      <c r="DW10469" s="1"/>
    </row>
    <row r="10470" spans="1:127" s="2" customFormat="1">
      <c r="A10470" s="1"/>
      <c r="B10470" s="1"/>
      <c r="C10470" s="1"/>
      <c r="D10470" s="1"/>
      <c r="E10470" s="3"/>
      <c r="F10470" s="11"/>
      <c r="G10470" s="11"/>
      <c r="H10470" s="11"/>
      <c r="I10470" s="5"/>
      <c r="J10470" s="1"/>
      <c r="K10470" s="1"/>
      <c r="L10470" s="1"/>
      <c r="M10470" s="1"/>
      <c r="N10470" s="15"/>
      <c r="O10470" s="11"/>
      <c r="P10470" s="11"/>
      <c r="Q10470" s="11"/>
      <c r="R10470" s="8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4"/>
      <c r="AD10470" s="14"/>
      <c r="AE10470" s="14"/>
      <c r="AF10470" s="14"/>
      <c r="AG10470" s="14"/>
      <c r="AH10470" s="14"/>
      <c r="AI10470" s="14"/>
      <c r="AJ10470" s="14"/>
      <c r="AK10470" s="14"/>
      <c r="AL10470" s="14"/>
      <c r="AM10470" s="9"/>
      <c r="AN10470" s="9"/>
      <c r="AO10470" s="9"/>
      <c r="AP10470" s="9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  <c r="BR10470" s="1"/>
      <c r="BS10470" s="1"/>
      <c r="BT10470" s="1"/>
      <c r="BU10470" s="1"/>
      <c r="BV10470" s="1"/>
      <c r="BW10470" s="1"/>
      <c r="BX10470" s="1"/>
      <c r="BY10470" s="1"/>
      <c r="BZ10470" s="1"/>
      <c r="CA10470" s="1"/>
      <c r="CB10470" s="1"/>
      <c r="CC10470" s="1"/>
      <c r="CD10470" s="1"/>
      <c r="CE10470" s="1"/>
      <c r="CF10470" s="1"/>
      <c r="CG10470" s="1"/>
      <c r="CH10470" s="1"/>
      <c r="CI10470" s="1"/>
      <c r="CJ10470" s="1"/>
      <c r="CK10470" s="1"/>
      <c r="CL10470" s="1"/>
      <c r="CM10470" s="1"/>
      <c r="CN10470" s="1"/>
      <c r="CO10470" s="1"/>
      <c r="CP10470" s="1"/>
      <c r="CQ10470" s="1"/>
      <c r="CR10470" s="1"/>
      <c r="CS10470" s="1"/>
      <c r="CT10470" s="1"/>
      <c r="CU10470" s="1"/>
      <c r="CV10470" s="1"/>
      <c r="CW10470" s="1"/>
      <c r="CX10470" s="1"/>
      <c r="CY10470" s="1"/>
      <c r="CZ10470" s="1"/>
      <c r="DA10470" s="1"/>
      <c r="DB10470" s="1"/>
      <c r="DC10470" s="1"/>
      <c r="DD10470" s="1"/>
      <c r="DE10470" s="1"/>
      <c r="DF10470" s="1"/>
      <c r="DG10470" s="1"/>
      <c r="DH10470" s="1"/>
      <c r="DI10470" s="1"/>
      <c r="DJ10470" s="1"/>
      <c r="DK10470" s="1"/>
      <c r="DL10470" s="1"/>
      <c r="DM10470" s="1"/>
      <c r="DN10470" s="1"/>
      <c r="DO10470" s="1"/>
      <c r="DP10470" s="1"/>
      <c r="DQ10470" s="1"/>
      <c r="DR10470" s="1"/>
      <c r="DS10470" s="1"/>
      <c r="DT10470" s="1"/>
      <c r="DU10470" s="1"/>
      <c r="DV10470" s="1"/>
      <c r="DW10470" s="1"/>
    </row>
    <row r="10471" spans="1:127" s="2" customFormat="1">
      <c r="A10471" s="1"/>
      <c r="B10471" s="1"/>
      <c r="C10471" s="1"/>
      <c r="D10471" s="1"/>
      <c r="E10471" s="3"/>
      <c r="F10471" s="11"/>
      <c r="G10471" s="11"/>
      <c r="H10471" s="11"/>
      <c r="I10471" s="5"/>
      <c r="J10471" s="1"/>
      <c r="K10471" s="1"/>
      <c r="L10471" s="1"/>
      <c r="M10471" s="1"/>
      <c r="N10471" s="15"/>
      <c r="O10471" s="11"/>
      <c r="P10471" s="11"/>
      <c r="Q10471" s="11"/>
      <c r="R10471" s="8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4"/>
      <c r="AD10471" s="14"/>
      <c r="AE10471" s="14"/>
      <c r="AF10471" s="14"/>
      <c r="AG10471" s="14"/>
      <c r="AH10471" s="14"/>
      <c r="AI10471" s="14"/>
      <c r="AJ10471" s="14"/>
      <c r="AK10471" s="14"/>
      <c r="AL10471" s="14"/>
      <c r="AM10471" s="9"/>
      <c r="AN10471" s="9"/>
      <c r="AO10471" s="9"/>
      <c r="AP10471" s="9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  <c r="BR10471" s="1"/>
      <c r="BS10471" s="1"/>
      <c r="BT10471" s="1"/>
      <c r="BU10471" s="1"/>
      <c r="BV10471" s="1"/>
      <c r="BW10471" s="1"/>
      <c r="BX10471" s="1"/>
      <c r="BY10471" s="1"/>
      <c r="BZ10471" s="1"/>
      <c r="CA10471" s="1"/>
      <c r="CB10471" s="1"/>
      <c r="CC10471" s="1"/>
      <c r="CD10471" s="1"/>
      <c r="CE10471" s="1"/>
      <c r="CF10471" s="1"/>
      <c r="CG10471" s="1"/>
      <c r="CH10471" s="1"/>
      <c r="CI10471" s="1"/>
      <c r="CJ10471" s="1"/>
      <c r="CK10471" s="1"/>
      <c r="CL10471" s="1"/>
      <c r="CM10471" s="1"/>
      <c r="CN10471" s="1"/>
      <c r="CO10471" s="1"/>
      <c r="CP10471" s="1"/>
      <c r="CQ10471" s="1"/>
      <c r="CR10471" s="1"/>
      <c r="CS10471" s="1"/>
      <c r="CT10471" s="1"/>
      <c r="CU10471" s="1"/>
      <c r="CV10471" s="1"/>
      <c r="CW10471" s="1"/>
      <c r="CX10471" s="1"/>
      <c r="CY10471" s="1"/>
      <c r="CZ10471" s="1"/>
      <c r="DA10471" s="1"/>
      <c r="DB10471" s="1"/>
      <c r="DC10471" s="1"/>
      <c r="DD10471" s="1"/>
      <c r="DE10471" s="1"/>
      <c r="DF10471" s="1"/>
      <c r="DG10471" s="1"/>
      <c r="DH10471" s="1"/>
      <c r="DI10471" s="1"/>
      <c r="DJ10471" s="1"/>
      <c r="DK10471" s="1"/>
      <c r="DL10471" s="1"/>
      <c r="DM10471" s="1"/>
      <c r="DN10471" s="1"/>
      <c r="DO10471" s="1"/>
      <c r="DP10471" s="1"/>
      <c r="DQ10471" s="1"/>
      <c r="DR10471" s="1"/>
      <c r="DS10471" s="1"/>
      <c r="DT10471" s="1"/>
      <c r="DU10471" s="1"/>
      <c r="DV10471" s="1"/>
      <c r="DW10471" s="1"/>
    </row>
    <row r="10472" spans="1:127" s="2" customFormat="1">
      <c r="A10472" s="1"/>
      <c r="B10472" s="1"/>
      <c r="C10472" s="1"/>
      <c r="D10472" s="1"/>
      <c r="E10472" s="3"/>
      <c r="F10472" s="11"/>
      <c r="G10472" s="11"/>
      <c r="H10472" s="11"/>
      <c r="I10472" s="5"/>
      <c r="J10472" s="1"/>
      <c r="K10472" s="1"/>
      <c r="L10472" s="1"/>
      <c r="M10472" s="1"/>
      <c r="N10472" s="15"/>
      <c r="O10472" s="11"/>
      <c r="P10472" s="11"/>
      <c r="Q10472" s="11"/>
      <c r="R10472" s="8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4"/>
      <c r="AD10472" s="14"/>
      <c r="AE10472" s="14"/>
      <c r="AF10472" s="14"/>
      <c r="AG10472" s="14"/>
      <c r="AH10472" s="14"/>
      <c r="AI10472" s="14"/>
      <c r="AJ10472" s="14"/>
      <c r="AK10472" s="14"/>
      <c r="AL10472" s="14"/>
      <c r="AM10472" s="9"/>
      <c r="AN10472" s="9"/>
      <c r="AO10472" s="9"/>
      <c r="AP10472" s="9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  <c r="BR10472" s="1"/>
      <c r="BS10472" s="1"/>
      <c r="BT10472" s="1"/>
      <c r="BU10472" s="1"/>
      <c r="BV10472" s="1"/>
      <c r="BW10472" s="1"/>
      <c r="BX10472" s="1"/>
      <c r="BY10472" s="1"/>
      <c r="BZ10472" s="1"/>
      <c r="CA10472" s="1"/>
      <c r="CB10472" s="1"/>
      <c r="CC10472" s="1"/>
      <c r="CD10472" s="1"/>
      <c r="CE10472" s="1"/>
      <c r="CF10472" s="1"/>
      <c r="CG10472" s="1"/>
      <c r="CH10472" s="1"/>
      <c r="CI10472" s="1"/>
      <c r="CJ10472" s="1"/>
      <c r="CK10472" s="1"/>
      <c r="CL10472" s="1"/>
      <c r="CM10472" s="1"/>
      <c r="CN10472" s="1"/>
      <c r="CO10472" s="1"/>
      <c r="CP10472" s="1"/>
      <c r="CQ10472" s="1"/>
      <c r="CR10472" s="1"/>
      <c r="CS10472" s="1"/>
      <c r="CT10472" s="1"/>
      <c r="CU10472" s="1"/>
      <c r="CV10472" s="1"/>
      <c r="CW10472" s="1"/>
      <c r="CX10472" s="1"/>
      <c r="CY10472" s="1"/>
      <c r="CZ10472" s="1"/>
      <c r="DA10472" s="1"/>
      <c r="DB10472" s="1"/>
      <c r="DC10472" s="1"/>
      <c r="DD10472" s="1"/>
      <c r="DE10472" s="1"/>
      <c r="DF10472" s="1"/>
      <c r="DG10472" s="1"/>
      <c r="DH10472" s="1"/>
      <c r="DI10472" s="1"/>
      <c r="DJ10472" s="1"/>
      <c r="DK10472" s="1"/>
      <c r="DL10472" s="1"/>
      <c r="DM10472" s="1"/>
      <c r="DN10472" s="1"/>
      <c r="DO10472" s="1"/>
      <c r="DP10472" s="1"/>
      <c r="DQ10472" s="1"/>
      <c r="DR10472" s="1"/>
      <c r="DS10472" s="1"/>
      <c r="DT10472" s="1"/>
      <c r="DU10472" s="1"/>
      <c r="DV10472" s="1"/>
      <c r="DW10472" s="1"/>
    </row>
    <row r="10473" spans="1:127" s="2" customFormat="1">
      <c r="A10473" s="1"/>
      <c r="B10473" s="1"/>
      <c r="C10473" s="1"/>
      <c r="D10473" s="1"/>
      <c r="E10473" s="3"/>
      <c r="F10473" s="11"/>
      <c r="G10473" s="11"/>
      <c r="H10473" s="11"/>
      <c r="I10473" s="5"/>
      <c r="J10473" s="1"/>
      <c r="K10473" s="1"/>
      <c r="L10473" s="1"/>
      <c r="M10473" s="1"/>
      <c r="N10473" s="15"/>
      <c r="O10473" s="11"/>
      <c r="P10473" s="11"/>
      <c r="Q10473" s="11"/>
      <c r="R10473" s="8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4"/>
      <c r="AD10473" s="14"/>
      <c r="AE10473" s="14"/>
      <c r="AF10473" s="14"/>
      <c r="AG10473" s="14"/>
      <c r="AH10473" s="14"/>
      <c r="AI10473" s="14"/>
      <c r="AJ10473" s="14"/>
      <c r="AK10473" s="14"/>
      <c r="AL10473" s="14"/>
      <c r="AM10473" s="9"/>
      <c r="AN10473" s="9"/>
      <c r="AO10473" s="9"/>
      <c r="AP10473" s="9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  <c r="BR10473" s="1"/>
      <c r="BS10473" s="1"/>
      <c r="BT10473" s="1"/>
      <c r="BU10473" s="1"/>
      <c r="BV10473" s="1"/>
      <c r="BW10473" s="1"/>
      <c r="BX10473" s="1"/>
      <c r="BY10473" s="1"/>
      <c r="BZ10473" s="1"/>
      <c r="CA10473" s="1"/>
      <c r="CB10473" s="1"/>
      <c r="CC10473" s="1"/>
      <c r="CD10473" s="1"/>
      <c r="CE10473" s="1"/>
      <c r="CF10473" s="1"/>
      <c r="CG10473" s="1"/>
      <c r="CH10473" s="1"/>
      <c r="CI10473" s="1"/>
      <c r="CJ10473" s="1"/>
      <c r="CK10473" s="1"/>
      <c r="CL10473" s="1"/>
      <c r="CM10473" s="1"/>
      <c r="CN10473" s="1"/>
      <c r="CO10473" s="1"/>
      <c r="CP10473" s="1"/>
      <c r="CQ10473" s="1"/>
      <c r="CR10473" s="1"/>
      <c r="CS10473" s="1"/>
      <c r="CT10473" s="1"/>
      <c r="CU10473" s="1"/>
      <c r="CV10473" s="1"/>
      <c r="CW10473" s="1"/>
      <c r="CX10473" s="1"/>
      <c r="CY10473" s="1"/>
      <c r="CZ10473" s="1"/>
      <c r="DA10473" s="1"/>
      <c r="DB10473" s="1"/>
      <c r="DC10473" s="1"/>
      <c r="DD10473" s="1"/>
      <c r="DE10473" s="1"/>
      <c r="DF10473" s="1"/>
      <c r="DG10473" s="1"/>
      <c r="DH10473" s="1"/>
      <c r="DI10473" s="1"/>
      <c r="DJ10473" s="1"/>
      <c r="DK10473" s="1"/>
      <c r="DL10473" s="1"/>
      <c r="DM10473" s="1"/>
      <c r="DN10473" s="1"/>
      <c r="DO10473" s="1"/>
      <c r="DP10473" s="1"/>
      <c r="DQ10473" s="1"/>
      <c r="DR10473" s="1"/>
      <c r="DS10473" s="1"/>
      <c r="DT10473" s="1"/>
      <c r="DU10473" s="1"/>
      <c r="DV10473" s="1"/>
      <c r="DW10473" s="1"/>
    </row>
    <row r="10474" spans="1:127" s="2" customFormat="1">
      <c r="A10474" s="1"/>
      <c r="B10474" s="1"/>
      <c r="C10474" s="1"/>
      <c r="D10474" s="1"/>
      <c r="E10474" s="3"/>
      <c r="F10474" s="11"/>
      <c r="G10474" s="11"/>
      <c r="H10474" s="11"/>
      <c r="I10474" s="5"/>
      <c r="J10474" s="1"/>
      <c r="K10474" s="1"/>
      <c r="L10474" s="1"/>
      <c r="M10474" s="1"/>
      <c r="N10474" s="15"/>
      <c r="O10474" s="11"/>
      <c r="P10474" s="11"/>
      <c r="Q10474" s="11"/>
      <c r="R10474" s="8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4"/>
      <c r="AD10474" s="14"/>
      <c r="AE10474" s="14"/>
      <c r="AF10474" s="14"/>
      <c r="AG10474" s="14"/>
      <c r="AH10474" s="14"/>
      <c r="AI10474" s="14"/>
      <c r="AJ10474" s="14"/>
      <c r="AK10474" s="14"/>
      <c r="AL10474" s="14"/>
      <c r="AM10474" s="9"/>
      <c r="AN10474" s="9"/>
      <c r="AO10474" s="9"/>
      <c r="AP10474" s="9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  <c r="BR10474" s="1"/>
      <c r="BS10474" s="1"/>
      <c r="BT10474" s="1"/>
      <c r="BU10474" s="1"/>
      <c r="BV10474" s="1"/>
      <c r="BW10474" s="1"/>
      <c r="BX10474" s="1"/>
      <c r="BY10474" s="1"/>
      <c r="BZ10474" s="1"/>
      <c r="CA10474" s="1"/>
      <c r="CB10474" s="1"/>
      <c r="CC10474" s="1"/>
      <c r="CD10474" s="1"/>
      <c r="CE10474" s="1"/>
      <c r="CF10474" s="1"/>
      <c r="CG10474" s="1"/>
      <c r="CH10474" s="1"/>
      <c r="CI10474" s="1"/>
      <c r="CJ10474" s="1"/>
      <c r="CK10474" s="1"/>
      <c r="CL10474" s="1"/>
      <c r="CM10474" s="1"/>
      <c r="CN10474" s="1"/>
      <c r="CO10474" s="1"/>
      <c r="CP10474" s="1"/>
      <c r="CQ10474" s="1"/>
      <c r="CR10474" s="1"/>
      <c r="CS10474" s="1"/>
      <c r="CT10474" s="1"/>
      <c r="CU10474" s="1"/>
      <c r="CV10474" s="1"/>
      <c r="CW10474" s="1"/>
      <c r="CX10474" s="1"/>
      <c r="CY10474" s="1"/>
      <c r="CZ10474" s="1"/>
      <c r="DA10474" s="1"/>
      <c r="DB10474" s="1"/>
      <c r="DC10474" s="1"/>
      <c r="DD10474" s="1"/>
      <c r="DE10474" s="1"/>
      <c r="DF10474" s="1"/>
      <c r="DG10474" s="1"/>
      <c r="DH10474" s="1"/>
      <c r="DI10474" s="1"/>
      <c r="DJ10474" s="1"/>
      <c r="DK10474" s="1"/>
      <c r="DL10474" s="1"/>
      <c r="DM10474" s="1"/>
      <c r="DN10474" s="1"/>
      <c r="DO10474" s="1"/>
      <c r="DP10474" s="1"/>
      <c r="DQ10474" s="1"/>
      <c r="DR10474" s="1"/>
      <c r="DS10474" s="1"/>
      <c r="DT10474" s="1"/>
      <c r="DU10474" s="1"/>
      <c r="DV10474" s="1"/>
      <c r="DW10474" s="1"/>
    </row>
    <row r="10475" spans="1:127" s="2" customFormat="1">
      <c r="A10475" s="1"/>
      <c r="B10475" s="1"/>
      <c r="C10475" s="1"/>
      <c r="D10475" s="1"/>
      <c r="E10475" s="3"/>
      <c r="F10475" s="11"/>
      <c r="G10475" s="11"/>
      <c r="H10475" s="11"/>
      <c r="I10475" s="5"/>
      <c r="J10475" s="1"/>
      <c r="K10475" s="1"/>
      <c r="L10475" s="1"/>
      <c r="M10475" s="1"/>
      <c r="N10475" s="15"/>
      <c r="O10475" s="11"/>
      <c r="P10475" s="11"/>
      <c r="Q10475" s="11"/>
      <c r="R10475" s="8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4"/>
      <c r="AD10475" s="14"/>
      <c r="AE10475" s="14"/>
      <c r="AF10475" s="14"/>
      <c r="AG10475" s="14"/>
      <c r="AH10475" s="14"/>
      <c r="AI10475" s="14"/>
      <c r="AJ10475" s="14"/>
      <c r="AK10475" s="14"/>
      <c r="AL10475" s="14"/>
      <c r="AM10475" s="9"/>
      <c r="AN10475" s="9"/>
      <c r="AO10475" s="9"/>
      <c r="AP10475" s="9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  <c r="BR10475" s="1"/>
      <c r="BS10475" s="1"/>
      <c r="BT10475" s="1"/>
      <c r="BU10475" s="1"/>
      <c r="BV10475" s="1"/>
      <c r="BW10475" s="1"/>
      <c r="BX10475" s="1"/>
      <c r="BY10475" s="1"/>
      <c r="BZ10475" s="1"/>
      <c r="CA10475" s="1"/>
      <c r="CB10475" s="1"/>
      <c r="CC10475" s="1"/>
      <c r="CD10475" s="1"/>
      <c r="CE10475" s="1"/>
      <c r="CF10475" s="1"/>
      <c r="CG10475" s="1"/>
      <c r="CH10475" s="1"/>
      <c r="CI10475" s="1"/>
      <c r="CJ10475" s="1"/>
      <c r="CK10475" s="1"/>
      <c r="CL10475" s="1"/>
      <c r="CM10475" s="1"/>
      <c r="CN10475" s="1"/>
      <c r="CO10475" s="1"/>
      <c r="CP10475" s="1"/>
      <c r="CQ10475" s="1"/>
      <c r="CR10475" s="1"/>
      <c r="CS10475" s="1"/>
      <c r="CT10475" s="1"/>
      <c r="CU10475" s="1"/>
      <c r="CV10475" s="1"/>
      <c r="CW10475" s="1"/>
      <c r="CX10475" s="1"/>
      <c r="CY10475" s="1"/>
      <c r="CZ10475" s="1"/>
      <c r="DA10475" s="1"/>
      <c r="DB10475" s="1"/>
      <c r="DC10475" s="1"/>
      <c r="DD10475" s="1"/>
      <c r="DE10475" s="1"/>
      <c r="DF10475" s="1"/>
      <c r="DG10475" s="1"/>
      <c r="DH10475" s="1"/>
      <c r="DI10475" s="1"/>
      <c r="DJ10475" s="1"/>
      <c r="DK10475" s="1"/>
      <c r="DL10475" s="1"/>
      <c r="DM10475" s="1"/>
      <c r="DN10475" s="1"/>
      <c r="DO10475" s="1"/>
      <c r="DP10475" s="1"/>
      <c r="DQ10475" s="1"/>
      <c r="DR10475" s="1"/>
      <c r="DS10475" s="1"/>
      <c r="DT10475" s="1"/>
      <c r="DU10475" s="1"/>
      <c r="DV10475" s="1"/>
      <c r="DW10475" s="1"/>
    </row>
    <row r="10476" spans="1:127" s="2" customFormat="1">
      <c r="A10476" s="1"/>
      <c r="B10476" s="1"/>
      <c r="C10476" s="1"/>
      <c r="D10476" s="1"/>
      <c r="E10476" s="3"/>
      <c r="F10476" s="11"/>
      <c r="G10476" s="11"/>
      <c r="H10476" s="11"/>
      <c r="I10476" s="5"/>
      <c r="J10476" s="1"/>
      <c r="K10476" s="1"/>
      <c r="L10476" s="1"/>
      <c r="M10476" s="1"/>
      <c r="N10476" s="15"/>
      <c r="O10476" s="11"/>
      <c r="P10476" s="11"/>
      <c r="Q10476" s="11"/>
      <c r="R10476" s="8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4"/>
      <c r="AD10476" s="14"/>
      <c r="AE10476" s="14"/>
      <c r="AF10476" s="14"/>
      <c r="AG10476" s="14"/>
      <c r="AH10476" s="14"/>
      <c r="AI10476" s="14"/>
      <c r="AJ10476" s="14"/>
      <c r="AK10476" s="14"/>
      <c r="AL10476" s="14"/>
      <c r="AM10476" s="9"/>
      <c r="AN10476" s="9"/>
      <c r="AO10476" s="9"/>
      <c r="AP10476" s="9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  <c r="BR10476" s="1"/>
      <c r="BS10476" s="1"/>
      <c r="BT10476" s="1"/>
      <c r="BU10476" s="1"/>
      <c r="BV10476" s="1"/>
      <c r="BW10476" s="1"/>
      <c r="BX10476" s="1"/>
      <c r="BY10476" s="1"/>
      <c r="BZ10476" s="1"/>
      <c r="CA10476" s="1"/>
      <c r="CB10476" s="1"/>
      <c r="CC10476" s="1"/>
      <c r="CD10476" s="1"/>
      <c r="CE10476" s="1"/>
      <c r="CF10476" s="1"/>
      <c r="CG10476" s="1"/>
      <c r="CH10476" s="1"/>
      <c r="CI10476" s="1"/>
      <c r="CJ10476" s="1"/>
      <c r="CK10476" s="1"/>
      <c r="CL10476" s="1"/>
      <c r="CM10476" s="1"/>
      <c r="CN10476" s="1"/>
      <c r="CO10476" s="1"/>
      <c r="CP10476" s="1"/>
      <c r="CQ10476" s="1"/>
      <c r="CR10476" s="1"/>
      <c r="CS10476" s="1"/>
      <c r="CT10476" s="1"/>
      <c r="CU10476" s="1"/>
      <c r="CV10476" s="1"/>
      <c r="CW10476" s="1"/>
      <c r="CX10476" s="1"/>
      <c r="CY10476" s="1"/>
      <c r="CZ10476" s="1"/>
      <c r="DA10476" s="1"/>
      <c r="DB10476" s="1"/>
      <c r="DC10476" s="1"/>
      <c r="DD10476" s="1"/>
      <c r="DE10476" s="1"/>
      <c r="DF10476" s="1"/>
      <c r="DG10476" s="1"/>
      <c r="DH10476" s="1"/>
      <c r="DI10476" s="1"/>
      <c r="DJ10476" s="1"/>
      <c r="DK10476" s="1"/>
      <c r="DL10476" s="1"/>
      <c r="DM10476" s="1"/>
      <c r="DN10476" s="1"/>
      <c r="DO10476" s="1"/>
      <c r="DP10476" s="1"/>
      <c r="DQ10476" s="1"/>
      <c r="DR10476" s="1"/>
      <c r="DS10476" s="1"/>
      <c r="DT10476" s="1"/>
      <c r="DU10476" s="1"/>
      <c r="DV10476" s="1"/>
      <c r="DW10476" s="1"/>
    </row>
    <row r="10477" spans="1:127" s="2" customFormat="1">
      <c r="A10477" s="1"/>
      <c r="B10477" s="1"/>
      <c r="C10477" s="1"/>
      <c r="D10477" s="1"/>
      <c r="E10477" s="3"/>
      <c r="F10477" s="11"/>
      <c r="G10477" s="11"/>
      <c r="H10477" s="11"/>
      <c r="I10477" s="5"/>
      <c r="J10477" s="1"/>
      <c r="K10477" s="1"/>
      <c r="L10477" s="1"/>
      <c r="M10477" s="1"/>
      <c r="N10477" s="15"/>
      <c r="O10477" s="11"/>
      <c r="P10477" s="11"/>
      <c r="Q10477" s="11"/>
      <c r="R10477" s="8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4"/>
      <c r="AD10477" s="14"/>
      <c r="AE10477" s="14"/>
      <c r="AF10477" s="14"/>
      <c r="AG10477" s="14"/>
      <c r="AH10477" s="14"/>
      <c r="AI10477" s="14"/>
      <c r="AJ10477" s="14"/>
      <c r="AK10477" s="14"/>
      <c r="AL10477" s="14"/>
      <c r="AM10477" s="9"/>
      <c r="AN10477" s="9"/>
      <c r="AO10477" s="9"/>
      <c r="AP10477" s="9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  <c r="BR10477" s="1"/>
      <c r="BS10477" s="1"/>
      <c r="BT10477" s="1"/>
      <c r="BU10477" s="1"/>
      <c r="BV10477" s="1"/>
      <c r="BW10477" s="1"/>
      <c r="BX10477" s="1"/>
      <c r="BY10477" s="1"/>
      <c r="BZ10477" s="1"/>
      <c r="CA10477" s="1"/>
      <c r="CB10477" s="1"/>
      <c r="CC10477" s="1"/>
      <c r="CD10477" s="1"/>
      <c r="CE10477" s="1"/>
      <c r="CF10477" s="1"/>
      <c r="CG10477" s="1"/>
      <c r="CH10477" s="1"/>
      <c r="CI10477" s="1"/>
      <c r="CJ10477" s="1"/>
      <c r="CK10477" s="1"/>
      <c r="CL10477" s="1"/>
      <c r="CM10477" s="1"/>
      <c r="CN10477" s="1"/>
      <c r="CO10477" s="1"/>
      <c r="CP10477" s="1"/>
      <c r="CQ10477" s="1"/>
      <c r="CR10477" s="1"/>
      <c r="CS10477" s="1"/>
      <c r="CT10477" s="1"/>
      <c r="CU10477" s="1"/>
      <c r="CV10477" s="1"/>
      <c r="CW10477" s="1"/>
      <c r="CX10477" s="1"/>
      <c r="CY10477" s="1"/>
      <c r="CZ10477" s="1"/>
      <c r="DA10477" s="1"/>
      <c r="DB10477" s="1"/>
      <c r="DC10477" s="1"/>
      <c r="DD10477" s="1"/>
      <c r="DE10477" s="1"/>
      <c r="DF10477" s="1"/>
      <c r="DG10477" s="1"/>
      <c r="DH10477" s="1"/>
      <c r="DI10477" s="1"/>
      <c r="DJ10477" s="1"/>
      <c r="DK10477" s="1"/>
      <c r="DL10477" s="1"/>
      <c r="DM10477" s="1"/>
      <c r="DN10477" s="1"/>
      <c r="DO10477" s="1"/>
      <c r="DP10477" s="1"/>
      <c r="DQ10477" s="1"/>
      <c r="DR10477" s="1"/>
      <c r="DS10477" s="1"/>
      <c r="DT10477" s="1"/>
      <c r="DU10477" s="1"/>
      <c r="DV10477" s="1"/>
      <c r="DW10477" s="1"/>
    </row>
    <row r="10478" spans="1:127" s="2" customFormat="1">
      <c r="A10478" s="1"/>
      <c r="B10478" s="1"/>
      <c r="C10478" s="1"/>
      <c r="D10478" s="1"/>
      <c r="E10478" s="3"/>
      <c r="F10478" s="11"/>
      <c r="G10478" s="11"/>
      <c r="H10478" s="11"/>
      <c r="I10478" s="5"/>
      <c r="J10478" s="1"/>
      <c r="K10478" s="1"/>
      <c r="L10478" s="1"/>
      <c r="M10478" s="1"/>
      <c r="N10478" s="15"/>
      <c r="O10478" s="11"/>
      <c r="P10478" s="11"/>
      <c r="Q10478" s="11"/>
      <c r="R10478" s="8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4"/>
      <c r="AD10478" s="14"/>
      <c r="AE10478" s="14"/>
      <c r="AF10478" s="14"/>
      <c r="AG10478" s="14"/>
      <c r="AH10478" s="14"/>
      <c r="AI10478" s="14"/>
      <c r="AJ10478" s="14"/>
      <c r="AK10478" s="14"/>
      <c r="AL10478" s="14"/>
      <c r="AM10478" s="9"/>
      <c r="AN10478" s="9"/>
      <c r="AO10478" s="9"/>
      <c r="AP10478" s="9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  <c r="BR10478" s="1"/>
      <c r="BS10478" s="1"/>
      <c r="BT10478" s="1"/>
      <c r="BU10478" s="1"/>
      <c r="BV10478" s="1"/>
      <c r="BW10478" s="1"/>
      <c r="BX10478" s="1"/>
      <c r="BY10478" s="1"/>
      <c r="BZ10478" s="1"/>
      <c r="CA10478" s="1"/>
      <c r="CB10478" s="1"/>
      <c r="CC10478" s="1"/>
      <c r="CD10478" s="1"/>
      <c r="CE10478" s="1"/>
      <c r="CF10478" s="1"/>
      <c r="CG10478" s="1"/>
      <c r="CH10478" s="1"/>
      <c r="CI10478" s="1"/>
      <c r="CJ10478" s="1"/>
      <c r="CK10478" s="1"/>
      <c r="CL10478" s="1"/>
      <c r="CM10478" s="1"/>
      <c r="CN10478" s="1"/>
      <c r="CO10478" s="1"/>
      <c r="CP10478" s="1"/>
      <c r="CQ10478" s="1"/>
      <c r="CR10478" s="1"/>
      <c r="CS10478" s="1"/>
      <c r="CT10478" s="1"/>
      <c r="CU10478" s="1"/>
      <c r="CV10478" s="1"/>
      <c r="CW10478" s="1"/>
      <c r="CX10478" s="1"/>
      <c r="CY10478" s="1"/>
      <c r="CZ10478" s="1"/>
      <c r="DA10478" s="1"/>
      <c r="DB10478" s="1"/>
      <c r="DC10478" s="1"/>
      <c r="DD10478" s="1"/>
      <c r="DE10478" s="1"/>
      <c r="DF10478" s="1"/>
      <c r="DG10478" s="1"/>
      <c r="DH10478" s="1"/>
      <c r="DI10478" s="1"/>
      <c r="DJ10478" s="1"/>
      <c r="DK10478" s="1"/>
      <c r="DL10478" s="1"/>
      <c r="DM10478" s="1"/>
      <c r="DN10478" s="1"/>
      <c r="DO10478" s="1"/>
      <c r="DP10478" s="1"/>
      <c r="DQ10478" s="1"/>
      <c r="DR10478" s="1"/>
      <c r="DS10478" s="1"/>
      <c r="DT10478" s="1"/>
      <c r="DU10478" s="1"/>
      <c r="DV10478" s="1"/>
      <c r="DW10478" s="1"/>
    </row>
    <row r="10479" spans="1:127" s="2" customFormat="1">
      <c r="A10479" s="1"/>
      <c r="B10479" s="1"/>
      <c r="C10479" s="1"/>
      <c r="D10479" s="1"/>
      <c r="E10479" s="3"/>
      <c r="F10479" s="11"/>
      <c r="G10479" s="11"/>
      <c r="H10479" s="11"/>
      <c r="I10479" s="5"/>
      <c r="J10479" s="1"/>
      <c r="K10479" s="1"/>
      <c r="L10479" s="1"/>
      <c r="M10479" s="1"/>
      <c r="N10479" s="15"/>
      <c r="O10479" s="11"/>
      <c r="P10479" s="11"/>
      <c r="Q10479" s="11"/>
      <c r="R10479" s="8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4"/>
      <c r="AD10479" s="14"/>
      <c r="AE10479" s="14"/>
      <c r="AF10479" s="14"/>
      <c r="AG10479" s="14"/>
      <c r="AH10479" s="14"/>
      <c r="AI10479" s="14"/>
      <c r="AJ10479" s="14"/>
      <c r="AK10479" s="14"/>
      <c r="AL10479" s="14"/>
      <c r="AM10479" s="9"/>
      <c r="AN10479" s="9"/>
      <c r="AO10479" s="9"/>
      <c r="AP10479" s="9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  <c r="BR10479" s="1"/>
      <c r="BS10479" s="1"/>
      <c r="BT10479" s="1"/>
      <c r="BU10479" s="1"/>
      <c r="BV10479" s="1"/>
      <c r="BW10479" s="1"/>
      <c r="BX10479" s="1"/>
      <c r="BY10479" s="1"/>
      <c r="BZ10479" s="1"/>
      <c r="CA10479" s="1"/>
      <c r="CB10479" s="1"/>
      <c r="CC10479" s="1"/>
      <c r="CD10479" s="1"/>
      <c r="CE10479" s="1"/>
      <c r="CF10479" s="1"/>
      <c r="CG10479" s="1"/>
      <c r="CH10479" s="1"/>
      <c r="CI10479" s="1"/>
      <c r="CJ10479" s="1"/>
      <c r="CK10479" s="1"/>
      <c r="CL10479" s="1"/>
      <c r="CM10479" s="1"/>
      <c r="CN10479" s="1"/>
      <c r="CO10479" s="1"/>
      <c r="CP10479" s="1"/>
      <c r="CQ10479" s="1"/>
      <c r="CR10479" s="1"/>
      <c r="CS10479" s="1"/>
      <c r="CT10479" s="1"/>
      <c r="CU10479" s="1"/>
      <c r="CV10479" s="1"/>
      <c r="CW10479" s="1"/>
      <c r="CX10479" s="1"/>
      <c r="CY10479" s="1"/>
      <c r="CZ10479" s="1"/>
      <c r="DA10479" s="1"/>
      <c r="DB10479" s="1"/>
      <c r="DC10479" s="1"/>
      <c r="DD10479" s="1"/>
      <c r="DE10479" s="1"/>
      <c r="DF10479" s="1"/>
      <c r="DG10479" s="1"/>
      <c r="DH10479" s="1"/>
      <c r="DI10479" s="1"/>
      <c r="DJ10479" s="1"/>
      <c r="DK10479" s="1"/>
      <c r="DL10479" s="1"/>
      <c r="DM10479" s="1"/>
      <c r="DN10479" s="1"/>
      <c r="DO10479" s="1"/>
      <c r="DP10479" s="1"/>
      <c r="DQ10479" s="1"/>
      <c r="DR10479" s="1"/>
      <c r="DS10479" s="1"/>
      <c r="DT10479" s="1"/>
      <c r="DU10479" s="1"/>
      <c r="DV10479" s="1"/>
      <c r="DW10479" s="1"/>
    </row>
    <row r="10480" spans="1:127" s="2" customFormat="1">
      <c r="A10480" s="1"/>
      <c r="B10480" s="1"/>
      <c r="C10480" s="1"/>
      <c r="D10480" s="1"/>
      <c r="E10480" s="3"/>
      <c r="F10480" s="11"/>
      <c r="G10480" s="11"/>
      <c r="H10480" s="11"/>
      <c r="I10480" s="5"/>
      <c r="J10480" s="1"/>
      <c r="K10480" s="1"/>
      <c r="L10480" s="1"/>
      <c r="M10480" s="1"/>
      <c r="N10480" s="15"/>
      <c r="O10480" s="11"/>
      <c r="P10480" s="11"/>
      <c r="Q10480" s="11"/>
      <c r="R10480" s="8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4"/>
      <c r="AD10480" s="14"/>
      <c r="AE10480" s="14"/>
      <c r="AF10480" s="14"/>
      <c r="AG10480" s="14"/>
      <c r="AH10480" s="14"/>
      <c r="AI10480" s="14"/>
      <c r="AJ10480" s="14"/>
      <c r="AK10480" s="14"/>
      <c r="AL10480" s="14"/>
      <c r="AM10480" s="9"/>
      <c r="AN10480" s="9"/>
      <c r="AO10480" s="9"/>
      <c r="AP10480" s="9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  <c r="BR10480" s="1"/>
      <c r="BS10480" s="1"/>
      <c r="BT10480" s="1"/>
      <c r="BU10480" s="1"/>
      <c r="BV10480" s="1"/>
      <c r="BW10480" s="1"/>
      <c r="BX10480" s="1"/>
      <c r="BY10480" s="1"/>
      <c r="BZ10480" s="1"/>
      <c r="CA10480" s="1"/>
      <c r="CB10480" s="1"/>
      <c r="CC10480" s="1"/>
      <c r="CD10480" s="1"/>
      <c r="CE10480" s="1"/>
      <c r="CF10480" s="1"/>
      <c r="CG10480" s="1"/>
      <c r="CH10480" s="1"/>
      <c r="CI10480" s="1"/>
      <c r="CJ10480" s="1"/>
      <c r="CK10480" s="1"/>
      <c r="CL10480" s="1"/>
      <c r="CM10480" s="1"/>
      <c r="CN10480" s="1"/>
      <c r="CO10480" s="1"/>
      <c r="CP10480" s="1"/>
      <c r="CQ10480" s="1"/>
      <c r="CR10480" s="1"/>
      <c r="CS10480" s="1"/>
      <c r="CT10480" s="1"/>
      <c r="CU10480" s="1"/>
      <c r="CV10480" s="1"/>
      <c r="CW10480" s="1"/>
      <c r="CX10480" s="1"/>
      <c r="CY10480" s="1"/>
      <c r="CZ10480" s="1"/>
      <c r="DA10480" s="1"/>
      <c r="DB10480" s="1"/>
      <c r="DC10480" s="1"/>
      <c r="DD10480" s="1"/>
      <c r="DE10480" s="1"/>
      <c r="DF10480" s="1"/>
      <c r="DG10480" s="1"/>
      <c r="DH10480" s="1"/>
      <c r="DI10480" s="1"/>
      <c r="DJ10480" s="1"/>
      <c r="DK10480" s="1"/>
      <c r="DL10480" s="1"/>
      <c r="DM10480" s="1"/>
      <c r="DN10480" s="1"/>
      <c r="DO10480" s="1"/>
      <c r="DP10480" s="1"/>
      <c r="DQ10480" s="1"/>
      <c r="DR10480" s="1"/>
      <c r="DS10480" s="1"/>
      <c r="DT10480" s="1"/>
      <c r="DU10480" s="1"/>
      <c r="DV10480" s="1"/>
      <c r="DW10480" s="1"/>
    </row>
    <row r="10481" spans="1:127" s="2" customFormat="1">
      <c r="A10481" s="1"/>
      <c r="B10481" s="1"/>
      <c r="C10481" s="1"/>
      <c r="D10481" s="1"/>
      <c r="E10481" s="3"/>
      <c r="F10481" s="11"/>
      <c r="G10481" s="11"/>
      <c r="H10481" s="11"/>
      <c r="I10481" s="5"/>
      <c r="J10481" s="1"/>
      <c r="K10481" s="1"/>
      <c r="L10481" s="1"/>
      <c r="M10481" s="1"/>
      <c r="N10481" s="15"/>
      <c r="O10481" s="11"/>
      <c r="P10481" s="11"/>
      <c r="Q10481" s="11"/>
      <c r="R10481" s="8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4"/>
      <c r="AD10481" s="14"/>
      <c r="AE10481" s="14"/>
      <c r="AF10481" s="14"/>
      <c r="AG10481" s="14"/>
      <c r="AH10481" s="14"/>
      <c r="AI10481" s="14"/>
      <c r="AJ10481" s="14"/>
      <c r="AK10481" s="14"/>
      <c r="AL10481" s="14"/>
      <c r="AM10481" s="9"/>
      <c r="AN10481" s="9"/>
      <c r="AO10481" s="9"/>
      <c r="AP10481" s="9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  <c r="BR10481" s="1"/>
      <c r="BS10481" s="1"/>
      <c r="BT10481" s="1"/>
      <c r="BU10481" s="1"/>
      <c r="BV10481" s="1"/>
      <c r="BW10481" s="1"/>
      <c r="BX10481" s="1"/>
      <c r="BY10481" s="1"/>
      <c r="BZ10481" s="1"/>
      <c r="CA10481" s="1"/>
      <c r="CB10481" s="1"/>
      <c r="CC10481" s="1"/>
      <c r="CD10481" s="1"/>
      <c r="CE10481" s="1"/>
      <c r="CF10481" s="1"/>
      <c r="CG10481" s="1"/>
      <c r="CH10481" s="1"/>
      <c r="CI10481" s="1"/>
      <c r="CJ10481" s="1"/>
      <c r="CK10481" s="1"/>
      <c r="CL10481" s="1"/>
      <c r="CM10481" s="1"/>
      <c r="CN10481" s="1"/>
      <c r="CO10481" s="1"/>
      <c r="CP10481" s="1"/>
      <c r="CQ10481" s="1"/>
      <c r="CR10481" s="1"/>
      <c r="CS10481" s="1"/>
      <c r="CT10481" s="1"/>
      <c r="CU10481" s="1"/>
      <c r="CV10481" s="1"/>
      <c r="CW10481" s="1"/>
      <c r="CX10481" s="1"/>
      <c r="CY10481" s="1"/>
      <c r="CZ10481" s="1"/>
      <c r="DA10481" s="1"/>
      <c r="DB10481" s="1"/>
      <c r="DC10481" s="1"/>
      <c r="DD10481" s="1"/>
      <c r="DE10481" s="1"/>
      <c r="DF10481" s="1"/>
      <c r="DG10481" s="1"/>
      <c r="DH10481" s="1"/>
      <c r="DI10481" s="1"/>
      <c r="DJ10481" s="1"/>
      <c r="DK10481" s="1"/>
      <c r="DL10481" s="1"/>
      <c r="DM10481" s="1"/>
      <c r="DN10481" s="1"/>
      <c r="DO10481" s="1"/>
      <c r="DP10481" s="1"/>
      <c r="DQ10481" s="1"/>
      <c r="DR10481" s="1"/>
      <c r="DS10481" s="1"/>
      <c r="DT10481" s="1"/>
      <c r="DU10481" s="1"/>
      <c r="DV10481" s="1"/>
      <c r="DW10481" s="1"/>
    </row>
    <row r="10482" spans="1:127" s="2" customFormat="1">
      <c r="A10482" s="1"/>
      <c r="B10482" s="1"/>
      <c r="C10482" s="1"/>
      <c r="D10482" s="1"/>
      <c r="E10482" s="3"/>
      <c r="F10482" s="11"/>
      <c r="G10482" s="11"/>
      <c r="H10482" s="11"/>
      <c r="I10482" s="5"/>
      <c r="J10482" s="1"/>
      <c r="K10482" s="1"/>
      <c r="L10482" s="1"/>
      <c r="M10482" s="1"/>
      <c r="N10482" s="15"/>
      <c r="O10482" s="11"/>
      <c r="P10482" s="11"/>
      <c r="Q10482" s="11"/>
      <c r="R10482" s="8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4"/>
      <c r="AD10482" s="14"/>
      <c r="AE10482" s="14"/>
      <c r="AF10482" s="14"/>
      <c r="AG10482" s="14"/>
      <c r="AH10482" s="14"/>
      <c r="AI10482" s="14"/>
      <c r="AJ10482" s="14"/>
      <c r="AK10482" s="14"/>
      <c r="AL10482" s="14"/>
      <c r="AM10482" s="9"/>
      <c r="AN10482" s="9"/>
      <c r="AO10482" s="9"/>
      <c r="AP10482" s="9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  <c r="BR10482" s="1"/>
      <c r="BS10482" s="1"/>
      <c r="BT10482" s="1"/>
      <c r="BU10482" s="1"/>
      <c r="BV10482" s="1"/>
      <c r="BW10482" s="1"/>
      <c r="BX10482" s="1"/>
      <c r="BY10482" s="1"/>
      <c r="BZ10482" s="1"/>
      <c r="CA10482" s="1"/>
      <c r="CB10482" s="1"/>
      <c r="CC10482" s="1"/>
      <c r="CD10482" s="1"/>
      <c r="CE10482" s="1"/>
      <c r="CF10482" s="1"/>
      <c r="CG10482" s="1"/>
      <c r="CH10482" s="1"/>
      <c r="CI10482" s="1"/>
      <c r="CJ10482" s="1"/>
      <c r="CK10482" s="1"/>
      <c r="CL10482" s="1"/>
      <c r="CM10482" s="1"/>
      <c r="CN10482" s="1"/>
      <c r="CO10482" s="1"/>
      <c r="CP10482" s="1"/>
      <c r="CQ10482" s="1"/>
      <c r="CR10482" s="1"/>
      <c r="CS10482" s="1"/>
      <c r="CT10482" s="1"/>
      <c r="CU10482" s="1"/>
      <c r="CV10482" s="1"/>
      <c r="CW10482" s="1"/>
      <c r="CX10482" s="1"/>
      <c r="CY10482" s="1"/>
      <c r="CZ10482" s="1"/>
      <c r="DA10482" s="1"/>
      <c r="DB10482" s="1"/>
      <c r="DC10482" s="1"/>
      <c r="DD10482" s="1"/>
      <c r="DE10482" s="1"/>
      <c r="DF10482" s="1"/>
      <c r="DG10482" s="1"/>
      <c r="DH10482" s="1"/>
      <c r="DI10482" s="1"/>
      <c r="DJ10482" s="1"/>
      <c r="DK10482" s="1"/>
      <c r="DL10482" s="1"/>
      <c r="DM10482" s="1"/>
      <c r="DN10482" s="1"/>
      <c r="DO10482" s="1"/>
      <c r="DP10482" s="1"/>
      <c r="DQ10482" s="1"/>
      <c r="DR10482" s="1"/>
      <c r="DS10482" s="1"/>
      <c r="DT10482" s="1"/>
      <c r="DU10482" s="1"/>
      <c r="DV10482" s="1"/>
      <c r="DW10482" s="1"/>
    </row>
    <row r="10483" spans="1:127" s="2" customFormat="1">
      <c r="A10483" s="1"/>
      <c r="B10483" s="1"/>
      <c r="C10483" s="1"/>
      <c r="D10483" s="1"/>
      <c r="E10483" s="3"/>
      <c r="F10483" s="11"/>
      <c r="G10483" s="11"/>
      <c r="H10483" s="11"/>
      <c r="I10483" s="5"/>
      <c r="J10483" s="1"/>
      <c r="K10483" s="1"/>
      <c r="L10483" s="1"/>
      <c r="M10483" s="1"/>
      <c r="N10483" s="15"/>
      <c r="O10483" s="11"/>
      <c r="P10483" s="11"/>
      <c r="Q10483" s="11"/>
      <c r="R10483" s="8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4"/>
      <c r="AD10483" s="14"/>
      <c r="AE10483" s="14"/>
      <c r="AF10483" s="14"/>
      <c r="AG10483" s="14"/>
      <c r="AH10483" s="14"/>
      <c r="AI10483" s="14"/>
      <c r="AJ10483" s="14"/>
      <c r="AK10483" s="14"/>
      <c r="AL10483" s="14"/>
      <c r="AM10483" s="9"/>
      <c r="AN10483" s="9"/>
      <c r="AO10483" s="9"/>
      <c r="AP10483" s="9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  <c r="BR10483" s="1"/>
      <c r="BS10483" s="1"/>
      <c r="BT10483" s="1"/>
      <c r="BU10483" s="1"/>
      <c r="BV10483" s="1"/>
      <c r="BW10483" s="1"/>
      <c r="BX10483" s="1"/>
      <c r="BY10483" s="1"/>
      <c r="BZ10483" s="1"/>
      <c r="CA10483" s="1"/>
      <c r="CB10483" s="1"/>
      <c r="CC10483" s="1"/>
      <c r="CD10483" s="1"/>
      <c r="CE10483" s="1"/>
      <c r="CF10483" s="1"/>
      <c r="CG10483" s="1"/>
      <c r="CH10483" s="1"/>
      <c r="CI10483" s="1"/>
      <c r="CJ10483" s="1"/>
      <c r="CK10483" s="1"/>
      <c r="CL10483" s="1"/>
      <c r="CM10483" s="1"/>
      <c r="CN10483" s="1"/>
      <c r="CO10483" s="1"/>
      <c r="CP10483" s="1"/>
      <c r="CQ10483" s="1"/>
      <c r="CR10483" s="1"/>
      <c r="CS10483" s="1"/>
      <c r="CT10483" s="1"/>
      <c r="CU10483" s="1"/>
      <c r="CV10483" s="1"/>
      <c r="CW10483" s="1"/>
      <c r="CX10483" s="1"/>
      <c r="CY10483" s="1"/>
      <c r="CZ10483" s="1"/>
      <c r="DA10483" s="1"/>
      <c r="DB10483" s="1"/>
      <c r="DC10483" s="1"/>
      <c r="DD10483" s="1"/>
      <c r="DE10483" s="1"/>
      <c r="DF10483" s="1"/>
      <c r="DG10483" s="1"/>
      <c r="DH10483" s="1"/>
      <c r="DI10483" s="1"/>
      <c r="DJ10483" s="1"/>
      <c r="DK10483" s="1"/>
      <c r="DL10483" s="1"/>
      <c r="DM10483" s="1"/>
      <c r="DN10483" s="1"/>
      <c r="DO10483" s="1"/>
      <c r="DP10483" s="1"/>
      <c r="DQ10483" s="1"/>
      <c r="DR10483" s="1"/>
      <c r="DS10483" s="1"/>
      <c r="DT10483" s="1"/>
      <c r="DU10483" s="1"/>
      <c r="DV10483" s="1"/>
      <c r="DW10483" s="1"/>
    </row>
    <row r="10484" spans="1:127" s="2" customFormat="1">
      <c r="A10484" s="1"/>
      <c r="B10484" s="1"/>
      <c r="C10484" s="1"/>
      <c r="D10484" s="1"/>
      <c r="E10484" s="3"/>
      <c r="F10484" s="11"/>
      <c r="G10484" s="11"/>
      <c r="H10484" s="11"/>
      <c r="I10484" s="5"/>
      <c r="J10484" s="1"/>
      <c r="K10484" s="1"/>
      <c r="L10484" s="1"/>
      <c r="M10484" s="1"/>
      <c r="N10484" s="15"/>
      <c r="O10484" s="11"/>
      <c r="P10484" s="11"/>
      <c r="Q10484" s="11"/>
      <c r="R10484" s="8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4"/>
      <c r="AD10484" s="14"/>
      <c r="AE10484" s="14"/>
      <c r="AF10484" s="14"/>
      <c r="AG10484" s="14"/>
      <c r="AH10484" s="14"/>
      <c r="AI10484" s="14"/>
      <c r="AJ10484" s="14"/>
      <c r="AK10484" s="14"/>
      <c r="AL10484" s="14"/>
      <c r="AM10484" s="9"/>
      <c r="AN10484" s="9"/>
      <c r="AO10484" s="9"/>
      <c r="AP10484" s="9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  <c r="BR10484" s="1"/>
      <c r="BS10484" s="1"/>
      <c r="BT10484" s="1"/>
      <c r="BU10484" s="1"/>
      <c r="BV10484" s="1"/>
      <c r="BW10484" s="1"/>
      <c r="BX10484" s="1"/>
      <c r="BY10484" s="1"/>
      <c r="BZ10484" s="1"/>
      <c r="CA10484" s="1"/>
      <c r="CB10484" s="1"/>
      <c r="CC10484" s="1"/>
      <c r="CD10484" s="1"/>
      <c r="CE10484" s="1"/>
      <c r="CF10484" s="1"/>
      <c r="CG10484" s="1"/>
      <c r="CH10484" s="1"/>
      <c r="CI10484" s="1"/>
      <c r="CJ10484" s="1"/>
      <c r="CK10484" s="1"/>
      <c r="CL10484" s="1"/>
      <c r="CM10484" s="1"/>
      <c r="CN10484" s="1"/>
      <c r="CO10484" s="1"/>
      <c r="CP10484" s="1"/>
      <c r="CQ10484" s="1"/>
      <c r="CR10484" s="1"/>
      <c r="CS10484" s="1"/>
      <c r="CT10484" s="1"/>
      <c r="CU10484" s="1"/>
      <c r="CV10484" s="1"/>
      <c r="CW10484" s="1"/>
      <c r="CX10484" s="1"/>
      <c r="CY10484" s="1"/>
      <c r="CZ10484" s="1"/>
      <c r="DA10484" s="1"/>
      <c r="DB10484" s="1"/>
      <c r="DC10484" s="1"/>
      <c r="DD10484" s="1"/>
      <c r="DE10484" s="1"/>
      <c r="DF10484" s="1"/>
      <c r="DG10484" s="1"/>
      <c r="DH10484" s="1"/>
      <c r="DI10484" s="1"/>
      <c r="DJ10484" s="1"/>
      <c r="DK10484" s="1"/>
      <c r="DL10484" s="1"/>
      <c r="DM10484" s="1"/>
      <c r="DN10484" s="1"/>
      <c r="DO10484" s="1"/>
      <c r="DP10484" s="1"/>
      <c r="DQ10484" s="1"/>
      <c r="DR10484" s="1"/>
      <c r="DS10484" s="1"/>
      <c r="DT10484" s="1"/>
      <c r="DU10484" s="1"/>
      <c r="DV10484" s="1"/>
      <c r="DW10484" s="1"/>
    </row>
    <row r="10485" spans="1:127" s="2" customFormat="1">
      <c r="A10485" s="1"/>
      <c r="B10485" s="1"/>
      <c r="C10485" s="1"/>
      <c r="D10485" s="1"/>
      <c r="E10485" s="3"/>
      <c r="F10485" s="11"/>
      <c r="G10485" s="11"/>
      <c r="H10485" s="11"/>
      <c r="I10485" s="5"/>
      <c r="J10485" s="1"/>
      <c r="K10485" s="1"/>
      <c r="L10485" s="1"/>
      <c r="M10485" s="1"/>
      <c r="N10485" s="15"/>
      <c r="O10485" s="11"/>
      <c r="P10485" s="11"/>
      <c r="Q10485" s="11"/>
      <c r="R10485" s="8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4"/>
      <c r="AD10485" s="14"/>
      <c r="AE10485" s="14"/>
      <c r="AF10485" s="14"/>
      <c r="AG10485" s="14"/>
      <c r="AH10485" s="14"/>
      <c r="AI10485" s="14"/>
      <c r="AJ10485" s="14"/>
      <c r="AK10485" s="14"/>
      <c r="AL10485" s="14"/>
      <c r="AM10485" s="9"/>
      <c r="AN10485" s="9"/>
      <c r="AO10485" s="9"/>
      <c r="AP10485" s="9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  <c r="BR10485" s="1"/>
      <c r="BS10485" s="1"/>
      <c r="BT10485" s="1"/>
      <c r="BU10485" s="1"/>
      <c r="BV10485" s="1"/>
      <c r="BW10485" s="1"/>
      <c r="BX10485" s="1"/>
      <c r="BY10485" s="1"/>
      <c r="BZ10485" s="1"/>
      <c r="CA10485" s="1"/>
      <c r="CB10485" s="1"/>
      <c r="CC10485" s="1"/>
      <c r="CD10485" s="1"/>
      <c r="CE10485" s="1"/>
      <c r="CF10485" s="1"/>
      <c r="CG10485" s="1"/>
      <c r="CH10485" s="1"/>
      <c r="CI10485" s="1"/>
      <c r="CJ10485" s="1"/>
      <c r="CK10485" s="1"/>
      <c r="CL10485" s="1"/>
      <c r="CM10485" s="1"/>
      <c r="CN10485" s="1"/>
      <c r="CO10485" s="1"/>
      <c r="CP10485" s="1"/>
      <c r="CQ10485" s="1"/>
      <c r="CR10485" s="1"/>
      <c r="CS10485" s="1"/>
      <c r="CT10485" s="1"/>
      <c r="CU10485" s="1"/>
      <c r="CV10485" s="1"/>
      <c r="CW10485" s="1"/>
      <c r="CX10485" s="1"/>
      <c r="CY10485" s="1"/>
      <c r="CZ10485" s="1"/>
      <c r="DA10485" s="1"/>
      <c r="DB10485" s="1"/>
      <c r="DC10485" s="1"/>
      <c r="DD10485" s="1"/>
      <c r="DE10485" s="1"/>
      <c r="DF10485" s="1"/>
      <c r="DG10485" s="1"/>
      <c r="DH10485" s="1"/>
      <c r="DI10485" s="1"/>
      <c r="DJ10485" s="1"/>
      <c r="DK10485" s="1"/>
      <c r="DL10485" s="1"/>
      <c r="DM10485" s="1"/>
      <c r="DN10485" s="1"/>
      <c r="DO10485" s="1"/>
      <c r="DP10485" s="1"/>
      <c r="DQ10485" s="1"/>
      <c r="DR10485" s="1"/>
      <c r="DS10485" s="1"/>
      <c r="DT10485" s="1"/>
      <c r="DU10485" s="1"/>
      <c r="DV10485" s="1"/>
      <c r="DW10485" s="1"/>
    </row>
    <row r="10486" spans="1:127" s="2" customFormat="1">
      <c r="A10486" s="1"/>
      <c r="B10486" s="1"/>
      <c r="C10486" s="1"/>
      <c r="D10486" s="1"/>
      <c r="E10486" s="3"/>
      <c r="F10486" s="11"/>
      <c r="G10486" s="11"/>
      <c r="H10486" s="11"/>
      <c r="I10486" s="5"/>
      <c r="J10486" s="1"/>
      <c r="K10486" s="1"/>
      <c r="L10486" s="1"/>
      <c r="M10486" s="1"/>
      <c r="N10486" s="15"/>
      <c r="O10486" s="11"/>
      <c r="P10486" s="11"/>
      <c r="Q10486" s="11"/>
      <c r="R10486" s="8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4"/>
      <c r="AD10486" s="14"/>
      <c r="AE10486" s="14"/>
      <c r="AF10486" s="14"/>
      <c r="AG10486" s="14"/>
      <c r="AH10486" s="14"/>
      <c r="AI10486" s="14"/>
      <c r="AJ10486" s="14"/>
      <c r="AK10486" s="14"/>
      <c r="AL10486" s="14"/>
      <c r="AM10486" s="9"/>
      <c r="AN10486" s="9"/>
      <c r="AO10486" s="9"/>
      <c r="AP10486" s="9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  <c r="BR10486" s="1"/>
      <c r="BS10486" s="1"/>
      <c r="BT10486" s="1"/>
      <c r="BU10486" s="1"/>
      <c r="BV10486" s="1"/>
      <c r="BW10486" s="1"/>
      <c r="BX10486" s="1"/>
      <c r="BY10486" s="1"/>
      <c r="BZ10486" s="1"/>
      <c r="CA10486" s="1"/>
      <c r="CB10486" s="1"/>
      <c r="CC10486" s="1"/>
      <c r="CD10486" s="1"/>
      <c r="CE10486" s="1"/>
      <c r="CF10486" s="1"/>
      <c r="CG10486" s="1"/>
      <c r="CH10486" s="1"/>
      <c r="CI10486" s="1"/>
      <c r="CJ10486" s="1"/>
      <c r="CK10486" s="1"/>
      <c r="CL10486" s="1"/>
      <c r="CM10486" s="1"/>
      <c r="CN10486" s="1"/>
      <c r="CO10486" s="1"/>
      <c r="CP10486" s="1"/>
      <c r="CQ10486" s="1"/>
      <c r="CR10486" s="1"/>
      <c r="CS10486" s="1"/>
      <c r="CT10486" s="1"/>
      <c r="CU10486" s="1"/>
      <c r="CV10486" s="1"/>
      <c r="CW10486" s="1"/>
      <c r="CX10486" s="1"/>
      <c r="CY10486" s="1"/>
      <c r="CZ10486" s="1"/>
      <c r="DA10486" s="1"/>
      <c r="DB10486" s="1"/>
      <c r="DC10486" s="1"/>
      <c r="DD10486" s="1"/>
      <c r="DE10486" s="1"/>
      <c r="DF10486" s="1"/>
      <c r="DG10486" s="1"/>
      <c r="DH10486" s="1"/>
      <c r="DI10486" s="1"/>
      <c r="DJ10486" s="1"/>
      <c r="DK10486" s="1"/>
      <c r="DL10486" s="1"/>
      <c r="DM10486" s="1"/>
      <c r="DN10486" s="1"/>
      <c r="DO10486" s="1"/>
      <c r="DP10486" s="1"/>
      <c r="DQ10486" s="1"/>
      <c r="DR10486" s="1"/>
      <c r="DS10486" s="1"/>
      <c r="DT10486" s="1"/>
      <c r="DU10486" s="1"/>
      <c r="DV10486" s="1"/>
      <c r="DW10486" s="1"/>
    </row>
    <row r="10487" spans="1:127" s="2" customFormat="1">
      <c r="A10487" s="1"/>
      <c r="B10487" s="1"/>
      <c r="C10487" s="1"/>
      <c r="D10487" s="1"/>
      <c r="E10487" s="3"/>
      <c r="F10487" s="11"/>
      <c r="G10487" s="11"/>
      <c r="H10487" s="11"/>
      <c r="I10487" s="5"/>
      <c r="J10487" s="1"/>
      <c r="K10487" s="1"/>
      <c r="L10487" s="1"/>
      <c r="M10487" s="1"/>
      <c r="N10487" s="15"/>
      <c r="O10487" s="11"/>
      <c r="P10487" s="11"/>
      <c r="Q10487" s="11"/>
      <c r="R10487" s="8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4"/>
      <c r="AD10487" s="14"/>
      <c r="AE10487" s="14"/>
      <c r="AF10487" s="14"/>
      <c r="AG10487" s="14"/>
      <c r="AH10487" s="14"/>
      <c r="AI10487" s="14"/>
      <c r="AJ10487" s="14"/>
      <c r="AK10487" s="14"/>
      <c r="AL10487" s="14"/>
      <c r="AM10487" s="9"/>
      <c r="AN10487" s="9"/>
      <c r="AO10487" s="9"/>
      <c r="AP10487" s="9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  <c r="BR10487" s="1"/>
      <c r="BS10487" s="1"/>
      <c r="BT10487" s="1"/>
      <c r="BU10487" s="1"/>
      <c r="BV10487" s="1"/>
      <c r="BW10487" s="1"/>
      <c r="BX10487" s="1"/>
      <c r="BY10487" s="1"/>
      <c r="BZ10487" s="1"/>
      <c r="CA10487" s="1"/>
      <c r="CB10487" s="1"/>
      <c r="CC10487" s="1"/>
      <c r="CD10487" s="1"/>
      <c r="CE10487" s="1"/>
      <c r="CF10487" s="1"/>
      <c r="CG10487" s="1"/>
      <c r="CH10487" s="1"/>
      <c r="CI10487" s="1"/>
      <c r="CJ10487" s="1"/>
      <c r="CK10487" s="1"/>
      <c r="CL10487" s="1"/>
      <c r="CM10487" s="1"/>
      <c r="CN10487" s="1"/>
      <c r="CO10487" s="1"/>
      <c r="CP10487" s="1"/>
      <c r="CQ10487" s="1"/>
      <c r="CR10487" s="1"/>
      <c r="CS10487" s="1"/>
      <c r="CT10487" s="1"/>
      <c r="CU10487" s="1"/>
      <c r="CV10487" s="1"/>
      <c r="CW10487" s="1"/>
      <c r="CX10487" s="1"/>
      <c r="CY10487" s="1"/>
      <c r="CZ10487" s="1"/>
      <c r="DA10487" s="1"/>
      <c r="DB10487" s="1"/>
      <c r="DC10487" s="1"/>
      <c r="DD10487" s="1"/>
      <c r="DE10487" s="1"/>
      <c r="DF10487" s="1"/>
      <c r="DG10487" s="1"/>
      <c r="DH10487" s="1"/>
      <c r="DI10487" s="1"/>
      <c r="DJ10487" s="1"/>
      <c r="DK10487" s="1"/>
      <c r="DL10487" s="1"/>
      <c r="DM10487" s="1"/>
      <c r="DN10487" s="1"/>
      <c r="DO10487" s="1"/>
      <c r="DP10487" s="1"/>
      <c r="DQ10487" s="1"/>
      <c r="DR10487" s="1"/>
      <c r="DS10487" s="1"/>
      <c r="DT10487" s="1"/>
      <c r="DU10487" s="1"/>
      <c r="DV10487" s="1"/>
      <c r="DW10487" s="1"/>
    </row>
    <row r="10488" spans="1:127" s="2" customFormat="1">
      <c r="A10488" s="1"/>
      <c r="B10488" s="1"/>
      <c r="C10488" s="1"/>
      <c r="D10488" s="1"/>
      <c r="E10488" s="3"/>
      <c r="F10488" s="11"/>
      <c r="G10488" s="11"/>
      <c r="H10488" s="11"/>
      <c r="I10488" s="5"/>
      <c r="J10488" s="1"/>
      <c r="K10488" s="1"/>
      <c r="L10488" s="1"/>
      <c r="M10488" s="1"/>
      <c r="N10488" s="15"/>
      <c r="O10488" s="11"/>
      <c r="P10488" s="11"/>
      <c r="Q10488" s="11"/>
      <c r="R10488" s="8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4"/>
      <c r="AD10488" s="14"/>
      <c r="AE10488" s="14"/>
      <c r="AF10488" s="14"/>
      <c r="AG10488" s="14"/>
      <c r="AH10488" s="14"/>
      <c r="AI10488" s="14"/>
      <c r="AJ10488" s="14"/>
      <c r="AK10488" s="14"/>
      <c r="AL10488" s="14"/>
      <c r="AM10488" s="9"/>
      <c r="AN10488" s="9"/>
      <c r="AO10488" s="9"/>
      <c r="AP10488" s="9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  <c r="BR10488" s="1"/>
      <c r="BS10488" s="1"/>
      <c r="BT10488" s="1"/>
      <c r="BU10488" s="1"/>
      <c r="BV10488" s="1"/>
      <c r="BW10488" s="1"/>
      <c r="BX10488" s="1"/>
      <c r="BY10488" s="1"/>
      <c r="BZ10488" s="1"/>
      <c r="CA10488" s="1"/>
      <c r="CB10488" s="1"/>
      <c r="CC10488" s="1"/>
      <c r="CD10488" s="1"/>
      <c r="CE10488" s="1"/>
      <c r="CF10488" s="1"/>
      <c r="CG10488" s="1"/>
      <c r="CH10488" s="1"/>
      <c r="CI10488" s="1"/>
      <c r="CJ10488" s="1"/>
      <c r="CK10488" s="1"/>
      <c r="CL10488" s="1"/>
      <c r="CM10488" s="1"/>
      <c r="CN10488" s="1"/>
      <c r="CO10488" s="1"/>
      <c r="CP10488" s="1"/>
      <c r="CQ10488" s="1"/>
      <c r="CR10488" s="1"/>
      <c r="CS10488" s="1"/>
      <c r="CT10488" s="1"/>
      <c r="CU10488" s="1"/>
      <c r="CV10488" s="1"/>
      <c r="CW10488" s="1"/>
      <c r="CX10488" s="1"/>
      <c r="CY10488" s="1"/>
      <c r="CZ10488" s="1"/>
      <c r="DA10488" s="1"/>
      <c r="DB10488" s="1"/>
      <c r="DC10488" s="1"/>
      <c r="DD10488" s="1"/>
      <c r="DE10488" s="1"/>
      <c r="DF10488" s="1"/>
      <c r="DG10488" s="1"/>
      <c r="DH10488" s="1"/>
      <c r="DI10488" s="1"/>
      <c r="DJ10488" s="1"/>
      <c r="DK10488" s="1"/>
      <c r="DL10488" s="1"/>
      <c r="DM10488" s="1"/>
      <c r="DN10488" s="1"/>
      <c r="DO10488" s="1"/>
      <c r="DP10488" s="1"/>
      <c r="DQ10488" s="1"/>
      <c r="DR10488" s="1"/>
      <c r="DS10488" s="1"/>
      <c r="DT10488" s="1"/>
      <c r="DU10488" s="1"/>
      <c r="DV10488" s="1"/>
      <c r="DW10488" s="1"/>
    </row>
    <row r="10489" spans="1:127" s="2" customFormat="1">
      <c r="A10489" s="1"/>
      <c r="B10489" s="1"/>
      <c r="C10489" s="1"/>
      <c r="D10489" s="1"/>
      <c r="E10489" s="3"/>
      <c r="F10489" s="11"/>
      <c r="G10489" s="11"/>
      <c r="H10489" s="11"/>
      <c r="I10489" s="5"/>
      <c r="J10489" s="1"/>
      <c r="K10489" s="1"/>
      <c r="L10489" s="1"/>
      <c r="M10489" s="1"/>
      <c r="N10489" s="15"/>
      <c r="O10489" s="11"/>
      <c r="P10489" s="11"/>
      <c r="Q10489" s="11"/>
      <c r="R10489" s="8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4"/>
      <c r="AD10489" s="14"/>
      <c r="AE10489" s="14"/>
      <c r="AF10489" s="14"/>
      <c r="AG10489" s="14"/>
      <c r="AH10489" s="14"/>
      <c r="AI10489" s="14"/>
      <c r="AJ10489" s="14"/>
      <c r="AK10489" s="14"/>
      <c r="AL10489" s="14"/>
      <c r="AM10489" s="9"/>
      <c r="AN10489" s="9"/>
      <c r="AO10489" s="9"/>
      <c r="AP10489" s="9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  <c r="BR10489" s="1"/>
      <c r="BS10489" s="1"/>
      <c r="BT10489" s="1"/>
      <c r="BU10489" s="1"/>
      <c r="BV10489" s="1"/>
      <c r="BW10489" s="1"/>
      <c r="BX10489" s="1"/>
      <c r="BY10489" s="1"/>
      <c r="BZ10489" s="1"/>
      <c r="CA10489" s="1"/>
      <c r="CB10489" s="1"/>
      <c r="CC10489" s="1"/>
      <c r="CD10489" s="1"/>
      <c r="CE10489" s="1"/>
      <c r="CF10489" s="1"/>
      <c r="CG10489" s="1"/>
      <c r="CH10489" s="1"/>
      <c r="CI10489" s="1"/>
      <c r="CJ10489" s="1"/>
      <c r="CK10489" s="1"/>
      <c r="CL10489" s="1"/>
      <c r="CM10489" s="1"/>
      <c r="CN10489" s="1"/>
      <c r="CO10489" s="1"/>
      <c r="CP10489" s="1"/>
      <c r="CQ10489" s="1"/>
      <c r="CR10489" s="1"/>
      <c r="CS10489" s="1"/>
      <c r="CT10489" s="1"/>
      <c r="CU10489" s="1"/>
      <c r="CV10489" s="1"/>
      <c r="CW10489" s="1"/>
      <c r="CX10489" s="1"/>
      <c r="CY10489" s="1"/>
      <c r="CZ10489" s="1"/>
      <c r="DA10489" s="1"/>
      <c r="DB10489" s="1"/>
      <c r="DC10489" s="1"/>
      <c r="DD10489" s="1"/>
      <c r="DE10489" s="1"/>
      <c r="DF10489" s="1"/>
      <c r="DG10489" s="1"/>
      <c r="DH10489" s="1"/>
      <c r="DI10489" s="1"/>
      <c r="DJ10489" s="1"/>
      <c r="DK10489" s="1"/>
      <c r="DL10489" s="1"/>
      <c r="DM10489" s="1"/>
      <c r="DN10489" s="1"/>
      <c r="DO10489" s="1"/>
      <c r="DP10489" s="1"/>
      <c r="DQ10489" s="1"/>
      <c r="DR10489" s="1"/>
      <c r="DS10489" s="1"/>
      <c r="DT10489" s="1"/>
      <c r="DU10489" s="1"/>
      <c r="DV10489" s="1"/>
      <c r="DW10489" s="1"/>
    </row>
    <row r="10490" spans="1:127" s="2" customFormat="1">
      <c r="A10490" s="1"/>
      <c r="B10490" s="1"/>
      <c r="C10490" s="1"/>
      <c r="D10490" s="1"/>
      <c r="E10490" s="3"/>
      <c r="F10490" s="11"/>
      <c r="G10490" s="11"/>
      <c r="H10490" s="11"/>
      <c r="I10490" s="5"/>
      <c r="J10490" s="1"/>
      <c r="K10490" s="1"/>
      <c r="L10490" s="1"/>
      <c r="M10490" s="1"/>
      <c r="N10490" s="15"/>
      <c r="O10490" s="11"/>
      <c r="P10490" s="11"/>
      <c r="Q10490" s="11"/>
      <c r="R10490" s="8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4"/>
      <c r="AD10490" s="14"/>
      <c r="AE10490" s="14"/>
      <c r="AF10490" s="14"/>
      <c r="AG10490" s="14"/>
      <c r="AH10490" s="14"/>
      <c r="AI10490" s="14"/>
      <c r="AJ10490" s="14"/>
      <c r="AK10490" s="14"/>
      <c r="AL10490" s="14"/>
      <c r="AM10490" s="9"/>
      <c r="AN10490" s="9"/>
      <c r="AO10490" s="9"/>
      <c r="AP10490" s="9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  <c r="BR10490" s="1"/>
      <c r="BS10490" s="1"/>
      <c r="BT10490" s="1"/>
      <c r="BU10490" s="1"/>
      <c r="BV10490" s="1"/>
      <c r="BW10490" s="1"/>
      <c r="BX10490" s="1"/>
      <c r="BY10490" s="1"/>
      <c r="BZ10490" s="1"/>
      <c r="CA10490" s="1"/>
      <c r="CB10490" s="1"/>
      <c r="CC10490" s="1"/>
      <c r="CD10490" s="1"/>
      <c r="CE10490" s="1"/>
      <c r="CF10490" s="1"/>
      <c r="CG10490" s="1"/>
      <c r="CH10490" s="1"/>
      <c r="CI10490" s="1"/>
      <c r="CJ10490" s="1"/>
      <c r="CK10490" s="1"/>
      <c r="CL10490" s="1"/>
      <c r="CM10490" s="1"/>
      <c r="CN10490" s="1"/>
      <c r="CO10490" s="1"/>
      <c r="CP10490" s="1"/>
      <c r="CQ10490" s="1"/>
      <c r="CR10490" s="1"/>
      <c r="CS10490" s="1"/>
      <c r="CT10490" s="1"/>
      <c r="CU10490" s="1"/>
      <c r="CV10490" s="1"/>
      <c r="CW10490" s="1"/>
      <c r="CX10490" s="1"/>
      <c r="CY10490" s="1"/>
      <c r="CZ10490" s="1"/>
      <c r="DA10490" s="1"/>
      <c r="DB10490" s="1"/>
      <c r="DC10490" s="1"/>
      <c r="DD10490" s="1"/>
      <c r="DE10490" s="1"/>
      <c r="DF10490" s="1"/>
      <c r="DG10490" s="1"/>
      <c r="DH10490" s="1"/>
      <c r="DI10490" s="1"/>
      <c r="DJ10490" s="1"/>
      <c r="DK10490" s="1"/>
      <c r="DL10490" s="1"/>
      <c r="DM10490" s="1"/>
      <c r="DN10490" s="1"/>
      <c r="DO10490" s="1"/>
      <c r="DP10490" s="1"/>
      <c r="DQ10490" s="1"/>
      <c r="DR10490" s="1"/>
      <c r="DS10490" s="1"/>
      <c r="DT10490" s="1"/>
      <c r="DU10490" s="1"/>
      <c r="DV10490" s="1"/>
      <c r="DW10490" s="1"/>
    </row>
    <row r="10491" spans="1:127" s="2" customFormat="1">
      <c r="A10491" s="1"/>
      <c r="B10491" s="1"/>
      <c r="C10491" s="1"/>
      <c r="D10491" s="1"/>
      <c r="E10491" s="3"/>
      <c r="F10491" s="11"/>
      <c r="G10491" s="11"/>
      <c r="H10491" s="11"/>
      <c r="I10491" s="5"/>
      <c r="J10491" s="1"/>
      <c r="K10491" s="1"/>
      <c r="L10491" s="1"/>
      <c r="M10491" s="1"/>
      <c r="N10491" s="15"/>
      <c r="O10491" s="11"/>
      <c r="P10491" s="11"/>
      <c r="Q10491" s="11"/>
      <c r="R10491" s="8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4"/>
      <c r="AD10491" s="14"/>
      <c r="AE10491" s="14"/>
      <c r="AF10491" s="14"/>
      <c r="AG10491" s="14"/>
      <c r="AH10491" s="14"/>
      <c r="AI10491" s="14"/>
      <c r="AJ10491" s="14"/>
      <c r="AK10491" s="14"/>
      <c r="AL10491" s="14"/>
      <c r="AM10491" s="9"/>
      <c r="AN10491" s="9"/>
      <c r="AO10491" s="9"/>
      <c r="AP10491" s="9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  <c r="BR10491" s="1"/>
      <c r="BS10491" s="1"/>
      <c r="BT10491" s="1"/>
      <c r="BU10491" s="1"/>
      <c r="BV10491" s="1"/>
      <c r="BW10491" s="1"/>
      <c r="BX10491" s="1"/>
      <c r="BY10491" s="1"/>
      <c r="BZ10491" s="1"/>
      <c r="CA10491" s="1"/>
      <c r="CB10491" s="1"/>
      <c r="CC10491" s="1"/>
      <c r="CD10491" s="1"/>
      <c r="CE10491" s="1"/>
      <c r="CF10491" s="1"/>
      <c r="CG10491" s="1"/>
      <c r="CH10491" s="1"/>
      <c r="CI10491" s="1"/>
      <c r="CJ10491" s="1"/>
      <c r="CK10491" s="1"/>
      <c r="CL10491" s="1"/>
      <c r="CM10491" s="1"/>
      <c r="CN10491" s="1"/>
      <c r="CO10491" s="1"/>
      <c r="CP10491" s="1"/>
      <c r="CQ10491" s="1"/>
      <c r="CR10491" s="1"/>
      <c r="CS10491" s="1"/>
      <c r="CT10491" s="1"/>
      <c r="CU10491" s="1"/>
      <c r="CV10491" s="1"/>
      <c r="CW10491" s="1"/>
      <c r="CX10491" s="1"/>
      <c r="CY10491" s="1"/>
      <c r="CZ10491" s="1"/>
      <c r="DA10491" s="1"/>
      <c r="DB10491" s="1"/>
      <c r="DC10491" s="1"/>
      <c r="DD10491" s="1"/>
      <c r="DE10491" s="1"/>
      <c r="DF10491" s="1"/>
      <c r="DG10491" s="1"/>
      <c r="DH10491" s="1"/>
      <c r="DI10491" s="1"/>
      <c r="DJ10491" s="1"/>
      <c r="DK10491" s="1"/>
      <c r="DL10491" s="1"/>
      <c r="DM10491" s="1"/>
      <c r="DN10491" s="1"/>
      <c r="DO10491" s="1"/>
      <c r="DP10491" s="1"/>
      <c r="DQ10491" s="1"/>
      <c r="DR10491" s="1"/>
      <c r="DS10491" s="1"/>
      <c r="DT10491" s="1"/>
      <c r="DU10491" s="1"/>
      <c r="DV10491" s="1"/>
      <c r="DW10491" s="1"/>
    </row>
    <row r="10492" spans="1:127" s="2" customFormat="1">
      <c r="A10492" s="1"/>
      <c r="B10492" s="1"/>
      <c r="C10492" s="1"/>
      <c r="D10492" s="1"/>
      <c r="E10492" s="3"/>
      <c r="F10492" s="11"/>
      <c r="G10492" s="11"/>
      <c r="H10492" s="11"/>
      <c r="I10492" s="5"/>
      <c r="J10492" s="1"/>
      <c r="K10492" s="1"/>
      <c r="L10492" s="1"/>
      <c r="M10492" s="1"/>
      <c r="N10492" s="15"/>
      <c r="O10492" s="11"/>
      <c r="P10492" s="11"/>
      <c r="Q10492" s="11"/>
      <c r="R10492" s="8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4"/>
      <c r="AD10492" s="14"/>
      <c r="AE10492" s="14"/>
      <c r="AF10492" s="14"/>
      <c r="AG10492" s="14"/>
      <c r="AH10492" s="14"/>
      <c r="AI10492" s="14"/>
      <c r="AJ10492" s="14"/>
      <c r="AK10492" s="14"/>
      <c r="AL10492" s="14"/>
      <c r="AM10492" s="9"/>
      <c r="AN10492" s="9"/>
      <c r="AO10492" s="9"/>
      <c r="AP10492" s="9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  <c r="BR10492" s="1"/>
      <c r="BS10492" s="1"/>
      <c r="BT10492" s="1"/>
      <c r="BU10492" s="1"/>
      <c r="BV10492" s="1"/>
      <c r="BW10492" s="1"/>
      <c r="BX10492" s="1"/>
      <c r="BY10492" s="1"/>
      <c r="BZ10492" s="1"/>
      <c r="CA10492" s="1"/>
      <c r="CB10492" s="1"/>
      <c r="CC10492" s="1"/>
      <c r="CD10492" s="1"/>
      <c r="CE10492" s="1"/>
      <c r="CF10492" s="1"/>
      <c r="CG10492" s="1"/>
      <c r="CH10492" s="1"/>
      <c r="CI10492" s="1"/>
      <c r="CJ10492" s="1"/>
      <c r="CK10492" s="1"/>
      <c r="CL10492" s="1"/>
      <c r="CM10492" s="1"/>
      <c r="CN10492" s="1"/>
      <c r="CO10492" s="1"/>
      <c r="CP10492" s="1"/>
      <c r="CQ10492" s="1"/>
      <c r="CR10492" s="1"/>
      <c r="CS10492" s="1"/>
      <c r="CT10492" s="1"/>
      <c r="CU10492" s="1"/>
      <c r="CV10492" s="1"/>
      <c r="CW10492" s="1"/>
      <c r="CX10492" s="1"/>
      <c r="CY10492" s="1"/>
      <c r="CZ10492" s="1"/>
      <c r="DA10492" s="1"/>
      <c r="DB10492" s="1"/>
      <c r="DC10492" s="1"/>
      <c r="DD10492" s="1"/>
      <c r="DE10492" s="1"/>
      <c r="DF10492" s="1"/>
      <c r="DG10492" s="1"/>
      <c r="DH10492" s="1"/>
      <c r="DI10492" s="1"/>
      <c r="DJ10492" s="1"/>
      <c r="DK10492" s="1"/>
      <c r="DL10492" s="1"/>
      <c r="DM10492" s="1"/>
      <c r="DN10492" s="1"/>
      <c r="DO10492" s="1"/>
      <c r="DP10492" s="1"/>
      <c r="DQ10492" s="1"/>
      <c r="DR10492" s="1"/>
      <c r="DS10492" s="1"/>
      <c r="DT10492" s="1"/>
      <c r="DU10492" s="1"/>
      <c r="DV10492" s="1"/>
      <c r="DW10492" s="1"/>
    </row>
    <row r="10493" spans="1:127" s="2" customFormat="1">
      <c r="A10493" s="1"/>
      <c r="B10493" s="1"/>
      <c r="C10493" s="1"/>
      <c r="D10493" s="1"/>
      <c r="E10493" s="3"/>
      <c r="F10493" s="11"/>
      <c r="G10493" s="11"/>
      <c r="H10493" s="11"/>
      <c r="I10493" s="5"/>
      <c r="J10493" s="1"/>
      <c r="K10493" s="1"/>
      <c r="L10493" s="1"/>
      <c r="M10493" s="1"/>
      <c r="N10493" s="15"/>
      <c r="O10493" s="11"/>
      <c r="P10493" s="11"/>
      <c r="Q10493" s="11"/>
      <c r="R10493" s="8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4"/>
      <c r="AD10493" s="14"/>
      <c r="AE10493" s="14"/>
      <c r="AF10493" s="14"/>
      <c r="AG10493" s="14"/>
      <c r="AH10493" s="14"/>
      <c r="AI10493" s="14"/>
      <c r="AJ10493" s="14"/>
      <c r="AK10493" s="14"/>
      <c r="AL10493" s="14"/>
      <c r="AM10493" s="9"/>
      <c r="AN10493" s="9"/>
      <c r="AO10493" s="9"/>
      <c r="AP10493" s="9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  <c r="BR10493" s="1"/>
      <c r="BS10493" s="1"/>
      <c r="BT10493" s="1"/>
      <c r="BU10493" s="1"/>
      <c r="BV10493" s="1"/>
      <c r="BW10493" s="1"/>
      <c r="BX10493" s="1"/>
      <c r="BY10493" s="1"/>
      <c r="BZ10493" s="1"/>
      <c r="CA10493" s="1"/>
      <c r="CB10493" s="1"/>
      <c r="CC10493" s="1"/>
      <c r="CD10493" s="1"/>
      <c r="CE10493" s="1"/>
      <c r="CF10493" s="1"/>
      <c r="CG10493" s="1"/>
      <c r="CH10493" s="1"/>
      <c r="CI10493" s="1"/>
      <c r="CJ10493" s="1"/>
      <c r="CK10493" s="1"/>
      <c r="CL10493" s="1"/>
      <c r="CM10493" s="1"/>
      <c r="CN10493" s="1"/>
      <c r="CO10493" s="1"/>
      <c r="CP10493" s="1"/>
      <c r="CQ10493" s="1"/>
      <c r="CR10493" s="1"/>
      <c r="CS10493" s="1"/>
      <c r="CT10493" s="1"/>
      <c r="CU10493" s="1"/>
      <c r="CV10493" s="1"/>
      <c r="CW10493" s="1"/>
      <c r="CX10493" s="1"/>
      <c r="CY10493" s="1"/>
      <c r="CZ10493" s="1"/>
      <c r="DA10493" s="1"/>
      <c r="DB10493" s="1"/>
      <c r="DC10493" s="1"/>
      <c r="DD10493" s="1"/>
      <c r="DE10493" s="1"/>
      <c r="DF10493" s="1"/>
      <c r="DG10493" s="1"/>
      <c r="DH10493" s="1"/>
      <c r="DI10493" s="1"/>
      <c r="DJ10493" s="1"/>
      <c r="DK10493" s="1"/>
      <c r="DL10493" s="1"/>
      <c r="DM10493" s="1"/>
      <c r="DN10493" s="1"/>
      <c r="DO10493" s="1"/>
      <c r="DP10493" s="1"/>
      <c r="DQ10493" s="1"/>
      <c r="DR10493" s="1"/>
      <c r="DS10493" s="1"/>
      <c r="DT10493" s="1"/>
      <c r="DU10493" s="1"/>
      <c r="DV10493" s="1"/>
      <c r="DW10493" s="1"/>
    </row>
    <row r="10494" spans="1:127" s="2" customFormat="1">
      <c r="A10494" s="1"/>
      <c r="B10494" s="1"/>
      <c r="C10494" s="1"/>
      <c r="D10494" s="1"/>
      <c r="E10494" s="3"/>
      <c r="F10494" s="11"/>
      <c r="G10494" s="11"/>
      <c r="H10494" s="11"/>
      <c r="I10494" s="5"/>
      <c r="J10494" s="1"/>
      <c r="K10494" s="1"/>
      <c r="L10494" s="1"/>
      <c r="M10494" s="1"/>
      <c r="N10494" s="15"/>
      <c r="O10494" s="11"/>
      <c r="P10494" s="11"/>
      <c r="Q10494" s="11"/>
      <c r="R10494" s="8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4"/>
      <c r="AD10494" s="14"/>
      <c r="AE10494" s="14"/>
      <c r="AF10494" s="14"/>
      <c r="AG10494" s="14"/>
      <c r="AH10494" s="14"/>
      <c r="AI10494" s="14"/>
      <c r="AJ10494" s="14"/>
      <c r="AK10494" s="14"/>
      <c r="AL10494" s="14"/>
      <c r="AM10494" s="9"/>
      <c r="AN10494" s="9"/>
      <c r="AO10494" s="9"/>
      <c r="AP10494" s="9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  <c r="BR10494" s="1"/>
      <c r="BS10494" s="1"/>
      <c r="BT10494" s="1"/>
      <c r="BU10494" s="1"/>
      <c r="BV10494" s="1"/>
      <c r="BW10494" s="1"/>
      <c r="BX10494" s="1"/>
      <c r="BY10494" s="1"/>
      <c r="BZ10494" s="1"/>
      <c r="CA10494" s="1"/>
      <c r="CB10494" s="1"/>
      <c r="CC10494" s="1"/>
      <c r="CD10494" s="1"/>
      <c r="CE10494" s="1"/>
      <c r="CF10494" s="1"/>
      <c r="CG10494" s="1"/>
      <c r="CH10494" s="1"/>
      <c r="CI10494" s="1"/>
      <c r="CJ10494" s="1"/>
      <c r="CK10494" s="1"/>
      <c r="CL10494" s="1"/>
      <c r="CM10494" s="1"/>
      <c r="CN10494" s="1"/>
      <c r="CO10494" s="1"/>
      <c r="CP10494" s="1"/>
      <c r="CQ10494" s="1"/>
      <c r="CR10494" s="1"/>
      <c r="CS10494" s="1"/>
      <c r="CT10494" s="1"/>
      <c r="CU10494" s="1"/>
      <c r="CV10494" s="1"/>
      <c r="CW10494" s="1"/>
      <c r="CX10494" s="1"/>
      <c r="CY10494" s="1"/>
      <c r="CZ10494" s="1"/>
      <c r="DA10494" s="1"/>
      <c r="DB10494" s="1"/>
      <c r="DC10494" s="1"/>
      <c r="DD10494" s="1"/>
      <c r="DE10494" s="1"/>
      <c r="DF10494" s="1"/>
      <c r="DG10494" s="1"/>
      <c r="DH10494" s="1"/>
      <c r="DI10494" s="1"/>
      <c r="DJ10494" s="1"/>
      <c r="DK10494" s="1"/>
      <c r="DL10494" s="1"/>
      <c r="DM10494" s="1"/>
      <c r="DN10494" s="1"/>
      <c r="DO10494" s="1"/>
      <c r="DP10494" s="1"/>
      <c r="DQ10494" s="1"/>
      <c r="DR10494" s="1"/>
      <c r="DS10494" s="1"/>
      <c r="DT10494" s="1"/>
      <c r="DU10494" s="1"/>
      <c r="DV10494" s="1"/>
      <c r="DW10494" s="1"/>
    </row>
    <row r="10495" spans="1:127" s="2" customFormat="1">
      <c r="A10495" s="1"/>
      <c r="B10495" s="1"/>
      <c r="C10495" s="1"/>
      <c r="D10495" s="1"/>
      <c r="E10495" s="3"/>
      <c r="F10495" s="11"/>
      <c r="G10495" s="11"/>
      <c r="H10495" s="11"/>
      <c r="I10495" s="5"/>
      <c r="J10495" s="1"/>
      <c r="K10495" s="1"/>
      <c r="L10495" s="1"/>
      <c r="M10495" s="1"/>
      <c r="N10495" s="15"/>
      <c r="O10495" s="11"/>
      <c r="P10495" s="11"/>
      <c r="Q10495" s="11"/>
      <c r="R10495" s="8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4"/>
      <c r="AD10495" s="14"/>
      <c r="AE10495" s="14"/>
      <c r="AF10495" s="14"/>
      <c r="AG10495" s="14"/>
      <c r="AH10495" s="14"/>
      <c r="AI10495" s="14"/>
      <c r="AJ10495" s="14"/>
      <c r="AK10495" s="14"/>
      <c r="AL10495" s="14"/>
      <c r="AM10495" s="9"/>
      <c r="AN10495" s="9"/>
      <c r="AO10495" s="9"/>
      <c r="AP10495" s="9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  <c r="BR10495" s="1"/>
      <c r="BS10495" s="1"/>
      <c r="BT10495" s="1"/>
      <c r="BU10495" s="1"/>
      <c r="BV10495" s="1"/>
      <c r="BW10495" s="1"/>
      <c r="BX10495" s="1"/>
      <c r="BY10495" s="1"/>
      <c r="BZ10495" s="1"/>
      <c r="CA10495" s="1"/>
      <c r="CB10495" s="1"/>
      <c r="CC10495" s="1"/>
      <c r="CD10495" s="1"/>
      <c r="CE10495" s="1"/>
      <c r="CF10495" s="1"/>
      <c r="CG10495" s="1"/>
      <c r="CH10495" s="1"/>
      <c r="CI10495" s="1"/>
      <c r="CJ10495" s="1"/>
      <c r="CK10495" s="1"/>
      <c r="CL10495" s="1"/>
      <c r="CM10495" s="1"/>
      <c r="CN10495" s="1"/>
      <c r="CO10495" s="1"/>
      <c r="CP10495" s="1"/>
      <c r="CQ10495" s="1"/>
      <c r="CR10495" s="1"/>
      <c r="CS10495" s="1"/>
      <c r="CT10495" s="1"/>
      <c r="CU10495" s="1"/>
      <c r="CV10495" s="1"/>
      <c r="CW10495" s="1"/>
      <c r="CX10495" s="1"/>
      <c r="CY10495" s="1"/>
      <c r="CZ10495" s="1"/>
      <c r="DA10495" s="1"/>
      <c r="DB10495" s="1"/>
      <c r="DC10495" s="1"/>
      <c r="DD10495" s="1"/>
      <c r="DE10495" s="1"/>
      <c r="DF10495" s="1"/>
      <c r="DG10495" s="1"/>
      <c r="DH10495" s="1"/>
      <c r="DI10495" s="1"/>
      <c r="DJ10495" s="1"/>
      <c r="DK10495" s="1"/>
      <c r="DL10495" s="1"/>
      <c r="DM10495" s="1"/>
      <c r="DN10495" s="1"/>
      <c r="DO10495" s="1"/>
      <c r="DP10495" s="1"/>
      <c r="DQ10495" s="1"/>
      <c r="DR10495" s="1"/>
      <c r="DS10495" s="1"/>
      <c r="DT10495" s="1"/>
      <c r="DU10495" s="1"/>
      <c r="DV10495" s="1"/>
      <c r="DW10495" s="1"/>
    </row>
    <row r="10496" spans="1:127" s="2" customFormat="1">
      <c r="A10496" s="1"/>
      <c r="B10496" s="1"/>
      <c r="C10496" s="1"/>
      <c r="D10496" s="1"/>
      <c r="E10496" s="3"/>
      <c r="F10496" s="11"/>
      <c r="G10496" s="11"/>
      <c r="H10496" s="11"/>
      <c r="I10496" s="5"/>
      <c r="J10496" s="1"/>
      <c r="K10496" s="1"/>
      <c r="L10496" s="1"/>
      <c r="M10496" s="1"/>
      <c r="N10496" s="15"/>
      <c r="O10496" s="11"/>
      <c r="P10496" s="11"/>
      <c r="Q10496" s="11"/>
      <c r="R10496" s="8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4"/>
      <c r="AD10496" s="14"/>
      <c r="AE10496" s="14"/>
      <c r="AF10496" s="14"/>
      <c r="AG10496" s="14"/>
      <c r="AH10496" s="14"/>
      <c r="AI10496" s="14"/>
      <c r="AJ10496" s="14"/>
      <c r="AK10496" s="14"/>
      <c r="AL10496" s="14"/>
      <c r="AM10496" s="9"/>
      <c r="AN10496" s="9"/>
      <c r="AO10496" s="9"/>
      <c r="AP10496" s="9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  <c r="BR10496" s="1"/>
      <c r="BS10496" s="1"/>
      <c r="BT10496" s="1"/>
      <c r="BU10496" s="1"/>
      <c r="BV10496" s="1"/>
      <c r="BW10496" s="1"/>
      <c r="BX10496" s="1"/>
      <c r="BY10496" s="1"/>
      <c r="BZ10496" s="1"/>
      <c r="CA10496" s="1"/>
      <c r="CB10496" s="1"/>
      <c r="CC10496" s="1"/>
      <c r="CD10496" s="1"/>
      <c r="CE10496" s="1"/>
      <c r="CF10496" s="1"/>
      <c r="CG10496" s="1"/>
      <c r="CH10496" s="1"/>
      <c r="CI10496" s="1"/>
      <c r="CJ10496" s="1"/>
      <c r="CK10496" s="1"/>
      <c r="CL10496" s="1"/>
      <c r="CM10496" s="1"/>
      <c r="CN10496" s="1"/>
      <c r="CO10496" s="1"/>
      <c r="CP10496" s="1"/>
      <c r="CQ10496" s="1"/>
      <c r="CR10496" s="1"/>
      <c r="CS10496" s="1"/>
      <c r="CT10496" s="1"/>
      <c r="CU10496" s="1"/>
      <c r="CV10496" s="1"/>
      <c r="CW10496" s="1"/>
      <c r="CX10496" s="1"/>
      <c r="CY10496" s="1"/>
      <c r="CZ10496" s="1"/>
      <c r="DA10496" s="1"/>
      <c r="DB10496" s="1"/>
      <c r="DC10496" s="1"/>
      <c r="DD10496" s="1"/>
      <c r="DE10496" s="1"/>
      <c r="DF10496" s="1"/>
      <c r="DG10496" s="1"/>
      <c r="DH10496" s="1"/>
      <c r="DI10496" s="1"/>
      <c r="DJ10496" s="1"/>
      <c r="DK10496" s="1"/>
      <c r="DL10496" s="1"/>
      <c r="DM10496" s="1"/>
      <c r="DN10496" s="1"/>
      <c r="DO10496" s="1"/>
      <c r="DP10496" s="1"/>
      <c r="DQ10496" s="1"/>
      <c r="DR10496" s="1"/>
      <c r="DS10496" s="1"/>
      <c r="DT10496" s="1"/>
      <c r="DU10496" s="1"/>
      <c r="DV10496" s="1"/>
      <c r="DW10496" s="1"/>
    </row>
    <row r="10497" spans="1:127" s="2" customFormat="1">
      <c r="A10497" s="1"/>
      <c r="B10497" s="1"/>
      <c r="C10497" s="1"/>
      <c r="D10497" s="1"/>
      <c r="E10497" s="3"/>
      <c r="F10497" s="11"/>
      <c r="G10497" s="11"/>
      <c r="H10497" s="11"/>
      <c r="I10497" s="5"/>
      <c r="J10497" s="1"/>
      <c r="K10497" s="1"/>
      <c r="L10497" s="1"/>
      <c r="M10497" s="1"/>
      <c r="N10497" s="15"/>
      <c r="O10497" s="11"/>
      <c r="P10497" s="11"/>
      <c r="Q10497" s="11"/>
      <c r="R10497" s="8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4"/>
      <c r="AD10497" s="14"/>
      <c r="AE10497" s="14"/>
      <c r="AF10497" s="14"/>
      <c r="AG10497" s="14"/>
      <c r="AH10497" s="14"/>
      <c r="AI10497" s="14"/>
      <c r="AJ10497" s="14"/>
      <c r="AK10497" s="14"/>
      <c r="AL10497" s="14"/>
      <c r="AM10497" s="9"/>
      <c r="AN10497" s="9"/>
      <c r="AO10497" s="9"/>
      <c r="AP10497" s="9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  <c r="BR10497" s="1"/>
      <c r="BS10497" s="1"/>
      <c r="BT10497" s="1"/>
      <c r="BU10497" s="1"/>
      <c r="BV10497" s="1"/>
      <c r="BW10497" s="1"/>
      <c r="BX10497" s="1"/>
      <c r="BY10497" s="1"/>
      <c r="BZ10497" s="1"/>
      <c r="CA10497" s="1"/>
      <c r="CB10497" s="1"/>
      <c r="CC10497" s="1"/>
      <c r="CD10497" s="1"/>
      <c r="CE10497" s="1"/>
      <c r="CF10497" s="1"/>
      <c r="CG10497" s="1"/>
      <c r="CH10497" s="1"/>
      <c r="CI10497" s="1"/>
      <c r="CJ10497" s="1"/>
      <c r="CK10497" s="1"/>
      <c r="CL10497" s="1"/>
      <c r="CM10497" s="1"/>
      <c r="CN10497" s="1"/>
      <c r="CO10497" s="1"/>
      <c r="CP10497" s="1"/>
      <c r="CQ10497" s="1"/>
      <c r="CR10497" s="1"/>
      <c r="CS10497" s="1"/>
      <c r="CT10497" s="1"/>
      <c r="CU10497" s="1"/>
      <c r="CV10497" s="1"/>
      <c r="CW10497" s="1"/>
      <c r="CX10497" s="1"/>
      <c r="CY10497" s="1"/>
      <c r="CZ10497" s="1"/>
      <c r="DA10497" s="1"/>
      <c r="DB10497" s="1"/>
      <c r="DC10497" s="1"/>
      <c r="DD10497" s="1"/>
      <c r="DE10497" s="1"/>
      <c r="DF10497" s="1"/>
      <c r="DG10497" s="1"/>
      <c r="DH10497" s="1"/>
      <c r="DI10497" s="1"/>
      <c r="DJ10497" s="1"/>
      <c r="DK10497" s="1"/>
      <c r="DL10497" s="1"/>
      <c r="DM10497" s="1"/>
      <c r="DN10497" s="1"/>
      <c r="DO10497" s="1"/>
      <c r="DP10497" s="1"/>
      <c r="DQ10497" s="1"/>
      <c r="DR10497" s="1"/>
      <c r="DS10497" s="1"/>
      <c r="DT10497" s="1"/>
      <c r="DU10497" s="1"/>
      <c r="DV10497" s="1"/>
      <c r="DW10497" s="1"/>
    </row>
    <row r="10498" spans="1:127" s="2" customFormat="1">
      <c r="A10498" s="1"/>
      <c r="B10498" s="1"/>
      <c r="C10498" s="1"/>
      <c r="D10498" s="1"/>
      <c r="E10498" s="3"/>
      <c r="F10498" s="11"/>
      <c r="G10498" s="11"/>
      <c r="H10498" s="11"/>
      <c r="I10498" s="5"/>
      <c r="J10498" s="1"/>
      <c r="K10498" s="1"/>
      <c r="L10498" s="1"/>
      <c r="M10498" s="1"/>
      <c r="N10498" s="15"/>
      <c r="O10498" s="11"/>
      <c r="P10498" s="11"/>
      <c r="Q10498" s="11"/>
      <c r="R10498" s="8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4"/>
      <c r="AD10498" s="14"/>
      <c r="AE10498" s="14"/>
      <c r="AF10498" s="14"/>
      <c r="AG10498" s="14"/>
      <c r="AH10498" s="14"/>
      <c r="AI10498" s="14"/>
      <c r="AJ10498" s="14"/>
      <c r="AK10498" s="14"/>
      <c r="AL10498" s="14"/>
      <c r="AM10498" s="9"/>
      <c r="AN10498" s="9"/>
      <c r="AO10498" s="9"/>
      <c r="AP10498" s="9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  <c r="BR10498" s="1"/>
      <c r="BS10498" s="1"/>
      <c r="BT10498" s="1"/>
      <c r="BU10498" s="1"/>
      <c r="BV10498" s="1"/>
      <c r="BW10498" s="1"/>
      <c r="BX10498" s="1"/>
      <c r="BY10498" s="1"/>
      <c r="BZ10498" s="1"/>
      <c r="CA10498" s="1"/>
      <c r="CB10498" s="1"/>
      <c r="CC10498" s="1"/>
      <c r="CD10498" s="1"/>
      <c r="CE10498" s="1"/>
      <c r="CF10498" s="1"/>
      <c r="CG10498" s="1"/>
      <c r="CH10498" s="1"/>
      <c r="CI10498" s="1"/>
      <c r="CJ10498" s="1"/>
      <c r="CK10498" s="1"/>
      <c r="CL10498" s="1"/>
      <c r="CM10498" s="1"/>
      <c r="CN10498" s="1"/>
      <c r="CO10498" s="1"/>
      <c r="CP10498" s="1"/>
      <c r="CQ10498" s="1"/>
      <c r="CR10498" s="1"/>
      <c r="CS10498" s="1"/>
      <c r="CT10498" s="1"/>
      <c r="CU10498" s="1"/>
      <c r="CV10498" s="1"/>
      <c r="CW10498" s="1"/>
      <c r="CX10498" s="1"/>
      <c r="CY10498" s="1"/>
      <c r="CZ10498" s="1"/>
      <c r="DA10498" s="1"/>
      <c r="DB10498" s="1"/>
      <c r="DC10498" s="1"/>
      <c r="DD10498" s="1"/>
      <c r="DE10498" s="1"/>
      <c r="DF10498" s="1"/>
      <c r="DG10498" s="1"/>
      <c r="DH10498" s="1"/>
      <c r="DI10498" s="1"/>
      <c r="DJ10498" s="1"/>
      <c r="DK10498" s="1"/>
      <c r="DL10498" s="1"/>
      <c r="DM10498" s="1"/>
      <c r="DN10498" s="1"/>
      <c r="DO10498" s="1"/>
      <c r="DP10498" s="1"/>
      <c r="DQ10498" s="1"/>
      <c r="DR10498" s="1"/>
      <c r="DS10498" s="1"/>
      <c r="DT10498" s="1"/>
      <c r="DU10498" s="1"/>
      <c r="DV10498" s="1"/>
      <c r="DW10498" s="1"/>
    </row>
    <row r="10499" spans="1:127" s="2" customFormat="1">
      <c r="A10499" s="1"/>
      <c r="B10499" s="1"/>
      <c r="C10499" s="1"/>
      <c r="D10499" s="1"/>
      <c r="E10499" s="3"/>
      <c r="F10499" s="11"/>
      <c r="G10499" s="11"/>
      <c r="H10499" s="11"/>
      <c r="I10499" s="5"/>
      <c r="J10499" s="1"/>
      <c r="K10499" s="1"/>
      <c r="L10499" s="1"/>
      <c r="M10499" s="1"/>
      <c r="N10499" s="15"/>
      <c r="O10499" s="11"/>
      <c r="P10499" s="11"/>
      <c r="Q10499" s="11"/>
      <c r="R10499" s="8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4"/>
      <c r="AD10499" s="14"/>
      <c r="AE10499" s="14"/>
      <c r="AF10499" s="14"/>
      <c r="AG10499" s="14"/>
      <c r="AH10499" s="14"/>
      <c r="AI10499" s="14"/>
      <c r="AJ10499" s="14"/>
      <c r="AK10499" s="14"/>
      <c r="AL10499" s="14"/>
      <c r="AM10499" s="9"/>
      <c r="AN10499" s="9"/>
      <c r="AO10499" s="9"/>
      <c r="AP10499" s="9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  <c r="BR10499" s="1"/>
      <c r="BS10499" s="1"/>
      <c r="BT10499" s="1"/>
      <c r="BU10499" s="1"/>
      <c r="BV10499" s="1"/>
      <c r="BW10499" s="1"/>
      <c r="BX10499" s="1"/>
      <c r="BY10499" s="1"/>
      <c r="BZ10499" s="1"/>
      <c r="CA10499" s="1"/>
      <c r="CB10499" s="1"/>
      <c r="CC10499" s="1"/>
      <c r="CD10499" s="1"/>
      <c r="CE10499" s="1"/>
      <c r="CF10499" s="1"/>
      <c r="CG10499" s="1"/>
      <c r="CH10499" s="1"/>
      <c r="CI10499" s="1"/>
      <c r="CJ10499" s="1"/>
      <c r="CK10499" s="1"/>
      <c r="CL10499" s="1"/>
      <c r="CM10499" s="1"/>
      <c r="CN10499" s="1"/>
      <c r="CO10499" s="1"/>
      <c r="CP10499" s="1"/>
      <c r="CQ10499" s="1"/>
      <c r="CR10499" s="1"/>
      <c r="CS10499" s="1"/>
      <c r="CT10499" s="1"/>
      <c r="CU10499" s="1"/>
      <c r="CV10499" s="1"/>
      <c r="CW10499" s="1"/>
      <c r="CX10499" s="1"/>
      <c r="CY10499" s="1"/>
      <c r="CZ10499" s="1"/>
      <c r="DA10499" s="1"/>
      <c r="DB10499" s="1"/>
      <c r="DC10499" s="1"/>
      <c r="DD10499" s="1"/>
      <c r="DE10499" s="1"/>
      <c r="DF10499" s="1"/>
      <c r="DG10499" s="1"/>
      <c r="DH10499" s="1"/>
      <c r="DI10499" s="1"/>
      <c r="DJ10499" s="1"/>
      <c r="DK10499" s="1"/>
      <c r="DL10499" s="1"/>
      <c r="DM10499" s="1"/>
      <c r="DN10499" s="1"/>
      <c r="DO10499" s="1"/>
      <c r="DP10499" s="1"/>
      <c r="DQ10499" s="1"/>
      <c r="DR10499" s="1"/>
      <c r="DS10499" s="1"/>
      <c r="DT10499" s="1"/>
      <c r="DU10499" s="1"/>
      <c r="DV10499" s="1"/>
      <c r="DW10499" s="1"/>
    </row>
    <row r="10500" spans="1:127" s="2" customFormat="1">
      <c r="A10500" s="1"/>
      <c r="B10500" s="1"/>
      <c r="C10500" s="1"/>
      <c r="D10500" s="1"/>
      <c r="E10500" s="3"/>
      <c r="F10500" s="11"/>
      <c r="G10500" s="11"/>
      <c r="H10500" s="11"/>
      <c r="I10500" s="5"/>
      <c r="J10500" s="1"/>
      <c r="K10500" s="1"/>
      <c r="L10500" s="1"/>
      <c r="M10500" s="1"/>
      <c r="N10500" s="15"/>
      <c r="O10500" s="11"/>
      <c r="P10500" s="11"/>
      <c r="Q10500" s="11"/>
      <c r="R10500" s="8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4"/>
      <c r="AD10500" s="14"/>
      <c r="AE10500" s="14"/>
      <c r="AF10500" s="14"/>
      <c r="AG10500" s="14"/>
      <c r="AH10500" s="14"/>
      <c r="AI10500" s="14"/>
      <c r="AJ10500" s="14"/>
      <c r="AK10500" s="14"/>
      <c r="AL10500" s="14"/>
      <c r="AM10500" s="9"/>
      <c r="AN10500" s="9"/>
      <c r="AO10500" s="9"/>
      <c r="AP10500" s="9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  <c r="BR10500" s="1"/>
      <c r="BS10500" s="1"/>
      <c r="BT10500" s="1"/>
      <c r="BU10500" s="1"/>
      <c r="BV10500" s="1"/>
      <c r="BW10500" s="1"/>
      <c r="BX10500" s="1"/>
      <c r="BY10500" s="1"/>
      <c r="BZ10500" s="1"/>
      <c r="CA10500" s="1"/>
      <c r="CB10500" s="1"/>
      <c r="CC10500" s="1"/>
      <c r="CD10500" s="1"/>
      <c r="CE10500" s="1"/>
      <c r="CF10500" s="1"/>
      <c r="CG10500" s="1"/>
      <c r="CH10500" s="1"/>
      <c r="CI10500" s="1"/>
      <c r="CJ10500" s="1"/>
      <c r="CK10500" s="1"/>
      <c r="CL10500" s="1"/>
      <c r="CM10500" s="1"/>
      <c r="CN10500" s="1"/>
      <c r="CO10500" s="1"/>
      <c r="CP10500" s="1"/>
      <c r="CQ10500" s="1"/>
      <c r="CR10500" s="1"/>
      <c r="CS10500" s="1"/>
      <c r="CT10500" s="1"/>
      <c r="CU10500" s="1"/>
      <c r="CV10500" s="1"/>
      <c r="CW10500" s="1"/>
      <c r="CX10500" s="1"/>
      <c r="CY10500" s="1"/>
      <c r="CZ10500" s="1"/>
      <c r="DA10500" s="1"/>
      <c r="DB10500" s="1"/>
      <c r="DC10500" s="1"/>
      <c r="DD10500" s="1"/>
      <c r="DE10500" s="1"/>
      <c r="DF10500" s="1"/>
      <c r="DG10500" s="1"/>
      <c r="DH10500" s="1"/>
      <c r="DI10500" s="1"/>
      <c r="DJ10500" s="1"/>
      <c r="DK10500" s="1"/>
      <c r="DL10500" s="1"/>
      <c r="DM10500" s="1"/>
      <c r="DN10500" s="1"/>
      <c r="DO10500" s="1"/>
      <c r="DP10500" s="1"/>
      <c r="DQ10500" s="1"/>
      <c r="DR10500" s="1"/>
      <c r="DS10500" s="1"/>
      <c r="DT10500" s="1"/>
      <c r="DU10500" s="1"/>
      <c r="DV10500" s="1"/>
      <c r="DW10500" s="1"/>
    </row>
    <row r="10501" spans="1:127" s="2" customFormat="1">
      <c r="A10501" s="1"/>
      <c r="B10501" s="1"/>
      <c r="C10501" s="1"/>
      <c r="D10501" s="1"/>
      <c r="E10501" s="3"/>
      <c r="F10501" s="11"/>
      <c r="G10501" s="11"/>
      <c r="H10501" s="11"/>
      <c r="I10501" s="5"/>
      <c r="J10501" s="1"/>
      <c r="K10501" s="1"/>
      <c r="L10501" s="1"/>
      <c r="M10501" s="1"/>
      <c r="N10501" s="15"/>
      <c r="O10501" s="11"/>
      <c r="P10501" s="11"/>
      <c r="Q10501" s="11"/>
      <c r="R10501" s="8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4"/>
      <c r="AD10501" s="14"/>
      <c r="AE10501" s="14"/>
      <c r="AF10501" s="14"/>
      <c r="AG10501" s="14"/>
      <c r="AH10501" s="14"/>
      <c r="AI10501" s="14"/>
      <c r="AJ10501" s="14"/>
      <c r="AK10501" s="14"/>
      <c r="AL10501" s="14"/>
      <c r="AM10501" s="9"/>
      <c r="AN10501" s="9"/>
      <c r="AO10501" s="9"/>
      <c r="AP10501" s="9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  <c r="BR10501" s="1"/>
      <c r="BS10501" s="1"/>
      <c r="BT10501" s="1"/>
      <c r="BU10501" s="1"/>
      <c r="BV10501" s="1"/>
      <c r="BW10501" s="1"/>
      <c r="BX10501" s="1"/>
      <c r="BY10501" s="1"/>
      <c r="BZ10501" s="1"/>
      <c r="CA10501" s="1"/>
      <c r="CB10501" s="1"/>
      <c r="CC10501" s="1"/>
      <c r="CD10501" s="1"/>
      <c r="CE10501" s="1"/>
      <c r="CF10501" s="1"/>
      <c r="CG10501" s="1"/>
      <c r="CH10501" s="1"/>
      <c r="CI10501" s="1"/>
      <c r="CJ10501" s="1"/>
      <c r="CK10501" s="1"/>
      <c r="CL10501" s="1"/>
      <c r="CM10501" s="1"/>
      <c r="CN10501" s="1"/>
      <c r="CO10501" s="1"/>
      <c r="CP10501" s="1"/>
      <c r="CQ10501" s="1"/>
      <c r="CR10501" s="1"/>
      <c r="CS10501" s="1"/>
      <c r="CT10501" s="1"/>
      <c r="CU10501" s="1"/>
      <c r="CV10501" s="1"/>
      <c r="CW10501" s="1"/>
      <c r="CX10501" s="1"/>
      <c r="CY10501" s="1"/>
      <c r="CZ10501" s="1"/>
      <c r="DA10501" s="1"/>
      <c r="DB10501" s="1"/>
      <c r="DC10501" s="1"/>
      <c r="DD10501" s="1"/>
      <c r="DE10501" s="1"/>
      <c r="DF10501" s="1"/>
      <c r="DG10501" s="1"/>
      <c r="DH10501" s="1"/>
      <c r="DI10501" s="1"/>
      <c r="DJ10501" s="1"/>
      <c r="DK10501" s="1"/>
      <c r="DL10501" s="1"/>
      <c r="DM10501" s="1"/>
      <c r="DN10501" s="1"/>
      <c r="DO10501" s="1"/>
      <c r="DP10501" s="1"/>
      <c r="DQ10501" s="1"/>
      <c r="DR10501" s="1"/>
      <c r="DS10501" s="1"/>
      <c r="DT10501" s="1"/>
      <c r="DU10501" s="1"/>
      <c r="DV10501" s="1"/>
      <c r="DW10501" s="1"/>
    </row>
    <row r="10502" spans="1:127" s="2" customFormat="1">
      <c r="A10502" s="1"/>
      <c r="B10502" s="1"/>
      <c r="C10502" s="1"/>
      <c r="D10502" s="1"/>
      <c r="E10502" s="3"/>
      <c r="F10502" s="11"/>
      <c r="G10502" s="11"/>
      <c r="H10502" s="11"/>
      <c r="I10502" s="5"/>
      <c r="J10502" s="1"/>
      <c r="K10502" s="1"/>
      <c r="L10502" s="1"/>
      <c r="M10502" s="1"/>
      <c r="N10502" s="15"/>
      <c r="O10502" s="11"/>
      <c r="P10502" s="11"/>
      <c r="Q10502" s="11"/>
      <c r="R10502" s="8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4"/>
      <c r="AD10502" s="14"/>
      <c r="AE10502" s="14"/>
      <c r="AF10502" s="14"/>
      <c r="AG10502" s="14"/>
      <c r="AH10502" s="14"/>
      <c r="AI10502" s="14"/>
      <c r="AJ10502" s="14"/>
      <c r="AK10502" s="14"/>
      <c r="AL10502" s="14"/>
      <c r="AM10502" s="9"/>
      <c r="AN10502" s="9"/>
      <c r="AO10502" s="9"/>
      <c r="AP10502" s="9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  <c r="BR10502" s="1"/>
      <c r="BS10502" s="1"/>
      <c r="BT10502" s="1"/>
      <c r="BU10502" s="1"/>
      <c r="BV10502" s="1"/>
      <c r="BW10502" s="1"/>
      <c r="BX10502" s="1"/>
      <c r="BY10502" s="1"/>
      <c r="BZ10502" s="1"/>
      <c r="CA10502" s="1"/>
      <c r="CB10502" s="1"/>
      <c r="CC10502" s="1"/>
      <c r="CD10502" s="1"/>
      <c r="CE10502" s="1"/>
      <c r="CF10502" s="1"/>
      <c r="CG10502" s="1"/>
      <c r="CH10502" s="1"/>
      <c r="CI10502" s="1"/>
      <c r="CJ10502" s="1"/>
      <c r="CK10502" s="1"/>
      <c r="CL10502" s="1"/>
      <c r="CM10502" s="1"/>
      <c r="CN10502" s="1"/>
      <c r="CO10502" s="1"/>
      <c r="CP10502" s="1"/>
      <c r="CQ10502" s="1"/>
      <c r="CR10502" s="1"/>
      <c r="CS10502" s="1"/>
      <c r="CT10502" s="1"/>
      <c r="CU10502" s="1"/>
      <c r="CV10502" s="1"/>
      <c r="CW10502" s="1"/>
      <c r="CX10502" s="1"/>
      <c r="CY10502" s="1"/>
      <c r="CZ10502" s="1"/>
      <c r="DA10502" s="1"/>
      <c r="DB10502" s="1"/>
      <c r="DC10502" s="1"/>
      <c r="DD10502" s="1"/>
      <c r="DE10502" s="1"/>
      <c r="DF10502" s="1"/>
      <c r="DG10502" s="1"/>
      <c r="DH10502" s="1"/>
      <c r="DI10502" s="1"/>
      <c r="DJ10502" s="1"/>
      <c r="DK10502" s="1"/>
      <c r="DL10502" s="1"/>
      <c r="DM10502" s="1"/>
      <c r="DN10502" s="1"/>
      <c r="DO10502" s="1"/>
      <c r="DP10502" s="1"/>
      <c r="DQ10502" s="1"/>
      <c r="DR10502" s="1"/>
      <c r="DS10502" s="1"/>
      <c r="DT10502" s="1"/>
      <c r="DU10502" s="1"/>
      <c r="DV10502" s="1"/>
      <c r="DW10502" s="1"/>
    </row>
    <row r="10503" spans="1:127" s="2" customFormat="1">
      <c r="A10503" s="1"/>
      <c r="B10503" s="1"/>
      <c r="C10503" s="1"/>
      <c r="D10503" s="1"/>
      <c r="E10503" s="3"/>
      <c r="F10503" s="11"/>
      <c r="G10503" s="11"/>
      <c r="H10503" s="11"/>
      <c r="I10503" s="5"/>
      <c r="J10503" s="1"/>
      <c r="K10503" s="1"/>
      <c r="L10503" s="1"/>
      <c r="M10503" s="1"/>
      <c r="N10503" s="15"/>
      <c r="O10503" s="11"/>
      <c r="P10503" s="11"/>
      <c r="Q10503" s="11"/>
      <c r="R10503" s="8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4"/>
      <c r="AD10503" s="14"/>
      <c r="AE10503" s="14"/>
      <c r="AF10503" s="14"/>
      <c r="AG10503" s="14"/>
      <c r="AH10503" s="14"/>
      <c r="AI10503" s="14"/>
      <c r="AJ10503" s="14"/>
      <c r="AK10503" s="14"/>
      <c r="AL10503" s="14"/>
      <c r="AM10503" s="9"/>
      <c r="AN10503" s="9"/>
      <c r="AO10503" s="9"/>
      <c r="AP10503" s="9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  <c r="BR10503" s="1"/>
      <c r="BS10503" s="1"/>
      <c r="BT10503" s="1"/>
      <c r="BU10503" s="1"/>
      <c r="BV10503" s="1"/>
      <c r="BW10503" s="1"/>
      <c r="BX10503" s="1"/>
      <c r="BY10503" s="1"/>
      <c r="BZ10503" s="1"/>
      <c r="CA10503" s="1"/>
      <c r="CB10503" s="1"/>
      <c r="CC10503" s="1"/>
      <c r="CD10503" s="1"/>
      <c r="CE10503" s="1"/>
      <c r="CF10503" s="1"/>
      <c r="CG10503" s="1"/>
      <c r="CH10503" s="1"/>
      <c r="CI10503" s="1"/>
      <c r="CJ10503" s="1"/>
      <c r="CK10503" s="1"/>
      <c r="CL10503" s="1"/>
      <c r="CM10503" s="1"/>
      <c r="CN10503" s="1"/>
      <c r="CO10503" s="1"/>
      <c r="CP10503" s="1"/>
      <c r="CQ10503" s="1"/>
      <c r="CR10503" s="1"/>
      <c r="CS10503" s="1"/>
      <c r="CT10503" s="1"/>
      <c r="CU10503" s="1"/>
      <c r="CV10503" s="1"/>
      <c r="CW10503" s="1"/>
      <c r="CX10503" s="1"/>
      <c r="CY10503" s="1"/>
      <c r="CZ10503" s="1"/>
      <c r="DA10503" s="1"/>
      <c r="DB10503" s="1"/>
      <c r="DC10503" s="1"/>
      <c r="DD10503" s="1"/>
      <c r="DE10503" s="1"/>
      <c r="DF10503" s="1"/>
      <c r="DG10503" s="1"/>
      <c r="DH10503" s="1"/>
      <c r="DI10503" s="1"/>
      <c r="DJ10503" s="1"/>
      <c r="DK10503" s="1"/>
      <c r="DL10503" s="1"/>
      <c r="DM10503" s="1"/>
      <c r="DN10503" s="1"/>
      <c r="DO10503" s="1"/>
      <c r="DP10503" s="1"/>
      <c r="DQ10503" s="1"/>
      <c r="DR10503" s="1"/>
      <c r="DS10503" s="1"/>
      <c r="DT10503" s="1"/>
      <c r="DU10503" s="1"/>
      <c r="DV10503" s="1"/>
      <c r="DW10503" s="1"/>
    </row>
    <row r="10504" spans="1:127" s="2" customFormat="1">
      <c r="A10504" s="1"/>
      <c r="B10504" s="1"/>
      <c r="C10504" s="1"/>
      <c r="D10504" s="1"/>
      <c r="E10504" s="3"/>
      <c r="F10504" s="11"/>
      <c r="G10504" s="11"/>
      <c r="H10504" s="11"/>
      <c r="I10504" s="5"/>
      <c r="J10504" s="1"/>
      <c r="K10504" s="1"/>
      <c r="L10504" s="1"/>
      <c r="M10504" s="1"/>
      <c r="N10504" s="15"/>
      <c r="O10504" s="11"/>
      <c r="P10504" s="11"/>
      <c r="Q10504" s="11"/>
      <c r="R10504" s="8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4"/>
      <c r="AD10504" s="14"/>
      <c r="AE10504" s="14"/>
      <c r="AF10504" s="14"/>
      <c r="AG10504" s="14"/>
      <c r="AH10504" s="14"/>
      <c r="AI10504" s="14"/>
      <c r="AJ10504" s="14"/>
      <c r="AK10504" s="14"/>
      <c r="AL10504" s="14"/>
      <c r="AM10504" s="9"/>
      <c r="AN10504" s="9"/>
      <c r="AO10504" s="9"/>
      <c r="AP10504" s="9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  <c r="BR10504" s="1"/>
      <c r="BS10504" s="1"/>
      <c r="BT10504" s="1"/>
      <c r="BU10504" s="1"/>
      <c r="BV10504" s="1"/>
      <c r="BW10504" s="1"/>
      <c r="BX10504" s="1"/>
      <c r="BY10504" s="1"/>
      <c r="BZ10504" s="1"/>
      <c r="CA10504" s="1"/>
      <c r="CB10504" s="1"/>
      <c r="CC10504" s="1"/>
      <c r="CD10504" s="1"/>
      <c r="CE10504" s="1"/>
      <c r="CF10504" s="1"/>
      <c r="CG10504" s="1"/>
      <c r="CH10504" s="1"/>
      <c r="CI10504" s="1"/>
      <c r="CJ10504" s="1"/>
      <c r="CK10504" s="1"/>
      <c r="CL10504" s="1"/>
      <c r="CM10504" s="1"/>
      <c r="CN10504" s="1"/>
      <c r="CO10504" s="1"/>
      <c r="CP10504" s="1"/>
      <c r="CQ10504" s="1"/>
      <c r="CR10504" s="1"/>
      <c r="CS10504" s="1"/>
      <c r="CT10504" s="1"/>
      <c r="CU10504" s="1"/>
      <c r="CV10504" s="1"/>
      <c r="CW10504" s="1"/>
      <c r="CX10504" s="1"/>
      <c r="CY10504" s="1"/>
      <c r="CZ10504" s="1"/>
      <c r="DA10504" s="1"/>
      <c r="DB10504" s="1"/>
      <c r="DC10504" s="1"/>
      <c r="DD10504" s="1"/>
      <c r="DE10504" s="1"/>
      <c r="DF10504" s="1"/>
      <c r="DG10504" s="1"/>
      <c r="DH10504" s="1"/>
      <c r="DI10504" s="1"/>
      <c r="DJ10504" s="1"/>
      <c r="DK10504" s="1"/>
      <c r="DL10504" s="1"/>
      <c r="DM10504" s="1"/>
      <c r="DN10504" s="1"/>
      <c r="DO10504" s="1"/>
      <c r="DP10504" s="1"/>
      <c r="DQ10504" s="1"/>
      <c r="DR10504" s="1"/>
      <c r="DS10504" s="1"/>
      <c r="DT10504" s="1"/>
      <c r="DU10504" s="1"/>
      <c r="DV10504" s="1"/>
      <c r="DW10504" s="1"/>
    </row>
    <row r="10505" spans="1:127" s="2" customFormat="1">
      <c r="A10505" s="1"/>
      <c r="B10505" s="1"/>
      <c r="C10505" s="1"/>
      <c r="D10505" s="1"/>
      <c r="E10505" s="3"/>
      <c r="F10505" s="11"/>
      <c r="G10505" s="11"/>
      <c r="H10505" s="11"/>
      <c r="I10505" s="5"/>
      <c r="J10505" s="1"/>
      <c r="K10505" s="1"/>
      <c r="L10505" s="1"/>
      <c r="M10505" s="1"/>
      <c r="N10505" s="15"/>
      <c r="O10505" s="11"/>
      <c r="P10505" s="11"/>
      <c r="Q10505" s="11"/>
      <c r="R10505" s="8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4"/>
      <c r="AD10505" s="14"/>
      <c r="AE10505" s="14"/>
      <c r="AF10505" s="14"/>
      <c r="AG10505" s="14"/>
      <c r="AH10505" s="14"/>
      <c r="AI10505" s="14"/>
      <c r="AJ10505" s="14"/>
      <c r="AK10505" s="14"/>
      <c r="AL10505" s="14"/>
      <c r="AM10505" s="9"/>
      <c r="AN10505" s="9"/>
      <c r="AO10505" s="9"/>
      <c r="AP10505" s="9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  <c r="BR10505" s="1"/>
      <c r="BS10505" s="1"/>
      <c r="BT10505" s="1"/>
      <c r="BU10505" s="1"/>
      <c r="BV10505" s="1"/>
      <c r="BW10505" s="1"/>
      <c r="BX10505" s="1"/>
      <c r="BY10505" s="1"/>
      <c r="BZ10505" s="1"/>
      <c r="CA10505" s="1"/>
      <c r="CB10505" s="1"/>
      <c r="CC10505" s="1"/>
      <c r="CD10505" s="1"/>
      <c r="CE10505" s="1"/>
      <c r="CF10505" s="1"/>
      <c r="CG10505" s="1"/>
      <c r="CH10505" s="1"/>
      <c r="CI10505" s="1"/>
      <c r="CJ10505" s="1"/>
      <c r="CK10505" s="1"/>
      <c r="CL10505" s="1"/>
      <c r="CM10505" s="1"/>
      <c r="CN10505" s="1"/>
      <c r="CO10505" s="1"/>
      <c r="CP10505" s="1"/>
      <c r="CQ10505" s="1"/>
      <c r="CR10505" s="1"/>
      <c r="CS10505" s="1"/>
      <c r="CT10505" s="1"/>
      <c r="CU10505" s="1"/>
      <c r="CV10505" s="1"/>
      <c r="CW10505" s="1"/>
      <c r="CX10505" s="1"/>
      <c r="CY10505" s="1"/>
      <c r="CZ10505" s="1"/>
      <c r="DA10505" s="1"/>
      <c r="DB10505" s="1"/>
      <c r="DC10505" s="1"/>
      <c r="DD10505" s="1"/>
      <c r="DE10505" s="1"/>
      <c r="DF10505" s="1"/>
      <c r="DG10505" s="1"/>
      <c r="DH10505" s="1"/>
      <c r="DI10505" s="1"/>
      <c r="DJ10505" s="1"/>
      <c r="DK10505" s="1"/>
      <c r="DL10505" s="1"/>
      <c r="DM10505" s="1"/>
      <c r="DN10505" s="1"/>
      <c r="DO10505" s="1"/>
      <c r="DP10505" s="1"/>
      <c r="DQ10505" s="1"/>
      <c r="DR10505" s="1"/>
      <c r="DS10505" s="1"/>
      <c r="DT10505" s="1"/>
      <c r="DU10505" s="1"/>
      <c r="DV10505" s="1"/>
      <c r="DW10505" s="1"/>
    </row>
    <row r="10506" spans="1:127" s="2" customFormat="1">
      <c r="A10506" s="1"/>
      <c r="B10506" s="1"/>
      <c r="C10506" s="1"/>
      <c r="D10506" s="1"/>
      <c r="E10506" s="3"/>
      <c r="F10506" s="11"/>
      <c r="G10506" s="11"/>
      <c r="H10506" s="11"/>
      <c r="I10506" s="5"/>
      <c r="J10506" s="1"/>
      <c r="K10506" s="1"/>
      <c r="L10506" s="1"/>
      <c r="M10506" s="1"/>
      <c r="N10506" s="15"/>
      <c r="O10506" s="11"/>
      <c r="P10506" s="11"/>
      <c r="Q10506" s="11"/>
      <c r="R10506" s="8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4"/>
      <c r="AD10506" s="14"/>
      <c r="AE10506" s="14"/>
      <c r="AF10506" s="14"/>
      <c r="AG10506" s="14"/>
      <c r="AH10506" s="14"/>
      <c r="AI10506" s="14"/>
      <c r="AJ10506" s="14"/>
      <c r="AK10506" s="14"/>
      <c r="AL10506" s="14"/>
      <c r="AM10506" s="9"/>
      <c r="AN10506" s="9"/>
      <c r="AO10506" s="9"/>
      <c r="AP10506" s="9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  <c r="BR10506" s="1"/>
      <c r="BS10506" s="1"/>
      <c r="BT10506" s="1"/>
      <c r="BU10506" s="1"/>
      <c r="BV10506" s="1"/>
      <c r="BW10506" s="1"/>
      <c r="BX10506" s="1"/>
      <c r="BY10506" s="1"/>
      <c r="BZ10506" s="1"/>
      <c r="CA10506" s="1"/>
      <c r="CB10506" s="1"/>
      <c r="CC10506" s="1"/>
      <c r="CD10506" s="1"/>
      <c r="CE10506" s="1"/>
      <c r="CF10506" s="1"/>
      <c r="CG10506" s="1"/>
      <c r="CH10506" s="1"/>
      <c r="CI10506" s="1"/>
      <c r="CJ10506" s="1"/>
      <c r="CK10506" s="1"/>
      <c r="CL10506" s="1"/>
      <c r="CM10506" s="1"/>
      <c r="CN10506" s="1"/>
      <c r="CO10506" s="1"/>
      <c r="CP10506" s="1"/>
      <c r="CQ10506" s="1"/>
      <c r="CR10506" s="1"/>
      <c r="CS10506" s="1"/>
      <c r="CT10506" s="1"/>
      <c r="CU10506" s="1"/>
      <c r="CV10506" s="1"/>
      <c r="CW10506" s="1"/>
      <c r="CX10506" s="1"/>
      <c r="CY10506" s="1"/>
      <c r="CZ10506" s="1"/>
      <c r="DA10506" s="1"/>
      <c r="DB10506" s="1"/>
      <c r="DC10506" s="1"/>
      <c r="DD10506" s="1"/>
      <c r="DE10506" s="1"/>
      <c r="DF10506" s="1"/>
      <c r="DG10506" s="1"/>
      <c r="DH10506" s="1"/>
      <c r="DI10506" s="1"/>
      <c r="DJ10506" s="1"/>
      <c r="DK10506" s="1"/>
      <c r="DL10506" s="1"/>
      <c r="DM10506" s="1"/>
      <c r="DN10506" s="1"/>
      <c r="DO10506" s="1"/>
      <c r="DP10506" s="1"/>
      <c r="DQ10506" s="1"/>
      <c r="DR10506" s="1"/>
      <c r="DS10506" s="1"/>
      <c r="DT10506" s="1"/>
      <c r="DU10506" s="1"/>
      <c r="DV10506" s="1"/>
      <c r="DW10506" s="1"/>
    </row>
    <row r="10507" spans="1:127" s="2" customFormat="1">
      <c r="A10507" s="1"/>
      <c r="B10507" s="1"/>
      <c r="C10507" s="1"/>
      <c r="D10507" s="1"/>
      <c r="E10507" s="3"/>
      <c r="F10507" s="11"/>
      <c r="G10507" s="11"/>
      <c r="H10507" s="11"/>
      <c r="I10507" s="5"/>
      <c r="J10507" s="1"/>
      <c r="K10507" s="1"/>
      <c r="L10507" s="1"/>
      <c r="M10507" s="1"/>
      <c r="N10507" s="15"/>
      <c r="O10507" s="11"/>
      <c r="P10507" s="11"/>
      <c r="Q10507" s="11"/>
      <c r="R10507" s="8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4"/>
      <c r="AD10507" s="14"/>
      <c r="AE10507" s="14"/>
      <c r="AF10507" s="14"/>
      <c r="AG10507" s="14"/>
      <c r="AH10507" s="14"/>
      <c r="AI10507" s="14"/>
      <c r="AJ10507" s="14"/>
      <c r="AK10507" s="14"/>
      <c r="AL10507" s="14"/>
      <c r="AM10507" s="9"/>
      <c r="AN10507" s="9"/>
      <c r="AO10507" s="9"/>
      <c r="AP10507" s="9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  <c r="BR10507" s="1"/>
      <c r="BS10507" s="1"/>
      <c r="BT10507" s="1"/>
      <c r="BU10507" s="1"/>
      <c r="BV10507" s="1"/>
      <c r="BW10507" s="1"/>
      <c r="BX10507" s="1"/>
      <c r="BY10507" s="1"/>
      <c r="BZ10507" s="1"/>
      <c r="CA10507" s="1"/>
      <c r="CB10507" s="1"/>
      <c r="CC10507" s="1"/>
      <c r="CD10507" s="1"/>
      <c r="CE10507" s="1"/>
      <c r="CF10507" s="1"/>
      <c r="CG10507" s="1"/>
      <c r="CH10507" s="1"/>
      <c r="CI10507" s="1"/>
      <c r="CJ10507" s="1"/>
      <c r="CK10507" s="1"/>
      <c r="CL10507" s="1"/>
      <c r="CM10507" s="1"/>
      <c r="CN10507" s="1"/>
      <c r="CO10507" s="1"/>
      <c r="CP10507" s="1"/>
      <c r="CQ10507" s="1"/>
      <c r="CR10507" s="1"/>
      <c r="CS10507" s="1"/>
      <c r="CT10507" s="1"/>
      <c r="CU10507" s="1"/>
      <c r="CV10507" s="1"/>
      <c r="CW10507" s="1"/>
      <c r="CX10507" s="1"/>
      <c r="CY10507" s="1"/>
      <c r="CZ10507" s="1"/>
      <c r="DA10507" s="1"/>
      <c r="DB10507" s="1"/>
      <c r="DC10507" s="1"/>
      <c r="DD10507" s="1"/>
      <c r="DE10507" s="1"/>
      <c r="DF10507" s="1"/>
      <c r="DG10507" s="1"/>
      <c r="DH10507" s="1"/>
      <c r="DI10507" s="1"/>
      <c r="DJ10507" s="1"/>
      <c r="DK10507" s="1"/>
      <c r="DL10507" s="1"/>
      <c r="DM10507" s="1"/>
      <c r="DN10507" s="1"/>
      <c r="DO10507" s="1"/>
      <c r="DP10507" s="1"/>
      <c r="DQ10507" s="1"/>
      <c r="DR10507" s="1"/>
      <c r="DS10507" s="1"/>
      <c r="DT10507" s="1"/>
      <c r="DU10507" s="1"/>
      <c r="DV10507" s="1"/>
      <c r="DW10507" s="1"/>
    </row>
    <row r="10508" spans="1:127" s="2" customFormat="1">
      <c r="A10508" s="1"/>
      <c r="B10508" s="1"/>
      <c r="C10508" s="1"/>
      <c r="D10508" s="1"/>
      <c r="E10508" s="3"/>
      <c r="F10508" s="11"/>
      <c r="G10508" s="11"/>
      <c r="H10508" s="11"/>
      <c r="I10508" s="5"/>
      <c r="J10508" s="1"/>
      <c r="K10508" s="1"/>
      <c r="L10508" s="1"/>
      <c r="M10508" s="1"/>
      <c r="N10508" s="15"/>
      <c r="O10508" s="11"/>
      <c r="P10508" s="11"/>
      <c r="Q10508" s="11"/>
      <c r="R10508" s="8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4"/>
      <c r="AD10508" s="14"/>
      <c r="AE10508" s="14"/>
      <c r="AF10508" s="14"/>
      <c r="AG10508" s="14"/>
      <c r="AH10508" s="14"/>
      <c r="AI10508" s="14"/>
      <c r="AJ10508" s="14"/>
      <c r="AK10508" s="14"/>
      <c r="AL10508" s="14"/>
      <c r="AM10508" s="9"/>
      <c r="AN10508" s="9"/>
      <c r="AO10508" s="9"/>
      <c r="AP10508" s="9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  <c r="BR10508" s="1"/>
      <c r="BS10508" s="1"/>
      <c r="BT10508" s="1"/>
      <c r="BU10508" s="1"/>
      <c r="BV10508" s="1"/>
      <c r="BW10508" s="1"/>
      <c r="BX10508" s="1"/>
      <c r="BY10508" s="1"/>
      <c r="BZ10508" s="1"/>
      <c r="CA10508" s="1"/>
      <c r="CB10508" s="1"/>
      <c r="CC10508" s="1"/>
      <c r="CD10508" s="1"/>
      <c r="CE10508" s="1"/>
      <c r="CF10508" s="1"/>
      <c r="CG10508" s="1"/>
      <c r="CH10508" s="1"/>
      <c r="CI10508" s="1"/>
      <c r="CJ10508" s="1"/>
      <c r="CK10508" s="1"/>
      <c r="CL10508" s="1"/>
      <c r="CM10508" s="1"/>
      <c r="CN10508" s="1"/>
      <c r="CO10508" s="1"/>
      <c r="CP10508" s="1"/>
      <c r="CQ10508" s="1"/>
      <c r="CR10508" s="1"/>
      <c r="CS10508" s="1"/>
      <c r="CT10508" s="1"/>
      <c r="CU10508" s="1"/>
      <c r="CV10508" s="1"/>
      <c r="CW10508" s="1"/>
      <c r="CX10508" s="1"/>
      <c r="CY10508" s="1"/>
      <c r="CZ10508" s="1"/>
      <c r="DA10508" s="1"/>
      <c r="DB10508" s="1"/>
      <c r="DC10508" s="1"/>
      <c r="DD10508" s="1"/>
      <c r="DE10508" s="1"/>
      <c r="DF10508" s="1"/>
      <c r="DG10508" s="1"/>
      <c r="DH10508" s="1"/>
      <c r="DI10508" s="1"/>
      <c r="DJ10508" s="1"/>
      <c r="DK10508" s="1"/>
      <c r="DL10508" s="1"/>
      <c r="DM10508" s="1"/>
      <c r="DN10508" s="1"/>
      <c r="DO10508" s="1"/>
      <c r="DP10508" s="1"/>
      <c r="DQ10508" s="1"/>
      <c r="DR10508" s="1"/>
      <c r="DS10508" s="1"/>
      <c r="DT10508" s="1"/>
      <c r="DU10508" s="1"/>
      <c r="DV10508" s="1"/>
      <c r="DW10508" s="1"/>
    </row>
    <row r="10509" spans="1:127" s="2" customFormat="1">
      <c r="A10509" s="1"/>
      <c r="B10509" s="1"/>
      <c r="C10509" s="1"/>
      <c r="D10509" s="1"/>
      <c r="E10509" s="3"/>
      <c r="F10509" s="11"/>
      <c r="G10509" s="11"/>
      <c r="H10509" s="11"/>
      <c r="I10509" s="5"/>
      <c r="J10509" s="1"/>
      <c r="K10509" s="1"/>
      <c r="L10509" s="1"/>
      <c r="M10509" s="1"/>
      <c r="N10509" s="15"/>
      <c r="O10509" s="11"/>
      <c r="P10509" s="11"/>
      <c r="Q10509" s="11"/>
      <c r="R10509" s="8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4"/>
      <c r="AD10509" s="14"/>
      <c r="AE10509" s="14"/>
      <c r="AF10509" s="14"/>
      <c r="AG10509" s="14"/>
      <c r="AH10509" s="14"/>
      <c r="AI10509" s="14"/>
      <c r="AJ10509" s="14"/>
      <c r="AK10509" s="14"/>
      <c r="AL10509" s="14"/>
      <c r="AM10509" s="9"/>
      <c r="AN10509" s="9"/>
      <c r="AO10509" s="9"/>
      <c r="AP10509" s="9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  <c r="BR10509" s="1"/>
      <c r="BS10509" s="1"/>
      <c r="BT10509" s="1"/>
      <c r="BU10509" s="1"/>
      <c r="BV10509" s="1"/>
      <c r="BW10509" s="1"/>
      <c r="BX10509" s="1"/>
      <c r="BY10509" s="1"/>
      <c r="BZ10509" s="1"/>
      <c r="CA10509" s="1"/>
      <c r="CB10509" s="1"/>
      <c r="CC10509" s="1"/>
      <c r="CD10509" s="1"/>
      <c r="CE10509" s="1"/>
      <c r="CF10509" s="1"/>
      <c r="CG10509" s="1"/>
      <c r="CH10509" s="1"/>
      <c r="CI10509" s="1"/>
      <c r="CJ10509" s="1"/>
      <c r="CK10509" s="1"/>
      <c r="CL10509" s="1"/>
      <c r="CM10509" s="1"/>
      <c r="CN10509" s="1"/>
      <c r="CO10509" s="1"/>
      <c r="CP10509" s="1"/>
      <c r="CQ10509" s="1"/>
      <c r="CR10509" s="1"/>
      <c r="CS10509" s="1"/>
      <c r="CT10509" s="1"/>
      <c r="CU10509" s="1"/>
      <c r="CV10509" s="1"/>
      <c r="CW10509" s="1"/>
      <c r="CX10509" s="1"/>
      <c r="CY10509" s="1"/>
      <c r="CZ10509" s="1"/>
      <c r="DA10509" s="1"/>
      <c r="DB10509" s="1"/>
      <c r="DC10509" s="1"/>
      <c r="DD10509" s="1"/>
      <c r="DE10509" s="1"/>
      <c r="DF10509" s="1"/>
      <c r="DG10509" s="1"/>
      <c r="DH10509" s="1"/>
      <c r="DI10509" s="1"/>
      <c r="DJ10509" s="1"/>
      <c r="DK10509" s="1"/>
      <c r="DL10509" s="1"/>
      <c r="DM10509" s="1"/>
      <c r="DN10509" s="1"/>
      <c r="DO10509" s="1"/>
      <c r="DP10509" s="1"/>
      <c r="DQ10509" s="1"/>
      <c r="DR10509" s="1"/>
      <c r="DS10509" s="1"/>
      <c r="DT10509" s="1"/>
      <c r="DU10509" s="1"/>
      <c r="DV10509" s="1"/>
      <c r="DW10509" s="1"/>
    </row>
    <row r="10510" spans="1:127" s="2" customFormat="1">
      <c r="A10510" s="1"/>
      <c r="B10510" s="1"/>
      <c r="C10510" s="1"/>
      <c r="D10510" s="1"/>
      <c r="E10510" s="3"/>
      <c r="F10510" s="11"/>
      <c r="G10510" s="11"/>
      <c r="H10510" s="11"/>
      <c r="I10510" s="5"/>
      <c r="J10510" s="1"/>
      <c r="K10510" s="1"/>
      <c r="L10510" s="1"/>
      <c r="M10510" s="1"/>
      <c r="N10510" s="15"/>
      <c r="O10510" s="11"/>
      <c r="P10510" s="11"/>
      <c r="Q10510" s="11"/>
      <c r="R10510" s="8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4"/>
      <c r="AD10510" s="14"/>
      <c r="AE10510" s="14"/>
      <c r="AF10510" s="14"/>
      <c r="AG10510" s="14"/>
      <c r="AH10510" s="14"/>
      <c r="AI10510" s="14"/>
      <c r="AJ10510" s="14"/>
      <c r="AK10510" s="14"/>
      <c r="AL10510" s="14"/>
      <c r="AM10510" s="9"/>
      <c r="AN10510" s="9"/>
      <c r="AO10510" s="9"/>
      <c r="AP10510" s="9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  <c r="BR10510" s="1"/>
      <c r="BS10510" s="1"/>
      <c r="BT10510" s="1"/>
      <c r="BU10510" s="1"/>
      <c r="BV10510" s="1"/>
      <c r="BW10510" s="1"/>
      <c r="BX10510" s="1"/>
      <c r="BY10510" s="1"/>
      <c r="BZ10510" s="1"/>
      <c r="CA10510" s="1"/>
      <c r="CB10510" s="1"/>
      <c r="CC10510" s="1"/>
      <c r="CD10510" s="1"/>
      <c r="CE10510" s="1"/>
      <c r="CF10510" s="1"/>
      <c r="CG10510" s="1"/>
      <c r="CH10510" s="1"/>
      <c r="CI10510" s="1"/>
      <c r="CJ10510" s="1"/>
      <c r="CK10510" s="1"/>
      <c r="CL10510" s="1"/>
      <c r="CM10510" s="1"/>
      <c r="CN10510" s="1"/>
      <c r="CO10510" s="1"/>
      <c r="CP10510" s="1"/>
      <c r="CQ10510" s="1"/>
      <c r="CR10510" s="1"/>
      <c r="CS10510" s="1"/>
      <c r="CT10510" s="1"/>
      <c r="CU10510" s="1"/>
      <c r="CV10510" s="1"/>
      <c r="CW10510" s="1"/>
      <c r="CX10510" s="1"/>
      <c r="CY10510" s="1"/>
      <c r="CZ10510" s="1"/>
      <c r="DA10510" s="1"/>
      <c r="DB10510" s="1"/>
      <c r="DC10510" s="1"/>
      <c r="DD10510" s="1"/>
      <c r="DE10510" s="1"/>
      <c r="DF10510" s="1"/>
      <c r="DG10510" s="1"/>
      <c r="DH10510" s="1"/>
      <c r="DI10510" s="1"/>
      <c r="DJ10510" s="1"/>
      <c r="DK10510" s="1"/>
      <c r="DL10510" s="1"/>
      <c r="DM10510" s="1"/>
      <c r="DN10510" s="1"/>
      <c r="DO10510" s="1"/>
      <c r="DP10510" s="1"/>
      <c r="DQ10510" s="1"/>
      <c r="DR10510" s="1"/>
      <c r="DS10510" s="1"/>
      <c r="DT10510" s="1"/>
      <c r="DU10510" s="1"/>
      <c r="DV10510" s="1"/>
      <c r="DW10510" s="1"/>
    </row>
    <row r="10511" spans="1:127" s="2" customFormat="1">
      <c r="A10511" s="1"/>
      <c r="B10511" s="1"/>
      <c r="C10511" s="1"/>
      <c r="D10511" s="1"/>
      <c r="E10511" s="3"/>
      <c r="F10511" s="11"/>
      <c r="G10511" s="11"/>
      <c r="H10511" s="11"/>
      <c r="I10511" s="5"/>
      <c r="J10511" s="1"/>
      <c r="K10511" s="1"/>
      <c r="L10511" s="1"/>
      <c r="M10511" s="1"/>
      <c r="N10511" s="15"/>
      <c r="O10511" s="11"/>
      <c r="P10511" s="11"/>
      <c r="Q10511" s="11"/>
      <c r="R10511" s="8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4"/>
      <c r="AD10511" s="14"/>
      <c r="AE10511" s="14"/>
      <c r="AF10511" s="14"/>
      <c r="AG10511" s="14"/>
      <c r="AH10511" s="14"/>
      <c r="AI10511" s="14"/>
      <c r="AJ10511" s="14"/>
      <c r="AK10511" s="14"/>
      <c r="AL10511" s="14"/>
      <c r="AM10511" s="9"/>
      <c r="AN10511" s="9"/>
      <c r="AO10511" s="9"/>
      <c r="AP10511" s="9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  <c r="BR10511" s="1"/>
      <c r="BS10511" s="1"/>
      <c r="BT10511" s="1"/>
      <c r="BU10511" s="1"/>
      <c r="BV10511" s="1"/>
      <c r="BW10511" s="1"/>
      <c r="BX10511" s="1"/>
      <c r="BY10511" s="1"/>
      <c r="BZ10511" s="1"/>
      <c r="CA10511" s="1"/>
      <c r="CB10511" s="1"/>
      <c r="CC10511" s="1"/>
      <c r="CD10511" s="1"/>
      <c r="CE10511" s="1"/>
      <c r="CF10511" s="1"/>
      <c r="CG10511" s="1"/>
      <c r="CH10511" s="1"/>
      <c r="CI10511" s="1"/>
      <c r="CJ10511" s="1"/>
      <c r="CK10511" s="1"/>
      <c r="CL10511" s="1"/>
      <c r="CM10511" s="1"/>
      <c r="CN10511" s="1"/>
      <c r="CO10511" s="1"/>
      <c r="CP10511" s="1"/>
      <c r="CQ10511" s="1"/>
      <c r="CR10511" s="1"/>
      <c r="CS10511" s="1"/>
      <c r="CT10511" s="1"/>
      <c r="CU10511" s="1"/>
      <c r="CV10511" s="1"/>
      <c r="CW10511" s="1"/>
      <c r="CX10511" s="1"/>
      <c r="CY10511" s="1"/>
      <c r="CZ10511" s="1"/>
      <c r="DA10511" s="1"/>
      <c r="DB10511" s="1"/>
      <c r="DC10511" s="1"/>
      <c r="DD10511" s="1"/>
      <c r="DE10511" s="1"/>
      <c r="DF10511" s="1"/>
      <c r="DG10511" s="1"/>
      <c r="DH10511" s="1"/>
      <c r="DI10511" s="1"/>
      <c r="DJ10511" s="1"/>
      <c r="DK10511" s="1"/>
      <c r="DL10511" s="1"/>
      <c r="DM10511" s="1"/>
      <c r="DN10511" s="1"/>
      <c r="DO10511" s="1"/>
      <c r="DP10511" s="1"/>
      <c r="DQ10511" s="1"/>
      <c r="DR10511" s="1"/>
      <c r="DS10511" s="1"/>
      <c r="DT10511" s="1"/>
      <c r="DU10511" s="1"/>
      <c r="DV10511" s="1"/>
      <c r="DW10511" s="1"/>
    </row>
    <row r="10512" spans="1:127" s="2" customFormat="1">
      <c r="A10512" s="1"/>
      <c r="B10512" s="1"/>
      <c r="C10512" s="1"/>
      <c r="D10512" s="1"/>
      <c r="E10512" s="3"/>
      <c r="F10512" s="11"/>
      <c r="G10512" s="11"/>
      <c r="H10512" s="11"/>
      <c r="I10512" s="5"/>
      <c r="J10512" s="1"/>
      <c r="K10512" s="1"/>
      <c r="L10512" s="1"/>
      <c r="M10512" s="1"/>
      <c r="N10512" s="15"/>
      <c r="O10512" s="11"/>
      <c r="P10512" s="11"/>
      <c r="Q10512" s="11"/>
      <c r="R10512" s="8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4"/>
      <c r="AD10512" s="14"/>
      <c r="AE10512" s="14"/>
      <c r="AF10512" s="14"/>
      <c r="AG10512" s="14"/>
      <c r="AH10512" s="14"/>
      <c r="AI10512" s="14"/>
      <c r="AJ10512" s="14"/>
      <c r="AK10512" s="14"/>
      <c r="AL10512" s="14"/>
      <c r="AM10512" s="9"/>
      <c r="AN10512" s="9"/>
      <c r="AO10512" s="9"/>
      <c r="AP10512" s="9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  <c r="BR10512" s="1"/>
      <c r="BS10512" s="1"/>
      <c r="BT10512" s="1"/>
      <c r="BU10512" s="1"/>
      <c r="BV10512" s="1"/>
      <c r="BW10512" s="1"/>
      <c r="BX10512" s="1"/>
      <c r="BY10512" s="1"/>
      <c r="BZ10512" s="1"/>
      <c r="CA10512" s="1"/>
      <c r="CB10512" s="1"/>
      <c r="CC10512" s="1"/>
      <c r="CD10512" s="1"/>
      <c r="CE10512" s="1"/>
      <c r="CF10512" s="1"/>
      <c r="CG10512" s="1"/>
      <c r="CH10512" s="1"/>
      <c r="CI10512" s="1"/>
      <c r="CJ10512" s="1"/>
      <c r="CK10512" s="1"/>
      <c r="CL10512" s="1"/>
      <c r="CM10512" s="1"/>
      <c r="CN10512" s="1"/>
      <c r="CO10512" s="1"/>
      <c r="CP10512" s="1"/>
      <c r="CQ10512" s="1"/>
      <c r="CR10512" s="1"/>
      <c r="CS10512" s="1"/>
      <c r="CT10512" s="1"/>
      <c r="CU10512" s="1"/>
      <c r="CV10512" s="1"/>
      <c r="CW10512" s="1"/>
      <c r="CX10512" s="1"/>
      <c r="CY10512" s="1"/>
      <c r="CZ10512" s="1"/>
      <c r="DA10512" s="1"/>
      <c r="DB10512" s="1"/>
      <c r="DC10512" s="1"/>
      <c r="DD10512" s="1"/>
      <c r="DE10512" s="1"/>
      <c r="DF10512" s="1"/>
      <c r="DG10512" s="1"/>
      <c r="DH10512" s="1"/>
      <c r="DI10512" s="1"/>
      <c r="DJ10512" s="1"/>
      <c r="DK10512" s="1"/>
      <c r="DL10512" s="1"/>
      <c r="DM10512" s="1"/>
      <c r="DN10512" s="1"/>
      <c r="DO10512" s="1"/>
      <c r="DP10512" s="1"/>
      <c r="DQ10512" s="1"/>
      <c r="DR10512" s="1"/>
      <c r="DS10512" s="1"/>
      <c r="DT10512" s="1"/>
      <c r="DU10512" s="1"/>
      <c r="DV10512" s="1"/>
      <c r="DW10512" s="1"/>
    </row>
    <row r="10513" spans="1:127" s="2" customFormat="1">
      <c r="A10513" s="1"/>
      <c r="B10513" s="1"/>
      <c r="C10513" s="1"/>
      <c r="D10513" s="1"/>
      <c r="E10513" s="3"/>
      <c r="F10513" s="11"/>
      <c r="G10513" s="11"/>
      <c r="H10513" s="11"/>
      <c r="I10513" s="5"/>
      <c r="J10513" s="1"/>
      <c r="K10513" s="1"/>
      <c r="L10513" s="1"/>
      <c r="M10513" s="1"/>
      <c r="N10513" s="15"/>
      <c r="O10513" s="11"/>
      <c r="P10513" s="11"/>
      <c r="Q10513" s="11"/>
      <c r="R10513" s="8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4"/>
      <c r="AD10513" s="14"/>
      <c r="AE10513" s="14"/>
      <c r="AF10513" s="14"/>
      <c r="AG10513" s="14"/>
      <c r="AH10513" s="14"/>
      <c r="AI10513" s="14"/>
      <c r="AJ10513" s="14"/>
      <c r="AK10513" s="14"/>
      <c r="AL10513" s="14"/>
      <c r="AM10513" s="9"/>
      <c r="AN10513" s="9"/>
      <c r="AO10513" s="9"/>
      <c r="AP10513" s="9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  <c r="BR10513" s="1"/>
      <c r="BS10513" s="1"/>
      <c r="BT10513" s="1"/>
      <c r="BU10513" s="1"/>
      <c r="BV10513" s="1"/>
      <c r="BW10513" s="1"/>
      <c r="BX10513" s="1"/>
      <c r="BY10513" s="1"/>
      <c r="BZ10513" s="1"/>
      <c r="CA10513" s="1"/>
      <c r="CB10513" s="1"/>
      <c r="CC10513" s="1"/>
      <c r="CD10513" s="1"/>
      <c r="CE10513" s="1"/>
      <c r="CF10513" s="1"/>
      <c r="CG10513" s="1"/>
      <c r="CH10513" s="1"/>
      <c r="CI10513" s="1"/>
      <c r="CJ10513" s="1"/>
      <c r="CK10513" s="1"/>
      <c r="CL10513" s="1"/>
      <c r="CM10513" s="1"/>
      <c r="CN10513" s="1"/>
      <c r="CO10513" s="1"/>
      <c r="CP10513" s="1"/>
      <c r="CQ10513" s="1"/>
      <c r="CR10513" s="1"/>
      <c r="CS10513" s="1"/>
      <c r="CT10513" s="1"/>
      <c r="CU10513" s="1"/>
      <c r="CV10513" s="1"/>
      <c r="CW10513" s="1"/>
      <c r="CX10513" s="1"/>
      <c r="CY10513" s="1"/>
      <c r="CZ10513" s="1"/>
      <c r="DA10513" s="1"/>
      <c r="DB10513" s="1"/>
      <c r="DC10513" s="1"/>
      <c r="DD10513" s="1"/>
      <c r="DE10513" s="1"/>
      <c r="DF10513" s="1"/>
      <c r="DG10513" s="1"/>
      <c r="DH10513" s="1"/>
      <c r="DI10513" s="1"/>
      <c r="DJ10513" s="1"/>
      <c r="DK10513" s="1"/>
      <c r="DL10513" s="1"/>
      <c r="DM10513" s="1"/>
      <c r="DN10513" s="1"/>
      <c r="DO10513" s="1"/>
      <c r="DP10513" s="1"/>
      <c r="DQ10513" s="1"/>
      <c r="DR10513" s="1"/>
      <c r="DS10513" s="1"/>
      <c r="DT10513" s="1"/>
      <c r="DU10513" s="1"/>
      <c r="DV10513" s="1"/>
      <c r="DW10513" s="1"/>
    </row>
    <row r="10514" spans="1:127" s="2" customFormat="1">
      <c r="A10514" s="1"/>
      <c r="B10514" s="1"/>
      <c r="C10514" s="1"/>
      <c r="D10514" s="1"/>
      <c r="E10514" s="3"/>
      <c r="F10514" s="11"/>
      <c r="G10514" s="11"/>
      <c r="H10514" s="11"/>
      <c r="I10514" s="5"/>
      <c r="J10514" s="1"/>
      <c r="K10514" s="1"/>
      <c r="L10514" s="1"/>
      <c r="M10514" s="1"/>
      <c r="N10514" s="15"/>
      <c r="O10514" s="11"/>
      <c r="P10514" s="11"/>
      <c r="Q10514" s="11"/>
      <c r="R10514" s="8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4"/>
      <c r="AD10514" s="14"/>
      <c r="AE10514" s="14"/>
      <c r="AF10514" s="14"/>
      <c r="AG10514" s="14"/>
      <c r="AH10514" s="14"/>
      <c r="AI10514" s="14"/>
      <c r="AJ10514" s="14"/>
      <c r="AK10514" s="14"/>
      <c r="AL10514" s="14"/>
      <c r="AM10514" s="9"/>
      <c r="AN10514" s="9"/>
      <c r="AO10514" s="9"/>
      <c r="AP10514" s="9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  <c r="BR10514" s="1"/>
      <c r="BS10514" s="1"/>
      <c r="BT10514" s="1"/>
      <c r="BU10514" s="1"/>
      <c r="BV10514" s="1"/>
      <c r="BW10514" s="1"/>
      <c r="BX10514" s="1"/>
      <c r="BY10514" s="1"/>
      <c r="BZ10514" s="1"/>
      <c r="CA10514" s="1"/>
      <c r="CB10514" s="1"/>
      <c r="CC10514" s="1"/>
      <c r="CD10514" s="1"/>
      <c r="CE10514" s="1"/>
      <c r="CF10514" s="1"/>
      <c r="CG10514" s="1"/>
      <c r="CH10514" s="1"/>
      <c r="CI10514" s="1"/>
      <c r="CJ10514" s="1"/>
      <c r="CK10514" s="1"/>
      <c r="CL10514" s="1"/>
      <c r="CM10514" s="1"/>
      <c r="CN10514" s="1"/>
      <c r="CO10514" s="1"/>
      <c r="CP10514" s="1"/>
      <c r="CQ10514" s="1"/>
      <c r="CR10514" s="1"/>
      <c r="CS10514" s="1"/>
      <c r="CT10514" s="1"/>
      <c r="CU10514" s="1"/>
      <c r="CV10514" s="1"/>
      <c r="CW10514" s="1"/>
      <c r="CX10514" s="1"/>
      <c r="CY10514" s="1"/>
      <c r="CZ10514" s="1"/>
      <c r="DA10514" s="1"/>
      <c r="DB10514" s="1"/>
      <c r="DC10514" s="1"/>
      <c r="DD10514" s="1"/>
      <c r="DE10514" s="1"/>
      <c r="DF10514" s="1"/>
      <c r="DG10514" s="1"/>
      <c r="DH10514" s="1"/>
      <c r="DI10514" s="1"/>
      <c r="DJ10514" s="1"/>
      <c r="DK10514" s="1"/>
      <c r="DL10514" s="1"/>
      <c r="DM10514" s="1"/>
      <c r="DN10514" s="1"/>
      <c r="DO10514" s="1"/>
      <c r="DP10514" s="1"/>
      <c r="DQ10514" s="1"/>
      <c r="DR10514" s="1"/>
      <c r="DS10514" s="1"/>
      <c r="DT10514" s="1"/>
      <c r="DU10514" s="1"/>
      <c r="DV10514" s="1"/>
      <c r="DW10514" s="1"/>
    </row>
    <row r="10515" spans="1:127" s="2" customFormat="1">
      <c r="A10515" s="1"/>
      <c r="B10515" s="1"/>
      <c r="C10515" s="1"/>
      <c r="D10515" s="1"/>
      <c r="E10515" s="3"/>
      <c r="F10515" s="11"/>
      <c r="G10515" s="11"/>
      <c r="H10515" s="11"/>
      <c r="I10515" s="5"/>
      <c r="J10515" s="1"/>
      <c r="K10515" s="1"/>
      <c r="L10515" s="1"/>
      <c r="M10515" s="1"/>
      <c r="N10515" s="15"/>
      <c r="O10515" s="11"/>
      <c r="P10515" s="11"/>
      <c r="Q10515" s="11"/>
      <c r="R10515" s="8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4"/>
      <c r="AD10515" s="14"/>
      <c r="AE10515" s="14"/>
      <c r="AF10515" s="14"/>
      <c r="AG10515" s="14"/>
      <c r="AH10515" s="14"/>
      <c r="AI10515" s="14"/>
      <c r="AJ10515" s="14"/>
      <c r="AK10515" s="14"/>
      <c r="AL10515" s="14"/>
      <c r="AM10515" s="9"/>
      <c r="AN10515" s="9"/>
      <c r="AO10515" s="9"/>
      <c r="AP10515" s="9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  <c r="BR10515" s="1"/>
      <c r="BS10515" s="1"/>
      <c r="BT10515" s="1"/>
      <c r="BU10515" s="1"/>
      <c r="BV10515" s="1"/>
      <c r="BW10515" s="1"/>
      <c r="BX10515" s="1"/>
      <c r="BY10515" s="1"/>
      <c r="BZ10515" s="1"/>
      <c r="CA10515" s="1"/>
      <c r="CB10515" s="1"/>
      <c r="CC10515" s="1"/>
      <c r="CD10515" s="1"/>
      <c r="CE10515" s="1"/>
      <c r="CF10515" s="1"/>
      <c r="CG10515" s="1"/>
      <c r="CH10515" s="1"/>
      <c r="CI10515" s="1"/>
      <c r="CJ10515" s="1"/>
      <c r="CK10515" s="1"/>
      <c r="CL10515" s="1"/>
      <c r="CM10515" s="1"/>
      <c r="CN10515" s="1"/>
      <c r="CO10515" s="1"/>
      <c r="CP10515" s="1"/>
      <c r="CQ10515" s="1"/>
      <c r="CR10515" s="1"/>
      <c r="CS10515" s="1"/>
      <c r="CT10515" s="1"/>
      <c r="CU10515" s="1"/>
      <c r="CV10515" s="1"/>
      <c r="CW10515" s="1"/>
      <c r="CX10515" s="1"/>
      <c r="CY10515" s="1"/>
      <c r="CZ10515" s="1"/>
      <c r="DA10515" s="1"/>
      <c r="DB10515" s="1"/>
      <c r="DC10515" s="1"/>
      <c r="DD10515" s="1"/>
      <c r="DE10515" s="1"/>
      <c r="DF10515" s="1"/>
      <c r="DG10515" s="1"/>
      <c r="DH10515" s="1"/>
      <c r="DI10515" s="1"/>
      <c r="DJ10515" s="1"/>
      <c r="DK10515" s="1"/>
      <c r="DL10515" s="1"/>
      <c r="DM10515" s="1"/>
      <c r="DN10515" s="1"/>
      <c r="DO10515" s="1"/>
      <c r="DP10515" s="1"/>
      <c r="DQ10515" s="1"/>
      <c r="DR10515" s="1"/>
      <c r="DS10515" s="1"/>
      <c r="DT10515" s="1"/>
      <c r="DU10515" s="1"/>
      <c r="DV10515" s="1"/>
      <c r="DW10515" s="1"/>
    </row>
    <row r="10516" spans="1:127" s="2" customFormat="1">
      <c r="A10516" s="1"/>
      <c r="B10516" s="1"/>
      <c r="C10516" s="1"/>
      <c r="D10516" s="1"/>
      <c r="E10516" s="3"/>
      <c r="F10516" s="11"/>
      <c r="G10516" s="11"/>
      <c r="H10516" s="11"/>
      <c r="I10516" s="5"/>
      <c r="J10516" s="1"/>
      <c r="K10516" s="1"/>
      <c r="L10516" s="1"/>
      <c r="M10516" s="1"/>
      <c r="N10516" s="15"/>
      <c r="O10516" s="11"/>
      <c r="P10516" s="11"/>
      <c r="Q10516" s="11"/>
      <c r="R10516" s="8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4"/>
      <c r="AD10516" s="14"/>
      <c r="AE10516" s="14"/>
      <c r="AF10516" s="14"/>
      <c r="AG10516" s="14"/>
      <c r="AH10516" s="14"/>
      <c r="AI10516" s="14"/>
      <c r="AJ10516" s="14"/>
      <c r="AK10516" s="14"/>
      <c r="AL10516" s="14"/>
      <c r="AM10516" s="9"/>
      <c r="AN10516" s="9"/>
      <c r="AO10516" s="9"/>
      <c r="AP10516" s="9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  <c r="BR10516" s="1"/>
      <c r="BS10516" s="1"/>
      <c r="BT10516" s="1"/>
      <c r="BU10516" s="1"/>
      <c r="BV10516" s="1"/>
      <c r="BW10516" s="1"/>
      <c r="BX10516" s="1"/>
      <c r="BY10516" s="1"/>
      <c r="BZ10516" s="1"/>
      <c r="CA10516" s="1"/>
      <c r="CB10516" s="1"/>
      <c r="CC10516" s="1"/>
      <c r="CD10516" s="1"/>
      <c r="CE10516" s="1"/>
      <c r="CF10516" s="1"/>
      <c r="CG10516" s="1"/>
      <c r="CH10516" s="1"/>
      <c r="CI10516" s="1"/>
      <c r="CJ10516" s="1"/>
      <c r="CK10516" s="1"/>
      <c r="CL10516" s="1"/>
      <c r="CM10516" s="1"/>
      <c r="CN10516" s="1"/>
      <c r="CO10516" s="1"/>
      <c r="CP10516" s="1"/>
      <c r="CQ10516" s="1"/>
      <c r="CR10516" s="1"/>
      <c r="CS10516" s="1"/>
      <c r="CT10516" s="1"/>
      <c r="CU10516" s="1"/>
      <c r="CV10516" s="1"/>
      <c r="CW10516" s="1"/>
      <c r="CX10516" s="1"/>
      <c r="CY10516" s="1"/>
      <c r="CZ10516" s="1"/>
      <c r="DA10516" s="1"/>
      <c r="DB10516" s="1"/>
      <c r="DC10516" s="1"/>
      <c r="DD10516" s="1"/>
      <c r="DE10516" s="1"/>
      <c r="DF10516" s="1"/>
      <c r="DG10516" s="1"/>
      <c r="DH10516" s="1"/>
      <c r="DI10516" s="1"/>
      <c r="DJ10516" s="1"/>
      <c r="DK10516" s="1"/>
      <c r="DL10516" s="1"/>
      <c r="DM10516" s="1"/>
      <c r="DN10516" s="1"/>
      <c r="DO10516" s="1"/>
      <c r="DP10516" s="1"/>
      <c r="DQ10516" s="1"/>
      <c r="DR10516" s="1"/>
      <c r="DS10516" s="1"/>
      <c r="DT10516" s="1"/>
      <c r="DU10516" s="1"/>
      <c r="DV10516" s="1"/>
      <c r="DW10516" s="1"/>
    </row>
    <row r="10517" spans="1:127" s="2" customFormat="1">
      <c r="A10517" s="1"/>
      <c r="B10517" s="1"/>
      <c r="C10517" s="1"/>
      <c r="D10517" s="1"/>
      <c r="E10517" s="3"/>
      <c r="F10517" s="11"/>
      <c r="G10517" s="11"/>
      <c r="H10517" s="11"/>
      <c r="I10517" s="5"/>
      <c r="J10517" s="1"/>
      <c r="K10517" s="1"/>
      <c r="L10517" s="1"/>
      <c r="M10517" s="1"/>
      <c r="N10517" s="15"/>
      <c r="O10517" s="11"/>
      <c r="P10517" s="11"/>
      <c r="Q10517" s="11"/>
      <c r="R10517" s="8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4"/>
      <c r="AD10517" s="14"/>
      <c r="AE10517" s="14"/>
      <c r="AF10517" s="14"/>
      <c r="AG10517" s="14"/>
      <c r="AH10517" s="14"/>
      <c r="AI10517" s="14"/>
      <c r="AJ10517" s="14"/>
      <c r="AK10517" s="14"/>
      <c r="AL10517" s="14"/>
      <c r="AM10517" s="9"/>
      <c r="AN10517" s="9"/>
      <c r="AO10517" s="9"/>
      <c r="AP10517" s="9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  <c r="BR10517" s="1"/>
      <c r="BS10517" s="1"/>
      <c r="BT10517" s="1"/>
      <c r="BU10517" s="1"/>
      <c r="BV10517" s="1"/>
      <c r="BW10517" s="1"/>
      <c r="BX10517" s="1"/>
      <c r="BY10517" s="1"/>
      <c r="BZ10517" s="1"/>
      <c r="CA10517" s="1"/>
      <c r="CB10517" s="1"/>
      <c r="CC10517" s="1"/>
      <c r="CD10517" s="1"/>
      <c r="CE10517" s="1"/>
      <c r="CF10517" s="1"/>
      <c r="CG10517" s="1"/>
      <c r="CH10517" s="1"/>
      <c r="CI10517" s="1"/>
      <c r="CJ10517" s="1"/>
      <c r="CK10517" s="1"/>
      <c r="CL10517" s="1"/>
      <c r="CM10517" s="1"/>
      <c r="CN10517" s="1"/>
      <c r="CO10517" s="1"/>
      <c r="CP10517" s="1"/>
      <c r="CQ10517" s="1"/>
      <c r="CR10517" s="1"/>
      <c r="CS10517" s="1"/>
      <c r="CT10517" s="1"/>
      <c r="CU10517" s="1"/>
      <c r="CV10517" s="1"/>
      <c r="CW10517" s="1"/>
      <c r="CX10517" s="1"/>
      <c r="CY10517" s="1"/>
      <c r="CZ10517" s="1"/>
      <c r="DA10517" s="1"/>
      <c r="DB10517" s="1"/>
      <c r="DC10517" s="1"/>
      <c r="DD10517" s="1"/>
      <c r="DE10517" s="1"/>
      <c r="DF10517" s="1"/>
      <c r="DG10517" s="1"/>
      <c r="DH10517" s="1"/>
      <c r="DI10517" s="1"/>
      <c r="DJ10517" s="1"/>
      <c r="DK10517" s="1"/>
      <c r="DL10517" s="1"/>
      <c r="DM10517" s="1"/>
      <c r="DN10517" s="1"/>
      <c r="DO10517" s="1"/>
      <c r="DP10517" s="1"/>
      <c r="DQ10517" s="1"/>
      <c r="DR10517" s="1"/>
      <c r="DS10517" s="1"/>
      <c r="DT10517" s="1"/>
      <c r="DU10517" s="1"/>
      <c r="DV10517" s="1"/>
      <c r="DW10517" s="1"/>
    </row>
    <row r="10518" spans="1:127" s="2" customFormat="1">
      <c r="A10518" s="1"/>
      <c r="B10518" s="1"/>
      <c r="C10518" s="1"/>
      <c r="D10518" s="1"/>
      <c r="E10518" s="3"/>
      <c r="F10518" s="11"/>
      <c r="G10518" s="11"/>
      <c r="H10518" s="11"/>
      <c r="I10518" s="5"/>
      <c r="J10518" s="1"/>
      <c r="K10518" s="1"/>
      <c r="L10518" s="1"/>
      <c r="M10518" s="1"/>
      <c r="N10518" s="15"/>
      <c r="O10518" s="11"/>
      <c r="P10518" s="11"/>
      <c r="Q10518" s="11"/>
      <c r="R10518" s="8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4"/>
      <c r="AD10518" s="14"/>
      <c r="AE10518" s="14"/>
      <c r="AF10518" s="14"/>
      <c r="AG10518" s="14"/>
      <c r="AH10518" s="14"/>
      <c r="AI10518" s="14"/>
      <c r="AJ10518" s="14"/>
      <c r="AK10518" s="14"/>
      <c r="AL10518" s="14"/>
      <c r="AM10518" s="9"/>
      <c r="AN10518" s="9"/>
      <c r="AO10518" s="9"/>
      <c r="AP10518" s="9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  <c r="BR10518" s="1"/>
      <c r="BS10518" s="1"/>
      <c r="BT10518" s="1"/>
      <c r="BU10518" s="1"/>
      <c r="BV10518" s="1"/>
      <c r="BW10518" s="1"/>
      <c r="BX10518" s="1"/>
      <c r="BY10518" s="1"/>
      <c r="BZ10518" s="1"/>
      <c r="CA10518" s="1"/>
      <c r="CB10518" s="1"/>
      <c r="CC10518" s="1"/>
      <c r="CD10518" s="1"/>
      <c r="CE10518" s="1"/>
      <c r="CF10518" s="1"/>
      <c r="CG10518" s="1"/>
      <c r="CH10518" s="1"/>
      <c r="CI10518" s="1"/>
      <c r="CJ10518" s="1"/>
      <c r="CK10518" s="1"/>
      <c r="CL10518" s="1"/>
      <c r="CM10518" s="1"/>
      <c r="CN10518" s="1"/>
      <c r="CO10518" s="1"/>
      <c r="CP10518" s="1"/>
      <c r="CQ10518" s="1"/>
      <c r="CR10518" s="1"/>
      <c r="CS10518" s="1"/>
      <c r="CT10518" s="1"/>
      <c r="CU10518" s="1"/>
      <c r="CV10518" s="1"/>
      <c r="CW10518" s="1"/>
      <c r="CX10518" s="1"/>
      <c r="CY10518" s="1"/>
      <c r="CZ10518" s="1"/>
      <c r="DA10518" s="1"/>
      <c r="DB10518" s="1"/>
      <c r="DC10518" s="1"/>
      <c r="DD10518" s="1"/>
      <c r="DE10518" s="1"/>
      <c r="DF10518" s="1"/>
      <c r="DG10518" s="1"/>
      <c r="DH10518" s="1"/>
      <c r="DI10518" s="1"/>
      <c r="DJ10518" s="1"/>
      <c r="DK10518" s="1"/>
      <c r="DL10518" s="1"/>
      <c r="DM10518" s="1"/>
      <c r="DN10518" s="1"/>
      <c r="DO10518" s="1"/>
      <c r="DP10518" s="1"/>
      <c r="DQ10518" s="1"/>
      <c r="DR10518" s="1"/>
      <c r="DS10518" s="1"/>
      <c r="DT10518" s="1"/>
      <c r="DU10518" s="1"/>
      <c r="DV10518" s="1"/>
      <c r="DW10518" s="1"/>
    </row>
    <row r="10519" spans="1:127" s="2" customFormat="1">
      <c r="A10519" s="1"/>
      <c r="B10519" s="1"/>
      <c r="C10519" s="1"/>
      <c r="D10519" s="1"/>
      <c r="E10519" s="3"/>
      <c r="F10519" s="11"/>
      <c r="G10519" s="11"/>
      <c r="H10519" s="11"/>
      <c r="I10519" s="5"/>
      <c r="J10519" s="1"/>
      <c r="K10519" s="1"/>
      <c r="L10519" s="1"/>
      <c r="M10519" s="1"/>
      <c r="N10519" s="15"/>
      <c r="O10519" s="11"/>
      <c r="P10519" s="11"/>
      <c r="Q10519" s="11"/>
      <c r="R10519" s="8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4"/>
      <c r="AD10519" s="14"/>
      <c r="AE10519" s="14"/>
      <c r="AF10519" s="14"/>
      <c r="AG10519" s="14"/>
      <c r="AH10519" s="14"/>
      <c r="AI10519" s="14"/>
      <c r="AJ10519" s="14"/>
      <c r="AK10519" s="14"/>
      <c r="AL10519" s="14"/>
      <c r="AM10519" s="9"/>
      <c r="AN10519" s="9"/>
      <c r="AO10519" s="9"/>
      <c r="AP10519" s="9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  <c r="BR10519" s="1"/>
      <c r="BS10519" s="1"/>
      <c r="BT10519" s="1"/>
      <c r="BU10519" s="1"/>
      <c r="BV10519" s="1"/>
      <c r="BW10519" s="1"/>
      <c r="BX10519" s="1"/>
      <c r="BY10519" s="1"/>
      <c r="BZ10519" s="1"/>
      <c r="CA10519" s="1"/>
      <c r="CB10519" s="1"/>
      <c r="CC10519" s="1"/>
      <c r="CD10519" s="1"/>
      <c r="CE10519" s="1"/>
      <c r="CF10519" s="1"/>
      <c r="CG10519" s="1"/>
      <c r="CH10519" s="1"/>
      <c r="CI10519" s="1"/>
      <c r="CJ10519" s="1"/>
      <c r="CK10519" s="1"/>
      <c r="CL10519" s="1"/>
      <c r="CM10519" s="1"/>
      <c r="CN10519" s="1"/>
      <c r="CO10519" s="1"/>
      <c r="CP10519" s="1"/>
      <c r="CQ10519" s="1"/>
      <c r="CR10519" s="1"/>
      <c r="CS10519" s="1"/>
      <c r="CT10519" s="1"/>
      <c r="CU10519" s="1"/>
      <c r="CV10519" s="1"/>
      <c r="CW10519" s="1"/>
      <c r="CX10519" s="1"/>
      <c r="CY10519" s="1"/>
      <c r="CZ10519" s="1"/>
      <c r="DA10519" s="1"/>
      <c r="DB10519" s="1"/>
      <c r="DC10519" s="1"/>
      <c r="DD10519" s="1"/>
      <c r="DE10519" s="1"/>
      <c r="DF10519" s="1"/>
      <c r="DG10519" s="1"/>
      <c r="DH10519" s="1"/>
      <c r="DI10519" s="1"/>
      <c r="DJ10519" s="1"/>
      <c r="DK10519" s="1"/>
      <c r="DL10519" s="1"/>
      <c r="DM10519" s="1"/>
      <c r="DN10519" s="1"/>
      <c r="DO10519" s="1"/>
      <c r="DP10519" s="1"/>
      <c r="DQ10519" s="1"/>
      <c r="DR10519" s="1"/>
      <c r="DS10519" s="1"/>
      <c r="DT10519" s="1"/>
      <c r="DU10519" s="1"/>
      <c r="DV10519" s="1"/>
      <c r="DW10519" s="1"/>
    </row>
    <row r="10520" spans="1:127" s="2" customFormat="1">
      <c r="A10520" s="1"/>
      <c r="B10520" s="1"/>
      <c r="C10520" s="1"/>
      <c r="D10520" s="1"/>
      <c r="E10520" s="3"/>
      <c r="F10520" s="11"/>
      <c r="G10520" s="11"/>
      <c r="H10520" s="11"/>
      <c r="I10520" s="5"/>
      <c r="J10520" s="1"/>
      <c r="K10520" s="1"/>
      <c r="L10520" s="1"/>
      <c r="M10520" s="1"/>
      <c r="N10520" s="15"/>
      <c r="O10520" s="11"/>
      <c r="P10520" s="11"/>
      <c r="Q10520" s="11"/>
      <c r="R10520" s="8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4"/>
      <c r="AD10520" s="14"/>
      <c r="AE10520" s="14"/>
      <c r="AF10520" s="14"/>
      <c r="AG10520" s="14"/>
      <c r="AH10520" s="14"/>
      <c r="AI10520" s="14"/>
      <c r="AJ10520" s="14"/>
      <c r="AK10520" s="14"/>
      <c r="AL10520" s="14"/>
      <c r="AM10520" s="9"/>
      <c r="AN10520" s="9"/>
      <c r="AO10520" s="9"/>
      <c r="AP10520" s="9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  <c r="BR10520" s="1"/>
      <c r="BS10520" s="1"/>
      <c r="BT10520" s="1"/>
      <c r="BU10520" s="1"/>
      <c r="BV10520" s="1"/>
      <c r="BW10520" s="1"/>
      <c r="BX10520" s="1"/>
      <c r="BY10520" s="1"/>
      <c r="BZ10520" s="1"/>
      <c r="CA10520" s="1"/>
      <c r="CB10520" s="1"/>
      <c r="CC10520" s="1"/>
      <c r="CD10520" s="1"/>
      <c r="CE10520" s="1"/>
      <c r="CF10520" s="1"/>
      <c r="CG10520" s="1"/>
      <c r="CH10520" s="1"/>
      <c r="CI10520" s="1"/>
      <c r="CJ10520" s="1"/>
      <c r="CK10520" s="1"/>
      <c r="CL10520" s="1"/>
      <c r="CM10520" s="1"/>
      <c r="CN10520" s="1"/>
      <c r="CO10520" s="1"/>
      <c r="CP10520" s="1"/>
      <c r="CQ10520" s="1"/>
      <c r="CR10520" s="1"/>
      <c r="CS10520" s="1"/>
      <c r="CT10520" s="1"/>
      <c r="CU10520" s="1"/>
      <c r="CV10520" s="1"/>
      <c r="CW10520" s="1"/>
      <c r="CX10520" s="1"/>
      <c r="CY10520" s="1"/>
      <c r="CZ10520" s="1"/>
      <c r="DA10520" s="1"/>
      <c r="DB10520" s="1"/>
      <c r="DC10520" s="1"/>
      <c r="DD10520" s="1"/>
      <c r="DE10520" s="1"/>
      <c r="DF10520" s="1"/>
      <c r="DG10520" s="1"/>
      <c r="DH10520" s="1"/>
      <c r="DI10520" s="1"/>
      <c r="DJ10520" s="1"/>
      <c r="DK10520" s="1"/>
      <c r="DL10520" s="1"/>
      <c r="DM10520" s="1"/>
      <c r="DN10520" s="1"/>
      <c r="DO10520" s="1"/>
      <c r="DP10520" s="1"/>
      <c r="DQ10520" s="1"/>
      <c r="DR10520" s="1"/>
      <c r="DS10520" s="1"/>
      <c r="DT10520" s="1"/>
      <c r="DU10520" s="1"/>
      <c r="DV10520" s="1"/>
      <c r="DW10520" s="1"/>
    </row>
    <row r="10521" spans="1:127" s="2" customFormat="1">
      <c r="A10521" s="1"/>
      <c r="B10521" s="1"/>
      <c r="C10521" s="1"/>
      <c r="D10521" s="1"/>
      <c r="E10521" s="3"/>
      <c r="F10521" s="11"/>
      <c r="G10521" s="11"/>
      <c r="H10521" s="11"/>
      <c r="I10521" s="5"/>
      <c r="J10521" s="1"/>
      <c r="K10521" s="1"/>
      <c r="L10521" s="1"/>
      <c r="M10521" s="1"/>
      <c r="N10521" s="15"/>
      <c r="O10521" s="11"/>
      <c r="P10521" s="11"/>
      <c r="Q10521" s="11"/>
      <c r="R10521" s="8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4"/>
      <c r="AD10521" s="14"/>
      <c r="AE10521" s="14"/>
      <c r="AF10521" s="14"/>
      <c r="AG10521" s="14"/>
      <c r="AH10521" s="14"/>
      <c r="AI10521" s="14"/>
      <c r="AJ10521" s="14"/>
      <c r="AK10521" s="14"/>
      <c r="AL10521" s="14"/>
      <c r="AM10521" s="9"/>
      <c r="AN10521" s="9"/>
      <c r="AO10521" s="9"/>
      <c r="AP10521" s="9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  <c r="BR10521" s="1"/>
      <c r="BS10521" s="1"/>
      <c r="BT10521" s="1"/>
      <c r="BU10521" s="1"/>
      <c r="BV10521" s="1"/>
      <c r="BW10521" s="1"/>
      <c r="BX10521" s="1"/>
      <c r="BY10521" s="1"/>
      <c r="BZ10521" s="1"/>
      <c r="CA10521" s="1"/>
      <c r="CB10521" s="1"/>
      <c r="CC10521" s="1"/>
      <c r="CD10521" s="1"/>
      <c r="CE10521" s="1"/>
      <c r="CF10521" s="1"/>
      <c r="CG10521" s="1"/>
      <c r="CH10521" s="1"/>
      <c r="CI10521" s="1"/>
      <c r="CJ10521" s="1"/>
      <c r="CK10521" s="1"/>
      <c r="CL10521" s="1"/>
      <c r="CM10521" s="1"/>
      <c r="CN10521" s="1"/>
      <c r="CO10521" s="1"/>
      <c r="CP10521" s="1"/>
      <c r="CQ10521" s="1"/>
      <c r="CR10521" s="1"/>
      <c r="CS10521" s="1"/>
      <c r="CT10521" s="1"/>
      <c r="CU10521" s="1"/>
      <c r="CV10521" s="1"/>
      <c r="CW10521" s="1"/>
      <c r="CX10521" s="1"/>
      <c r="CY10521" s="1"/>
      <c r="CZ10521" s="1"/>
      <c r="DA10521" s="1"/>
      <c r="DB10521" s="1"/>
      <c r="DC10521" s="1"/>
      <c r="DD10521" s="1"/>
      <c r="DE10521" s="1"/>
      <c r="DF10521" s="1"/>
      <c r="DG10521" s="1"/>
      <c r="DH10521" s="1"/>
      <c r="DI10521" s="1"/>
      <c r="DJ10521" s="1"/>
      <c r="DK10521" s="1"/>
      <c r="DL10521" s="1"/>
      <c r="DM10521" s="1"/>
      <c r="DN10521" s="1"/>
      <c r="DO10521" s="1"/>
      <c r="DP10521" s="1"/>
      <c r="DQ10521" s="1"/>
      <c r="DR10521" s="1"/>
      <c r="DS10521" s="1"/>
      <c r="DT10521" s="1"/>
      <c r="DU10521" s="1"/>
      <c r="DV10521" s="1"/>
      <c r="DW10521" s="1"/>
    </row>
    <row r="10522" spans="1:127" s="2" customFormat="1">
      <c r="A10522" s="1"/>
      <c r="B10522" s="1"/>
      <c r="C10522" s="1"/>
      <c r="D10522" s="1"/>
      <c r="E10522" s="3"/>
      <c r="F10522" s="11"/>
      <c r="G10522" s="11"/>
      <c r="H10522" s="11"/>
      <c r="I10522" s="5"/>
      <c r="J10522" s="1"/>
      <c r="K10522" s="1"/>
      <c r="L10522" s="1"/>
      <c r="M10522" s="1"/>
      <c r="N10522" s="15"/>
      <c r="O10522" s="11"/>
      <c r="P10522" s="11"/>
      <c r="Q10522" s="11"/>
      <c r="R10522" s="8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4"/>
      <c r="AD10522" s="14"/>
      <c r="AE10522" s="14"/>
      <c r="AF10522" s="14"/>
      <c r="AG10522" s="14"/>
      <c r="AH10522" s="14"/>
      <c r="AI10522" s="14"/>
      <c r="AJ10522" s="14"/>
      <c r="AK10522" s="14"/>
      <c r="AL10522" s="14"/>
      <c r="AM10522" s="9"/>
      <c r="AN10522" s="9"/>
      <c r="AO10522" s="9"/>
      <c r="AP10522" s="9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  <c r="BR10522" s="1"/>
      <c r="BS10522" s="1"/>
      <c r="BT10522" s="1"/>
      <c r="BU10522" s="1"/>
      <c r="BV10522" s="1"/>
      <c r="BW10522" s="1"/>
      <c r="BX10522" s="1"/>
      <c r="BY10522" s="1"/>
      <c r="BZ10522" s="1"/>
      <c r="CA10522" s="1"/>
      <c r="CB10522" s="1"/>
      <c r="CC10522" s="1"/>
      <c r="CD10522" s="1"/>
      <c r="CE10522" s="1"/>
      <c r="CF10522" s="1"/>
      <c r="CG10522" s="1"/>
      <c r="CH10522" s="1"/>
      <c r="CI10522" s="1"/>
      <c r="CJ10522" s="1"/>
      <c r="CK10522" s="1"/>
      <c r="CL10522" s="1"/>
      <c r="CM10522" s="1"/>
      <c r="CN10522" s="1"/>
      <c r="CO10522" s="1"/>
      <c r="CP10522" s="1"/>
      <c r="CQ10522" s="1"/>
      <c r="CR10522" s="1"/>
      <c r="CS10522" s="1"/>
      <c r="CT10522" s="1"/>
      <c r="CU10522" s="1"/>
      <c r="CV10522" s="1"/>
      <c r="CW10522" s="1"/>
      <c r="CX10522" s="1"/>
      <c r="CY10522" s="1"/>
      <c r="CZ10522" s="1"/>
      <c r="DA10522" s="1"/>
      <c r="DB10522" s="1"/>
      <c r="DC10522" s="1"/>
      <c r="DD10522" s="1"/>
      <c r="DE10522" s="1"/>
      <c r="DF10522" s="1"/>
      <c r="DG10522" s="1"/>
      <c r="DH10522" s="1"/>
      <c r="DI10522" s="1"/>
      <c r="DJ10522" s="1"/>
      <c r="DK10522" s="1"/>
      <c r="DL10522" s="1"/>
      <c r="DM10522" s="1"/>
      <c r="DN10522" s="1"/>
      <c r="DO10522" s="1"/>
      <c r="DP10522" s="1"/>
      <c r="DQ10522" s="1"/>
      <c r="DR10522" s="1"/>
      <c r="DS10522" s="1"/>
      <c r="DT10522" s="1"/>
      <c r="DU10522" s="1"/>
      <c r="DV10522" s="1"/>
      <c r="DW10522" s="1"/>
    </row>
    <row r="10523" spans="1:127" s="2" customFormat="1">
      <c r="A10523" s="1"/>
      <c r="B10523" s="1"/>
      <c r="C10523" s="1"/>
      <c r="D10523" s="1"/>
      <c r="E10523" s="3"/>
      <c r="F10523" s="11"/>
      <c r="G10523" s="11"/>
      <c r="H10523" s="11"/>
      <c r="I10523" s="5"/>
      <c r="J10523" s="1"/>
      <c r="K10523" s="1"/>
      <c r="L10523" s="1"/>
      <c r="M10523" s="1"/>
      <c r="N10523" s="15"/>
      <c r="O10523" s="11"/>
      <c r="P10523" s="11"/>
      <c r="Q10523" s="11"/>
      <c r="R10523" s="8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4"/>
      <c r="AD10523" s="14"/>
      <c r="AE10523" s="14"/>
      <c r="AF10523" s="14"/>
      <c r="AG10523" s="14"/>
      <c r="AH10523" s="14"/>
      <c r="AI10523" s="14"/>
      <c r="AJ10523" s="14"/>
      <c r="AK10523" s="14"/>
      <c r="AL10523" s="14"/>
      <c r="AM10523" s="9"/>
      <c r="AN10523" s="9"/>
      <c r="AO10523" s="9"/>
      <c r="AP10523" s="9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  <c r="BR10523" s="1"/>
      <c r="BS10523" s="1"/>
      <c r="BT10523" s="1"/>
      <c r="BU10523" s="1"/>
      <c r="BV10523" s="1"/>
      <c r="BW10523" s="1"/>
      <c r="BX10523" s="1"/>
      <c r="BY10523" s="1"/>
      <c r="BZ10523" s="1"/>
      <c r="CA10523" s="1"/>
      <c r="CB10523" s="1"/>
      <c r="CC10523" s="1"/>
      <c r="CD10523" s="1"/>
      <c r="CE10523" s="1"/>
      <c r="CF10523" s="1"/>
      <c r="CG10523" s="1"/>
      <c r="CH10523" s="1"/>
      <c r="CI10523" s="1"/>
      <c r="CJ10523" s="1"/>
      <c r="CK10523" s="1"/>
      <c r="CL10523" s="1"/>
      <c r="CM10523" s="1"/>
      <c r="CN10523" s="1"/>
      <c r="CO10523" s="1"/>
      <c r="CP10523" s="1"/>
      <c r="CQ10523" s="1"/>
      <c r="CR10523" s="1"/>
      <c r="CS10523" s="1"/>
      <c r="CT10523" s="1"/>
      <c r="CU10523" s="1"/>
      <c r="CV10523" s="1"/>
      <c r="CW10523" s="1"/>
      <c r="CX10523" s="1"/>
      <c r="CY10523" s="1"/>
      <c r="CZ10523" s="1"/>
      <c r="DA10523" s="1"/>
      <c r="DB10523" s="1"/>
      <c r="DC10523" s="1"/>
      <c r="DD10523" s="1"/>
      <c r="DE10523" s="1"/>
      <c r="DF10523" s="1"/>
      <c r="DG10523" s="1"/>
      <c r="DH10523" s="1"/>
      <c r="DI10523" s="1"/>
      <c r="DJ10523" s="1"/>
      <c r="DK10523" s="1"/>
      <c r="DL10523" s="1"/>
      <c r="DM10523" s="1"/>
      <c r="DN10523" s="1"/>
      <c r="DO10523" s="1"/>
      <c r="DP10523" s="1"/>
      <c r="DQ10523" s="1"/>
      <c r="DR10523" s="1"/>
      <c r="DS10523" s="1"/>
      <c r="DT10523" s="1"/>
      <c r="DU10523" s="1"/>
      <c r="DV10523" s="1"/>
      <c r="DW10523" s="1"/>
    </row>
    <row r="10524" spans="1:127" s="2" customFormat="1">
      <c r="A10524" s="1"/>
      <c r="B10524" s="1"/>
      <c r="C10524" s="1"/>
      <c r="D10524" s="1"/>
      <c r="E10524" s="3"/>
      <c r="F10524" s="11"/>
      <c r="G10524" s="11"/>
      <c r="H10524" s="11"/>
      <c r="I10524" s="5"/>
      <c r="J10524" s="1"/>
      <c r="K10524" s="1"/>
      <c r="L10524" s="1"/>
      <c r="M10524" s="1"/>
      <c r="N10524" s="15"/>
      <c r="O10524" s="11"/>
      <c r="P10524" s="11"/>
      <c r="Q10524" s="11"/>
      <c r="R10524" s="8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4"/>
      <c r="AD10524" s="14"/>
      <c r="AE10524" s="14"/>
      <c r="AF10524" s="14"/>
      <c r="AG10524" s="14"/>
      <c r="AH10524" s="14"/>
      <c r="AI10524" s="14"/>
      <c r="AJ10524" s="14"/>
      <c r="AK10524" s="14"/>
      <c r="AL10524" s="14"/>
      <c r="AM10524" s="9"/>
      <c r="AN10524" s="9"/>
      <c r="AO10524" s="9"/>
      <c r="AP10524" s="9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  <c r="BR10524" s="1"/>
      <c r="BS10524" s="1"/>
      <c r="BT10524" s="1"/>
      <c r="BU10524" s="1"/>
      <c r="BV10524" s="1"/>
      <c r="BW10524" s="1"/>
      <c r="BX10524" s="1"/>
      <c r="BY10524" s="1"/>
      <c r="BZ10524" s="1"/>
      <c r="CA10524" s="1"/>
      <c r="CB10524" s="1"/>
      <c r="CC10524" s="1"/>
      <c r="CD10524" s="1"/>
      <c r="CE10524" s="1"/>
      <c r="CF10524" s="1"/>
      <c r="CG10524" s="1"/>
      <c r="CH10524" s="1"/>
      <c r="CI10524" s="1"/>
      <c r="CJ10524" s="1"/>
      <c r="CK10524" s="1"/>
      <c r="CL10524" s="1"/>
      <c r="CM10524" s="1"/>
      <c r="CN10524" s="1"/>
      <c r="CO10524" s="1"/>
      <c r="CP10524" s="1"/>
      <c r="CQ10524" s="1"/>
      <c r="CR10524" s="1"/>
      <c r="CS10524" s="1"/>
      <c r="CT10524" s="1"/>
      <c r="CU10524" s="1"/>
      <c r="CV10524" s="1"/>
      <c r="CW10524" s="1"/>
      <c r="CX10524" s="1"/>
      <c r="CY10524" s="1"/>
      <c r="CZ10524" s="1"/>
      <c r="DA10524" s="1"/>
      <c r="DB10524" s="1"/>
      <c r="DC10524" s="1"/>
      <c r="DD10524" s="1"/>
      <c r="DE10524" s="1"/>
      <c r="DF10524" s="1"/>
      <c r="DG10524" s="1"/>
      <c r="DH10524" s="1"/>
      <c r="DI10524" s="1"/>
      <c r="DJ10524" s="1"/>
      <c r="DK10524" s="1"/>
      <c r="DL10524" s="1"/>
      <c r="DM10524" s="1"/>
      <c r="DN10524" s="1"/>
      <c r="DO10524" s="1"/>
      <c r="DP10524" s="1"/>
      <c r="DQ10524" s="1"/>
      <c r="DR10524" s="1"/>
      <c r="DS10524" s="1"/>
      <c r="DT10524" s="1"/>
      <c r="DU10524" s="1"/>
      <c r="DV10524" s="1"/>
      <c r="DW10524" s="1"/>
    </row>
    <row r="10525" spans="1:127" s="2" customFormat="1">
      <c r="A10525" s="1"/>
      <c r="B10525" s="1"/>
      <c r="C10525" s="1"/>
      <c r="D10525" s="1"/>
      <c r="E10525" s="3"/>
      <c r="F10525" s="11"/>
      <c r="G10525" s="11"/>
      <c r="H10525" s="11"/>
      <c r="I10525" s="5"/>
      <c r="J10525" s="1"/>
      <c r="K10525" s="1"/>
      <c r="L10525" s="1"/>
      <c r="M10525" s="1"/>
      <c r="N10525" s="15"/>
      <c r="O10525" s="11"/>
      <c r="P10525" s="11"/>
      <c r="Q10525" s="11"/>
      <c r="R10525" s="8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4"/>
      <c r="AD10525" s="14"/>
      <c r="AE10525" s="14"/>
      <c r="AF10525" s="14"/>
      <c r="AG10525" s="14"/>
      <c r="AH10525" s="14"/>
      <c r="AI10525" s="14"/>
      <c r="AJ10525" s="14"/>
      <c r="AK10525" s="14"/>
      <c r="AL10525" s="14"/>
      <c r="AM10525" s="9"/>
      <c r="AN10525" s="9"/>
      <c r="AO10525" s="9"/>
      <c r="AP10525" s="9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  <c r="BR10525" s="1"/>
      <c r="BS10525" s="1"/>
      <c r="BT10525" s="1"/>
      <c r="BU10525" s="1"/>
      <c r="BV10525" s="1"/>
      <c r="BW10525" s="1"/>
      <c r="BX10525" s="1"/>
      <c r="BY10525" s="1"/>
      <c r="BZ10525" s="1"/>
      <c r="CA10525" s="1"/>
      <c r="CB10525" s="1"/>
      <c r="CC10525" s="1"/>
      <c r="CD10525" s="1"/>
      <c r="CE10525" s="1"/>
      <c r="CF10525" s="1"/>
      <c r="CG10525" s="1"/>
      <c r="CH10525" s="1"/>
      <c r="CI10525" s="1"/>
      <c r="CJ10525" s="1"/>
      <c r="CK10525" s="1"/>
      <c r="CL10525" s="1"/>
      <c r="CM10525" s="1"/>
      <c r="CN10525" s="1"/>
      <c r="CO10525" s="1"/>
      <c r="CP10525" s="1"/>
      <c r="CQ10525" s="1"/>
      <c r="CR10525" s="1"/>
      <c r="CS10525" s="1"/>
      <c r="CT10525" s="1"/>
      <c r="CU10525" s="1"/>
      <c r="CV10525" s="1"/>
      <c r="CW10525" s="1"/>
      <c r="CX10525" s="1"/>
      <c r="CY10525" s="1"/>
      <c r="CZ10525" s="1"/>
      <c r="DA10525" s="1"/>
      <c r="DB10525" s="1"/>
      <c r="DC10525" s="1"/>
      <c r="DD10525" s="1"/>
      <c r="DE10525" s="1"/>
      <c r="DF10525" s="1"/>
      <c r="DG10525" s="1"/>
      <c r="DH10525" s="1"/>
      <c r="DI10525" s="1"/>
      <c r="DJ10525" s="1"/>
      <c r="DK10525" s="1"/>
      <c r="DL10525" s="1"/>
      <c r="DM10525" s="1"/>
      <c r="DN10525" s="1"/>
      <c r="DO10525" s="1"/>
      <c r="DP10525" s="1"/>
      <c r="DQ10525" s="1"/>
      <c r="DR10525" s="1"/>
      <c r="DS10525" s="1"/>
      <c r="DT10525" s="1"/>
      <c r="DU10525" s="1"/>
      <c r="DV10525" s="1"/>
      <c r="DW10525" s="1"/>
    </row>
    <row r="10526" spans="1:127" s="2" customFormat="1">
      <c r="A10526" s="1"/>
      <c r="B10526" s="1"/>
      <c r="C10526" s="1"/>
      <c r="D10526" s="1"/>
      <c r="E10526" s="3"/>
      <c r="F10526" s="11"/>
      <c r="G10526" s="11"/>
      <c r="H10526" s="11"/>
      <c r="I10526" s="5"/>
      <c r="J10526" s="1"/>
      <c r="K10526" s="1"/>
      <c r="L10526" s="1"/>
      <c r="M10526" s="1"/>
      <c r="N10526" s="15"/>
      <c r="O10526" s="11"/>
      <c r="P10526" s="11"/>
      <c r="Q10526" s="11"/>
      <c r="R10526" s="8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4"/>
      <c r="AD10526" s="14"/>
      <c r="AE10526" s="14"/>
      <c r="AF10526" s="14"/>
      <c r="AG10526" s="14"/>
      <c r="AH10526" s="14"/>
      <c r="AI10526" s="14"/>
      <c r="AJ10526" s="14"/>
      <c r="AK10526" s="14"/>
      <c r="AL10526" s="14"/>
      <c r="AM10526" s="9"/>
      <c r="AN10526" s="9"/>
      <c r="AO10526" s="9"/>
      <c r="AP10526" s="9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  <c r="BR10526" s="1"/>
      <c r="BS10526" s="1"/>
      <c r="BT10526" s="1"/>
      <c r="BU10526" s="1"/>
      <c r="BV10526" s="1"/>
      <c r="BW10526" s="1"/>
      <c r="BX10526" s="1"/>
      <c r="BY10526" s="1"/>
      <c r="BZ10526" s="1"/>
      <c r="CA10526" s="1"/>
      <c r="CB10526" s="1"/>
      <c r="CC10526" s="1"/>
      <c r="CD10526" s="1"/>
      <c r="CE10526" s="1"/>
      <c r="CF10526" s="1"/>
      <c r="CG10526" s="1"/>
      <c r="CH10526" s="1"/>
      <c r="CI10526" s="1"/>
      <c r="CJ10526" s="1"/>
      <c r="CK10526" s="1"/>
      <c r="CL10526" s="1"/>
      <c r="CM10526" s="1"/>
      <c r="CN10526" s="1"/>
      <c r="CO10526" s="1"/>
      <c r="CP10526" s="1"/>
      <c r="CQ10526" s="1"/>
      <c r="CR10526" s="1"/>
      <c r="CS10526" s="1"/>
      <c r="CT10526" s="1"/>
      <c r="CU10526" s="1"/>
      <c r="CV10526" s="1"/>
      <c r="CW10526" s="1"/>
      <c r="CX10526" s="1"/>
      <c r="CY10526" s="1"/>
      <c r="CZ10526" s="1"/>
      <c r="DA10526" s="1"/>
      <c r="DB10526" s="1"/>
      <c r="DC10526" s="1"/>
      <c r="DD10526" s="1"/>
      <c r="DE10526" s="1"/>
      <c r="DF10526" s="1"/>
      <c r="DG10526" s="1"/>
      <c r="DH10526" s="1"/>
      <c r="DI10526" s="1"/>
      <c r="DJ10526" s="1"/>
      <c r="DK10526" s="1"/>
      <c r="DL10526" s="1"/>
      <c r="DM10526" s="1"/>
      <c r="DN10526" s="1"/>
      <c r="DO10526" s="1"/>
      <c r="DP10526" s="1"/>
      <c r="DQ10526" s="1"/>
      <c r="DR10526" s="1"/>
      <c r="DS10526" s="1"/>
      <c r="DT10526" s="1"/>
      <c r="DU10526" s="1"/>
      <c r="DV10526" s="1"/>
      <c r="DW10526" s="1"/>
    </row>
    <row r="10527" spans="1:127" s="2" customFormat="1">
      <c r="A10527" s="1"/>
      <c r="B10527" s="1"/>
      <c r="C10527" s="1"/>
      <c r="D10527" s="1"/>
      <c r="E10527" s="3"/>
      <c r="F10527" s="11"/>
      <c r="G10527" s="11"/>
      <c r="H10527" s="11"/>
      <c r="I10527" s="5"/>
      <c r="J10527" s="1"/>
      <c r="K10527" s="1"/>
      <c r="L10527" s="1"/>
      <c r="M10527" s="1"/>
      <c r="N10527" s="15"/>
      <c r="O10527" s="11"/>
      <c r="P10527" s="11"/>
      <c r="Q10527" s="11"/>
      <c r="R10527" s="8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4"/>
      <c r="AD10527" s="14"/>
      <c r="AE10527" s="14"/>
      <c r="AF10527" s="14"/>
      <c r="AG10527" s="14"/>
      <c r="AH10527" s="14"/>
      <c r="AI10527" s="14"/>
      <c r="AJ10527" s="14"/>
      <c r="AK10527" s="14"/>
      <c r="AL10527" s="14"/>
      <c r="AM10527" s="9"/>
      <c r="AN10527" s="9"/>
      <c r="AO10527" s="9"/>
      <c r="AP10527" s="9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  <c r="BR10527" s="1"/>
      <c r="BS10527" s="1"/>
      <c r="BT10527" s="1"/>
      <c r="BU10527" s="1"/>
      <c r="BV10527" s="1"/>
      <c r="BW10527" s="1"/>
      <c r="BX10527" s="1"/>
      <c r="BY10527" s="1"/>
      <c r="BZ10527" s="1"/>
      <c r="CA10527" s="1"/>
      <c r="CB10527" s="1"/>
      <c r="CC10527" s="1"/>
      <c r="CD10527" s="1"/>
      <c r="CE10527" s="1"/>
      <c r="CF10527" s="1"/>
      <c r="CG10527" s="1"/>
      <c r="CH10527" s="1"/>
      <c r="CI10527" s="1"/>
      <c r="CJ10527" s="1"/>
      <c r="CK10527" s="1"/>
      <c r="CL10527" s="1"/>
      <c r="CM10527" s="1"/>
      <c r="CN10527" s="1"/>
      <c r="CO10527" s="1"/>
      <c r="CP10527" s="1"/>
      <c r="CQ10527" s="1"/>
      <c r="CR10527" s="1"/>
      <c r="CS10527" s="1"/>
      <c r="CT10527" s="1"/>
      <c r="CU10527" s="1"/>
      <c r="CV10527" s="1"/>
      <c r="CW10527" s="1"/>
      <c r="CX10527" s="1"/>
      <c r="CY10527" s="1"/>
      <c r="CZ10527" s="1"/>
      <c r="DA10527" s="1"/>
      <c r="DB10527" s="1"/>
      <c r="DC10527" s="1"/>
      <c r="DD10527" s="1"/>
      <c r="DE10527" s="1"/>
      <c r="DF10527" s="1"/>
      <c r="DG10527" s="1"/>
      <c r="DH10527" s="1"/>
      <c r="DI10527" s="1"/>
      <c r="DJ10527" s="1"/>
      <c r="DK10527" s="1"/>
      <c r="DL10527" s="1"/>
      <c r="DM10527" s="1"/>
      <c r="DN10527" s="1"/>
      <c r="DO10527" s="1"/>
      <c r="DP10527" s="1"/>
      <c r="DQ10527" s="1"/>
      <c r="DR10527" s="1"/>
      <c r="DS10527" s="1"/>
      <c r="DT10527" s="1"/>
      <c r="DU10527" s="1"/>
      <c r="DV10527" s="1"/>
      <c r="DW10527" s="1"/>
    </row>
    <row r="10528" spans="1:127" s="2" customFormat="1">
      <c r="A10528" s="1"/>
      <c r="B10528" s="1"/>
      <c r="C10528" s="1"/>
      <c r="D10528" s="1"/>
      <c r="E10528" s="3"/>
      <c r="F10528" s="11"/>
      <c r="G10528" s="11"/>
      <c r="H10528" s="11"/>
      <c r="I10528" s="5"/>
      <c r="J10528" s="1"/>
      <c r="K10528" s="1"/>
      <c r="L10528" s="1"/>
      <c r="M10528" s="1"/>
      <c r="N10528" s="15"/>
      <c r="O10528" s="11"/>
      <c r="P10528" s="11"/>
      <c r="Q10528" s="11"/>
      <c r="R10528" s="8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4"/>
      <c r="AD10528" s="14"/>
      <c r="AE10528" s="14"/>
      <c r="AF10528" s="14"/>
      <c r="AG10528" s="14"/>
      <c r="AH10528" s="14"/>
      <c r="AI10528" s="14"/>
      <c r="AJ10528" s="14"/>
      <c r="AK10528" s="14"/>
      <c r="AL10528" s="14"/>
      <c r="AM10528" s="9"/>
      <c r="AN10528" s="9"/>
      <c r="AO10528" s="9"/>
      <c r="AP10528" s="9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  <c r="BR10528" s="1"/>
      <c r="BS10528" s="1"/>
      <c r="BT10528" s="1"/>
      <c r="BU10528" s="1"/>
      <c r="BV10528" s="1"/>
      <c r="BW10528" s="1"/>
      <c r="BX10528" s="1"/>
      <c r="BY10528" s="1"/>
      <c r="BZ10528" s="1"/>
      <c r="CA10528" s="1"/>
      <c r="CB10528" s="1"/>
      <c r="CC10528" s="1"/>
      <c r="CD10528" s="1"/>
      <c r="CE10528" s="1"/>
      <c r="CF10528" s="1"/>
      <c r="CG10528" s="1"/>
      <c r="CH10528" s="1"/>
      <c r="CI10528" s="1"/>
      <c r="CJ10528" s="1"/>
      <c r="CK10528" s="1"/>
      <c r="CL10528" s="1"/>
      <c r="CM10528" s="1"/>
      <c r="CN10528" s="1"/>
      <c r="CO10528" s="1"/>
      <c r="CP10528" s="1"/>
      <c r="CQ10528" s="1"/>
      <c r="CR10528" s="1"/>
      <c r="CS10528" s="1"/>
      <c r="CT10528" s="1"/>
      <c r="CU10528" s="1"/>
      <c r="CV10528" s="1"/>
      <c r="CW10528" s="1"/>
      <c r="CX10528" s="1"/>
      <c r="CY10528" s="1"/>
      <c r="CZ10528" s="1"/>
      <c r="DA10528" s="1"/>
      <c r="DB10528" s="1"/>
      <c r="DC10528" s="1"/>
      <c r="DD10528" s="1"/>
      <c r="DE10528" s="1"/>
      <c r="DF10528" s="1"/>
      <c r="DG10528" s="1"/>
      <c r="DH10528" s="1"/>
      <c r="DI10528" s="1"/>
      <c r="DJ10528" s="1"/>
      <c r="DK10528" s="1"/>
      <c r="DL10528" s="1"/>
      <c r="DM10528" s="1"/>
      <c r="DN10528" s="1"/>
      <c r="DO10528" s="1"/>
      <c r="DP10528" s="1"/>
      <c r="DQ10528" s="1"/>
      <c r="DR10528" s="1"/>
      <c r="DS10528" s="1"/>
      <c r="DT10528" s="1"/>
      <c r="DU10528" s="1"/>
      <c r="DV10528" s="1"/>
      <c r="DW10528" s="1"/>
    </row>
    <row r="10529" spans="1:127" s="2" customFormat="1">
      <c r="A10529" s="1"/>
      <c r="B10529" s="1"/>
      <c r="C10529" s="1"/>
      <c r="D10529" s="1"/>
      <c r="E10529" s="3"/>
      <c r="F10529" s="11"/>
      <c r="G10529" s="11"/>
      <c r="H10529" s="11"/>
      <c r="I10529" s="5"/>
      <c r="J10529" s="1"/>
      <c r="K10529" s="1"/>
      <c r="L10529" s="1"/>
      <c r="M10529" s="1"/>
      <c r="N10529" s="15"/>
      <c r="O10529" s="11"/>
      <c r="P10529" s="11"/>
      <c r="Q10529" s="11"/>
      <c r="R10529" s="8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4"/>
      <c r="AD10529" s="14"/>
      <c r="AE10529" s="14"/>
      <c r="AF10529" s="14"/>
      <c r="AG10529" s="14"/>
      <c r="AH10529" s="14"/>
      <c r="AI10529" s="14"/>
      <c r="AJ10529" s="14"/>
      <c r="AK10529" s="14"/>
      <c r="AL10529" s="14"/>
      <c r="AM10529" s="9"/>
      <c r="AN10529" s="9"/>
      <c r="AO10529" s="9"/>
      <c r="AP10529" s="9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  <c r="BR10529" s="1"/>
      <c r="BS10529" s="1"/>
      <c r="BT10529" s="1"/>
      <c r="BU10529" s="1"/>
      <c r="BV10529" s="1"/>
      <c r="BW10529" s="1"/>
      <c r="BX10529" s="1"/>
      <c r="BY10529" s="1"/>
      <c r="BZ10529" s="1"/>
      <c r="CA10529" s="1"/>
      <c r="CB10529" s="1"/>
      <c r="CC10529" s="1"/>
      <c r="CD10529" s="1"/>
      <c r="CE10529" s="1"/>
      <c r="CF10529" s="1"/>
      <c r="CG10529" s="1"/>
      <c r="CH10529" s="1"/>
      <c r="CI10529" s="1"/>
      <c r="CJ10529" s="1"/>
      <c r="CK10529" s="1"/>
      <c r="CL10529" s="1"/>
      <c r="CM10529" s="1"/>
      <c r="CN10529" s="1"/>
      <c r="CO10529" s="1"/>
      <c r="CP10529" s="1"/>
      <c r="CQ10529" s="1"/>
      <c r="CR10529" s="1"/>
      <c r="CS10529" s="1"/>
      <c r="CT10529" s="1"/>
      <c r="CU10529" s="1"/>
      <c r="CV10529" s="1"/>
      <c r="CW10529" s="1"/>
      <c r="CX10529" s="1"/>
      <c r="CY10529" s="1"/>
      <c r="CZ10529" s="1"/>
      <c r="DA10529" s="1"/>
      <c r="DB10529" s="1"/>
      <c r="DC10529" s="1"/>
      <c r="DD10529" s="1"/>
      <c r="DE10529" s="1"/>
      <c r="DF10529" s="1"/>
      <c r="DG10529" s="1"/>
      <c r="DH10529" s="1"/>
      <c r="DI10529" s="1"/>
      <c r="DJ10529" s="1"/>
      <c r="DK10529" s="1"/>
      <c r="DL10529" s="1"/>
      <c r="DM10529" s="1"/>
      <c r="DN10529" s="1"/>
      <c r="DO10529" s="1"/>
      <c r="DP10529" s="1"/>
      <c r="DQ10529" s="1"/>
      <c r="DR10529" s="1"/>
      <c r="DS10529" s="1"/>
      <c r="DT10529" s="1"/>
      <c r="DU10529" s="1"/>
      <c r="DV10529" s="1"/>
      <c r="DW10529" s="1"/>
    </row>
    <row r="10530" spans="1:127" s="2" customFormat="1">
      <c r="A10530" s="1"/>
      <c r="B10530" s="1"/>
      <c r="C10530" s="1"/>
      <c r="D10530" s="1"/>
      <c r="E10530" s="3"/>
      <c r="F10530" s="11"/>
      <c r="G10530" s="11"/>
      <c r="H10530" s="11"/>
      <c r="I10530" s="5"/>
      <c r="J10530" s="1"/>
      <c r="K10530" s="1"/>
      <c r="L10530" s="1"/>
      <c r="M10530" s="1"/>
      <c r="N10530" s="15"/>
      <c r="O10530" s="11"/>
      <c r="P10530" s="11"/>
      <c r="Q10530" s="11"/>
      <c r="R10530" s="8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4"/>
      <c r="AD10530" s="14"/>
      <c r="AE10530" s="14"/>
      <c r="AF10530" s="14"/>
      <c r="AG10530" s="14"/>
      <c r="AH10530" s="14"/>
      <c r="AI10530" s="14"/>
      <c r="AJ10530" s="14"/>
      <c r="AK10530" s="14"/>
      <c r="AL10530" s="14"/>
      <c r="AM10530" s="9"/>
      <c r="AN10530" s="9"/>
      <c r="AO10530" s="9"/>
      <c r="AP10530" s="9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  <c r="BR10530" s="1"/>
      <c r="BS10530" s="1"/>
      <c r="BT10530" s="1"/>
      <c r="BU10530" s="1"/>
      <c r="BV10530" s="1"/>
      <c r="BW10530" s="1"/>
      <c r="BX10530" s="1"/>
      <c r="BY10530" s="1"/>
      <c r="BZ10530" s="1"/>
      <c r="CA10530" s="1"/>
      <c r="CB10530" s="1"/>
      <c r="CC10530" s="1"/>
      <c r="CD10530" s="1"/>
      <c r="CE10530" s="1"/>
      <c r="CF10530" s="1"/>
      <c r="CG10530" s="1"/>
      <c r="CH10530" s="1"/>
      <c r="CI10530" s="1"/>
      <c r="CJ10530" s="1"/>
      <c r="CK10530" s="1"/>
      <c r="CL10530" s="1"/>
      <c r="CM10530" s="1"/>
      <c r="CN10530" s="1"/>
      <c r="CO10530" s="1"/>
      <c r="CP10530" s="1"/>
      <c r="CQ10530" s="1"/>
      <c r="CR10530" s="1"/>
      <c r="CS10530" s="1"/>
      <c r="CT10530" s="1"/>
      <c r="CU10530" s="1"/>
      <c r="CV10530" s="1"/>
      <c r="CW10530" s="1"/>
      <c r="CX10530" s="1"/>
      <c r="CY10530" s="1"/>
      <c r="CZ10530" s="1"/>
      <c r="DA10530" s="1"/>
      <c r="DB10530" s="1"/>
      <c r="DC10530" s="1"/>
      <c r="DD10530" s="1"/>
      <c r="DE10530" s="1"/>
      <c r="DF10530" s="1"/>
      <c r="DG10530" s="1"/>
      <c r="DH10530" s="1"/>
      <c r="DI10530" s="1"/>
      <c r="DJ10530" s="1"/>
      <c r="DK10530" s="1"/>
      <c r="DL10530" s="1"/>
      <c r="DM10530" s="1"/>
      <c r="DN10530" s="1"/>
      <c r="DO10530" s="1"/>
      <c r="DP10530" s="1"/>
      <c r="DQ10530" s="1"/>
      <c r="DR10530" s="1"/>
      <c r="DS10530" s="1"/>
      <c r="DT10530" s="1"/>
      <c r="DU10530" s="1"/>
      <c r="DV10530" s="1"/>
      <c r="DW10530" s="1"/>
    </row>
    <row r="10531" spans="1:127" s="2" customFormat="1">
      <c r="A10531" s="1"/>
      <c r="B10531" s="1"/>
      <c r="C10531" s="1"/>
      <c r="D10531" s="1"/>
      <c r="E10531" s="3"/>
      <c r="F10531" s="11"/>
      <c r="G10531" s="11"/>
      <c r="H10531" s="11"/>
      <c r="I10531" s="5"/>
      <c r="J10531" s="1"/>
      <c r="K10531" s="1"/>
      <c r="L10531" s="1"/>
      <c r="M10531" s="1"/>
      <c r="N10531" s="15"/>
      <c r="O10531" s="11"/>
      <c r="P10531" s="11"/>
      <c r="Q10531" s="11"/>
      <c r="R10531" s="8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4"/>
      <c r="AD10531" s="14"/>
      <c r="AE10531" s="14"/>
      <c r="AF10531" s="14"/>
      <c r="AG10531" s="14"/>
      <c r="AH10531" s="14"/>
      <c r="AI10531" s="14"/>
      <c r="AJ10531" s="14"/>
      <c r="AK10531" s="14"/>
      <c r="AL10531" s="14"/>
      <c r="AM10531" s="9"/>
      <c r="AN10531" s="9"/>
      <c r="AO10531" s="9"/>
      <c r="AP10531" s="9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  <c r="BR10531" s="1"/>
      <c r="BS10531" s="1"/>
      <c r="BT10531" s="1"/>
      <c r="BU10531" s="1"/>
      <c r="BV10531" s="1"/>
      <c r="BW10531" s="1"/>
      <c r="BX10531" s="1"/>
      <c r="BY10531" s="1"/>
      <c r="BZ10531" s="1"/>
      <c r="CA10531" s="1"/>
      <c r="CB10531" s="1"/>
      <c r="CC10531" s="1"/>
      <c r="CD10531" s="1"/>
      <c r="CE10531" s="1"/>
      <c r="CF10531" s="1"/>
      <c r="CG10531" s="1"/>
      <c r="CH10531" s="1"/>
      <c r="CI10531" s="1"/>
      <c r="CJ10531" s="1"/>
      <c r="CK10531" s="1"/>
      <c r="CL10531" s="1"/>
      <c r="CM10531" s="1"/>
      <c r="CN10531" s="1"/>
      <c r="CO10531" s="1"/>
      <c r="CP10531" s="1"/>
      <c r="CQ10531" s="1"/>
      <c r="CR10531" s="1"/>
      <c r="CS10531" s="1"/>
      <c r="CT10531" s="1"/>
      <c r="CU10531" s="1"/>
      <c r="CV10531" s="1"/>
      <c r="CW10531" s="1"/>
      <c r="CX10531" s="1"/>
      <c r="CY10531" s="1"/>
      <c r="CZ10531" s="1"/>
      <c r="DA10531" s="1"/>
      <c r="DB10531" s="1"/>
      <c r="DC10531" s="1"/>
      <c r="DD10531" s="1"/>
      <c r="DE10531" s="1"/>
      <c r="DF10531" s="1"/>
      <c r="DG10531" s="1"/>
      <c r="DH10531" s="1"/>
      <c r="DI10531" s="1"/>
      <c r="DJ10531" s="1"/>
      <c r="DK10531" s="1"/>
      <c r="DL10531" s="1"/>
      <c r="DM10531" s="1"/>
      <c r="DN10531" s="1"/>
      <c r="DO10531" s="1"/>
      <c r="DP10531" s="1"/>
      <c r="DQ10531" s="1"/>
      <c r="DR10531" s="1"/>
      <c r="DS10531" s="1"/>
      <c r="DT10531" s="1"/>
      <c r="DU10531" s="1"/>
      <c r="DV10531" s="1"/>
      <c r="DW10531" s="1"/>
    </row>
    <row r="10532" spans="1:127" s="2" customFormat="1">
      <c r="A10532" s="1"/>
      <c r="B10532" s="1"/>
      <c r="C10532" s="1"/>
      <c r="D10532" s="1"/>
      <c r="E10532" s="3"/>
      <c r="F10532" s="11"/>
      <c r="G10532" s="11"/>
      <c r="H10532" s="11"/>
      <c r="I10532" s="5"/>
      <c r="J10532" s="1"/>
      <c r="K10532" s="1"/>
      <c r="L10532" s="1"/>
      <c r="M10532" s="1"/>
      <c r="N10532" s="15"/>
      <c r="O10532" s="11"/>
      <c r="P10532" s="11"/>
      <c r="Q10532" s="11"/>
      <c r="R10532" s="8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4"/>
      <c r="AD10532" s="14"/>
      <c r="AE10532" s="14"/>
      <c r="AF10532" s="14"/>
      <c r="AG10532" s="14"/>
      <c r="AH10532" s="14"/>
      <c r="AI10532" s="14"/>
      <c r="AJ10532" s="14"/>
      <c r="AK10532" s="14"/>
      <c r="AL10532" s="14"/>
      <c r="AM10532" s="9"/>
      <c r="AN10532" s="9"/>
      <c r="AO10532" s="9"/>
      <c r="AP10532" s="9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  <c r="BR10532" s="1"/>
      <c r="BS10532" s="1"/>
      <c r="BT10532" s="1"/>
      <c r="BU10532" s="1"/>
      <c r="BV10532" s="1"/>
      <c r="BW10532" s="1"/>
      <c r="BX10532" s="1"/>
      <c r="BY10532" s="1"/>
      <c r="BZ10532" s="1"/>
      <c r="CA10532" s="1"/>
      <c r="CB10532" s="1"/>
      <c r="CC10532" s="1"/>
      <c r="CD10532" s="1"/>
      <c r="CE10532" s="1"/>
      <c r="CF10532" s="1"/>
      <c r="CG10532" s="1"/>
      <c r="CH10532" s="1"/>
      <c r="CI10532" s="1"/>
      <c r="CJ10532" s="1"/>
      <c r="CK10532" s="1"/>
      <c r="CL10532" s="1"/>
      <c r="CM10532" s="1"/>
      <c r="CN10532" s="1"/>
      <c r="CO10532" s="1"/>
      <c r="CP10532" s="1"/>
      <c r="CQ10532" s="1"/>
      <c r="CR10532" s="1"/>
      <c r="CS10532" s="1"/>
      <c r="CT10532" s="1"/>
      <c r="CU10532" s="1"/>
      <c r="CV10532" s="1"/>
      <c r="CW10532" s="1"/>
      <c r="CX10532" s="1"/>
      <c r="CY10532" s="1"/>
      <c r="CZ10532" s="1"/>
      <c r="DA10532" s="1"/>
      <c r="DB10532" s="1"/>
      <c r="DC10532" s="1"/>
      <c r="DD10532" s="1"/>
      <c r="DE10532" s="1"/>
      <c r="DF10532" s="1"/>
      <c r="DG10532" s="1"/>
      <c r="DH10532" s="1"/>
      <c r="DI10532" s="1"/>
      <c r="DJ10532" s="1"/>
      <c r="DK10532" s="1"/>
      <c r="DL10532" s="1"/>
      <c r="DM10532" s="1"/>
      <c r="DN10532" s="1"/>
      <c r="DO10532" s="1"/>
      <c r="DP10532" s="1"/>
      <c r="DQ10532" s="1"/>
      <c r="DR10532" s="1"/>
      <c r="DS10532" s="1"/>
      <c r="DT10532" s="1"/>
      <c r="DU10532" s="1"/>
      <c r="DV10532" s="1"/>
      <c r="DW10532" s="1"/>
    </row>
    <row r="10533" spans="1:127" s="2" customFormat="1">
      <c r="A10533" s="1"/>
      <c r="B10533" s="1"/>
      <c r="C10533" s="1"/>
      <c r="D10533" s="1"/>
      <c r="E10533" s="3"/>
      <c r="F10533" s="11"/>
      <c r="G10533" s="11"/>
      <c r="H10533" s="11"/>
      <c r="I10533" s="5"/>
      <c r="J10533" s="1"/>
      <c r="K10533" s="1"/>
      <c r="L10533" s="1"/>
      <c r="M10533" s="1"/>
      <c r="N10533" s="15"/>
      <c r="O10533" s="11"/>
      <c r="P10533" s="11"/>
      <c r="Q10533" s="11"/>
      <c r="R10533" s="8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4"/>
      <c r="AD10533" s="14"/>
      <c r="AE10533" s="14"/>
      <c r="AF10533" s="14"/>
      <c r="AG10533" s="14"/>
      <c r="AH10533" s="14"/>
      <c r="AI10533" s="14"/>
      <c r="AJ10533" s="14"/>
      <c r="AK10533" s="14"/>
      <c r="AL10533" s="14"/>
      <c r="AM10533" s="9"/>
      <c r="AN10533" s="9"/>
      <c r="AO10533" s="9"/>
      <c r="AP10533" s="9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  <c r="BR10533" s="1"/>
      <c r="BS10533" s="1"/>
      <c r="BT10533" s="1"/>
      <c r="BU10533" s="1"/>
      <c r="BV10533" s="1"/>
      <c r="BW10533" s="1"/>
      <c r="BX10533" s="1"/>
      <c r="BY10533" s="1"/>
      <c r="BZ10533" s="1"/>
      <c r="CA10533" s="1"/>
      <c r="CB10533" s="1"/>
      <c r="CC10533" s="1"/>
      <c r="CD10533" s="1"/>
      <c r="CE10533" s="1"/>
      <c r="CF10533" s="1"/>
      <c r="CG10533" s="1"/>
      <c r="CH10533" s="1"/>
      <c r="CI10533" s="1"/>
      <c r="CJ10533" s="1"/>
      <c r="CK10533" s="1"/>
      <c r="CL10533" s="1"/>
      <c r="CM10533" s="1"/>
      <c r="CN10533" s="1"/>
      <c r="CO10533" s="1"/>
      <c r="CP10533" s="1"/>
      <c r="CQ10533" s="1"/>
      <c r="CR10533" s="1"/>
      <c r="CS10533" s="1"/>
      <c r="CT10533" s="1"/>
      <c r="CU10533" s="1"/>
      <c r="CV10533" s="1"/>
      <c r="CW10533" s="1"/>
      <c r="CX10533" s="1"/>
      <c r="CY10533" s="1"/>
      <c r="CZ10533" s="1"/>
      <c r="DA10533" s="1"/>
      <c r="DB10533" s="1"/>
      <c r="DC10533" s="1"/>
      <c r="DD10533" s="1"/>
      <c r="DE10533" s="1"/>
      <c r="DF10533" s="1"/>
      <c r="DG10533" s="1"/>
      <c r="DH10533" s="1"/>
      <c r="DI10533" s="1"/>
      <c r="DJ10533" s="1"/>
      <c r="DK10533" s="1"/>
      <c r="DL10533" s="1"/>
      <c r="DM10533" s="1"/>
      <c r="DN10533" s="1"/>
      <c r="DO10533" s="1"/>
      <c r="DP10533" s="1"/>
      <c r="DQ10533" s="1"/>
      <c r="DR10533" s="1"/>
      <c r="DS10533" s="1"/>
      <c r="DT10533" s="1"/>
      <c r="DU10533" s="1"/>
      <c r="DV10533" s="1"/>
      <c r="DW10533" s="1"/>
    </row>
    <row r="10534" spans="1:127" s="2" customFormat="1">
      <c r="A10534" s="1"/>
      <c r="B10534" s="1"/>
      <c r="C10534" s="1"/>
      <c r="D10534" s="1"/>
      <c r="E10534" s="3"/>
      <c r="F10534" s="11"/>
      <c r="G10534" s="11"/>
      <c r="H10534" s="11"/>
      <c r="I10534" s="5"/>
      <c r="J10534" s="1"/>
      <c r="K10534" s="1"/>
      <c r="L10534" s="1"/>
      <c r="M10534" s="1"/>
      <c r="N10534" s="15"/>
      <c r="O10534" s="11"/>
      <c r="P10534" s="11"/>
      <c r="Q10534" s="11"/>
      <c r="R10534" s="8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4"/>
      <c r="AD10534" s="14"/>
      <c r="AE10534" s="14"/>
      <c r="AF10534" s="14"/>
      <c r="AG10534" s="14"/>
      <c r="AH10534" s="14"/>
      <c r="AI10534" s="14"/>
      <c r="AJ10534" s="14"/>
      <c r="AK10534" s="14"/>
      <c r="AL10534" s="14"/>
      <c r="AM10534" s="9"/>
      <c r="AN10534" s="9"/>
      <c r="AO10534" s="9"/>
      <c r="AP10534" s="9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  <c r="BR10534" s="1"/>
      <c r="BS10534" s="1"/>
      <c r="BT10534" s="1"/>
      <c r="BU10534" s="1"/>
      <c r="BV10534" s="1"/>
      <c r="BW10534" s="1"/>
      <c r="BX10534" s="1"/>
      <c r="BY10534" s="1"/>
      <c r="BZ10534" s="1"/>
      <c r="CA10534" s="1"/>
      <c r="CB10534" s="1"/>
      <c r="CC10534" s="1"/>
      <c r="CD10534" s="1"/>
      <c r="CE10534" s="1"/>
      <c r="CF10534" s="1"/>
      <c r="CG10534" s="1"/>
      <c r="CH10534" s="1"/>
      <c r="CI10534" s="1"/>
      <c r="CJ10534" s="1"/>
      <c r="CK10534" s="1"/>
      <c r="CL10534" s="1"/>
      <c r="CM10534" s="1"/>
      <c r="CN10534" s="1"/>
      <c r="CO10534" s="1"/>
      <c r="CP10534" s="1"/>
      <c r="CQ10534" s="1"/>
      <c r="CR10534" s="1"/>
      <c r="CS10534" s="1"/>
      <c r="CT10534" s="1"/>
      <c r="CU10534" s="1"/>
      <c r="CV10534" s="1"/>
      <c r="CW10534" s="1"/>
      <c r="CX10534" s="1"/>
      <c r="CY10534" s="1"/>
      <c r="CZ10534" s="1"/>
      <c r="DA10534" s="1"/>
      <c r="DB10534" s="1"/>
      <c r="DC10534" s="1"/>
      <c r="DD10534" s="1"/>
      <c r="DE10534" s="1"/>
      <c r="DF10534" s="1"/>
      <c r="DG10534" s="1"/>
      <c r="DH10534" s="1"/>
      <c r="DI10534" s="1"/>
      <c r="DJ10534" s="1"/>
      <c r="DK10534" s="1"/>
      <c r="DL10534" s="1"/>
      <c r="DM10534" s="1"/>
      <c r="DN10534" s="1"/>
      <c r="DO10534" s="1"/>
      <c r="DP10534" s="1"/>
      <c r="DQ10534" s="1"/>
      <c r="DR10534" s="1"/>
      <c r="DS10534" s="1"/>
      <c r="DT10534" s="1"/>
      <c r="DU10534" s="1"/>
      <c r="DV10534" s="1"/>
      <c r="DW10534" s="1"/>
    </row>
    <row r="10535" spans="1:127" s="2" customFormat="1">
      <c r="A10535" s="1"/>
      <c r="B10535" s="1"/>
      <c r="C10535" s="1"/>
      <c r="D10535" s="1"/>
      <c r="E10535" s="3"/>
      <c r="F10535" s="11"/>
      <c r="G10535" s="11"/>
      <c r="H10535" s="11"/>
      <c r="I10535" s="5"/>
      <c r="J10535" s="1"/>
      <c r="K10535" s="1"/>
      <c r="L10535" s="1"/>
      <c r="M10535" s="1"/>
      <c r="N10535" s="15"/>
      <c r="O10535" s="11"/>
      <c r="P10535" s="11"/>
      <c r="Q10535" s="11"/>
      <c r="R10535" s="8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4"/>
      <c r="AD10535" s="14"/>
      <c r="AE10535" s="14"/>
      <c r="AF10535" s="14"/>
      <c r="AG10535" s="14"/>
      <c r="AH10535" s="14"/>
      <c r="AI10535" s="14"/>
      <c r="AJ10535" s="14"/>
      <c r="AK10535" s="14"/>
      <c r="AL10535" s="14"/>
      <c r="AM10535" s="9"/>
      <c r="AN10535" s="9"/>
      <c r="AO10535" s="9"/>
      <c r="AP10535" s="9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  <c r="BR10535" s="1"/>
      <c r="BS10535" s="1"/>
      <c r="BT10535" s="1"/>
      <c r="BU10535" s="1"/>
      <c r="BV10535" s="1"/>
      <c r="BW10535" s="1"/>
      <c r="BX10535" s="1"/>
      <c r="BY10535" s="1"/>
      <c r="BZ10535" s="1"/>
      <c r="CA10535" s="1"/>
      <c r="CB10535" s="1"/>
      <c r="CC10535" s="1"/>
      <c r="CD10535" s="1"/>
      <c r="CE10535" s="1"/>
      <c r="CF10535" s="1"/>
      <c r="CG10535" s="1"/>
      <c r="CH10535" s="1"/>
      <c r="CI10535" s="1"/>
      <c r="CJ10535" s="1"/>
      <c r="CK10535" s="1"/>
      <c r="CL10535" s="1"/>
      <c r="CM10535" s="1"/>
      <c r="CN10535" s="1"/>
      <c r="CO10535" s="1"/>
      <c r="CP10535" s="1"/>
      <c r="CQ10535" s="1"/>
      <c r="CR10535" s="1"/>
      <c r="CS10535" s="1"/>
      <c r="CT10535" s="1"/>
      <c r="CU10535" s="1"/>
      <c r="CV10535" s="1"/>
      <c r="CW10535" s="1"/>
      <c r="CX10535" s="1"/>
      <c r="CY10535" s="1"/>
      <c r="CZ10535" s="1"/>
      <c r="DA10535" s="1"/>
      <c r="DB10535" s="1"/>
      <c r="DC10535" s="1"/>
      <c r="DD10535" s="1"/>
      <c r="DE10535" s="1"/>
      <c r="DF10535" s="1"/>
      <c r="DG10535" s="1"/>
      <c r="DH10535" s="1"/>
      <c r="DI10535" s="1"/>
      <c r="DJ10535" s="1"/>
      <c r="DK10535" s="1"/>
      <c r="DL10535" s="1"/>
      <c r="DM10535" s="1"/>
      <c r="DN10535" s="1"/>
      <c r="DO10535" s="1"/>
      <c r="DP10535" s="1"/>
      <c r="DQ10535" s="1"/>
      <c r="DR10535" s="1"/>
      <c r="DS10535" s="1"/>
      <c r="DT10535" s="1"/>
      <c r="DU10535" s="1"/>
      <c r="DV10535" s="1"/>
      <c r="DW10535" s="1"/>
    </row>
    <row r="10536" spans="1:127" s="2" customFormat="1">
      <c r="A10536" s="1"/>
      <c r="B10536" s="1"/>
      <c r="C10536" s="1"/>
      <c r="D10536" s="1"/>
      <c r="E10536" s="3"/>
      <c r="F10536" s="11"/>
      <c r="G10536" s="11"/>
      <c r="H10536" s="11"/>
      <c r="I10536" s="5"/>
      <c r="J10536" s="1"/>
      <c r="K10536" s="1"/>
      <c r="L10536" s="1"/>
      <c r="M10536" s="1"/>
      <c r="N10536" s="15"/>
      <c r="O10536" s="11"/>
      <c r="P10536" s="11"/>
      <c r="Q10536" s="11"/>
      <c r="R10536" s="8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4"/>
      <c r="AD10536" s="14"/>
      <c r="AE10536" s="14"/>
      <c r="AF10536" s="14"/>
      <c r="AG10536" s="14"/>
      <c r="AH10536" s="14"/>
      <c r="AI10536" s="14"/>
      <c r="AJ10536" s="14"/>
      <c r="AK10536" s="14"/>
      <c r="AL10536" s="14"/>
      <c r="AM10536" s="9"/>
      <c r="AN10536" s="9"/>
      <c r="AO10536" s="9"/>
      <c r="AP10536" s="9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  <c r="BR10536" s="1"/>
      <c r="BS10536" s="1"/>
      <c r="BT10536" s="1"/>
      <c r="BU10536" s="1"/>
      <c r="BV10536" s="1"/>
      <c r="BW10536" s="1"/>
      <c r="BX10536" s="1"/>
      <c r="BY10536" s="1"/>
      <c r="BZ10536" s="1"/>
      <c r="CA10536" s="1"/>
      <c r="CB10536" s="1"/>
      <c r="CC10536" s="1"/>
      <c r="CD10536" s="1"/>
      <c r="CE10536" s="1"/>
      <c r="CF10536" s="1"/>
      <c r="CG10536" s="1"/>
      <c r="CH10536" s="1"/>
      <c r="CI10536" s="1"/>
      <c r="CJ10536" s="1"/>
      <c r="CK10536" s="1"/>
      <c r="CL10536" s="1"/>
      <c r="CM10536" s="1"/>
      <c r="CN10536" s="1"/>
      <c r="CO10536" s="1"/>
      <c r="CP10536" s="1"/>
      <c r="CQ10536" s="1"/>
      <c r="CR10536" s="1"/>
      <c r="CS10536" s="1"/>
      <c r="CT10536" s="1"/>
      <c r="CU10536" s="1"/>
      <c r="CV10536" s="1"/>
      <c r="CW10536" s="1"/>
      <c r="CX10536" s="1"/>
      <c r="CY10536" s="1"/>
      <c r="CZ10536" s="1"/>
      <c r="DA10536" s="1"/>
      <c r="DB10536" s="1"/>
      <c r="DC10536" s="1"/>
      <c r="DD10536" s="1"/>
      <c r="DE10536" s="1"/>
      <c r="DF10536" s="1"/>
      <c r="DG10536" s="1"/>
      <c r="DH10536" s="1"/>
      <c r="DI10536" s="1"/>
      <c r="DJ10536" s="1"/>
      <c r="DK10536" s="1"/>
      <c r="DL10536" s="1"/>
      <c r="DM10536" s="1"/>
      <c r="DN10536" s="1"/>
      <c r="DO10536" s="1"/>
      <c r="DP10536" s="1"/>
      <c r="DQ10536" s="1"/>
      <c r="DR10536" s="1"/>
      <c r="DS10536" s="1"/>
      <c r="DT10536" s="1"/>
      <c r="DU10536" s="1"/>
      <c r="DV10536" s="1"/>
      <c r="DW10536" s="1"/>
    </row>
    <row r="10537" spans="1:127" s="2" customFormat="1">
      <c r="A10537" s="1"/>
      <c r="B10537" s="1"/>
      <c r="C10537" s="1"/>
      <c r="D10537" s="1"/>
      <c r="E10537" s="3"/>
      <c r="F10537" s="11"/>
      <c r="G10537" s="11"/>
      <c r="H10537" s="11"/>
      <c r="I10537" s="5"/>
      <c r="J10537" s="1"/>
      <c r="K10537" s="1"/>
      <c r="L10537" s="1"/>
      <c r="M10537" s="1"/>
      <c r="N10537" s="15"/>
      <c r="O10537" s="11"/>
      <c r="P10537" s="11"/>
      <c r="Q10537" s="11"/>
      <c r="R10537" s="8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4"/>
      <c r="AD10537" s="14"/>
      <c r="AE10537" s="14"/>
      <c r="AF10537" s="14"/>
      <c r="AG10537" s="14"/>
      <c r="AH10537" s="14"/>
      <c r="AI10537" s="14"/>
      <c r="AJ10537" s="14"/>
      <c r="AK10537" s="14"/>
      <c r="AL10537" s="14"/>
      <c r="AM10537" s="9"/>
      <c r="AN10537" s="9"/>
      <c r="AO10537" s="9"/>
      <c r="AP10537" s="9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  <c r="BR10537" s="1"/>
      <c r="BS10537" s="1"/>
      <c r="BT10537" s="1"/>
      <c r="BU10537" s="1"/>
      <c r="BV10537" s="1"/>
      <c r="BW10537" s="1"/>
      <c r="BX10537" s="1"/>
      <c r="BY10537" s="1"/>
      <c r="BZ10537" s="1"/>
      <c r="CA10537" s="1"/>
      <c r="CB10537" s="1"/>
      <c r="CC10537" s="1"/>
      <c r="CD10537" s="1"/>
      <c r="CE10537" s="1"/>
      <c r="CF10537" s="1"/>
      <c r="CG10537" s="1"/>
      <c r="CH10537" s="1"/>
      <c r="CI10537" s="1"/>
      <c r="CJ10537" s="1"/>
      <c r="CK10537" s="1"/>
      <c r="CL10537" s="1"/>
      <c r="CM10537" s="1"/>
      <c r="CN10537" s="1"/>
      <c r="CO10537" s="1"/>
      <c r="CP10537" s="1"/>
      <c r="CQ10537" s="1"/>
      <c r="CR10537" s="1"/>
      <c r="CS10537" s="1"/>
      <c r="CT10537" s="1"/>
      <c r="CU10537" s="1"/>
      <c r="CV10537" s="1"/>
      <c r="CW10537" s="1"/>
      <c r="CX10537" s="1"/>
      <c r="CY10537" s="1"/>
      <c r="CZ10537" s="1"/>
      <c r="DA10537" s="1"/>
      <c r="DB10537" s="1"/>
      <c r="DC10537" s="1"/>
      <c r="DD10537" s="1"/>
      <c r="DE10537" s="1"/>
      <c r="DF10537" s="1"/>
      <c r="DG10537" s="1"/>
      <c r="DH10537" s="1"/>
      <c r="DI10537" s="1"/>
      <c r="DJ10537" s="1"/>
      <c r="DK10537" s="1"/>
      <c r="DL10537" s="1"/>
      <c r="DM10537" s="1"/>
      <c r="DN10537" s="1"/>
      <c r="DO10537" s="1"/>
      <c r="DP10537" s="1"/>
      <c r="DQ10537" s="1"/>
      <c r="DR10537" s="1"/>
      <c r="DS10537" s="1"/>
      <c r="DT10537" s="1"/>
      <c r="DU10537" s="1"/>
      <c r="DV10537" s="1"/>
      <c r="DW10537" s="1"/>
    </row>
    <row r="10538" spans="1:127" s="2" customFormat="1">
      <c r="A10538" s="1"/>
      <c r="B10538" s="1"/>
      <c r="C10538" s="1"/>
      <c r="D10538" s="1"/>
      <c r="E10538" s="3"/>
      <c r="F10538" s="11"/>
      <c r="G10538" s="11"/>
      <c r="H10538" s="11"/>
      <c r="I10538" s="5"/>
      <c r="J10538" s="1"/>
      <c r="K10538" s="1"/>
      <c r="L10538" s="1"/>
      <c r="M10538" s="1"/>
      <c r="N10538" s="15"/>
      <c r="O10538" s="11"/>
      <c r="P10538" s="11"/>
      <c r="Q10538" s="11"/>
      <c r="R10538" s="8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4"/>
      <c r="AD10538" s="14"/>
      <c r="AE10538" s="14"/>
      <c r="AF10538" s="14"/>
      <c r="AG10538" s="14"/>
      <c r="AH10538" s="14"/>
      <c r="AI10538" s="14"/>
      <c r="AJ10538" s="14"/>
      <c r="AK10538" s="14"/>
      <c r="AL10538" s="14"/>
      <c r="AM10538" s="9"/>
      <c r="AN10538" s="9"/>
      <c r="AO10538" s="9"/>
      <c r="AP10538" s="9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  <c r="BR10538" s="1"/>
      <c r="BS10538" s="1"/>
      <c r="BT10538" s="1"/>
      <c r="BU10538" s="1"/>
      <c r="BV10538" s="1"/>
      <c r="BW10538" s="1"/>
      <c r="BX10538" s="1"/>
      <c r="BY10538" s="1"/>
      <c r="BZ10538" s="1"/>
      <c r="CA10538" s="1"/>
      <c r="CB10538" s="1"/>
      <c r="CC10538" s="1"/>
      <c r="CD10538" s="1"/>
      <c r="CE10538" s="1"/>
      <c r="CF10538" s="1"/>
      <c r="CG10538" s="1"/>
      <c r="CH10538" s="1"/>
      <c r="CI10538" s="1"/>
      <c r="CJ10538" s="1"/>
      <c r="CK10538" s="1"/>
      <c r="CL10538" s="1"/>
      <c r="CM10538" s="1"/>
      <c r="CN10538" s="1"/>
      <c r="CO10538" s="1"/>
      <c r="CP10538" s="1"/>
      <c r="CQ10538" s="1"/>
      <c r="CR10538" s="1"/>
      <c r="CS10538" s="1"/>
      <c r="CT10538" s="1"/>
      <c r="CU10538" s="1"/>
      <c r="CV10538" s="1"/>
      <c r="CW10538" s="1"/>
      <c r="CX10538" s="1"/>
      <c r="CY10538" s="1"/>
      <c r="CZ10538" s="1"/>
      <c r="DA10538" s="1"/>
      <c r="DB10538" s="1"/>
      <c r="DC10538" s="1"/>
      <c r="DD10538" s="1"/>
      <c r="DE10538" s="1"/>
      <c r="DF10538" s="1"/>
      <c r="DG10538" s="1"/>
      <c r="DH10538" s="1"/>
      <c r="DI10538" s="1"/>
      <c r="DJ10538" s="1"/>
      <c r="DK10538" s="1"/>
      <c r="DL10538" s="1"/>
      <c r="DM10538" s="1"/>
      <c r="DN10538" s="1"/>
      <c r="DO10538" s="1"/>
      <c r="DP10538" s="1"/>
      <c r="DQ10538" s="1"/>
      <c r="DR10538" s="1"/>
      <c r="DS10538" s="1"/>
      <c r="DT10538" s="1"/>
      <c r="DU10538" s="1"/>
      <c r="DV10538" s="1"/>
      <c r="DW10538" s="1"/>
    </row>
    <row r="10539" spans="1:127" s="2" customFormat="1">
      <c r="A10539" s="1"/>
      <c r="B10539" s="1"/>
      <c r="C10539" s="1"/>
      <c r="D10539" s="1"/>
      <c r="E10539" s="3"/>
      <c r="F10539" s="11"/>
      <c r="G10539" s="11"/>
      <c r="H10539" s="11"/>
      <c r="I10539" s="5"/>
      <c r="J10539" s="1"/>
      <c r="K10539" s="1"/>
      <c r="L10539" s="1"/>
      <c r="M10539" s="1"/>
      <c r="N10539" s="15"/>
      <c r="O10539" s="11"/>
      <c r="P10539" s="11"/>
      <c r="Q10539" s="11"/>
      <c r="R10539" s="8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4"/>
      <c r="AD10539" s="14"/>
      <c r="AE10539" s="14"/>
      <c r="AF10539" s="14"/>
      <c r="AG10539" s="14"/>
      <c r="AH10539" s="14"/>
      <c r="AI10539" s="14"/>
      <c r="AJ10539" s="14"/>
      <c r="AK10539" s="14"/>
      <c r="AL10539" s="14"/>
      <c r="AM10539" s="9"/>
      <c r="AN10539" s="9"/>
      <c r="AO10539" s="9"/>
      <c r="AP10539" s="9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  <c r="BR10539" s="1"/>
      <c r="BS10539" s="1"/>
      <c r="BT10539" s="1"/>
      <c r="BU10539" s="1"/>
      <c r="BV10539" s="1"/>
      <c r="BW10539" s="1"/>
      <c r="BX10539" s="1"/>
      <c r="BY10539" s="1"/>
      <c r="BZ10539" s="1"/>
      <c r="CA10539" s="1"/>
      <c r="CB10539" s="1"/>
      <c r="CC10539" s="1"/>
      <c r="CD10539" s="1"/>
      <c r="CE10539" s="1"/>
      <c r="CF10539" s="1"/>
      <c r="CG10539" s="1"/>
      <c r="CH10539" s="1"/>
      <c r="CI10539" s="1"/>
      <c r="CJ10539" s="1"/>
      <c r="CK10539" s="1"/>
      <c r="CL10539" s="1"/>
      <c r="CM10539" s="1"/>
      <c r="CN10539" s="1"/>
      <c r="CO10539" s="1"/>
      <c r="CP10539" s="1"/>
      <c r="CQ10539" s="1"/>
      <c r="CR10539" s="1"/>
      <c r="CS10539" s="1"/>
      <c r="CT10539" s="1"/>
      <c r="CU10539" s="1"/>
      <c r="CV10539" s="1"/>
      <c r="CW10539" s="1"/>
      <c r="CX10539" s="1"/>
      <c r="CY10539" s="1"/>
      <c r="CZ10539" s="1"/>
      <c r="DA10539" s="1"/>
      <c r="DB10539" s="1"/>
      <c r="DC10539" s="1"/>
      <c r="DD10539" s="1"/>
      <c r="DE10539" s="1"/>
      <c r="DF10539" s="1"/>
      <c r="DG10539" s="1"/>
      <c r="DH10539" s="1"/>
      <c r="DI10539" s="1"/>
      <c r="DJ10539" s="1"/>
      <c r="DK10539" s="1"/>
      <c r="DL10539" s="1"/>
      <c r="DM10539" s="1"/>
      <c r="DN10539" s="1"/>
      <c r="DO10539" s="1"/>
      <c r="DP10539" s="1"/>
      <c r="DQ10539" s="1"/>
      <c r="DR10539" s="1"/>
      <c r="DS10539" s="1"/>
      <c r="DT10539" s="1"/>
      <c r="DU10539" s="1"/>
      <c r="DV10539" s="1"/>
      <c r="DW10539" s="1"/>
    </row>
    <row r="10540" spans="1:127" s="2" customFormat="1">
      <c r="A10540" s="1"/>
      <c r="B10540" s="1"/>
      <c r="C10540" s="1"/>
      <c r="D10540" s="1"/>
      <c r="E10540" s="3"/>
      <c r="F10540" s="11"/>
      <c r="G10540" s="11"/>
      <c r="H10540" s="11"/>
      <c r="I10540" s="5"/>
      <c r="J10540" s="1"/>
      <c r="K10540" s="1"/>
      <c r="L10540" s="1"/>
      <c r="M10540" s="1"/>
      <c r="N10540" s="15"/>
      <c r="O10540" s="11"/>
      <c r="P10540" s="11"/>
      <c r="Q10540" s="11"/>
      <c r="R10540" s="8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4"/>
      <c r="AD10540" s="14"/>
      <c r="AE10540" s="14"/>
      <c r="AF10540" s="14"/>
      <c r="AG10540" s="14"/>
      <c r="AH10540" s="14"/>
      <c r="AI10540" s="14"/>
      <c r="AJ10540" s="14"/>
      <c r="AK10540" s="14"/>
      <c r="AL10540" s="14"/>
      <c r="AM10540" s="9"/>
      <c r="AN10540" s="9"/>
      <c r="AO10540" s="9"/>
      <c r="AP10540" s="9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  <c r="BR10540" s="1"/>
      <c r="BS10540" s="1"/>
      <c r="BT10540" s="1"/>
      <c r="BU10540" s="1"/>
      <c r="BV10540" s="1"/>
      <c r="BW10540" s="1"/>
      <c r="BX10540" s="1"/>
      <c r="BY10540" s="1"/>
      <c r="BZ10540" s="1"/>
      <c r="CA10540" s="1"/>
      <c r="CB10540" s="1"/>
      <c r="CC10540" s="1"/>
      <c r="CD10540" s="1"/>
      <c r="CE10540" s="1"/>
      <c r="CF10540" s="1"/>
      <c r="CG10540" s="1"/>
      <c r="CH10540" s="1"/>
      <c r="CI10540" s="1"/>
      <c r="CJ10540" s="1"/>
      <c r="CK10540" s="1"/>
      <c r="CL10540" s="1"/>
      <c r="CM10540" s="1"/>
      <c r="CN10540" s="1"/>
      <c r="CO10540" s="1"/>
      <c r="CP10540" s="1"/>
      <c r="CQ10540" s="1"/>
      <c r="CR10540" s="1"/>
      <c r="CS10540" s="1"/>
      <c r="CT10540" s="1"/>
      <c r="CU10540" s="1"/>
      <c r="CV10540" s="1"/>
      <c r="CW10540" s="1"/>
      <c r="CX10540" s="1"/>
      <c r="CY10540" s="1"/>
      <c r="CZ10540" s="1"/>
      <c r="DA10540" s="1"/>
      <c r="DB10540" s="1"/>
      <c r="DC10540" s="1"/>
      <c r="DD10540" s="1"/>
      <c r="DE10540" s="1"/>
      <c r="DF10540" s="1"/>
      <c r="DG10540" s="1"/>
      <c r="DH10540" s="1"/>
      <c r="DI10540" s="1"/>
      <c r="DJ10540" s="1"/>
      <c r="DK10540" s="1"/>
      <c r="DL10540" s="1"/>
      <c r="DM10540" s="1"/>
      <c r="DN10540" s="1"/>
      <c r="DO10540" s="1"/>
      <c r="DP10540" s="1"/>
      <c r="DQ10540" s="1"/>
      <c r="DR10540" s="1"/>
      <c r="DS10540" s="1"/>
      <c r="DT10540" s="1"/>
      <c r="DU10540" s="1"/>
      <c r="DV10540" s="1"/>
      <c r="DW10540" s="1"/>
    </row>
    <row r="10541" spans="1:127" s="2" customFormat="1">
      <c r="A10541" s="1"/>
      <c r="B10541" s="1"/>
      <c r="C10541" s="1"/>
      <c r="D10541" s="1"/>
      <c r="E10541" s="3"/>
      <c r="F10541" s="11"/>
      <c r="G10541" s="11"/>
      <c r="H10541" s="11"/>
      <c r="I10541" s="5"/>
      <c r="J10541" s="1"/>
      <c r="K10541" s="1"/>
      <c r="L10541" s="1"/>
      <c r="M10541" s="1"/>
      <c r="N10541" s="15"/>
      <c r="O10541" s="11"/>
      <c r="P10541" s="11"/>
      <c r="Q10541" s="11"/>
      <c r="R10541" s="8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4"/>
      <c r="AD10541" s="14"/>
      <c r="AE10541" s="14"/>
      <c r="AF10541" s="14"/>
      <c r="AG10541" s="14"/>
      <c r="AH10541" s="14"/>
      <c r="AI10541" s="14"/>
      <c r="AJ10541" s="14"/>
      <c r="AK10541" s="14"/>
      <c r="AL10541" s="14"/>
      <c r="AM10541" s="9"/>
      <c r="AN10541" s="9"/>
      <c r="AO10541" s="9"/>
      <c r="AP10541" s="9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  <c r="BR10541" s="1"/>
      <c r="BS10541" s="1"/>
      <c r="BT10541" s="1"/>
      <c r="BU10541" s="1"/>
      <c r="BV10541" s="1"/>
      <c r="BW10541" s="1"/>
      <c r="BX10541" s="1"/>
      <c r="BY10541" s="1"/>
      <c r="BZ10541" s="1"/>
      <c r="CA10541" s="1"/>
      <c r="CB10541" s="1"/>
      <c r="CC10541" s="1"/>
      <c r="CD10541" s="1"/>
      <c r="CE10541" s="1"/>
      <c r="CF10541" s="1"/>
      <c r="CG10541" s="1"/>
      <c r="CH10541" s="1"/>
      <c r="CI10541" s="1"/>
      <c r="CJ10541" s="1"/>
      <c r="CK10541" s="1"/>
      <c r="CL10541" s="1"/>
      <c r="CM10541" s="1"/>
      <c r="CN10541" s="1"/>
      <c r="CO10541" s="1"/>
      <c r="CP10541" s="1"/>
      <c r="CQ10541" s="1"/>
      <c r="CR10541" s="1"/>
      <c r="CS10541" s="1"/>
      <c r="CT10541" s="1"/>
      <c r="CU10541" s="1"/>
      <c r="CV10541" s="1"/>
      <c r="CW10541" s="1"/>
      <c r="CX10541" s="1"/>
      <c r="CY10541" s="1"/>
      <c r="CZ10541" s="1"/>
      <c r="DA10541" s="1"/>
      <c r="DB10541" s="1"/>
      <c r="DC10541" s="1"/>
      <c r="DD10541" s="1"/>
      <c r="DE10541" s="1"/>
      <c r="DF10541" s="1"/>
      <c r="DG10541" s="1"/>
      <c r="DH10541" s="1"/>
      <c r="DI10541" s="1"/>
      <c r="DJ10541" s="1"/>
      <c r="DK10541" s="1"/>
      <c r="DL10541" s="1"/>
      <c r="DM10541" s="1"/>
      <c r="DN10541" s="1"/>
      <c r="DO10541" s="1"/>
      <c r="DP10541" s="1"/>
      <c r="DQ10541" s="1"/>
      <c r="DR10541" s="1"/>
      <c r="DS10541" s="1"/>
      <c r="DT10541" s="1"/>
      <c r="DU10541" s="1"/>
      <c r="DV10541" s="1"/>
      <c r="DW10541" s="1"/>
    </row>
    <row r="10542" spans="1:127" s="2" customFormat="1">
      <c r="A10542" s="1"/>
      <c r="B10542" s="1"/>
      <c r="C10542" s="1"/>
      <c r="D10542" s="1"/>
      <c r="E10542" s="3"/>
      <c r="F10542" s="11"/>
      <c r="G10542" s="11"/>
      <c r="H10542" s="11"/>
      <c r="I10542" s="5"/>
      <c r="J10542" s="1"/>
      <c r="K10542" s="1"/>
      <c r="L10542" s="1"/>
      <c r="M10542" s="1"/>
      <c r="N10542" s="15"/>
      <c r="O10542" s="11"/>
      <c r="P10542" s="11"/>
      <c r="Q10542" s="11"/>
      <c r="R10542" s="8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4"/>
      <c r="AD10542" s="14"/>
      <c r="AE10542" s="14"/>
      <c r="AF10542" s="14"/>
      <c r="AG10542" s="14"/>
      <c r="AH10542" s="14"/>
      <c r="AI10542" s="14"/>
      <c r="AJ10542" s="14"/>
      <c r="AK10542" s="14"/>
      <c r="AL10542" s="14"/>
      <c r="AM10542" s="9"/>
      <c r="AN10542" s="9"/>
      <c r="AO10542" s="9"/>
      <c r="AP10542" s="9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  <c r="BR10542" s="1"/>
      <c r="BS10542" s="1"/>
      <c r="BT10542" s="1"/>
      <c r="BU10542" s="1"/>
      <c r="BV10542" s="1"/>
      <c r="BW10542" s="1"/>
      <c r="BX10542" s="1"/>
      <c r="BY10542" s="1"/>
      <c r="BZ10542" s="1"/>
      <c r="CA10542" s="1"/>
      <c r="CB10542" s="1"/>
      <c r="CC10542" s="1"/>
      <c r="CD10542" s="1"/>
      <c r="CE10542" s="1"/>
      <c r="CF10542" s="1"/>
      <c r="CG10542" s="1"/>
      <c r="CH10542" s="1"/>
      <c r="CI10542" s="1"/>
      <c r="CJ10542" s="1"/>
      <c r="CK10542" s="1"/>
      <c r="CL10542" s="1"/>
      <c r="CM10542" s="1"/>
      <c r="CN10542" s="1"/>
      <c r="CO10542" s="1"/>
      <c r="CP10542" s="1"/>
      <c r="CQ10542" s="1"/>
      <c r="CR10542" s="1"/>
      <c r="CS10542" s="1"/>
      <c r="CT10542" s="1"/>
      <c r="CU10542" s="1"/>
      <c r="CV10542" s="1"/>
      <c r="CW10542" s="1"/>
      <c r="CX10542" s="1"/>
      <c r="CY10542" s="1"/>
      <c r="CZ10542" s="1"/>
      <c r="DA10542" s="1"/>
      <c r="DB10542" s="1"/>
      <c r="DC10542" s="1"/>
      <c r="DD10542" s="1"/>
      <c r="DE10542" s="1"/>
      <c r="DF10542" s="1"/>
      <c r="DG10542" s="1"/>
      <c r="DH10542" s="1"/>
      <c r="DI10542" s="1"/>
      <c r="DJ10542" s="1"/>
      <c r="DK10542" s="1"/>
      <c r="DL10542" s="1"/>
      <c r="DM10542" s="1"/>
      <c r="DN10542" s="1"/>
      <c r="DO10542" s="1"/>
      <c r="DP10542" s="1"/>
      <c r="DQ10542" s="1"/>
      <c r="DR10542" s="1"/>
      <c r="DS10542" s="1"/>
      <c r="DT10542" s="1"/>
      <c r="DU10542" s="1"/>
      <c r="DV10542" s="1"/>
      <c r="DW10542" s="1"/>
    </row>
    <row r="10543" spans="1:127" s="2" customFormat="1">
      <c r="A10543" s="1"/>
      <c r="B10543" s="1"/>
      <c r="C10543" s="1"/>
      <c r="D10543" s="1"/>
      <c r="E10543" s="3"/>
      <c r="F10543" s="11"/>
      <c r="G10543" s="11"/>
      <c r="H10543" s="11"/>
      <c r="I10543" s="5"/>
      <c r="J10543" s="1"/>
      <c r="K10543" s="1"/>
      <c r="L10543" s="1"/>
      <c r="M10543" s="1"/>
      <c r="N10543" s="15"/>
      <c r="O10543" s="11"/>
      <c r="P10543" s="11"/>
      <c r="Q10543" s="11"/>
      <c r="R10543" s="8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4"/>
      <c r="AD10543" s="14"/>
      <c r="AE10543" s="14"/>
      <c r="AF10543" s="14"/>
      <c r="AG10543" s="14"/>
      <c r="AH10543" s="14"/>
      <c r="AI10543" s="14"/>
      <c r="AJ10543" s="14"/>
      <c r="AK10543" s="14"/>
      <c r="AL10543" s="14"/>
      <c r="AM10543" s="9"/>
      <c r="AN10543" s="9"/>
      <c r="AO10543" s="9"/>
      <c r="AP10543" s="9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  <c r="BR10543" s="1"/>
      <c r="BS10543" s="1"/>
      <c r="BT10543" s="1"/>
      <c r="BU10543" s="1"/>
      <c r="BV10543" s="1"/>
      <c r="BW10543" s="1"/>
      <c r="BX10543" s="1"/>
      <c r="BY10543" s="1"/>
      <c r="BZ10543" s="1"/>
      <c r="CA10543" s="1"/>
      <c r="CB10543" s="1"/>
      <c r="CC10543" s="1"/>
      <c r="CD10543" s="1"/>
      <c r="CE10543" s="1"/>
      <c r="CF10543" s="1"/>
      <c r="CG10543" s="1"/>
      <c r="CH10543" s="1"/>
      <c r="CI10543" s="1"/>
      <c r="CJ10543" s="1"/>
      <c r="CK10543" s="1"/>
      <c r="CL10543" s="1"/>
      <c r="CM10543" s="1"/>
      <c r="CN10543" s="1"/>
      <c r="CO10543" s="1"/>
      <c r="CP10543" s="1"/>
      <c r="CQ10543" s="1"/>
      <c r="CR10543" s="1"/>
      <c r="CS10543" s="1"/>
      <c r="CT10543" s="1"/>
      <c r="CU10543" s="1"/>
      <c r="CV10543" s="1"/>
      <c r="CW10543" s="1"/>
      <c r="CX10543" s="1"/>
      <c r="CY10543" s="1"/>
      <c r="CZ10543" s="1"/>
      <c r="DA10543" s="1"/>
      <c r="DB10543" s="1"/>
      <c r="DC10543" s="1"/>
      <c r="DD10543" s="1"/>
      <c r="DE10543" s="1"/>
      <c r="DF10543" s="1"/>
      <c r="DG10543" s="1"/>
      <c r="DH10543" s="1"/>
      <c r="DI10543" s="1"/>
      <c r="DJ10543" s="1"/>
      <c r="DK10543" s="1"/>
      <c r="DL10543" s="1"/>
      <c r="DM10543" s="1"/>
      <c r="DN10543" s="1"/>
      <c r="DO10543" s="1"/>
      <c r="DP10543" s="1"/>
      <c r="DQ10543" s="1"/>
      <c r="DR10543" s="1"/>
      <c r="DS10543" s="1"/>
      <c r="DT10543" s="1"/>
      <c r="DU10543" s="1"/>
      <c r="DV10543" s="1"/>
      <c r="DW10543" s="1"/>
    </row>
    <row r="10544" spans="1:127" s="2" customFormat="1">
      <c r="A10544" s="1"/>
      <c r="B10544" s="1"/>
      <c r="C10544" s="1"/>
      <c r="D10544" s="1"/>
      <c r="E10544" s="3"/>
      <c r="F10544" s="11"/>
      <c r="G10544" s="11"/>
      <c r="H10544" s="11"/>
      <c r="I10544" s="5"/>
      <c r="J10544" s="1"/>
      <c r="K10544" s="1"/>
      <c r="L10544" s="1"/>
      <c r="M10544" s="1"/>
      <c r="N10544" s="15"/>
      <c r="O10544" s="11"/>
      <c r="P10544" s="11"/>
      <c r="Q10544" s="11"/>
      <c r="R10544" s="8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4"/>
      <c r="AD10544" s="14"/>
      <c r="AE10544" s="14"/>
      <c r="AF10544" s="14"/>
      <c r="AG10544" s="14"/>
      <c r="AH10544" s="14"/>
      <c r="AI10544" s="14"/>
      <c r="AJ10544" s="14"/>
      <c r="AK10544" s="14"/>
      <c r="AL10544" s="14"/>
      <c r="AM10544" s="9"/>
      <c r="AN10544" s="9"/>
      <c r="AO10544" s="9"/>
      <c r="AP10544" s="9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  <c r="BR10544" s="1"/>
      <c r="BS10544" s="1"/>
      <c r="BT10544" s="1"/>
      <c r="BU10544" s="1"/>
      <c r="BV10544" s="1"/>
      <c r="BW10544" s="1"/>
      <c r="BX10544" s="1"/>
      <c r="BY10544" s="1"/>
      <c r="BZ10544" s="1"/>
      <c r="CA10544" s="1"/>
      <c r="CB10544" s="1"/>
      <c r="CC10544" s="1"/>
      <c r="CD10544" s="1"/>
      <c r="CE10544" s="1"/>
      <c r="CF10544" s="1"/>
      <c r="CG10544" s="1"/>
      <c r="CH10544" s="1"/>
      <c r="CI10544" s="1"/>
      <c r="CJ10544" s="1"/>
      <c r="CK10544" s="1"/>
      <c r="CL10544" s="1"/>
      <c r="CM10544" s="1"/>
      <c r="CN10544" s="1"/>
      <c r="CO10544" s="1"/>
      <c r="CP10544" s="1"/>
      <c r="CQ10544" s="1"/>
      <c r="CR10544" s="1"/>
      <c r="CS10544" s="1"/>
      <c r="CT10544" s="1"/>
      <c r="CU10544" s="1"/>
      <c r="CV10544" s="1"/>
      <c r="CW10544" s="1"/>
      <c r="CX10544" s="1"/>
      <c r="CY10544" s="1"/>
      <c r="CZ10544" s="1"/>
      <c r="DA10544" s="1"/>
      <c r="DB10544" s="1"/>
      <c r="DC10544" s="1"/>
      <c r="DD10544" s="1"/>
      <c r="DE10544" s="1"/>
      <c r="DF10544" s="1"/>
      <c r="DG10544" s="1"/>
      <c r="DH10544" s="1"/>
      <c r="DI10544" s="1"/>
      <c r="DJ10544" s="1"/>
      <c r="DK10544" s="1"/>
      <c r="DL10544" s="1"/>
      <c r="DM10544" s="1"/>
      <c r="DN10544" s="1"/>
      <c r="DO10544" s="1"/>
      <c r="DP10544" s="1"/>
      <c r="DQ10544" s="1"/>
      <c r="DR10544" s="1"/>
      <c r="DS10544" s="1"/>
      <c r="DT10544" s="1"/>
      <c r="DU10544" s="1"/>
      <c r="DV10544" s="1"/>
      <c r="DW10544" s="1"/>
    </row>
    <row r="10545" spans="1:127" s="2" customFormat="1">
      <c r="A10545" s="1"/>
      <c r="B10545" s="1"/>
      <c r="C10545" s="1"/>
      <c r="D10545" s="1"/>
      <c r="E10545" s="3"/>
      <c r="F10545" s="11"/>
      <c r="G10545" s="11"/>
      <c r="H10545" s="11"/>
      <c r="I10545" s="5"/>
      <c r="J10545" s="1"/>
      <c r="K10545" s="1"/>
      <c r="L10545" s="1"/>
      <c r="M10545" s="1"/>
      <c r="N10545" s="15"/>
      <c r="O10545" s="11"/>
      <c r="P10545" s="11"/>
      <c r="Q10545" s="11"/>
      <c r="R10545" s="8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4"/>
      <c r="AD10545" s="14"/>
      <c r="AE10545" s="14"/>
      <c r="AF10545" s="14"/>
      <c r="AG10545" s="14"/>
      <c r="AH10545" s="14"/>
      <c r="AI10545" s="14"/>
      <c r="AJ10545" s="14"/>
      <c r="AK10545" s="14"/>
      <c r="AL10545" s="14"/>
      <c r="AM10545" s="9"/>
      <c r="AN10545" s="9"/>
      <c r="AO10545" s="9"/>
      <c r="AP10545" s="9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  <c r="BR10545" s="1"/>
      <c r="BS10545" s="1"/>
      <c r="BT10545" s="1"/>
      <c r="BU10545" s="1"/>
      <c r="BV10545" s="1"/>
      <c r="BW10545" s="1"/>
      <c r="BX10545" s="1"/>
      <c r="BY10545" s="1"/>
      <c r="BZ10545" s="1"/>
      <c r="CA10545" s="1"/>
      <c r="CB10545" s="1"/>
      <c r="CC10545" s="1"/>
      <c r="CD10545" s="1"/>
      <c r="CE10545" s="1"/>
      <c r="CF10545" s="1"/>
      <c r="CG10545" s="1"/>
      <c r="CH10545" s="1"/>
      <c r="CI10545" s="1"/>
      <c r="CJ10545" s="1"/>
      <c r="CK10545" s="1"/>
      <c r="CL10545" s="1"/>
      <c r="CM10545" s="1"/>
      <c r="CN10545" s="1"/>
      <c r="CO10545" s="1"/>
      <c r="CP10545" s="1"/>
      <c r="CQ10545" s="1"/>
      <c r="CR10545" s="1"/>
      <c r="CS10545" s="1"/>
      <c r="CT10545" s="1"/>
      <c r="CU10545" s="1"/>
      <c r="CV10545" s="1"/>
      <c r="CW10545" s="1"/>
      <c r="CX10545" s="1"/>
      <c r="CY10545" s="1"/>
      <c r="CZ10545" s="1"/>
      <c r="DA10545" s="1"/>
      <c r="DB10545" s="1"/>
      <c r="DC10545" s="1"/>
      <c r="DD10545" s="1"/>
      <c r="DE10545" s="1"/>
      <c r="DF10545" s="1"/>
      <c r="DG10545" s="1"/>
      <c r="DH10545" s="1"/>
      <c r="DI10545" s="1"/>
      <c r="DJ10545" s="1"/>
      <c r="DK10545" s="1"/>
      <c r="DL10545" s="1"/>
      <c r="DM10545" s="1"/>
      <c r="DN10545" s="1"/>
      <c r="DO10545" s="1"/>
      <c r="DP10545" s="1"/>
      <c r="DQ10545" s="1"/>
      <c r="DR10545" s="1"/>
      <c r="DS10545" s="1"/>
      <c r="DT10545" s="1"/>
      <c r="DU10545" s="1"/>
      <c r="DV10545" s="1"/>
      <c r="DW10545" s="1"/>
    </row>
    <row r="10546" spans="1:127" s="2" customFormat="1">
      <c r="A10546" s="1"/>
      <c r="B10546" s="1"/>
      <c r="C10546" s="1"/>
      <c r="D10546" s="1"/>
      <c r="E10546" s="3"/>
      <c r="F10546" s="11"/>
      <c r="G10546" s="11"/>
      <c r="H10546" s="11"/>
      <c r="I10546" s="5"/>
      <c r="J10546" s="1"/>
      <c r="K10546" s="1"/>
      <c r="L10546" s="1"/>
      <c r="M10546" s="1"/>
      <c r="N10546" s="15"/>
      <c r="O10546" s="11"/>
      <c r="P10546" s="11"/>
      <c r="Q10546" s="11"/>
      <c r="R10546" s="8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4"/>
      <c r="AD10546" s="14"/>
      <c r="AE10546" s="14"/>
      <c r="AF10546" s="14"/>
      <c r="AG10546" s="14"/>
      <c r="AH10546" s="14"/>
      <c r="AI10546" s="14"/>
      <c r="AJ10546" s="14"/>
      <c r="AK10546" s="14"/>
      <c r="AL10546" s="14"/>
      <c r="AM10546" s="9"/>
      <c r="AN10546" s="9"/>
      <c r="AO10546" s="9"/>
      <c r="AP10546" s="9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  <c r="BR10546" s="1"/>
      <c r="BS10546" s="1"/>
      <c r="BT10546" s="1"/>
      <c r="BU10546" s="1"/>
      <c r="BV10546" s="1"/>
      <c r="BW10546" s="1"/>
      <c r="BX10546" s="1"/>
      <c r="BY10546" s="1"/>
      <c r="BZ10546" s="1"/>
      <c r="CA10546" s="1"/>
      <c r="CB10546" s="1"/>
      <c r="CC10546" s="1"/>
      <c r="CD10546" s="1"/>
      <c r="CE10546" s="1"/>
      <c r="CF10546" s="1"/>
      <c r="CG10546" s="1"/>
      <c r="CH10546" s="1"/>
      <c r="CI10546" s="1"/>
      <c r="CJ10546" s="1"/>
      <c r="CK10546" s="1"/>
      <c r="CL10546" s="1"/>
      <c r="CM10546" s="1"/>
      <c r="CN10546" s="1"/>
      <c r="CO10546" s="1"/>
      <c r="CP10546" s="1"/>
      <c r="CQ10546" s="1"/>
      <c r="CR10546" s="1"/>
      <c r="CS10546" s="1"/>
      <c r="CT10546" s="1"/>
      <c r="CU10546" s="1"/>
      <c r="CV10546" s="1"/>
      <c r="CW10546" s="1"/>
      <c r="CX10546" s="1"/>
      <c r="CY10546" s="1"/>
      <c r="CZ10546" s="1"/>
      <c r="DA10546" s="1"/>
      <c r="DB10546" s="1"/>
      <c r="DC10546" s="1"/>
      <c r="DD10546" s="1"/>
      <c r="DE10546" s="1"/>
      <c r="DF10546" s="1"/>
      <c r="DG10546" s="1"/>
      <c r="DH10546" s="1"/>
      <c r="DI10546" s="1"/>
      <c r="DJ10546" s="1"/>
      <c r="DK10546" s="1"/>
      <c r="DL10546" s="1"/>
      <c r="DM10546" s="1"/>
      <c r="DN10546" s="1"/>
      <c r="DO10546" s="1"/>
      <c r="DP10546" s="1"/>
      <c r="DQ10546" s="1"/>
      <c r="DR10546" s="1"/>
      <c r="DS10546" s="1"/>
      <c r="DT10546" s="1"/>
      <c r="DU10546" s="1"/>
      <c r="DV10546" s="1"/>
      <c r="DW10546" s="1"/>
    </row>
    <row r="10547" spans="1:127" s="2" customFormat="1">
      <c r="A10547" s="1"/>
      <c r="B10547" s="1"/>
      <c r="C10547" s="1"/>
      <c r="D10547" s="1"/>
      <c r="E10547" s="3"/>
      <c r="F10547" s="11"/>
      <c r="G10547" s="11"/>
      <c r="H10547" s="11"/>
      <c r="I10547" s="5"/>
      <c r="J10547" s="1"/>
      <c r="K10547" s="1"/>
      <c r="L10547" s="1"/>
      <c r="M10547" s="1"/>
      <c r="N10547" s="15"/>
      <c r="O10547" s="11"/>
      <c r="P10547" s="11"/>
      <c r="Q10547" s="11"/>
      <c r="R10547" s="8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4"/>
      <c r="AD10547" s="14"/>
      <c r="AE10547" s="14"/>
      <c r="AF10547" s="14"/>
      <c r="AG10547" s="14"/>
      <c r="AH10547" s="14"/>
      <c r="AI10547" s="14"/>
      <c r="AJ10547" s="14"/>
      <c r="AK10547" s="14"/>
      <c r="AL10547" s="14"/>
      <c r="AM10547" s="9"/>
      <c r="AN10547" s="9"/>
      <c r="AO10547" s="9"/>
      <c r="AP10547" s="9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  <c r="BR10547" s="1"/>
      <c r="BS10547" s="1"/>
      <c r="BT10547" s="1"/>
      <c r="BU10547" s="1"/>
      <c r="BV10547" s="1"/>
      <c r="BW10547" s="1"/>
      <c r="BX10547" s="1"/>
      <c r="BY10547" s="1"/>
      <c r="BZ10547" s="1"/>
      <c r="CA10547" s="1"/>
      <c r="CB10547" s="1"/>
      <c r="CC10547" s="1"/>
      <c r="CD10547" s="1"/>
      <c r="CE10547" s="1"/>
      <c r="CF10547" s="1"/>
      <c r="CG10547" s="1"/>
      <c r="CH10547" s="1"/>
      <c r="CI10547" s="1"/>
      <c r="CJ10547" s="1"/>
      <c r="CK10547" s="1"/>
      <c r="CL10547" s="1"/>
      <c r="CM10547" s="1"/>
      <c r="CN10547" s="1"/>
      <c r="CO10547" s="1"/>
      <c r="CP10547" s="1"/>
      <c r="CQ10547" s="1"/>
      <c r="CR10547" s="1"/>
      <c r="CS10547" s="1"/>
      <c r="CT10547" s="1"/>
      <c r="CU10547" s="1"/>
      <c r="CV10547" s="1"/>
      <c r="CW10547" s="1"/>
      <c r="CX10547" s="1"/>
      <c r="CY10547" s="1"/>
      <c r="CZ10547" s="1"/>
      <c r="DA10547" s="1"/>
      <c r="DB10547" s="1"/>
      <c r="DC10547" s="1"/>
      <c r="DD10547" s="1"/>
      <c r="DE10547" s="1"/>
      <c r="DF10547" s="1"/>
      <c r="DG10547" s="1"/>
      <c r="DH10547" s="1"/>
      <c r="DI10547" s="1"/>
      <c r="DJ10547" s="1"/>
      <c r="DK10547" s="1"/>
      <c r="DL10547" s="1"/>
      <c r="DM10547" s="1"/>
      <c r="DN10547" s="1"/>
      <c r="DO10547" s="1"/>
      <c r="DP10547" s="1"/>
      <c r="DQ10547" s="1"/>
      <c r="DR10547" s="1"/>
      <c r="DS10547" s="1"/>
      <c r="DT10547" s="1"/>
      <c r="DU10547" s="1"/>
      <c r="DV10547" s="1"/>
      <c r="DW10547" s="1"/>
    </row>
    <row r="10548" spans="1:127" s="2" customFormat="1">
      <c r="A10548" s="1"/>
      <c r="B10548" s="1"/>
      <c r="C10548" s="1"/>
      <c r="D10548" s="1"/>
      <c r="E10548" s="3"/>
      <c r="F10548" s="11"/>
      <c r="G10548" s="11"/>
      <c r="H10548" s="11"/>
      <c r="I10548" s="5"/>
      <c r="J10548" s="1"/>
      <c r="K10548" s="1"/>
      <c r="L10548" s="1"/>
      <c r="M10548" s="1"/>
      <c r="N10548" s="15"/>
      <c r="O10548" s="11"/>
      <c r="P10548" s="11"/>
      <c r="Q10548" s="11"/>
      <c r="R10548" s="8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4"/>
      <c r="AD10548" s="14"/>
      <c r="AE10548" s="14"/>
      <c r="AF10548" s="14"/>
      <c r="AG10548" s="14"/>
      <c r="AH10548" s="14"/>
      <c r="AI10548" s="14"/>
      <c r="AJ10548" s="14"/>
      <c r="AK10548" s="14"/>
      <c r="AL10548" s="14"/>
      <c r="AM10548" s="9"/>
      <c r="AN10548" s="9"/>
      <c r="AO10548" s="9"/>
      <c r="AP10548" s="9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  <c r="BR10548" s="1"/>
      <c r="BS10548" s="1"/>
      <c r="BT10548" s="1"/>
      <c r="BU10548" s="1"/>
      <c r="BV10548" s="1"/>
      <c r="BW10548" s="1"/>
      <c r="BX10548" s="1"/>
      <c r="BY10548" s="1"/>
      <c r="BZ10548" s="1"/>
      <c r="CA10548" s="1"/>
      <c r="CB10548" s="1"/>
      <c r="CC10548" s="1"/>
      <c r="CD10548" s="1"/>
      <c r="CE10548" s="1"/>
      <c r="CF10548" s="1"/>
      <c r="CG10548" s="1"/>
      <c r="CH10548" s="1"/>
      <c r="CI10548" s="1"/>
      <c r="CJ10548" s="1"/>
      <c r="CK10548" s="1"/>
      <c r="CL10548" s="1"/>
      <c r="CM10548" s="1"/>
      <c r="CN10548" s="1"/>
      <c r="CO10548" s="1"/>
      <c r="CP10548" s="1"/>
      <c r="CQ10548" s="1"/>
      <c r="CR10548" s="1"/>
      <c r="CS10548" s="1"/>
      <c r="CT10548" s="1"/>
      <c r="CU10548" s="1"/>
      <c r="CV10548" s="1"/>
      <c r="CW10548" s="1"/>
      <c r="CX10548" s="1"/>
      <c r="CY10548" s="1"/>
      <c r="CZ10548" s="1"/>
      <c r="DA10548" s="1"/>
      <c r="DB10548" s="1"/>
      <c r="DC10548" s="1"/>
      <c r="DD10548" s="1"/>
      <c r="DE10548" s="1"/>
      <c r="DF10548" s="1"/>
      <c r="DG10548" s="1"/>
      <c r="DH10548" s="1"/>
      <c r="DI10548" s="1"/>
      <c r="DJ10548" s="1"/>
      <c r="DK10548" s="1"/>
      <c r="DL10548" s="1"/>
      <c r="DM10548" s="1"/>
      <c r="DN10548" s="1"/>
      <c r="DO10548" s="1"/>
      <c r="DP10548" s="1"/>
      <c r="DQ10548" s="1"/>
      <c r="DR10548" s="1"/>
      <c r="DS10548" s="1"/>
      <c r="DT10548" s="1"/>
      <c r="DU10548" s="1"/>
      <c r="DV10548" s="1"/>
      <c r="DW10548" s="1"/>
    </row>
    <row r="10549" spans="1:127" s="2" customFormat="1">
      <c r="A10549" s="1"/>
      <c r="B10549" s="1"/>
      <c r="C10549" s="1"/>
      <c r="D10549" s="1"/>
      <c r="E10549" s="3"/>
      <c r="F10549" s="11"/>
      <c r="G10549" s="11"/>
      <c r="H10549" s="11"/>
      <c r="I10549" s="5"/>
      <c r="J10549" s="1"/>
      <c r="K10549" s="1"/>
      <c r="L10549" s="1"/>
      <c r="M10549" s="1"/>
      <c r="N10549" s="15"/>
      <c r="O10549" s="11"/>
      <c r="P10549" s="11"/>
      <c r="Q10549" s="11"/>
      <c r="R10549" s="8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4"/>
      <c r="AD10549" s="14"/>
      <c r="AE10549" s="14"/>
      <c r="AF10549" s="14"/>
      <c r="AG10549" s="14"/>
      <c r="AH10549" s="14"/>
      <c r="AI10549" s="14"/>
      <c r="AJ10549" s="14"/>
      <c r="AK10549" s="14"/>
      <c r="AL10549" s="14"/>
      <c r="AM10549" s="9"/>
      <c r="AN10549" s="9"/>
      <c r="AO10549" s="9"/>
      <c r="AP10549" s="9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  <c r="BR10549" s="1"/>
      <c r="BS10549" s="1"/>
      <c r="BT10549" s="1"/>
      <c r="BU10549" s="1"/>
      <c r="BV10549" s="1"/>
      <c r="BW10549" s="1"/>
      <c r="BX10549" s="1"/>
      <c r="BY10549" s="1"/>
      <c r="BZ10549" s="1"/>
      <c r="CA10549" s="1"/>
      <c r="CB10549" s="1"/>
      <c r="CC10549" s="1"/>
      <c r="CD10549" s="1"/>
      <c r="CE10549" s="1"/>
      <c r="CF10549" s="1"/>
      <c r="CG10549" s="1"/>
      <c r="CH10549" s="1"/>
      <c r="CI10549" s="1"/>
      <c r="CJ10549" s="1"/>
      <c r="CK10549" s="1"/>
      <c r="CL10549" s="1"/>
      <c r="CM10549" s="1"/>
      <c r="CN10549" s="1"/>
      <c r="CO10549" s="1"/>
      <c r="CP10549" s="1"/>
      <c r="CQ10549" s="1"/>
      <c r="CR10549" s="1"/>
      <c r="CS10549" s="1"/>
      <c r="CT10549" s="1"/>
      <c r="CU10549" s="1"/>
      <c r="CV10549" s="1"/>
      <c r="CW10549" s="1"/>
      <c r="CX10549" s="1"/>
      <c r="CY10549" s="1"/>
      <c r="CZ10549" s="1"/>
      <c r="DA10549" s="1"/>
      <c r="DB10549" s="1"/>
      <c r="DC10549" s="1"/>
      <c r="DD10549" s="1"/>
      <c r="DE10549" s="1"/>
      <c r="DF10549" s="1"/>
      <c r="DG10549" s="1"/>
      <c r="DH10549" s="1"/>
      <c r="DI10549" s="1"/>
      <c r="DJ10549" s="1"/>
      <c r="DK10549" s="1"/>
      <c r="DL10549" s="1"/>
      <c r="DM10549" s="1"/>
      <c r="DN10549" s="1"/>
      <c r="DO10549" s="1"/>
      <c r="DP10549" s="1"/>
      <c r="DQ10549" s="1"/>
      <c r="DR10549" s="1"/>
      <c r="DS10549" s="1"/>
      <c r="DT10549" s="1"/>
      <c r="DU10549" s="1"/>
      <c r="DV10549" s="1"/>
      <c r="DW10549" s="1"/>
    </row>
    <row r="10550" spans="1:127" s="2" customFormat="1">
      <c r="A10550" s="1"/>
      <c r="B10550" s="1"/>
      <c r="C10550" s="1"/>
      <c r="D10550" s="1"/>
      <c r="E10550" s="3"/>
      <c r="F10550" s="11"/>
      <c r="G10550" s="11"/>
      <c r="H10550" s="11"/>
      <c r="I10550" s="5"/>
      <c r="J10550" s="1"/>
      <c r="K10550" s="1"/>
      <c r="L10550" s="1"/>
      <c r="M10550" s="1"/>
      <c r="N10550" s="15"/>
      <c r="O10550" s="11"/>
      <c r="P10550" s="11"/>
      <c r="Q10550" s="11"/>
      <c r="R10550" s="8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4"/>
      <c r="AD10550" s="14"/>
      <c r="AE10550" s="14"/>
      <c r="AF10550" s="14"/>
      <c r="AG10550" s="14"/>
      <c r="AH10550" s="14"/>
      <c r="AI10550" s="14"/>
      <c r="AJ10550" s="14"/>
      <c r="AK10550" s="14"/>
      <c r="AL10550" s="14"/>
      <c r="AM10550" s="9"/>
      <c r="AN10550" s="9"/>
      <c r="AO10550" s="9"/>
      <c r="AP10550" s="9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  <c r="BR10550" s="1"/>
      <c r="BS10550" s="1"/>
      <c r="BT10550" s="1"/>
      <c r="BU10550" s="1"/>
      <c r="BV10550" s="1"/>
      <c r="BW10550" s="1"/>
      <c r="BX10550" s="1"/>
      <c r="BY10550" s="1"/>
      <c r="BZ10550" s="1"/>
      <c r="CA10550" s="1"/>
      <c r="CB10550" s="1"/>
      <c r="CC10550" s="1"/>
      <c r="CD10550" s="1"/>
      <c r="CE10550" s="1"/>
      <c r="CF10550" s="1"/>
      <c r="CG10550" s="1"/>
      <c r="CH10550" s="1"/>
      <c r="CI10550" s="1"/>
      <c r="CJ10550" s="1"/>
      <c r="CK10550" s="1"/>
      <c r="CL10550" s="1"/>
      <c r="CM10550" s="1"/>
      <c r="CN10550" s="1"/>
      <c r="CO10550" s="1"/>
      <c r="CP10550" s="1"/>
      <c r="CQ10550" s="1"/>
      <c r="CR10550" s="1"/>
      <c r="CS10550" s="1"/>
      <c r="CT10550" s="1"/>
      <c r="CU10550" s="1"/>
      <c r="CV10550" s="1"/>
      <c r="CW10550" s="1"/>
      <c r="CX10550" s="1"/>
      <c r="CY10550" s="1"/>
      <c r="CZ10550" s="1"/>
      <c r="DA10550" s="1"/>
      <c r="DB10550" s="1"/>
      <c r="DC10550" s="1"/>
      <c r="DD10550" s="1"/>
      <c r="DE10550" s="1"/>
      <c r="DF10550" s="1"/>
      <c r="DG10550" s="1"/>
      <c r="DH10550" s="1"/>
      <c r="DI10550" s="1"/>
      <c r="DJ10550" s="1"/>
      <c r="DK10550" s="1"/>
      <c r="DL10550" s="1"/>
      <c r="DM10550" s="1"/>
      <c r="DN10550" s="1"/>
      <c r="DO10550" s="1"/>
      <c r="DP10550" s="1"/>
      <c r="DQ10550" s="1"/>
      <c r="DR10550" s="1"/>
      <c r="DS10550" s="1"/>
      <c r="DT10550" s="1"/>
      <c r="DU10550" s="1"/>
      <c r="DV10550" s="1"/>
      <c r="DW10550" s="1"/>
    </row>
    <row r="10551" spans="1:127" s="2" customFormat="1">
      <c r="A10551" s="1"/>
      <c r="B10551" s="1"/>
      <c r="C10551" s="1"/>
      <c r="D10551" s="1"/>
      <c r="E10551" s="3"/>
      <c r="F10551" s="11"/>
      <c r="G10551" s="11"/>
      <c r="H10551" s="11"/>
      <c r="I10551" s="5"/>
      <c r="J10551" s="1"/>
      <c r="K10551" s="1"/>
      <c r="L10551" s="1"/>
      <c r="M10551" s="1"/>
      <c r="N10551" s="15"/>
      <c r="O10551" s="11"/>
      <c r="P10551" s="11"/>
      <c r="Q10551" s="11"/>
      <c r="R10551" s="8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4"/>
      <c r="AD10551" s="14"/>
      <c r="AE10551" s="14"/>
      <c r="AF10551" s="14"/>
      <c r="AG10551" s="14"/>
      <c r="AH10551" s="14"/>
      <c r="AI10551" s="14"/>
      <c r="AJ10551" s="14"/>
      <c r="AK10551" s="14"/>
      <c r="AL10551" s="14"/>
      <c r="AM10551" s="9"/>
      <c r="AN10551" s="9"/>
      <c r="AO10551" s="9"/>
      <c r="AP10551" s="9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  <c r="BR10551" s="1"/>
      <c r="BS10551" s="1"/>
      <c r="BT10551" s="1"/>
      <c r="BU10551" s="1"/>
      <c r="BV10551" s="1"/>
      <c r="BW10551" s="1"/>
      <c r="BX10551" s="1"/>
      <c r="BY10551" s="1"/>
      <c r="BZ10551" s="1"/>
      <c r="CA10551" s="1"/>
      <c r="CB10551" s="1"/>
      <c r="CC10551" s="1"/>
      <c r="CD10551" s="1"/>
      <c r="CE10551" s="1"/>
      <c r="CF10551" s="1"/>
      <c r="CG10551" s="1"/>
      <c r="CH10551" s="1"/>
      <c r="CI10551" s="1"/>
      <c r="CJ10551" s="1"/>
      <c r="CK10551" s="1"/>
      <c r="CL10551" s="1"/>
      <c r="CM10551" s="1"/>
      <c r="CN10551" s="1"/>
      <c r="CO10551" s="1"/>
      <c r="CP10551" s="1"/>
      <c r="CQ10551" s="1"/>
      <c r="CR10551" s="1"/>
      <c r="CS10551" s="1"/>
      <c r="CT10551" s="1"/>
      <c r="CU10551" s="1"/>
      <c r="CV10551" s="1"/>
      <c r="CW10551" s="1"/>
      <c r="CX10551" s="1"/>
      <c r="CY10551" s="1"/>
      <c r="CZ10551" s="1"/>
      <c r="DA10551" s="1"/>
      <c r="DB10551" s="1"/>
      <c r="DC10551" s="1"/>
      <c r="DD10551" s="1"/>
      <c r="DE10551" s="1"/>
      <c r="DF10551" s="1"/>
      <c r="DG10551" s="1"/>
      <c r="DH10551" s="1"/>
      <c r="DI10551" s="1"/>
      <c r="DJ10551" s="1"/>
      <c r="DK10551" s="1"/>
      <c r="DL10551" s="1"/>
      <c r="DM10551" s="1"/>
      <c r="DN10551" s="1"/>
      <c r="DO10551" s="1"/>
      <c r="DP10551" s="1"/>
      <c r="DQ10551" s="1"/>
      <c r="DR10551" s="1"/>
      <c r="DS10551" s="1"/>
      <c r="DT10551" s="1"/>
      <c r="DU10551" s="1"/>
      <c r="DV10551" s="1"/>
      <c r="DW10551" s="1"/>
    </row>
    <row r="10552" spans="1:127" s="2" customFormat="1">
      <c r="A10552" s="1"/>
      <c r="B10552" s="1"/>
      <c r="C10552" s="1"/>
      <c r="D10552" s="1"/>
      <c r="E10552" s="3"/>
      <c r="F10552" s="11"/>
      <c r="G10552" s="11"/>
      <c r="H10552" s="11"/>
      <c r="I10552" s="5"/>
      <c r="J10552" s="1"/>
      <c r="K10552" s="1"/>
      <c r="L10552" s="1"/>
      <c r="M10552" s="1"/>
      <c r="N10552" s="15"/>
      <c r="O10552" s="11"/>
      <c r="P10552" s="11"/>
      <c r="Q10552" s="11"/>
      <c r="R10552" s="8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4"/>
      <c r="AD10552" s="14"/>
      <c r="AE10552" s="14"/>
      <c r="AF10552" s="14"/>
      <c r="AG10552" s="14"/>
      <c r="AH10552" s="14"/>
      <c r="AI10552" s="14"/>
      <c r="AJ10552" s="14"/>
      <c r="AK10552" s="14"/>
      <c r="AL10552" s="14"/>
      <c r="AM10552" s="9"/>
      <c r="AN10552" s="9"/>
      <c r="AO10552" s="9"/>
      <c r="AP10552" s="9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  <c r="BR10552" s="1"/>
      <c r="BS10552" s="1"/>
      <c r="BT10552" s="1"/>
      <c r="BU10552" s="1"/>
      <c r="BV10552" s="1"/>
      <c r="BW10552" s="1"/>
      <c r="BX10552" s="1"/>
      <c r="BY10552" s="1"/>
      <c r="BZ10552" s="1"/>
      <c r="CA10552" s="1"/>
      <c r="CB10552" s="1"/>
      <c r="CC10552" s="1"/>
      <c r="CD10552" s="1"/>
      <c r="CE10552" s="1"/>
      <c r="CF10552" s="1"/>
      <c r="CG10552" s="1"/>
      <c r="CH10552" s="1"/>
      <c r="CI10552" s="1"/>
      <c r="CJ10552" s="1"/>
      <c r="CK10552" s="1"/>
      <c r="CL10552" s="1"/>
      <c r="CM10552" s="1"/>
      <c r="CN10552" s="1"/>
      <c r="CO10552" s="1"/>
      <c r="CP10552" s="1"/>
      <c r="CQ10552" s="1"/>
      <c r="CR10552" s="1"/>
      <c r="CS10552" s="1"/>
      <c r="CT10552" s="1"/>
      <c r="CU10552" s="1"/>
      <c r="CV10552" s="1"/>
      <c r="CW10552" s="1"/>
      <c r="CX10552" s="1"/>
      <c r="CY10552" s="1"/>
      <c r="CZ10552" s="1"/>
      <c r="DA10552" s="1"/>
      <c r="DB10552" s="1"/>
      <c r="DC10552" s="1"/>
      <c r="DD10552" s="1"/>
      <c r="DE10552" s="1"/>
      <c r="DF10552" s="1"/>
      <c r="DG10552" s="1"/>
      <c r="DH10552" s="1"/>
      <c r="DI10552" s="1"/>
      <c r="DJ10552" s="1"/>
      <c r="DK10552" s="1"/>
      <c r="DL10552" s="1"/>
      <c r="DM10552" s="1"/>
      <c r="DN10552" s="1"/>
      <c r="DO10552" s="1"/>
      <c r="DP10552" s="1"/>
      <c r="DQ10552" s="1"/>
      <c r="DR10552" s="1"/>
      <c r="DS10552" s="1"/>
      <c r="DT10552" s="1"/>
      <c r="DU10552" s="1"/>
      <c r="DV10552" s="1"/>
      <c r="DW10552" s="1"/>
    </row>
    <row r="10553" spans="1:127" s="2" customFormat="1">
      <c r="A10553" s="1"/>
      <c r="B10553" s="1"/>
      <c r="C10553" s="1"/>
      <c r="D10553" s="1"/>
      <c r="E10553" s="3"/>
      <c r="F10553" s="11"/>
      <c r="G10553" s="11"/>
      <c r="H10553" s="11"/>
      <c r="I10553" s="5"/>
      <c r="J10553" s="1"/>
      <c r="K10553" s="1"/>
      <c r="L10553" s="1"/>
      <c r="M10553" s="1"/>
      <c r="N10553" s="15"/>
      <c r="O10553" s="11"/>
      <c r="P10553" s="11"/>
      <c r="Q10553" s="11"/>
      <c r="R10553" s="8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4"/>
      <c r="AD10553" s="14"/>
      <c r="AE10553" s="14"/>
      <c r="AF10553" s="14"/>
      <c r="AG10553" s="14"/>
      <c r="AH10553" s="14"/>
      <c r="AI10553" s="14"/>
      <c r="AJ10553" s="14"/>
      <c r="AK10553" s="14"/>
      <c r="AL10553" s="14"/>
      <c r="AM10553" s="9"/>
      <c r="AN10553" s="9"/>
      <c r="AO10553" s="9"/>
      <c r="AP10553" s="9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  <c r="BR10553" s="1"/>
      <c r="BS10553" s="1"/>
      <c r="BT10553" s="1"/>
      <c r="BU10553" s="1"/>
      <c r="BV10553" s="1"/>
      <c r="BW10553" s="1"/>
      <c r="BX10553" s="1"/>
      <c r="BY10553" s="1"/>
      <c r="BZ10553" s="1"/>
      <c r="CA10553" s="1"/>
      <c r="CB10553" s="1"/>
      <c r="CC10553" s="1"/>
      <c r="CD10553" s="1"/>
      <c r="CE10553" s="1"/>
      <c r="CF10553" s="1"/>
      <c r="CG10553" s="1"/>
      <c r="CH10553" s="1"/>
      <c r="CI10553" s="1"/>
      <c r="CJ10553" s="1"/>
      <c r="CK10553" s="1"/>
      <c r="CL10553" s="1"/>
      <c r="CM10553" s="1"/>
      <c r="CN10553" s="1"/>
      <c r="CO10553" s="1"/>
      <c r="CP10553" s="1"/>
      <c r="CQ10553" s="1"/>
      <c r="CR10553" s="1"/>
      <c r="CS10553" s="1"/>
      <c r="CT10553" s="1"/>
      <c r="CU10553" s="1"/>
      <c r="CV10553" s="1"/>
      <c r="CW10553" s="1"/>
      <c r="CX10553" s="1"/>
      <c r="CY10553" s="1"/>
      <c r="CZ10553" s="1"/>
      <c r="DA10553" s="1"/>
      <c r="DB10553" s="1"/>
      <c r="DC10553" s="1"/>
      <c r="DD10553" s="1"/>
      <c r="DE10553" s="1"/>
      <c r="DF10553" s="1"/>
      <c r="DG10553" s="1"/>
      <c r="DH10553" s="1"/>
      <c r="DI10553" s="1"/>
      <c r="DJ10553" s="1"/>
      <c r="DK10553" s="1"/>
      <c r="DL10553" s="1"/>
      <c r="DM10553" s="1"/>
      <c r="DN10553" s="1"/>
      <c r="DO10553" s="1"/>
      <c r="DP10553" s="1"/>
      <c r="DQ10553" s="1"/>
      <c r="DR10553" s="1"/>
      <c r="DS10553" s="1"/>
      <c r="DT10553" s="1"/>
      <c r="DU10553" s="1"/>
      <c r="DV10553" s="1"/>
      <c r="DW10553" s="1"/>
    </row>
    <row r="10554" spans="1:127" s="2" customFormat="1">
      <c r="A10554" s="1"/>
      <c r="B10554" s="1"/>
      <c r="C10554" s="1"/>
      <c r="D10554" s="1"/>
      <c r="E10554" s="3"/>
      <c r="F10554" s="11"/>
      <c r="G10554" s="11"/>
      <c r="H10554" s="11"/>
      <c r="I10554" s="5"/>
      <c r="J10554" s="1"/>
      <c r="K10554" s="1"/>
      <c r="L10554" s="1"/>
      <c r="M10554" s="1"/>
      <c r="N10554" s="15"/>
      <c r="O10554" s="11"/>
      <c r="P10554" s="11"/>
      <c r="Q10554" s="11"/>
      <c r="R10554" s="8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4"/>
      <c r="AD10554" s="14"/>
      <c r="AE10554" s="14"/>
      <c r="AF10554" s="14"/>
      <c r="AG10554" s="14"/>
      <c r="AH10554" s="14"/>
      <c r="AI10554" s="14"/>
      <c r="AJ10554" s="14"/>
      <c r="AK10554" s="14"/>
      <c r="AL10554" s="14"/>
      <c r="AM10554" s="9"/>
      <c r="AN10554" s="9"/>
      <c r="AO10554" s="9"/>
      <c r="AP10554" s="9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  <c r="BR10554" s="1"/>
      <c r="BS10554" s="1"/>
      <c r="BT10554" s="1"/>
      <c r="BU10554" s="1"/>
      <c r="BV10554" s="1"/>
      <c r="BW10554" s="1"/>
      <c r="BX10554" s="1"/>
      <c r="BY10554" s="1"/>
      <c r="BZ10554" s="1"/>
      <c r="CA10554" s="1"/>
      <c r="CB10554" s="1"/>
      <c r="CC10554" s="1"/>
      <c r="CD10554" s="1"/>
      <c r="CE10554" s="1"/>
      <c r="CF10554" s="1"/>
      <c r="CG10554" s="1"/>
      <c r="CH10554" s="1"/>
      <c r="CI10554" s="1"/>
      <c r="CJ10554" s="1"/>
      <c r="CK10554" s="1"/>
      <c r="CL10554" s="1"/>
      <c r="CM10554" s="1"/>
      <c r="CN10554" s="1"/>
      <c r="CO10554" s="1"/>
      <c r="CP10554" s="1"/>
      <c r="CQ10554" s="1"/>
      <c r="CR10554" s="1"/>
      <c r="CS10554" s="1"/>
      <c r="CT10554" s="1"/>
      <c r="CU10554" s="1"/>
      <c r="CV10554" s="1"/>
      <c r="CW10554" s="1"/>
      <c r="CX10554" s="1"/>
      <c r="CY10554" s="1"/>
      <c r="CZ10554" s="1"/>
      <c r="DA10554" s="1"/>
      <c r="DB10554" s="1"/>
      <c r="DC10554" s="1"/>
      <c r="DD10554" s="1"/>
      <c r="DE10554" s="1"/>
      <c r="DF10554" s="1"/>
      <c r="DG10554" s="1"/>
      <c r="DH10554" s="1"/>
      <c r="DI10554" s="1"/>
      <c r="DJ10554" s="1"/>
      <c r="DK10554" s="1"/>
      <c r="DL10554" s="1"/>
      <c r="DM10554" s="1"/>
      <c r="DN10554" s="1"/>
      <c r="DO10554" s="1"/>
      <c r="DP10554" s="1"/>
      <c r="DQ10554" s="1"/>
      <c r="DR10554" s="1"/>
      <c r="DS10554" s="1"/>
      <c r="DT10554" s="1"/>
      <c r="DU10554" s="1"/>
      <c r="DV10554" s="1"/>
      <c r="DW10554" s="1"/>
    </row>
    <row r="10555" spans="1:127" s="2" customFormat="1">
      <c r="A10555" s="1"/>
      <c r="B10555" s="1"/>
      <c r="C10555" s="1"/>
      <c r="D10555" s="1"/>
      <c r="E10555" s="3"/>
      <c r="F10555" s="11"/>
      <c r="G10555" s="11"/>
      <c r="H10555" s="11"/>
      <c r="I10555" s="5"/>
      <c r="J10555" s="1"/>
      <c r="K10555" s="1"/>
      <c r="L10555" s="1"/>
      <c r="M10555" s="1"/>
      <c r="N10555" s="15"/>
      <c r="O10555" s="11"/>
      <c r="P10555" s="11"/>
      <c r="Q10555" s="11"/>
      <c r="R10555" s="8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4"/>
      <c r="AD10555" s="14"/>
      <c r="AE10555" s="14"/>
      <c r="AF10555" s="14"/>
      <c r="AG10555" s="14"/>
      <c r="AH10555" s="14"/>
      <c r="AI10555" s="14"/>
      <c r="AJ10555" s="14"/>
      <c r="AK10555" s="14"/>
      <c r="AL10555" s="14"/>
      <c r="AM10555" s="9"/>
      <c r="AN10555" s="9"/>
      <c r="AO10555" s="9"/>
      <c r="AP10555" s="9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  <c r="BR10555" s="1"/>
      <c r="BS10555" s="1"/>
      <c r="BT10555" s="1"/>
      <c r="BU10555" s="1"/>
      <c r="BV10555" s="1"/>
      <c r="BW10555" s="1"/>
      <c r="BX10555" s="1"/>
      <c r="BY10555" s="1"/>
      <c r="BZ10555" s="1"/>
      <c r="CA10555" s="1"/>
      <c r="CB10555" s="1"/>
      <c r="CC10555" s="1"/>
      <c r="CD10555" s="1"/>
      <c r="CE10555" s="1"/>
      <c r="CF10555" s="1"/>
      <c r="CG10555" s="1"/>
      <c r="CH10555" s="1"/>
      <c r="CI10555" s="1"/>
      <c r="CJ10555" s="1"/>
      <c r="CK10555" s="1"/>
      <c r="CL10555" s="1"/>
      <c r="CM10555" s="1"/>
      <c r="CN10555" s="1"/>
      <c r="CO10555" s="1"/>
      <c r="CP10555" s="1"/>
      <c r="CQ10555" s="1"/>
      <c r="CR10555" s="1"/>
      <c r="CS10555" s="1"/>
      <c r="CT10555" s="1"/>
      <c r="CU10555" s="1"/>
      <c r="CV10555" s="1"/>
      <c r="CW10555" s="1"/>
      <c r="CX10555" s="1"/>
      <c r="CY10555" s="1"/>
      <c r="CZ10555" s="1"/>
      <c r="DA10555" s="1"/>
      <c r="DB10555" s="1"/>
      <c r="DC10555" s="1"/>
      <c r="DD10555" s="1"/>
      <c r="DE10555" s="1"/>
      <c r="DF10555" s="1"/>
      <c r="DG10555" s="1"/>
      <c r="DH10555" s="1"/>
      <c r="DI10555" s="1"/>
      <c r="DJ10555" s="1"/>
      <c r="DK10555" s="1"/>
      <c r="DL10555" s="1"/>
      <c r="DM10555" s="1"/>
      <c r="DN10555" s="1"/>
      <c r="DO10555" s="1"/>
      <c r="DP10555" s="1"/>
      <c r="DQ10555" s="1"/>
      <c r="DR10555" s="1"/>
      <c r="DS10555" s="1"/>
      <c r="DT10555" s="1"/>
      <c r="DU10555" s="1"/>
      <c r="DV10555" s="1"/>
      <c r="DW10555" s="1"/>
    </row>
    <row r="10556" spans="1:127" s="2" customFormat="1">
      <c r="A10556" s="1"/>
      <c r="B10556" s="1"/>
      <c r="C10556" s="1"/>
      <c r="D10556" s="1"/>
      <c r="E10556" s="3"/>
      <c r="F10556" s="11"/>
      <c r="G10556" s="11"/>
      <c r="H10556" s="11"/>
      <c r="I10556" s="5"/>
      <c r="J10556" s="1"/>
      <c r="K10556" s="1"/>
      <c r="L10556" s="1"/>
      <c r="M10556" s="1"/>
      <c r="N10556" s="15"/>
      <c r="O10556" s="11"/>
      <c r="P10556" s="11"/>
      <c r="Q10556" s="11"/>
      <c r="R10556" s="8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4"/>
      <c r="AD10556" s="14"/>
      <c r="AE10556" s="14"/>
      <c r="AF10556" s="14"/>
      <c r="AG10556" s="14"/>
      <c r="AH10556" s="14"/>
      <c r="AI10556" s="14"/>
      <c r="AJ10556" s="14"/>
      <c r="AK10556" s="14"/>
      <c r="AL10556" s="14"/>
      <c r="AM10556" s="9"/>
      <c r="AN10556" s="9"/>
      <c r="AO10556" s="9"/>
      <c r="AP10556" s="9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  <c r="BR10556" s="1"/>
      <c r="BS10556" s="1"/>
      <c r="BT10556" s="1"/>
      <c r="BU10556" s="1"/>
      <c r="BV10556" s="1"/>
      <c r="BW10556" s="1"/>
      <c r="BX10556" s="1"/>
      <c r="BY10556" s="1"/>
      <c r="BZ10556" s="1"/>
      <c r="CA10556" s="1"/>
      <c r="CB10556" s="1"/>
      <c r="CC10556" s="1"/>
      <c r="CD10556" s="1"/>
      <c r="CE10556" s="1"/>
      <c r="CF10556" s="1"/>
      <c r="CG10556" s="1"/>
      <c r="CH10556" s="1"/>
      <c r="CI10556" s="1"/>
      <c r="CJ10556" s="1"/>
      <c r="CK10556" s="1"/>
      <c r="CL10556" s="1"/>
      <c r="CM10556" s="1"/>
      <c r="CN10556" s="1"/>
      <c r="CO10556" s="1"/>
      <c r="CP10556" s="1"/>
      <c r="CQ10556" s="1"/>
      <c r="CR10556" s="1"/>
      <c r="CS10556" s="1"/>
      <c r="CT10556" s="1"/>
      <c r="CU10556" s="1"/>
      <c r="CV10556" s="1"/>
      <c r="CW10556" s="1"/>
      <c r="CX10556" s="1"/>
      <c r="CY10556" s="1"/>
      <c r="CZ10556" s="1"/>
      <c r="DA10556" s="1"/>
      <c r="DB10556" s="1"/>
      <c r="DC10556" s="1"/>
      <c r="DD10556" s="1"/>
      <c r="DE10556" s="1"/>
      <c r="DF10556" s="1"/>
      <c r="DG10556" s="1"/>
      <c r="DH10556" s="1"/>
      <c r="DI10556" s="1"/>
      <c r="DJ10556" s="1"/>
      <c r="DK10556" s="1"/>
      <c r="DL10556" s="1"/>
      <c r="DM10556" s="1"/>
      <c r="DN10556" s="1"/>
      <c r="DO10556" s="1"/>
      <c r="DP10556" s="1"/>
      <c r="DQ10556" s="1"/>
      <c r="DR10556" s="1"/>
      <c r="DS10556" s="1"/>
      <c r="DT10556" s="1"/>
      <c r="DU10556" s="1"/>
      <c r="DV10556" s="1"/>
      <c r="DW10556" s="1"/>
    </row>
    <row r="10557" spans="1:127" s="2" customFormat="1">
      <c r="A10557" s="1"/>
      <c r="B10557" s="1"/>
      <c r="C10557" s="1"/>
      <c r="D10557" s="1"/>
      <c r="E10557" s="3"/>
      <c r="F10557" s="11"/>
      <c r="G10557" s="11"/>
      <c r="H10557" s="11"/>
      <c r="I10557" s="5"/>
      <c r="J10557" s="1"/>
      <c r="K10557" s="1"/>
      <c r="L10557" s="1"/>
      <c r="M10557" s="1"/>
      <c r="N10557" s="15"/>
      <c r="O10557" s="11"/>
      <c r="P10557" s="11"/>
      <c r="Q10557" s="11"/>
      <c r="R10557" s="8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4"/>
      <c r="AD10557" s="14"/>
      <c r="AE10557" s="14"/>
      <c r="AF10557" s="14"/>
      <c r="AG10557" s="14"/>
      <c r="AH10557" s="14"/>
      <c r="AI10557" s="14"/>
      <c r="AJ10557" s="14"/>
      <c r="AK10557" s="14"/>
      <c r="AL10557" s="14"/>
      <c r="AM10557" s="9"/>
      <c r="AN10557" s="9"/>
      <c r="AO10557" s="9"/>
      <c r="AP10557" s="9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  <c r="BR10557" s="1"/>
      <c r="BS10557" s="1"/>
      <c r="BT10557" s="1"/>
      <c r="BU10557" s="1"/>
      <c r="BV10557" s="1"/>
      <c r="BW10557" s="1"/>
      <c r="BX10557" s="1"/>
      <c r="BY10557" s="1"/>
      <c r="BZ10557" s="1"/>
      <c r="CA10557" s="1"/>
      <c r="CB10557" s="1"/>
      <c r="CC10557" s="1"/>
      <c r="CD10557" s="1"/>
      <c r="CE10557" s="1"/>
      <c r="CF10557" s="1"/>
      <c r="CG10557" s="1"/>
      <c r="CH10557" s="1"/>
      <c r="CI10557" s="1"/>
      <c r="CJ10557" s="1"/>
      <c r="CK10557" s="1"/>
      <c r="CL10557" s="1"/>
      <c r="CM10557" s="1"/>
      <c r="CN10557" s="1"/>
      <c r="CO10557" s="1"/>
      <c r="CP10557" s="1"/>
      <c r="CQ10557" s="1"/>
      <c r="CR10557" s="1"/>
      <c r="CS10557" s="1"/>
      <c r="CT10557" s="1"/>
      <c r="CU10557" s="1"/>
      <c r="CV10557" s="1"/>
      <c r="CW10557" s="1"/>
      <c r="CX10557" s="1"/>
      <c r="CY10557" s="1"/>
      <c r="CZ10557" s="1"/>
      <c r="DA10557" s="1"/>
      <c r="DB10557" s="1"/>
      <c r="DC10557" s="1"/>
      <c r="DD10557" s="1"/>
      <c r="DE10557" s="1"/>
      <c r="DF10557" s="1"/>
      <c r="DG10557" s="1"/>
      <c r="DH10557" s="1"/>
      <c r="DI10557" s="1"/>
      <c r="DJ10557" s="1"/>
      <c r="DK10557" s="1"/>
      <c r="DL10557" s="1"/>
      <c r="DM10557" s="1"/>
      <c r="DN10557" s="1"/>
      <c r="DO10557" s="1"/>
      <c r="DP10557" s="1"/>
      <c r="DQ10557" s="1"/>
      <c r="DR10557" s="1"/>
      <c r="DS10557" s="1"/>
      <c r="DT10557" s="1"/>
      <c r="DU10557" s="1"/>
      <c r="DV10557" s="1"/>
      <c r="DW10557" s="1"/>
    </row>
    <row r="10558" spans="1:127" s="2" customFormat="1">
      <c r="A10558" s="1"/>
      <c r="B10558" s="1"/>
      <c r="C10558" s="1"/>
      <c r="D10558" s="1"/>
      <c r="E10558" s="3"/>
      <c r="F10558" s="11"/>
      <c r="G10558" s="11"/>
      <c r="H10558" s="11"/>
      <c r="I10558" s="5"/>
      <c r="J10558" s="1"/>
      <c r="K10558" s="1"/>
      <c r="L10558" s="1"/>
      <c r="M10558" s="1"/>
      <c r="N10558" s="15"/>
      <c r="O10558" s="11"/>
      <c r="P10558" s="11"/>
      <c r="Q10558" s="11"/>
      <c r="R10558" s="8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4"/>
      <c r="AD10558" s="14"/>
      <c r="AE10558" s="14"/>
      <c r="AF10558" s="14"/>
      <c r="AG10558" s="14"/>
      <c r="AH10558" s="14"/>
      <c r="AI10558" s="14"/>
      <c r="AJ10558" s="14"/>
      <c r="AK10558" s="14"/>
      <c r="AL10558" s="14"/>
      <c r="AM10558" s="9"/>
      <c r="AN10558" s="9"/>
      <c r="AO10558" s="9"/>
      <c r="AP10558" s="9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  <c r="BR10558" s="1"/>
      <c r="BS10558" s="1"/>
      <c r="BT10558" s="1"/>
      <c r="BU10558" s="1"/>
      <c r="BV10558" s="1"/>
      <c r="BW10558" s="1"/>
      <c r="BX10558" s="1"/>
      <c r="BY10558" s="1"/>
      <c r="BZ10558" s="1"/>
      <c r="CA10558" s="1"/>
      <c r="CB10558" s="1"/>
      <c r="CC10558" s="1"/>
      <c r="CD10558" s="1"/>
      <c r="CE10558" s="1"/>
      <c r="CF10558" s="1"/>
      <c r="CG10558" s="1"/>
      <c r="CH10558" s="1"/>
      <c r="CI10558" s="1"/>
      <c r="CJ10558" s="1"/>
      <c r="CK10558" s="1"/>
      <c r="CL10558" s="1"/>
      <c r="CM10558" s="1"/>
      <c r="CN10558" s="1"/>
      <c r="CO10558" s="1"/>
      <c r="CP10558" s="1"/>
      <c r="CQ10558" s="1"/>
      <c r="CR10558" s="1"/>
      <c r="CS10558" s="1"/>
      <c r="CT10558" s="1"/>
      <c r="CU10558" s="1"/>
      <c r="CV10558" s="1"/>
      <c r="CW10558" s="1"/>
      <c r="CX10558" s="1"/>
      <c r="CY10558" s="1"/>
      <c r="CZ10558" s="1"/>
      <c r="DA10558" s="1"/>
      <c r="DB10558" s="1"/>
      <c r="DC10558" s="1"/>
      <c r="DD10558" s="1"/>
      <c r="DE10558" s="1"/>
      <c r="DF10558" s="1"/>
      <c r="DG10558" s="1"/>
      <c r="DH10558" s="1"/>
      <c r="DI10558" s="1"/>
      <c r="DJ10558" s="1"/>
      <c r="DK10558" s="1"/>
      <c r="DL10558" s="1"/>
      <c r="DM10558" s="1"/>
      <c r="DN10558" s="1"/>
      <c r="DO10558" s="1"/>
      <c r="DP10558" s="1"/>
      <c r="DQ10558" s="1"/>
      <c r="DR10558" s="1"/>
      <c r="DS10558" s="1"/>
      <c r="DT10558" s="1"/>
      <c r="DU10558" s="1"/>
      <c r="DV10558" s="1"/>
      <c r="DW10558" s="1"/>
    </row>
    <row r="10559" spans="1:127" s="2" customFormat="1">
      <c r="A10559" s="1"/>
      <c r="B10559" s="1"/>
      <c r="C10559" s="1"/>
      <c r="D10559" s="1"/>
      <c r="E10559" s="3"/>
      <c r="F10559" s="11"/>
      <c r="G10559" s="11"/>
      <c r="H10559" s="11"/>
      <c r="I10559" s="5"/>
      <c r="J10559" s="1"/>
      <c r="K10559" s="1"/>
      <c r="L10559" s="1"/>
      <c r="M10559" s="1"/>
      <c r="N10559" s="15"/>
      <c r="O10559" s="11"/>
      <c r="P10559" s="11"/>
      <c r="Q10559" s="11"/>
      <c r="R10559" s="8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4"/>
      <c r="AD10559" s="14"/>
      <c r="AE10559" s="14"/>
      <c r="AF10559" s="14"/>
      <c r="AG10559" s="14"/>
      <c r="AH10559" s="14"/>
      <c r="AI10559" s="14"/>
      <c r="AJ10559" s="14"/>
      <c r="AK10559" s="14"/>
      <c r="AL10559" s="14"/>
      <c r="AM10559" s="9"/>
      <c r="AN10559" s="9"/>
      <c r="AO10559" s="9"/>
      <c r="AP10559" s="9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  <c r="BR10559" s="1"/>
      <c r="BS10559" s="1"/>
      <c r="BT10559" s="1"/>
      <c r="BU10559" s="1"/>
      <c r="BV10559" s="1"/>
      <c r="BW10559" s="1"/>
      <c r="BX10559" s="1"/>
      <c r="BY10559" s="1"/>
      <c r="BZ10559" s="1"/>
      <c r="CA10559" s="1"/>
      <c r="CB10559" s="1"/>
      <c r="CC10559" s="1"/>
      <c r="CD10559" s="1"/>
      <c r="CE10559" s="1"/>
      <c r="CF10559" s="1"/>
      <c r="CG10559" s="1"/>
      <c r="CH10559" s="1"/>
      <c r="CI10559" s="1"/>
      <c r="CJ10559" s="1"/>
      <c r="CK10559" s="1"/>
      <c r="CL10559" s="1"/>
      <c r="CM10559" s="1"/>
      <c r="CN10559" s="1"/>
      <c r="CO10559" s="1"/>
      <c r="CP10559" s="1"/>
      <c r="CQ10559" s="1"/>
      <c r="CR10559" s="1"/>
      <c r="CS10559" s="1"/>
      <c r="CT10559" s="1"/>
      <c r="CU10559" s="1"/>
      <c r="CV10559" s="1"/>
      <c r="CW10559" s="1"/>
      <c r="CX10559" s="1"/>
      <c r="CY10559" s="1"/>
      <c r="CZ10559" s="1"/>
      <c r="DA10559" s="1"/>
      <c r="DB10559" s="1"/>
      <c r="DC10559" s="1"/>
      <c r="DD10559" s="1"/>
      <c r="DE10559" s="1"/>
      <c r="DF10559" s="1"/>
      <c r="DG10559" s="1"/>
      <c r="DH10559" s="1"/>
      <c r="DI10559" s="1"/>
      <c r="DJ10559" s="1"/>
      <c r="DK10559" s="1"/>
      <c r="DL10559" s="1"/>
      <c r="DM10559" s="1"/>
      <c r="DN10559" s="1"/>
      <c r="DO10559" s="1"/>
      <c r="DP10559" s="1"/>
      <c r="DQ10559" s="1"/>
      <c r="DR10559" s="1"/>
      <c r="DS10559" s="1"/>
      <c r="DT10559" s="1"/>
      <c r="DU10559" s="1"/>
      <c r="DV10559" s="1"/>
      <c r="DW10559" s="1"/>
    </row>
    <row r="10560" spans="1:127" s="2" customFormat="1">
      <c r="A10560" s="1"/>
      <c r="B10560" s="1"/>
      <c r="C10560" s="1"/>
      <c r="D10560" s="1"/>
      <c r="E10560" s="3"/>
      <c r="F10560" s="11"/>
      <c r="G10560" s="11"/>
      <c r="H10560" s="11"/>
      <c r="I10560" s="5"/>
      <c r="J10560" s="1"/>
      <c r="K10560" s="1"/>
      <c r="L10560" s="1"/>
      <c r="M10560" s="1"/>
      <c r="N10560" s="15"/>
      <c r="O10560" s="11"/>
      <c r="P10560" s="11"/>
      <c r="Q10560" s="11"/>
      <c r="R10560" s="8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4"/>
      <c r="AD10560" s="14"/>
      <c r="AE10560" s="14"/>
      <c r="AF10560" s="14"/>
      <c r="AG10560" s="14"/>
      <c r="AH10560" s="14"/>
      <c r="AI10560" s="14"/>
      <c r="AJ10560" s="14"/>
      <c r="AK10560" s="14"/>
      <c r="AL10560" s="14"/>
      <c r="AM10560" s="9"/>
      <c r="AN10560" s="9"/>
      <c r="AO10560" s="9"/>
      <c r="AP10560" s="9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  <c r="BR10560" s="1"/>
      <c r="BS10560" s="1"/>
      <c r="BT10560" s="1"/>
      <c r="BU10560" s="1"/>
      <c r="BV10560" s="1"/>
      <c r="BW10560" s="1"/>
      <c r="BX10560" s="1"/>
      <c r="BY10560" s="1"/>
      <c r="BZ10560" s="1"/>
      <c r="CA10560" s="1"/>
      <c r="CB10560" s="1"/>
      <c r="CC10560" s="1"/>
      <c r="CD10560" s="1"/>
      <c r="CE10560" s="1"/>
      <c r="CF10560" s="1"/>
      <c r="CG10560" s="1"/>
      <c r="CH10560" s="1"/>
      <c r="CI10560" s="1"/>
      <c r="CJ10560" s="1"/>
      <c r="CK10560" s="1"/>
      <c r="CL10560" s="1"/>
      <c r="CM10560" s="1"/>
      <c r="CN10560" s="1"/>
      <c r="CO10560" s="1"/>
      <c r="CP10560" s="1"/>
      <c r="CQ10560" s="1"/>
      <c r="CR10560" s="1"/>
      <c r="CS10560" s="1"/>
      <c r="CT10560" s="1"/>
      <c r="CU10560" s="1"/>
      <c r="CV10560" s="1"/>
      <c r="CW10560" s="1"/>
      <c r="CX10560" s="1"/>
      <c r="CY10560" s="1"/>
      <c r="CZ10560" s="1"/>
      <c r="DA10560" s="1"/>
      <c r="DB10560" s="1"/>
      <c r="DC10560" s="1"/>
      <c r="DD10560" s="1"/>
      <c r="DE10560" s="1"/>
      <c r="DF10560" s="1"/>
      <c r="DG10560" s="1"/>
      <c r="DH10560" s="1"/>
      <c r="DI10560" s="1"/>
      <c r="DJ10560" s="1"/>
      <c r="DK10560" s="1"/>
      <c r="DL10560" s="1"/>
      <c r="DM10560" s="1"/>
      <c r="DN10560" s="1"/>
      <c r="DO10560" s="1"/>
      <c r="DP10560" s="1"/>
      <c r="DQ10560" s="1"/>
      <c r="DR10560" s="1"/>
      <c r="DS10560" s="1"/>
      <c r="DT10560" s="1"/>
      <c r="DU10560" s="1"/>
      <c r="DV10560" s="1"/>
      <c r="DW10560" s="1"/>
    </row>
    <row r="10561" spans="1:127" s="2" customFormat="1">
      <c r="A10561" s="1"/>
      <c r="B10561" s="1"/>
      <c r="C10561" s="1"/>
      <c r="D10561" s="1"/>
      <c r="E10561" s="3"/>
      <c r="F10561" s="11"/>
      <c r="G10561" s="11"/>
      <c r="H10561" s="11"/>
      <c r="I10561" s="5"/>
      <c r="J10561" s="1"/>
      <c r="K10561" s="1"/>
      <c r="L10561" s="1"/>
      <c r="M10561" s="1"/>
      <c r="N10561" s="15"/>
      <c r="O10561" s="11"/>
      <c r="P10561" s="11"/>
      <c r="Q10561" s="11"/>
      <c r="R10561" s="8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4"/>
      <c r="AD10561" s="14"/>
      <c r="AE10561" s="14"/>
      <c r="AF10561" s="14"/>
      <c r="AG10561" s="14"/>
      <c r="AH10561" s="14"/>
      <c r="AI10561" s="14"/>
      <c r="AJ10561" s="14"/>
      <c r="AK10561" s="14"/>
      <c r="AL10561" s="14"/>
      <c r="AM10561" s="9"/>
      <c r="AN10561" s="9"/>
      <c r="AO10561" s="9"/>
      <c r="AP10561" s="9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  <c r="BR10561" s="1"/>
      <c r="BS10561" s="1"/>
      <c r="BT10561" s="1"/>
      <c r="BU10561" s="1"/>
      <c r="BV10561" s="1"/>
      <c r="BW10561" s="1"/>
      <c r="BX10561" s="1"/>
      <c r="BY10561" s="1"/>
      <c r="BZ10561" s="1"/>
      <c r="CA10561" s="1"/>
      <c r="CB10561" s="1"/>
      <c r="CC10561" s="1"/>
      <c r="CD10561" s="1"/>
      <c r="CE10561" s="1"/>
      <c r="CF10561" s="1"/>
      <c r="CG10561" s="1"/>
      <c r="CH10561" s="1"/>
      <c r="CI10561" s="1"/>
      <c r="CJ10561" s="1"/>
      <c r="CK10561" s="1"/>
      <c r="CL10561" s="1"/>
      <c r="CM10561" s="1"/>
      <c r="CN10561" s="1"/>
      <c r="CO10561" s="1"/>
      <c r="CP10561" s="1"/>
      <c r="CQ10561" s="1"/>
      <c r="CR10561" s="1"/>
      <c r="CS10561" s="1"/>
      <c r="CT10561" s="1"/>
      <c r="CU10561" s="1"/>
      <c r="CV10561" s="1"/>
      <c r="CW10561" s="1"/>
      <c r="CX10561" s="1"/>
      <c r="CY10561" s="1"/>
      <c r="CZ10561" s="1"/>
      <c r="DA10561" s="1"/>
      <c r="DB10561" s="1"/>
      <c r="DC10561" s="1"/>
      <c r="DD10561" s="1"/>
      <c r="DE10561" s="1"/>
      <c r="DF10561" s="1"/>
      <c r="DG10561" s="1"/>
      <c r="DH10561" s="1"/>
      <c r="DI10561" s="1"/>
      <c r="DJ10561" s="1"/>
      <c r="DK10561" s="1"/>
      <c r="DL10561" s="1"/>
      <c r="DM10561" s="1"/>
      <c r="DN10561" s="1"/>
      <c r="DO10561" s="1"/>
      <c r="DP10561" s="1"/>
      <c r="DQ10561" s="1"/>
      <c r="DR10561" s="1"/>
      <c r="DS10561" s="1"/>
      <c r="DT10561" s="1"/>
      <c r="DU10561" s="1"/>
      <c r="DV10561" s="1"/>
      <c r="DW10561" s="1"/>
    </row>
    <row r="10562" spans="1:127" s="2" customFormat="1">
      <c r="A10562" s="1"/>
      <c r="B10562" s="1"/>
      <c r="C10562" s="1"/>
      <c r="D10562" s="1"/>
      <c r="E10562" s="3"/>
      <c r="F10562" s="11"/>
      <c r="G10562" s="11"/>
      <c r="H10562" s="11"/>
      <c r="I10562" s="5"/>
      <c r="J10562" s="1"/>
      <c r="K10562" s="1"/>
      <c r="L10562" s="1"/>
      <c r="M10562" s="1"/>
      <c r="N10562" s="15"/>
      <c r="O10562" s="11"/>
      <c r="P10562" s="11"/>
      <c r="Q10562" s="11"/>
      <c r="R10562" s="8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4"/>
      <c r="AD10562" s="14"/>
      <c r="AE10562" s="14"/>
      <c r="AF10562" s="14"/>
      <c r="AG10562" s="14"/>
      <c r="AH10562" s="14"/>
      <c r="AI10562" s="14"/>
      <c r="AJ10562" s="14"/>
      <c r="AK10562" s="14"/>
      <c r="AL10562" s="14"/>
      <c r="AM10562" s="9"/>
      <c r="AN10562" s="9"/>
      <c r="AO10562" s="9"/>
      <c r="AP10562" s="9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  <c r="BR10562" s="1"/>
      <c r="BS10562" s="1"/>
      <c r="BT10562" s="1"/>
      <c r="BU10562" s="1"/>
      <c r="BV10562" s="1"/>
      <c r="BW10562" s="1"/>
      <c r="BX10562" s="1"/>
      <c r="BY10562" s="1"/>
      <c r="BZ10562" s="1"/>
      <c r="CA10562" s="1"/>
      <c r="CB10562" s="1"/>
      <c r="CC10562" s="1"/>
      <c r="CD10562" s="1"/>
      <c r="CE10562" s="1"/>
      <c r="CF10562" s="1"/>
      <c r="CG10562" s="1"/>
      <c r="CH10562" s="1"/>
      <c r="CI10562" s="1"/>
      <c r="CJ10562" s="1"/>
      <c r="CK10562" s="1"/>
      <c r="CL10562" s="1"/>
      <c r="CM10562" s="1"/>
      <c r="CN10562" s="1"/>
      <c r="CO10562" s="1"/>
      <c r="CP10562" s="1"/>
      <c r="CQ10562" s="1"/>
      <c r="CR10562" s="1"/>
      <c r="CS10562" s="1"/>
      <c r="CT10562" s="1"/>
      <c r="CU10562" s="1"/>
      <c r="CV10562" s="1"/>
      <c r="CW10562" s="1"/>
      <c r="CX10562" s="1"/>
      <c r="CY10562" s="1"/>
      <c r="CZ10562" s="1"/>
      <c r="DA10562" s="1"/>
      <c r="DB10562" s="1"/>
      <c r="DC10562" s="1"/>
      <c r="DD10562" s="1"/>
      <c r="DE10562" s="1"/>
      <c r="DF10562" s="1"/>
      <c r="DG10562" s="1"/>
      <c r="DH10562" s="1"/>
      <c r="DI10562" s="1"/>
      <c r="DJ10562" s="1"/>
      <c r="DK10562" s="1"/>
      <c r="DL10562" s="1"/>
      <c r="DM10562" s="1"/>
      <c r="DN10562" s="1"/>
      <c r="DO10562" s="1"/>
      <c r="DP10562" s="1"/>
      <c r="DQ10562" s="1"/>
      <c r="DR10562" s="1"/>
      <c r="DS10562" s="1"/>
      <c r="DT10562" s="1"/>
      <c r="DU10562" s="1"/>
      <c r="DV10562" s="1"/>
      <c r="DW10562" s="1"/>
    </row>
    <row r="10563" spans="1:127" s="2" customFormat="1">
      <c r="A10563" s="1"/>
      <c r="B10563" s="1"/>
      <c r="C10563" s="1"/>
      <c r="D10563" s="1"/>
      <c r="E10563" s="3"/>
      <c r="F10563" s="11"/>
      <c r="G10563" s="11"/>
      <c r="H10563" s="11"/>
      <c r="I10563" s="5"/>
      <c r="J10563" s="1"/>
      <c r="K10563" s="1"/>
      <c r="L10563" s="1"/>
      <c r="M10563" s="1"/>
      <c r="N10563" s="15"/>
      <c r="O10563" s="11"/>
      <c r="P10563" s="11"/>
      <c r="Q10563" s="11"/>
      <c r="R10563" s="8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4"/>
      <c r="AD10563" s="14"/>
      <c r="AE10563" s="14"/>
      <c r="AF10563" s="14"/>
      <c r="AG10563" s="14"/>
      <c r="AH10563" s="14"/>
      <c r="AI10563" s="14"/>
      <c r="AJ10563" s="14"/>
      <c r="AK10563" s="14"/>
      <c r="AL10563" s="14"/>
      <c r="AM10563" s="9"/>
      <c r="AN10563" s="9"/>
      <c r="AO10563" s="9"/>
      <c r="AP10563" s="9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  <c r="BR10563" s="1"/>
      <c r="BS10563" s="1"/>
      <c r="BT10563" s="1"/>
      <c r="BU10563" s="1"/>
      <c r="BV10563" s="1"/>
      <c r="BW10563" s="1"/>
      <c r="BX10563" s="1"/>
      <c r="BY10563" s="1"/>
      <c r="BZ10563" s="1"/>
      <c r="CA10563" s="1"/>
      <c r="CB10563" s="1"/>
      <c r="CC10563" s="1"/>
      <c r="CD10563" s="1"/>
      <c r="CE10563" s="1"/>
      <c r="CF10563" s="1"/>
      <c r="CG10563" s="1"/>
      <c r="CH10563" s="1"/>
      <c r="CI10563" s="1"/>
      <c r="CJ10563" s="1"/>
      <c r="CK10563" s="1"/>
      <c r="CL10563" s="1"/>
      <c r="CM10563" s="1"/>
      <c r="CN10563" s="1"/>
      <c r="CO10563" s="1"/>
      <c r="CP10563" s="1"/>
      <c r="CQ10563" s="1"/>
      <c r="CR10563" s="1"/>
      <c r="CS10563" s="1"/>
      <c r="CT10563" s="1"/>
      <c r="CU10563" s="1"/>
      <c r="CV10563" s="1"/>
      <c r="CW10563" s="1"/>
      <c r="CX10563" s="1"/>
      <c r="CY10563" s="1"/>
      <c r="CZ10563" s="1"/>
      <c r="DA10563" s="1"/>
      <c r="DB10563" s="1"/>
      <c r="DC10563" s="1"/>
      <c r="DD10563" s="1"/>
      <c r="DE10563" s="1"/>
      <c r="DF10563" s="1"/>
      <c r="DG10563" s="1"/>
      <c r="DH10563" s="1"/>
      <c r="DI10563" s="1"/>
      <c r="DJ10563" s="1"/>
      <c r="DK10563" s="1"/>
      <c r="DL10563" s="1"/>
      <c r="DM10563" s="1"/>
      <c r="DN10563" s="1"/>
      <c r="DO10563" s="1"/>
      <c r="DP10563" s="1"/>
      <c r="DQ10563" s="1"/>
      <c r="DR10563" s="1"/>
      <c r="DS10563" s="1"/>
      <c r="DT10563" s="1"/>
      <c r="DU10563" s="1"/>
      <c r="DV10563" s="1"/>
      <c r="DW10563" s="1"/>
    </row>
    <row r="10564" spans="1:127" s="2" customFormat="1">
      <c r="A10564" s="1"/>
      <c r="B10564" s="1"/>
      <c r="C10564" s="1"/>
      <c r="D10564" s="1"/>
      <c r="E10564" s="3"/>
      <c r="F10564" s="11"/>
      <c r="G10564" s="11"/>
      <c r="H10564" s="11"/>
      <c r="I10564" s="5"/>
      <c r="J10564" s="1"/>
      <c r="K10564" s="1"/>
      <c r="L10564" s="1"/>
      <c r="M10564" s="1"/>
      <c r="N10564" s="15"/>
      <c r="O10564" s="11"/>
      <c r="P10564" s="11"/>
      <c r="Q10564" s="11"/>
      <c r="R10564" s="8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4"/>
      <c r="AD10564" s="14"/>
      <c r="AE10564" s="14"/>
      <c r="AF10564" s="14"/>
      <c r="AG10564" s="14"/>
      <c r="AH10564" s="14"/>
      <c r="AI10564" s="14"/>
      <c r="AJ10564" s="14"/>
      <c r="AK10564" s="14"/>
      <c r="AL10564" s="14"/>
      <c r="AM10564" s="9"/>
      <c r="AN10564" s="9"/>
      <c r="AO10564" s="9"/>
      <c r="AP10564" s="9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  <c r="BR10564" s="1"/>
      <c r="BS10564" s="1"/>
      <c r="BT10564" s="1"/>
      <c r="BU10564" s="1"/>
      <c r="BV10564" s="1"/>
      <c r="BW10564" s="1"/>
      <c r="BX10564" s="1"/>
      <c r="BY10564" s="1"/>
      <c r="BZ10564" s="1"/>
      <c r="CA10564" s="1"/>
      <c r="CB10564" s="1"/>
      <c r="CC10564" s="1"/>
      <c r="CD10564" s="1"/>
      <c r="CE10564" s="1"/>
      <c r="CF10564" s="1"/>
      <c r="CG10564" s="1"/>
      <c r="CH10564" s="1"/>
      <c r="CI10564" s="1"/>
      <c r="CJ10564" s="1"/>
      <c r="CK10564" s="1"/>
      <c r="CL10564" s="1"/>
      <c r="CM10564" s="1"/>
      <c r="CN10564" s="1"/>
      <c r="CO10564" s="1"/>
      <c r="CP10564" s="1"/>
      <c r="CQ10564" s="1"/>
      <c r="CR10564" s="1"/>
      <c r="CS10564" s="1"/>
      <c r="CT10564" s="1"/>
      <c r="CU10564" s="1"/>
      <c r="CV10564" s="1"/>
      <c r="CW10564" s="1"/>
      <c r="CX10564" s="1"/>
      <c r="CY10564" s="1"/>
      <c r="CZ10564" s="1"/>
      <c r="DA10564" s="1"/>
      <c r="DB10564" s="1"/>
      <c r="DC10564" s="1"/>
      <c r="DD10564" s="1"/>
      <c r="DE10564" s="1"/>
      <c r="DF10564" s="1"/>
      <c r="DG10564" s="1"/>
      <c r="DH10564" s="1"/>
      <c r="DI10564" s="1"/>
      <c r="DJ10564" s="1"/>
      <c r="DK10564" s="1"/>
      <c r="DL10564" s="1"/>
      <c r="DM10564" s="1"/>
      <c r="DN10564" s="1"/>
      <c r="DO10564" s="1"/>
      <c r="DP10564" s="1"/>
      <c r="DQ10564" s="1"/>
      <c r="DR10564" s="1"/>
      <c r="DS10564" s="1"/>
      <c r="DT10564" s="1"/>
      <c r="DU10564" s="1"/>
      <c r="DV10564" s="1"/>
      <c r="DW10564" s="1"/>
    </row>
    <row r="10565" spans="1:127" s="2" customFormat="1">
      <c r="A10565" s="1"/>
      <c r="B10565" s="1"/>
      <c r="C10565" s="1"/>
      <c r="D10565" s="1"/>
      <c r="E10565" s="3"/>
      <c r="F10565" s="11"/>
      <c r="G10565" s="11"/>
      <c r="H10565" s="11"/>
      <c r="I10565" s="5"/>
      <c r="J10565" s="1"/>
      <c r="K10565" s="1"/>
      <c r="L10565" s="1"/>
      <c r="M10565" s="1"/>
      <c r="N10565" s="15"/>
      <c r="O10565" s="11"/>
      <c r="P10565" s="11"/>
      <c r="Q10565" s="11"/>
      <c r="R10565" s="8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4"/>
      <c r="AD10565" s="14"/>
      <c r="AE10565" s="14"/>
      <c r="AF10565" s="14"/>
      <c r="AG10565" s="14"/>
      <c r="AH10565" s="14"/>
      <c r="AI10565" s="14"/>
      <c r="AJ10565" s="14"/>
      <c r="AK10565" s="14"/>
      <c r="AL10565" s="14"/>
      <c r="AM10565" s="9"/>
      <c r="AN10565" s="9"/>
      <c r="AO10565" s="9"/>
      <c r="AP10565" s="9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  <c r="BR10565" s="1"/>
      <c r="BS10565" s="1"/>
      <c r="BT10565" s="1"/>
      <c r="BU10565" s="1"/>
      <c r="BV10565" s="1"/>
      <c r="BW10565" s="1"/>
      <c r="BX10565" s="1"/>
      <c r="BY10565" s="1"/>
      <c r="BZ10565" s="1"/>
      <c r="CA10565" s="1"/>
      <c r="CB10565" s="1"/>
      <c r="CC10565" s="1"/>
      <c r="CD10565" s="1"/>
      <c r="CE10565" s="1"/>
      <c r="CF10565" s="1"/>
      <c r="CG10565" s="1"/>
      <c r="CH10565" s="1"/>
      <c r="CI10565" s="1"/>
      <c r="CJ10565" s="1"/>
      <c r="CK10565" s="1"/>
      <c r="CL10565" s="1"/>
      <c r="CM10565" s="1"/>
      <c r="CN10565" s="1"/>
      <c r="CO10565" s="1"/>
      <c r="CP10565" s="1"/>
      <c r="CQ10565" s="1"/>
      <c r="CR10565" s="1"/>
      <c r="CS10565" s="1"/>
      <c r="CT10565" s="1"/>
      <c r="CU10565" s="1"/>
      <c r="CV10565" s="1"/>
      <c r="CW10565" s="1"/>
      <c r="CX10565" s="1"/>
      <c r="CY10565" s="1"/>
      <c r="CZ10565" s="1"/>
      <c r="DA10565" s="1"/>
      <c r="DB10565" s="1"/>
      <c r="DC10565" s="1"/>
      <c r="DD10565" s="1"/>
      <c r="DE10565" s="1"/>
      <c r="DF10565" s="1"/>
      <c r="DG10565" s="1"/>
      <c r="DH10565" s="1"/>
      <c r="DI10565" s="1"/>
      <c r="DJ10565" s="1"/>
      <c r="DK10565" s="1"/>
      <c r="DL10565" s="1"/>
      <c r="DM10565" s="1"/>
      <c r="DN10565" s="1"/>
      <c r="DO10565" s="1"/>
      <c r="DP10565" s="1"/>
      <c r="DQ10565" s="1"/>
      <c r="DR10565" s="1"/>
      <c r="DS10565" s="1"/>
      <c r="DT10565" s="1"/>
      <c r="DU10565" s="1"/>
      <c r="DV10565" s="1"/>
      <c r="DW10565" s="1"/>
    </row>
    <row r="10566" spans="1:127" s="2" customFormat="1">
      <c r="A10566" s="1"/>
      <c r="B10566" s="1"/>
      <c r="C10566" s="1"/>
      <c r="D10566" s="1"/>
      <c r="E10566" s="3"/>
      <c r="F10566" s="11"/>
      <c r="G10566" s="11"/>
      <c r="H10566" s="11"/>
      <c r="I10566" s="5"/>
      <c r="J10566" s="1"/>
      <c r="K10566" s="1"/>
      <c r="L10566" s="1"/>
      <c r="M10566" s="1"/>
      <c r="N10566" s="15"/>
      <c r="O10566" s="11"/>
      <c r="P10566" s="11"/>
      <c r="Q10566" s="11"/>
      <c r="R10566" s="8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4"/>
      <c r="AD10566" s="14"/>
      <c r="AE10566" s="14"/>
      <c r="AF10566" s="14"/>
      <c r="AG10566" s="14"/>
      <c r="AH10566" s="14"/>
      <c r="AI10566" s="14"/>
      <c r="AJ10566" s="14"/>
      <c r="AK10566" s="14"/>
      <c r="AL10566" s="14"/>
      <c r="AM10566" s="9"/>
      <c r="AN10566" s="9"/>
      <c r="AO10566" s="9"/>
      <c r="AP10566" s="9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  <c r="BR10566" s="1"/>
      <c r="BS10566" s="1"/>
      <c r="BT10566" s="1"/>
      <c r="BU10566" s="1"/>
      <c r="BV10566" s="1"/>
      <c r="BW10566" s="1"/>
      <c r="BX10566" s="1"/>
      <c r="BY10566" s="1"/>
      <c r="BZ10566" s="1"/>
      <c r="CA10566" s="1"/>
      <c r="CB10566" s="1"/>
      <c r="CC10566" s="1"/>
      <c r="CD10566" s="1"/>
      <c r="CE10566" s="1"/>
      <c r="CF10566" s="1"/>
      <c r="CG10566" s="1"/>
      <c r="CH10566" s="1"/>
      <c r="CI10566" s="1"/>
      <c r="CJ10566" s="1"/>
      <c r="CK10566" s="1"/>
      <c r="CL10566" s="1"/>
      <c r="CM10566" s="1"/>
      <c r="CN10566" s="1"/>
      <c r="CO10566" s="1"/>
      <c r="CP10566" s="1"/>
      <c r="CQ10566" s="1"/>
      <c r="CR10566" s="1"/>
      <c r="CS10566" s="1"/>
      <c r="CT10566" s="1"/>
      <c r="CU10566" s="1"/>
      <c r="CV10566" s="1"/>
      <c r="CW10566" s="1"/>
      <c r="CX10566" s="1"/>
      <c r="CY10566" s="1"/>
      <c r="CZ10566" s="1"/>
      <c r="DA10566" s="1"/>
      <c r="DB10566" s="1"/>
      <c r="DC10566" s="1"/>
      <c r="DD10566" s="1"/>
      <c r="DE10566" s="1"/>
      <c r="DF10566" s="1"/>
      <c r="DG10566" s="1"/>
      <c r="DH10566" s="1"/>
      <c r="DI10566" s="1"/>
      <c r="DJ10566" s="1"/>
      <c r="DK10566" s="1"/>
      <c r="DL10566" s="1"/>
      <c r="DM10566" s="1"/>
      <c r="DN10566" s="1"/>
      <c r="DO10566" s="1"/>
      <c r="DP10566" s="1"/>
      <c r="DQ10566" s="1"/>
      <c r="DR10566" s="1"/>
      <c r="DS10566" s="1"/>
      <c r="DT10566" s="1"/>
      <c r="DU10566" s="1"/>
      <c r="DV10566" s="1"/>
      <c r="DW10566" s="1"/>
    </row>
    <row r="10567" spans="1:127" s="2" customFormat="1">
      <c r="A10567" s="1"/>
      <c r="B10567" s="1"/>
      <c r="C10567" s="1"/>
      <c r="D10567" s="1"/>
      <c r="E10567" s="3"/>
      <c r="F10567" s="11"/>
      <c r="G10567" s="11"/>
      <c r="H10567" s="11"/>
      <c r="I10567" s="5"/>
      <c r="J10567" s="1"/>
      <c r="K10567" s="1"/>
      <c r="L10567" s="1"/>
      <c r="M10567" s="1"/>
      <c r="N10567" s="15"/>
      <c r="O10567" s="11"/>
      <c r="P10567" s="11"/>
      <c r="Q10567" s="11"/>
      <c r="R10567" s="8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4"/>
      <c r="AD10567" s="14"/>
      <c r="AE10567" s="14"/>
      <c r="AF10567" s="14"/>
      <c r="AG10567" s="14"/>
      <c r="AH10567" s="14"/>
      <c r="AI10567" s="14"/>
      <c r="AJ10567" s="14"/>
      <c r="AK10567" s="14"/>
      <c r="AL10567" s="14"/>
      <c r="AM10567" s="9"/>
      <c r="AN10567" s="9"/>
      <c r="AO10567" s="9"/>
      <c r="AP10567" s="9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  <c r="BR10567" s="1"/>
      <c r="BS10567" s="1"/>
      <c r="BT10567" s="1"/>
      <c r="BU10567" s="1"/>
      <c r="BV10567" s="1"/>
      <c r="BW10567" s="1"/>
      <c r="BX10567" s="1"/>
      <c r="BY10567" s="1"/>
      <c r="BZ10567" s="1"/>
      <c r="CA10567" s="1"/>
      <c r="CB10567" s="1"/>
      <c r="CC10567" s="1"/>
      <c r="CD10567" s="1"/>
      <c r="CE10567" s="1"/>
      <c r="CF10567" s="1"/>
      <c r="CG10567" s="1"/>
      <c r="CH10567" s="1"/>
      <c r="CI10567" s="1"/>
      <c r="CJ10567" s="1"/>
      <c r="CK10567" s="1"/>
      <c r="CL10567" s="1"/>
      <c r="CM10567" s="1"/>
      <c r="CN10567" s="1"/>
      <c r="CO10567" s="1"/>
      <c r="CP10567" s="1"/>
      <c r="CQ10567" s="1"/>
      <c r="CR10567" s="1"/>
      <c r="CS10567" s="1"/>
      <c r="CT10567" s="1"/>
      <c r="CU10567" s="1"/>
      <c r="CV10567" s="1"/>
      <c r="CW10567" s="1"/>
      <c r="CX10567" s="1"/>
      <c r="CY10567" s="1"/>
      <c r="CZ10567" s="1"/>
      <c r="DA10567" s="1"/>
      <c r="DB10567" s="1"/>
      <c r="DC10567" s="1"/>
      <c r="DD10567" s="1"/>
      <c r="DE10567" s="1"/>
      <c r="DF10567" s="1"/>
      <c r="DG10567" s="1"/>
      <c r="DH10567" s="1"/>
      <c r="DI10567" s="1"/>
      <c r="DJ10567" s="1"/>
      <c r="DK10567" s="1"/>
      <c r="DL10567" s="1"/>
      <c r="DM10567" s="1"/>
      <c r="DN10567" s="1"/>
      <c r="DO10567" s="1"/>
      <c r="DP10567" s="1"/>
      <c r="DQ10567" s="1"/>
      <c r="DR10567" s="1"/>
      <c r="DS10567" s="1"/>
      <c r="DT10567" s="1"/>
      <c r="DU10567" s="1"/>
      <c r="DV10567" s="1"/>
      <c r="DW10567" s="1"/>
    </row>
    <row r="10568" spans="1:127" s="2" customFormat="1">
      <c r="A10568" s="1"/>
      <c r="B10568" s="1"/>
      <c r="C10568" s="1"/>
      <c r="D10568" s="1"/>
      <c r="E10568" s="3"/>
      <c r="F10568" s="11"/>
      <c r="G10568" s="11"/>
      <c r="H10568" s="11"/>
      <c r="I10568" s="5"/>
      <c r="J10568" s="1"/>
      <c r="K10568" s="1"/>
      <c r="L10568" s="1"/>
      <c r="M10568" s="1"/>
      <c r="N10568" s="15"/>
      <c r="O10568" s="11"/>
      <c r="P10568" s="11"/>
      <c r="Q10568" s="11"/>
      <c r="R10568" s="8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4"/>
      <c r="AD10568" s="14"/>
      <c r="AE10568" s="14"/>
      <c r="AF10568" s="14"/>
      <c r="AG10568" s="14"/>
      <c r="AH10568" s="14"/>
      <c r="AI10568" s="14"/>
      <c r="AJ10568" s="14"/>
      <c r="AK10568" s="14"/>
      <c r="AL10568" s="14"/>
      <c r="AM10568" s="9"/>
      <c r="AN10568" s="9"/>
      <c r="AO10568" s="9"/>
      <c r="AP10568" s="9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  <c r="BR10568" s="1"/>
      <c r="BS10568" s="1"/>
      <c r="BT10568" s="1"/>
      <c r="BU10568" s="1"/>
      <c r="BV10568" s="1"/>
      <c r="BW10568" s="1"/>
      <c r="BX10568" s="1"/>
      <c r="BY10568" s="1"/>
      <c r="BZ10568" s="1"/>
      <c r="CA10568" s="1"/>
      <c r="CB10568" s="1"/>
      <c r="CC10568" s="1"/>
      <c r="CD10568" s="1"/>
      <c r="CE10568" s="1"/>
      <c r="CF10568" s="1"/>
      <c r="CG10568" s="1"/>
      <c r="CH10568" s="1"/>
      <c r="CI10568" s="1"/>
      <c r="CJ10568" s="1"/>
      <c r="CK10568" s="1"/>
      <c r="CL10568" s="1"/>
      <c r="CM10568" s="1"/>
      <c r="CN10568" s="1"/>
      <c r="CO10568" s="1"/>
      <c r="CP10568" s="1"/>
      <c r="CQ10568" s="1"/>
      <c r="CR10568" s="1"/>
      <c r="CS10568" s="1"/>
      <c r="CT10568" s="1"/>
      <c r="CU10568" s="1"/>
      <c r="CV10568" s="1"/>
      <c r="CW10568" s="1"/>
      <c r="CX10568" s="1"/>
      <c r="CY10568" s="1"/>
      <c r="CZ10568" s="1"/>
      <c r="DA10568" s="1"/>
      <c r="DB10568" s="1"/>
      <c r="DC10568" s="1"/>
      <c r="DD10568" s="1"/>
      <c r="DE10568" s="1"/>
      <c r="DF10568" s="1"/>
      <c r="DG10568" s="1"/>
      <c r="DH10568" s="1"/>
      <c r="DI10568" s="1"/>
      <c r="DJ10568" s="1"/>
      <c r="DK10568" s="1"/>
      <c r="DL10568" s="1"/>
      <c r="DM10568" s="1"/>
      <c r="DN10568" s="1"/>
      <c r="DO10568" s="1"/>
      <c r="DP10568" s="1"/>
      <c r="DQ10568" s="1"/>
      <c r="DR10568" s="1"/>
      <c r="DS10568" s="1"/>
      <c r="DT10568" s="1"/>
      <c r="DU10568" s="1"/>
      <c r="DV10568" s="1"/>
      <c r="DW10568" s="1"/>
    </row>
    <row r="10569" spans="1:127" s="2" customFormat="1">
      <c r="A10569" s="1"/>
      <c r="B10569" s="1"/>
      <c r="C10569" s="1"/>
      <c r="D10569" s="1"/>
      <c r="E10569" s="3"/>
      <c r="F10569" s="11"/>
      <c r="G10569" s="11"/>
      <c r="H10569" s="11"/>
      <c r="I10569" s="5"/>
      <c r="J10569" s="1"/>
      <c r="K10569" s="1"/>
      <c r="L10569" s="1"/>
      <c r="M10569" s="1"/>
      <c r="N10569" s="15"/>
      <c r="O10569" s="11"/>
      <c r="P10569" s="11"/>
      <c r="Q10569" s="11"/>
      <c r="R10569" s="8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4"/>
      <c r="AD10569" s="14"/>
      <c r="AE10569" s="14"/>
      <c r="AF10569" s="14"/>
      <c r="AG10569" s="14"/>
      <c r="AH10569" s="14"/>
      <c r="AI10569" s="14"/>
      <c r="AJ10569" s="14"/>
      <c r="AK10569" s="14"/>
      <c r="AL10569" s="14"/>
      <c r="AM10569" s="9"/>
      <c r="AN10569" s="9"/>
      <c r="AO10569" s="9"/>
      <c r="AP10569" s="9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  <c r="BR10569" s="1"/>
      <c r="BS10569" s="1"/>
      <c r="BT10569" s="1"/>
      <c r="BU10569" s="1"/>
      <c r="BV10569" s="1"/>
      <c r="BW10569" s="1"/>
      <c r="BX10569" s="1"/>
      <c r="BY10569" s="1"/>
      <c r="BZ10569" s="1"/>
      <c r="CA10569" s="1"/>
      <c r="CB10569" s="1"/>
      <c r="CC10569" s="1"/>
      <c r="CD10569" s="1"/>
      <c r="CE10569" s="1"/>
      <c r="CF10569" s="1"/>
      <c r="CG10569" s="1"/>
      <c r="CH10569" s="1"/>
      <c r="CI10569" s="1"/>
      <c r="CJ10569" s="1"/>
      <c r="CK10569" s="1"/>
      <c r="CL10569" s="1"/>
      <c r="CM10569" s="1"/>
      <c r="CN10569" s="1"/>
      <c r="CO10569" s="1"/>
      <c r="CP10569" s="1"/>
      <c r="CQ10569" s="1"/>
      <c r="CR10569" s="1"/>
      <c r="CS10569" s="1"/>
      <c r="CT10569" s="1"/>
      <c r="CU10569" s="1"/>
      <c r="CV10569" s="1"/>
      <c r="CW10569" s="1"/>
      <c r="CX10569" s="1"/>
      <c r="CY10569" s="1"/>
      <c r="CZ10569" s="1"/>
      <c r="DA10569" s="1"/>
      <c r="DB10569" s="1"/>
      <c r="DC10569" s="1"/>
      <c r="DD10569" s="1"/>
      <c r="DE10569" s="1"/>
      <c r="DF10569" s="1"/>
      <c r="DG10569" s="1"/>
      <c r="DH10569" s="1"/>
      <c r="DI10569" s="1"/>
      <c r="DJ10569" s="1"/>
      <c r="DK10569" s="1"/>
      <c r="DL10569" s="1"/>
      <c r="DM10569" s="1"/>
      <c r="DN10569" s="1"/>
      <c r="DO10569" s="1"/>
      <c r="DP10569" s="1"/>
      <c r="DQ10569" s="1"/>
      <c r="DR10569" s="1"/>
      <c r="DS10569" s="1"/>
      <c r="DT10569" s="1"/>
      <c r="DU10569" s="1"/>
      <c r="DV10569" s="1"/>
      <c r="DW10569" s="1"/>
    </row>
    <row r="10570" spans="1:127" s="2" customFormat="1">
      <c r="A10570" s="1"/>
      <c r="B10570" s="1"/>
      <c r="C10570" s="1"/>
      <c r="D10570" s="1"/>
      <c r="E10570" s="3"/>
      <c r="F10570" s="11"/>
      <c r="G10570" s="11"/>
      <c r="H10570" s="11"/>
      <c r="I10570" s="5"/>
      <c r="J10570" s="1"/>
      <c r="K10570" s="1"/>
      <c r="L10570" s="1"/>
      <c r="M10570" s="1"/>
      <c r="N10570" s="15"/>
      <c r="O10570" s="11"/>
      <c r="P10570" s="11"/>
      <c r="Q10570" s="11"/>
      <c r="R10570" s="8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4"/>
      <c r="AD10570" s="14"/>
      <c r="AE10570" s="14"/>
      <c r="AF10570" s="14"/>
      <c r="AG10570" s="14"/>
      <c r="AH10570" s="14"/>
      <c r="AI10570" s="14"/>
      <c r="AJ10570" s="14"/>
      <c r="AK10570" s="14"/>
      <c r="AL10570" s="14"/>
      <c r="AM10570" s="9"/>
      <c r="AN10570" s="9"/>
      <c r="AO10570" s="9"/>
      <c r="AP10570" s="9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  <c r="BR10570" s="1"/>
      <c r="BS10570" s="1"/>
      <c r="BT10570" s="1"/>
      <c r="BU10570" s="1"/>
      <c r="BV10570" s="1"/>
      <c r="BW10570" s="1"/>
      <c r="BX10570" s="1"/>
      <c r="BY10570" s="1"/>
      <c r="BZ10570" s="1"/>
      <c r="CA10570" s="1"/>
      <c r="CB10570" s="1"/>
      <c r="CC10570" s="1"/>
      <c r="CD10570" s="1"/>
      <c r="CE10570" s="1"/>
      <c r="CF10570" s="1"/>
      <c r="CG10570" s="1"/>
      <c r="CH10570" s="1"/>
      <c r="CI10570" s="1"/>
      <c r="CJ10570" s="1"/>
      <c r="CK10570" s="1"/>
      <c r="CL10570" s="1"/>
      <c r="CM10570" s="1"/>
      <c r="CN10570" s="1"/>
      <c r="CO10570" s="1"/>
      <c r="CP10570" s="1"/>
      <c r="CQ10570" s="1"/>
      <c r="CR10570" s="1"/>
      <c r="CS10570" s="1"/>
      <c r="CT10570" s="1"/>
      <c r="CU10570" s="1"/>
      <c r="CV10570" s="1"/>
      <c r="CW10570" s="1"/>
      <c r="CX10570" s="1"/>
      <c r="CY10570" s="1"/>
      <c r="CZ10570" s="1"/>
      <c r="DA10570" s="1"/>
      <c r="DB10570" s="1"/>
      <c r="DC10570" s="1"/>
      <c r="DD10570" s="1"/>
      <c r="DE10570" s="1"/>
      <c r="DF10570" s="1"/>
      <c r="DG10570" s="1"/>
      <c r="DH10570" s="1"/>
      <c r="DI10570" s="1"/>
      <c r="DJ10570" s="1"/>
      <c r="DK10570" s="1"/>
      <c r="DL10570" s="1"/>
      <c r="DM10570" s="1"/>
      <c r="DN10570" s="1"/>
      <c r="DO10570" s="1"/>
      <c r="DP10570" s="1"/>
      <c r="DQ10570" s="1"/>
      <c r="DR10570" s="1"/>
      <c r="DS10570" s="1"/>
      <c r="DT10570" s="1"/>
      <c r="DU10570" s="1"/>
      <c r="DV10570" s="1"/>
      <c r="DW10570" s="1"/>
    </row>
    <row r="10571" spans="1:127" s="2" customFormat="1">
      <c r="A10571" s="1"/>
      <c r="B10571" s="1"/>
      <c r="C10571" s="1"/>
      <c r="D10571" s="1"/>
      <c r="E10571" s="3"/>
      <c r="F10571" s="11"/>
      <c r="G10571" s="11"/>
      <c r="H10571" s="11"/>
      <c r="I10571" s="5"/>
      <c r="J10571" s="1"/>
      <c r="K10571" s="1"/>
      <c r="L10571" s="1"/>
      <c r="M10571" s="1"/>
      <c r="N10571" s="15"/>
      <c r="O10571" s="11"/>
      <c r="P10571" s="11"/>
      <c r="Q10571" s="11"/>
      <c r="R10571" s="8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4"/>
      <c r="AD10571" s="14"/>
      <c r="AE10571" s="14"/>
      <c r="AF10571" s="14"/>
      <c r="AG10571" s="14"/>
      <c r="AH10571" s="14"/>
      <c r="AI10571" s="14"/>
      <c r="AJ10571" s="14"/>
      <c r="AK10571" s="14"/>
      <c r="AL10571" s="14"/>
      <c r="AM10571" s="9"/>
      <c r="AN10571" s="9"/>
      <c r="AO10571" s="9"/>
      <c r="AP10571" s="9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  <c r="BR10571" s="1"/>
      <c r="BS10571" s="1"/>
      <c r="BT10571" s="1"/>
      <c r="BU10571" s="1"/>
      <c r="BV10571" s="1"/>
      <c r="BW10571" s="1"/>
      <c r="BX10571" s="1"/>
      <c r="BY10571" s="1"/>
      <c r="BZ10571" s="1"/>
      <c r="CA10571" s="1"/>
      <c r="CB10571" s="1"/>
      <c r="CC10571" s="1"/>
      <c r="CD10571" s="1"/>
      <c r="CE10571" s="1"/>
      <c r="CF10571" s="1"/>
      <c r="CG10571" s="1"/>
      <c r="CH10571" s="1"/>
      <c r="CI10571" s="1"/>
      <c r="CJ10571" s="1"/>
      <c r="CK10571" s="1"/>
      <c r="CL10571" s="1"/>
      <c r="CM10571" s="1"/>
      <c r="CN10571" s="1"/>
      <c r="CO10571" s="1"/>
      <c r="CP10571" s="1"/>
      <c r="CQ10571" s="1"/>
      <c r="CR10571" s="1"/>
      <c r="CS10571" s="1"/>
      <c r="CT10571" s="1"/>
      <c r="CU10571" s="1"/>
      <c r="CV10571" s="1"/>
      <c r="CW10571" s="1"/>
      <c r="CX10571" s="1"/>
      <c r="CY10571" s="1"/>
      <c r="CZ10571" s="1"/>
      <c r="DA10571" s="1"/>
      <c r="DB10571" s="1"/>
      <c r="DC10571" s="1"/>
      <c r="DD10571" s="1"/>
      <c r="DE10571" s="1"/>
      <c r="DF10571" s="1"/>
      <c r="DG10571" s="1"/>
      <c r="DH10571" s="1"/>
      <c r="DI10571" s="1"/>
      <c r="DJ10571" s="1"/>
      <c r="DK10571" s="1"/>
      <c r="DL10571" s="1"/>
      <c r="DM10571" s="1"/>
      <c r="DN10571" s="1"/>
      <c r="DO10571" s="1"/>
      <c r="DP10571" s="1"/>
      <c r="DQ10571" s="1"/>
      <c r="DR10571" s="1"/>
      <c r="DS10571" s="1"/>
      <c r="DT10571" s="1"/>
      <c r="DU10571" s="1"/>
      <c r="DV10571" s="1"/>
      <c r="DW10571" s="1"/>
    </row>
    <row r="10572" spans="1:127" s="2" customFormat="1">
      <c r="A10572" s="1"/>
      <c r="B10572" s="1"/>
      <c r="C10572" s="1"/>
      <c r="D10572" s="1"/>
      <c r="E10572" s="3"/>
      <c r="F10572" s="11"/>
      <c r="G10572" s="11"/>
      <c r="H10572" s="11"/>
      <c r="I10572" s="5"/>
      <c r="J10572" s="1"/>
      <c r="K10572" s="1"/>
      <c r="L10572" s="1"/>
      <c r="M10572" s="1"/>
      <c r="N10572" s="15"/>
      <c r="O10572" s="11"/>
      <c r="P10572" s="11"/>
      <c r="Q10572" s="11"/>
      <c r="R10572" s="8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4"/>
      <c r="AD10572" s="14"/>
      <c r="AE10572" s="14"/>
      <c r="AF10572" s="14"/>
      <c r="AG10572" s="14"/>
      <c r="AH10572" s="14"/>
      <c r="AI10572" s="14"/>
      <c r="AJ10572" s="14"/>
      <c r="AK10572" s="14"/>
      <c r="AL10572" s="14"/>
      <c r="AM10572" s="9"/>
      <c r="AN10572" s="9"/>
      <c r="AO10572" s="9"/>
      <c r="AP10572" s="9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  <c r="BR10572" s="1"/>
      <c r="BS10572" s="1"/>
      <c r="BT10572" s="1"/>
      <c r="BU10572" s="1"/>
      <c r="BV10572" s="1"/>
      <c r="BW10572" s="1"/>
      <c r="BX10572" s="1"/>
      <c r="BY10572" s="1"/>
      <c r="BZ10572" s="1"/>
      <c r="CA10572" s="1"/>
      <c r="CB10572" s="1"/>
      <c r="CC10572" s="1"/>
      <c r="CD10572" s="1"/>
      <c r="CE10572" s="1"/>
      <c r="CF10572" s="1"/>
      <c r="CG10572" s="1"/>
      <c r="CH10572" s="1"/>
      <c r="CI10572" s="1"/>
      <c r="CJ10572" s="1"/>
      <c r="CK10572" s="1"/>
      <c r="CL10572" s="1"/>
      <c r="CM10572" s="1"/>
      <c r="CN10572" s="1"/>
      <c r="CO10572" s="1"/>
      <c r="CP10572" s="1"/>
      <c r="CQ10572" s="1"/>
      <c r="CR10572" s="1"/>
      <c r="CS10572" s="1"/>
      <c r="CT10572" s="1"/>
      <c r="CU10572" s="1"/>
      <c r="CV10572" s="1"/>
      <c r="CW10572" s="1"/>
      <c r="CX10572" s="1"/>
      <c r="CY10572" s="1"/>
      <c r="CZ10572" s="1"/>
      <c r="DA10572" s="1"/>
      <c r="DB10572" s="1"/>
      <c r="DC10572" s="1"/>
      <c r="DD10572" s="1"/>
      <c r="DE10572" s="1"/>
      <c r="DF10572" s="1"/>
      <c r="DG10572" s="1"/>
      <c r="DH10572" s="1"/>
      <c r="DI10572" s="1"/>
      <c r="DJ10572" s="1"/>
      <c r="DK10572" s="1"/>
      <c r="DL10572" s="1"/>
      <c r="DM10572" s="1"/>
      <c r="DN10572" s="1"/>
      <c r="DO10572" s="1"/>
      <c r="DP10572" s="1"/>
      <c r="DQ10572" s="1"/>
      <c r="DR10572" s="1"/>
      <c r="DS10572" s="1"/>
      <c r="DT10572" s="1"/>
      <c r="DU10572" s="1"/>
      <c r="DV10572" s="1"/>
      <c r="DW10572" s="1"/>
    </row>
    <row r="10573" spans="1:127" s="2" customFormat="1">
      <c r="A10573" s="1"/>
      <c r="B10573" s="1"/>
      <c r="C10573" s="1"/>
      <c r="D10573" s="1"/>
      <c r="E10573" s="3"/>
      <c r="F10573" s="11"/>
      <c r="G10573" s="11"/>
      <c r="H10573" s="11"/>
      <c r="I10573" s="5"/>
      <c r="J10573" s="1"/>
      <c r="K10573" s="1"/>
      <c r="L10573" s="1"/>
      <c r="M10573" s="1"/>
      <c r="N10573" s="15"/>
      <c r="O10573" s="11"/>
      <c r="P10573" s="11"/>
      <c r="Q10573" s="11"/>
      <c r="R10573" s="8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4"/>
      <c r="AD10573" s="14"/>
      <c r="AE10573" s="14"/>
      <c r="AF10573" s="14"/>
      <c r="AG10573" s="14"/>
      <c r="AH10573" s="14"/>
      <c r="AI10573" s="14"/>
      <c r="AJ10573" s="14"/>
      <c r="AK10573" s="14"/>
      <c r="AL10573" s="14"/>
      <c r="AM10573" s="9"/>
      <c r="AN10573" s="9"/>
      <c r="AO10573" s="9"/>
      <c r="AP10573" s="9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  <c r="BR10573" s="1"/>
      <c r="BS10573" s="1"/>
      <c r="BT10573" s="1"/>
      <c r="BU10573" s="1"/>
      <c r="BV10573" s="1"/>
      <c r="BW10573" s="1"/>
      <c r="BX10573" s="1"/>
      <c r="BY10573" s="1"/>
      <c r="BZ10573" s="1"/>
      <c r="CA10573" s="1"/>
      <c r="CB10573" s="1"/>
      <c r="CC10573" s="1"/>
      <c r="CD10573" s="1"/>
      <c r="CE10573" s="1"/>
      <c r="CF10573" s="1"/>
      <c r="CG10573" s="1"/>
      <c r="CH10573" s="1"/>
      <c r="CI10573" s="1"/>
      <c r="CJ10573" s="1"/>
      <c r="CK10573" s="1"/>
      <c r="CL10573" s="1"/>
      <c r="CM10573" s="1"/>
      <c r="CN10573" s="1"/>
      <c r="CO10573" s="1"/>
      <c r="CP10573" s="1"/>
      <c r="CQ10573" s="1"/>
      <c r="CR10573" s="1"/>
      <c r="CS10573" s="1"/>
      <c r="CT10573" s="1"/>
      <c r="CU10573" s="1"/>
      <c r="CV10573" s="1"/>
      <c r="CW10573" s="1"/>
      <c r="CX10573" s="1"/>
      <c r="CY10573" s="1"/>
      <c r="CZ10573" s="1"/>
      <c r="DA10573" s="1"/>
      <c r="DB10573" s="1"/>
      <c r="DC10573" s="1"/>
      <c r="DD10573" s="1"/>
      <c r="DE10573" s="1"/>
      <c r="DF10573" s="1"/>
      <c r="DG10573" s="1"/>
      <c r="DH10573" s="1"/>
      <c r="DI10573" s="1"/>
      <c r="DJ10573" s="1"/>
      <c r="DK10573" s="1"/>
      <c r="DL10573" s="1"/>
      <c r="DM10573" s="1"/>
      <c r="DN10573" s="1"/>
      <c r="DO10573" s="1"/>
      <c r="DP10573" s="1"/>
      <c r="DQ10573" s="1"/>
      <c r="DR10573" s="1"/>
      <c r="DS10573" s="1"/>
      <c r="DT10573" s="1"/>
      <c r="DU10573" s="1"/>
      <c r="DV10573" s="1"/>
      <c r="DW10573" s="1"/>
    </row>
    <row r="10574" spans="1:127" s="2" customFormat="1">
      <c r="A10574" s="1"/>
      <c r="B10574" s="1"/>
      <c r="C10574" s="1"/>
      <c r="D10574" s="1"/>
      <c r="E10574" s="3"/>
      <c r="F10574" s="11"/>
      <c r="G10574" s="11"/>
      <c r="H10574" s="11"/>
      <c r="I10574" s="5"/>
      <c r="J10574" s="1"/>
      <c r="K10574" s="1"/>
      <c r="L10574" s="1"/>
      <c r="M10574" s="1"/>
      <c r="N10574" s="15"/>
      <c r="O10574" s="11"/>
      <c r="P10574" s="11"/>
      <c r="Q10574" s="11"/>
      <c r="R10574" s="8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4"/>
      <c r="AD10574" s="14"/>
      <c r="AE10574" s="14"/>
      <c r="AF10574" s="14"/>
      <c r="AG10574" s="14"/>
      <c r="AH10574" s="14"/>
      <c r="AI10574" s="14"/>
      <c r="AJ10574" s="14"/>
      <c r="AK10574" s="14"/>
      <c r="AL10574" s="14"/>
      <c r="AM10574" s="9"/>
      <c r="AN10574" s="9"/>
      <c r="AO10574" s="9"/>
      <c r="AP10574" s="9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  <c r="BR10574" s="1"/>
      <c r="BS10574" s="1"/>
      <c r="BT10574" s="1"/>
      <c r="BU10574" s="1"/>
      <c r="BV10574" s="1"/>
      <c r="BW10574" s="1"/>
      <c r="BX10574" s="1"/>
      <c r="BY10574" s="1"/>
      <c r="BZ10574" s="1"/>
      <c r="CA10574" s="1"/>
      <c r="CB10574" s="1"/>
      <c r="CC10574" s="1"/>
      <c r="CD10574" s="1"/>
      <c r="CE10574" s="1"/>
      <c r="CF10574" s="1"/>
      <c r="CG10574" s="1"/>
      <c r="CH10574" s="1"/>
      <c r="CI10574" s="1"/>
      <c r="CJ10574" s="1"/>
      <c r="CK10574" s="1"/>
      <c r="CL10574" s="1"/>
      <c r="CM10574" s="1"/>
      <c r="CN10574" s="1"/>
      <c r="CO10574" s="1"/>
      <c r="CP10574" s="1"/>
      <c r="CQ10574" s="1"/>
      <c r="CR10574" s="1"/>
      <c r="CS10574" s="1"/>
      <c r="CT10574" s="1"/>
      <c r="CU10574" s="1"/>
      <c r="CV10574" s="1"/>
      <c r="CW10574" s="1"/>
      <c r="CX10574" s="1"/>
      <c r="CY10574" s="1"/>
      <c r="CZ10574" s="1"/>
      <c r="DA10574" s="1"/>
      <c r="DB10574" s="1"/>
      <c r="DC10574" s="1"/>
      <c r="DD10574" s="1"/>
      <c r="DE10574" s="1"/>
      <c r="DF10574" s="1"/>
      <c r="DG10574" s="1"/>
      <c r="DH10574" s="1"/>
      <c r="DI10574" s="1"/>
      <c r="DJ10574" s="1"/>
      <c r="DK10574" s="1"/>
      <c r="DL10574" s="1"/>
      <c r="DM10574" s="1"/>
      <c r="DN10574" s="1"/>
      <c r="DO10574" s="1"/>
      <c r="DP10574" s="1"/>
      <c r="DQ10574" s="1"/>
      <c r="DR10574" s="1"/>
      <c r="DS10574" s="1"/>
      <c r="DT10574" s="1"/>
      <c r="DU10574" s="1"/>
      <c r="DV10574" s="1"/>
      <c r="DW10574" s="1"/>
    </row>
    <row r="10575" spans="1:127" s="2" customFormat="1">
      <c r="A10575" s="1"/>
      <c r="B10575" s="1"/>
      <c r="C10575" s="1"/>
      <c r="D10575" s="1"/>
      <c r="E10575" s="3"/>
      <c r="F10575" s="11"/>
      <c r="G10575" s="11"/>
      <c r="H10575" s="11"/>
      <c r="I10575" s="5"/>
      <c r="J10575" s="1"/>
      <c r="K10575" s="1"/>
      <c r="L10575" s="1"/>
      <c r="M10575" s="1"/>
      <c r="N10575" s="15"/>
      <c r="O10575" s="11"/>
      <c r="P10575" s="11"/>
      <c r="Q10575" s="11"/>
      <c r="R10575" s="8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4"/>
      <c r="AD10575" s="14"/>
      <c r="AE10575" s="14"/>
      <c r="AF10575" s="14"/>
      <c r="AG10575" s="14"/>
      <c r="AH10575" s="14"/>
      <c r="AI10575" s="14"/>
      <c r="AJ10575" s="14"/>
      <c r="AK10575" s="14"/>
      <c r="AL10575" s="14"/>
      <c r="AM10575" s="9"/>
      <c r="AN10575" s="9"/>
      <c r="AO10575" s="9"/>
      <c r="AP10575" s="9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  <c r="BR10575" s="1"/>
      <c r="BS10575" s="1"/>
      <c r="BT10575" s="1"/>
      <c r="BU10575" s="1"/>
      <c r="BV10575" s="1"/>
      <c r="BW10575" s="1"/>
      <c r="BX10575" s="1"/>
      <c r="BY10575" s="1"/>
      <c r="BZ10575" s="1"/>
      <c r="CA10575" s="1"/>
      <c r="CB10575" s="1"/>
      <c r="CC10575" s="1"/>
      <c r="CD10575" s="1"/>
      <c r="CE10575" s="1"/>
      <c r="CF10575" s="1"/>
      <c r="CG10575" s="1"/>
      <c r="CH10575" s="1"/>
      <c r="CI10575" s="1"/>
      <c r="CJ10575" s="1"/>
      <c r="CK10575" s="1"/>
      <c r="CL10575" s="1"/>
      <c r="CM10575" s="1"/>
      <c r="CN10575" s="1"/>
      <c r="CO10575" s="1"/>
      <c r="CP10575" s="1"/>
      <c r="CQ10575" s="1"/>
      <c r="CR10575" s="1"/>
      <c r="CS10575" s="1"/>
      <c r="CT10575" s="1"/>
      <c r="CU10575" s="1"/>
      <c r="CV10575" s="1"/>
      <c r="CW10575" s="1"/>
      <c r="CX10575" s="1"/>
      <c r="CY10575" s="1"/>
      <c r="CZ10575" s="1"/>
      <c r="DA10575" s="1"/>
      <c r="DB10575" s="1"/>
      <c r="DC10575" s="1"/>
      <c r="DD10575" s="1"/>
      <c r="DE10575" s="1"/>
      <c r="DF10575" s="1"/>
      <c r="DG10575" s="1"/>
      <c r="DH10575" s="1"/>
      <c r="DI10575" s="1"/>
      <c r="DJ10575" s="1"/>
      <c r="DK10575" s="1"/>
      <c r="DL10575" s="1"/>
      <c r="DM10575" s="1"/>
      <c r="DN10575" s="1"/>
      <c r="DO10575" s="1"/>
      <c r="DP10575" s="1"/>
      <c r="DQ10575" s="1"/>
      <c r="DR10575" s="1"/>
      <c r="DS10575" s="1"/>
      <c r="DT10575" s="1"/>
      <c r="DU10575" s="1"/>
      <c r="DV10575" s="1"/>
      <c r="DW10575" s="1"/>
    </row>
    <row r="10576" spans="1:127" s="2" customFormat="1">
      <c r="A10576" s="1"/>
      <c r="B10576" s="1"/>
      <c r="C10576" s="1"/>
      <c r="D10576" s="1"/>
      <c r="E10576" s="3"/>
      <c r="F10576" s="11"/>
      <c r="G10576" s="11"/>
      <c r="H10576" s="11"/>
      <c r="I10576" s="5"/>
      <c r="J10576" s="1"/>
      <c r="K10576" s="1"/>
      <c r="L10576" s="1"/>
      <c r="M10576" s="1"/>
      <c r="N10576" s="15"/>
      <c r="O10576" s="11"/>
      <c r="P10576" s="11"/>
      <c r="Q10576" s="11"/>
      <c r="R10576" s="8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4"/>
      <c r="AD10576" s="14"/>
      <c r="AE10576" s="14"/>
      <c r="AF10576" s="14"/>
      <c r="AG10576" s="14"/>
      <c r="AH10576" s="14"/>
      <c r="AI10576" s="14"/>
      <c r="AJ10576" s="14"/>
      <c r="AK10576" s="14"/>
      <c r="AL10576" s="14"/>
      <c r="AM10576" s="9"/>
      <c r="AN10576" s="9"/>
      <c r="AO10576" s="9"/>
      <c r="AP10576" s="9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  <c r="BR10576" s="1"/>
      <c r="BS10576" s="1"/>
      <c r="BT10576" s="1"/>
      <c r="BU10576" s="1"/>
      <c r="BV10576" s="1"/>
      <c r="BW10576" s="1"/>
      <c r="BX10576" s="1"/>
      <c r="BY10576" s="1"/>
      <c r="BZ10576" s="1"/>
      <c r="CA10576" s="1"/>
      <c r="CB10576" s="1"/>
      <c r="CC10576" s="1"/>
      <c r="CD10576" s="1"/>
      <c r="CE10576" s="1"/>
      <c r="CF10576" s="1"/>
      <c r="CG10576" s="1"/>
      <c r="CH10576" s="1"/>
      <c r="CI10576" s="1"/>
      <c r="CJ10576" s="1"/>
      <c r="CK10576" s="1"/>
      <c r="CL10576" s="1"/>
      <c r="CM10576" s="1"/>
      <c r="CN10576" s="1"/>
      <c r="CO10576" s="1"/>
      <c r="CP10576" s="1"/>
      <c r="CQ10576" s="1"/>
      <c r="CR10576" s="1"/>
      <c r="CS10576" s="1"/>
      <c r="CT10576" s="1"/>
      <c r="CU10576" s="1"/>
      <c r="CV10576" s="1"/>
      <c r="CW10576" s="1"/>
      <c r="CX10576" s="1"/>
      <c r="CY10576" s="1"/>
      <c r="CZ10576" s="1"/>
      <c r="DA10576" s="1"/>
      <c r="DB10576" s="1"/>
      <c r="DC10576" s="1"/>
      <c r="DD10576" s="1"/>
      <c r="DE10576" s="1"/>
      <c r="DF10576" s="1"/>
      <c r="DG10576" s="1"/>
      <c r="DH10576" s="1"/>
      <c r="DI10576" s="1"/>
      <c r="DJ10576" s="1"/>
      <c r="DK10576" s="1"/>
      <c r="DL10576" s="1"/>
      <c r="DM10576" s="1"/>
      <c r="DN10576" s="1"/>
      <c r="DO10576" s="1"/>
      <c r="DP10576" s="1"/>
      <c r="DQ10576" s="1"/>
      <c r="DR10576" s="1"/>
      <c r="DS10576" s="1"/>
      <c r="DT10576" s="1"/>
      <c r="DU10576" s="1"/>
      <c r="DV10576" s="1"/>
      <c r="DW10576" s="1"/>
    </row>
    <row r="10577" spans="1:127" s="2" customFormat="1">
      <c r="A10577" s="1"/>
      <c r="B10577" s="1"/>
      <c r="C10577" s="1"/>
      <c r="D10577" s="1"/>
      <c r="E10577" s="3"/>
      <c r="F10577" s="11"/>
      <c r="G10577" s="11"/>
      <c r="H10577" s="11"/>
      <c r="I10577" s="5"/>
      <c r="J10577" s="1"/>
      <c r="K10577" s="1"/>
      <c r="L10577" s="1"/>
      <c r="M10577" s="1"/>
      <c r="N10577" s="15"/>
      <c r="O10577" s="11"/>
      <c r="P10577" s="11"/>
      <c r="Q10577" s="11"/>
      <c r="R10577" s="8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4"/>
      <c r="AD10577" s="14"/>
      <c r="AE10577" s="14"/>
      <c r="AF10577" s="14"/>
      <c r="AG10577" s="14"/>
      <c r="AH10577" s="14"/>
      <c r="AI10577" s="14"/>
      <c r="AJ10577" s="14"/>
      <c r="AK10577" s="14"/>
      <c r="AL10577" s="14"/>
      <c r="AM10577" s="9"/>
      <c r="AN10577" s="9"/>
      <c r="AO10577" s="9"/>
      <c r="AP10577" s="9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  <c r="BR10577" s="1"/>
      <c r="BS10577" s="1"/>
      <c r="BT10577" s="1"/>
      <c r="BU10577" s="1"/>
      <c r="BV10577" s="1"/>
      <c r="BW10577" s="1"/>
      <c r="BX10577" s="1"/>
      <c r="BY10577" s="1"/>
      <c r="BZ10577" s="1"/>
      <c r="CA10577" s="1"/>
      <c r="CB10577" s="1"/>
      <c r="CC10577" s="1"/>
      <c r="CD10577" s="1"/>
      <c r="CE10577" s="1"/>
      <c r="CF10577" s="1"/>
      <c r="CG10577" s="1"/>
      <c r="CH10577" s="1"/>
      <c r="CI10577" s="1"/>
      <c r="CJ10577" s="1"/>
      <c r="CK10577" s="1"/>
      <c r="CL10577" s="1"/>
      <c r="CM10577" s="1"/>
      <c r="CN10577" s="1"/>
      <c r="CO10577" s="1"/>
      <c r="CP10577" s="1"/>
      <c r="CQ10577" s="1"/>
      <c r="CR10577" s="1"/>
      <c r="CS10577" s="1"/>
      <c r="CT10577" s="1"/>
      <c r="CU10577" s="1"/>
      <c r="CV10577" s="1"/>
      <c r="CW10577" s="1"/>
      <c r="CX10577" s="1"/>
      <c r="CY10577" s="1"/>
      <c r="CZ10577" s="1"/>
      <c r="DA10577" s="1"/>
      <c r="DB10577" s="1"/>
      <c r="DC10577" s="1"/>
      <c r="DD10577" s="1"/>
      <c r="DE10577" s="1"/>
      <c r="DF10577" s="1"/>
      <c r="DG10577" s="1"/>
      <c r="DH10577" s="1"/>
      <c r="DI10577" s="1"/>
      <c r="DJ10577" s="1"/>
      <c r="DK10577" s="1"/>
      <c r="DL10577" s="1"/>
      <c r="DM10577" s="1"/>
      <c r="DN10577" s="1"/>
      <c r="DO10577" s="1"/>
      <c r="DP10577" s="1"/>
      <c r="DQ10577" s="1"/>
      <c r="DR10577" s="1"/>
      <c r="DS10577" s="1"/>
      <c r="DT10577" s="1"/>
      <c r="DU10577" s="1"/>
      <c r="DV10577" s="1"/>
      <c r="DW10577" s="1"/>
    </row>
    <row r="10578" spans="1:127" s="2" customFormat="1">
      <c r="A10578" s="1"/>
      <c r="B10578" s="1"/>
      <c r="C10578" s="1"/>
      <c r="D10578" s="1"/>
      <c r="E10578" s="3"/>
      <c r="F10578" s="11"/>
      <c r="G10578" s="11"/>
      <c r="H10578" s="11"/>
      <c r="I10578" s="5"/>
      <c r="J10578" s="1"/>
      <c r="K10578" s="1"/>
      <c r="L10578" s="1"/>
      <c r="M10578" s="1"/>
      <c r="N10578" s="15"/>
      <c r="O10578" s="11"/>
      <c r="P10578" s="11"/>
      <c r="Q10578" s="11"/>
      <c r="R10578" s="8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4"/>
      <c r="AD10578" s="14"/>
      <c r="AE10578" s="14"/>
      <c r="AF10578" s="14"/>
      <c r="AG10578" s="14"/>
      <c r="AH10578" s="14"/>
      <c r="AI10578" s="14"/>
      <c r="AJ10578" s="14"/>
      <c r="AK10578" s="14"/>
      <c r="AL10578" s="14"/>
      <c r="AM10578" s="9"/>
      <c r="AN10578" s="9"/>
      <c r="AO10578" s="9"/>
      <c r="AP10578" s="9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  <c r="BR10578" s="1"/>
      <c r="BS10578" s="1"/>
      <c r="BT10578" s="1"/>
      <c r="BU10578" s="1"/>
      <c r="BV10578" s="1"/>
      <c r="BW10578" s="1"/>
      <c r="BX10578" s="1"/>
      <c r="BY10578" s="1"/>
      <c r="BZ10578" s="1"/>
      <c r="CA10578" s="1"/>
      <c r="CB10578" s="1"/>
      <c r="CC10578" s="1"/>
      <c r="CD10578" s="1"/>
      <c r="CE10578" s="1"/>
      <c r="CF10578" s="1"/>
      <c r="CG10578" s="1"/>
      <c r="CH10578" s="1"/>
      <c r="CI10578" s="1"/>
      <c r="CJ10578" s="1"/>
      <c r="CK10578" s="1"/>
      <c r="CL10578" s="1"/>
      <c r="CM10578" s="1"/>
      <c r="CN10578" s="1"/>
      <c r="CO10578" s="1"/>
      <c r="CP10578" s="1"/>
      <c r="CQ10578" s="1"/>
      <c r="CR10578" s="1"/>
      <c r="CS10578" s="1"/>
      <c r="CT10578" s="1"/>
      <c r="CU10578" s="1"/>
      <c r="CV10578" s="1"/>
      <c r="CW10578" s="1"/>
      <c r="CX10578" s="1"/>
      <c r="CY10578" s="1"/>
      <c r="CZ10578" s="1"/>
      <c r="DA10578" s="1"/>
      <c r="DB10578" s="1"/>
      <c r="DC10578" s="1"/>
      <c r="DD10578" s="1"/>
      <c r="DE10578" s="1"/>
      <c r="DF10578" s="1"/>
      <c r="DG10578" s="1"/>
      <c r="DH10578" s="1"/>
      <c r="DI10578" s="1"/>
      <c r="DJ10578" s="1"/>
      <c r="DK10578" s="1"/>
      <c r="DL10578" s="1"/>
      <c r="DM10578" s="1"/>
      <c r="DN10578" s="1"/>
      <c r="DO10578" s="1"/>
      <c r="DP10578" s="1"/>
      <c r="DQ10578" s="1"/>
      <c r="DR10578" s="1"/>
      <c r="DS10578" s="1"/>
      <c r="DT10578" s="1"/>
      <c r="DU10578" s="1"/>
      <c r="DV10578" s="1"/>
      <c r="DW10578" s="1"/>
    </row>
    <row r="10579" spans="1:127" s="2" customFormat="1">
      <c r="A10579" s="1"/>
      <c r="B10579" s="1"/>
      <c r="C10579" s="1"/>
      <c r="D10579" s="1"/>
      <c r="E10579" s="3"/>
      <c r="F10579" s="11"/>
      <c r="G10579" s="11"/>
      <c r="H10579" s="11"/>
      <c r="I10579" s="5"/>
      <c r="J10579" s="1"/>
      <c r="K10579" s="1"/>
      <c r="L10579" s="1"/>
      <c r="M10579" s="1"/>
      <c r="N10579" s="15"/>
      <c r="O10579" s="11"/>
      <c r="P10579" s="11"/>
      <c r="Q10579" s="11"/>
      <c r="R10579" s="8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4"/>
      <c r="AD10579" s="14"/>
      <c r="AE10579" s="14"/>
      <c r="AF10579" s="14"/>
      <c r="AG10579" s="14"/>
      <c r="AH10579" s="14"/>
      <c r="AI10579" s="14"/>
      <c r="AJ10579" s="14"/>
      <c r="AK10579" s="14"/>
      <c r="AL10579" s="14"/>
      <c r="AM10579" s="9"/>
      <c r="AN10579" s="9"/>
      <c r="AO10579" s="9"/>
      <c r="AP10579" s="9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  <c r="BR10579" s="1"/>
      <c r="BS10579" s="1"/>
      <c r="BT10579" s="1"/>
      <c r="BU10579" s="1"/>
      <c r="BV10579" s="1"/>
      <c r="BW10579" s="1"/>
      <c r="BX10579" s="1"/>
      <c r="BY10579" s="1"/>
      <c r="BZ10579" s="1"/>
      <c r="CA10579" s="1"/>
      <c r="CB10579" s="1"/>
      <c r="CC10579" s="1"/>
      <c r="CD10579" s="1"/>
      <c r="CE10579" s="1"/>
      <c r="CF10579" s="1"/>
      <c r="CG10579" s="1"/>
      <c r="CH10579" s="1"/>
      <c r="CI10579" s="1"/>
      <c r="CJ10579" s="1"/>
      <c r="CK10579" s="1"/>
      <c r="CL10579" s="1"/>
      <c r="CM10579" s="1"/>
      <c r="CN10579" s="1"/>
      <c r="CO10579" s="1"/>
      <c r="CP10579" s="1"/>
      <c r="CQ10579" s="1"/>
      <c r="CR10579" s="1"/>
      <c r="CS10579" s="1"/>
      <c r="CT10579" s="1"/>
      <c r="CU10579" s="1"/>
      <c r="CV10579" s="1"/>
      <c r="CW10579" s="1"/>
      <c r="CX10579" s="1"/>
      <c r="CY10579" s="1"/>
      <c r="CZ10579" s="1"/>
      <c r="DA10579" s="1"/>
      <c r="DB10579" s="1"/>
      <c r="DC10579" s="1"/>
      <c r="DD10579" s="1"/>
      <c r="DE10579" s="1"/>
      <c r="DF10579" s="1"/>
      <c r="DG10579" s="1"/>
      <c r="DH10579" s="1"/>
      <c r="DI10579" s="1"/>
      <c r="DJ10579" s="1"/>
      <c r="DK10579" s="1"/>
      <c r="DL10579" s="1"/>
      <c r="DM10579" s="1"/>
      <c r="DN10579" s="1"/>
      <c r="DO10579" s="1"/>
      <c r="DP10579" s="1"/>
      <c r="DQ10579" s="1"/>
      <c r="DR10579" s="1"/>
      <c r="DS10579" s="1"/>
      <c r="DT10579" s="1"/>
      <c r="DU10579" s="1"/>
      <c r="DV10579" s="1"/>
      <c r="DW10579" s="1"/>
    </row>
    <row r="10580" spans="1:127" s="2" customFormat="1">
      <c r="A10580" s="1"/>
      <c r="B10580" s="1"/>
      <c r="C10580" s="1"/>
      <c r="D10580" s="1"/>
      <c r="E10580" s="3"/>
      <c r="F10580" s="11"/>
      <c r="G10580" s="11"/>
      <c r="H10580" s="11"/>
      <c r="I10580" s="5"/>
      <c r="J10580" s="1"/>
      <c r="K10580" s="1"/>
      <c r="L10580" s="1"/>
      <c r="M10580" s="1"/>
      <c r="N10580" s="15"/>
      <c r="O10580" s="11"/>
      <c r="P10580" s="11"/>
      <c r="Q10580" s="11"/>
      <c r="R10580" s="8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4"/>
      <c r="AD10580" s="14"/>
      <c r="AE10580" s="14"/>
      <c r="AF10580" s="14"/>
      <c r="AG10580" s="14"/>
      <c r="AH10580" s="14"/>
      <c r="AI10580" s="14"/>
      <c r="AJ10580" s="14"/>
      <c r="AK10580" s="14"/>
      <c r="AL10580" s="14"/>
      <c r="AM10580" s="9"/>
      <c r="AN10580" s="9"/>
      <c r="AO10580" s="9"/>
      <c r="AP10580" s="9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  <c r="BR10580" s="1"/>
      <c r="BS10580" s="1"/>
      <c r="BT10580" s="1"/>
      <c r="BU10580" s="1"/>
      <c r="BV10580" s="1"/>
      <c r="BW10580" s="1"/>
      <c r="BX10580" s="1"/>
      <c r="BY10580" s="1"/>
      <c r="BZ10580" s="1"/>
      <c r="CA10580" s="1"/>
      <c r="CB10580" s="1"/>
      <c r="CC10580" s="1"/>
      <c r="CD10580" s="1"/>
      <c r="CE10580" s="1"/>
      <c r="CF10580" s="1"/>
      <c r="CG10580" s="1"/>
      <c r="CH10580" s="1"/>
      <c r="CI10580" s="1"/>
      <c r="CJ10580" s="1"/>
      <c r="CK10580" s="1"/>
      <c r="CL10580" s="1"/>
      <c r="CM10580" s="1"/>
      <c r="CN10580" s="1"/>
      <c r="CO10580" s="1"/>
      <c r="CP10580" s="1"/>
      <c r="CQ10580" s="1"/>
      <c r="CR10580" s="1"/>
      <c r="CS10580" s="1"/>
      <c r="CT10580" s="1"/>
      <c r="CU10580" s="1"/>
      <c r="CV10580" s="1"/>
      <c r="CW10580" s="1"/>
      <c r="CX10580" s="1"/>
      <c r="CY10580" s="1"/>
      <c r="CZ10580" s="1"/>
      <c r="DA10580" s="1"/>
      <c r="DB10580" s="1"/>
      <c r="DC10580" s="1"/>
      <c r="DD10580" s="1"/>
      <c r="DE10580" s="1"/>
      <c r="DF10580" s="1"/>
      <c r="DG10580" s="1"/>
      <c r="DH10580" s="1"/>
      <c r="DI10580" s="1"/>
      <c r="DJ10580" s="1"/>
      <c r="DK10580" s="1"/>
      <c r="DL10580" s="1"/>
      <c r="DM10580" s="1"/>
      <c r="DN10580" s="1"/>
      <c r="DO10580" s="1"/>
      <c r="DP10580" s="1"/>
      <c r="DQ10580" s="1"/>
      <c r="DR10580" s="1"/>
      <c r="DS10580" s="1"/>
      <c r="DT10580" s="1"/>
      <c r="DU10580" s="1"/>
      <c r="DV10580" s="1"/>
      <c r="DW10580" s="1"/>
    </row>
    <row r="10581" spans="1:127" s="2" customFormat="1">
      <c r="A10581" s="1"/>
      <c r="B10581" s="1"/>
      <c r="C10581" s="1"/>
      <c r="D10581" s="1"/>
      <c r="E10581" s="3"/>
      <c r="F10581" s="11"/>
      <c r="G10581" s="11"/>
      <c r="H10581" s="11"/>
      <c r="I10581" s="5"/>
      <c r="J10581" s="1"/>
      <c r="K10581" s="1"/>
      <c r="L10581" s="1"/>
      <c r="M10581" s="1"/>
      <c r="N10581" s="15"/>
      <c r="O10581" s="11"/>
      <c r="P10581" s="11"/>
      <c r="Q10581" s="11"/>
      <c r="R10581" s="8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4"/>
      <c r="AD10581" s="14"/>
      <c r="AE10581" s="14"/>
      <c r="AF10581" s="14"/>
      <c r="AG10581" s="14"/>
      <c r="AH10581" s="14"/>
      <c r="AI10581" s="14"/>
      <c r="AJ10581" s="14"/>
      <c r="AK10581" s="14"/>
      <c r="AL10581" s="14"/>
      <c r="AM10581" s="9"/>
      <c r="AN10581" s="9"/>
      <c r="AO10581" s="9"/>
      <c r="AP10581" s="9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  <c r="BR10581" s="1"/>
      <c r="BS10581" s="1"/>
      <c r="BT10581" s="1"/>
      <c r="BU10581" s="1"/>
      <c r="BV10581" s="1"/>
      <c r="BW10581" s="1"/>
      <c r="BX10581" s="1"/>
      <c r="BY10581" s="1"/>
      <c r="BZ10581" s="1"/>
      <c r="CA10581" s="1"/>
      <c r="CB10581" s="1"/>
      <c r="CC10581" s="1"/>
      <c r="CD10581" s="1"/>
      <c r="CE10581" s="1"/>
      <c r="CF10581" s="1"/>
      <c r="CG10581" s="1"/>
      <c r="CH10581" s="1"/>
      <c r="CI10581" s="1"/>
      <c r="CJ10581" s="1"/>
      <c r="CK10581" s="1"/>
      <c r="CL10581" s="1"/>
      <c r="CM10581" s="1"/>
      <c r="CN10581" s="1"/>
      <c r="CO10581" s="1"/>
      <c r="CP10581" s="1"/>
      <c r="CQ10581" s="1"/>
      <c r="CR10581" s="1"/>
      <c r="CS10581" s="1"/>
      <c r="CT10581" s="1"/>
      <c r="CU10581" s="1"/>
      <c r="CV10581" s="1"/>
      <c r="CW10581" s="1"/>
      <c r="CX10581" s="1"/>
      <c r="CY10581" s="1"/>
      <c r="CZ10581" s="1"/>
      <c r="DA10581" s="1"/>
      <c r="DB10581" s="1"/>
      <c r="DC10581" s="1"/>
      <c r="DD10581" s="1"/>
      <c r="DE10581" s="1"/>
      <c r="DF10581" s="1"/>
      <c r="DG10581" s="1"/>
      <c r="DH10581" s="1"/>
      <c r="DI10581" s="1"/>
      <c r="DJ10581" s="1"/>
      <c r="DK10581" s="1"/>
      <c r="DL10581" s="1"/>
      <c r="DM10581" s="1"/>
      <c r="DN10581" s="1"/>
      <c r="DO10581" s="1"/>
      <c r="DP10581" s="1"/>
      <c r="DQ10581" s="1"/>
      <c r="DR10581" s="1"/>
      <c r="DS10581" s="1"/>
      <c r="DT10581" s="1"/>
      <c r="DU10581" s="1"/>
      <c r="DV10581" s="1"/>
      <c r="DW10581" s="1"/>
    </row>
    <row r="10582" spans="1:127" s="2" customFormat="1">
      <c r="A10582" s="1"/>
      <c r="B10582" s="1"/>
      <c r="C10582" s="1"/>
      <c r="D10582" s="1"/>
      <c r="E10582" s="3"/>
      <c r="F10582" s="11"/>
      <c r="G10582" s="11"/>
      <c r="H10582" s="11"/>
      <c r="I10582" s="5"/>
      <c r="J10582" s="1"/>
      <c r="K10582" s="1"/>
      <c r="L10582" s="1"/>
      <c r="M10582" s="1"/>
      <c r="N10582" s="15"/>
      <c r="O10582" s="11"/>
      <c r="P10582" s="11"/>
      <c r="Q10582" s="11"/>
      <c r="R10582" s="8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4"/>
      <c r="AD10582" s="14"/>
      <c r="AE10582" s="14"/>
      <c r="AF10582" s="14"/>
      <c r="AG10582" s="14"/>
      <c r="AH10582" s="14"/>
      <c r="AI10582" s="14"/>
      <c r="AJ10582" s="14"/>
      <c r="AK10582" s="14"/>
      <c r="AL10582" s="14"/>
      <c r="AM10582" s="9"/>
      <c r="AN10582" s="9"/>
      <c r="AO10582" s="9"/>
      <c r="AP10582" s="9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  <c r="BR10582" s="1"/>
      <c r="BS10582" s="1"/>
      <c r="BT10582" s="1"/>
      <c r="BU10582" s="1"/>
      <c r="BV10582" s="1"/>
      <c r="BW10582" s="1"/>
      <c r="BX10582" s="1"/>
      <c r="BY10582" s="1"/>
      <c r="BZ10582" s="1"/>
      <c r="CA10582" s="1"/>
      <c r="CB10582" s="1"/>
      <c r="CC10582" s="1"/>
      <c r="CD10582" s="1"/>
      <c r="CE10582" s="1"/>
      <c r="CF10582" s="1"/>
      <c r="CG10582" s="1"/>
      <c r="CH10582" s="1"/>
      <c r="CI10582" s="1"/>
      <c r="CJ10582" s="1"/>
      <c r="CK10582" s="1"/>
      <c r="CL10582" s="1"/>
      <c r="CM10582" s="1"/>
      <c r="CN10582" s="1"/>
      <c r="CO10582" s="1"/>
      <c r="CP10582" s="1"/>
      <c r="CQ10582" s="1"/>
      <c r="CR10582" s="1"/>
      <c r="CS10582" s="1"/>
      <c r="CT10582" s="1"/>
      <c r="CU10582" s="1"/>
      <c r="CV10582" s="1"/>
      <c r="CW10582" s="1"/>
      <c r="CX10582" s="1"/>
      <c r="CY10582" s="1"/>
      <c r="CZ10582" s="1"/>
      <c r="DA10582" s="1"/>
      <c r="DB10582" s="1"/>
      <c r="DC10582" s="1"/>
      <c r="DD10582" s="1"/>
      <c r="DE10582" s="1"/>
      <c r="DF10582" s="1"/>
      <c r="DG10582" s="1"/>
      <c r="DH10582" s="1"/>
      <c r="DI10582" s="1"/>
      <c r="DJ10582" s="1"/>
      <c r="DK10582" s="1"/>
      <c r="DL10582" s="1"/>
      <c r="DM10582" s="1"/>
      <c r="DN10582" s="1"/>
      <c r="DO10582" s="1"/>
      <c r="DP10582" s="1"/>
      <c r="DQ10582" s="1"/>
      <c r="DR10582" s="1"/>
      <c r="DS10582" s="1"/>
      <c r="DT10582" s="1"/>
      <c r="DU10582" s="1"/>
      <c r="DV10582" s="1"/>
      <c r="DW10582" s="1"/>
    </row>
    <row r="10583" spans="1:127" s="2" customFormat="1">
      <c r="A10583" s="1"/>
      <c r="B10583" s="1"/>
      <c r="C10583" s="1"/>
      <c r="D10583" s="1"/>
      <c r="E10583" s="3"/>
      <c r="F10583" s="11"/>
      <c r="G10583" s="11"/>
      <c r="H10583" s="11"/>
      <c r="I10583" s="5"/>
      <c r="J10583" s="1"/>
      <c r="K10583" s="1"/>
      <c r="L10583" s="1"/>
      <c r="M10583" s="1"/>
      <c r="N10583" s="15"/>
      <c r="O10583" s="11"/>
      <c r="P10583" s="11"/>
      <c r="Q10583" s="11"/>
      <c r="R10583" s="8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4"/>
      <c r="AD10583" s="14"/>
      <c r="AE10583" s="14"/>
      <c r="AF10583" s="14"/>
      <c r="AG10583" s="14"/>
      <c r="AH10583" s="14"/>
      <c r="AI10583" s="14"/>
      <c r="AJ10583" s="14"/>
      <c r="AK10583" s="14"/>
      <c r="AL10583" s="14"/>
      <c r="AM10583" s="9"/>
      <c r="AN10583" s="9"/>
      <c r="AO10583" s="9"/>
      <c r="AP10583" s="9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  <c r="BR10583" s="1"/>
      <c r="BS10583" s="1"/>
      <c r="BT10583" s="1"/>
      <c r="BU10583" s="1"/>
      <c r="BV10583" s="1"/>
      <c r="BW10583" s="1"/>
      <c r="BX10583" s="1"/>
      <c r="BY10583" s="1"/>
      <c r="BZ10583" s="1"/>
      <c r="CA10583" s="1"/>
      <c r="CB10583" s="1"/>
      <c r="CC10583" s="1"/>
      <c r="CD10583" s="1"/>
      <c r="CE10583" s="1"/>
      <c r="CF10583" s="1"/>
      <c r="CG10583" s="1"/>
      <c r="CH10583" s="1"/>
      <c r="CI10583" s="1"/>
      <c r="CJ10583" s="1"/>
      <c r="CK10583" s="1"/>
      <c r="CL10583" s="1"/>
      <c r="CM10583" s="1"/>
      <c r="CN10583" s="1"/>
      <c r="CO10583" s="1"/>
      <c r="CP10583" s="1"/>
      <c r="CQ10583" s="1"/>
      <c r="CR10583" s="1"/>
      <c r="CS10583" s="1"/>
      <c r="CT10583" s="1"/>
      <c r="CU10583" s="1"/>
      <c r="CV10583" s="1"/>
      <c r="CW10583" s="1"/>
      <c r="CX10583" s="1"/>
      <c r="CY10583" s="1"/>
      <c r="CZ10583" s="1"/>
      <c r="DA10583" s="1"/>
      <c r="DB10583" s="1"/>
      <c r="DC10583" s="1"/>
      <c r="DD10583" s="1"/>
      <c r="DE10583" s="1"/>
      <c r="DF10583" s="1"/>
      <c r="DG10583" s="1"/>
      <c r="DH10583" s="1"/>
      <c r="DI10583" s="1"/>
      <c r="DJ10583" s="1"/>
      <c r="DK10583" s="1"/>
      <c r="DL10583" s="1"/>
      <c r="DM10583" s="1"/>
      <c r="DN10583" s="1"/>
      <c r="DO10583" s="1"/>
      <c r="DP10583" s="1"/>
      <c r="DQ10583" s="1"/>
      <c r="DR10583" s="1"/>
      <c r="DS10583" s="1"/>
      <c r="DT10583" s="1"/>
      <c r="DU10583" s="1"/>
      <c r="DV10583" s="1"/>
      <c r="DW10583" s="1"/>
    </row>
    <row r="10584" spans="1:127" s="2" customFormat="1">
      <c r="A10584" s="1"/>
      <c r="B10584" s="1"/>
      <c r="C10584" s="1"/>
      <c r="D10584" s="1"/>
      <c r="E10584" s="3"/>
      <c r="F10584" s="11"/>
      <c r="G10584" s="11"/>
      <c r="H10584" s="11"/>
      <c r="I10584" s="5"/>
      <c r="J10584" s="1"/>
      <c r="K10584" s="1"/>
      <c r="L10584" s="1"/>
      <c r="M10584" s="1"/>
      <c r="N10584" s="15"/>
      <c r="O10584" s="11"/>
      <c r="P10584" s="11"/>
      <c r="Q10584" s="11"/>
      <c r="R10584" s="8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4"/>
      <c r="AD10584" s="14"/>
      <c r="AE10584" s="14"/>
      <c r="AF10584" s="14"/>
      <c r="AG10584" s="14"/>
      <c r="AH10584" s="14"/>
      <c r="AI10584" s="14"/>
      <c r="AJ10584" s="14"/>
      <c r="AK10584" s="14"/>
      <c r="AL10584" s="14"/>
      <c r="AM10584" s="9"/>
      <c r="AN10584" s="9"/>
      <c r="AO10584" s="9"/>
      <c r="AP10584" s="9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  <c r="BR10584" s="1"/>
      <c r="BS10584" s="1"/>
      <c r="BT10584" s="1"/>
      <c r="BU10584" s="1"/>
      <c r="BV10584" s="1"/>
      <c r="BW10584" s="1"/>
      <c r="BX10584" s="1"/>
      <c r="BY10584" s="1"/>
      <c r="BZ10584" s="1"/>
      <c r="CA10584" s="1"/>
      <c r="CB10584" s="1"/>
      <c r="CC10584" s="1"/>
      <c r="CD10584" s="1"/>
      <c r="CE10584" s="1"/>
      <c r="CF10584" s="1"/>
      <c r="CG10584" s="1"/>
      <c r="CH10584" s="1"/>
      <c r="CI10584" s="1"/>
      <c r="CJ10584" s="1"/>
      <c r="CK10584" s="1"/>
      <c r="CL10584" s="1"/>
      <c r="CM10584" s="1"/>
      <c r="CN10584" s="1"/>
      <c r="CO10584" s="1"/>
      <c r="CP10584" s="1"/>
      <c r="CQ10584" s="1"/>
      <c r="CR10584" s="1"/>
      <c r="CS10584" s="1"/>
      <c r="CT10584" s="1"/>
      <c r="CU10584" s="1"/>
      <c r="CV10584" s="1"/>
      <c r="CW10584" s="1"/>
      <c r="CX10584" s="1"/>
      <c r="CY10584" s="1"/>
      <c r="CZ10584" s="1"/>
      <c r="DA10584" s="1"/>
      <c r="DB10584" s="1"/>
      <c r="DC10584" s="1"/>
      <c r="DD10584" s="1"/>
      <c r="DE10584" s="1"/>
      <c r="DF10584" s="1"/>
      <c r="DG10584" s="1"/>
      <c r="DH10584" s="1"/>
      <c r="DI10584" s="1"/>
      <c r="DJ10584" s="1"/>
      <c r="DK10584" s="1"/>
      <c r="DL10584" s="1"/>
      <c r="DM10584" s="1"/>
      <c r="DN10584" s="1"/>
      <c r="DO10584" s="1"/>
      <c r="DP10584" s="1"/>
      <c r="DQ10584" s="1"/>
      <c r="DR10584" s="1"/>
      <c r="DS10584" s="1"/>
      <c r="DT10584" s="1"/>
      <c r="DU10584" s="1"/>
      <c r="DV10584" s="1"/>
      <c r="DW10584" s="1"/>
    </row>
    <row r="10585" spans="1:127" s="2" customFormat="1">
      <c r="A10585" s="1"/>
      <c r="B10585" s="1"/>
      <c r="C10585" s="1"/>
      <c r="D10585" s="1"/>
      <c r="E10585" s="3"/>
      <c r="F10585" s="11"/>
      <c r="G10585" s="11"/>
      <c r="H10585" s="11"/>
      <c r="I10585" s="5"/>
      <c r="J10585" s="1"/>
      <c r="K10585" s="1"/>
      <c r="L10585" s="1"/>
      <c r="M10585" s="1"/>
      <c r="N10585" s="15"/>
      <c r="O10585" s="11"/>
      <c r="P10585" s="11"/>
      <c r="Q10585" s="11"/>
      <c r="R10585" s="8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4"/>
      <c r="AD10585" s="14"/>
      <c r="AE10585" s="14"/>
      <c r="AF10585" s="14"/>
      <c r="AG10585" s="14"/>
      <c r="AH10585" s="14"/>
      <c r="AI10585" s="14"/>
      <c r="AJ10585" s="14"/>
      <c r="AK10585" s="14"/>
      <c r="AL10585" s="14"/>
      <c r="AM10585" s="9"/>
      <c r="AN10585" s="9"/>
      <c r="AO10585" s="9"/>
      <c r="AP10585" s="9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  <c r="BR10585" s="1"/>
      <c r="BS10585" s="1"/>
      <c r="BT10585" s="1"/>
      <c r="BU10585" s="1"/>
      <c r="BV10585" s="1"/>
      <c r="BW10585" s="1"/>
      <c r="BX10585" s="1"/>
      <c r="BY10585" s="1"/>
      <c r="BZ10585" s="1"/>
      <c r="CA10585" s="1"/>
      <c r="CB10585" s="1"/>
      <c r="CC10585" s="1"/>
      <c r="CD10585" s="1"/>
      <c r="CE10585" s="1"/>
      <c r="CF10585" s="1"/>
      <c r="CG10585" s="1"/>
      <c r="CH10585" s="1"/>
      <c r="CI10585" s="1"/>
      <c r="CJ10585" s="1"/>
      <c r="CK10585" s="1"/>
      <c r="CL10585" s="1"/>
      <c r="CM10585" s="1"/>
      <c r="CN10585" s="1"/>
      <c r="CO10585" s="1"/>
      <c r="CP10585" s="1"/>
      <c r="CQ10585" s="1"/>
      <c r="CR10585" s="1"/>
      <c r="CS10585" s="1"/>
      <c r="CT10585" s="1"/>
      <c r="CU10585" s="1"/>
      <c r="CV10585" s="1"/>
      <c r="CW10585" s="1"/>
      <c r="CX10585" s="1"/>
      <c r="CY10585" s="1"/>
      <c r="CZ10585" s="1"/>
      <c r="DA10585" s="1"/>
      <c r="DB10585" s="1"/>
      <c r="DC10585" s="1"/>
      <c r="DD10585" s="1"/>
      <c r="DE10585" s="1"/>
      <c r="DF10585" s="1"/>
      <c r="DG10585" s="1"/>
      <c r="DH10585" s="1"/>
      <c r="DI10585" s="1"/>
      <c r="DJ10585" s="1"/>
      <c r="DK10585" s="1"/>
      <c r="DL10585" s="1"/>
      <c r="DM10585" s="1"/>
      <c r="DN10585" s="1"/>
      <c r="DO10585" s="1"/>
      <c r="DP10585" s="1"/>
      <c r="DQ10585" s="1"/>
      <c r="DR10585" s="1"/>
      <c r="DS10585" s="1"/>
      <c r="DT10585" s="1"/>
      <c r="DU10585" s="1"/>
      <c r="DV10585" s="1"/>
      <c r="DW10585" s="1"/>
    </row>
    <row r="10586" spans="1:127" s="2" customFormat="1">
      <c r="A10586" s="1"/>
      <c r="B10586" s="1"/>
      <c r="C10586" s="1"/>
      <c r="D10586" s="1"/>
      <c r="E10586" s="3"/>
      <c r="F10586" s="11"/>
      <c r="G10586" s="11"/>
      <c r="H10586" s="11"/>
      <c r="I10586" s="5"/>
      <c r="J10586" s="1"/>
      <c r="K10586" s="1"/>
      <c r="L10586" s="1"/>
      <c r="M10586" s="1"/>
      <c r="N10586" s="15"/>
      <c r="O10586" s="11"/>
      <c r="P10586" s="11"/>
      <c r="Q10586" s="11"/>
      <c r="R10586" s="8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4"/>
      <c r="AD10586" s="14"/>
      <c r="AE10586" s="14"/>
      <c r="AF10586" s="14"/>
      <c r="AG10586" s="14"/>
      <c r="AH10586" s="14"/>
      <c r="AI10586" s="14"/>
      <c r="AJ10586" s="14"/>
      <c r="AK10586" s="14"/>
      <c r="AL10586" s="14"/>
      <c r="AM10586" s="9"/>
      <c r="AN10586" s="9"/>
      <c r="AO10586" s="9"/>
      <c r="AP10586" s="9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  <c r="BR10586" s="1"/>
      <c r="BS10586" s="1"/>
      <c r="BT10586" s="1"/>
      <c r="BU10586" s="1"/>
      <c r="BV10586" s="1"/>
      <c r="BW10586" s="1"/>
      <c r="BX10586" s="1"/>
      <c r="BY10586" s="1"/>
      <c r="BZ10586" s="1"/>
      <c r="CA10586" s="1"/>
      <c r="CB10586" s="1"/>
      <c r="CC10586" s="1"/>
      <c r="CD10586" s="1"/>
      <c r="CE10586" s="1"/>
      <c r="CF10586" s="1"/>
      <c r="CG10586" s="1"/>
      <c r="CH10586" s="1"/>
      <c r="CI10586" s="1"/>
      <c r="CJ10586" s="1"/>
      <c r="CK10586" s="1"/>
      <c r="CL10586" s="1"/>
      <c r="CM10586" s="1"/>
      <c r="CN10586" s="1"/>
      <c r="CO10586" s="1"/>
      <c r="CP10586" s="1"/>
      <c r="CQ10586" s="1"/>
      <c r="CR10586" s="1"/>
      <c r="CS10586" s="1"/>
      <c r="CT10586" s="1"/>
      <c r="CU10586" s="1"/>
      <c r="CV10586" s="1"/>
      <c r="CW10586" s="1"/>
      <c r="CX10586" s="1"/>
      <c r="CY10586" s="1"/>
      <c r="CZ10586" s="1"/>
      <c r="DA10586" s="1"/>
      <c r="DB10586" s="1"/>
      <c r="DC10586" s="1"/>
      <c r="DD10586" s="1"/>
      <c r="DE10586" s="1"/>
      <c r="DF10586" s="1"/>
      <c r="DG10586" s="1"/>
      <c r="DH10586" s="1"/>
      <c r="DI10586" s="1"/>
      <c r="DJ10586" s="1"/>
      <c r="DK10586" s="1"/>
      <c r="DL10586" s="1"/>
      <c r="DM10586" s="1"/>
      <c r="DN10586" s="1"/>
      <c r="DO10586" s="1"/>
      <c r="DP10586" s="1"/>
      <c r="DQ10586" s="1"/>
      <c r="DR10586" s="1"/>
      <c r="DS10586" s="1"/>
      <c r="DT10586" s="1"/>
      <c r="DU10586" s="1"/>
      <c r="DV10586" s="1"/>
      <c r="DW10586" s="1"/>
    </row>
    <row r="10587" spans="1:127" s="2" customFormat="1">
      <c r="A10587" s="1"/>
      <c r="B10587" s="1"/>
      <c r="C10587" s="1"/>
      <c r="D10587" s="1"/>
      <c r="E10587" s="3"/>
      <c r="F10587" s="11"/>
      <c r="G10587" s="11"/>
      <c r="H10587" s="11"/>
      <c r="I10587" s="5"/>
      <c r="J10587" s="1"/>
      <c r="K10587" s="1"/>
      <c r="L10587" s="1"/>
      <c r="M10587" s="1"/>
      <c r="N10587" s="15"/>
      <c r="O10587" s="11"/>
      <c r="P10587" s="11"/>
      <c r="Q10587" s="11"/>
      <c r="R10587" s="8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4"/>
      <c r="AD10587" s="14"/>
      <c r="AE10587" s="14"/>
      <c r="AF10587" s="14"/>
      <c r="AG10587" s="14"/>
      <c r="AH10587" s="14"/>
      <c r="AI10587" s="14"/>
      <c r="AJ10587" s="14"/>
      <c r="AK10587" s="14"/>
      <c r="AL10587" s="14"/>
      <c r="AM10587" s="9"/>
      <c r="AN10587" s="9"/>
      <c r="AO10587" s="9"/>
      <c r="AP10587" s="9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  <c r="BR10587" s="1"/>
      <c r="BS10587" s="1"/>
      <c r="BT10587" s="1"/>
      <c r="BU10587" s="1"/>
      <c r="BV10587" s="1"/>
      <c r="BW10587" s="1"/>
      <c r="BX10587" s="1"/>
      <c r="BY10587" s="1"/>
      <c r="BZ10587" s="1"/>
      <c r="CA10587" s="1"/>
      <c r="CB10587" s="1"/>
      <c r="CC10587" s="1"/>
      <c r="CD10587" s="1"/>
      <c r="CE10587" s="1"/>
      <c r="CF10587" s="1"/>
      <c r="CG10587" s="1"/>
      <c r="CH10587" s="1"/>
      <c r="CI10587" s="1"/>
      <c r="CJ10587" s="1"/>
      <c r="CK10587" s="1"/>
      <c r="CL10587" s="1"/>
      <c r="CM10587" s="1"/>
      <c r="CN10587" s="1"/>
      <c r="CO10587" s="1"/>
      <c r="CP10587" s="1"/>
      <c r="CQ10587" s="1"/>
      <c r="CR10587" s="1"/>
      <c r="CS10587" s="1"/>
      <c r="CT10587" s="1"/>
      <c r="CU10587" s="1"/>
      <c r="CV10587" s="1"/>
      <c r="CW10587" s="1"/>
      <c r="CX10587" s="1"/>
      <c r="CY10587" s="1"/>
      <c r="CZ10587" s="1"/>
      <c r="DA10587" s="1"/>
      <c r="DB10587" s="1"/>
      <c r="DC10587" s="1"/>
      <c r="DD10587" s="1"/>
      <c r="DE10587" s="1"/>
      <c r="DF10587" s="1"/>
      <c r="DG10587" s="1"/>
      <c r="DH10587" s="1"/>
      <c r="DI10587" s="1"/>
      <c r="DJ10587" s="1"/>
      <c r="DK10587" s="1"/>
      <c r="DL10587" s="1"/>
      <c r="DM10587" s="1"/>
      <c r="DN10587" s="1"/>
      <c r="DO10587" s="1"/>
      <c r="DP10587" s="1"/>
      <c r="DQ10587" s="1"/>
      <c r="DR10587" s="1"/>
      <c r="DS10587" s="1"/>
      <c r="DT10587" s="1"/>
      <c r="DU10587" s="1"/>
      <c r="DV10587" s="1"/>
      <c r="DW10587" s="1"/>
    </row>
    <row r="10588" spans="1:127" s="2" customFormat="1">
      <c r="A10588" s="1"/>
      <c r="B10588" s="1"/>
      <c r="C10588" s="1"/>
      <c r="D10588" s="1"/>
      <c r="E10588" s="3"/>
      <c r="F10588" s="11"/>
      <c r="G10588" s="11"/>
      <c r="H10588" s="11"/>
      <c r="I10588" s="5"/>
      <c r="J10588" s="1"/>
      <c r="K10588" s="1"/>
      <c r="L10588" s="1"/>
      <c r="M10588" s="1"/>
      <c r="N10588" s="15"/>
      <c r="O10588" s="11"/>
      <c r="P10588" s="11"/>
      <c r="Q10588" s="11"/>
      <c r="R10588" s="8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4"/>
      <c r="AD10588" s="14"/>
      <c r="AE10588" s="14"/>
      <c r="AF10588" s="14"/>
      <c r="AG10588" s="14"/>
      <c r="AH10588" s="14"/>
      <c r="AI10588" s="14"/>
      <c r="AJ10588" s="14"/>
      <c r="AK10588" s="14"/>
      <c r="AL10588" s="14"/>
      <c r="AM10588" s="9"/>
      <c r="AN10588" s="9"/>
      <c r="AO10588" s="9"/>
      <c r="AP10588" s="9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  <c r="BR10588" s="1"/>
      <c r="BS10588" s="1"/>
      <c r="BT10588" s="1"/>
      <c r="BU10588" s="1"/>
      <c r="BV10588" s="1"/>
      <c r="BW10588" s="1"/>
      <c r="BX10588" s="1"/>
      <c r="BY10588" s="1"/>
      <c r="BZ10588" s="1"/>
      <c r="CA10588" s="1"/>
      <c r="CB10588" s="1"/>
      <c r="CC10588" s="1"/>
      <c r="CD10588" s="1"/>
      <c r="CE10588" s="1"/>
      <c r="CF10588" s="1"/>
      <c r="CG10588" s="1"/>
      <c r="CH10588" s="1"/>
      <c r="CI10588" s="1"/>
      <c r="CJ10588" s="1"/>
      <c r="CK10588" s="1"/>
      <c r="CL10588" s="1"/>
      <c r="CM10588" s="1"/>
      <c r="CN10588" s="1"/>
      <c r="CO10588" s="1"/>
      <c r="CP10588" s="1"/>
      <c r="CQ10588" s="1"/>
      <c r="CR10588" s="1"/>
      <c r="CS10588" s="1"/>
      <c r="CT10588" s="1"/>
      <c r="CU10588" s="1"/>
      <c r="CV10588" s="1"/>
      <c r="CW10588" s="1"/>
      <c r="CX10588" s="1"/>
      <c r="CY10588" s="1"/>
      <c r="CZ10588" s="1"/>
      <c r="DA10588" s="1"/>
      <c r="DB10588" s="1"/>
      <c r="DC10588" s="1"/>
      <c r="DD10588" s="1"/>
      <c r="DE10588" s="1"/>
      <c r="DF10588" s="1"/>
      <c r="DG10588" s="1"/>
      <c r="DH10588" s="1"/>
      <c r="DI10588" s="1"/>
      <c r="DJ10588" s="1"/>
      <c r="DK10588" s="1"/>
      <c r="DL10588" s="1"/>
      <c r="DM10588" s="1"/>
      <c r="DN10588" s="1"/>
      <c r="DO10588" s="1"/>
      <c r="DP10588" s="1"/>
      <c r="DQ10588" s="1"/>
      <c r="DR10588" s="1"/>
      <c r="DS10588" s="1"/>
      <c r="DT10588" s="1"/>
      <c r="DU10588" s="1"/>
      <c r="DV10588" s="1"/>
      <c r="DW10588" s="1"/>
    </row>
    <row r="10589" spans="1:127" s="2" customFormat="1">
      <c r="A10589" s="1"/>
      <c r="B10589" s="1"/>
      <c r="C10589" s="1"/>
      <c r="D10589" s="1"/>
      <c r="E10589" s="3"/>
      <c r="F10589" s="11"/>
      <c r="G10589" s="11"/>
      <c r="H10589" s="11"/>
      <c r="I10589" s="5"/>
      <c r="J10589" s="1"/>
      <c r="K10589" s="1"/>
      <c r="L10589" s="1"/>
      <c r="M10589" s="1"/>
      <c r="N10589" s="15"/>
      <c r="O10589" s="11"/>
      <c r="P10589" s="11"/>
      <c r="Q10589" s="11"/>
      <c r="R10589" s="8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4"/>
      <c r="AD10589" s="14"/>
      <c r="AE10589" s="14"/>
      <c r="AF10589" s="14"/>
      <c r="AG10589" s="14"/>
      <c r="AH10589" s="14"/>
      <c r="AI10589" s="14"/>
      <c r="AJ10589" s="14"/>
      <c r="AK10589" s="14"/>
      <c r="AL10589" s="14"/>
      <c r="AM10589" s="9"/>
      <c r="AN10589" s="9"/>
      <c r="AO10589" s="9"/>
      <c r="AP10589" s="9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  <c r="BR10589" s="1"/>
      <c r="BS10589" s="1"/>
      <c r="BT10589" s="1"/>
      <c r="BU10589" s="1"/>
      <c r="BV10589" s="1"/>
      <c r="BW10589" s="1"/>
      <c r="BX10589" s="1"/>
      <c r="BY10589" s="1"/>
      <c r="BZ10589" s="1"/>
      <c r="CA10589" s="1"/>
      <c r="CB10589" s="1"/>
      <c r="CC10589" s="1"/>
      <c r="CD10589" s="1"/>
      <c r="CE10589" s="1"/>
      <c r="CF10589" s="1"/>
      <c r="CG10589" s="1"/>
      <c r="CH10589" s="1"/>
      <c r="CI10589" s="1"/>
      <c r="CJ10589" s="1"/>
      <c r="CK10589" s="1"/>
      <c r="CL10589" s="1"/>
      <c r="CM10589" s="1"/>
      <c r="CN10589" s="1"/>
      <c r="CO10589" s="1"/>
      <c r="CP10589" s="1"/>
      <c r="CQ10589" s="1"/>
      <c r="CR10589" s="1"/>
      <c r="CS10589" s="1"/>
      <c r="CT10589" s="1"/>
      <c r="CU10589" s="1"/>
      <c r="CV10589" s="1"/>
      <c r="CW10589" s="1"/>
      <c r="CX10589" s="1"/>
      <c r="CY10589" s="1"/>
      <c r="CZ10589" s="1"/>
      <c r="DA10589" s="1"/>
      <c r="DB10589" s="1"/>
      <c r="DC10589" s="1"/>
      <c r="DD10589" s="1"/>
      <c r="DE10589" s="1"/>
      <c r="DF10589" s="1"/>
      <c r="DG10589" s="1"/>
      <c r="DH10589" s="1"/>
      <c r="DI10589" s="1"/>
      <c r="DJ10589" s="1"/>
      <c r="DK10589" s="1"/>
      <c r="DL10589" s="1"/>
      <c r="DM10589" s="1"/>
      <c r="DN10589" s="1"/>
      <c r="DO10589" s="1"/>
      <c r="DP10589" s="1"/>
      <c r="DQ10589" s="1"/>
      <c r="DR10589" s="1"/>
      <c r="DS10589" s="1"/>
      <c r="DT10589" s="1"/>
      <c r="DU10589" s="1"/>
      <c r="DV10589" s="1"/>
      <c r="DW10589" s="1"/>
    </row>
    <row r="10590" spans="1:127" s="2" customFormat="1">
      <c r="A10590" s="1"/>
      <c r="B10590" s="1"/>
      <c r="C10590" s="1"/>
      <c r="D10590" s="1"/>
      <c r="E10590" s="3"/>
      <c r="F10590" s="11"/>
      <c r="G10590" s="11"/>
      <c r="H10590" s="11"/>
      <c r="I10590" s="5"/>
      <c r="J10590" s="1"/>
      <c r="K10590" s="1"/>
      <c r="L10590" s="1"/>
      <c r="M10590" s="1"/>
      <c r="N10590" s="15"/>
      <c r="O10590" s="11"/>
      <c r="P10590" s="11"/>
      <c r="Q10590" s="11"/>
      <c r="R10590" s="8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4"/>
      <c r="AD10590" s="14"/>
      <c r="AE10590" s="14"/>
      <c r="AF10590" s="14"/>
      <c r="AG10590" s="14"/>
      <c r="AH10590" s="14"/>
      <c r="AI10590" s="14"/>
      <c r="AJ10590" s="14"/>
      <c r="AK10590" s="14"/>
      <c r="AL10590" s="14"/>
      <c r="AM10590" s="9"/>
      <c r="AN10590" s="9"/>
      <c r="AO10590" s="9"/>
      <c r="AP10590" s="9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  <c r="BR10590" s="1"/>
      <c r="BS10590" s="1"/>
      <c r="BT10590" s="1"/>
      <c r="BU10590" s="1"/>
      <c r="BV10590" s="1"/>
      <c r="BW10590" s="1"/>
      <c r="BX10590" s="1"/>
      <c r="BY10590" s="1"/>
      <c r="BZ10590" s="1"/>
      <c r="CA10590" s="1"/>
      <c r="CB10590" s="1"/>
      <c r="CC10590" s="1"/>
      <c r="CD10590" s="1"/>
      <c r="CE10590" s="1"/>
      <c r="CF10590" s="1"/>
      <c r="CG10590" s="1"/>
      <c r="CH10590" s="1"/>
      <c r="CI10590" s="1"/>
      <c r="CJ10590" s="1"/>
      <c r="CK10590" s="1"/>
      <c r="CL10590" s="1"/>
      <c r="CM10590" s="1"/>
      <c r="CN10590" s="1"/>
      <c r="CO10590" s="1"/>
      <c r="CP10590" s="1"/>
      <c r="CQ10590" s="1"/>
      <c r="CR10590" s="1"/>
      <c r="CS10590" s="1"/>
      <c r="CT10590" s="1"/>
      <c r="CU10590" s="1"/>
      <c r="CV10590" s="1"/>
      <c r="CW10590" s="1"/>
      <c r="CX10590" s="1"/>
      <c r="CY10590" s="1"/>
      <c r="CZ10590" s="1"/>
      <c r="DA10590" s="1"/>
      <c r="DB10590" s="1"/>
      <c r="DC10590" s="1"/>
      <c r="DD10590" s="1"/>
      <c r="DE10590" s="1"/>
      <c r="DF10590" s="1"/>
      <c r="DG10590" s="1"/>
      <c r="DH10590" s="1"/>
      <c r="DI10590" s="1"/>
      <c r="DJ10590" s="1"/>
      <c r="DK10590" s="1"/>
      <c r="DL10590" s="1"/>
      <c r="DM10590" s="1"/>
      <c r="DN10590" s="1"/>
      <c r="DO10590" s="1"/>
      <c r="DP10590" s="1"/>
      <c r="DQ10590" s="1"/>
      <c r="DR10590" s="1"/>
      <c r="DS10590" s="1"/>
      <c r="DT10590" s="1"/>
      <c r="DU10590" s="1"/>
      <c r="DV10590" s="1"/>
      <c r="DW10590" s="1"/>
    </row>
    <row r="10591" spans="1:127" s="2" customFormat="1">
      <c r="A10591" s="1"/>
      <c r="B10591" s="1"/>
      <c r="C10591" s="1"/>
      <c r="D10591" s="1"/>
      <c r="E10591" s="3"/>
      <c r="F10591" s="11"/>
      <c r="G10591" s="11"/>
      <c r="H10591" s="11"/>
      <c r="I10591" s="5"/>
      <c r="J10591" s="1"/>
      <c r="K10591" s="1"/>
      <c r="L10591" s="1"/>
      <c r="M10591" s="1"/>
      <c r="N10591" s="15"/>
      <c r="O10591" s="11"/>
      <c r="P10591" s="11"/>
      <c r="Q10591" s="11"/>
      <c r="R10591" s="8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4"/>
      <c r="AD10591" s="14"/>
      <c r="AE10591" s="14"/>
      <c r="AF10591" s="14"/>
      <c r="AG10591" s="14"/>
      <c r="AH10591" s="14"/>
      <c r="AI10591" s="14"/>
      <c r="AJ10591" s="14"/>
      <c r="AK10591" s="14"/>
      <c r="AL10591" s="14"/>
      <c r="AM10591" s="9"/>
      <c r="AN10591" s="9"/>
      <c r="AO10591" s="9"/>
      <c r="AP10591" s="9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  <c r="BR10591" s="1"/>
      <c r="BS10591" s="1"/>
      <c r="BT10591" s="1"/>
      <c r="BU10591" s="1"/>
      <c r="BV10591" s="1"/>
      <c r="BW10591" s="1"/>
      <c r="BX10591" s="1"/>
      <c r="BY10591" s="1"/>
      <c r="BZ10591" s="1"/>
      <c r="CA10591" s="1"/>
      <c r="CB10591" s="1"/>
      <c r="CC10591" s="1"/>
      <c r="CD10591" s="1"/>
      <c r="CE10591" s="1"/>
      <c r="CF10591" s="1"/>
      <c r="CG10591" s="1"/>
      <c r="CH10591" s="1"/>
      <c r="CI10591" s="1"/>
      <c r="CJ10591" s="1"/>
      <c r="CK10591" s="1"/>
      <c r="CL10591" s="1"/>
      <c r="CM10591" s="1"/>
      <c r="CN10591" s="1"/>
      <c r="CO10591" s="1"/>
      <c r="CP10591" s="1"/>
      <c r="CQ10591" s="1"/>
      <c r="CR10591" s="1"/>
      <c r="CS10591" s="1"/>
      <c r="CT10591" s="1"/>
      <c r="CU10591" s="1"/>
      <c r="CV10591" s="1"/>
      <c r="CW10591" s="1"/>
      <c r="CX10591" s="1"/>
      <c r="CY10591" s="1"/>
      <c r="CZ10591" s="1"/>
      <c r="DA10591" s="1"/>
      <c r="DB10591" s="1"/>
      <c r="DC10591" s="1"/>
      <c r="DD10591" s="1"/>
      <c r="DE10591" s="1"/>
      <c r="DF10591" s="1"/>
      <c r="DG10591" s="1"/>
      <c r="DH10591" s="1"/>
      <c r="DI10591" s="1"/>
      <c r="DJ10591" s="1"/>
      <c r="DK10591" s="1"/>
      <c r="DL10591" s="1"/>
      <c r="DM10591" s="1"/>
      <c r="DN10591" s="1"/>
      <c r="DO10591" s="1"/>
      <c r="DP10591" s="1"/>
      <c r="DQ10591" s="1"/>
      <c r="DR10591" s="1"/>
      <c r="DS10591" s="1"/>
      <c r="DT10591" s="1"/>
      <c r="DU10591" s="1"/>
      <c r="DV10591" s="1"/>
      <c r="DW10591" s="1"/>
    </row>
    <row r="10592" spans="1:127" s="2" customFormat="1">
      <c r="A10592" s="1"/>
      <c r="B10592" s="1"/>
      <c r="C10592" s="1"/>
      <c r="D10592" s="1"/>
      <c r="E10592" s="3"/>
      <c r="F10592" s="11"/>
      <c r="G10592" s="11"/>
      <c r="H10592" s="11"/>
      <c r="I10592" s="5"/>
      <c r="J10592" s="1"/>
      <c r="K10592" s="1"/>
      <c r="L10592" s="1"/>
      <c r="M10592" s="1"/>
      <c r="N10592" s="15"/>
      <c r="O10592" s="11"/>
      <c r="P10592" s="11"/>
      <c r="Q10592" s="11"/>
      <c r="R10592" s="8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4"/>
      <c r="AD10592" s="14"/>
      <c r="AE10592" s="14"/>
      <c r="AF10592" s="14"/>
      <c r="AG10592" s="14"/>
      <c r="AH10592" s="14"/>
      <c r="AI10592" s="14"/>
      <c r="AJ10592" s="14"/>
      <c r="AK10592" s="14"/>
      <c r="AL10592" s="14"/>
      <c r="AM10592" s="9"/>
      <c r="AN10592" s="9"/>
      <c r="AO10592" s="9"/>
      <c r="AP10592" s="9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  <c r="BR10592" s="1"/>
      <c r="BS10592" s="1"/>
      <c r="BT10592" s="1"/>
      <c r="BU10592" s="1"/>
      <c r="BV10592" s="1"/>
      <c r="BW10592" s="1"/>
      <c r="BX10592" s="1"/>
      <c r="BY10592" s="1"/>
      <c r="BZ10592" s="1"/>
      <c r="CA10592" s="1"/>
      <c r="CB10592" s="1"/>
      <c r="CC10592" s="1"/>
      <c r="CD10592" s="1"/>
      <c r="CE10592" s="1"/>
      <c r="CF10592" s="1"/>
      <c r="CG10592" s="1"/>
      <c r="CH10592" s="1"/>
      <c r="CI10592" s="1"/>
      <c r="CJ10592" s="1"/>
      <c r="CK10592" s="1"/>
      <c r="CL10592" s="1"/>
      <c r="CM10592" s="1"/>
      <c r="CN10592" s="1"/>
      <c r="CO10592" s="1"/>
      <c r="CP10592" s="1"/>
      <c r="CQ10592" s="1"/>
      <c r="CR10592" s="1"/>
      <c r="CS10592" s="1"/>
      <c r="CT10592" s="1"/>
      <c r="CU10592" s="1"/>
      <c r="CV10592" s="1"/>
      <c r="CW10592" s="1"/>
      <c r="CX10592" s="1"/>
      <c r="CY10592" s="1"/>
      <c r="CZ10592" s="1"/>
      <c r="DA10592" s="1"/>
      <c r="DB10592" s="1"/>
      <c r="DC10592" s="1"/>
      <c r="DD10592" s="1"/>
      <c r="DE10592" s="1"/>
      <c r="DF10592" s="1"/>
      <c r="DG10592" s="1"/>
      <c r="DH10592" s="1"/>
      <c r="DI10592" s="1"/>
      <c r="DJ10592" s="1"/>
      <c r="DK10592" s="1"/>
      <c r="DL10592" s="1"/>
      <c r="DM10592" s="1"/>
      <c r="DN10592" s="1"/>
      <c r="DO10592" s="1"/>
      <c r="DP10592" s="1"/>
      <c r="DQ10592" s="1"/>
      <c r="DR10592" s="1"/>
      <c r="DS10592" s="1"/>
      <c r="DT10592" s="1"/>
      <c r="DU10592" s="1"/>
      <c r="DV10592" s="1"/>
      <c r="DW10592" s="1"/>
    </row>
    <row r="10593" spans="1:127" s="2" customFormat="1">
      <c r="A10593" s="1"/>
      <c r="B10593" s="1"/>
      <c r="C10593" s="1"/>
      <c r="D10593" s="1"/>
      <c r="E10593" s="3"/>
      <c r="F10593" s="11"/>
      <c r="G10593" s="11"/>
      <c r="H10593" s="11"/>
      <c r="I10593" s="5"/>
      <c r="J10593" s="1"/>
      <c r="K10593" s="1"/>
      <c r="L10593" s="1"/>
      <c r="M10593" s="1"/>
      <c r="N10593" s="15"/>
      <c r="O10593" s="11"/>
      <c r="P10593" s="11"/>
      <c r="Q10593" s="11"/>
      <c r="R10593" s="8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4"/>
      <c r="AD10593" s="14"/>
      <c r="AE10593" s="14"/>
      <c r="AF10593" s="14"/>
      <c r="AG10593" s="14"/>
      <c r="AH10593" s="14"/>
      <c r="AI10593" s="14"/>
      <c r="AJ10593" s="14"/>
      <c r="AK10593" s="14"/>
      <c r="AL10593" s="14"/>
      <c r="AM10593" s="9"/>
      <c r="AN10593" s="9"/>
      <c r="AO10593" s="9"/>
      <c r="AP10593" s="9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  <c r="BR10593" s="1"/>
      <c r="BS10593" s="1"/>
      <c r="BT10593" s="1"/>
      <c r="BU10593" s="1"/>
      <c r="BV10593" s="1"/>
      <c r="BW10593" s="1"/>
      <c r="BX10593" s="1"/>
      <c r="BY10593" s="1"/>
      <c r="BZ10593" s="1"/>
      <c r="CA10593" s="1"/>
      <c r="CB10593" s="1"/>
      <c r="CC10593" s="1"/>
      <c r="CD10593" s="1"/>
      <c r="CE10593" s="1"/>
      <c r="CF10593" s="1"/>
      <c r="CG10593" s="1"/>
      <c r="CH10593" s="1"/>
      <c r="CI10593" s="1"/>
      <c r="CJ10593" s="1"/>
      <c r="CK10593" s="1"/>
      <c r="CL10593" s="1"/>
      <c r="CM10593" s="1"/>
      <c r="CN10593" s="1"/>
      <c r="CO10593" s="1"/>
      <c r="CP10593" s="1"/>
      <c r="CQ10593" s="1"/>
      <c r="CR10593" s="1"/>
      <c r="CS10593" s="1"/>
      <c r="CT10593" s="1"/>
      <c r="CU10593" s="1"/>
      <c r="CV10593" s="1"/>
      <c r="CW10593" s="1"/>
      <c r="CX10593" s="1"/>
      <c r="CY10593" s="1"/>
      <c r="CZ10593" s="1"/>
      <c r="DA10593" s="1"/>
      <c r="DB10593" s="1"/>
      <c r="DC10593" s="1"/>
      <c r="DD10593" s="1"/>
      <c r="DE10593" s="1"/>
      <c r="DF10593" s="1"/>
      <c r="DG10593" s="1"/>
      <c r="DH10593" s="1"/>
      <c r="DI10593" s="1"/>
      <c r="DJ10593" s="1"/>
      <c r="DK10593" s="1"/>
      <c r="DL10593" s="1"/>
      <c r="DM10593" s="1"/>
      <c r="DN10593" s="1"/>
      <c r="DO10593" s="1"/>
      <c r="DP10593" s="1"/>
      <c r="DQ10593" s="1"/>
      <c r="DR10593" s="1"/>
      <c r="DS10593" s="1"/>
      <c r="DT10593" s="1"/>
      <c r="DU10593" s="1"/>
      <c r="DV10593" s="1"/>
      <c r="DW10593" s="1"/>
    </row>
    <row r="10594" spans="1:127" s="2" customFormat="1">
      <c r="A10594" s="1"/>
      <c r="B10594" s="1"/>
      <c r="C10594" s="1"/>
      <c r="D10594" s="1"/>
      <c r="E10594" s="3"/>
      <c r="F10594" s="11"/>
      <c r="G10594" s="11"/>
      <c r="H10594" s="11"/>
      <c r="I10594" s="5"/>
      <c r="J10594" s="1"/>
      <c r="K10594" s="1"/>
      <c r="L10594" s="1"/>
      <c r="M10594" s="1"/>
      <c r="N10594" s="15"/>
      <c r="O10594" s="11"/>
      <c r="P10594" s="11"/>
      <c r="Q10594" s="11"/>
      <c r="R10594" s="8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4"/>
      <c r="AD10594" s="14"/>
      <c r="AE10594" s="14"/>
      <c r="AF10594" s="14"/>
      <c r="AG10594" s="14"/>
      <c r="AH10594" s="14"/>
      <c r="AI10594" s="14"/>
      <c r="AJ10594" s="14"/>
      <c r="AK10594" s="14"/>
      <c r="AL10594" s="14"/>
      <c r="AM10594" s="9"/>
      <c r="AN10594" s="9"/>
      <c r="AO10594" s="9"/>
      <c r="AP10594" s="9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  <c r="BR10594" s="1"/>
      <c r="BS10594" s="1"/>
      <c r="BT10594" s="1"/>
      <c r="BU10594" s="1"/>
      <c r="BV10594" s="1"/>
      <c r="BW10594" s="1"/>
      <c r="BX10594" s="1"/>
      <c r="BY10594" s="1"/>
      <c r="BZ10594" s="1"/>
      <c r="CA10594" s="1"/>
      <c r="CB10594" s="1"/>
      <c r="CC10594" s="1"/>
      <c r="CD10594" s="1"/>
      <c r="CE10594" s="1"/>
      <c r="CF10594" s="1"/>
      <c r="CG10594" s="1"/>
      <c r="CH10594" s="1"/>
      <c r="CI10594" s="1"/>
      <c r="CJ10594" s="1"/>
      <c r="CK10594" s="1"/>
      <c r="CL10594" s="1"/>
      <c r="CM10594" s="1"/>
      <c r="CN10594" s="1"/>
      <c r="CO10594" s="1"/>
      <c r="CP10594" s="1"/>
      <c r="CQ10594" s="1"/>
      <c r="CR10594" s="1"/>
      <c r="CS10594" s="1"/>
      <c r="CT10594" s="1"/>
      <c r="CU10594" s="1"/>
      <c r="CV10594" s="1"/>
      <c r="CW10594" s="1"/>
      <c r="CX10594" s="1"/>
      <c r="CY10594" s="1"/>
      <c r="CZ10594" s="1"/>
      <c r="DA10594" s="1"/>
      <c r="DB10594" s="1"/>
      <c r="DC10594" s="1"/>
      <c r="DD10594" s="1"/>
      <c r="DE10594" s="1"/>
      <c r="DF10594" s="1"/>
      <c r="DG10594" s="1"/>
      <c r="DH10594" s="1"/>
      <c r="DI10594" s="1"/>
      <c r="DJ10594" s="1"/>
      <c r="DK10594" s="1"/>
      <c r="DL10594" s="1"/>
      <c r="DM10594" s="1"/>
      <c r="DN10594" s="1"/>
      <c r="DO10594" s="1"/>
      <c r="DP10594" s="1"/>
      <c r="DQ10594" s="1"/>
      <c r="DR10594" s="1"/>
      <c r="DS10594" s="1"/>
      <c r="DT10594" s="1"/>
      <c r="DU10594" s="1"/>
      <c r="DV10594" s="1"/>
      <c r="DW10594" s="1"/>
    </row>
    <row r="10595" spans="1:127" s="2" customFormat="1">
      <c r="A10595" s="1"/>
      <c r="B10595" s="1"/>
      <c r="C10595" s="1"/>
      <c r="D10595" s="1"/>
      <c r="E10595" s="3"/>
      <c r="F10595" s="11"/>
      <c r="G10595" s="11"/>
      <c r="H10595" s="11"/>
      <c r="I10595" s="5"/>
      <c r="J10595" s="1"/>
      <c r="K10595" s="1"/>
      <c r="L10595" s="1"/>
      <c r="M10595" s="1"/>
      <c r="N10595" s="15"/>
      <c r="O10595" s="11"/>
      <c r="P10595" s="11"/>
      <c r="Q10595" s="11"/>
      <c r="R10595" s="8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4"/>
      <c r="AD10595" s="14"/>
      <c r="AE10595" s="14"/>
      <c r="AF10595" s="14"/>
      <c r="AG10595" s="14"/>
      <c r="AH10595" s="14"/>
      <c r="AI10595" s="14"/>
      <c r="AJ10595" s="14"/>
      <c r="AK10595" s="14"/>
      <c r="AL10595" s="14"/>
      <c r="AM10595" s="9"/>
      <c r="AN10595" s="9"/>
      <c r="AO10595" s="9"/>
      <c r="AP10595" s="9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  <c r="BR10595" s="1"/>
      <c r="BS10595" s="1"/>
      <c r="BT10595" s="1"/>
      <c r="BU10595" s="1"/>
      <c r="BV10595" s="1"/>
      <c r="BW10595" s="1"/>
      <c r="BX10595" s="1"/>
      <c r="BY10595" s="1"/>
      <c r="BZ10595" s="1"/>
      <c r="CA10595" s="1"/>
      <c r="CB10595" s="1"/>
      <c r="CC10595" s="1"/>
      <c r="CD10595" s="1"/>
      <c r="CE10595" s="1"/>
      <c r="CF10595" s="1"/>
      <c r="CG10595" s="1"/>
      <c r="CH10595" s="1"/>
      <c r="CI10595" s="1"/>
      <c r="CJ10595" s="1"/>
      <c r="CK10595" s="1"/>
      <c r="CL10595" s="1"/>
      <c r="CM10595" s="1"/>
      <c r="CN10595" s="1"/>
      <c r="CO10595" s="1"/>
      <c r="CP10595" s="1"/>
      <c r="CQ10595" s="1"/>
      <c r="CR10595" s="1"/>
      <c r="CS10595" s="1"/>
      <c r="CT10595" s="1"/>
      <c r="CU10595" s="1"/>
      <c r="CV10595" s="1"/>
      <c r="CW10595" s="1"/>
      <c r="CX10595" s="1"/>
      <c r="CY10595" s="1"/>
      <c r="CZ10595" s="1"/>
      <c r="DA10595" s="1"/>
      <c r="DB10595" s="1"/>
      <c r="DC10595" s="1"/>
      <c r="DD10595" s="1"/>
      <c r="DE10595" s="1"/>
      <c r="DF10595" s="1"/>
      <c r="DG10595" s="1"/>
      <c r="DH10595" s="1"/>
      <c r="DI10595" s="1"/>
      <c r="DJ10595" s="1"/>
      <c r="DK10595" s="1"/>
      <c r="DL10595" s="1"/>
      <c r="DM10595" s="1"/>
      <c r="DN10595" s="1"/>
      <c r="DO10595" s="1"/>
      <c r="DP10595" s="1"/>
      <c r="DQ10595" s="1"/>
      <c r="DR10595" s="1"/>
      <c r="DS10595" s="1"/>
      <c r="DT10595" s="1"/>
      <c r="DU10595" s="1"/>
      <c r="DV10595" s="1"/>
      <c r="DW10595" s="1"/>
    </row>
    <row r="10596" spans="1:127" s="2" customFormat="1">
      <c r="A10596" s="1"/>
      <c r="B10596" s="1"/>
      <c r="C10596" s="1"/>
      <c r="D10596" s="1"/>
      <c r="E10596" s="3"/>
      <c r="F10596" s="11"/>
      <c r="G10596" s="11"/>
      <c r="H10596" s="11"/>
      <c r="I10596" s="5"/>
      <c r="J10596" s="1"/>
      <c r="K10596" s="1"/>
      <c r="L10596" s="1"/>
      <c r="M10596" s="1"/>
      <c r="N10596" s="15"/>
      <c r="O10596" s="11"/>
      <c r="P10596" s="11"/>
      <c r="Q10596" s="11"/>
      <c r="R10596" s="8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4"/>
      <c r="AD10596" s="14"/>
      <c r="AE10596" s="14"/>
      <c r="AF10596" s="14"/>
      <c r="AG10596" s="14"/>
      <c r="AH10596" s="14"/>
      <c r="AI10596" s="14"/>
      <c r="AJ10596" s="14"/>
      <c r="AK10596" s="14"/>
      <c r="AL10596" s="14"/>
      <c r="AM10596" s="9"/>
      <c r="AN10596" s="9"/>
      <c r="AO10596" s="9"/>
      <c r="AP10596" s="9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  <c r="BR10596" s="1"/>
      <c r="BS10596" s="1"/>
      <c r="BT10596" s="1"/>
      <c r="BU10596" s="1"/>
      <c r="BV10596" s="1"/>
      <c r="BW10596" s="1"/>
      <c r="BX10596" s="1"/>
      <c r="BY10596" s="1"/>
      <c r="BZ10596" s="1"/>
      <c r="CA10596" s="1"/>
      <c r="CB10596" s="1"/>
      <c r="CC10596" s="1"/>
      <c r="CD10596" s="1"/>
      <c r="CE10596" s="1"/>
      <c r="CF10596" s="1"/>
      <c r="CG10596" s="1"/>
      <c r="CH10596" s="1"/>
      <c r="CI10596" s="1"/>
      <c r="CJ10596" s="1"/>
      <c r="CK10596" s="1"/>
      <c r="CL10596" s="1"/>
      <c r="CM10596" s="1"/>
      <c r="CN10596" s="1"/>
      <c r="CO10596" s="1"/>
      <c r="CP10596" s="1"/>
      <c r="CQ10596" s="1"/>
      <c r="CR10596" s="1"/>
      <c r="CS10596" s="1"/>
      <c r="CT10596" s="1"/>
      <c r="CU10596" s="1"/>
      <c r="CV10596" s="1"/>
      <c r="CW10596" s="1"/>
      <c r="CX10596" s="1"/>
      <c r="CY10596" s="1"/>
      <c r="CZ10596" s="1"/>
      <c r="DA10596" s="1"/>
      <c r="DB10596" s="1"/>
      <c r="DC10596" s="1"/>
      <c r="DD10596" s="1"/>
      <c r="DE10596" s="1"/>
      <c r="DF10596" s="1"/>
      <c r="DG10596" s="1"/>
      <c r="DH10596" s="1"/>
      <c r="DI10596" s="1"/>
      <c r="DJ10596" s="1"/>
      <c r="DK10596" s="1"/>
      <c r="DL10596" s="1"/>
      <c r="DM10596" s="1"/>
      <c r="DN10596" s="1"/>
      <c r="DO10596" s="1"/>
      <c r="DP10596" s="1"/>
      <c r="DQ10596" s="1"/>
      <c r="DR10596" s="1"/>
      <c r="DS10596" s="1"/>
      <c r="DT10596" s="1"/>
      <c r="DU10596" s="1"/>
      <c r="DV10596" s="1"/>
      <c r="DW10596" s="1"/>
    </row>
    <row r="10597" spans="1:127" s="2" customFormat="1">
      <c r="A10597" s="1"/>
      <c r="B10597" s="1"/>
      <c r="C10597" s="1"/>
      <c r="D10597" s="1"/>
      <c r="E10597" s="3"/>
      <c r="F10597" s="11"/>
      <c r="G10597" s="11"/>
      <c r="H10597" s="11"/>
      <c r="I10597" s="5"/>
      <c r="J10597" s="1"/>
      <c r="K10597" s="1"/>
      <c r="L10597" s="1"/>
      <c r="M10597" s="1"/>
      <c r="N10597" s="15"/>
      <c r="O10597" s="11"/>
      <c r="P10597" s="11"/>
      <c r="Q10597" s="11"/>
      <c r="R10597" s="8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4"/>
      <c r="AD10597" s="14"/>
      <c r="AE10597" s="14"/>
      <c r="AF10597" s="14"/>
      <c r="AG10597" s="14"/>
      <c r="AH10597" s="14"/>
      <c r="AI10597" s="14"/>
      <c r="AJ10597" s="14"/>
      <c r="AK10597" s="14"/>
      <c r="AL10597" s="14"/>
      <c r="AM10597" s="9"/>
      <c r="AN10597" s="9"/>
      <c r="AO10597" s="9"/>
      <c r="AP10597" s="9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  <c r="BR10597" s="1"/>
      <c r="BS10597" s="1"/>
      <c r="BT10597" s="1"/>
      <c r="BU10597" s="1"/>
      <c r="BV10597" s="1"/>
      <c r="BW10597" s="1"/>
      <c r="BX10597" s="1"/>
      <c r="BY10597" s="1"/>
      <c r="BZ10597" s="1"/>
      <c r="CA10597" s="1"/>
      <c r="CB10597" s="1"/>
      <c r="CC10597" s="1"/>
      <c r="CD10597" s="1"/>
      <c r="CE10597" s="1"/>
      <c r="CF10597" s="1"/>
      <c r="CG10597" s="1"/>
      <c r="CH10597" s="1"/>
      <c r="CI10597" s="1"/>
      <c r="CJ10597" s="1"/>
      <c r="CK10597" s="1"/>
      <c r="CL10597" s="1"/>
      <c r="CM10597" s="1"/>
      <c r="CN10597" s="1"/>
      <c r="CO10597" s="1"/>
      <c r="CP10597" s="1"/>
      <c r="CQ10597" s="1"/>
      <c r="CR10597" s="1"/>
      <c r="CS10597" s="1"/>
      <c r="CT10597" s="1"/>
      <c r="CU10597" s="1"/>
      <c r="CV10597" s="1"/>
      <c r="CW10597" s="1"/>
      <c r="CX10597" s="1"/>
      <c r="CY10597" s="1"/>
      <c r="CZ10597" s="1"/>
      <c r="DA10597" s="1"/>
      <c r="DB10597" s="1"/>
      <c r="DC10597" s="1"/>
      <c r="DD10597" s="1"/>
      <c r="DE10597" s="1"/>
      <c r="DF10597" s="1"/>
      <c r="DG10597" s="1"/>
      <c r="DH10597" s="1"/>
      <c r="DI10597" s="1"/>
      <c r="DJ10597" s="1"/>
      <c r="DK10597" s="1"/>
      <c r="DL10597" s="1"/>
      <c r="DM10597" s="1"/>
      <c r="DN10597" s="1"/>
      <c r="DO10597" s="1"/>
      <c r="DP10597" s="1"/>
      <c r="DQ10597" s="1"/>
      <c r="DR10597" s="1"/>
      <c r="DS10597" s="1"/>
      <c r="DT10597" s="1"/>
      <c r="DU10597" s="1"/>
      <c r="DV10597" s="1"/>
      <c r="DW10597" s="1"/>
    </row>
    <row r="10598" spans="1:127" s="2" customFormat="1">
      <c r="A10598" s="1"/>
      <c r="B10598" s="1"/>
      <c r="C10598" s="1"/>
      <c r="D10598" s="1"/>
      <c r="E10598" s="3"/>
      <c r="F10598" s="11"/>
      <c r="G10598" s="11"/>
      <c r="H10598" s="11"/>
      <c r="I10598" s="5"/>
      <c r="J10598" s="1"/>
      <c r="K10598" s="1"/>
      <c r="L10598" s="1"/>
      <c r="M10598" s="1"/>
      <c r="N10598" s="15"/>
      <c r="O10598" s="11"/>
      <c r="P10598" s="11"/>
      <c r="Q10598" s="11"/>
      <c r="R10598" s="8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4"/>
      <c r="AD10598" s="14"/>
      <c r="AE10598" s="14"/>
      <c r="AF10598" s="14"/>
      <c r="AG10598" s="14"/>
      <c r="AH10598" s="14"/>
      <c r="AI10598" s="14"/>
      <c r="AJ10598" s="14"/>
      <c r="AK10598" s="14"/>
      <c r="AL10598" s="14"/>
      <c r="AM10598" s="9"/>
      <c r="AN10598" s="9"/>
      <c r="AO10598" s="9"/>
      <c r="AP10598" s="9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  <c r="BR10598" s="1"/>
      <c r="BS10598" s="1"/>
      <c r="BT10598" s="1"/>
      <c r="BU10598" s="1"/>
      <c r="BV10598" s="1"/>
      <c r="BW10598" s="1"/>
      <c r="BX10598" s="1"/>
      <c r="BY10598" s="1"/>
      <c r="BZ10598" s="1"/>
      <c r="CA10598" s="1"/>
      <c r="CB10598" s="1"/>
      <c r="CC10598" s="1"/>
      <c r="CD10598" s="1"/>
      <c r="CE10598" s="1"/>
      <c r="CF10598" s="1"/>
      <c r="CG10598" s="1"/>
      <c r="CH10598" s="1"/>
      <c r="CI10598" s="1"/>
      <c r="CJ10598" s="1"/>
      <c r="CK10598" s="1"/>
      <c r="CL10598" s="1"/>
      <c r="CM10598" s="1"/>
      <c r="CN10598" s="1"/>
      <c r="CO10598" s="1"/>
      <c r="CP10598" s="1"/>
      <c r="CQ10598" s="1"/>
      <c r="CR10598" s="1"/>
      <c r="CS10598" s="1"/>
      <c r="CT10598" s="1"/>
      <c r="CU10598" s="1"/>
      <c r="CV10598" s="1"/>
      <c r="CW10598" s="1"/>
      <c r="CX10598" s="1"/>
      <c r="CY10598" s="1"/>
      <c r="CZ10598" s="1"/>
      <c r="DA10598" s="1"/>
      <c r="DB10598" s="1"/>
      <c r="DC10598" s="1"/>
      <c r="DD10598" s="1"/>
      <c r="DE10598" s="1"/>
      <c r="DF10598" s="1"/>
      <c r="DG10598" s="1"/>
      <c r="DH10598" s="1"/>
      <c r="DI10598" s="1"/>
      <c r="DJ10598" s="1"/>
      <c r="DK10598" s="1"/>
      <c r="DL10598" s="1"/>
      <c r="DM10598" s="1"/>
      <c r="DN10598" s="1"/>
      <c r="DO10598" s="1"/>
      <c r="DP10598" s="1"/>
      <c r="DQ10598" s="1"/>
      <c r="DR10598" s="1"/>
      <c r="DS10598" s="1"/>
      <c r="DT10598" s="1"/>
      <c r="DU10598" s="1"/>
      <c r="DV10598" s="1"/>
      <c r="DW10598" s="1"/>
    </row>
    <row r="10599" spans="1:127" s="2" customFormat="1">
      <c r="A10599" s="1"/>
      <c r="B10599" s="1"/>
      <c r="C10599" s="1"/>
      <c r="D10599" s="1"/>
      <c r="E10599" s="3"/>
      <c r="F10599" s="11"/>
      <c r="G10599" s="11"/>
      <c r="H10599" s="11"/>
      <c r="I10599" s="5"/>
      <c r="J10599" s="1"/>
      <c r="K10599" s="1"/>
      <c r="L10599" s="1"/>
      <c r="M10599" s="1"/>
      <c r="N10599" s="15"/>
      <c r="O10599" s="11"/>
      <c r="P10599" s="11"/>
      <c r="Q10599" s="11"/>
      <c r="R10599" s="8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4"/>
      <c r="AD10599" s="14"/>
      <c r="AE10599" s="14"/>
      <c r="AF10599" s="14"/>
      <c r="AG10599" s="14"/>
      <c r="AH10599" s="14"/>
      <c r="AI10599" s="14"/>
      <c r="AJ10599" s="14"/>
      <c r="AK10599" s="14"/>
      <c r="AL10599" s="14"/>
      <c r="AM10599" s="9"/>
      <c r="AN10599" s="9"/>
      <c r="AO10599" s="9"/>
      <c r="AP10599" s="9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  <c r="BR10599" s="1"/>
      <c r="BS10599" s="1"/>
      <c r="BT10599" s="1"/>
      <c r="BU10599" s="1"/>
      <c r="BV10599" s="1"/>
      <c r="BW10599" s="1"/>
      <c r="BX10599" s="1"/>
      <c r="BY10599" s="1"/>
      <c r="BZ10599" s="1"/>
      <c r="CA10599" s="1"/>
      <c r="CB10599" s="1"/>
      <c r="CC10599" s="1"/>
      <c r="CD10599" s="1"/>
      <c r="CE10599" s="1"/>
      <c r="CF10599" s="1"/>
      <c r="CG10599" s="1"/>
      <c r="CH10599" s="1"/>
      <c r="CI10599" s="1"/>
      <c r="CJ10599" s="1"/>
      <c r="CK10599" s="1"/>
      <c r="CL10599" s="1"/>
      <c r="CM10599" s="1"/>
      <c r="CN10599" s="1"/>
      <c r="CO10599" s="1"/>
      <c r="CP10599" s="1"/>
      <c r="CQ10599" s="1"/>
      <c r="CR10599" s="1"/>
      <c r="CS10599" s="1"/>
      <c r="CT10599" s="1"/>
      <c r="CU10599" s="1"/>
      <c r="CV10599" s="1"/>
      <c r="CW10599" s="1"/>
      <c r="CX10599" s="1"/>
      <c r="CY10599" s="1"/>
      <c r="CZ10599" s="1"/>
      <c r="DA10599" s="1"/>
      <c r="DB10599" s="1"/>
      <c r="DC10599" s="1"/>
      <c r="DD10599" s="1"/>
      <c r="DE10599" s="1"/>
      <c r="DF10599" s="1"/>
      <c r="DG10599" s="1"/>
      <c r="DH10599" s="1"/>
      <c r="DI10599" s="1"/>
      <c r="DJ10599" s="1"/>
      <c r="DK10599" s="1"/>
      <c r="DL10599" s="1"/>
      <c r="DM10599" s="1"/>
      <c r="DN10599" s="1"/>
      <c r="DO10599" s="1"/>
      <c r="DP10599" s="1"/>
      <c r="DQ10599" s="1"/>
      <c r="DR10599" s="1"/>
      <c r="DS10599" s="1"/>
      <c r="DT10599" s="1"/>
      <c r="DU10599" s="1"/>
      <c r="DV10599" s="1"/>
      <c r="DW10599" s="1"/>
    </row>
    <row r="10600" spans="1:127" s="2" customFormat="1">
      <c r="A10600" s="1"/>
      <c r="B10600" s="1"/>
      <c r="C10600" s="1"/>
      <c r="D10600" s="1"/>
      <c r="E10600" s="3"/>
      <c r="F10600" s="11"/>
      <c r="G10600" s="11"/>
      <c r="H10600" s="11"/>
      <c r="I10600" s="5"/>
      <c r="J10600" s="1"/>
      <c r="K10600" s="1"/>
      <c r="L10600" s="1"/>
      <c r="M10600" s="1"/>
      <c r="N10600" s="15"/>
      <c r="O10600" s="11"/>
      <c r="P10600" s="11"/>
      <c r="Q10600" s="11"/>
      <c r="R10600" s="8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4"/>
      <c r="AD10600" s="14"/>
      <c r="AE10600" s="14"/>
      <c r="AF10600" s="14"/>
      <c r="AG10600" s="14"/>
      <c r="AH10600" s="14"/>
      <c r="AI10600" s="14"/>
      <c r="AJ10600" s="14"/>
      <c r="AK10600" s="14"/>
      <c r="AL10600" s="14"/>
      <c r="AM10600" s="9"/>
      <c r="AN10600" s="9"/>
      <c r="AO10600" s="9"/>
      <c r="AP10600" s="9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  <c r="BR10600" s="1"/>
      <c r="BS10600" s="1"/>
      <c r="BT10600" s="1"/>
      <c r="BU10600" s="1"/>
      <c r="BV10600" s="1"/>
      <c r="BW10600" s="1"/>
      <c r="BX10600" s="1"/>
      <c r="BY10600" s="1"/>
      <c r="BZ10600" s="1"/>
      <c r="CA10600" s="1"/>
      <c r="CB10600" s="1"/>
      <c r="CC10600" s="1"/>
      <c r="CD10600" s="1"/>
      <c r="CE10600" s="1"/>
      <c r="CF10600" s="1"/>
      <c r="CG10600" s="1"/>
      <c r="CH10600" s="1"/>
      <c r="CI10600" s="1"/>
      <c r="CJ10600" s="1"/>
      <c r="CK10600" s="1"/>
      <c r="CL10600" s="1"/>
      <c r="CM10600" s="1"/>
      <c r="CN10600" s="1"/>
      <c r="CO10600" s="1"/>
      <c r="CP10600" s="1"/>
      <c r="CQ10600" s="1"/>
      <c r="CR10600" s="1"/>
      <c r="CS10600" s="1"/>
      <c r="CT10600" s="1"/>
      <c r="CU10600" s="1"/>
      <c r="CV10600" s="1"/>
      <c r="CW10600" s="1"/>
      <c r="CX10600" s="1"/>
      <c r="CY10600" s="1"/>
      <c r="CZ10600" s="1"/>
      <c r="DA10600" s="1"/>
      <c r="DB10600" s="1"/>
      <c r="DC10600" s="1"/>
      <c r="DD10600" s="1"/>
      <c r="DE10600" s="1"/>
      <c r="DF10600" s="1"/>
      <c r="DG10600" s="1"/>
      <c r="DH10600" s="1"/>
      <c r="DI10600" s="1"/>
      <c r="DJ10600" s="1"/>
      <c r="DK10600" s="1"/>
      <c r="DL10600" s="1"/>
      <c r="DM10600" s="1"/>
      <c r="DN10600" s="1"/>
      <c r="DO10600" s="1"/>
      <c r="DP10600" s="1"/>
      <c r="DQ10600" s="1"/>
      <c r="DR10600" s="1"/>
      <c r="DS10600" s="1"/>
      <c r="DT10600" s="1"/>
      <c r="DU10600" s="1"/>
      <c r="DV10600" s="1"/>
      <c r="DW10600" s="1"/>
    </row>
    <row r="10601" spans="1:127" s="2" customFormat="1">
      <c r="A10601" s="1"/>
      <c r="B10601" s="1"/>
      <c r="C10601" s="1"/>
      <c r="D10601" s="1"/>
      <c r="E10601" s="3"/>
      <c r="F10601" s="11"/>
      <c r="G10601" s="11"/>
      <c r="H10601" s="11"/>
      <c r="I10601" s="5"/>
      <c r="J10601" s="1"/>
      <c r="K10601" s="1"/>
      <c r="L10601" s="1"/>
      <c r="M10601" s="1"/>
      <c r="N10601" s="15"/>
      <c r="O10601" s="11"/>
      <c r="P10601" s="11"/>
      <c r="Q10601" s="11"/>
      <c r="R10601" s="8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4"/>
      <c r="AD10601" s="14"/>
      <c r="AE10601" s="14"/>
      <c r="AF10601" s="14"/>
      <c r="AG10601" s="14"/>
      <c r="AH10601" s="14"/>
      <c r="AI10601" s="14"/>
      <c r="AJ10601" s="14"/>
      <c r="AK10601" s="14"/>
      <c r="AL10601" s="14"/>
      <c r="AM10601" s="9"/>
      <c r="AN10601" s="9"/>
      <c r="AO10601" s="9"/>
      <c r="AP10601" s="9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  <c r="BR10601" s="1"/>
      <c r="BS10601" s="1"/>
      <c r="BT10601" s="1"/>
      <c r="BU10601" s="1"/>
      <c r="BV10601" s="1"/>
      <c r="BW10601" s="1"/>
      <c r="BX10601" s="1"/>
      <c r="BY10601" s="1"/>
      <c r="BZ10601" s="1"/>
      <c r="CA10601" s="1"/>
      <c r="CB10601" s="1"/>
      <c r="CC10601" s="1"/>
      <c r="CD10601" s="1"/>
      <c r="CE10601" s="1"/>
      <c r="CF10601" s="1"/>
      <c r="CG10601" s="1"/>
      <c r="CH10601" s="1"/>
      <c r="CI10601" s="1"/>
      <c r="CJ10601" s="1"/>
      <c r="CK10601" s="1"/>
      <c r="CL10601" s="1"/>
      <c r="CM10601" s="1"/>
      <c r="CN10601" s="1"/>
      <c r="CO10601" s="1"/>
      <c r="CP10601" s="1"/>
      <c r="CQ10601" s="1"/>
      <c r="CR10601" s="1"/>
      <c r="CS10601" s="1"/>
      <c r="CT10601" s="1"/>
      <c r="CU10601" s="1"/>
      <c r="CV10601" s="1"/>
      <c r="CW10601" s="1"/>
      <c r="CX10601" s="1"/>
      <c r="CY10601" s="1"/>
      <c r="CZ10601" s="1"/>
      <c r="DA10601" s="1"/>
      <c r="DB10601" s="1"/>
      <c r="DC10601" s="1"/>
      <c r="DD10601" s="1"/>
      <c r="DE10601" s="1"/>
      <c r="DF10601" s="1"/>
      <c r="DG10601" s="1"/>
      <c r="DH10601" s="1"/>
      <c r="DI10601" s="1"/>
      <c r="DJ10601" s="1"/>
      <c r="DK10601" s="1"/>
      <c r="DL10601" s="1"/>
      <c r="DM10601" s="1"/>
      <c r="DN10601" s="1"/>
      <c r="DO10601" s="1"/>
      <c r="DP10601" s="1"/>
      <c r="DQ10601" s="1"/>
      <c r="DR10601" s="1"/>
      <c r="DS10601" s="1"/>
      <c r="DT10601" s="1"/>
      <c r="DU10601" s="1"/>
      <c r="DV10601" s="1"/>
      <c r="DW10601" s="1"/>
    </row>
    <row r="10602" spans="1:127" s="2" customFormat="1">
      <c r="A10602" s="1"/>
      <c r="B10602" s="1"/>
      <c r="C10602" s="1"/>
      <c r="D10602" s="1"/>
      <c r="E10602" s="3"/>
      <c r="F10602" s="11"/>
      <c r="G10602" s="11"/>
      <c r="H10602" s="11"/>
      <c r="I10602" s="5"/>
      <c r="J10602" s="1"/>
      <c r="K10602" s="1"/>
      <c r="L10602" s="1"/>
      <c r="M10602" s="1"/>
      <c r="N10602" s="15"/>
      <c r="O10602" s="11"/>
      <c r="P10602" s="11"/>
      <c r="Q10602" s="11"/>
      <c r="R10602" s="8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4"/>
      <c r="AD10602" s="14"/>
      <c r="AE10602" s="14"/>
      <c r="AF10602" s="14"/>
      <c r="AG10602" s="14"/>
      <c r="AH10602" s="14"/>
      <c r="AI10602" s="14"/>
      <c r="AJ10602" s="14"/>
      <c r="AK10602" s="14"/>
      <c r="AL10602" s="14"/>
      <c r="AM10602" s="9"/>
      <c r="AN10602" s="9"/>
      <c r="AO10602" s="9"/>
      <c r="AP10602" s="9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  <c r="BR10602" s="1"/>
      <c r="BS10602" s="1"/>
      <c r="BT10602" s="1"/>
      <c r="BU10602" s="1"/>
      <c r="BV10602" s="1"/>
      <c r="BW10602" s="1"/>
      <c r="BX10602" s="1"/>
      <c r="BY10602" s="1"/>
      <c r="BZ10602" s="1"/>
      <c r="CA10602" s="1"/>
      <c r="CB10602" s="1"/>
      <c r="CC10602" s="1"/>
      <c r="CD10602" s="1"/>
      <c r="CE10602" s="1"/>
      <c r="CF10602" s="1"/>
      <c r="CG10602" s="1"/>
      <c r="CH10602" s="1"/>
      <c r="CI10602" s="1"/>
      <c r="CJ10602" s="1"/>
      <c r="CK10602" s="1"/>
      <c r="CL10602" s="1"/>
      <c r="CM10602" s="1"/>
      <c r="CN10602" s="1"/>
      <c r="CO10602" s="1"/>
      <c r="CP10602" s="1"/>
      <c r="CQ10602" s="1"/>
      <c r="CR10602" s="1"/>
      <c r="CS10602" s="1"/>
      <c r="CT10602" s="1"/>
      <c r="CU10602" s="1"/>
      <c r="CV10602" s="1"/>
      <c r="CW10602" s="1"/>
      <c r="CX10602" s="1"/>
      <c r="CY10602" s="1"/>
      <c r="CZ10602" s="1"/>
      <c r="DA10602" s="1"/>
      <c r="DB10602" s="1"/>
      <c r="DC10602" s="1"/>
      <c r="DD10602" s="1"/>
      <c r="DE10602" s="1"/>
      <c r="DF10602" s="1"/>
      <c r="DG10602" s="1"/>
      <c r="DH10602" s="1"/>
      <c r="DI10602" s="1"/>
      <c r="DJ10602" s="1"/>
      <c r="DK10602" s="1"/>
      <c r="DL10602" s="1"/>
      <c r="DM10602" s="1"/>
      <c r="DN10602" s="1"/>
      <c r="DO10602" s="1"/>
      <c r="DP10602" s="1"/>
      <c r="DQ10602" s="1"/>
      <c r="DR10602" s="1"/>
      <c r="DS10602" s="1"/>
      <c r="DT10602" s="1"/>
      <c r="DU10602" s="1"/>
      <c r="DV10602" s="1"/>
      <c r="DW10602" s="1"/>
    </row>
    <row r="10603" spans="1:127" s="2" customFormat="1">
      <c r="A10603" s="1"/>
      <c r="B10603" s="1"/>
      <c r="C10603" s="1"/>
      <c r="D10603" s="1"/>
      <c r="E10603" s="3"/>
      <c r="F10603" s="11"/>
      <c r="G10603" s="11"/>
      <c r="H10603" s="11"/>
      <c r="I10603" s="5"/>
      <c r="J10603" s="1"/>
      <c r="K10603" s="1"/>
      <c r="L10603" s="1"/>
      <c r="M10603" s="1"/>
      <c r="N10603" s="15"/>
      <c r="O10603" s="11"/>
      <c r="P10603" s="11"/>
      <c r="Q10603" s="11"/>
      <c r="R10603" s="8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4"/>
      <c r="AD10603" s="14"/>
      <c r="AE10603" s="14"/>
      <c r="AF10603" s="14"/>
      <c r="AG10603" s="14"/>
      <c r="AH10603" s="14"/>
      <c r="AI10603" s="14"/>
      <c r="AJ10603" s="14"/>
      <c r="AK10603" s="14"/>
      <c r="AL10603" s="14"/>
      <c r="AM10603" s="9"/>
      <c r="AN10603" s="9"/>
      <c r="AO10603" s="9"/>
      <c r="AP10603" s="9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  <c r="BR10603" s="1"/>
      <c r="BS10603" s="1"/>
      <c r="BT10603" s="1"/>
      <c r="BU10603" s="1"/>
      <c r="BV10603" s="1"/>
      <c r="BW10603" s="1"/>
      <c r="BX10603" s="1"/>
      <c r="BY10603" s="1"/>
      <c r="BZ10603" s="1"/>
      <c r="CA10603" s="1"/>
      <c r="CB10603" s="1"/>
      <c r="CC10603" s="1"/>
      <c r="CD10603" s="1"/>
      <c r="CE10603" s="1"/>
      <c r="CF10603" s="1"/>
      <c r="CG10603" s="1"/>
      <c r="CH10603" s="1"/>
      <c r="CI10603" s="1"/>
      <c r="CJ10603" s="1"/>
      <c r="CK10603" s="1"/>
      <c r="CL10603" s="1"/>
      <c r="CM10603" s="1"/>
      <c r="CN10603" s="1"/>
      <c r="CO10603" s="1"/>
      <c r="CP10603" s="1"/>
      <c r="CQ10603" s="1"/>
      <c r="CR10603" s="1"/>
      <c r="CS10603" s="1"/>
      <c r="CT10603" s="1"/>
      <c r="CU10603" s="1"/>
      <c r="CV10603" s="1"/>
      <c r="CW10603" s="1"/>
      <c r="CX10603" s="1"/>
      <c r="CY10603" s="1"/>
      <c r="CZ10603" s="1"/>
      <c r="DA10603" s="1"/>
      <c r="DB10603" s="1"/>
      <c r="DC10603" s="1"/>
      <c r="DD10603" s="1"/>
      <c r="DE10603" s="1"/>
      <c r="DF10603" s="1"/>
      <c r="DG10603" s="1"/>
      <c r="DH10603" s="1"/>
      <c r="DI10603" s="1"/>
      <c r="DJ10603" s="1"/>
      <c r="DK10603" s="1"/>
      <c r="DL10603" s="1"/>
      <c r="DM10603" s="1"/>
      <c r="DN10603" s="1"/>
      <c r="DO10603" s="1"/>
      <c r="DP10603" s="1"/>
      <c r="DQ10603" s="1"/>
      <c r="DR10603" s="1"/>
      <c r="DS10603" s="1"/>
      <c r="DT10603" s="1"/>
      <c r="DU10603" s="1"/>
      <c r="DV10603" s="1"/>
      <c r="DW10603" s="1"/>
    </row>
    <row r="10604" spans="1:127" s="2" customFormat="1">
      <c r="A10604" s="1"/>
      <c r="B10604" s="1"/>
      <c r="C10604" s="1"/>
      <c r="D10604" s="1"/>
      <c r="E10604" s="3"/>
      <c r="F10604" s="11"/>
      <c r="G10604" s="11"/>
      <c r="H10604" s="11"/>
      <c r="I10604" s="5"/>
      <c r="J10604" s="1"/>
      <c r="K10604" s="1"/>
      <c r="L10604" s="1"/>
      <c r="M10604" s="1"/>
      <c r="N10604" s="15"/>
      <c r="O10604" s="11"/>
      <c r="P10604" s="11"/>
      <c r="Q10604" s="11"/>
      <c r="R10604" s="8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4"/>
      <c r="AD10604" s="14"/>
      <c r="AE10604" s="14"/>
      <c r="AF10604" s="14"/>
      <c r="AG10604" s="14"/>
      <c r="AH10604" s="14"/>
      <c r="AI10604" s="14"/>
      <c r="AJ10604" s="14"/>
      <c r="AK10604" s="14"/>
      <c r="AL10604" s="14"/>
      <c r="AM10604" s="9"/>
      <c r="AN10604" s="9"/>
      <c r="AO10604" s="9"/>
      <c r="AP10604" s="9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  <c r="BR10604" s="1"/>
      <c r="BS10604" s="1"/>
      <c r="BT10604" s="1"/>
      <c r="BU10604" s="1"/>
      <c r="BV10604" s="1"/>
      <c r="BW10604" s="1"/>
      <c r="BX10604" s="1"/>
      <c r="BY10604" s="1"/>
      <c r="BZ10604" s="1"/>
      <c r="CA10604" s="1"/>
      <c r="CB10604" s="1"/>
      <c r="CC10604" s="1"/>
      <c r="CD10604" s="1"/>
      <c r="CE10604" s="1"/>
      <c r="CF10604" s="1"/>
      <c r="CG10604" s="1"/>
      <c r="CH10604" s="1"/>
      <c r="CI10604" s="1"/>
      <c r="CJ10604" s="1"/>
      <c r="CK10604" s="1"/>
      <c r="CL10604" s="1"/>
      <c r="CM10604" s="1"/>
      <c r="CN10604" s="1"/>
      <c r="CO10604" s="1"/>
      <c r="CP10604" s="1"/>
      <c r="CQ10604" s="1"/>
      <c r="CR10604" s="1"/>
      <c r="CS10604" s="1"/>
      <c r="CT10604" s="1"/>
      <c r="CU10604" s="1"/>
      <c r="CV10604" s="1"/>
      <c r="CW10604" s="1"/>
      <c r="CX10604" s="1"/>
      <c r="CY10604" s="1"/>
      <c r="CZ10604" s="1"/>
      <c r="DA10604" s="1"/>
      <c r="DB10604" s="1"/>
      <c r="DC10604" s="1"/>
      <c r="DD10604" s="1"/>
      <c r="DE10604" s="1"/>
      <c r="DF10604" s="1"/>
      <c r="DG10604" s="1"/>
      <c r="DH10604" s="1"/>
      <c r="DI10604" s="1"/>
      <c r="DJ10604" s="1"/>
      <c r="DK10604" s="1"/>
      <c r="DL10604" s="1"/>
      <c r="DM10604" s="1"/>
      <c r="DN10604" s="1"/>
      <c r="DO10604" s="1"/>
      <c r="DP10604" s="1"/>
      <c r="DQ10604" s="1"/>
      <c r="DR10604" s="1"/>
      <c r="DS10604" s="1"/>
      <c r="DT10604" s="1"/>
      <c r="DU10604" s="1"/>
      <c r="DV10604" s="1"/>
      <c r="DW10604" s="1"/>
    </row>
    <row r="10605" spans="1:127" s="2" customFormat="1">
      <c r="A10605" s="1"/>
      <c r="B10605" s="1"/>
      <c r="C10605" s="1"/>
      <c r="D10605" s="1"/>
      <c r="E10605" s="3"/>
      <c r="F10605" s="11"/>
      <c r="G10605" s="11"/>
      <c r="H10605" s="11"/>
      <c r="I10605" s="5"/>
      <c r="J10605" s="1"/>
      <c r="K10605" s="1"/>
      <c r="L10605" s="1"/>
      <c r="M10605" s="1"/>
      <c r="N10605" s="15"/>
      <c r="O10605" s="11"/>
      <c r="P10605" s="11"/>
      <c r="Q10605" s="11"/>
      <c r="R10605" s="8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4"/>
      <c r="AD10605" s="14"/>
      <c r="AE10605" s="14"/>
      <c r="AF10605" s="14"/>
      <c r="AG10605" s="14"/>
      <c r="AH10605" s="14"/>
      <c r="AI10605" s="14"/>
      <c r="AJ10605" s="14"/>
      <c r="AK10605" s="14"/>
      <c r="AL10605" s="14"/>
      <c r="AM10605" s="9"/>
      <c r="AN10605" s="9"/>
      <c r="AO10605" s="9"/>
      <c r="AP10605" s="9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  <c r="BR10605" s="1"/>
      <c r="BS10605" s="1"/>
      <c r="BT10605" s="1"/>
      <c r="BU10605" s="1"/>
      <c r="BV10605" s="1"/>
      <c r="BW10605" s="1"/>
      <c r="BX10605" s="1"/>
      <c r="BY10605" s="1"/>
      <c r="BZ10605" s="1"/>
      <c r="CA10605" s="1"/>
      <c r="CB10605" s="1"/>
      <c r="CC10605" s="1"/>
      <c r="CD10605" s="1"/>
      <c r="CE10605" s="1"/>
      <c r="CF10605" s="1"/>
      <c r="CG10605" s="1"/>
      <c r="CH10605" s="1"/>
      <c r="CI10605" s="1"/>
      <c r="CJ10605" s="1"/>
      <c r="CK10605" s="1"/>
      <c r="CL10605" s="1"/>
      <c r="CM10605" s="1"/>
      <c r="CN10605" s="1"/>
      <c r="CO10605" s="1"/>
      <c r="CP10605" s="1"/>
      <c r="CQ10605" s="1"/>
      <c r="CR10605" s="1"/>
      <c r="CS10605" s="1"/>
      <c r="CT10605" s="1"/>
      <c r="CU10605" s="1"/>
      <c r="CV10605" s="1"/>
      <c r="CW10605" s="1"/>
      <c r="CX10605" s="1"/>
      <c r="CY10605" s="1"/>
      <c r="CZ10605" s="1"/>
      <c r="DA10605" s="1"/>
      <c r="DB10605" s="1"/>
      <c r="DC10605" s="1"/>
      <c r="DD10605" s="1"/>
      <c r="DE10605" s="1"/>
      <c r="DF10605" s="1"/>
      <c r="DG10605" s="1"/>
      <c r="DH10605" s="1"/>
      <c r="DI10605" s="1"/>
      <c r="DJ10605" s="1"/>
      <c r="DK10605" s="1"/>
      <c r="DL10605" s="1"/>
      <c r="DM10605" s="1"/>
      <c r="DN10605" s="1"/>
      <c r="DO10605" s="1"/>
      <c r="DP10605" s="1"/>
      <c r="DQ10605" s="1"/>
      <c r="DR10605" s="1"/>
      <c r="DS10605" s="1"/>
      <c r="DT10605" s="1"/>
      <c r="DU10605" s="1"/>
      <c r="DV10605" s="1"/>
      <c r="DW10605" s="1"/>
    </row>
    <row r="10606" spans="1:127" s="2" customFormat="1">
      <c r="A10606" s="1"/>
      <c r="B10606" s="1"/>
      <c r="C10606" s="1"/>
      <c r="D10606" s="1"/>
      <c r="E10606" s="3"/>
      <c r="F10606" s="11"/>
      <c r="G10606" s="11"/>
      <c r="H10606" s="11"/>
      <c r="I10606" s="5"/>
      <c r="J10606" s="1"/>
      <c r="K10606" s="1"/>
      <c r="L10606" s="1"/>
      <c r="M10606" s="1"/>
      <c r="N10606" s="15"/>
      <c r="O10606" s="11"/>
      <c r="P10606" s="11"/>
      <c r="Q10606" s="11"/>
      <c r="R10606" s="8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4"/>
      <c r="AD10606" s="14"/>
      <c r="AE10606" s="14"/>
      <c r="AF10606" s="14"/>
      <c r="AG10606" s="14"/>
      <c r="AH10606" s="14"/>
      <c r="AI10606" s="14"/>
      <c r="AJ10606" s="14"/>
      <c r="AK10606" s="14"/>
      <c r="AL10606" s="14"/>
      <c r="AM10606" s="9"/>
      <c r="AN10606" s="9"/>
      <c r="AO10606" s="9"/>
      <c r="AP10606" s="9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  <c r="BR10606" s="1"/>
      <c r="BS10606" s="1"/>
      <c r="BT10606" s="1"/>
      <c r="BU10606" s="1"/>
      <c r="BV10606" s="1"/>
      <c r="BW10606" s="1"/>
      <c r="BX10606" s="1"/>
      <c r="BY10606" s="1"/>
      <c r="BZ10606" s="1"/>
      <c r="CA10606" s="1"/>
      <c r="CB10606" s="1"/>
      <c r="CC10606" s="1"/>
      <c r="CD10606" s="1"/>
      <c r="CE10606" s="1"/>
      <c r="CF10606" s="1"/>
      <c r="CG10606" s="1"/>
      <c r="CH10606" s="1"/>
      <c r="CI10606" s="1"/>
      <c r="CJ10606" s="1"/>
      <c r="CK10606" s="1"/>
      <c r="CL10606" s="1"/>
      <c r="CM10606" s="1"/>
      <c r="CN10606" s="1"/>
      <c r="CO10606" s="1"/>
      <c r="CP10606" s="1"/>
      <c r="CQ10606" s="1"/>
      <c r="CR10606" s="1"/>
      <c r="CS10606" s="1"/>
      <c r="CT10606" s="1"/>
      <c r="CU10606" s="1"/>
      <c r="CV10606" s="1"/>
      <c r="CW10606" s="1"/>
      <c r="CX10606" s="1"/>
      <c r="CY10606" s="1"/>
      <c r="CZ10606" s="1"/>
      <c r="DA10606" s="1"/>
      <c r="DB10606" s="1"/>
      <c r="DC10606" s="1"/>
      <c r="DD10606" s="1"/>
      <c r="DE10606" s="1"/>
      <c r="DF10606" s="1"/>
      <c r="DG10606" s="1"/>
      <c r="DH10606" s="1"/>
      <c r="DI10606" s="1"/>
      <c r="DJ10606" s="1"/>
      <c r="DK10606" s="1"/>
      <c r="DL10606" s="1"/>
      <c r="DM10606" s="1"/>
      <c r="DN10606" s="1"/>
      <c r="DO10606" s="1"/>
      <c r="DP10606" s="1"/>
      <c r="DQ10606" s="1"/>
      <c r="DR10606" s="1"/>
      <c r="DS10606" s="1"/>
      <c r="DT10606" s="1"/>
      <c r="DU10606" s="1"/>
      <c r="DV10606" s="1"/>
      <c r="DW10606" s="1"/>
    </row>
    <row r="10607" spans="1:127" s="2" customFormat="1">
      <c r="A10607" s="1"/>
      <c r="B10607" s="1"/>
      <c r="C10607" s="1"/>
      <c r="D10607" s="1"/>
      <c r="E10607" s="3"/>
      <c r="F10607" s="11"/>
      <c r="G10607" s="11"/>
      <c r="H10607" s="11"/>
      <c r="I10607" s="5"/>
      <c r="J10607" s="1"/>
      <c r="K10607" s="1"/>
      <c r="L10607" s="1"/>
      <c r="M10607" s="1"/>
      <c r="N10607" s="15"/>
      <c r="O10607" s="11"/>
      <c r="P10607" s="11"/>
      <c r="Q10607" s="11"/>
      <c r="R10607" s="8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4"/>
      <c r="AD10607" s="14"/>
      <c r="AE10607" s="14"/>
      <c r="AF10607" s="14"/>
      <c r="AG10607" s="14"/>
      <c r="AH10607" s="14"/>
      <c r="AI10607" s="14"/>
      <c r="AJ10607" s="14"/>
      <c r="AK10607" s="14"/>
      <c r="AL10607" s="14"/>
      <c r="AM10607" s="9"/>
      <c r="AN10607" s="9"/>
      <c r="AO10607" s="9"/>
      <c r="AP10607" s="9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  <c r="BR10607" s="1"/>
      <c r="BS10607" s="1"/>
      <c r="BT10607" s="1"/>
      <c r="BU10607" s="1"/>
      <c r="BV10607" s="1"/>
      <c r="BW10607" s="1"/>
      <c r="BX10607" s="1"/>
      <c r="BY10607" s="1"/>
      <c r="BZ10607" s="1"/>
      <c r="CA10607" s="1"/>
      <c r="CB10607" s="1"/>
      <c r="CC10607" s="1"/>
      <c r="CD10607" s="1"/>
      <c r="CE10607" s="1"/>
      <c r="CF10607" s="1"/>
      <c r="CG10607" s="1"/>
      <c r="CH10607" s="1"/>
      <c r="CI10607" s="1"/>
      <c r="CJ10607" s="1"/>
      <c r="CK10607" s="1"/>
      <c r="CL10607" s="1"/>
      <c r="CM10607" s="1"/>
      <c r="CN10607" s="1"/>
      <c r="CO10607" s="1"/>
      <c r="CP10607" s="1"/>
      <c r="CQ10607" s="1"/>
      <c r="CR10607" s="1"/>
      <c r="CS10607" s="1"/>
      <c r="CT10607" s="1"/>
      <c r="CU10607" s="1"/>
      <c r="CV10607" s="1"/>
      <c r="CW10607" s="1"/>
      <c r="CX10607" s="1"/>
      <c r="CY10607" s="1"/>
      <c r="CZ10607" s="1"/>
      <c r="DA10607" s="1"/>
      <c r="DB10607" s="1"/>
      <c r="DC10607" s="1"/>
      <c r="DD10607" s="1"/>
      <c r="DE10607" s="1"/>
      <c r="DF10607" s="1"/>
      <c r="DG10607" s="1"/>
      <c r="DH10607" s="1"/>
      <c r="DI10607" s="1"/>
      <c r="DJ10607" s="1"/>
      <c r="DK10607" s="1"/>
      <c r="DL10607" s="1"/>
      <c r="DM10607" s="1"/>
      <c r="DN10607" s="1"/>
      <c r="DO10607" s="1"/>
      <c r="DP10607" s="1"/>
      <c r="DQ10607" s="1"/>
      <c r="DR10607" s="1"/>
      <c r="DS10607" s="1"/>
      <c r="DT10607" s="1"/>
      <c r="DU10607" s="1"/>
      <c r="DV10607" s="1"/>
      <c r="DW10607" s="1"/>
    </row>
    <row r="10608" spans="1:127" s="2" customFormat="1">
      <c r="A10608" s="1"/>
      <c r="B10608" s="1"/>
      <c r="C10608" s="1"/>
      <c r="D10608" s="1"/>
      <c r="E10608" s="3"/>
      <c r="F10608" s="11"/>
      <c r="G10608" s="11"/>
      <c r="H10608" s="11"/>
      <c r="I10608" s="5"/>
      <c r="J10608" s="1"/>
      <c r="K10608" s="1"/>
      <c r="L10608" s="1"/>
      <c r="M10608" s="1"/>
      <c r="N10608" s="15"/>
      <c r="O10608" s="11"/>
      <c r="P10608" s="11"/>
      <c r="Q10608" s="11"/>
      <c r="R10608" s="8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4"/>
      <c r="AD10608" s="14"/>
      <c r="AE10608" s="14"/>
      <c r="AF10608" s="14"/>
      <c r="AG10608" s="14"/>
      <c r="AH10608" s="14"/>
      <c r="AI10608" s="14"/>
      <c r="AJ10608" s="14"/>
      <c r="AK10608" s="14"/>
      <c r="AL10608" s="14"/>
      <c r="AM10608" s="9"/>
      <c r="AN10608" s="9"/>
      <c r="AO10608" s="9"/>
      <c r="AP10608" s="9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  <c r="BR10608" s="1"/>
      <c r="BS10608" s="1"/>
      <c r="BT10608" s="1"/>
      <c r="BU10608" s="1"/>
      <c r="BV10608" s="1"/>
      <c r="BW10608" s="1"/>
      <c r="BX10608" s="1"/>
      <c r="BY10608" s="1"/>
      <c r="BZ10608" s="1"/>
      <c r="CA10608" s="1"/>
      <c r="CB10608" s="1"/>
      <c r="CC10608" s="1"/>
      <c r="CD10608" s="1"/>
      <c r="CE10608" s="1"/>
      <c r="CF10608" s="1"/>
      <c r="CG10608" s="1"/>
      <c r="CH10608" s="1"/>
      <c r="CI10608" s="1"/>
      <c r="CJ10608" s="1"/>
      <c r="CK10608" s="1"/>
      <c r="CL10608" s="1"/>
      <c r="CM10608" s="1"/>
      <c r="CN10608" s="1"/>
      <c r="CO10608" s="1"/>
      <c r="CP10608" s="1"/>
      <c r="CQ10608" s="1"/>
      <c r="CR10608" s="1"/>
      <c r="CS10608" s="1"/>
      <c r="CT10608" s="1"/>
      <c r="CU10608" s="1"/>
      <c r="CV10608" s="1"/>
      <c r="CW10608" s="1"/>
      <c r="CX10608" s="1"/>
      <c r="CY10608" s="1"/>
      <c r="CZ10608" s="1"/>
      <c r="DA10608" s="1"/>
      <c r="DB10608" s="1"/>
      <c r="DC10608" s="1"/>
      <c r="DD10608" s="1"/>
      <c r="DE10608" s="1"/>
      <c r="DF10608" s="1"/>
      <c r="DG10608" s="1"/>
      <c r="DH10608" s="1"/>
      <c r="DI10608" s="1"/>
      <c r="DJ10608" s="1"/>
      <c r="DK10608" s="1"/>
      <c r="DL10608" s="1"/>
      <c r="DM10608" s="1"/>
      <c r="DN10608" s="1"/>
      <c r="DO10608" s="1"/>
      <c r="DP10608" s="1"/>
      <c r="DQ10608" s="1"/>
      <c r="DR10608" s="1"/>
      <c r="DS10608" s="1"/>
      <c r="DT10608" s="1"/>
      <c r="DU10608" s="1"/>
      <c r="DV10608" s="1"/>
      <c r="DW10608" s="1"/>
    </row>
    <row r="10609" spans="1:127" s="2" customFormat="1">
      <c r="A10609" s="1"/>
      <c r="B10609" s="1"/>
      <c r="C10609" s="1"/>
      <c r="D10609" s="1"/>
      <c r="E10609" s="3"/>
      <c r="F10609" s="11"/>
      <c r="G10609" s="11"/>
      <c r="H10609" s="11"/>
      <c r="I10609" s="5"/>
      <c r="J10609" s="1"/>
      <c r="K10609" s="1"/>
      <c r="L10609" s="1"/>
      <c r="M10609" s="1"/>
      <c r="N10609" s="15"/>
      <c r="O10609" s="11"/>
      <c r="P10609" s="11"/>
      <c r="Q10609" s="11"/>
      <c r="R10609" s="8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4"/>
      <c r="AD10609" s="14"/>
      <c r="AE10609" s="14"/>
      <c r="AF10609" s="14"/>
      <c r="AG10609" s="14"/>
      <c r="AH10609" s="14"/>
      <c r="AI10609" s="14"/>
      <c r="AJ10609" s="14"/>
      <c r="AK10609" s="14"/>
      <c r="AL10609" s="14"/>
      <c r="AM10609" s="9"/>
      <c r="AN10609" s="9"/>
      <c r="AO10609" s="9"/>
      <c r="AP10609" s="9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  <c r="BR10609" s="1"/>
      <c r="BS10609" s="1"/>
      <c r="BT10609" s="1"/>
      <c r="BU10609" s="1"/>
      <c r="BV10609" s="1"/>
      <c r="BW10609" s="1"/>
      <c r="BX10609" s="1"/>
      <c r="BY10609" s="1"/>
      <c r="BZ10609" s="1"/>
      <c r="CA10609" s="1"/>
      <c r="CB10609" s="1"/>
      <c r="CC10609" s="1"/>
      <c r="CD10609" s="1"/>
      <c r="CE10609" s="1"/>
      <c r="CF10609" s="1"/>
      <c r="CG10609" s="1"/>
      <c r="CH10609" s="1"/>
      <c r="CI10609" s="1"/>
      <c r="CJ10609" s="1"/>
      <c r="CK10609" s="1"/>
      <c r="CL10609" s="1"/>
      <c r="CM10609" s="1"/>
      <c r="CN10609" s="1"/>
      <c r="CO10609" s="1"/>
      <c r="CP10609" s="1"/>
      <c r="CQ10609" s="1"/>
      <c r="CR10609" s="1"/>
      <c r="CS10609" s="1"/>
      <c r="CT10609" s="1"/>
      <c r="CU10609" s="1"/>
      <c r="CV10609" s="1"/>
      <c r="CW10609" s="1"/>
      <c r="CX10609" s="1"/>
      <c r="CY10609" s="1"/>
      <c r="CZ10609" s="1"/>
      <c r="DA10609" s="1"/>
      <c r="DB10609" s="1"/>
      <c r="DC10609" s="1"/>
      <c r="DD10609" s="1"/>
      <c r="DE10609" s="1"/>
      <c r="DF10609" s="1"/>
      <c r="DG10609" s="1"/>
      <c r="DH10609" s="1"/>
      <c r="DI10609" s="1"/>
      <c r="DJ10609" s="1"/>
      <c r="DK10609" s="1"/>
      <c r="DL10609" s="1"/>
      <c r="DM10609" s="1"/>
      <c r="DN10609" s="1"/>
      <c r="DO10609" s="1"/>
      <c r="DP10609" s="1"/>
      <c r="DQ10609" s="1"/>
      <c r="DR10609" s="1"/>
      <c r="DS10609" s="1"/>
      <c r="DT10609" s="1"/>
      <c r="DU10609" s="1"/>
      <c r="DV10609" s="1"/>
      <c r="DW10609" s="1"/>
    </row>
    <row r="10610" spans="1:127" s="2" customFormat="1">
      <c r="A10610" s="1"/>
      <c r="B10610" s="1"/>
      <c r="C10610" s="1"/>
      <c r="D10610" s="1"/>
      <c r="E10610" s="3"/>
      <c r="F10610" s="11"/>
      <c r="G10610" s="11"/>
      <c r="H10610" s="11"/>
      <c r="I10610" s="5"/>
      <c r="J10610" s="1"/>
      <c r="K10610" s="1"/>
      <c r="L10610" s="1"/>
      <c r="M10610" s="1"/>
      <c r="N10610" s="15"/>
      <c r="O10610" s="11"/>
      <c r="P10610" s="11"/>
      <c r="Q10610" s="11"/>
      <c r="R10610" s="8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4"/>
      <c r="AD10610" s="14"/>
      <c r="AE10610" s="14"/>
      <c r="AF10610" s="14"/>
      <c r="AG10610" s="14"/>
      <c r="AH10610" s="14"/>
      <c r="AI10610" s="14"/>
      <c r="AJ10610" s="14"/>
      <c r="AK10610" s="14"/>
      <c r="AL10610" s="14"/>
      <c r="AM10610" s="9"/>
      <c r="AN10610" s="9"/>
      <c r="AO10610" s="9"/>
      <c r="AP10610" s="9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  <c r="BR10610" s="1"/>
      <c r="BS10610" s="1"/>
      <c r="BT10610" s="1"/>
      <c r="BU10610" s="1"/>
      <c r="BV10610" s="1"/>
      <c r="BW10610" s="1"/>
      <c r="BX10610" s="1"/>
      <c r="BY10610" s="1"/>
      <c r="BZ10610" s="1"/>
      <c r="CA10610" s="1"/>
      <c r="CB10610" s="1"/>
      <c r="CC10610" s="1"/>
      <c r="CD10610" s="1"/>
      <c r="CE10610" s="1"/>
      <c r="CF10610" s="1"/>
      <c r="CG10610" s="1"/>
      <c r="CH10610" s="1"/>
      <c r="CI10610" s="1"/>
      <c r="CJ10610" s="1"/>
      <c r="CK10610" s="1"/>
      <c r="CL10610" s="1"/>
      <c r="CM10610" s="1"/>
      <c r="CN10610" s="1"/>
      <c r="CO10610" s="1"/>
      <c r="CP10610" s="1"/>
      <c r="CQ10610" s="1"/>
      <c r="CR10610" s="1"/>
      <c r="CS10610" s="1"/>
      <c r="CT10610" s="1"/>
      <c r="CU10610" s="1"/>
      <c r="CV10610" s="1"/>
      <c r="CW10610" s="1"/>
      <c r="CX10610" s="1"/>
      <c r="CY10610" s="1"/>
      <c r="CZ10610" s="1"/>
      <c r="DA10610" s="1"/>
      <c r="DB10610" s="1"/>
      <c r="DC10610" s="1"/>
      <c r="DD10610" s="1"/>
      <c r="DE10610" s="1"/>
      <c r="DF10610" s="1"/>
      <c r="DG10610" s="1"/>
      <c r="DH10610" s="1"/>
      <c r="DI10610" s="1"/>
      <c r="DJ10610" s="1"/>
      <c r="DK10610" s="1"/>
      <c r="DL10610" s="1"/>
      <c r="DM10610" s="1"/>
      <c r="DN10610" s="1"/>
      <c r="DO10610" s="1"/>
      <c r="DP10610" s="1"/>
      <c r="DQ10610" s="1"/>
      <c r="DR10610" s="1"/>
      <c r="DS10610" s="1"/>
      <c r="DT10610" s="1"/>
      <c r="DU10610" s="1"/>
      <c r="DV10610" s="1"/>
      <c r="DW10610" s="1"/>
    </row>
    <row r="10611" spans="1:127" s="2" customFormat="1">
      <c r="A10611" s="1"/>
      <c r="B10611" s="1"/>
      <c r="C10611" s="1"/>
      <c r="D10611" s="1"/>
      <c r="E10611" s="3"/>
      <c r="F10611" s="11"/>
      <c r="G10611" s="11"/>
      <c r="H10611" s="11"/>
      <c r="I10611" s="5"/>
      <c r="J10611" s="1"/>
      <c r="K10611" s="1"/>
      <c r="L10611" s="1"/>
      <c r="M10611" s="1"/>
      <c r="N10611" s="15"/>
      <c r="O10611" s="11"/>
      <c r="P10611" s="11"/>
      <c r="Q10611" s="11"/>
      <c r="R10611" s="8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4"/>
      <c r="AD10611" s="14"/>
      <c r="AE10611" s="14"/>
      <c r="AF10611" s="14"/>
      <c r="AG10611" s="14"/>
      <c r="AH10611" s="14"/>
      <c r="AI10611" s="14"/>
      <c r="AJ10611" s="14"/>
      <c r="AK10611" s="14"/>
      <c r="AL10611" s="14"/>
      <c r="AM10611" s="9"/>
      <c r="AN10611" s="9"/>
      <c r="AO10611" s="9"/>
      <c r="AP10611" s="9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  <c r="BR10611" s="1"/>
      <c r="BS10611" s="1"/>
      <c r="BT10611" s="1"/>
      <c r="BU10611" s="1"/>
      <c r="BV10611" s="1"/>
      <c r="BW10611" s="1"/>
      <c r="BX10611" s="1"/>
      <c r="BY10611" s="1"/>
      <c r="BZ10611" s="1"/>
      <c r="CA10611" s="1"/>
      <c r="CB10611" s="1"/>
      <c r="CC10611" s="1"/>
      <c r="CD10611" s="1"/>
      <c r="CE10611" s="1"/>
      <c r="CF10611" s="1"/>
      <c r="CG10611" s="1"/>
      <c r="CH10611" s="1"/>
      <c r="CI10611" s="1"/>
      <c r="CJ10611" s="1"/>
      <c r="CK10611" s="1"/>
      <c r="CL10611" s="1"/>
      <c r="CM10611" s="1"/>
      <c r="CN10611" s="1"/>
      <c r="CO10611" s="1"/>
      <c r="CP10611" s="1"/>
      <c r="CQ10611" s="1"/>
      <c r="CR10611" s="1"/>
      <c r="CS10611" s="1"/>
      <c r="CT10611" s="1"/>
      <c r="CU10611" s="1"/>
      <c r="CV10611" s="1"/>
      <c r="CW10611" s="1"/>
      <c r="CX10611" s="1"/>
      <c r="CY10611" s="1"/>
      <c r="CZ10611" s="1"/>
      <c r="DA10611" s="1"/>
      <c r="DB10611" s="1"/>
      <c r="DC10611" s="1"/>
      <c r="DD10611" s="1"/>
      <c r="DE10611" s="1"/>
      <c r="DF10611" s="1"/>
      <c r="DG10611" s="1"/>
      <c r="DH10611" s="1"/>
      <c r="DI10611" s="1"/>
      <c r="DJ10611" s="1"/>
      <c r="DK10611" s="1"/>
      <c r="DL10611" s="1"/>
      <c r="DM10611" s="1"/>
      <c r="DN10611" s="1"/>
      <c r="DO10611" s="1"/>
      <c r="DP10611" s="1"/>
      <c r="DQ10611" s="1"/>
      <c r="DR10611" s="1"/>
      <c r="DS10611" s="1"/>
      <c r="DT10611" s="1"/>
      <c r="DU10611" s="1"/>
      <c r="DV10611" s="1"/>
      <c r="DW10611" s="1"/>
    </row>
    <row r="10612" spans="1:127" s="2" customFormat="1">
      <c r="A10612" s="1"/>
      <c r="B10612" s="1"/>
      <c r="C10612" s="1"/>
      <c r="D10612" s="1"/>
      <c r="E10612" s="3"/>
      <c r="F10612" s="11"/>
      <c r="G10612" s="11"/>
      <c r="H10612" s="11"/>
      <c r="I10612" s="5"/>
      <c r="J10612" s="1"/>
      <c r="K10612" s="1"/>
      <c r="L10612" s="1"/>
      <c r="M10612" s="1"/>
      <c r="N10612" s="15"/>
      <c r="O10612" s="11"/>
      <c r="P10612" s="11"/>
      <c r="Q10612" s="11"/>
      <c r="R10612" s="8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4"/>
      <c r="AD10612" s="14"/>
      <c r="AE10612" s="14"/>
      <c r="AF10612" s="14"/>
      <c r="AG10612" s="14"/>
      <c r="AH10612" s="14"/>
      <c r="AI10612" s="14"/>
      <c r="AJ10612" s="14"/>
      <c r="AK10612" s="14"/>
      <c r="AL10612" s="14"/>
      <c r="AM10612" s="9"/>
      <c r="AN10612" s="9"/>
      <c r="AO10612" s="9"/>
      <c r="AP10612" s="9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  <c r="BR10612" s="1"/>
      <c r="BS10612" s="1"/>
      <c r="BT10612" s="1"/>
      <c r="BU10612" s="1"/>
      <c r="BV10612" s="1"/>
      <c r="BW10612" s="1"/>
      <c r="BX10612" s="1"/>
      <c r="BY10612" s="1"/>
      <c r="BZ10612" s="1"/>
      <c r="CA10612" s="1"/>
      <c r="CB10612" s="1"/>
      <c r="CC10612" s="1"/>
      <c r="CD10612" s="1"/>
      <c r="CE10612" s="1"/>
      <c r="CF10612" s="1"/>
      <c r="CG10612" s="1"/>
      <c r="CH10612" s="1"/>
      <c r="CI10612" s="1"/>
      <c r="CJ10612" s="1"/>
      <c r="CK10612" s="1"/>
      <c r="CL10612" s="1"/>
      <c r="CM10612" s="1"/>
      <c r="CN10612" s="1"/>
      <c r="CO10612" s="1"/>
      <c r="CP10612" s="1"/>
      <c r="CQ10612" s="1"/>
      <c r="CR10612" s="1"/>
      <c r="CS10612" s="1"/>
      <c r="CT10612" s="1"/>
      <c r="CU10612" s="1"/>
      <c r="CV10612" s="1"/>
      <c r="CW10612" s="1"/>
      <c r="CX10612" s="1"/>
      <c r="CY10612" s="1"/>
      <c r="CZ10612" s="1"/>
      <c r="DA10612" s="1"/>
      <c r="DB10612" s="1"/>
      <c r="DC10612" s="1"/>
      <c r="DD10612" s="1"/>
      <c r="DE10612" s="1"/>
      <c r="DF10612" s="1"/>
      <c r="DG10612" s="1"/>
      <c r="DH10612" s="1"/>
      <c r="DI10612" s="1"/>
      <c r="DJ10612" s="1"/>
      <c r="DK10612" s="1"/>
      <c r="DL10612" s="1"/>
      <c r="DM10612" s="1"/>
      <c r="DN10612" s="1"/>
      <c r="DO10612" s="1"/>
      <c r="DP10612" s="1"/>
      <c r="DQ10612" s="1"/>
      <c r="DR10612" s="1"/>
      <c r="DS10612" s="1"/>
      <c r="DT10612" s="1"/>
      <c r="DU10612" s="1"/>
      <c r="DV10612" s="1"/>
      <c r="DW10612" s="1"/>
    </row>
    <row r="10613" spans="1:127" s="2" customFormat="1">
      <c r="A10613" s="1"/>
      <c r="B10613" s="1"/>
      <c r="C10613" s="1"/>
      <c r="D10613" s="1"/>
      <c r="E10613" s="3"/>
      <c r="F10613" s="11"/>
      <c r="G10613" s="11"/>
      <c r="H10613" s="11"/>
      <c r="I10613" s="5"/>
      <c r="J10613" s="1"/>
      <c r="K10613" s="1"/>
      <c r="L10613" s="1"/>
      <c r="M10613" s="1"/>
      <c r="N10613" s="15"/>
      <c r="O10613" s="11"/>
      <c r="P10613" s="11"/>
      <c r="Q10613" s="11"/>
      <c r="R10613" s="8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4"/>
      <c r="AD10613" s="14"/>
      <c r="AE10613" s="14"/>
      <c r="AF10613" s="14"/>
      <c r="AG10613" s="14"/>
      <c r="AH10613" s="14"/>
      <c r="AI10613" s="14"/>
      <c r="AJ10613" s="14"/>
      <c r="AK10613" s="14"/>
      <c r="AL10613" s="14"/>
      <c r="AM10613" s="9"/>
      <c r="AN10613" s="9"/>
      <c r="AO10613" s="9"/>
      <c r="AP10613" s="9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  <c r="BR10613" s="1"/>
      <c r="BS10613" s="1"/>
      <c r="BT10613" s="1"/>
      <c r="BU10613" s="1"/>
      <c r="BV10613" s="1"/>
      <c r="BW10613" s="1"/>
      <c r="BX10613" s="1"/>
      <c r="BY10613" s="1"/>
      <c r="BZ10613" s="1"/>
      <c r="CA10613" s="1"/>
      <c r="CB10613" s="1"/>
      <c r="CC10613" s="1"/>
      <c r="CD10613" s="1"/>
      <c r="CE10613" s="1"/>
      <c r="CF10613" s="1"/>
      <c r="CG10613" s="1"/>
      <c r="CH10613" s="1"/>
      <c r="CI10613" s="1"/>
      <c r="CJ10613" s="1"/>
      <c r="CK10613" s="1"/>
      <c r="CL10613" s="1"/>
      <c r="CM10613" s="1"/>
      <c r="CN10613" s="1"/>
      <c r="CO10613" s="1"/>
      <c r="CP10613" s="1"/>
      <c r="CQ10613" s="1"/>
      <c r="CR10613" s="1"/>
      <c r="CS10613" s="1"/>
      <c r="CT10613" s="1"/>
      <c r="CU10613" s="1"/>
      <c r="CV10613" s="1"/>
      <c r="CW10613" s="1"/>
      <c r="CX10613" s="1"/>
      <c r="CY10613" s="1"/>
      <c r="CZ10613" s="1"/>
      <c r="DA10613" s="1"/>
      <c r="DB10613" s="1"/>
      <c r="DC10613" s="1"/>
      <c r="DD10613" s="1"/>
      <c r="DE10613" s="1"/>
      <c r="DF10613" s="1"/>
      <c r="DG10613" s="1"/>
      <c r="DH10613" s="1"/>
      <c r="DI10613" s="1"/>
      <c r="DJ10613" s="1"/>
      <c r="DK10613" s="1"/>
      <c r="DL10613" s="1"/>
      <c r="DM10613" s="1"/>
      <c r="DN10613" s="1"/>
      <c r="DO10613" s="1"/>
      <c r="DP10613" s="1"/>
      <c r="DQ10613" s="1"/>
      <c r="DR10613" s="1"/>
      <c r="DS10613" s="1"/>
      <c r="DT10613" s="1"/>
      <c r="DU10613" s="1"/>
      <c r="DV10613" s="1"/>
      <c r="DW10613" s="1"/>
    </row>
    <row r="10614" spans="1:127" s="2" customFormat="1">
      <c r="A10614" s="1"/>
      <c r="B10614" s="1"/>
      <c r="C10614" s="1"/>
      <c r="D10614" s="1"/>
      <c r="E10614" s="3"/>
      <c r="F10614" s="11"/>
      <c r="G10614" s="11"/>
      <c r="H10614" s="11"/>
      <c r="I10614" s="5"/>
      <c r="J10614" s="1"/>
      <c r="K10614" s="1"/>
      <c r="L10614" s="1"/>
      <c r="M10614" s="1"/>
      <c r="N10614" s="15"/>
      <c r="O10614" s="11"/>
      <c r="P10614" s="11"/>
      <c r="Q10614" s="11"/>
      <c r="R10614" s="8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4"/>
      <c r="AD10614" s="14"/>
      <c r="AE10614" s="14"/>
      <c r="AF10614" s="14"/>
      <c r="AG10614" s="14"/>
      <c r="AH10614" s="14"/>
      <c r="AI10614" s="14"/>
      <c r="AJ10614" s="14"/>
      <c r="AK10614" s="14"/>
      <c r="AL10614" s="14"/>
      <c r="AM10614" s="9"/>
      <c r="AN10614" s="9"/>
      <c r="AO10614" s="9"/>
      <c r="AP10614" s="9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  <c r="BR10614" s="1"/>
      <c r="BS10614" s="1"/>
      <c r="BT10614" s="1"/>
      <c r="BU10614" s="1"/>
      <c r="BV10614" s="1"/>
      <c r="BW10614" s="1"/>
      <c r="BX10614" s="1"/>
      <c r="BY10614" s="1"/>
      <c r="BZ10614" s="1"/>
      <c r="CA10614" s="1"/>
      <c r="CB10614" s="1"/>
      <c r="CC10614" s="1"/>
      <c r="CD10614" s="1"/>
      <c r="CE10614" s="1"/>
      <c r="CF10614" s="1"/>
      <c r="CG10614" s="1"/>
      <c r="CH10614" s="1"/>
      <c r="CI10614" s="1"/>
      <c r="CJ10614" s="1"/>
      <c r="CK10614" s="1"/>
      <c r="CL10614" s="1"/>
      <c r="CM10614" s="1"/>
      <c r="CN10614" s="1"/>
      <c r="CO10614" s="1"/>
      <c r="CP10614" s="1"/>
      <c r="CQ10614" s="1"/>
      <c r="CR10614" s="1"/>
      <c r="CS10614" s="1"/>
      <c r="CT10614" s="1"/>
      <c r="CU10614" s="1"/>
      <c r="CV10614" s="1"/>
      <c r="CW10614" s="1"/>
      <c r="CX10614" s="1"/>
      <c r="CY10614" s="1"/>
      <c r="CZ10614" s="1"/>
      <c r="DA10614" s="1"/>
      <c r="DB10614" s="1"/>
      <c r="DC10614" s="1"/>
      <c r="DD10614" s="1"/>
      <c r="DE10614" s="1"/>
      <c r="DF10614" s="1"/>
      <c r="DG10614" s="1"/>
      <c r="DH10614" s="1"/>
      <c r="DI10614" s="1"/>
      <c r="DJ10614" s="1"/>
      <c r="DK10614" s="1"/>
      <c r="DL10614" s="1"/>
      <c r="DM10614" s="1"/>
      <c r="DN10614" s="1"/>
      <c r="DO10614" s="1"/>
      <c r="DP10614" s="1"/>
      <c r="DQ10614" s="1"/>
      <c r="DR10614" s="1"/>
      <c r="DS10614" s="1"/>
      <c r="DT10614" s="1"/>
      <c r="DU10614" s="1"/>
      <c r="DV10614" s="1"/>
      <c r="DW10614" s="1"/>
    </row>
    <row r="10615" spans="1:127" s="2" customFormat="1">
      <c r="A10615" s="1"/>
      <c r="B10615" s="1"/>
      <c r="C10615" s="1"/>
      <c r="D10615" s="1"/>
      <c r="E10615" s="3"/>
      <c r="F10615" s="11"/>
      <c r="G10615" s="11"/>
      <c r="H10615" s="11"/>
      <c r="I10615" s="5"/>
      <c r="J10615" s="1"/>
      <c r="K10615" s="1"/>
      <c r="L10615" s="1"/>
      <c r="M10615" s="1"/>
      <c r="N10615" s="15"/>
      <c r="O10615" s="11"/>
      <c r="P10615" s="11"/>
      <c r="Q10615" s="11"/>
      <c r="R10615" s="8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4"/>
      <c r="AD10615" s="14"/>
      <c r="AE10615" s="14"/>
      <c r="AF10615" s="14"/>
      <c r="AG10615" s="14"/>
      <c r="AH10615" s="14"/>
      <c r="AI10615" s="14"/>
      <c r="AJ10615" s="14"/>
      <c r="AK10615" s="14"/>
      <c r="AL10615" s="14"/>
      <c r="AM10615" s="9"/>
      <c r="AN10615" s="9"/>
      <c r="AO10615" s="9"/>
      <c r="AP10615" s="9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  <c r="BR10615" s="1"/>
      <c r="BS10615" s="1"/>
      <c r="BT10615" s="1"/>
      <c r="BU10615" s="1"/>
      <c r="BV10615" s="1"/>
      <c r="BW10615" s="1"/>
      <c r="BX10615" s="1"/>
      <c r="BY10615" s="1"/>
      <c r="BZ10615" s="1"/>
      <c r="CA10615" s="1"/>
      <c r="CB10615" s="1"/>
      <c r="CC10615" s="1"/>
      <c r="CD10615" s="1"/>
      <c r="CE10615" s="1"/>
      <c r="CF10615" s="1"/>
      <c r="CG10615" s="1"/>
      <c r="CH10615" s="1"/>
      <c r="CI10615" s="1"/>
      <c r="CJ10615" s="1"/>
      <c r="CK10615" s="1"/>
      <c r="CL10615" s="1"/>
      <c r="CM10615" s="1"/>
      <c r="CN10615" s="1"/>
      <c r="CO10615" s="1"/>
      <c r="CP10615" s="1"/>
      <c r="CQ10615" s="1"/>
      <c r="CR10615" s="1"/>
      <c r="CS10615" s="1"/>
      <c r="CT10615" s="1"/>
      <c r="CU10615" s="1"/>
      <c r="CV10615" s="1"/>
      <c r="CW10615" s="1"/>
      <c r="CX10615" s="1"/>
      <c r="CY10615" s="1"/>
      <c r="CZ10615" s="1"/>
      <c r="DA10615" s="1"/>
      <c r="DB10615" s="1"/>
      <c r="DC10615" s="1"/>
      <c r="DD10615" s="1"/>
      <c r="DE10615" s="1"/>
      <c r="DF10615" s="1"/>
      <c r="DG10615" s="1"/>
      <c r="DH10615" s="1"/>
      <c r="DI10615" s="1"/>
      <c r="DJ10615" s="1"/>
      <c r="DK10615" s="1"/>
      <c r="DL10615" s="1"/>
      <c r="DM10615" s="1"/>
      <c r="DN10615" s="1"/>
      <c r="DO10615" s="1"/>
      <c r="DP10615" s="1"/>
      <c r="DQ10615" s="1"/>
      <c r="DR10615" s="1"/>
      <c r="DS10615" s="1"/>
      <c r="DT10615" s="1"/>
      <c r="DU10615" s="1"/>
      <c r="DV10615" s="1"/>
      <c r="DW10615" s="1"/>
    </row>
    <row r="10616" spans="1:127" s="2" customFormat="1">
      <c r="A10616" s="1"/>
      <c r="B10616" s="1"/>
      <c r="C10616" s="1"/>
      <c r="D10616" s="1"/>
      <c r="E10616" s="3"/>
      <c r="F10616" s="11"/>
      <c r="G10616" s="11"/>
      <c r="H10616" s="11"/>
      <c r="I10616" s="5"/>
      <c r="J10616" s="1"/>
      <c r="K10616" s="1"/>
      <c r="L10616" s="1"/>
      <c r="M10616" s="1"/>
      <c r="N10616" s="15"/>
      <c r="O10616" s="11"/>
      <c r="P10616" s="11"/>
      <c r="Q10616" s="11"/>
      <c r="R10616" s="8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4"/>
      <c r="AD10616" s="14"/>
      <c r="AE10616" s="14"/>
      <c r="AF10616" s="14"/>
      <c r="AG10616" s="14"/>
      <c r="AH10616" s="14"/>
      <c r="AI10616" s="14"/>
      <c r="AJ10616" s="14"/>
      <c r="AK10616" s="14"/>
      <c r="AL10616" s="14"/>
      <c r="AM10616" s="9"/>
      <c r="AN10616" s="9"/>
      <c r="AO10616" s="9"/>
      <c r="AP10616" s="9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  <c r="BR10616" s="1"/>
      <c r="BS10616" s="1"/>
      <c r="BT10616" s="1"/>
      <c r="BU10616" s="1"/>
      <c r="BV10616" s="1"/>
      <c r="BW10616" s="1"/>
      <c r="BX10616" s="1"/>
      <c r="BY10616" s="1"/>
      <c r="BZ10616" s="1"/>
      <c r="CA10616" s="1"/>
      <c r="CB10616" s="1"/>
      <c r="CC10616" s="1"/>
      <c r="CD10616" s="1"/>
      <c r="CE10616" s="1"/>
      <c r="CF10616" s="1"/>
      <c r="CG10616" s="1"/>
      <c r="CH10616" s="1"/>
      <c r="CI10616" s="1"/>
      <c r="CJ10616" s="1"/>
      <c r="CK10616" s="1"/>
      <c r="CL10616" s="1"/>
      <c r="CM10616" s="1"/>
      <c r="CN10616" s="1"/>
      <c r="CO10616" s="1"/>
      <c r="CP10616" s="1"/>
      <c r="CQ10616" s="1"/>
      <c r="CR10616" s="1"/>
      <c r="CS10616" s="1"/>
      <c r="CT10616" s="1"/>
      <c r="CU10616" s="1"/>
      <c r="CV10616" s="1"/>
      <c r="CW10616" s="1"/>
      <c r="CX10616" s="1"/>
      <c r="CY10616" s="1"/>
      <c r="CZ10616" s="1"/>
      <c r="DA10616" s="1"/>
      <c r="DB10616" s="1"/>
      <c r="DC10616" s="1"/>
      <c r="DD10616" s="1"/>
      <c r="DE10616" s="1"/>
      <c r="DF10616" s="1"/>
      <c r="DG10616" s="1"/>
      <c r="DH10616" s="1"/>
      <c r="DI10616" s="1"/>
      <c r="DJ10616" s="1"/>
      <c r="DK10616" s="1"/>
      <c r="DL10616" s="1"/>
      <c r="DM10616" s="1"/>
      <c r="DN10616" s="1"/>
      <c r="DO10616" s="1"/>
      <c r="DP10616" s="1"/>
      <c r="DQ10616" s="1"/>
      <c r="DR10616" s="1"/>
      <c r="DS10616" s="1"/>
      <c r="DT10616" s="1"/>
      <c r="DU10616" s="1"/>
      <c r="DV10616" s="1"/>
      <c r="DW10616" s="1"/>
    </row>
    <row r="10617" spans="1:127" s="2" customFormat="1">
      <c r="A10617" s="1"/>
      <c r="B10617" s="1"/>
      <c r="C10617" s="1"/>
      <c r="D10617" s="1"/>
      <c r="E10617" s="3"/>
      <c r="F10617" s="11"/>
      <c r="G10617" s="11"/>
      <c r="H10617" s="11"/>
      <c r="I10617" s="5"/>
      <c r="J10617" s="1"/>
      <c r="K10617" s="1"/>
      <c r="L10617" s="1"/>
      <c r="M10617" s="1"/>
      <c r="N10617" s="15"/>
      <c r="O10617" s="11"/>
      <c r="P10617" s="11"/>
      <c r="Q10617" s="11"/>
      <c r="R10617" s="8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4"/>
      <c r="AD10617" s="14"/>
      <c r="AE10617" s="14"/>
      <c r="AF10617" s="14"/>
      <c r="AG10617" s="14"/>
      <c r="AH10617" s="14"/>
      <c r="AI10617" s="14"/>
      <c r="AJ10617" s="14"/>
      <c r="AK10617" s="14"/>
      <c r="AL10617" s="14"/>
      <c r="AM10617" s="9"/>
      <c r="AN10617" s="9"/>
      <c r="AO10617" s="9"/>
      <c r="AP10617" s="9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  <c r="BR10617" s="1"/>
      <c r="BS10617" s="1"/>
      <c r="BT10617" s="1"/>
      <c r="BU10617" s="1"/>
      <c r="BV10617" s="1"/>
      <c r="BW10617" s="1"/>
      <c r="BX10617" s="1"/>
      <c r="BY10617" s="1"/>
      <c r="BZ10617" s="1"/>
      <c r="CA10617" s="1"/>
      <c r="CB10617" s="1"/>
      <c r="CC10617" s="1"/>
      <c r="CD10617" s="1"/>
      <c r="CE10617" s="1"/>
      <c r="CF10617" s="1"/>
      <c r="CG10617" s="1"/>
      <c r="CH10617" s="1"/>
      <c r="CI10617" s="1"/>
      <c r="CJ10617" s="1"/>
      <c r="CK10617" s="1"/>
      <c r="CL10617" s="1"/>
      <c r="CM10617" s="1"/>
      <c r="CN10617" s="1"/>
      <c r="CO10617" s="1"/>
      <c r="CP10617" s="1"/>
      <c r="CQ10617" s="1"/>
      <c r="CR10617" s="1"/>
      <c r="CS10617" s="1"/>
      <c r="CT10617" s="1"/>
      <c r="CU10617" s="1"/>
      <c r="CV10617" s="1"/>
      <c r="CW10617" s="1"/>
      <c r="CX10617" s="1"/>
      <c r="CY10617" s="1"/>
      <c r="CZ10617" s="1"/>
      <c r="DA10617" s="1"/>
      <c r="DB10617" s="1"/>
      <c r="DC10617" s="1"/>
      <c r="DD10617" s="1"/>
      <c r="DE10617" s="1"/>
      <c r="DF10617" s="1"/>
      <c r="DG10617" s="1"/>
      <c r="DH10617" s="1"/>
      <c r="DI10617" s="1"/>
      <c r="DJ10617" s="1"/>
      <c r="DK10617" s="1"/>
      <c r="DL10617" s="1"/>
      <c r="DM10617" s="1"/>
      <c r="DN10617" s="1"/>
      <c r="DO10617" s="1"/>
      <c r="DP10617" s="1"/>
      <c r="DQ10617" s="1"/>
      <c r="DR10617" s="1"/>
      <c r="DS10617" s="1"/>
      <c r="DT10617" s="1"/>
      <c r="DU10617" s="1"/>
      <c r="DV10617" s="1"/>
      <c r="DW10617" s="1"/>
    </row>
    <row r="10618" spans="1:127" s="2" customFormat="1">
      <c r="A10618" s="1"/>
      <c r="B10618" s="1"/>
      <c r="C10618" s="1"/>
      <c r="D10618" s="1"/>
      <c r="E10618" s="3"/>
      <c r="F10618" s="11"/>
      <c r="G10618" s="11"/>
      <c r="H10618" s="11"/>
      <c r="I10618" s="5"/>
      <c r="J10618" s="1"/>
      <c r="K10618" s="1"/>
      <c r="L10618" s="1"/>
      <c r="M10618" s="1"/>
      <c r="N10618" s="15"/>
      <c r="O10618" s="11"/>
      <c r="P10618" s="11"/>
      <c r="Q10618" s="11"/>
      <c r="R10618" s="8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4"/>
      <c r="AD10618" s="14"/>
      <c r="AE10618" s="14"/>
      <c r="AF10618" s="14"/>
      <c r="AG10618" s="14"/>
      <c r="AH10618" s="14"/>
      <c r="AI10618" s="14"/>
      <c r="AJ10618" s="14"/>
      <c r="AK10618" s="14"/>
      <c r="AL10618" s="14"/>
      <c r="AM10618" s="9"/>
      <c r="AN10618" s="9"/>
      <c r="AO10618" s="9"/>
      <c r="AP10618" s="9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  <c r="BR10618" s="1"/>
      <c r="BS10618" s="1"/>
      <c r="BT10618" s="1"/>
      <c r="BU10618" s="1"/>
      <c r="BV10618" s="1"/>
      <c r="BW10618" s="1"/>
      <c r="BX10618" s="1"/>
      <c r="BY10618" s="1"/>
      <c r="BZ10618" s="1"/>
      <c r="CA10618" s="1"/>
      <c r="CB10618" s="1"/>
      <c r="CC10618" s="1"/>
      <c r="CD10618" s="1"/>
      <c r="CE10618" s="1"/>
      <c r="CF10618" s="1"/>
      <c r="CG10618" s="1"/>
      <c r="CH10618" s="1"/>
      <c r="CI10618" s="1"/>
      <c r="CJ10618" s="1"/>
      <c r="CK10618" s="1"/>
      <c r="CL10618" s="1"/>
      <c r="CM10618" s="1"/>
      <c r="CN10618" s="1"/>
      <c r="CO10618" s="1"/>
      <c r="CP10618" s="1"/>
      <c r="CQ10618" s="1"/>
      <c r="CR10618" s="1"/>
      <c r="CS10618" s="1"/>
      <c r="CT10618" s="1"/>
      <c r="CU10618" s="1"/>
      <c r="CV10618" s="1"/>
      <c r="CW10618" s="1"/>
      <c r="CX10618" s="1"/>
      <c r="CY10618" s="1"/>
      <c r="CZ10618" s="1"/>
      <c r="DA10618" s="1"/>
      <c r="DB10618" s="1"/>
      <c r="DC10618" s="1"/>
      <c r="DD10618" s="1"/>
      <c r="DE10618" s="1"/>
      <c r="DF10618" s="1"/>
      <c r="DG10618" s="1"/>
      <c r="DH10618" s="1"/>
      <c r="DI10618" s="1"/>
      <c r="DJ10618" s="1"/>
      <c r="DK10618" s="1"/>
      <c r="DL10618" s="1"/>
      <c r="DM10618" s="1"/>
      <c r="DN10618" s="1"/>
      <c r="DO10618" s="1"/>
      <c r="DP10618" s="1"/>
      <c r="DQ10618" s="1"/>
      <c r="DR10618" s="1"/>
      <c r="DS10618" s="1"/>
      <c r="DT10618" s="1"/>
      <c r="DU10618" s="1"/>
      <c r="DV10618" s="1"/>
      <c r="DW10618" s="1"/>
    </row>
    <row r="10619" spans="1:127" s="2" customFormat="1">
      <c r="A10619" s="1"/>
      <c r="B10619" s="1"/>
      <c r="C10619" s="1"/>
      <c r="D10619" s="1"/>
      <c r="E10619" s="3"/>
      <c r="F10619" s="11"/>
      <c r="G10619" s="11"/>
      <c r="H10619" s="11"/>
      <c r="I10619" s="5"/>
      <c r="J10619" s="1"/>
      <c r="K10619" s="1"/>
      <c r="L10619" s="1"/>
      <c r="M10619" s="1"/>
      <c r="N10619" s="15"/>
      <c r="O10619" s="11"/>
      <c r="P10619" s="11"/>
      <c r="Q10619" s="11"/>
      <c r="R10619" s="8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4"/>
      <c r="AD10619" s="14"/>
      <c r="AE10619" s="14"/>
      <c r="AF10619" s="14"/>
      <c r="AG10619" s="14"/>
      <c r="AH10619" s="14"/>
      <c r="AI10619" s="14"/>
      <c r="AJ10619" s="14"/>
      <c r="AK10619" s="14"/>
      <c r="AL10619" s="14"/>
      <c r="AM10619" s="9"/>
      <c r="AN10619" s="9"/>
      <c r="AO10619" s="9"/>
      <c r="AP10619" s="9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  <c r="BR10619" s="1"/>
      <c r="BS10619" s="1"/>
      <c r="BT10619" s="1"/>
      <c r="BU10619" s="1"/>
      <c r="BV10619" s="1"/>
      <c r="BW10619" s="1"/>
      <c r="BX10619" s="1"/>
      <c r="BY10619" s="1"/>
      <c r="BZ10619" s="1"/>
      <c r="CA10619" s="1"/>
      <c r="CB10619" s="1"/>
      <c r="CC10619" s="1"/>
      <c r="CD10619" s="1"/>
      <c r="CE10619" s="1"/>
      <c r="CF10619" s="1"/>
      <c r="CG10619" s="1"/>
      <c r="CH10619" s="1"/>
      <c r="CI10619" s="1"/>
      <c r="CJ10619" s="1"/>
      <c r="CK10619" s="1"/>
      <c r="CL10619" s="1"/>
      <c r="CM10619" s="1"/>
      <c r="CN10619" s="1"/>
      <c r="CO10619" s="1"/>
      <c r="CP10619" s="1"/>
      <c r="CQ10619" s="1"/>
      <c r="CR10619" s="1"/>
      <c r="CS10619" s="1"/>
      <c r="CT10619" s="1"/>
      <c r="CU10619" s="1"/>
      <c r="CV10619" s="1"/>
      <c r="CW10619" s="1"/>
      <c r="CX10619" s="1"/>
      <c r="CY10619" s="1"/>
      <c r="CZ10619" s="1"/>
      <c r="DA10619" s="1"/>
      <c r="DB10619" s="1"/>
      <c r="DC10619" s="1"/>
      <c r="DD10619" s="1"/>
      <c r="DE10619" s="1"/>
      <c r="DF10619" s="1"/>
      <c r="DG10619" s="1"/>
      <c r="DH10619" s="1"/>
      <c r="DI10619" s="1"/>
      <c r="DJ10619" s="1"/>
      <c r="DK10619" s="1"/>
      <c r="DL10619" s="1"/>
      <c r="DM10619" s="1"/>
      <c r="DN10619" s="1"/>
      <c r="DO10619" s="1"/>
      <c r="DP10619" s="1"/>
      <c r="DQ10619" s="1"/>
      <c r="DR10619" s="1"/>
      <c r="DS10619" s="1"/>
      <c r="DT10619" s="1"/>
      <c r="DU10619" s="1"/>
      <c r="DV10619" s="1"/>
      <c r="DW10619" s="1"/>
    </row>
    <row r="10620" spans="1:127" s="2" customFormat="1">
      <c r="A10620" s="1"/>
      <c r="B10620" s="1"/>
      <c r="C10620" s="1"/>
      <c r="D10620" s="1"/>
      <c r="E10620" s="3"/>
      <c r="F10620" s="11"/>
      <c r="G10620" s="11"/>
      <c r="H10620" s="11"/>
      <c r="I10620" s="5"/>
      <c r="J10620" s="1"/>
      <c r="K10620" s="1"/>
      <c r="L10620" s="1"/>
      <c r="M10620" s="1"/>
      <c r="N10620" s="15"/>
      <c r="O10620" s="11"/>
      <c r="P10620" s="11"/>
      <c r="Q10620" s="11"/>
      <c r="R10620" s="8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4"/>
      <c r="AD10620" s="14"/>
      <c r="AE10620" s="14"/>
      <c r="AF10620" s="14"/>
      <c r="AG10620" s="14"/>
      <c r="AH10620" s="14"/>
      <c r="AI10620" s="14"/>
      <c r="AJ10620" s="14"/>
      <c r="AK10620" s="14"/>
      <c r="AL10620" s="14"/>
      <c r="AM10620" s="9"/>
      <c r="AN10620" s="9"/>
      <c r="AO10620" s="9"/>
      <c r="AP10620" s="9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  <c r="BR10620" s="1"/>
      <c r="BS10620" s="1"/>
      <c r="BT10620" s="1"/>
      <c r="BU10620" s="1"/>
      <c r="BV10620" s="1"/>
      <c r="BW10620" s="1"/>
      <c r="BX10620" s="1"/>
      <c r="BY10620" s="1"/>
      <c r="BZ10620" s="1"/>
      <c r="CA10620" s="1"/>
      <c r="CB10620" s="1"/>
      <c r="CC10620" s="1"/>
      <c r="CD10620" s="1"/>
      <c r="CE10620" s="1"/>
      <c r="CF10620" s="1"/>
      <c r="CG10620" s="1"/>
      <c r="CH10620" s="1"/>
      <c r="CI10620" s="1"/>
      <c r="CJ10620" s="1"/>
      <c r="CK10620" s="1"/>
      <c r="CL10620" s="1"/>
      <c r="CM10620" s="1"/>
      <c r="CN10620" s="1"/>
      <c r="CO10620" s="1"/>
      <c r="CP10620" s="1"/>
      <c r="CQ10620" s="1"/>
      <c r="CR10620" s="1"/>
      <c r="CS10620" s="1"/>
      <c r="CT10620" s="1"/>
      <c r="CU10620" s="1"/>
      <c r="CV10620" s="1"/>
      <c r="CW10620" s="1"/>
      <c r="CX10620" s="1"/>
      <c r="CY10620" s="1"/>
      <c r="CZ10620" s="1"/>
      <c r="DA10620" s="1"/>
      <c r="DB10620" s="1"/>
      <c r="DC10620" s="1"/>
      <c r="DD10620" s="1"/>
      <c r="DE10620" s="1"/>
      <c r="DF10620" s="1"/>
      <c r="DG10620" s="1"/>
      <c r="DH10620" s="1"/>
      <c r="DI10620" s="1"/>
      <c r="DJ10620" s="1"/>
      <c r="DK10620" s="1"/>
      <c r="DL10620" s="1"/>
      <c r="DM10620" s="1"/>
      <c r="DN10620" s="1"/>
      <c r="DO10620" s="1"/>
      <c r="DP10620" s="1"/>
      <c r="DQ10620" s="1"/>
      <c r="DR10620" s="1"/>
      <c r="DS10620" s="1"/>
      <c r="DT10620" s="1"/>
      <c r="DU10620" s="1"/>
      <c r="DV10620" s="1"/>
      <c r="DW10620" s="1"/>
    </row>
    <row r="10621" spans="1:127" s="2" customFormat="1">
      <c r="A10621" s="1"/>
      <c r="B10621" s="1"/>
      <c r="C10621" s="1"/>
      <c r="D10621" s="1"/>
      <c r="E10621" s="3"/>
      <c r="F10621" s="11"/>
      <c r="G10621" s="11"/>
      <c r="H10621" s="11"/>
      <c r="I10621" s="5"/>
      <c r="J10621" s="1"/>
      <c r="K10621" s="1"/>
      <c r="L10621" s="1"/>
      <c r="M10621" s="1"/>
      <c r="N10621" s="15"/>
      <c r="O10621" s="11"/>
      <c r="P10621" s="11"/>
      <c r="Q10621" s="11"/>
      <c r="R10621" s="8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4"/>
      <c r="AD10621" s="14"/>
      <c r="AE10621" s="14"/>
      <c r="AF10621" s="14"/>
      <c r="AG10621" s="14"/>
      <c r="AH10621" s="14"/>
      <c r="AI10621" s="14"/>
      <c r="AJ10621" s="14"/>
      <c r="AK10621" s="14"/>
      <c r="AL10621" s="14"/>
      <c r="AM10621" s="9"/>
      <c r="AN10621" s="9"/>
      <c r="AO10621" s="9"/>
      <c r="AP10621" s="9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  <c r="BR10621" s="1"/>
      <c r="BS10621" s="1"/>
      <c r="BT10621" s="1"/>
      <c r="BU10621" s="1"/>
      <c r="BV10621" s="1"/>
      <c r="BW10621" s="1"/>
      <c r="BX10621" s="1"/>
      <c r="BY10621" s="1"/>
      <c r="BZ10621" s="1"/>
      <c r="CA10621" s="1"/>
      <c r="CB10621" s="1"/>
      <c r="CC10621" s="1"/>
      <c r="CD10621" s="1"/>
      <c r="CE10621" s="1"/>
      <c r="CF10621" s="1"/>
      <c r="CG10621" s="1"/>
      <c r="CH10621" s="1"/>
      <c r="CI10621" s="1"/>
      <c r="CJ10621" s="1"/>
      <c r="CK10621" s="1"/>
      <c r="CL10621" s="1"/>
      <c r="CM10621" s="1"/>
      <c r="CN10621" s="1"/>
      <c r="CO10621" s="1"/>
      <c r="CP10621" s="1"/>
      <c r="CQ10621" s="1"/>
      <c r="CR10621" s="1"/>
      <c r="CS10621" s="1"/>
      <c r="CT10621" s="1"/>
      <c r="CU10621" s="1"/>
      <c r="CV10621" s="1"/>
      <c r="CW10621" s="1"/>
      <c r="CX10621" s="1"/>
      <c r="CY10621" s="1"/>
      <c r="CZ10621" s="1"/>
      <c r="DA10621" s="1"/>
      <c r="DB10621" s="1"/>
      <c r="DC10621" s="1"/>
      <c r="DD10621" s="1"/>
      <c r="DE10621" s="1"/>
      <c r="DF10621" s="1"/>
      <c r="DG10621" s="1"/>
      <c r="DH10621" s="1"/>
      <c r="DI10621" s="1"/>
      <c r="DJ10621" s="1"/>
      <c r="DK10621" s="1"/>
      <c r="DL10621" s="1"/>
      <c r="DM10621" s="1"/>
      <c r="DN10621" s="1"/>
      <c r="DO10621" s="1"/>
      <c r="DP10621" s="1"/>
      <c r="DQ10621" s="1"/>
      <c r="DR10621" s="1"/>
      <c r="DS10621" s="1"/>
      <c r="DT10621" s="1"/>
      <c r="DU10621" s="1"/>
      <c r="DV10621" s="1"/>
      <c r="DW10621" s="1"/>
    </row>
    <row r="10622" spans="1:127" s="2" customFormat="1">
      <c r="A10622" s="1"/>
      <c r="B10622" s="1"/>
      <c r="C10622" s="1"/>
      <c r="D10622" s="1"/>
      <c r="E10622" s="3"/>
      <c r="F10622" s="11"/>
      <c r="G10622" s="11"/>
      <c r="H10622" s="11"/>
      <c r="I10622" s="5"/>
      <c r="J10622" s="1"/>
      <c r="K10622" s="1"/>
      <c r="L10622" s="1"/>
      <c r="M10622" s="1"/>
      <c r="N10622" s="15"/>
      <c r="O10622" s="11"/>
      <c r="P10622" s="11"/>
      <c r="Q10622" s="11"/>
      <c r="R10622" s="8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4"/>
      <c r="AD10622" s="14"/>
      <c r="AE10622" s="14"/>
      <c r="AF10622" s="14"/>
      <c r="AG10622" s="14"/>
      <c r="AH10622" s="14"/>
      <c r="AI10622" s="14"/>
      <c r="AJ10622" s="14"/>
      <c r="AK10622" s="14"/>
      <c r="AL10622" s="14"/>
      <c r="AM10622" s="9"/>
      <c r="AN10622" s="9"/>
      <c r="AO10622" s="9"/>
      <c r="AP10622" s="9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  <c r="BR10622" s="1"/>
      <c r="BS10622" s="1"/>
      <c r="BT10622" s="1"/>
      <c r="BU10622" s="1"/>
      <c r="BV10622" s="1"/>
      <c r="BW10622" s="1"/>
      <c r="BX10622" s="1"/>
      <c r="BY10622" s="1"/>
      <c r="BZ10622" s="1"/>
      <c r="CA10622" s="1"/>
      <c r="CB10622" s="1"/>
      <c r="CC10622" s="1"/>
      <c r="CD10622" s="1"/>
      <c r="CE10622" s="1"/>
      <c r="CF10622" s="1"/>
      <c r="CG10622" s="1"/>
      <c r="CH10622" s="1"/>
      <c r="CI10622" s="1"/>
      <c r="CJ10622" s="1"/>
      <c r="CK10622" s="1"/>
      <c r="CL10622" s="1"/>
      <c r="CM10622" s="1"/>
      <c r="CN10622" s="1"/>
      <c r="CO10622" s="1"/>
      <c r="CP10622" s="1"/>
      <c r="CQ10622" s="1"/>
      <c r="CR10622" s="1"/>
      <c r="CS10622" s="1"/>
      <c r="CT10622" s="1"/>
      <c r="CU10622" s="1"/>
      <c r="CV10622" s="1"/>
      <c r="CW10622" s="1"/>
      <c r="CX10622" s="1"/>
      <c r="CY10622" s="1"/>
      <c r="CZ10622" s="1"/>
      <c r="DA10622" s="1"/>
      <c r="DB10622" s="1"/>
      <c r="DC10622" s="1"/>
      <c r="DD10622" s="1"/>
      <c r="DE10622" s="1"/>
      <c r="DF10622" s="1"/>
      <c r="DG10622" s="1"/>
      <c r="DH10622" s="1"/>
      <c r="DI10622" s="1"/>
      <c r="DJ10622" s="1"/>
      <c r="DK10622" s="1"/>
      <c r="DL10622" s="1"/>
      <c r="DM10622" s="1"/>
      <c r="DN10622" s="1"/>
      <c r="DO10622" s="1"/>
      <c r="DP10622" s="1"/>
      <c r="DQ10622" s="1"/>
      <c r="DR10622" s="1"/>
      <c r="DS10622" s="1"/>
      <c r="DT10622" s="1"/>
      <c r="DU10622" s="1"/>
      <c r="DV10622" s="1"/>
      <c r="DW10622" s="1"/>
    </row>
    <row r="10623" spans="1:127" s="2" customFormat="1">
      <c r="A10623" s="1"/>
      <c r="B10623" s="1"/>
      <c r="C10623" s="1"/>
      <c r="D10623" s="1"/>
      <c r="E10623" s="3"/>
      <c r="F10623" s="11"/>
      <c r="G10623" s="11"/>
      <c r="H10623" s="11"/>
      <c r="I10623" s="5"/>
      <c r="J10623" s="1"/>
      <c r="K10623" s="1"/>
      <c r="L10623" s="1"/>
      <c r="M10623" s="1"/>
      <c r="N10623" s="15"/>
      <c r="O10623" s="11"/>
      <c r="P10623" s="11"/>
      <c r="Q10623" s="11"/>
      <c r="R10623" s="8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4"/>
      <c r="AD10623" s="14"/>
      <c r="AE10623" s="14"/>
      <c r="AF10623" s="14"/>
      <c r="AG10623" s="14"/>
      <c r="AH10623" s="14"/>
      <c r="AI10623" s="14"/>
      <c r="AJ10623" s="14"/>
      <c r="AK10623" s="14"/>
      <c r="AL10623" s="14"/>
      <c r="AM10623" s="9"/>
      <c r="AN10623" s="9"/>
      <c r="AO10623" s="9"/>
      <c r="AP10623" s="9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  <c r="BR10623" s="1"/>
      <c r="BS10623" s="1"/>
      <c r="BT10623" s="1"/>
      <c r="BU10623" s="1"/>
      <c r="BV10623" s="1"/>
      <c r="BW10623" s="1"/>
      <c r="BX10623" s="1"/>
      <c r="BY10623" s="1"/>
      <c r="BZ10623" s="1"/>
      <c r="CA10623" s="1"/>
      <c r="CB10623" s="1"/>
      <c r="CC10623" s="1"/>
      <c r="CD10623" s="1"/>
      <c r="CE10623" s="1"/>
      <c r="CF10623" s="1"/>
      <c r="CG10623" s="1"/>
      <c r="CH10623" s="1"/>
      <c r="CI10623" s="1"/>
      <c r="CJ10623" s="1"/>
      <c r="CK10623" s="1"/>
      <c r="CL10623" s="1"/>
      <c r="CM10623" s="1"/>
      <c r="CN10623" s="1"/>
      <c r="CO10623" s="1"/>
      <c r="CP10623" s="1"/>
      <c r="CQ10623" s="1"/>
      <c r="CR10623" s="1"/>
      <c r="CS10623" s="1"/>
      <c r="CT10623" s="1"/>
      <c r="CU10623" s="1"/>
      <c r="CV10623" s="1"/>
      <c r="CW10623" s="1"/>
      <c r="CX10623" s="1"/>
      <c r="CY10623" s="1"/>
      <c r="CZ10623" s="1"/>
      <c r="DA10623" s="1"/>
      <c r="DB10623" s="1"/>
      <c r="DC10623" s="1"/>
      <c r="DD10623" s="1"/>
      <c r="DE10623" s="1"/>
      <c r="DF10623" s="1"/>
      <c r="DG10623" s="1"/>
      <c r="DH10623" s="1"/>
      <c r="DI10623" s="1"/>
      <c r="DJ10623" s="1"/>
      <c r="DK10623" s="1"/>
      <c r="DL10623" s="1"/>
      <c r="DM10623" s="1"/>
      <c r="DN10623" s="1"/>
      <c r="DO10623" s="1"/>
      <c r="DP10623" s="1"/>
      <c r="DQ10623" s="1"/>
      <c r="DR10623" s="1"/>
      <c r="DS10623" s="1"/>
      <c r="DT10623" s="1"/>
      <c r="DU10623" s="1"/>
      <c r="DV10623" s="1"/>
      <c r="DW10623" s="1"/>
    </row>
    <row r="10624" spans="1:127" s="2" customFormat="1">
      <c r="A10624" s="1"/>
      <c r="B10624" s="1"/>
      <c r="C10624" s="1"/>
      <c r="D10624" s="1"/>
      <c r="E10624" s="3"/>
      <c r="F10624" s="11"/>
      <c r="G10624" s="11"/>
      <c r="H10624" s="11"/>
      <c r="I10624" s="5"/>
      <c r="J10624" s="1"/>
      <c r="K10624" s="1"/>
      <c r="L10624" s="1"/>
      <c r="M10624" s="1"/>
      <c r="N10624" s="15"/>
      <c r="O10624" s="11"/>
      <c r="P10624" s="11"/>
      <c r="Q10624" s="11"/>
      <c r="R10624" s="8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4"/>
      <c r="AD10624" s="14"/>
      <c r="AE10624" s="14"/>
      <c r="AF10624" s="14"/>
      <c r="AG10624" s="14"/>
      <c r="AH10624" s="14"/>
      <c r="AI10624" s="14"/>
      <c r="AJ10624" s="14"/>
      <c r="AK10624" s="14"/>
      <c r="AL10624" s="14"/>
      <c r="AM10624" s="9"/>
      <c r="AN10624" s="9"/>
      <c r="AO10624" s="9"/>
      <c r="AP10624" s="9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  <c r="BR10624" s="1"/>
      <c r="BS10624" s="1"/>
      <c r="BT10624" s="1"/>
      <c r="BU10624" s="1"/>
      <c r="BV10624" s="1"/>
      <c r="BW10624" s="1"/>
      <c r="BX10624" s="1"/>
      <c r="BY10624" s="1"/>
      <c r="BZ10624" s="1"/>
      <c r="CA10624" s="1"/>
      <c r="CB10624" s="1"/>
      <c r="CC10624" s="1"/>
      <c r="CD10624" s="1"/>
      <c r="CE10624" s="1"/>
      <c r="CF10624" s="1"/>
      <c r="CG10624" s="1"/>
      <c r="CH10624" s="1"/>
      <c r="CI10624" s="1"/>
      <c r="CJ10624" s="1"/>
      <c r="CK10624" s="1"/>
      <c r="CL10624" s="1"/>
      <c r="CM10624" s="1"/>
      <c r="CN10624" s="1"/>
      <c r="CO10624" s="1"/>
      <c r="CP10624" s="1"/>
      <c r="CQ10624" s="1"/>
      <c r="CR10624" s="1"/>
      <c r="CS10624" s="1"/>
      <c r="CT10624" s="1"/>
      <c r="CU10624" s="1"/>
      <c r="CV10624" s="1"/>
      <c r="CW10624" s="1"/>
      <c r="CX10624" s="1"/>
      <c r="CY10624" s="1"/>
      <c r="CZ10624" s="1"/>
      <c r="DA10624" s="1"/>
      <c r="DB10624" s="1"/>
      <c r="DC10624" s="1"/>
      <c r="DD10624" s="1"/>
      <c r="DE10624" s="1"/>
      <c r="DF10624" s="1"/>
      <c r="DG10624" s="1"/>
      <c r="DH10624" s="1"/>
      <c r="DI10624" s="1"/>
      <c r="DJ10624" s="1"/>
      <c r="DK10624" s="1"/>
      <c r="DL10624" s="1"/>
      <c r="DM10624" s="1"/>
      <c r="DN10624" s="1"/>
      <c r="DO10624" s="1"/>
      <c r="DP10624" s="1"/>
      <c r="DQ10624" s="1"/>
      <c r="DR10624" s="1"/>
      <c r="DS10624" s="1"/>
      <c r="DT10624" s="1"/>
      <c r="DU10624" s="1"/>
      <c r="DV10624" s="1"/>
      <c r="DW10624" s="1"/>
    </row>
    <row r="10625" spans="1:127" s="2" customFormat="1">
      <c r="A10625" s="1"/>
      <c r="B10625" s="1"/>
      <c r="C10625" s="1"/>
      <c r="D10625" s="1"/>
      <c r="E10625" s="3"/>
      <c r="F10625" s="11"/>
      <c r="G10625" s="11"/>
      <c r="H10625" s="11"/>
      <c r="I10625" s="5"/>
      <c r="J10625" s="1"/>
      <c r="K10625" s="1"/>
      <c r="L10625" s="1"/>
      <c r="M10625" s="1"/>
      <c r="N10625" s="15"/>
      <c r="O10625" s="11"/>
      <c r="P10625" s="11"/>
      <c r="Q10625" s="11"/>
      <c r="R10625" s="8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4"/>
      <c r="AD10625" s="14"/>
      <c r="AE10625" s="14"/>
      <c r="AF10625" s="14"/>
      <c r="AG10625" s="14"/>
      <c r="AH10625" s="14"/>
      <c r="AI10625" s="14"/>
      <c r="AJ10625" s="14"/>
      <c r="AK10625" s="14"/>
      <c r="AL10625" s="14"/>
      <c r="AM10625" s="9"/>
      <c r="AN10625" s="9"/>
      <c r="AO10625" s="9"/>
      <c r="AP10625" s="9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  <c r="BR10625" s="1"/>
      <c r="BS10625" s="1"/>
      <c r="BT10625" s="1"/>
      <c r="BU10625" s="1"/>
      <c r="BV10625" s="1"/>
      <c r="BW10625" s="1"/>
      <c r="BX10625" s="1"/>
      <c r="BY10625" s="1"/>
      <c r="BZ10625" s="1"/>
      <c r="CA10625" s="1"/>
      <c r="CB10625" s="1"/>
      <c r="CC10625" s="1"/>
      <c r="CD10625" s="1"/>
      <c r="CE10625" s="1"/>
      <c r="CF10625" s="1"/>
      <c r="CG10625" s="1"/>
      <c r="CH10625" s="1"/>
      <c r="CI10625" s="1"/>
      <c r="CJ10625" s="1"/>
      <c r="CK10625" s="1"/>
      <c r="CL10625" s="1"/>
      <c r="CM10625" s="1"/>
      <c r="CN10625" s="1"/>
      <c r="CO10625" s="1"/>
      <c r="CP10625" s="1"/>
      <c r="CQ10625" s="1"/>
      <c r="CR10625" s="1"/>
      <c r="CS10625" s="1"/>
      <c r="CT10625" s="1"/>
      <c r="CU10625" s="1"/>
      <c r="CV10625" s="1"/>
      <c r="CW10625" s="1"/>
      <c r="CX10625" s="1"/>
      <c r="CY10625" s="1"/>
      <c r="CZ10625" s="1"/>
      <c r="DA10625" s="1"/>
      <c r="DB10625" s="1"/>
      <c r="DC10625" s="1"/>
      <c r="DD10625" s="1"/>
      <c r="DE10625" s="1"/>
      <c r="DF10625" s="1"/>
      <c r="DG10625" s="1"/>
      <c r="DH10625" s="1"/>
      <c r="DI10625" s="1"/>
      <c r="DJ10625" s="1"/>
      <c r="DK10625" s="1"/>
      <c r="DL10625" s="1"/>
      <c r="DM10625" s="1"/>
      <c r="DN10625" s="1"/>
      <c r="DO10625" s="1"/>
      <c r="DP10625" s="1"/>
      <c r="DQ10625" s="1"/>
      <c r="DR10625" s="1"/>
      <c r="DS10625" s="1"/>
      <c r="DT10625" s="1"/>
      <c r="DU10625" s="1"/>
      <c r="DV10625" s="1"/>
      <c r="DW10625" s="1"/>
    </row>
    <row r="10626" spans="1:127" s="2" customFormat="1">
      <c r="A10626" s="1"/>
      <c r="B10626" s="1"/>
      <c r="C10626" s="1"/>
      <c r="D10626" s="1"/>
      <c r="E10626" s="3"/>
      <c r="F10626" s="11"/>
      <c r="G10626" s="11"/>
      <c r="H10626" s="11"/>
      <c r="I10626" s="5"/>
      <c r="J10626" s="1"/>
      <c r="K10626" s="1"/>
      <c r="L10626" s="1"/>
      <c r="M10626" s="1"/>
      <c r="N10626" s="15"/>
      <c r="O10626" s="11"/>
      <c r="P10626" s="11"/>
      <c r="Q10626" s="11"/>
      <c r="R10626" s="8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4"/>
      <c r="AD10626" s="14"/>
      <c r="AE10626" s="14"/>
      <c r="AF10626" s="14"/>
      <c r="AG10626" s="14"/>
      <c r="AH10626" s="14"/>
      <c r="AI10626" s="14"/>
      <c r="AJ10626" s="14"/>
      <c r="AK10626" s="14"/>
      <c r="AL10626" s="14"/>
      <c r="AM10626" s="9"/>
      <c r="AN10626" s="9"/>
      <c r="AO10626" s="9"/>
      <c r="AP10626" s="9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  <c r="BR10626" s="1"/>
      <c r="BS10626" s="1"/>
      <c r="BT10626" s="1"/>
      <c r="BU10626" s="1"/>
      <c r="BV10626" s="1"/>
      <c r="BW10626" s="1"/>
      <c r="BX10626" s="1"/>
      <c r="BY10626" s="1"/>
      <c r="BZ10626" s="1"/>
      <c r="CA10626" s="1"/>
      <c r="CB10626" s="1"/>
      <c r="CC10626" s="1"/>
      <c r="CD10626" s="1"/>
      <c r="CE10626" s="1"/>
      <c r="CF10626" s="1"/>
      <c r="CG10626" s="1"/>
      <c r="CH10626" s="1"/>
      <c r="CI10626" s="1"/>
      <c r="CJ10626" s="1"/>
      <c r="CK10626" s="1"/>
      <c r="CL10626" s="1"/>
      <c r="CM10626" s="1"/>
      <c r="CN10626" s="1"/>
      <c r="CO10626" s="1"/>
      <c r="CP10626" s="1"/>
      <c r="CQ10626" s="1"/>
      <c r="CR10626" s="1"/>
      <c r="CS10626" s="1"/>
      <c r="CT10626" s="1"/>
      <c r="CU10626" s="1"/>
      <c r="CV10626" s="1"/>
      <c r="CW10626" s="1"/>
      <c r="CX10626" s="1"/>
      <c r="CY10626" s="1"/>
      <c r="CZ10626" s="1"/>
      <c r="DA10626" s="1"/>
      <c r="DB10626" s="1"/>
      <c r="DC10626" s="1"/>
      <c r="DD10626" s="1"/>
      <c r="DE10626" s="1"/>
      <c r="DF10626" s="1"/>
      <c r="DG10626" s="1"/>
      <c r="DH10626" s="1"/>
      <c r="DI10626" s="1"/>
      <c r="DJ10626" s="1"/>
      <c r="DK10626" s="1"/>
      <c r="DL10626" s="1"/>
      <c r="DM10626" s="1"/>
      <c r="DN10626" s="1"/>
      <c r="DO10626" s="1"/>
      <c r="DP10626" s="1"/>
      <c r="DQ10626" s="1"/>
      <c r="DR10626" s="1"/>
      <c r="DS10626" s="1"/>
      <c r="DT10626" s="1"/>
      <c r="DU10626" s="1"/>
      <c r="DV10626" s="1"/>
      <c r="DW10626" s="1"/>
    </row>
    <row r="10627" spans="1:127" s="2" customFormat="1">
      <c r="A10627" s="1"/>
      <c r="B10627" s="1"/>
      <c r="C10627" s="1"/>
      <c r="D10627" s="1"/>
      <c r="E10627" s="3"/>
      <c r="F10627" s="11"/>
      <c r="G10627" s="11"/>
      <c r="H10627" s="11"/>
      <c r="I10627" s="5"/>
      <c r="J10627" s="1"/>
      <c r="K10627" s="1"/>
      <c r="L10627" s="1"/>
      <c r="M10627" s="1"/>
      <c r="N10627" s="15"/>
      <c r="O10627" s="11"/>
      <c r="P10627" s="11"/>
      <c r="Q10627" s="11"/>
      <c r="R10627" s="8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4"/>
      <c r="AD10627" s="14"/>
      <c r="AE10627" s="14"/>
      <c r="AF10627" s="14"/>
      <c r="AG10627" s="14"/>
      <c r="AH10627" s="14"/>
      <c r="AI10627" s="14"/>
      <c r="AJ10627" s="14"/>
      <c r="AK10627" s="14"/>
      <c r="AL10627" s="14"/>
      <c r="AM10627" s="9"/>
      <c r="AN10627" s="9"/>
      <c r="AO10627" s="9"/>
      <c r="AP10627" s="9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  <c r="BR10627" s="1"/>
      <c r="BS10627" s="1"/>
      <c r="BT10627" s="1"/>
      <c r="BU10627" s="1"/>
      <c r="BV10627" s="1"/>
      <c r="BW10627" s="1"/>
      <c r="BX10627" s="1"/>
      <c r="BY10627" s="1"/>
      <c r="BZ10627" s="1"/>
      <c r="CA10627" s="1"/>
      <c r="CB10627" s="1"/>
      <c r="CC10627" s="1"/>
      <c r="CD10627" s="1"/>
      <c r="CE10627" s="1"/>
      <c r="CF10627" s="1"/>
      <c r="CG10627" s="1"/>
      <c r="CH10627" s="1"/>
      <c r="CI10627" s="1"/>
      <c r="CJ10627" s="1"/>
      <c r="CK10627" s="1"/>
      <c r="CL10627" s="1"/>
      <c r="CM10627" s="1"/>
      <c r="CN10627" s="1"/>
      <c r="CO10627" s="1"/>
      <c r="CP10627" s="1"/>
      <c r="CQ10627" s="1"/>
      <c r="CR10627" s="1"/>
      <c r="CS10627" s="1"/>
      <c r="CT10627" s="1"/>
      <c r="CU10627" s="1"/>
      <c r="CV10627" s="1"/>
      <c r="CW10627" s="1"/>
      <c r="CX10627" s="1"/>
      <c r="CY10627" s="1"/>
      <c r="CZ10627" s="1"/>
      <c r="DA10627" s="1"/>
      <c r="DB10627" s="1"/>
      <c r="DC10627" s="1"/>
      <c r="DD10627" s="1"/>
      <c r="DE10627" s="1"/>
      <c r="DF10627" s="1"/>
      <c r="DG10627" s="1"/>
      <c r="DH10627" s="1"/>
      <c r="DI10627" s="1"/>
      <c r="DJ10627" s="1"/>
      <c r="DK10627" s="1"/>
      <c r="DL10627" s="1"/>
      <c r="DM10627" s="1"/>
      <c r="DN10627" s="1"/>
      <c r="DO10627" s="1"/>
      <c r="DP10627" s="1"/>
      <c r="DQ10627" s="1"/>
      <c r="DR10627" s="1"/>
      <c r="DS10627" s="1"/>
      <c r="DT10627" s="1"/>
      <c r="DU10627" s="1"/>
      <c r="DV10627" s="1"/>
      <c r="DW10627" s="1"/>
    </row>
    <row r="10628" spans="1:127" s="2" customFormat="1">
      <c r="A10628" s="1"/>
      <c r="B10628" s="1"/>
      <c r="C10628" s="1"/>
      <c r="D10628" s="1"/>
      <c r="E10628" s="3"/>
      <c r="F10628" s="11"/>
      <c r="G10628" s="11"/>
      <c r="H10628" s="11"/>
      <c r="I10628" s="5"/>
      <c r="J10628" s="1"/>
      <c r="K10628" s="1"/>
      <c r="L10628" s="1"/>
      <c r="M10628" s="1"/>
      <c r="N10628" s="15"/>
      <c r="O10628" s="11"/>
      <c r="P10628" s="11"/>
      <c r="Q10628" s="11"/>
      <c r="R10628" s="8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4"/>
      <c r="AD10628" s="14"/>
      <c r="AE10628" s="14"/>
      <c r="AF10628" s="14"/>
      <c r="AG10628" s="14"/>
      <c r="AH10628" s="14"/>
      <c r="AI10628" s="14"/>
      <c r="AJ10628" s="14"/>
      <c r="AK10628" s="14"/>
      <c r="AL10628" s="14"/>
      <c r="AM10628" s="9"/>
      <c r="AN10628" s="9"/>
      <c r="AO10628" s="9"/>
      <c r="AP10628" s="9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  <c r="BR10628" s="1"/>
      <c r="BS10628" s="1"/>
      <c r="BT10628" s="1"/>
      <c r="BU10628" s="1"/>
      <c r="BV10628" s="1"/>
      <c r="BW10628" s="1"/>
      <c r="BX10628" s="1"/>
      <c r="BY10628" s="1"/>
      <c r="BZ10628" s="1"/>
      <c r="CA10628" s="1"/>
      <c r="CB10628" s="1"/>
      <c r="CC10628" s="1"/>
      <c r="CD10628" s="1"/>
      <c r="CE10628" s="1"/>
      <c r="CF10628" s="1"/>
      <c r="CG10628" s="1"/>
      <c r="CH10628" s="1"/>
      <c r="CI10628" s="1"/>
      <c r="CJ10628" s="1"/>
      <c r="CK10628" s="1"/>
      <c r="CL10628" s="1"/>
      <c r="CM10628" s="1"/>
      <c r="CN10628" s="1"/>
      <c r="CO10628" s="1"/>
      <c r="CP10628" s="1"/>
      <c r="CQ10628" s="1"/>
      <c r="CR10628" s="1"/>
      <c r="CS10628" s="1"/>
      <c r="CT10628" s="1"/>
      <c r="CU10628" s="1"/>
      <c r="CV10628" s="1"/>
      <c r="CW10628" s="1"/>
      <c r="CX10628" s="1"/>
      <c r="CY10628" s="1"/>
      <c r="CZ10628" s="1"/>
      <c r="DA10628" s="1"/>
      <c r="DB10628" s="1"/>
      <c r="DC10628" s="1"/>
      <c r="DD10628" s="1"/>
      <c r="DE10628" s="1"/>
      <c r="DF10628" s="1"/>
      <c r="DG10628" s="1"/>
      <c r="DH10628" s="1"/>
      <c r="DI10628" s="1"/>
      <c r="DJ10628" s="1"/>
      <c r="DK10628" s="1"/>
      <c r="DL10628" s="1"/>
      <c r="DM10628" s="1"/>
      <c r="DN10628" s="1"/>
      <c r="DO10628" s="1"/>
      <c r="DP10628" s="1"/>
      <c r="DQ10628" s="1"/>
      <c r="DR10628" s="1"/>
      <c r="DS10628" s="1"/>
      <c r="DT10628" s="1"/>
      <c r="DU10628" s="1"/>
      <c r="DV10628" s="1"/>
      <c r="DW10628" s="1"/>
    </row>
    <row r="10629" spans="1:127" s="2" customFormat="1">
      <c r="A10629" s="1"/>
      <c r="B10629" s="1"/>
      <c r="C10629" s="1"/>
      <c r="D10629" s="1"/>
      <c r="E10629" s="3"/>
      <c r="F10629" s="11"/>
      <c r="G10629" s="11"/>
      <c r="H10629" s="11"/>
      <c r="I10629" s="5"/>
      <c r="J10629" s="1"/>
      <c r="K10629" s="1"/>
      <c r="L10629" s="1"/>
      <c r="M10629" s="1"/>
      <c r="N10629" s="15"/>
      <c r="O10629" s="11"/>
      <c r="P10629" s="11"/>
      <c r="Q10629" s="11"/>
      <c r="R10629" s="8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4"/>
      <c r="AD10629" s="14"/>
      <c r="AE10629" s="14"/>
      <c r="AF10629" s="14"/>
      <c r="AG10629" s="14"/>
      <c r="AH10629" s="14"/>
      <c r="AI10629" s="14"/>
      <c r="AJ10629" s="14"/>
      <c r="AK10629" s="14"/>
      <c r="AL10629" s="14"/>
      <c r="AM10629" s="9"/>
      <c r="AN10629" s="9"/>
      <c r="AO10629" s="9"/>
      <c r="AP10629" s="9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  <c r="BR10629" s="1"/>
      <c r="BS10629" s="1"/>
      <c r="BT10629" s="1"/>
      <c r="BU10629" s="1"/>
      <c r="BV10629" s="1"/>
      <c r="BW10629" s="1"/>
      <c r="BX10629" s="1"/>
      <c r="BY10629" s="1"/>
      <c r="BZ10629" s="1"/>
      <c r="CA10629" s="1"/>
      <c r="CB10629" s="1"/>
      <c r="CC10629" s="1"/>
      <c r="CD10629" s="1"/>
      <c r="CE10629" s="1"/>
      <c r="CF10629" s="1"/>
      <c r="CG10629" s="1"/>
      <c r="CH10629" s="1"/>
      <c r="CI10629" s="1"/>
      <c r="CJ10629" s="1"/>
      <c r="CK10629" s="1"/>
      <c r="CL10629" s="1"/>
      <c r="CM10629" s="1"/>
      <c r="CN10629" s="1"/>
      <c r="CO10629" s="1"/>
      <c r="CP10629" s="1"/>
      <c r="CQ10629" s="1"/>
      <c r="CR10629" s="1"/>
      <c r="CS10629" s="1"/>
      <c r="CT10629" s="1"/>
      <c r="CU10629" s="1"/>
      <c r="CV10629" s="1"/>
      <c r="CW10629" s="1"/>
      <c r="CX10629" s="1"/>
      <c r="CY10629" s="1"/>
      <c r="CZ10629" s="1"/>
      <c r="DA10629" s="1"/>
      <c r="DB10629" s="1"/>
      <c r="DC10629" s="1"/>
      <c r="DD10629" s="1"/>
      <c r="DE10629" s="1"/>
      <c r="DF10629" s="1"/>
      <c r="DG10629" s="1"/>
      <c r="DH10629" s="1"/>
      <c r="DI10629" s="1"/>
      <c r="DJ10629" s="1"/>
      <c r="DK10629" s="1"/>
      <c r="DL10629" s="1"/>
      <c r="DM10629" s="1"/>
      <c r="DN10629" s="1"/>
      <c r="DO10629" s="1"/>
      <c r="DP10629" s="1"/>
      <c r="DQ10629" s="1"/>
      <c r="DR10629" s="1"/>
      <c r="DS10629" s="1"/>
      <c r="DT10629" s="1"/>
      <c r="DU10629" s="1"/>
      <c r="DV10629" s="1"/>
      <c r="DW10629" s="1"/>
    </row>
    <row r="10630" spans="1:127" s="2" customFormat="1">
      <c r="A10630" s="1"/>
      <c r="B10630" s="1"/>
      <c r="C10630" s="1"/>
      <c r="D10630" s="1"/>
      <c r="E10630" s="3"/>
      <c r="F10630" s="11"/>
      <c r="G10630" s="11"/>
      <c r="H10630" s="11"/>
      <c r="I10630" s="5"/>
      <c r="J10630" s="1"/>
      <c r="K10630" s="1"/>
      <c r="L10630" s="1"/>
      <c r="M10630" s="1"/>
      <c r="N10630" s="15"/>
      <c r="O10630" s="11"/>
      <c r="P10630" s="11"/>
      <c r="Q10630" s="11"/>
      <c r="R10630" s="8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4"/>
      <c r="AD10630" s="14"/>
      <c r="AE10630" s="14"/>
      <c r="AF10630" s="14"/>
      <c r="AG10630" s="14"/>
      <c r="AH10630" s="14"/>
      <c r="AI10630" s="14"/>
      <c r="AJ10630" s="14"/>
      <c r="AK10630" s="14"/>
      <c r="AL10630" s="14"/>
      <c r="AM10630" s="9"/>
      <c r="AN10630" s="9"/>
      <c r="AO10630" s="9"/>
      <c r="AP10630" s="9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  <c r="BR10630" s="1"/>
      <c r="BS10630" s="1"/>
      <c r="BT10630" s="1"/>
      <c r="BU10630" s="1"/>
      <c r="BV10630" s="1"/>
      <c r="BW10630" s="1"/>
      <c r="BX10630" s="1"/>
      <c r="BY10630" s="1"/>
      <c r="BZ10630" s="1"/>
      <c r="CA10630" s="1"/>
      <c r="CB10630" s="1"/>
      <c r="CC10630" s="1"/>
      <c r="CD10630" s="1"/>
      <c r="CE10630" s="1"/>
      <c r="CF10630" s="1"/>
      <c r="CG10630" s="1"/>
      <c r="CH10630" s="1"/>
      <c r="CI10630" s="1"/>
      <c r="CJ10630" s="1"/>
      <c r="CK10630" s="1"/>
      <c r="CL10630" s="1"/>
      <c r="CM10630" s="1"/>
      <c r="CN10630" s="1"/>
      <c r="CO10630" s="1"/>
      <c r="CP10630" s="1"/>
      <c r="CQ10630" s="1"/>
      <c r="CR10630" s="1"/>
      <c r="CS10630" s="1"/>
      <c r="CT10630" s="1"/>
      <c r="CU10630" s="1"/>
      <c r="CV10630" s="1"/>
      <c r="CW10630" s="1"/>
      <c r="CX10630" s="1"/>
      <c r="CY10630" s="1"/>
      <c r="CZ10630" s="1"/>
      <c r="DA10630" s="1"/>
      <c r="DB10630" s="1"/>
      <c r="DC10630" s="1"/>
      <c r="DD10630" s="1"/>
      <c r="DE10630" s="1"/>
      <c r="DF10630" s="1"/>
      <c r="DG10630" s="1"/>
      <c r="DH10630" s="1"/>
      <c r="DI10630" s="1"/>
      <c r="DJ10630" s="1"/>
      <c r="DK10630" s="1"/>
      <c r="DL10630" s="1"/>
      <c r="DM10630" s="1"/>
      <c r="DN10630" s="1"/>
      <c r="DO10630" s="1"/>
      <c r="DP10630" s="1"/>
      <c r="DQ10630" s="1"/>
      <c r="DR10630" s="1"/>
      <c r="DS10630" s="1"/>
      <c r="DT10630" s="1"/>
      <c r="DU10630" s="1"/>
      <c r="DV10630" s="1"/>
      <c r="DW10630" s="1"/>
    </row>
    <row r="10631" spans="1:127" s="2" customFormat="1">
      <c r="A10631" s="1"/>
      <c r="B10631" s="1"/>
      <c r="C10631" s="1"/>
      <c r="D10631" s="1"/>
      <c r="E10631" s="3"/>
      <c r="F10631" s="11"/>
      <c r="G10631" s="11"/>
      <c r="H10631" s="11"/>
      <c r="I10631" s="5"/>
      <c r="J10631" s="1"/>
      <c r="K10631" s="1"/>
      <c r="L10631" s="1"/>
      <c r="M10631" s="1"/>
      <c r="N10631" s="15"/>
      <c r="O10631" s="11"/>
      <c r="P10631" s="11"/>
      <c r="Q10631" s="11"/>
      <c r="R10631" s="8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4"/>
      <c r="AD10631" s="14"/>
      <c r="AE10631" s="14"/>
      <c r="AF10631" s="14"/>
      <c r="AG10631" s="14"/>
      <c r="AH10631" s="14"/>
      <c r="AI10631" s="14"/>
      <c r="AJ10631" s="14"/>
      <c r="AK10631" s="14"/>
      <c r="AL10631" s="14"/>
      <c r="AM10631" s="9"/>
      <c r="AN10631" s="9"/>
      <c r="AO10631" s="9"/>
      <c r="AP10631" s="9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  <c r="BR10631" s="1"/>
      <c r="BS10631" s="1"/>
      <c r="BT10631" s="1"/>
      <c r="BU10631" s="1"/>
      <c r="BV10631" s="1"/>
      <c r="BW10631" s="1"/>
      <c r="BX10631" s="1"/>
      <c r="BY10631" s="1"/>
      <c r="BZ10631" s="1"/>
      <c r="CA10631" s="1"/>
      <c r="CB10631" s="1"/>
      <c r="CC10631" s="1"/>
      <c r="CD10631" s="1"/>
      <c r="CE10631" s="1"/>
      <c r="CF10631" s="1"/>
      <c r="CG10631" s="1"/>
      <c r="CH10631" s="1"/>
      <c r="CI10631" s="1"/>
      <c r="CJ10631" s="1"/>
      <c r="CK10631" s="1"/>
      <c r="CL10631" s="1"/>
      <c r="CM10631" s="1"/>
      <c r="CN10631" s="1"/>
      <c r="CO10631" s="1"/>
      <c r="CP10631" s="1"/>
      <c r="CQ10631" s="1"/>
      <c r="CR10631" s="1"/>
      <c r="CS10631" s="1"/>
      <c r="CT10631" s="1"/>
      <c r="CU10631" s="1"/>
      <c r="CV10631" s="1"/>
      <c r="CW10631" s="1"/>
      <c r="CX10631" s="1"/>
      <c r="CY10631" s="1"/>
      <c r="CZ10631" s="1"/>
      <c r="DA10631" s="1"/>
      <c r="DB10631" s="1"/>
      <c r="DC10631" s="1"/>
      <c r="DD10631" s="1"/>
      <c r="DE10631" s="1"/>
      <c r="DF10631" s="1"/>
      <c r="DG10631" s="1"/>
      <c r="DH10631" s="1"/>
      <c r="DI10631" s="1"/>
      <c r="DJ10631" s="1"/>
      <c r="DK10631" s="1"/>
      <c r="DL10631" s="1"/>
      <c r="DM10631" s="1"/>
      <c r="DN10631" s="1"/>
      <c r="DO10631" s="1"/>
      <c r="DP10631" s="1"/>
      <c r="DQ10631" s="1"/>
      <c r="DR10631" s="1"/>
      <c r="DS10631" s="1"/>
      <c r="DT10631" s="1"/>
      <c r="DU10631" s="1"/>
      <c r="DV10631" s="1"/>
      <c r="DW10631" s="1"/>
    </row>
    <row r="10632" spans="1:127" s="2" customFormat="1">
      <c r="A10632" s="1"/>
      <c r="B10632" s="1"/>
      <c r="C10632" s="1"/>
      <c r="D10632" s="1"/>
      <c r="E10632" s="3"/>
      <c r="F10632" s="11"/>
      <c r="G10632" s="11"/>
      <c r="H10632" s="11"/>
      <c r="I10632" s="5"/>
      <c r="J10632" s="1"/>
      <c r="K10632" s="1"/>
      <c r="L10632" s="1"/>
      <c r="M10632" s="1"/>
      <c r="N10632" s="15"/>
      <c r="O10632" s="11"/>
      <c r="P10632" s="11"/>
      <c r="Q10632" s="11"/>
      <c r="R10632" s="8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4"/>
      <c r="AD10632" s="14"/>
      <c r="AE10632" s="14"/>
      <c r="AF10632" s="14"/>
      <c r="AG10632" s="14"/>
      <c r="AH10632" s="14"/>
      <c r="AI10632" s="14"/>
      <c r="AJ10632" s="14"/>
      <c r="AK10632" s="14"/>
      <c r="AL10632" s="14"/>
      <c r="AM10632" s="9"/>
      <c r="AN10632" s="9"/>
      <c r="AO10632" s="9"/>
      <c r="AP10632" s="9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  <c r="BR10632" s="1"/>
      <c r="BS10632" s="1"/>
      <c r="BT10632" s="1"/>
      <c r="BU10632" s="1"/>
      <c r="BV10632" s="1"/>
      <c r="BW10632" s="1"/>
      <c r="BX10632" s="1"/>
      <c r="BY10632" s="1"/>
      <c r="BZ10632" s="1"/>
      <c r="CA10632" s="1"/>
      <c r="CB10632" s="1"/>
      <c r="CC10632" s="1"/>
      <c r="CD10632" s="1"/>
      <c r="CE10632" s="1"/>
      <c r="CF10632" s="1"/>
      <c r="CG10632" s="1"/>
      <c r="CH10632" s="1"/>
      <c r="CI10632" s="1"/>
      <c r="CJ10632" s="1"/>
      <c r="CK10632" s="1"/>
      <c r="CL10632" s="1"/>
      <c r="CM10632" s="1"/>
      <c r="CN10632" s="1"/>
      <c r="CO10632" s="1"/>
      <c r="CP10632" s="1"/>
      <c r="CQ10632" s="1"/>
      <c r="CR10632" s="1"/>
      <c r="CS10632" s="1"/>
      <c r="CT10632" s="1"/>
      <c r="CU10632" s="1"/>
      <c r="CV10632" s="1"/>
      <c r="CW10632" s="1"/>
      <c r="CX10632" s="1"/>
      <c r="CY10632" s="1"/>
      <c r="CZ10632" s="1"/>
      <c r="DA10632" s="1"/>
      <c r="DB10632" s="1"/>
      <c r="DC10632" s="1"/>
      <c r="DD10632" s="1"/>
      <c r="DE10632" s="1"/>
      <c r="DF10632" s="1"/>
      <c r="DG10632" s="1"/>
      <c r="DH10632" s="1"/>
      <c r="DI10632" s="1"/>
      <c r="DJ10632" s="1"/>
      <c r="DK10632" s="1"/>
      <c r="DL10632" s="1"/>
      <c r="DM10632" s="1"/>
      <c r="DN10632" s="1"/>
      <c r="DO10632" s="1"/>
      <c r="DP10632" s="1"/>
      <c r="DQ10632" s="1"/>
      <c r="DR10632" s="1"/>
      <c r="DS10632" s="1"/>
      <c r="DT10632" s="1"/>
      <c r="DU10632" s="1"/>
      <c r="DV10632" s="1"/>
      <c r="DW10632" s="1"/>
    </row>
    <row r="10633" spans="1:127" s="2" customFormat="1">
      <c r="A10633" s="1"/>
      <c r="B10633" s="1"/>
      <c r="C10633" s="1"/>
      <c r="D10633" s="1"/>
      <c r="E10633" s="3"/>
      <c r="F10633" s="11"/>
      <c r="G10633" s="11"/>
      <c r="H10633" s="11"/>
      <c r="I10633" s="5"/>
      <c r="J10633" s="1"/>
      <c r="K10633" s="1"/>
      <c r="L10633" s="1"/>
      <c r="M10633" s="1"/>
      <c r="N10633" s="15"/>
      <c r="O10633" s="11"/>
      <c r="P10633" s="11"/>
      <c r="Q10633" s="11"/>
      <c r="R10633" s="8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4"/>
      <c r="AD10633" s="14"/>
      <c r="AE10633" s="14"/>
      <c r="AF10633" s="14"/>
      <c r="AG10633" s="14"/>
      <c r="AH10633" s="14"/>
      <c r="AI10633" s="14"/>
      <c r="AJ10633" s="14"/>
      <c r="AK10633" s="14"/>
      <c r="AL10633" s="14"/>
      <c r="AM10633" s="9"/>
      <c r="AN10633" s="9"/>
      <c r="AO10633" s="9"/>
      <c r="AP10633" s="9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  <c r="BR10633" s="1"/>
      <c r="BS10633" s="1"/>
      <c r="BT10633" s="1"/>
      <c r="BU10633" s="1"/>
      <c r="BV10633" s="1"/>
      <c r="BW10633" s="1"/>
      <c r="BX10633" s="1"/>
      <c r="BY10633" s="1"/>
      <c r="BZ10633" s="1"/>
      <c r="CA10633" s="1"/>
      <c r="CB10633" s="1"/>
      <c r="CC10633" s="1"/>
      <c r="CD10633" s="1"/>
      <c r="CE10633" s="1"/>
      <c r="CF10633" s="1"/>
      <c r="CG10633" s="1"/>
      <c r="CH10633" s="1"/>
      <c r="CI10633" s="1"/>
      <c r="CJ10633" s="1"/>
      <c r="CK10633" s="1"/>
      <c r="CL10633" s="1"/>
      <c r="CM10633" s="1"/>
      <c r="CN10633" s="1"/>
      <c r="CO10633" s="1"/>
      <c r="CP10633" s="1"/>
      <c r="CQ10633" s="1"/>
      <c r="CR10633" s="1"/>
      <c r="CS10633" s="1"/>
      <c r="CT10633" s="1"/>
      <c r="CU10633" s="1"/>
      <c r="CV10633" s="1"/>
      <c r="CW10633" s="1"/>
      <c r="CX10633" s="1"/>
      <c r="CY10633" s="1"/>
      <c r="CZ10633" s="1"/>
      <c r="DA10633" s="1"/>
      <c r="DB10633" s="1"/>
      <c r="DC10633" s="1"/>
      <c r="DD10633" s="1"/>
      <c r="DE10633" s="1"/>
      <c r="DF10633" s="1"/>
      <c r="DG10633" s="1"/>
      <c r="DH10633" s="1"/>
      <c r="DI10633" s="1"/>
      <c r="DJ10633" s="1"/>
      <c r="DK10633" s="1"/>
      <c r="DL10633" s="1"/>
      <c r="DM10633" s="1"/>
      <c r="DN10633" s="1"/>
      <c r="DO10633" s="1"/>
      <c r="DP10633" s="1"/>
      <c r="DQ10633" s="1"/>
      <c r="DR10633" s="1"/>
      <c r="DS10633" s="1"/>
      <c r="DT10633" s="1"/>
      <c r="DU10633" s="1"/>
      <c r="DV10633" s="1"/>
      <c r="DW10633" s="1"/>
    </row>
    <row r="10634" spans="1:127" s="2" customFormat="1">
      <c r="A10634" s="1"/>
      <c r="B10634" s="1"/>
      <c r="C10634" s="1"/>
      <c r="D10634" s="1"/>
      <c r="E10634" s="3"/>
      <c r="F10634" s="11"/>
      <c r="G10634" s="11"/>
      <c r="H10634" s="11"/>
      <c r="I10634" s="5"/>
      <c r="J10634" s="1"/>
      <c r="K10634" s="1"/>
      <c r="L10634" s="1"/>
      <c r="M10634" s="1"/>
      <c r="N10634" s="15"/>
      <c r="O10634" s="11"/>
      <c r="P10634" s="11"/>
      <c r="Q10634" s="11"/>
      <c r="R10634" s="8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4"/>
      <c r="AD10634" s="14"/>
      <c r="AE10634" s="14"/>
      <c r="AF10634" s="14"/>
      <c r="AG10634" s="14"/>
      <c r="AH10634" s="14"/>
      <c r="AI10634" s="14"/>
      <c r="AJ10634" s="14"/>
      <c r="AK10634" s="14"/>
      <c r="AL10634" s="14"/>
      <c r="AM10634" s="9"/>
      <c r="AN10634" s="9"/>
      <c r="AO10634" s="9"/>
      <c r="AP10634" s="9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  <c r="BR10634" s="1"/>
      <c r="BS10634" s="1"/>
      <c r="BT10634" s="1"/>
      <c r="BU10634" s="1"/>
      <c r="BV10634" s="1"/>
      <c r="BW10634" s="1"/>
      <c r="BX10634" s="1"/>
      <c r="BY10634" s="1"/>
      <c r="BZ10634" s="1"/>
      <c r="CA10634" s="1"/>
      <c r="CB10634" s="1"/>
      <c r="CC10634" s="1"/>
      <c r="CD10634" s="1"/>
      <c r="CE10634" s="1"/>
      <c r="CF10634" s="1"/>
      <c r="CG10634" s="1"/>
      <c r="CH10634" s="1"/>
      <c r="CI10634" s="1"/>
      <c r="CJ10634" s="1"/>
      <c r="CK10634" s="1"/>
      <c r="CL10634" s="1"/>
      <c r="CM10634" s="1"/>
      <c r="CN10634" s="1"/>
      <c r="CO10634" s="1"/>
      <c r="CP10634" s="1"/>
      <c r="CQ10634" s="1"/>
      <c r="CR10634" s="1"/>
      <c r="CS10634" s="1"/>
      <c r="CT10634" s="1"/>
      <c r="CU10634" s="1"/>
      <c r="CV10634" s="1"/>
      <c r="CW10634" s="1"/>
      <c r="CX10634" s="1"/>
      <c r="CY10634" s="1"/>
      <c r="CZ10634" s="1"/>
      <c r="DA10634" s="1"/>
      <c r="DB10634" s="1"/>
      <c r="DC10634" s="1"/>
      <c r="DD10634" s="1"/>
      <c r="DE10634" s="1"/>
      <c r="DF10634" s="1"/>
      <c r="DG10634" s="1"/>
      <c r="DH10634" s="1"/>
      <c r="DI10634" s="1"/>
      <c r="DJ10634" s="1"/>
      <c r="DK10634" s="1"/>
      <c r="DL10634" s="1"/>
      <c r="DM10634" s="1"/>
      <c r="DN10634" s="1"/>
      <c r="DO10634" s="1"/>
      <c r="DP10634" s="1"/>
      <c r="DQ10634" s="1"/>
      <c r="DR10634" s="1"/>
      <c r="DS10634" s="1"/>
      <c r="DT10634" s="1"/>
      <c r="DU10634" s="1"/>
      <c r="DV10634" s="1"/>
      <c r="DW10634" s="1"/>
    </row>
    <row r="10635" spans="1:127" s="2" customFormat="1">
      <c r="A10635" s="1"/>
      <c r="B10635" s="1"/>
      <c r="C10635" s="1"/>
      <c r="D10635" s="1"/>
      <c r="E10635" s="3"/>
      <c r="F10635" s="11"/>
      <c r="G10635" s="11"/>
      <c r="H10635" s="11"/>
      <c r="I10635" s="5"/>
      <c r="J10635" s="1"/>
      <c r="K10635" s="1"/>
      <c r="L10635" s="1"/>
      <c r="M10635" s="1"/>
      <c r="N10635" s="15"/>
      <c r="O10635" s="11"/>
      <c r="P10635" s="11"/>
      <c r="Q10635" s="11"/>
      <c r="R10635" s="8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4"/>
      <c r="AD10635" s="14"/>
      <c r="AE10635" s="14"/>
      <c r="AF10635" s="14"/>
      <c r="AG10635" s="14"/>
      <c r="AH10635" s="14"/>
      <c r="AI10635" s="14"/>
      <c r="AJ10635" s="14"/>
      <c r="AK10635" s="14"/>
      <c r="AL10635" s="14"/>
      <c r="AM10635" s="9"/>
      <c r="AN10635" s="9"/>
      <c r="AO10635" s="9"/>
      <c r="AP10635" s="9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  <c r="BR10635" s="1"/>
      <c r="BS10635" s="1"/>
      <c r="BT10635" s="1"/>
      <c r="BU10635" s="1"/>
      <c r="BV10635" s="1"/>
      <c r="BW10635" s="1"/>
      <c r="BX10635" s="1"/>
      <c r="BY10635" s="1"/>
      <c r="BZ10635" s="1"/>
      <c r="CA10635" s="1"/>
      <c r="CB10635" s="1"/>
      <c r="CC10635" s="1"/>
      <c r="CD10635" s="1"/>
      <c r="CE10635" s="1"/>
      <c r="CF10635" s="1"/>
      <c r="CG10635" s="1"/>
      <c r="CH10635" s="1"/>
      <c r="CI10635" s="1"/>
      <c r="CJ10635" s="1"/>
      <c r="CK10635" s="1"/>
      <c r="CL10635" s="1"/>
      <c r="CM10635" s="1"/>
      <c r="CN10635" s="1"/>
      <c r="CO10635" s="1"/>
      <c r="CP10635" s="1"/>
      <c r="CQ10635" s="1"/>
      <c r="CR10635" s="1"/>
      <c r="CS10635" s="1"/>
      <c r="CT10635" s="1"/>
      <c r="CU10635" s="1"/>
      <c r="CV10635" s="1"/>
      <c r="CW10635" s="1"/>
      <c r="CX10635" s="1"/>
      <c r="CY10635" s="1"/>
      <c r="CZ10635" s="1"/>
      <c r="DA10635" s="1"/>
      <c r="DB10635" s="1"/>
      <c r="DC10635" s="1"/>
      <c r="DD10635" s="1"/>
      <c r="DE10635" s="1"/>
      <c r="DF10635" s="1"/>
      <c r="DG10635" s="1"/>
      <c r="DH10635" s="1"/>
      <c r="DI10635" s="1"/>
      <c r="DJ10635" s="1"/>
      <c r="DK10635" s="1"/>
      <c r="DL10635" s="1"/>
      <c r="DM10635" s="1"/>
      <c r="DN10635" s="1"/>
      <c r="DO10635" s="1"/>
      <c r="DP10635" s="1"/>
      <c r="DQ10635" s="1"/>
      <c r="DR10635" s="1"/>
      <c r="DS10635" s="1"/>
      <c r="DT10635" s="1"/>
      <c r="DU10635" s="1"/>
      <c r="DV10635" s="1"/>
      <c r="DW10635" s="1"/>
    </row>
    <row r="10636" spans="1:127" s="2" customFormat="1">
      <c r="A10636" s="1"/>
      <c r="B10636" s="1"/>
      <c r="C10636" s="1"/>
      <c r="D10636" s="1"/>
      <c r="E10636" s="3"/>
      <c r="F10636" s="11"/>
      <c r="G10636" s="11"/>
      <c r="H10636" s="11"/>
      <c r="I10636" s="5"/>
      <c r="J10636" s="1"/>
      <c r="K10636" s="1"/>
      <c r="L10636" s="1"/>
      <c r="M10636" s="1"/>
      <c r="N10636" s="15"/>
      <c r="O10636" s="11"/>
      <c r="P10636" s="11"/>
      <c r="Q10636" s="11"/>
      <c r="R10636" s="8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4"/>
      <c r="AD10636" s="14"/>
      <c r="AE10636" s="14"/>
      <c r="AF10636" s="14"/>
      <c r="AG10636" s="14"/>
      <c r="AH10636" s="14"/>
      <c r="AI10636" s="14"/>
      <c r="AJ10636" s="14"/>
      <c r="AK10636" s="14"/>
      <c r="AL10636" s="14"/>
      <c r="AM10636" s="9"/>
      <c r="AN10636" s="9"/>
      <c r="AO10636" s="9"/>
      <c r="AP10636" s="9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  <c r="BR10636" s="1"/>
      <c r="BS10636" s="1"/>
      <c r="BT10636" s="1"/>
      <c r="BU10636" s="1"/>
      <c r="BV10636" s="1"/>
      <c r="BW10636" s="1"/>
      <c r="BX10636" s="1"/>
      <c r="BY10636" s="1"/>
      <c r="BZ10636" s="1"/>
      <c r="CA10636" s="1"/>
      <c r="CB10636" s="1"/>
      <c r="CC10636" s="1"/>
      <c r="CD10636" s="1"/>
      <c r="CE10636" s="1"/>
      <c r="CF10636" s="1"/>
      <c r="CG10636" s="1"/>
      <c r="CH10636" s="1"/>
      <c r="CI10636" s="1"/>
      <c r="CJ10636" s="1"/>
      <c r="CK10636" s="1"/>
      <c r="CL10636" s="1"/>
      <c r="CM10636" s="1"/>
      <c r="CN10636" s="1"/>
      <c r="CO10636" s="1"/>
      <c r="CP10636" s="1"/>
      <c r="CQ10636" s="1"/>
      <c r="CR10636" s="1"/>
      <c r="CS10636" s="1"/>
      <c r="CT10636" s="1"/>
      <c r="CU10636" s="1"/>
      <c r="CV10636" s="1"/>
      <c r="CW10636" s="1"/>
      <c r="CX10636" s="1"/>
      <c r="CY10636" s="1"/>
      <c r="CZ10636" s="1"/>
      <c r="DA10636" s="1"/>
      <c r="DB10636" s="1"/>
      <c r="DC10636" s="1"/>
      <c r="DD10636" s="1"/>
      <c r="DE10636" s="1"/>
      <c r="DF10636" s="1"/>
      <c r="DG10636" s="1"/>
      <c r="DH10636" s="1"/>
      <c r="DI10636" s="1"/>
      <c r="DJ10636" s="1"/>
      <c r="DK10636" s="1"/>
      <c r="DL10636" s="1"/>
      <c r="DM10636" s="1"/>
      <c r="DN10636" s="1"/>
      <c r="DO10636" s="1"/>
      <c r="DP10636" s="1"/>
      <c r="DQ10636" s="1"/>
      <c r="DR10636" s="1"/>
      <c r="DS10636" s="1"/>
      <c r="DT10636" s="1"/>
      <c r="DU10636" s="1"/>
      <c r="DV10636" s="1"/>
      <c r="DW10636" s="1"/>
    </row>
    <row r="10637" spans="1:127" s="2" customFormat="1">
      <c r="A10637" s="1"/>
      <c r="B10637" s="1"/>
      <c r="C10637" s="1"/>
      <c r="D10637" s="1"/>
      <c r="E10637" s="3"/>
      <c r="F10637" s="11"/>
      <c r="G10637" s="11"/>
      <c r="H10637" s="11"/>
      <c r="I10637" s="5"/>
      <c r="J10637" s="1"/>
      <c r="K10637" s="1"/>
      <c r="L10637" s="1"/>
      <c r="M10637" s="1"/>
      <c r="N10637" s="15"/>
      <c r="O10637" s="11"/>
      <c r="P10637" s="11"/>
      <c r="Q10637" s="11"/>
      <c r="R10637" s="8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4"/>
      <c r="AD10637" s="14"/>
      <c r="AE10637" s="14"/>
      <c r="AF10637" s="14"/>
      <c r="AG10637" s="14"/>
      <c r="AH10637" s="14"/>
      <c r="AI10637" s="14"/>
      <c r="AJ10637" s="14"/>
      <c r="AK10637" s="14"/>
      <c r="AL10637" s="14"/>
      <c r="AM10637" s="9"/>
      <c r="AN10637" s="9"/>
      <c r="AO10637" s="9"/>
      <c r="AP10637" s="9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  <c r="BR10637" s="1"/>
      <c r="BS10637" s="1"/>
      <c r="BT10637" s="1"/>
      <c r="BU10637" s="1"/>
      <c r="BV10637" s="1"/>
      <c r="BW10637" s="1"/>
      <c r="BX10637" s="1"/>
      <c r="BY10637" s="1"/>
      <c r="BZ10637" s="1"/>
      <c r="CA10637" s="1"/>
      <c r="CB10637" s="1"/>
      <c r="CC10637" s="1"/>
      <c r="CD10637" s="1"/>
      <c r="CE10637" s="1"/>
      <c r="CF10637" s="1"/>
      <c r="CG10637" s="1"/>
      <c r="CH10637" s="1"/>
      <c r="CI10637" s="1"/>
      <c r="CJ10637" s="1"/>
      <c r="CK10637" s="1"/>
      <c r="CL10637" s="1"/>
      <c r="CM10637" s="1"/>
      <c r="CN10637" s="1"/>
      <c r="CO10637" s="1"/>
      <c r="CP10637" s="1"/>
      <c r="CQ10637" s="1"/>
      <c r="CR10637" s="1"/>
      <c r="CS10637" s="1"/>
      <c r="CT10637" s="1"/>
      <c r="CU10637" s="1"/>
      <c r="CV10637" s="1"/>
      <c r="CW10637" s="1"/>
      <c r="CX10637" s="1"/>
      <c r="CY10637" s="1"/>
      <c r="CZ10637" s="1"/>
      <c r="DA10637" s="1"/>
      <c r="DB10637" s="1"/>
      <c r="DC10637" s="1"/>
      <c r="DD10637" s="1"/>
      <c r="DE10637" s="1"/>
      <c r="DF10637" s="1"/>
      <c r="DG10637" s="1"/>
      <c r="DH10637" s="1"/>
      <c r="DI10637" s="1"/>
      <c r="DJ10637" s="1"/>
      <c r="DK10637" s="1"/>
      <c r="DL10637" s="1"/>
      <c r="DM10637" s="1"/>
      <c r="DN10637" s="1"/>
      <c r="DO10637" s="1"/>
      <c r="DP10637" s="1"/>
      <c r="DQ10637" s="1"/>
      <c r="DR10637" s="1"/>
      <c r="DS10637" s="1"/>
      <c r="DT10637" s="1"/>
      <c r="DU10637" s="1"/>
      <c r="DV10637" s="1"/>
      <c r="DW10637" s="1"/>
    </row>
    <row r="10638" spans="1:127" s="2" customFormat="1">
      <c r="A10638" s="1"/>
      <c r="B10638" s="1"/>
      <c r="C10638" s="1"/>
      <c r="D10638" s="1"/>
      <c r="E10638" s="3"/>
      <c r="F10638" s="11"/>
      <c r="G10638" s="11"/>
      <c r="H10638" s="11"/>
      <c r="I10638" s="5"/>
      <c r="J10638" s="1"/>
      <c r="K10638" s="1"/>
      <c r="L10638" s="1"/>
      <c r="M10638" s="1"/>
      <c r="N10638" s="15"/>
      <c r="O10638" s="11"/>
      <c r="P10638" s="11"/>
      <c r="Q10638" s="11"/>
      <c r="R10638" s="8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4"/>
      <c r="AD10638" s="14"/>
      <c r="AE10638" s="14"/>
      <c r="AF10638" s="14"/>
      <c r="AG10638" s="14"/>
      <c r="AH10638" s="14"/>
      <c r="AI10638" s="14"/>
      <c r="AJ10638" s="14"/>
      <c r="AK10638" s="14"/>
      <c r="AL10638" s="14"/>
      <c r="AM10638" s="9"/>
      <c r="AN10638" s="9"/>
      <c r="AO10638" s="9"/>
      <c r="AP10638" s="9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  <c r="BR10638" s="1"/>
      <c r="BS10638" s="1"/>
      <c r="BT10638" s="1"/>
      <c r="BU10638" s="1"/>
      <c r="BV10638" s="1"/>
      <c r="BW10638" s="1"/>
      <c r="BX10638" s="1"/>
      <c r="BY10638" s="1"/>
      <c r="BZ10638" s="1"/>
      <c r="CA10638" s="1"/>
      <c r="CB10638" s="1"/>
      <c r="CC10638" s="1"/>
      <c r="CD10638" s="1"/>
      <c r="CE10638" s="1"/>
      <c r="CF10638" s="1"/>
      <c r="CG10638" s="1"/>
      <c r="CH10638" s="1"/>
      <c r="CI10638" s="1"/>
      <c r="CJ10638" s="1"/>
      <c r="CK10638" s="1"/>
      <c r="CL10638" s="1"/>
      <c r="CM10638" s="1"/>
      <c r="CN10638" s="1"/>
      <c r="CO10638" s="1"/>
      <c r="CP10638" s="1"/>
      <c r="CQ10638" s="1"/>
      <c r="CR10638" s="1"/>
      <c r="CS10638" s="1"/>
      <c r="CT10638" s="1"/>
      <c r="CU10638" s="1"/>
      <c r="CV10638" s="1"/>
      <c r="CW10638" s="1"/>
      <c r="CX10638" s="1"/>
      <c r="CY10638" s="1"/>
      <c r="CZ10638" s="1"/>
      <c r="DA10638" s="1"/>
      <c r="DB10638" s="1"/>
      <c r="DC10638" s="1"/>
      <c r="DD10638" s="1"/>
      <c r="DE10638" s="1"/>
      <c r="DF10638" s="1"/>
      <c r="DG10638" s="1"/>
      <c r="DH10638" s="1"/>
      <c r="DI10638" s="1"/>
      <c r="DJ10638" s="1"/>
      <c r="DK10638" s="1"/>
      <c r="DL10638" s="1"/>
      <c r="DM10638" s="1"/>
      <c r="DN10638" s="1"/>
      <c r="DO10638" s="1"/>
      <c r="DP10638" s="1"/>
      <c r="DQ10638" s="1"/>
      <c r="DR10638" s="1"/>
      <c r="DS10638" s="1"/>
      <c r="DT10638" s="1"/>
      <c r="DU10638" s="1"/>
      <c r="DV10638" s="1"/>
      <c r="DW10638" s="1"/>
    </row>
    <row r="10639" spans="1:127" s="2" customFormat="1">
      <c r="A10639" s="1"/>
      <c r="B10639" s="1"/>
      <c r="C10639" s="1"/>
      <c r="D10639" s="1"/>
      <c r="E10639" s="3"/>
      <c r="F10639" s="11"/>
      <c r="G10639" s="11"/>
      <c r="H10639" s="11"/>
      <c r="I10639" s="5"/>
      <c r="J10639" s="1"/>
      <c r="K10639" s="1"/>
      <c r="L10639" s="1"/>
      <c r="M10639" s="1"/>
      <c r="N10639" s="15"/>
      <c r="O10639" s="11"/>
      <c r="P10639" s="11"/>
      <c r="Q10639" s="11"/>
      <c r="R10639" s="8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4"/>
      <c r="AD10639" s="14"/>
      <c r="AE10639" s="14"/>
      <c r="AF10639" s="14"/>
      <c r="AG10639" s="14"/>
      <c r="AH10639" s="14"/>
      <c r="AI10639" s="14"/>
      <c r="AJ10639" s="14"/>
      <c r="AK10639" s="14"/>
      <c r="AL10639" s="14"/>
      <c r="AM10639" s="9"/>
      <c r="AN10639" s="9"/>
      <c r="AO10639" s="9"/>
      <c r="AP10639" s="9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  <c r="BR10639" s="1"/>
      <c r="BS10639" s="1"/>
      <c r="BT10639" s="1"/>
      <c r="BU10639" s="1"/>
      <c r="BV10639" s="1"/>
      <c r="BW10639" s="1"/>
      <c r="BX10639" s="1"/>
      <c r="BY10639" s="1"/>
      <c r="BZ10639" s="1"/>
      <c r="CA10639" s="1"/>
      <c r="CB10639" s="1"/>
      <c r="CC10639" s="1"/>
      <c r="CD10639" s="1"/>
      <c r="CE10639" s="1"/>
      <c r="CF10639" s="1"/>
      <c r="CG10639" s="1"/>
      <c r="CH10639" s="1"/>
      <c r="CI10639" s="1"/>
      <c r="CJ10639" s="1"/>
      <c r="CK10639" s="1"/>
      <c r="CL10639" s="1"/>
      <c r="CM10639" s="1"/>
      <c r="CN10639" s="1"/>
      <c r="CO10639" s="1"/>
      <c r="CP10639" s="1"/>
      <c r="CQ10639" s="1"/>
      <c r="CR10639" s="1"/>
      <c r="CS10639" s="1"/>
      <c r="CT10639" s="1"/>
      <c r="CU10639" s="1"/>
      <c r="CV10639" s="1"/>
      <c r="CW10639" s="1"/>
      <c r="CX10639" s="1"/>
      <c r="CY10639" s="1"/>
      <c r="CZ10639" s="1"/>
      <c r="DA10639" s="1"/>
      <c r="DB10639" s="1"/>
      <c r="DC10639" s="1"/>
      <c r="DD10639" s="1"/>
      <c r="DE10639" s="1"/>
      <c r="DF10639" s="1"/>
      <c r="DG10639" s="1"/>
      <c r="DH10639" s="1"/>
      <c r="DI10639" s="1"/>
      <c r="DJ10639" s="1"/>
      <c r="DK10639" s="1"/>
      <c r="DL10639" s="1"/>
      <c r="DM10639" s="1"/>
      <c r="DN10639" s="1"/>
      <c r="DO10639" s="1"/>
      <c r="DP10639" s="1"/>
      <c r="DQ10639" s="1"/>
      <c r="DR10639" s="1"/>
      <c r="DS10639" s="1"/>
      <c r="DT10639" s="1"/>
      <c r="DU10639" s="1"/>
      <c r="DV10639" s="1"/>
      <c r="DW10639" s="1"/>
    </row>
    <row r="10640" spans="1:127" s="2" customFormat="1">
      <c r="A10640" s="1"/>
      <c r="B10640" s="1"/>
      <c r="C10640" s="1"/>
      <c r="D10640" s="1"/>
      <c r="E10640" s="3"/>
      <c r="F10640" s="11"/>
      <c r="G10640" s="11"/>
      <c r="H10640" s="11"/>
      <c r="I10640" s="5"/>
      <c r="J10640" s="1"/>
      <c r="K10640" s="1"/>
      <c r="L10640" s="1"/>
      <c r="M10640" s="1"/>
      <c r="N10640" s="15"/>
      <c r="O10640" s="11"/>
      <c r="P10640" s="11"/>
      <c r="Q10640" s="11"/>
      <c r="R10640" s="8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4"/>
      <c r="AD10640" s="14"/>
      <c r="AE10640" s="14"/>
      <c r="AF10640" s="14"/>
      <c r="AG10640" s="14"/>
      <c r="AH10640" s="14"/>
      <c r="AI10640" s="14"/>
      <c r="AJ10640" s="14"/>
      <c r="AK10640" s="14"/>
      <c r="AL10640" s="14"/>
      <c r="AM10640" s="9"/>
      <c r="AN10640" s="9"/>
      <c r="AO10640" s="9"/>
      <c r="AP10640" s="9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  <c r="BR10640" s="1"/>
      <c r="BS10640" s="1"/>
      <c r="BT10640" s="1"/>
      <c r="BU10640" s="1"/>
      <c r="BV10640" s="1"/>
      <c r="BW10640" s="1"/>
      <c r="BX10640" s="1"/>
      <c r="BY10640" s="1"/>
      <c r="BZ10640" s="1"/>
      <c r="CA10640" s="1"/>
      <c r="CB10640" s="1"/>
      <c r="CC10640" s="1"/>
      <c r="CD10640" s="1"/>
      <c r="CE10640" s="1"/>
      <c r="CF10640" s="1"/>
      <c r="CG10640" s="1"/>
      <c r="CH10640" s="1"/>
      <c r="CI10640" s="1"/>
      <c r="CJ10640" s="1"/>
      <c r="CK10640" s="1"/>
      <c r="CL10640" s="1"/>
      <c r="CM10640" s="1"/>
      <c r="CN10640" s="1"/>
      <c r="CO10640" s="1"/>
      <c r="CP10640" s="1"/>
      <c r="CQ10640" s="1"/>
      <c r="CR10640" s="1"/>
      <c r="CS10640" s="1"/>
      <c r="CT10640" s="1"/>
      <c r="CU10640" s="1"/>
      <c r="CV10640" s="1"/>
      <c r="CW10640" s="1"/>
      <c r="CX10640" s="1"/>
      <c r="CY10640" s="1"/>
      <c r="CZ10640" s="1"/>
      <c r="DA10640" s="1"/>
      <c r="DB10640" s="1"/>
      <c r="DC10640" s="1"/>
      <c r="DD10640" s="1"/>
      <c r="DE10640" s="1"/>
      <c r="DF10640" s="1"/>
      <c r="DG10640" s="1"/>
      <c r="DH10640" s="1"/>
      <c r="DI10640" s="1"/>
      <c r="DJ10640" s="1"/>
      <c r="DK10640" s="1"/>
      <c r="DL10640" s="1"/>
      <c r="DM10640" s="1"/>
      <c r="DN10640" s="1"/>
      <c r="DO10640" s="1"/>
      <c r="DP10640" s="1"/>
      <c r="DQ10640" s="1"/>
      <c r="DR10640" s="1"/>
      <c r="DS10640" s="1"/>
      <c r="DT10640" s="1"/>
      <c r="DU10640" s="1"/>
      <c r="DV10640" s="1"/>
      <c r="DW10640" s="1"/>
    </row>
    <row r="10641" spans="1:127" s="2" customFormat="1">
      <c r="A10641" s="1"/>
      <c r="B10641" s="1"/>
      <c r="C10641" s="1"/>
      <c r="D10641" s="1"/>
      <c r="E10641" s="3"/>
      <c r="F10641" s="11"/>
      <c r="G10641" s="11"/>
      <c r="H10641" s="11"/>
      <c r="I10641" s="5"/>
      <c r="J10641" s="1"/>
      <c r="K10641" s="1"/>
      <c r="L10641" s="1"/>
      <c r="M10641" s="1"/>
      <c r="N10641" s="15"/>
      <c r="O10641" s="11"/>
      <c r="P10641" s="11"/>
      <c r="Q10641" s="11"/>
      <c r="R10641" s="8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4"/>
      <c r="AD10641" s="14"/>
      <c r="AE10641" s="14"/>
      <c r="AF10641" s="14"/>
      <c r="AG10641" s="14"/>
      <c r="AH10641" s="14"/>
      <c r="AI10641" s="14"/>
      <c r="AJ10641" s="14"/>
      <c r="AK10641" s="14"/>
      <c r="AL10641" s="14"/>
      <c r="AM10641" s="9"/>
      <c r="AN10641" s="9"/>
      <c r="AO10641" s="9"/>
      <c r="AP10641" s="9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  <c r="BR10641" s="1"/>
      <c r="BS10641" s="1"/>
      <c r="BT10641" s="1"/>
      <c r="BU10641" s="1"/>
      <c r="BV10641" s="1"/>
      <c r="BW10641" s="1"/>
      <c r="BX10641" s="1"/>
      <c r="BY10641" s="1"/>
      <c r="BZ10641" s="1"/>
      <c r="CA10641" s="1"/>
      <c r="CB10641" s="1"/>
      <c r="CC10641" s="1"/>
      <c r="CD10641" s="1"/>
      <c r="CE10641" s="1"/>
      <c r="CF10641" s="1"/>
      <c r="CG10641" s="1"/>
      <c r="CH10641" s="1"/>
      <c r="CI10641" s="1"/>
      <c r="CJ10641" s="1"/>
      <c r="CK10641" s="1"/>
      <c r="CL10641" s="1"/>
      <c r="CM10641" s="1"/>
      <c r="CN10641" s="1"/>
      <c r="CO10641" s="1"/>
      <c r="CP10641" s="1"/>
      <c r="CQ10641" s="1"/>
      <c r="CR10641" s="1"/>
      <c r="CS10641" s="1"/>
      <c r="CT10641" s="1"/>
      <c r="CU10641" s="1"/>
      <c r="CV10641" s="1"/>
      <c r="CW10641" s="1"/>
      <c r="CX10641" s="1"/>
      <c r="CY10641" s="1"/>
      <c r="CZ10641" s="1"/>
      <c r="DA10641" s="1"/>
      <c r="DB10641" s="1"/>
      <c r="DC10641" s="1"/>
      <c r="DD10641" s="1"/>
      <c r="DE10641" s="1"/>
      <c r="DF10641" s="1"/>
      <c r="DG10641" s="1"/>
      <c r="DH10641" s="1"/>
      <c r="DI10641" s="1"/>
      <c r="DJ10641" s="1"/>
      <c r="DK10641" s="1"/>
      <c r="DL10641" s="1"/>
      <c r="DM10641" s="1"/>
      <c r="DN10641" s="1"/>
      <c r="DO10641" s="1"/>
      <c r="DP10641" s="1"/>
      <c r="DQ10641" s="1"/>
      <c r="DR10641" s="1"/>
      <c r="DS10641" s="1"/>
      <c r="DT10641" s="1"/>
      <c r="DU10641" s="1"/>
      <c r="DV10641" s="1"/>
      <c r="DW10641" s="1"/>
    </row>
    <row r="10642" spans="1:127" s="2" customFormat="1">
      <c r="A10642" s="1"/>
      <c r="B10642" s="1"/>
      <c r="C10642" s="1"/>
      <c r="D10642" s="1"/>
      <c r="E10642" s="3"/>
      <c r="F10642" s="11"/>
      <c r="G10642" s="11"/>
      <c r="H10642" s="11"/>
      <c r="I10642" s="5"/>
      <c r="J10642" s="1"/>
      <c r="K10642" s="1"/>
      <c r="L10642" s="1"/>
      <c r="M10642" s="1"/>
      <c r="N10642" s="15"/>
      <c r="O10642" s="11"/>
      <c r="P10642" s="11"/>
      <c r="Q10642" s="11"/>
      <c r="R10642" s="8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4"/>
      <c r="AD10642" s="14"/>
      <c r="AE10642" s="14"/>
      <c r="AF10642" s="14"/>
      <c r="AG10642" s="14"/>
      <c r="AH10642" s="14"/>
      <c r="AI10642" s="14"/>
      <c r="AJ10642" s="14"/>
      <c r="AK10642" s="14"/>
      <c r="AL10642" s="14"/>
      <c r="AM10642" s="9"/>
      <c r="AN10642" s="9"/>
      <c r="AO10642" s="9"/>
      <c r="AP10642" s="9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  <c r="BR10642" s="1"/>
      <c r="BS10642" s="1"/>
      <c r="BT10642" s="1"/>
      <c r="BU10642" s="1"/>
      <c r="BV10642" s="1"/>
      <c r="BW10642" s="1"/>
      <c r="BX10642" s="1"/>
      <c r="BY10642" s="1"/>
      <c r="BZ10642" s="1"/>
      <c r="CA10642" s="1"/>
      <c r="CB10642" s="1"/>
      <c r="CC10642" s="1"/>
      <c r="CD10642" s="1"/>
      <c r="CE10642" s="1"/>
      <c r="CF10642" s="1"/>
      <c r="CG10642" s="1"/>
      <c r="CH10642" s="1"/>
      <c r="CI10642" s="1"/>
      <c r="CJ10642" s="1"/>
      <c r="CK10642" s="1"/>
      <c r="CL10642" s="1"/>
      <c r="CM10642" s="1"/>
      <c r="CN10642" s="1"/>
      <c r="CO10642" s="1"/>
      <c r="CP10642" s="1"/>
      <c r="CQ10642" s="1"/>
      <c r="CR10642" s="1"/>
      <c r="CS10642" s="1"/>
      <c r="CT10642" s="1"/>
      <c r="CU10642" s="1"/>
      <c r="CV10642" s="1"/>
      <c r="CW10642" s="1"/>
      <c r="CX10642" s="1"/>
      <c r="CY10642" s="1"/>
      <c r="CZ10642" s="1"/>
      <c r="DA10642" s="1"/>
      <c r="DB10642" s="1"/>
      <c r="DC10642" s="1"/>
      <c r="DD10642" s="1"/>
      <c r="DE10642" s="1"/>
      <c r="DF10642" s="1"/>
      <c r="DG10642" s="1"/>
      <c r="DH10642" s="1"/>
      <c r="DI10642" s="1"/>
      <c r="DJ10642" s="1"/>
      <c r="DK10642" s="1"/>
      <c r="DL10642" s="1"/>
      <c r="DM10642" s="1"/>
      <c r="DN10642" s="1"/>
      <c r="DO10642" s="1"/>
      <c r="DP10642" s="1"/>
      <c r="DQ10642" s="1"/>
      <c r="DR10642" s="1"/>
      <c r="DS10642" s="1"/>
      <c r="DT10642" s="1"/>
      <c r="DU10642" s="1"/>
      <c r="DV10642" s="1"/>
      <c r="DW10642" s="1"/>
    </row>
    <row r="10643" spans="1:127" s="2" customFormat="1">
      <c r="A10643" s="1"/>
      <c r="B10643" s="1"/>
      <c r="C10643" s="1"/>
      <c r="D10643" s="1"/>
      <c r="E10643" s="3"/>
      <c r="F10643" s="11"/>
      <c r="G10643" s="11"/>
      <c r="H10643" s="11"/>
      <c r="I10643" s="5"/>
      <c r="J10643" s="1"/>
      <c r="K10643" s="1"/>
      <c r="L10643" s="1"/>
      <c r="M10643" s="1"/>
      <c r="N10643" s="15"/>
      <c r="O10643" s="11"/>
      <c r="P10643" s="11"/>
      <c r="Q10643" s="11"/>
      <c r="R10643" s="8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4"/>
      <c r="AD10643" s="14"/>
      <c r="AE10643" s="14"/>
      <c r="AF10643" s="14"/>
      <c r="AG10643" s="14"/>
      <c r="AH10643" s="14"/>
      <c r="AI10643" s="14"/>
      <c r="AJ10643" s="14"/>
      <c r="AK10643" s="14"/>
      <c r="AL10643" s="14"/>
      <c r="AM10643" s="9"/>
      <c r="AN10643" s="9"/>
      <c r="AO10643" s="9"/>
      <c r="AP10643" s="9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  <c r="BR10643" s="1"/>
      <c r="BS10643" s="1"/>
      <c r="BT10643" s="1"/>
      <c r="BU10643" s="1"/>
      <c r="BV10643" s="1"/>
      <c r="BW10643" s="1"/>
      <c r="BX10643" s="1"/>
      <c r="BY10643" s="1"/>
      <c r="BZ10643" s="1"/>
      <c r="CA10643" s="1"/>
      <c r="CB10643" s="1"/>
      <c r="CC10643" s="1"/>
      <c r="CD10643" s="1"/>
      <c r="CE10643" s="1"/>
      <c r="CF10643" s="1"/>
      <c r="CG10643" s="1"/>
      <c r="CH10643" s="1"/>
      <c r="CI10643" s="1"/>
      <c r="CJ10643" s="1"/>
      <c r="CK10643" s="1"/>
      <c r="CL10643" s="1"/>
      <c r="CM10643" s="1"/>
      <c r="CN10643" s="1"/>
      <c r="CO10643" s="1"/>
      <c r="CP10643" s="1"/>
      <c r="CQ10643" s="1"/>
      <c r="CR10643" s="1"/>
      <c r="CS10643" s="1"/>
      <c r="CT10643" s="1"/>
      <c r="CU10643" s="1"/>
      <c r="CV10643" s="1"/>
      <c r="CW10643" s="1"/>
      <c r="CX10643" s="1"/>
      <c r="CY10643" s="1"/>
      <c r="CZ10643" s="1"/>
      <c r="DA10643" s="1"/>
      <c r="DB10643" s="1"/>
      <c r="DC10643" s="1"/>
      <c r="DD10643" s="1"/>
      <c r="DE10643" s="1"/>
      <c r="DF10643" s="1"/>
      <c r="DG10643" s="1"/>
      <c r="DH10643" s="1"/>
      <c r="DI10643" s="1"/>
      <c r="DJ10643" s="1"/>
      <c r="DK10643" s="1"/>
      <c r="DL10643" s="1"/>
      <c r="DM10643" s="1"/>
      <c r="DN10643" s="1"/>
      <c r="DO10643" s="1"/>
      <c r="DP10643" s="1"/>
      <c r="DQ10643" s="1"/>
      <c r="DR10643" s="1"/>
      <c r="DS10643" s="1"/>
      <c r="DT10643" s="1"/>
      <c r="DU10643" s="1"/>
      <c r="DV10643" s="1"/>
      <c r="DW10643" s="1"/>
    </row>
    <row r="10644" spans="1:127" s="2" customFormat="1">
      <c r="A10644" s="1"/>
      <c r="B10644" s="1"/>
      <c r="C10644" s="1"/>
      <c r="D10644" s="1"/>
      <c r="E10644" s="3"/>
      <c r="F10644" s="11"/>
      <c r="G10644" s="11"/>
      <c r="H10644" s="11"/>
      <c r="I10644" s="5"/>
      <c r="J10644" s="1"/>
      <c r="K10644" s="1"/>
      <c r="L10644" s="1"/>
      <c r="M10644" s="1"/>
      <c r="N10644" s="15"/>
      <c r="O10644" s="11"/>
      <c r="P10644" s="11"/>
      <c r="Q10644" s="11"/>
      <c r="R10644" s="8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4"/>
      <c r="AD10644" s="14"/>
      <c r="AE10644" s="14"/>
      <c r="AF10644" s="14"/>
      <c r="AG10644" s="14"/>
      <c r="AH10644" s="14"/>
      <c r="AI10644" s="14"/>
      <c r="AJ10644" s="14"/>
      <c r="AK10644" s="14"/>
      <c r="AL10644" s="14"/>
      <c r="AM10644" s="9"/>
      <c r="AN10644" s="9"/>
      <c r="AO10644" s="9"/>
      <c r="AP10644" s="9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  <c r="BR10644" s="1"/>
      <c r="BS10644" s="1"/>
      <c r="BT10644" s="1"/>
      <c r="BU10644" s="1"/>
      <c r="BV10644" s="1"/>
      <c r="BW10644" s="1"/>
      <c r="BX10644" s="1"/>
      <c r="BY10644" s="1"/>
      <c r="BZ10644" s="1"/>
      <c r="CA10644" s="1"/>
      <c r="CB10644" s="1"/>
      <c r="CC10644" s="1"/>
      <c r="CD10644" s="1"/>
      <c r="CE10644" s="1"/>
      <c r="CF10644" s="1"/>
      <c r="CG10644" s="1"/>
      <c r="CH10644" s="1"/>
      <c r="CI10644" s="1"/>
      <c r="CJ10644" s="1"/>
      <c r="CK10644" s="1"/>
      <c r="CL10644" s="1"/>
      <c r="CM10644" s="1"/>
      <c r="CN10644" s="1"/>
      <c r="CO10644" s="1"/>
      <c r="CP10644" s="1"/>
      <c r="CQ10644" s="1"/>
      <c r="CR10644" s="1"/>
      <c r="CS10644" s="1"/>
      <c r="CT10644" s="1"/>
      <c r="CU10644" s="1"/>
      <c r="CV10644" s="1"/>
      <c r="CW10644" s="1"/>
      <c r="CX10644" s="1"/>
      <c r="CY10644" s="1"/>
      <c r="CZ10644" s="1"/>
      <c r="DA10644" s="1"/>
      <c r="DB10644" s="1"/>
      <c r="DC10644" s="1"/>
      <c r="DD10644" s="1"/>
      <c r="DE10644" s="1"/>
      <c r="DF10644" s="1"/>
      <c r="DG10644" s="1"/>
      <c r="DH10644" s="1"/>
      <c r="DI10644" s="1"/>
      <c r="DJ10644" s="1"/>
      <c r="DK10644" s="1"/>
      <c r="DL10644" s="1"/>
      <c r="DM10644" s="1"/>
      <c r="DN10644" s="1"/>
      <c r="DO10644" s="1"/>
      <c r="DP10644" s="1"/>
      <c r="DQ10644" s="1"/>
      <c r="DR10644" s="1"/>
      <c r="DS10644" s="1"/>
      <c r="DT10644" s="1"/>
      <c r="DU10644" s="1"/>
      <c r="DV10644" s="1"/>
      <c r="DW10644" s="1"/>
    </row>
    <row r="10645" spans="1:127" s="2" customFormat="1">
      <c r="A10645" s="1"/>
      <c r="B10645" s="1"/>
      <c r="C10645" s="1"/>
      <c r="D10645" s="1"/>
      <c r="E10645" s="3"/>
      <c r="F10645" s="11"/>
      <c r="G10645" s="11"/>
      <c r="H10645" s="11"/>
      <c r="I10645" s="5"/>
      <c r="J10645" s="1"/>
      <c r="K10645" s="1"/>
      <c r="L10645" s="1"/>
      <c r="M10645" s="1"/>
      <c r="N10645" s="15"/>
      <c r="O10645" s="11"/>
      <c r="P10645" s="11"/>
      <c r="Q10645" s="11"/>
      <c r="R10645" s="8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4"/>
      <c r="AD10645" s="14"/>
      <c r="AE10645" s="14"/>
      <c r="AF10645" s="14"/>
      <c r="AG10645" s="14"/>
      <c r="AH10645" s="14"/>
      <c r="AI10645" s="14"/>
      <c r="AJ10645" s="14"/>
      <c r="AK10645" s="14"/>
      <c r="AL10645" s="14"/>
      <c r="AM10645" s="9"/>
      <c r="AN10645" s="9"/>
      <c r="AO10645" s="9"/>
      <c r="AP10645" s="9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  <c r="BR10645" s="1"/>
      <c r="BS10645" s="1"/>
      <c r="BT10645" s="1"/>
      <c r="BU10645" s="1"/>
      <c r="BV10645" s="1"/>
      <c r="BW10645" s="1"/>
      <c r="BX10645" s="1"/>
      <c r="BY10645" s="1"/>
      <c r="BZ10645" s="1"/>
      <c r="CA10645" s="1"/>
      <c r="CB10645" s="1"/>
      <c r="CC10645" s="1"/>
      <c r="CD10645" s="1"/>
      <c r="CE10645" s="1"/>
      <c r="CF10645" s="1"/>
      <c r="CG10645" s="1"/>
      <c r="CH10645" s="1"/>
      <c r="CI10645" s="1"/>
      <c r="CJ10645" s="1"/>
      <c r="CK10645" s="1"/>
      <c r="CL10645" s="1"/>
      <c r="CM10645" s="1"/>
      <c r="CN10645" s="1"/>
      <c r="CO10645" s="1"/>
      <c r="CP10645" s="1"/>
      <c r="CQ10645" s="1"/>
      <c r="CR10645" s="1"/>
      <c r="CS10645" s="1"/>
      <c r="CT10645" s="1"/>
      <c r="CU10645" s="1"/>
      <c r="CV10645" s="1"/>
      <c r="CW10645" s="1"/>
      <c r="CX10645" s="1"/>
      <c r="CY10645" s="1"/>
      <c r="CZ10645" s="1"/>
      <c r="DA10645" s="1"/>
      <c r="DB10645" s="1"/>
      <c r="DC10645" s="1"/>
      <c r="DD10645" s="1"/>
      <c r="DE10645" s="1"/>
      <c r="DF10645" s="1"/>
      <c r="DG10645" s="1"/>
      <c r="DH10645" s="1"/>
      <c r="DI10645" s="1"/>
      <c r="DJ10645" s="1"/>
      <c r="DK10645" s="1"/>
      <c r="DL10645" s="1"/>
      <c r="DM10645" s="1"/>
      <c r="DN10645" s="1"/>
      <c r="DO10645" s="1"/>
      <c r="DP10645" s="1"/>
      <c r="DQ10645" s="1"/>
      <c r="DR10645" s="1"/>
      <c r="DS10645" s="1"/>
      <c r="DT10645" s="1"/>
      <c r="DU10645" s="1"/>
      <c r="DV10645" s="1"/>
      <c r="DW10645" s="1"/>
    </row>
    <row r="10646" spans="1:127" s="2" customFormat="1">
      <c r="A10646" s="1"/>
      <c r="B10646" s="1"/>
      <c r="C10646" s="1"/>
      <c r="D10646" s="1"/>
      <c r="E10646" s="3"/>
      <c r="F10646" s="11"/>
      <c r="G10646" s="11"/>
      <c r="H10646" s="11"/>
      <c r="I10646" s="5"/>
      <c r="J10646" s="1"/>
      <c r="K10646" s="1"/>
      <c r="L10646" s="1"/>
      <c r="M10646" s="1"/>
      <c r="N10646" s="15"/>
      <c r="O10646" s="11"/>
      <c r="P10646" s="11"/>
      <c r="Q10646" s="11"/>
      <c r="R10646" s="8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4"/>
      <c r="AD10646" s="14"/>
      <c r="AE10646" s="14"/>
      <c r="AF10646" s="14"/>
      <c r="AG10646" s="14"/>
      <c r="AH10646" s="14"/>
      <c r="AI10646" s="14"/>
      <c r="AJ10646" s="14"/>
      <c r="AK10646" s="14"/>
      <c r="AL10646" s="14"/>
      <c r="AM10646" s="9"/>
      <c r="AN10646" s="9"/>
      <c r="AO10646" s="9"/>
      <c r="AP10646" s="9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  <c r="BR10646" s="1"/>
      <c r="BS10646" s="1"/>
      <c r="BT10646" s="1"/>
      <c r="BU10646" s="1"/>
      <c r="BV10646" s="1"/>
      <c r="BW10646" s="1"/>
      <c r="BX10646" s="1"/>
      <c r="BY10646" s="1"/>
      <c r="BZ10646" s="1"/>
      <c r="CA10646" s="1"/>
      <c r="CB10646" s="1"/>
      <c r="CC10646" s="1"/>
      <c r="CD10646" s="1"/>
      <c r="CE10646" s="1"/>
      <c r="CF10646" s="1"/>
      <c r="CG10646" s="1"/>
      <c r="CH10646" s="1"/>
      <c r="CI10646" s="1"/>
      <c r="CJ10646" s="1"/>
      <c r="CK10646" s="1"/>
      <c r="CL10646" s="1"/>
      <c r="CM10646" s="1"/>
      <c r="CN10646" s="1"/>
      <c r="CO10646" s="1"/>
      <c r="CP10646" s="1"/>
      <c r="CQ10646" s="1"/>
      <c r="CR10646" s="1"/>
      <c r="CS10646" s="1"/>
      <c r="CT10646" s="1"/>
      <c r="CU10646" s="1"/>
      <c r="CV10646" s="1"/>
      <c r="CW10646" s="1"/>
      <c r="CX10646" s="1"/>
      <c r="CY10646" s="1"/>
      <c r="CZ10646" s="1"/>
      <c r="DA10646" s="1"/>
      <c r="DB10646" s="1"/>
      <c r="DC10646" s="1"/>
      <c r="DD10646" s="1"/>
      <c r="DE10646" s="1"/>
      <c r="DF10646" s="1"/>
      <c r="DG10646" s="1"/>
      <c r="DH10646" s="1"/>
      <c r="DI10646" s="1"/>
      <c r="DJ10646" s="1"/>
      <c r="DK10646" s="1"/>
      <c r="DL10646" s="1"/>
      <c r="DM10646" s="1"/>
      <c r="DN10646" s="1"/>
      <c r="DO10646" s="1"/>
      <c r="DP10646" s="1"/>
      <c r="DQ10646" s="1"/>
      <c r="DR10646" s="1"/>
      <c r="DS10646" s="1"/>
      <c r="DT10646" s="1"/>
      <c r="DU10646" s="1"/>
      <c r="DV10646" s="1"/>
      <c r="DW10646" s="1"/>
    </row>
    <row r="10647" spans="1:127" s="2" customFormat="1">
      <c r="A10647" s="1"/>
      <c r="B10647" s="1"/>
      <c r="C10647" s="1"/>
      <c r="D10647" s="1"/>
      <c r="E10647" s="3"/>
      <c r="F10647" s="11"/>
      <c r="G10647" s="11"/>
      <c r="H10647" s="11"/>
      <c r="I10647" s="5"/>
      <c r="J10647" s="1"/>
      <c r="K10647" s="1"/>
      <c r="L10647" s="1"/>
      <c r="M10647" s="1"/>
      <c r="N10647" s="15"/>
      <c r="O10647" s="11"/>
      <c r="P10647" s="11"/>
      <c r="Q10647" s="11"/>
      <c r="R10647" s="8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4"/>
      <c r="AD10647" s="14"/>
      <c r="AE10647" s="14"/>
      <c r="AF10647" s="14"/>
      <c r="AG10647" s="14"/>
      <c r="AH10647" s="14"/>
      <c r="AI10647" s="14"/>
      <c r="AJ10647" s="14"/>
      <c r="AK10647" s="14"/>
      <c r="AL10647" s="14"/>
      <c r="AM10647" s="9"/>
      <c r="AN10647" s="9"/>
      <c r="AO10647" s="9"/>
      <c r="AP10647" s="9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  <c r="BR10647" s="1"/>
      <c r="BS10647" s="1"/>
      <c r="BT10647" s="1"/>
      <c r="BU10647" s="1"/>
      <c r="BV10647" s="1"/>
      <c r="BW10647" s="1"/>
      <c r="BX10647" s="1"/>
      <c r="BY10647" s="1"/>
      <c r="BZ10647" s="1"/>
      <c r="CA10647" s="1"/>
      <c r="CB10647" s="1"/>
      <c r="CC10647" s="1"/>
      <c r="CD10647" s="1"/>
      <c r="CE10647" s="1"/>
      <c r="CF10647" s="1"/>
      <c r="CG10647" s="1"/>
      <c r="CH10647" s="1"/>
      <c r="CI10647" s="1"/>
      <c r="CJ10647" s="1"/>
      <c r="CK10647" s="1"/>
      <c r="CL10647" s="1"/>
      <c r="CM10647" s="1"/>
      <c r="CN10647" s="1"/>
      <c r="CO10647" s="1"/>
      <c r="CP10647" s="1"/>
      <c r="CQ10647" s="1"/>
      <c r="CR10647" s="1"/>
      <c r="CS10647" s="1"/>
      <c r="CT10647" s="1"/>
      <c r="CU10647" s="1"/>
      <c r="CV10647" s="1"/>
      <c r="CW10647" s="1"/>
      <c r="CX10647" s="1"/>
      <c r="CY10647" s="1"/>
      <c r="CZ10647" s="1"/>
      <c r="DA10647" s="1"/>
      <c r="DB10647" s="1"/>
      <c r="DC10647" s="1"/>
      <c r="DD10647" s="1"/>
      <c r="DE10647" s="1"/>
      <c r="DF10647" s="1"/>
      <c r="DG10647" s="1"/>
      <c r="DH10647" s="1"/>
      <c r="DI10647" s="1"/>
      <c r="DJ10647" s="1"/>
      <c r="DK10647" s="1"/>
      <c r="DL10647" s="1"/>
      <c r="DM10647" s="1"/>
      <c r="DN10647" s="1"/>
      <c r="DO10647" s="1"/>
      <c r="DP10647" s="1"/>
      <c r="DQ10647" s="1"/>
      <c r="DR10647" s="1"/>
      <c r="DS10647" s="1"/>
      <c r="DT10647" s="1"/>
      <c r="DU10647" s="1"/>
      <c r="DV10647" s="1"/>
      <c r="DW10647" s="1"/>
    </row>
    <row r="10648" spans="1:127" s="2" customFormat="1">
      <c r="A10648" s="1"/>
      <c r="B10648" s="1"/>
      <c r="C10648" s="1"/>
      <c r="D10648" s="1"/>
      <c r="E10648" s="3"/>
      <c r="F10648" s="11"/>
      <c r="G10648" s="11"/>
      <c r="H10648" s="11"/>
      <c r="I10648" s="5"/>
      <c r="J10648" s="1"/>
      <c r="K10648" s="1"/>
      <c r="L10648" s="1"/>
      <c r="M10648" s="1"/>
      <c r="N10648" s="15"/>
      <c r="O10648" s="11"/>
      <c r="P10648" s="11"/>
      <c r="Q10648" s="11"/>
      <c r="R10648" s="8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4"/>
      <c r="AD10648" s="14"/>
      <c r="AE10648" s="14"/>
      <c r="AF10648" s="14"/>
      <c r="AG10648" s="14"/>
      <c r="AH10648" s="14"/>
      <c r="AI10648" s="14"/>
      <c r="AJ10648" s="14"/>
      <c r="AK10648" s="14"/>
      <c r="AL10648" s="14"/>
      <c r="AM10648" s="9"/>
      <c r="AN10648" s="9"/>
      <c r="AO10648" s="9"/>
      <c r="AP10648" s="9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  <c r="BR10648" s="1"/>
      <c r="BS10648" s="1"/>
      <c r="BT10648" s="1"/>
      <c r="BU10648" s="1"/>
      <c r="BV10648" s="1"/>
      <c r="BW10648" s="1"/>
      <c r="BX10648" s="1"/>
      <c r="BY10648" s="1"/>
      <c r="BZ10648" s="1"/>
      <c r="CA10648" s="1"/>
      <c r="CB10648" s="1"/>
      <c r="CC10648" s="1"/>
      <c r="CD10648" s="1"/>
      <c r="CE10648" s="1"/>
      <c r="CF10648" s="1"/>
      <c r="CG10648" s="1"/>
      <c r="CH10648" s="1"/>
      <c r="CI10648" s="1"/>
      <c r="CJ10648" s="1"/>
      <c r="CK10648" s="1"/>
      <c r="CL10648" s="1"/>
      <c r="CM10648" s="1"/>
      <c r="CN10648" s="1"/>
      <c r="CO10648" s="1"/>
      <c r="CP10648" s="1"/>
      <c r="CQ10648" s="1"/>
      <c r="CR10648" s="1"/>
      <c r="CS10648" s="1"/>
      <c r="CT10648" s="1"/>
      <c r="CU10648" s="1"/>
      <c r="CV10648" s="1"/>
      <c r="CW10648" s="1"/>
      <c r="CX10648" s="1"/>
      <c r="CY10648" s="1"/>
      <c r="CZ10648" s="1"/>
      <c r="DA10648" s="1"/>
      <c r="DB10648" s="1"/>
      <c r="DC10648" s="1"/>
      <c r="DD10648" s="1"/>
      <c r="DE10648" s="1"/>
      <c r="DF10648" s="1"/>
      <c r="DG10648" s="1"/>
      <c r="DH10648" s="1"/>
      <c r="DI10648" s="1"/>
      <c r="DJ10648" s="1"/>
      <c r="DK10648" s="1"/>
      <c r="DL10648" s="1"/>
      <c r="DM10648" s="1"/>
      <c r="DN10648" s="1"/>
      <c r="DO10648" s="1"/>
      <c r="DP10648" s="1"/>
      <c r="DQ10648" s="1"/>
      <c r="DR10648" s="1"/>
      <c r="DS10648" s="1"/>
      <c r="DT10648" s="1"/>
      <c r="DU10648" s="1"/>
      <c r="DV10648" s="1"/>
      <c r="DW10648" s="1"/>
    </row>
    <row r="10649" spans="1:127" s="2" customFormat="1">
      <c r="A10649" s="1"/>
      <c r="B10649" s="1"/>
      <c r="C10649" s="1"/>
      <c r="D10649" s="1"/>
      <c r="E10649" s="3"/>
      <c r="F10649" s="11"/>
      <c r="G10649" s="11"/>
      <c r="H10649" s="11"/>
      <c r="I10649" s="5"/>
      <c r="J10649" s="1"/>
      <c r="K10649" s="1"/>
      <c r="L10649" s="1"/>
      <c r="M10649" s="1"/>
      <c r="N10649" s="15"/>
      <c r="O10649" s="11"/>
      <c r="P10649" s="11"/>
      <c r="Q10649" s="11"/>
      <c r="R10649" s="8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4"/>
      <c r="AD10649" s="14"/>
      <c r="AE10649" s="14"/>
      <c r="AF10649" s="14"/>
      <c r="AG10649" s="14"/>
      <c r="AH10649" s="14"/>
      <c r="AI10649" s="14"/>
      <c r="AJ10649" s="14"/>
      <c r="AK10649" s="14"/>
      <c r="AL10649" s="14"/>
      <c r="AM10649" s="9"/>
      <c r="AN10649" s="9"/>
      <c r="AO10649" s="9"/>
      <c r="AP10649" s="9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  <c r="BR10649" s="1"/>
      <c r="BS10649" s="1"/>
      <c r="BT10649" s="1"/>
      <c r="BU10649" s="1"/>
      <c r="BV10649" s="1"/>
      <c r="BW10649" s="1"/>
      <c r="BX10649" s="1"/>
      <c r="BY10649" s="1"/>
      <c r="BZ10649" s="1"/>
      <c r="CA10649" s="1"/>
      <c r="CB10649" s="1"/>
      <c r="CC10649" s="1"/>
      <c r="CD10649" s="1"/>
      <c r="CE10649" s="1"/>
      <c r="CF10649" s="1"/>
      <c r="CG10649" s="1"/>
      <c r="CH10649" s="1"/>
      <c r="CI10649" s="1"/>
      <c r="CJ10649" s="1"/>
      <c r="CK10649" s="1"/>
      <c r="CL10649" s="1"/>
      <c r="CM10649" s="1"/>
      <c r="CN10649" s="1"/>
      <c r="CO10649" s="1"/>
      <c r="CP10649" s="1"/>
      <c r="CQ10649" s="1"/>
      <c r="CR10649" s="1"/>
      <c r="CS10649" s="1"/>
      <c r="CT10649" s="1"/>
      <c r="CU10649" s="1"/>
      <c r="CV10649" s="1"/>
      <c r="CW10649" s="1"/>
      <c r="CX10649" s="1"/>
      <c r="CY10649" s="1"/>
      <c r="CZ10649" s="1"/>
      <c r="DA10649" s="1"/>
      <c r="DB10649" s="1"/>
      <c r="DC10649" s="1"/>
      <c r="DD10649" s="1"/>
      <c r="DE10649" s="1"/>
      <c r="DF10649" s="1"/>
      <c r="DG10649" s="1"/>
      <c r="DH10649" s="1"/>
      <c r="DI10649" s="1"/>
      <c r="DJ10649" s="1"/>
      <c r="DK10649" s="1"/>
      <c r="DL10649" s="1"/>
      <c r="DM10649" s="1"/>
      <c r="DN10649" s="1"/>
      <c r="DO10649" s="1"/>
      <c r="DP10649" s="1"/>
      <c r="DQ10649" s="1"/>
      <c r="DR10649" s="1"/>
      <c r="DS10649" s="1"/>
      <c r="DT10649" s="1"/>
      <c r="DU10649" s="1"/>
      <c r="DV10649" s="1"/>
      <c r="DW10649" s="1"/>
    </row>
    <row r="10650" spans="1:127" s="2" customFormat="1">
      <c r="A10650" s="1"/>
      <c r="B10650" s="1"/>
      <c r="C10650" s="1"/>
      <c r="D10650" s="1"/>
      <c r="E10650" s="3"/>
      <c r="F10650" s="11"/>
      <c r="G10650" s="11"/>
      <c r="H10650" s="11"/>
      <c r="I10650" s="5"/>
      <c r="J10650" s="1"/>
      <c r="K10650" s="1"/>
      <c r="L10650" s="1"/>
      <c r="M10650" s="1"/>
      <c r="N10650" s="15"/>
      <c r="O10650" s="11"/>
      <c r="P10650" s="11"/>
      <c r="Q10650" s="11"/>
      <c r="R10650" s="8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4"/>
      <c r="AD10650" s="14"/>
      <c r="AE10650" s="14"/>
      <c r="AF10650" s="14"/>
      <c r="AG10650" s="14"/>
      <c r="AH10650" s="14"/>
      <c r="AI10650" s="14"/>
      <c r="AJ10650" s="14"/>
      <c r="AK10650" s="14"/>
      <c r="AL10650" s="14"/>
      <c r="AM10650" s="9"/>
      <c r="AN10650" s="9"/>
      <c r="AO10650" s="9"/>
      <c r="AP10650" s="9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  <c r="BR10650" s="1"/>
      <c r="BS10650" s="1"/>
      <c r="BT10650" s="1"/>
      <c r="BU10650" s="1"/>
      <c r="BV10650" s="1"/>
      <c r="BW10650" s="1"/>
      <c r="BX10650" s="1"/>
      <c r="BY10650" s="1"/>
      <c r="BZ10650" s="1"/>
      <c r="CA10650" s="1"/>
      <c r="CB10650" s="1"/>
      <c r="CC10650" s="1"/>
      <c r="CD10650" s="1"/>
      <c r="CE10650" s="1"/>
      <c r="CF10650" s="1"/>
      <c r="CG10650" s="1"/>
      <c r="CH10650" s="1"/>
      <c r="CI10650" s="1"/>
      <c r="CJ10650" s="1"/>
      <c r="CK10650" s="1"/>
      <c r="CL10650" s="1"/>
      <c r="CM10650" s="1"/>
      <c r="CN10650" s="1"/>
      <c r="CO10650" s="1"/>
      <c r="CP10650" s="1"/>
      <c r="CQ10650" s="1"/>
      <c r="CR10650" s="1"/>
      <c r="CS10650" s="1"/>
      <c r="CT10650" s="1"/>
      <c r="CU10650" s="1"/>
      <c r="CV10650" s="1"/>
      <c r="CW10650" s="1"/>
      <c r="CX10650" s="1"/>
      <c r="CY10650" s="1"/>
      <c r="CZ10650" s="1"/>
      <c r="DA10650" s="1"/>
      <c r="DB10650" s="1"/>
      <c r="DC10650" s="1"/>
      <c r="DD10650" s="1"/>
      <c r="DE10650" s="1"/>
      <c r="DF10650" s="1"/>
      <c r="DG10650" s="1"/>
      <c r="DH10650" s="1"/>
      <c r="DI10650" s="1"/>
      <c r="DJ10650" s="1"/>
      <c r="DK10650" s="1"/>
      <c r="DL10650" s="1"/>
      <c r="DM10650" s="1"/>
      <c r="DN10650" s="1"/>
      <c r="DO10650" s="1"/>
      <c r="DP10650" s="1"/>
      <c r="DQ10650" s="1"/>
      <c r="DR10650" s="1"/>
      <c r="DS10650" s="1"/>
      <c r="DT10650" s="1"/>
      <c r="DU10650" s="1"/>
      <c r="DV10650" s="1"/>
      <c r="DW10650" s="1"/>
    </row>
    <row r="10651" spans="1:127" s="2" customFormat="1">
      <c r="A10651" s="1"/>
      <c r="B10651" s="1"/>
      <c r="C10651" s="1"/>
      <c r="D10651" s="1"/>
      <c r="E10651" s="3"/>
      <c r="F10651" s="11"/>
      <c r="G10651" s="11"/>
      <c r="H10651" s="11"/>
      <c r="I10651" s="5"/>
      <c r="J10651" s="1"/>
      <c r="K10651" s="1"/>
      <c r="L10651" s="1"/>
      <c r="M10651" s="1"/>
      <c r="N10651" s="15"/>
      <c r="O10651" s="11"/>
      <c r="P10651" s="11"/>
      <c r="Q10651" s="11"/>
      <c r="R10651" s="8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4"/>
      <c r="AD10651" s="14"/>
      <c r="AE10651" s="14"/>
      <c r="AF10651" s="14"/>
      <c r="AG10651" s="14"/>
      <c r="AH10651" s="14"/>
      <c r="AI10651" s="14"/>
      <c r="AJ10651" s="14"/>
      <c r="AK10651" s="14"/>
      <c r="AL10651" s="14"/>
      <c r="AM10651" s="9"/>
      <c r="AN10651" s="9"/>
      <c r="AO10651" s="9"/>
      <c r="AP10651" s="9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  <c r="BR10651" s="1"/>
      <c r="BS10651" s="1"/>
      <c r="BT10651" s="1"/>
      <c r="BU10651" s="1"/>
      <c r="BV10651" s="1"/>
      <c r="BW10651" s="1"/>
      <c r="BX10651" s="1"/>
      <c r="BY10651" s="1"/>
      <c r="BZ10651" s="1"/>
      <c r="CA10651" s="1"/>
      <c r="CB10651" s="1"/>
      <c r="CC10651" s="1"/>
      <c r="CD10651" s="1"/>
      <c r="CE10651" s="1"/>
      <c r="CF10651" s="1"/>
      <c r="CG10651" s="1"/>
      <c r="CH10651" s="1"/>
      <c r="CI10651" s="1"/>
      <c r="CJ10651" s="1"/>
      <c r="CK10651" s="1"/>
      <c r="CL10651" s="1"/>
      <c r="CM10651" s="1"/>
      <c r="CN10651" s="1"/>
      <c r="CO10651" s="1"/>
      <c r="CP10651" s="1"/>
      <c r="CQ10651" s="1"/>
      <c r="CR10651" s="1"/>
      <c r="CS10651" s="1"/>
      <c r="CT10651" s="1"/>
      <c r="CU10651" s="1"/>
      <c r="CV10651" s="1"/>
      <c r="CW10651" s="1"/>
      <c r="CX10651" s="1"/>
      <c r="CY10651" s="1"/>
      <c r="CZ10651" s="1"/>
      <c r="DA10651" s="1"/>
      <c r="DB10651" s="1"/>
      <c r="DC10651" s="1"/>
      <c r="DD10651" s="1"/>
      <c r="DE10651" s="1"/>
      <c r="DF10651" s="1"/>
      <c r="DG10651" s="1"/>
      <c r="DH10651" s="1"/>
      <c r="DI10651" s="1"/>
      <c r="DJ10651" s="1"/>
      <c r="DK10651" s="1"/>
      <c r="DL10651" s="1"/>
      <c r="DM10651" s="1"/>
      <c r="DN10651" s="1"/>
      <c r="DO10651" s="1"/>
      <c r="DP10651" s="1"/>
      <c r="DQ10651" s="1"/>
      <c r="DR10651" s="1"/>
      <c r="DS10651" s="1"/>
      <c r="DT10651" s="1"/>
      <c r="DU10651" s="1"/>
      <c r="DV10651" s="1"/>
      <c r="DW10651" s="1"/>
    </row>
    <row r="10652" spans="1:127" s="2" customFormat="1">
      <c r="A10652" s="1"/>
      <c r="B10652" s="1"/>
      <c r="C10652" s="1"/>
      <c r="D10652" s="1"/>
      <c r="E10652" s="3"/>
      <c r="F10652" s="11"/>
      <c r="G10652" s="11"/>
      <c r="H10652" s="11"/>
      <c r="I10652" s="5"/>
      <c r="J10652" s="1"/>
      <c r="K10652" s="1"/>
      <c r="L10652" s="1"/>
      <c r="M10652" s="1"/>
      <c r="N10652" s="15"/>
      <c r="O10652" s="11"/>
      <c r="P10652" s="11"/>
      <c r="Q10652" s="11"/>
      <c r="R10652" s="8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4"/>
      <c r="AD10652" s="14"/>
      <c r="AE10652" s="14"/>
      <c r="AF10652" s="14"/>
      <c r="AG10652" s="14"/>
      <c r="AH10652" s="14"/>
      <c r="AI10652" s="14"/>
      <c r="AJ10652" s="14"/>
      <c r="AK10652" s="14"/>
      <c r="AL10652" s="14"/>
      <c r="AM10652" s="9"/>
      <c r="AN10652" s="9"/>
      <c r="AO10652" s="9"/>
      <c r="AP10652" s="9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  <c r="BR10652" s="1"/>
      <c r="BS10652" s="1"/>
      <c r="BT10652" s="1"/>
      <c r="BU10652" s="1"/>
      <c r="BV10652" s="1"/>
      <c r="BW10652" s="1"/>
      <c r="BX10652" s="1"/>
      <c r="BY10652" s="1"/>
      <c r="BZ10652" s="1"/>
      <c r="CA10652" s="1"/>
      <c r="CB10652" s="1"/>
      <c r="CC10652" s="1"/>
      <c r="CD10652" s="1"/>
      <c r="CE10652" s="1"/>
      <c r="CF10652" s="1"/>
      <c r="CG10652" s="1"/>
      <c r="CH10652" s="1"/>
      <c r="CI10652" s="1"/>
      <c r="CJ10652" s="1"/>
      <c r="CK10652" s="1"/>
      <c r="CL10652" s="1"/>
      <c r="CM10652" s="1"/>
      <c r="CN10652" s="1"/>
      <c r="CO10652" s="1"/>
      <c r="CP10652" s="1"/>
      <c r="CQ10652" s="1"/>
      <c r="CR10652" s="1"/>
      <c r="CS10652" s="1"/>
      <c r="CT10652" s="1"/>
      <c r="CU10652" s="1"/>
      <c r="CV10652" s="1"/>
      <c r="CW10652" s="1"/>
      <c r="CX10652" s="1"/>
      <c r="CY10652" s="1"/>
      <c r="CZ10652" s="1"/>
      <c r="DA10652" s="1"/>
      <c r="DB10652" s="1"/>
      <c r="DC10652" s="1"/>
      <c r="DD10652" s="1"/>
      <c r="DE10652" s="1"/>
      <c r="DF10652" s="1"/>
      <c r="DG10652" s="1"/>
      <c r="DH10652" s="1"/>
      <c r="DI10652" s="1"/>
      <c r="DJ10652" s="1"/>
      <c r="DK10652" s="1"/>
      <c r="DL10652" s="1"/>
      <c r="DM10652" s="1"/>
      <c r="DN10652" s="1"/>
      <c r="DO10652" s="1"/>
      <c r="DP10652" s="1"/>
      <c r="DQ10652" s="1"/>
      <c r="DR10652" s="1"/>
      <c r="DS10652" s="1"/>
      <c r="DT10652" s="1"/>
      <c r="DU10652" s="1"/>
      <c r="DV10652" s="1"/>
      <c r="DW10652" s="1"/>
    </row>
    <row r="10653" spans="1:127" s="2" customFormat="1">
      <c r="A10653" s="1"/>
      <c r="B10653" s="1"/>
      <c r="C10653" s="1"/>
      <c r="D10653" s="1"/>
      <c r="E10653" s="3"/>
      <c r="F10653" s="11"/>
      <c r="G10653" s="11"/>
      <c r="H10653" s="11"/>
      <c r="I10653" s="5"/>
      <c r="J10653" s="1"/>
      <c r="K10653" s="1"/>
      <c r="L10653" s="1"/>
      <c r="M10653" s="1"/>
      <c r="N10653" s="15"/>
      <c r="O10653" s="11"/>
      <c r="P10653" s="11"/>
      <c r="Q10653" s="11"/>
      <c r="R10653" s="8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4"/>
      <c r="AD10653" s="14"/>
      <c r="AE10653" s="14"/>
      <c r="AF10653" s="14"/>
      <c r="AG10653" s="14"/>
      <c r="AH10653" s="14"/>
      <c r="AI10653" s="14"/>
      <c r="AJ10653" s="14"/>
      <c r="AK10653" s="14"/>
      <c r="AL10653" s="14"/>
      <c r="AM10653" s="9"/>
      <c r="AN10653" s="9"/>
      <c r="AO10653" s="9"/>
      <c r="AP10653" s="9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  <c r="BR10653" s="1"/>
      <c r="BS10653" s="1"/>
      <c r="BT10653" s="1"/>
      <c r="BU10653" s="1"/>
      <c r="BV10653" s="1"/>
      <c r="BW10653" s="1"/>
      <c r="BX10653" s="1"/>
      <c r="BY10653" s="1"/>
      <c r="BZ10653" s="1"/>
      <c r="CA10653" s="1"/>
      <c r="CB10653" s="1"/>
      <c r="CC10653" s="1"/>
      <c r="CD10653" s="1"/>
      <c r="CE10653" s="1"/>
      <c r="CF10653" s="1"/>
      <c r="CG10653" s="1"/>
      <c r="CH10653" s="1"/>
      <c r="CI10653" s="1"/>
      <c r="CJ10653" s="1"/>
      <c r="CK10653" s="1"/>
      <c r="CL10653" s="1"/>
      <c r="CM10653" s="1"/>
      <c r="CN10653" s="1"/>
      <c r="CO10653" s="1"/>
      <c r="CP10653" s="1"/>
      <c r="CQ10653" s="1"/>
      <c r="CR10653" s="1"/>
      <c r="CS10653" s="1"/>
      <c r="CT10653" s="1"/>
      <c r="CU10653" s="1"/>
      <c r="CV10653" s="1"/>
      <c r="CW10653" s="1"/>
      <c r="CX10653" s="1"/>
      <c r="CY10653" s="1"/>
      <c r="CZ10653" s="1"/>
      <c r="DA10653" s="1"/>
      <c r="DB10653" s="1"/>
      <c r="DC10653" s="1"/>
      <c r="DD10653" s="1"/>
      <c r="DE10653" s="1"/>
      <c r="DF10653" s="1"/>
      <c r="DG10653" s="1"/>
      <c r="DH10653" s="1"/>
      <c r="DI10653" s="1"/>
      <c r="DJ10653" s="1"/>
      <c r="DK10653" s="1"/>
      <c r="DL10653" s="1"/>
      <c r="DM10653" s="1"/>
      <c r="DN10653" s="1"/>
      <c r="DO10653" s="1"/>
      <c r="DP10653" s="1"/>
      <c r="DQ10653" s="1"/>
      <c r="DR10653" s="1"/>
      <c r="DS10653" s="1"/>
      <c r="DT10653" s="1"/>
      <c r="DU10653" s="1"/>
      <c r="DV10653" s="1"/>
      <c r="DW10653" s="1"/>
    </row>
    <row r="10654" spans="1:127" s="2" customFormat="1">
      <c r="A10654" s="1"/>
      <c r="B10654" s="1"/>
      <c r="C10654" s="1"/>
      <c r="D10654" s="1"/>
      <c r="E10654" s="3"/>
      <c r="F10654" s="11"/>
      <c r="G10654" s="11"/>
      <c r="H10654" s="11"/>
      <c r="I10654" s="5"/>
      <c r="J10654" s="1"/>
      <c r="K10654" s="1"/>
      <c r="L10654" s="1"/>
      <c r="M10654" s="1"/>
      <c r="N10654" s="15"/>
      <c r="O10654" s="11"/>
      <c r="P10654" s="11"/>
      <c r="Q10654" s="11"/>
      <c r="R10654" s="8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4"/>
      <c r="AD10654" s="14"/>
      <c r="AE10654" s="14"/>
      <c r="AF10654" s="14"/>
      <c r="AG10654" s="14"/>
      <c r="AH10654" s="14"/>
      <c r="AI10654" s="14"/>
      <c r="AJ10654" s="14"/>
      <c r="AK10654" s="14"/>
      <c r="AL10654" s="14"/>
      <c r="AM10654" s="9"/>
      <c r="AN10654" s="9"/>
      <c r="AO10654" s="9"/>
      <c r="AP10654" s="9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  <c r="BR10654" s="1"/>
      <c r="BS10654" s="1"/>
      <c r="BT10654" s="1"/>
      <c r="BU10654" s="1"/>
      <c r="BV10654" s="1"/>
      <c r="BW10654" s="1"/>
      <c r="BX10654" s="1"/>
      <c r="BY10654" s="1"/>
      <c r="BZ10654" s="1"/>
      <c r="CA10654" s="1"/>
      <c r="CB10654" s="1"/>
      <c r="CC10654" s="1"/>
      <c r="CD10654" s="1"/>
      <c r="CE10654" s="1"/>
      <c r="CF10654" s="1"/>
      <c r="CG10654" s="1"/>
      <c r="CH10654" s="1"/>
      <c r="CI10654" s="1"/>
      <c r="CJ10654" s="1"/>
      <c r="CK10654" s="1"/>
      <c r="CL10654" s="1"/>
      <c r="CM10654" s="1"/>
      <c r="CN10654" s="1"/>
      <c r="CO10654" s="1"/>
      <c r="CP10654" s="1"/>
      <c r="CQ10654" s="1"/>
      <c r="CR10654" s="1"/>
      <c r="CS10654" s="1"/>
      <c r="CT10654" s="1"/>
      <c r="CU10654" s="1"/>
      <c r="CV10654" s="1"/>
      <c r="CW10654" s="1"/>
      <c r="CX10654" s="1"/>
      <c r="CY10654" s="1"/>
      <c r="CZ10654" s="1"/>
      <c r="DA10654" s="1"/>
      <c r="DB10654" s="1"/>
      <c r="DC10654" s="1"/>
      <c r="DD10654" s="1"/>
      <c r="DE10654" s="1"/>
      <c r="DF10654" s="1"/>
      <c r="DG10654" s="1"/>
      <c r="DH10654" s="1"/>
      <c r="DI10654" s="1"/>
      <c r="DJ10654" s="1"/>
      <c r="DK10654" s="1"/>
      <c r="DL10654" s="1"/>
      <c r="DM10654" s="1"/>
      <c r="DN10654" s="1"/>
      <c r="DO10654" s="1"/>
      <c r="DP10654" s="1"/>
      <c r="DQ10654" s="1"/>
      <c r="DR10654" s="1"/>
      <c r="DS10654" s="1"/>
      <c r="DT10654" s="1"/>
      <c r="DU10654" s="1"/>
      <c r="DV10654" s="1"/>
      <c r="DW10654" s="1"/>
    </row>
    <row r="10655" spans="1:127" s="2" customFormat="1">
      <c r="A10655" s="1"/>
      <c r="B10655" s="1"/>
      <c r="C10655" s="1"/>
      <c r="D10655" s="1"/>
      <c r="E10655" s="3"/>
      <c r="F10655" s="11"/>
      <c r="G10655" s="11"/>
      <c r="H10655" s="11"/>
      <c r="I10655" s="5"/>
      <c r="J10655" s="1"/>
      <c r="K10655" s="1"/>
      <c r="L10655" s="1"/>
      <c r="M10655" s="1"/>
      <c r="N10655" s="15"/>
      <c r="O10655" s="11"/>
      <c r="P10655" s="11"/>
      <c r="Q10655" s="11"/>
      <c r="R10655" s="8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4"/>
      <c r="AD10655" s="14"/>
      <c r="AE10655" s="14"/>
      <c r="AF10655" s="14"/>
      <c r="AG10655" s="14"/>
      <c r="AH10655" s="14"/>
      <c r="AI10655" s="14"/>
      <c r="AJ10655" s="14"/>
      <c r="AK10655" s="14"/>
      <c r="AL10655" s="14"/>
      <c r="AM10655" s="9"/>
      <c r="AN10655" s="9"/>
      <c r="AO10655" s="9"/>
      <c r="AP10655" s="9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  <c r="BR10655" s="1"/>
      <c r="BS10655" s="1"/>
      <c r="BT10655" s="1"/>
      <c r="BU10655" s="1"/>
      <c r="BV10655" s="1"/>
      <c r="BW10655" s="1"/>
      <c r="BX10655" s="1"/>
      <c r="BY10655" s="1"/>
      <c r="BZ10655" s="1"/>
      <c r="CA10655" s="1"/>
      <c r="CB10655" s="1"/>
      <c r="CC10655" s="1"/>
      <c r="CD10655" s="1"/>
      <c r="CE10655" s="1"/>
      <c r="CF10655" s="1"/>
      <c r="CG10655" s="1"/>
      <c r="CH10655" s="1"/>
      <c r="CI10655" s="1"/>
      <c r="CJ10655" s="1"/>
      <c r="CK10655" s="1"/>
      <c r="CL10655" s="1"/>
      <c r="CM10655" s="1"/>
      <c r="CN10655" s="1"/>
      <c r="CO10655" s="1"/>
      <c r="CP10655" s="1"/>
      <c r="CQ10655" s="1"/>
      <c r="CR10655" s="1"/>
      <c r="CS10655" s="1"/>
      <c r="CT10655" s="1"/>
      <c r="CU10655" s="1"/>
      <c r="CV10655" s="1"/>
      <c r="CW10655" s="1"/>
      <c r="CX10655" s="1"/>
      <c r="CY10655" s="1"/>
      <c r="CZ10655" s="1"/>
      <c r="DA10655" s="1"/>
      <c r="DB10655" s="1"/>
      <c r="DC10655" s="1"/>
      <c r="DD10655" s="1"/>
      <c r="DE10655" s="1"/>
      <c r="DF10655" s="1"/>
      <c r="DG10655" s="1"/>
      <c r="DH10655" s="1"/>
      <c r="DI10655" s="1"/>
      <c r="DJ10655" s="1"/>
      <c r="DK10655" s="1"/>
      <c r="DL10655" s="1"/>
      <c r="DM10655" s="1"/>
      <c r="DN10655" s="1"/>
      <c r="DO10655" s="1"/>
      <c r="DP10655" s="1"/>
      <c r="DQ10655" s="1"/>
      <c r="DR10655" s="1"/>
      <c r="DS10655" s="1"/>
      <c r="DT10655" s="1"/>
      <c r="DU10655" s="1"/>
      <c r="DV10655" s="1"/>
      <c r="DW10655" s="1"/>
    </row>
    <row r="10656" spans="1:127" s="2" customFormat="1">
      <c r="A10656" s="1"/>
      <c r="B10656" s="1"/>
      <c r="C10656" s="1"/>
      <c r="D10656" s="1"/>
      <c r="E10656" s="3"/>
      <c r="F10656" s="11"/>
      <c r="G10656" s="11"/>
      <c r="H10656" s="11"/>
      <c r="I10656" s="5"/>
      <c r="J10656" s="1"/>
      <c r="K10656" s="1"/>
      <c r="L10656" s="1"/>
      <c r="M10656" s="1"/>
      <c r="N10656" s="15"/>
      <c r="O10656" s="11"/>
      <c r="P10656" s="11"/>
      <c r="Q10656" s="11"/>
      <c r="R10656" s="8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4"/>
      <c r="AD10656" s="14"/>
      <c r="AE10656" s="14"/>
      <c r="AF10656" s="14"/>
      <c r="AG10656" s="14"/>
      <c r="AH10656" s="14"/>
      <c r="AI10656" s="14"/>
      <c r="AJ10656" s="14"/>
      <c r="AK10656" s="14"/>
      <c r="AL10656" s="14"/>
      <c r="AM10656" s="9"/>
      <c r="AN10656" s="9"/>
      <c r="AO10656" s="9"/>
      <c r="AP10656" s="9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  <c r="BR10656" s="1"/>
      <c r="BS10656" s="1"/>
      <c r="BT10656" s="1"/>
      <c r="BU10656" s="1"/>
      <c r="BV10656" s="1"/>
      <c r="BW10656" s="1"/>
      <c r="BX10656" s="1"/>
      <c r="BY10656" s="1"/>
      <c r="BZ10656" s="1"/>
      <c r="CA10656" s="1"/>
      <c r="CB10656" s="1"/>
      <c r="CC10656" s="1"/>
      <c r="CD10656" s="1"/>
      <c r="CE10656" s="1"/>
      <c r="CF10656" s="1"/>
      <c r="CG10656" s="1"/>
      <c r="CH10656" s="1"/>
      <c r="CI10656" s="1"/>
      <c r="CJ10656" s="1"/>
      <c r="CK10656" s="1"/>
      <c r="CL10656" s="1"/>
      <c r="CM10656" s="1"/>
      <c r="CN10656" s="1"/>
      <c r="CO10656" s="1"/>
      <c r="CP10656" s="1"/>
      <c r="CQ10656" s="1"/>
      <c r="CR10656" s="1"/>
      <c r="CS10656" s="1"/>
      <c r="CT10656" s="1"/>
      <c r="CU10656" s="1"/>
      <c r="CV10656" s="1"/>
      <c r="CW10656" s="1"/>
      <c r="CX10656" s="1"/>
      <c r="CY10656" s="1"/>
      <c r="CZ10656" s="1"/>
      <c r="DA10656" s="1"/>
      <c r="DB10656" s="1"/>
      <c r="DC10656" s="1"/>
      <c r="DD10656" s="1"/>
      <c r="DE10656" s="1"/>
      <c r="DF10656" s="1"/>
      <c r="DG10656" s="1"/>
      <c r="DH10656" s="1"/>
      <c r="DI10656" s="1"/>
      <c r="DJ10656" s="1"/>
      <c r="DK10656" s="1"/>
      <c r="DL10656" s="1"/>
      <c r="DM10656" s="1"/>
      <c r="DN10656" s="1"/>
      <c r="DO10656" s="1"/>
      <c r="DP10656" s="1"/>
      <c r="DQ10656" s="1"/>
      <c r="DR10656" s="1"/>
      <c r="DS10656" s="1"/>
      <c r="DT10656" s="1"/>
      <c r="DU10656" s="1"/>
      <c r="DV10656" s="1"/>
      <c r="DW10656" s="1"/>
    </row>
    <row r="10657" spans="1:127" s="2" customFormat="1">
      <c r="A10657" s="1"/>
      <c r="B10657" s="1"/>
      <c r="C10657" s="1"/>
      <c r="D10657" s="1"/>
      <c r="E10657" s="3"/>
      <c r="F10657" s="11"/>
      <c r="G10657" s="11"/>
      <c r="H10657" s="11"/>
      <c r="I10657" s="5"/>
      <c r="J10657" s="1"/>
      <c r="K10657" s="1"/>
      <c r="L10657" s="1"/>
      <c r="M10657" s="1"/>
      <c r="N10657" s="15"/>
      <c r="O10657" s="11"/>
      <c r="P10657" s="11"/>
      <c r="Q10657" s="11"/>
      <c r="R10657" s="8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4"/>
      <c r="AD10657" s="14"/>
      <c r="AE10657" s="14"/>
      <c r="AF10657" s="14"/>
      <c r="AG10657" s="14"/>
      <c r="AH10657" s="14"/>
      <c r="AI10657" s="14"/>
      <c r="AJ10657" s="14"/>
      <c r="AK10657" s="14"/>
      <c r="AL10657" s="14"/>
      <c r="AM10657" s="9"/>
      <c r="AN10657" s="9"/>
      <c r="AO10657" s="9"/>
      <c r="AP10657" s="9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  <c r="BR10657" s="1"/>
      <c r="BS10657" s="1"/>
      <c r="BT10657" s="1"/>
      <c r="BU10657" s="1"/>
      <c r="BV10657" s="1"/>
      <c r="BW10657" s="1"/>
      <c r="BX10657" s="1"/>
      <c r="BY10657" s="1"/>
      <c r="BZ10657" s="1"/>
      <c r="CA10657" s="1"/>
      <c r="CB10657" s="1"/>
      <c r="CC10657" s="1"/>
      <c r="CD10657" s="1"/>
      <c r="CE10657" s="1"/>
      <c r="CF10657" s="1"/>
      <c r="CG10657" s="1"/>
      <c r="CH10657" s="1"/>
      <c r="CI10657" s="1"/>
      <c r="CJ10657" s="1"/>
      <c r="CK10657" s="1"/>
      <c r="CL10657" s="1"/>
      <c r="CM10657" s="1"/>
      <c r="CN10657" s="1"/>
      <c r="CO10657" s="1"/>
      <c r="CP10657" s="1"/>
      <c r="CQ10657" s="1"/>
      <c r="CR10657" s="1"/>
      <c r="CS10657" s="1"/>
      <c r="CT10657" s="1"/>
      <c r="CU10657" s="1"/>
      <c r="CV10657" s="1"/>
      <c r="CW10657" s="1"/>
      <c r="CX10657" s="1"/>
      <c r="CY10657" s="1"/>
      <c r="CZ10657" s="1"/>
      <c r="DA10657" s="1"/>
      <c r="DB10657" s="1"/>
      <c r="DC10657" s="1"/>
      <c r="DD10657" s="1"/>
      <c r="DE10657" s="1"/>
      <c r="DF10657" s="1"/>
      <c r="DG10657" s="1"/>
      <c r="DH10657" s="1"/>
      <c r="DI10657" s="1"/>
      <c r="DJ10657" s="1"/>
      <c r="DK10657" s="1"/>
      <c r="DL10657" s="1"/>
      <c r="DM10657" s="1"/>
      <c r="DN10657" s="1"/>
      <c r="DO10657" s="1"/>
      <c r="DP10657" s="1"/>
      <c r="DQ10657" s="1"/>
      <c r="DR10657" s="1"/>
      <c r="DS10657" s="1"/>
      <c r="DT10657" s="1"/>
      <c r="DU10657" s="1"/>
      <c r="DV10657" s="1"/>
      <c r="DW10657" s="1"/>
    </row>
    <row r="10658" spans="1:127" s="2" customFormat="1">
      <c r="A10658" s="1"/>
      <c r="B10658" s="1"/>
      <c r="C10658" s="1"/>
      <c r="D10658" s="1"/>
      <c r="E10658" s="3"/>
      <c r="F10658" s="11"/>
      <c r="G10658" s="11"/>
      <c r="H10658" s="11"/>
      <c r="I10658" s="5"/>
      <c r="J10658" s="1"/>
      <c r="K10658" s="1"/>
      <c r="L10658" s="1"/>
      <c r="M10658" s="1"/>
      <c r="N10658" s="15"/>
      <c r="O10658" s="11"/>
      <c r="P10658" s="11"/>
      <c r="Q10658" s="11"/>
      <c r="R10658" s="8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4"/>
      <c r="AD10658" s="14"/>
      <c r="AE10658" s="14"/>
      <c r="AF10658" s="14"/>
      <c r="AG10658" s="14"/>
      <c r="AH10658" s="14"/>
      <c r="AI10658" s="14"/>
      <c r="AJ10658" s="14"/>
      <c r="AK10658" s="14"/>
      <c r="AL10658" s="14"/>
      <c r="AM10658" s="9"/>
      <c r="AN10658" s="9"/>
      <c r="AO10658" s="9"/>
      <c r="AP10658" s="9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  <c r="BR10658" s="1"/>
      <c r="BS10658" s="1"/>
      <c r="BT10658" s="1"/>
      <c r="BU10658" s="1"/>
      <c r="BV10658" s="1"/>
      <c r="BW10658" s="1"/>
      <c r="BX10658" s="1"/>
      <c r="BY10658" s="1"/>
      <c r="BZ10658" s="1"/>
      <c r="CA10658" s="1"/>
      <c r="CB10658" s="1"/>
      <c r="CC10658" s="1"/>
      <c r="CD10658" s="1"/>
      <c r="CE10658" s="1"/>
      <c r="CF10658" s="1"/>
      <c r="CG10658" s="1"/>
      <c r="CH10658" s="1"/>
      <c r="CI10658" s="1"/>
      <c r="CJ10658" s="1"/>
      <c r="CK10658" s="1"/>
      <c r="CL10658" s="1"/>
      <c r="CM10658" s="1"/>
      <c r="CN10658" s="1"/>
      <c r="CO10658" s="1"/>
      <c r="CP10658" s="1"/>
      <c r="CQ10658" s="1"/>
      <c r="CR10658" s="1"/>
      <c r="CS10658" s="1"/>
      <c r="CT10658" s="1"/>
      <c r="CU10658" s="1"/>
      <c r="CV10658" s="1"/>
      <c r="CW10658" s="1"/>
      <c r="CX10658" s="1"/>
      <c r="CY10658" s="1"/>
      <c r="CZ10658" s="1"/>
      <c r="DA10658" s="1"/>
      <c r="DB10658" s="1"/>
      <c r="DC10658" s="1"/>
      <c r="DD10658" s="1"/>
      <c r="DE10658" s="1"/>
      <c r="DF10658" s="1"/>
      <c r="DG10658" s="1"/>
      <c r="DH10658" s="1"/>
      <c r="DI10658" s="1"/>
      <c r="DJ10658" s="1"/>
      <c r="DK10658" s="1"/>
      <c r="DL10658" s="1"/>
      <c r="DM10658" s="1"/>
      <c r="DN10658" s="1"/>
      <c r="DO10658" s="1"/>
      <c r="DP10658" s="1"/>
      <c r="DQ10658" s="1"/>
      <c r="DR10658" s="1"/>
      <c r="DS10658" s="1"/>
      <c r="DT10658" s="1"/>
      <c r="DU10658" s="1"/>
      <c r="DV10658" s="1"/>
      <c r="DW10658" s="1"/>
    </row>
    <row r="10659" spans="1:127" s="2" customFormat="1">
      <c r="A10659" s="1"/>
      <c r="B10659" s="1"/>
      <c r="C10659" s="1"/>
      <c r="D10659" s="1"/>
      <c r="E10659" s="3"/>
      <c r="F10659" s="11"/>
      <c r="G10659" s="11"/>
      <c r="H10659" s="11"/>
      <c r="I10659" s="5"/>
      <c r="J10659" s="1"/>
      <c r="K10659" s="1"/>
      <c r="L10659" s="1"/>
      <c r="M10659" s="1"/>
      <c r="N10659" s="15"/>
      <c r="O10659" s="11"/>
      <c r="P10659" s="11"/>
      <c r="Q10659" s="11"/>
      <c r="R10659" s="8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4"/>
      <c r="AD10659" s="14"/>
      <c r="AE10659" s="14"/>
      <c r="AF10659" s="14"/>
      <c r="AG10659" s="14"/>
      <c r="AH10659" s="14"/>
      <c r="AI10659" s="14"/>
      <c r="AJ10659" s="14"/>
      <c r="AK10659" s="14"/>
      <c r="AL10659" s="14"/>
      <c r="AM10659" s="9"/>
      <c r="AN10659" s="9"/>
      <c r="AO10659" s="9"/>
      <c r="AP10659" s="9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  <c r="BR10659" s="1"/>
      <c r="BS10659" s="1"/>
      <c r="BT10659" s="1"/>
      <c r="BU10659" s="1"/>
      <c r="BV10659" s="1"/>
      <c r="BW10659" s="1"/>
      <c r="BX10659" s="1"/>
      <c r="BY10659" s="1"/>
      <c r="BZ10659" s="1"/>
      <c r="CA10659" s="1"/>
      <c r="CB10659" s="1"/>
      <c r="CC10659" s="1"/>
      <c r="CD10659" s="1"/>
      <c r="CE10659" s="1"/>
      <c r="CF10659" s="1"/>
      <c r="CG10659" s="1"/>
      <c r="CH10659" s="1"/>
      <c r="CI10659" s="1"/>
      <c r="CJ10659" s="1"/>
      <c r="CK10659" s="1"/>
      <c r="CL10659" s="1"/>
      <c r="CM10659" s="1"/>
      <c r="CN10659" s="1"/>
      <c r="CO10659" s="1"/>
      <c r="CP10659" s="1"/>
      <c r="CQ10659" s="1"/>
      <c r="CR10659" s="1"/>
      <c r="CS10659" s="1"/>
      <c r="CT10659" s="1"/>
      <c r="CU10659" s="1"/>
      <c r="CV10659" s="1"/>
      <c r="CW10659" s="1"/>
      <c r="CX10659" s="1"/>
      <c r="CY10659" s="1"/>
      <c r="CZ10659" s="1"/>
      <c r="DA10659" s="1"/>
      <c r="DB10659" s="1"/>
      <c r="DC10659" s="1"/>
      <c r="DD10659" s="1"/>
      <c r="DE10659" s="1"/>
      <c r="DF10659" s="1"/>
      <c r="DG10659" s="1"/>
      <c r="DH10659" s="1"/>
      <c r="DI10659" s="1"/>
      <c r="DJ10659" s="1"/>
      <c r="DK10659" s="1"/>
      <c r="DL10659" s="1"/>
      <c r="DM10659" s="1"/>
      <c r="DN10659" s="1"/>
      <c r="DO10659" s="1"/>
      <c r="DP10659" s="1"/>
      <c r="DQ10659" s="1"/>
      <c r="DR10659" s="1"/>
      <c r="DS10659" s="1"/>
      <c r="DT10659" s="1"/>
      <c r="DU10659" s="1"/>
      <c r="DV10659" s="1"/>
      <c r="DW10659" s="1"/>
    </row>
    <row r="10660" spans="1:127" s="2" customFormat="1">
      <c r="A10660" s="1"/>
      <c r="B10660" s="1"/>
      <c r="C10660" s="1"/>
      <c r="D10660" s="1"/>
      <c r="E10660" s="3"/>
      <c r="F10660" s="11"/>
      <c r="G10660" s="11"/>
      <c r="H10660" s="11"/>
      <c r="I10660" s="5"/>
      <c r="J10660" s="1"/>
      <c r="K10660" s="1"/>
      <c r="L10660" s="1"/>
      <c r="M10660" s="1"/>
      <c r="N10660" s="15"/>
      <c r="O10660" s="11"/>
      <c r="P10660" s="11"/>
      <c r="Q10660" s="11"/>
      <c r="R10660" s="8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4"/>
      <c r="AD10660" s="14"/>
      <c r="AE10660" s="14"/>
      <c r="AF10660" s="14"/>
      <c r="AG10660" s="14"/>
      <c r="AH10660" s="14"/>
      <c r="AI10660" s="14"/>
      <c r="AJ10660" s="14"/>
      <c r="AK10660" s="14"/>
      <c r="AL10660" s="14"/>
      <c r="AM10660" s="9"/>
      <c r="AN10660" s="9"/>
      <c r="AO10660" s="9"/>
      <c r="AP10660" s="9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  <c r="BR10660" s="1"/>
      <c r="BS10660" s="1"/>
      <c r="BT10660" s="1"/>
      <c r="BU10660" s="1"/>
      <c r="BV10660" s="1"/>
      <c r="BW10660" s="1"/>
      <c r="BX10660" s="1"/>
      <c r="BY10660" s="1"/>
      <c r="BZ10660" s="1"/>
      <c r="CA10660" s="1"/>
      <c r="CB10660" s="1"/>
      <c r="CC10660" s="1"/>
      <c r="CD10660" s="1"/>
      <c r="CE10660" s="1"/>
      <c r="CF10660" s="1"/>
      <c r="CG10660" s="1"/>
      <c r="CH10660" s="1"/>
      <c r="CI10660" s="1"/>
      <c r="CJ10660" s="1"/>
      <c r="CK10660" s="1"/>
      <c r="CL10660" s="1"/>
      <c r="CM10660" s="1"/>
      <c r="CN10660" s="1"/>
      <c r="CO10660" s="1"/>
      <c r="CP10660" s="1"/>
      <c r="CQ10660" s="1"/>
      <c r="CR10660" s="1"/>
      <c r="CS10660" s="1"/>
      <c r="CT10660" s="1"/>
      <c r="CU10660" s="1"/>
      <c r="CV10660" s="1"/>
      <c r="CW10660" s="1"/>
      <c r="CX10660" s="1"/>
      <c r="CY10660" s="1"/>
      <c r="CZ10660" s="1"/>
      <c r="DA10660" s="1"/>
      <c r="DB10660" s="1"/>
      <c r="DC10660" s="1"/>
      <c r="DD10660" s="1"/>
      <c r="DE10660" s="1"/>
      <c r="DF10660" s="1"/>
      <c r="DG10660" s="1"/>
      <c r="DH10660" s="1"/>
      <c r="DI10660" s="1"/>
      <c r="DJ10660" s="1"/>
      <c r="DK10660" s="1"/>
      <c r="DL10660" s="1"/>
      <c r="DM10660" s="1"/>
      <c r="DN10660" s="1"/>
      <c r="DO10660" s="1"/>
      <c r="DP10660" s="1"/>
      <c r="DQ10660" s="1"/>
      <c r="DR10660" s="1"/>
      <c r="DS10660" s="1"/>
      <c r="DT10660" s="1"/>
      <c r="DU10660" s="1"/>
      <c r="DV10660" s="1"/>
      <c r="DW10660" s="1"/>
    </row>
    <row r="10661" spans="1:127" s="2" customFormat="1">
      <c r="A10661" s="1"/>
      <c r="B10661" s="1"/>
      <c r="C10661" s="1"/>
      <c r="D10661" s="1"/>
      <c r="E10661" s="3"/>
      <c r="F10661" s="11"/>
      <c r="G10661" s="11"/>
      <c r="H10661" s="11"/>
      <c r="I10661" s="5"/>
      <c r="J10661" s="1"/>
      <c r="K10661" s="1"/>
      <c r="L10661" s="1"/>
      <c r="M10661" s="1"/>
      <c r="N10661" s="15"/>
      <c r="O10661" s="11"/>
      <c r="P10661" s="11"/>
      <c r="Q10661" s="11"/>
      <c r="R10661" s="8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4"/>
      <c r="AD10661" s="14"/>
      <c r="AE10661" s="14"/>
      <c r="AF10661" s="14"/>
      <c r="AG10661" s="14"/>
      <c r="AH10661" s="14"/>
      <c r="AI10661" s="14"/>
      <c r="AJ10661" s="14"/>
      <c r="AK10661" s="14"/>
      <c r="AL10661" s="14"/>
      <c r="AM10661" s="9"/>
      <c r="AN10661" s="9"/>
      <c r="AO10661" s="9"/>
      <c r="AP10661" s="9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  <c r="BR10661" s="1"/>
      <c r="BS10661" s="1"/>
      <c r="BT10661" s="1"/>
      <c r="BU10661" s="1"/>
      <c r="BV10661" s="1"/>
      <c r="BW10661" s="1"/>
      <c r="BX10661" s="1"/>
      <c r="BY10661" s="1"/>
      <c r="BZ10661" s="1"/>
      <c r="CA10661" s="1"/>
      <c r="CB10661" s="1"/>
      <c r="CC10661" s="1"/>
      <c r="CD10661" s="1"/>
      <c r="CE10661" s="1"/>
      <c r="CF10661" s="1"/>
      <c r="CG10661" s="1"/>
      <c r="CH10661" s="1"/>
      <c r="CI10661" s="1"/>
      <c r="CJ10661" s="1"/>
      <c r="CK10661" s="1"/>
      <c r="CL10661" s="1"/>
      <c r="CM10661" s="1"/>
      <c r="CN10661" s="1"/>
      <c r="CO10661" s="1"/>
      <c r="CP10661" s="1"/>
      <c r="CQ10661" s="1"/>
      <c r="CR10661" s="1"/>
      <c r="CS10661" s="1"/>
      <c r="CT10661" s="1"/>
      <c r="CU10661" s="1"/>
      <c r="CV10661" s="1"/>
      <c r="CW10661" s="1"/>
      <c r="CX10661" s="1"/>
      <c r="CY10661" s="1"/>
      <c r="CZ10661" s="1"/>
      <c r="DA10661" s="1"/>
      <c r="DB10661" s="1"/>
      <c r="DC10661" s="1"/>
      <c r="DD10661" s="1"/>
      <c r="DE10661" s="1"/>
      <c r="DF10661" s="1"/>
      <c r="DG10661" s="1"/>
      <c r="DH10661" s="1"/>
      <c r="DI10661" s="1"/>
      <c r="DJ10661" s="1"/>
      <c r="DK10661" s="1"/>
      <c r="DL10661" s="1"/>
      <c r="DM10661" s="1"/>
      <c r="DN10661" s="1"/>
      <c r="DO10661" s="1"/>
      <c r="DP10661" s="1"/>
      <c r="DQ10661" s="1"/>
      <c r="DR10661" s="1"/>
      <c r="DS10661" s="1"/>
      <c r="DT10661" s="1"/>
      <c r="DU10661" s="1"/>
      <c r="DV10661" s="1"/>
      <c r="DW10661" s="1"/>
    </row>
    <row r="10662" spans="1:127" s="2" customFormat="1">
      <c r="A10662" s="1"/>
      <c r="B10662" s="1"/>
      <c r="C10662" s="1"/>
      <c r="D10662" s="1"/>
      <c r="E10662" s="3"/>
      <c r="F10662" s="11"/>
      <c r="G10662" s="11"/>
      <c r="H10662" s="11"/>
      <c r="I10662" s="5"/>
      <c r="J10662" s="1"/>
      <c r="K10662" s="1"/>
      <c r="L10662" s="1"/>
      <c r="M10662" s="1"/>
      <c r="N10662" s="15"/>
      <c r="O10662" s="11"/>
      <c r="P10662" s="11"/>
      <c r="Q10662" s="11"/>
      <c r="R10662" s="8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4"/>
      <c r="AD10662" s="14"/>
      <c r="AE10662" s="14"/>
      <c r="AF10662" s="14"/>
      <c r="AG10662" s="14"/>
      <c r="AH10662" s="14"/>
      <c r="AI10662" s="14"/>
      <c r="AJ10662" s="14"/>
      <c r="AK10662" s="14"/>
      <c r="AL10662" s="14"/>
      <c r="AM10662" s="9"/>
      <c r="AN10662" s="9"/>
      <c r="AO10662" s="9"/>
      <c r="AP10662" s="9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  <c r="BR10662" s="1"/>
      <c r="BS10662" s="1"/>
      <c r="BT10662" s="1"/>
      <c r="BU10662" s="1"/>
      <c r="BV10662" s="1"/>
      <c r="BW10662" s="1"/>
      <c r="BX10662" s="1"/>
      <c r="BY10662" s="1"/>
      <c r="BZ10662" s="1"/>
      <c r="CA10662" s="1"/>
      <c r="CB10662" s="1"/>
      <c r="CC10662" s="1"/>
      <c r="CD10662" s="1"/>
      <c r="CE10662" s="1"/>
      <c r="CF10662" s="1"/>
      <c r="CG10662" s="1"/>
      <c r="CH10662" s="1"/>
      <c r="CI10662" s="1"/>
      <c r="CJ10662" s="1"/>
      <c r="CK10662" s="1"/>
      <c r="CL10662" s="1"/>
      <c r="CM10662" s="1"/>
      <c r="CN10662" s="1"/>
      <c r="CO10662" s="1"/>
      <c r="CP10662" s="1"/>
      <c r="CQ10662" s="1"/>
      <c r="CR10662" s="1"/>
      <c r="CS10662" s="1"/>
      <c r="CT10662" s="1"/>
      <c r="CU10662" s="1"/>
      <c r="CV10662" s="1"/>
      <c r="CW10662" s="1"/>
      <c r="CX10662" s="1"/>
      <c r="CY10662" s="1"/>
      <c r="CZ10662" s="1"/>
      <c r="DA10662" s="1"/>
      <c r="DB10662" s="1"/>
      <c r="DC10662" s="1"/>
      <c r="DD10662" s="1"/>
      <c r="DE10662" s="1"/>
      <c r="DF10662" s="1"/>
      <c r="DG10662" s="1"/>
      <c r="DH10662" s="1"/>
      <c r="DI10662" s="1"/>
      <c r="DJ10662" s="1"/>
      <c r="DK10662" s="1"/>
      <c r="DL10662" s="1"/>
      <c r="DM10662" s="1"/>
      <c r="DN10662" s="1"/>
      <c r="DO10662" s="1"/>
      <c r="DP10662" s="1"/>
      <c r="DQ10662" s="1"/>
      <c r="DR10662" s="1"/>
      <c r="DS10662" s="1"/>
      <c r="DT10662" s="1"/>
      <c r="DU10662" s="1"/>
      <c r="DV10662" s="1"/>
      <c r="DW10662" s="1"/>
    </row>
    <row r="10663" spans="1:127" s="2" customFormat="1">
      <c r="A10663" s="1"/>
      <c r="B10663" s="1"/>
      <c r="C10663" s="1"/>
      <c r="D10663" s="1"/>
      <c r="E10663" s="3"/>
      <c r="F10663" s="11"/>
      <c r="G10663" s="11"/>
      <c r="H10663" s="11"/>
      <c r="I10663" s="5"/>
      <c r="J10663" s="1"/>
      <c r="K10663" s="1"/>
      <c r="L10663" s="1"/>
      <c r="M10663" s="1"/>
      <c r="N10663" s="15"/>
      <c r="O10663" s="11"/>
      <c r="P10663" s="11"/>
      <c r="Q10663" s="11"/>
      <c r="R10663" s="8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4"/>
      <c r="AD10663" s="14"/>
      <c r="AE10663" s="14"/>
      <c r="AF10663" s="14"/>
      <c r="AG10663" s="14"/>
      <c r="AH10663" s="14"/>
      <c r="AI10663" s="14"/>
      <c r="AJ10663" s="14"/>
      <c r="AK10663" s="14"/>
      <c r="AL10663" s="14"/>
      <c r="AM10663" s="9"/>
      <c r="AN10663" s="9"/>
      <c r="AO10663" s="9"/>
      <c r="AP10663" s="9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  <c r="BR10663" s="1"/>
      <c r="BS10663" s="1"/>
      <c r="BT10663" s="1"/>
      <c r="BU10663" s="1"/>
      <c r="BV10663" s="1"/>
      <c r="BW10663" s="1"/>
      <c r="BX10663" s="1"/>
      <c r="BY10663" s="1"/>
      <c r="BZ10663" s="1"/>
      <c r="CA10663" s="1"/>
      <c r="CB10663" s="1"/>
      <c r="CC10663" s="1"/>
      <c r="CD10663" s="1"/>
      <c r="CE10663" s="1"/>
      <c r="CF10663" s="1"/>
      <c r="CG10663" s="1"/>
      <c r="CH10663" s="1"/>
      <c r="CI10663" s="1"/>
      <c r="CJ10663" s="1"/>
      <c r="CK10663" s="1"/>
      <c r="CL10663" s="1"/>
      <c r="CM10663" s="1"/>
      <c r="CN10663" s="1"/>
      <c r="CO10663" s="1"/>
      <c r="CP10663" s="1"/>
      <c r="CQ10663" s="1"/>
      <c r="CR10663" s="1"/>
      <c r="CS10663" s="1"/>
      <c r="CT10663" s="1"/>
      <c r="CU10663" s="1"/>
      <c r="CV10663" s="1"/>
      <c r="CW10663" s="1"/>
      <c r="CX10663" s="1"/>
      <c r="CY10663" s="1"/>
      <c r="CZ10663" s="1"/>
      <c r="DA10663" s="1"/>
      <c r="DB10663" s="1"/>
      <c r="DC10663" s="1"/>
      <c r="DD10663" s="1"/>
      <c r="DE10663" s="1"/>
      <c r="DF10663" s="1"/>
      <c r="DG10663" s="1"/>
      <c r="DH10663" s="1"/>
      <c r="DI10663" s="1"/>
      <c r="DJ10663" s="1"/>
      <c r="DK10663" s="1"/>
      <c r="DL10663" s="1"/>
      <c r="DM10663" s="1"/>
      <c r="DN10663" s="1"/>
      <c r="DO10663" s="1"/>
      <c r="DP10663" s="1"/>
      <c r="DQ10663" s="1"/>
      <c r="DR10663" s="1"/>
      <c r="DS10663" s="1"/>
      <c r="DT10663" s="1"/>
      <c r="DU10663" s="1"/>
      <c r="DV10663" s="1"/>
      <c r="DW10663" s="1"/>
    </row>
    <row r="10664" spans="1:127" s="2" customFormat="1">
      <c r="A10664" s="1"/>
      <c r="B10664" s="1"/>
      <c r="C10664" s="1"/>
      <c r="D10664" s="1"/>
      <c r="E10664" s="3"/>
      <c r="F10664" s="11"/>
      <c r="G10664" s="11"/>
      <c r="H10664" s="11"/>
      <c r="I10664" s="5"/>
      <c r="J10664" s="1"/>
      <c r="K10664" s="1"/>
      <c r="L10664" s="1"/>
      <c r="M10664" s="1"/>
      <c r="N10664" s="15"/>
      <c r="O10664" s="11"/>
      <c r="P10664" s="11"/>
      <c r="Q10664" s="11"/>
      <c r="R10664" s="8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4"/>
      <c r="AD10664" s="14"/>
      <c r="AE10664" s="14"/>
      <c r="AF10664" s="14"/>
      <c r="AG10664" s="14"/>
      <c r="AH10664" s="14"/>
      <c r="AI10664" s="14"/>
      <c r="AJ10664" s="14"/>
      <c r="AK10664" s="14"/>
      <c r="AL10664" s="14"/>
      <c r="AM10664" s="9"/>
      <c r="AN10664" s="9"/>
      <c r="AO10664" s="9"/>
      <c r="AP10664" s="9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  <c r="BR10664" s="1"/>
      <c r="BS10664" s="1"/>
      <c r="BT10664" s="1"/>
      <c r="BU10664" s="1"/>
      <c r="BV10664" s="1"/>
      <c r="BW10664" s="1"/>
      <c r="BX10664" s="1"/>
      <c r="BY10664" s="1"/>
      <c r="BZ10664" s="1"/>
      <c r="CA10664" s="1"/>
      <c r="CB10664" s="1"/>
      <c r="CC10664" s="1"/>
      <c r="CD10664" s="1"/>
      <c r="CE10664" s="1"/>
      <c r="CF10664" s="1"/>
      <c r="CG10664" s="1"/>
      <c r="CH10664" s="1"/>
      <c r="CI10664" s="1"/>
      <c r="CJ10664" s="1"/>
      <c r="CK10664" s="1"/>
      <c r="CL10664" s="1"/>
      <c r="CM10664" s="1"/>
      <c r="CN10664" s="1"/>
      <c r="CO10664" s="1"/>
      <c r="CP10664" s="1"/>
      <c r="CQ10664" s="1"/>
      <c r="CR10664" s="1"/>
      <c r="CS10664" s="1"/>
      <c r="CT10664" s="1"/>
      <c r="CU10664" s="1"/>
      <c r="CV10664" s="1"/>
      <c r="CW10664" s="1"/>
      <c r="CX10664" s="1"/>
      <c r="CY10664" s="1"/>
      <c r="CZ10664" s="1"/>
      <c r="DA10664" s="1"/>
      <c r="DB10664" s="1"/>
      <c r="DC10664" s="1"/>
      <c r="DD10664" s="1"/>
      <c r="DE10664" s="1"/>
      <c r="DF10664" s="1"/>
      <c r="DG10664" s="1"/>
      <c r="DH10664" s="1"/>
      <c r="DI10664" s="1"/>
      <c r="DJ10664" s="1"/>
      <c r="DK10664" s="1"/>
      <c r="DL10664" s="1"/>
      <c r="DM10664" s="1"/>
      <c r="DN10664" s="1"/>
      <c r="DO10664" s="1"/>
      <c r="DP10664" s="1"/>
      <c r="DQ10664" s="1"/>
      <c r="DR10664" s="1"/>
      <c r="DS10664" s="1"/>
      <c r="DT10664" s="1"/>
      <c r="DU10664" s="1"/>
      <c r="DV10664" s="1"/>
      <c r="DW10664" s="1"/>
    </row>
    <row r="10665" spans="1:127" s="2" customFormat="1">
      <c r="A10665" s="1"/>
      <c r="B10665" s="1"/>
      <c r="C10665" s="1"/>
      <c r="D10665" s="1"/>
      <c r="E10665" s="3"/>
      <c r="F10665" s="11"/>
      <c r="G10665" s="11"/>
      <c r="H10665" s="11"/>
      <c r="I10665" s="5"/>
      <c r="J10665" s="1"/>
      <c r="K10665" s="1"/>
      <c r="L10665" s="1"/>
      <c r="M10665" s="1"/>
      <c r="N10665" s="15"/>
      <c r="O10665" s="11"/>
      <c r="P10665" s="11"/>
      <c r="Q10665" s="11"/>
      <c r="R10665" s="8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4"/>
      <c r="AD10665" s="14"/>
      <c r="AE10665" s="14"/>
      <c r="AF10665" s="14"/>
      <c r="AG10665" s="14"/>
      <c r="AH10665" s="14"/>
      <c r="AI10665" s="14"/>
      <c r="AJ10665" s="14"/>
      <c r="AK10665" s="14"/>
      <c r="AL10665" s="14"/>
      <c r="AM10665" s="9"/>
      <c r="AN10665" s="9"/>
      <c r="AO10665" s="9"/>
      <c r="AP10665" s="9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  <c r="BR10665" s="1"/>
      <c r="BS10665" s="1"/>
      <c r="BT10665" s="1"/>
      <c r="BU10665" s="1"/>
      <c r="BV10665" s="1"/>
      <c r="BW10665" s="1"/>
      <c r="BX10665" s="1"/>
      <c r="BY10665" s="1"/>
      <c r="BZ10665" s="1"/>
      <c r="CA10665" s="1"/>
      <c r="CB10665" s="1"/>
      <c r="CC10665" s="1"/>
      <c r="CD10665" s="1"/>
      <c r="CE10665" s="1"/>
      <c r="CF10665" s="1"/>
      <c r="CG10665" s="1"/>
      <c r="CH10665" s="1"/>
      <c r="CI10665" s="1"/>
      <c r="CJ10665" s="1"/>
      <c r="CK10665" s="1"/>
      <c r="CL10665" s="1"/>
      <c r="CM10665" s="1"/>
      <c r="CN10665" s="1"/>
      <c r="CO10665" s="1"/>
      <c r="CP10665" s="1"/>
      <c r="CQ10665" s="1"/>
      <c r="CR10665" s="1"/>
      <c r="CS10665" s="1"/>
      <c r="CT10665" s="1"/>
      <c r="CU10665" s="1"/>
      <c r="CV10665" s="1"/>
      <c r="CW10665" s="1"/>
      <c r="CX10665" s="1"/>
      <c r="CY10665" s="1"/>
      <c r="CZ10665" s="1"/>
      <c r="DA10665" s="1"/>
      <c r="DB10665" s="1"/>
      <c r="DC10665" s="1"/>
      <c r="DD10665" s="1"/>
      <c r="DE10665" s="1"/>
      <c r="DF10665" s="1"/>
      <c r="DG10665" s="1"/>
      <c r="DH10665" s="1"/>
      <c r="DI10665" s="1"/>
      <c r="DJ10665" s="1"/>
      <c r="DK10665" s="1"/>
      <c r="DL10665" s="1"/>
      <c r="DM10665" s="1"/>
      <c r="DN10665" s="1"/>
      <c r="DO10665" s="1"/>
      <c r="DP10665" s="1"/>
      <c r="DQ10665" s="1"/>
      <c r="DR10665" s="1"/>
      <c r="DS10665" s="1"/>
      <c r="DT10665" s="1"/>
      <c r="DU10665" s="1"/>
      <c r="DV10665" s="1"/>
      <c r="DW10665" s="1"/>
    </row>
    <row r="10666" spans="1:127" s="2" customFormat="1">
      <c r="A10666" s="1"/>
      <c r="B10666" s="1"/>
      <c r="C10666" s="1"/>
      <c r="D10666" s="1"/>
      <c r="E10666" s="3"/>
      <c r="F10666" s="11"/>
      <c r="G10666" s="11"/>
      <c r="H10666" s="11"/>
      <c r="I10666" s="5"/>
      <c r="J10666" s="1"/>
      <c r="K10666" s="1"/>
      <c r="L10666" s="1"/>
      <c r="M10666" s="1"/>
      <c r="N10666" s="15"/>
      <c r="O10666" s="11"/>
      <c r="P10666" s="11"/>
      <c r="Q10666" s="11"/>
      <c r="R10666" s="8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4"/>
      <c r="AD10666" s="14"/>
      <c r="AE10666" s="14"/>
      <c r="AF10666" s="14"/>
      <c r="AG10666" s="14"/>
      <c r="AH10666" s="14"/>
      <c r="AI10666" s="14"/>
      <c r="AJ10666" s="14"/>
      <c r="AK10666" s="14"/>
      <c r="AL10666" s="14"/>
      <c r="AM10666" s="9"/>
      <c r="AN10666" s="9"/>
      <c r="AO10666" s="9"/>
      <c r="AP10666" s="9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  <c r="BR10666" s="1"/>
      <c r="BS10666" s="1"/>
      <c r="BT10666" s="1"/>
      <c r="BU10666" s="1"/>
      <c r="BV10666" s="1"/>
      <c r="BW10666" s="1"/>
      <c r="BX10666" s="1"/>
      <c r="BY10666" s="1"/>
      <c r="BZ10666" s="1"/>
      <c r="CA10666" s="1"/>
      <c r="CB10666" s="1"/>
      <c r="CC10666" s="1"/>
      <c r="CD10666" s="1"/>
      <c r="CE10666" s="1"/>
      <c r="CF10666" s="1"/>
      <c r="CG10666" s="1"/>
      <c r="CH10666" s="1"/>
      <c r="CI10666" s="1"/>
      <c r="CJ10666" s="1"/>
      <c r="CK10666" s="1"/>
      <c r="CL10666" s="1"/>
      <c r="CM10666" s="1"/>
      <c r="CN10666" s="1"/>
      <c r="CO10666" s="1"/>
      <c r="CP10666" s="1"/>
      <c r="CQ10666" s="1"/>
      <c r="CR10666" s="1"/>
      <c r="CS10666" s="1"/>
      <c r="CT10666" s="1"/>
      <c r="CU10666" s="1"/>
      <c r="CV10666" s="1"/>
      <c r="CW10666" s="1"/>
      <c r="CX10666" s="1"/>
      <c r="CY10666" s="1"/>
      <c r="CZ10666" s="1"/>
      <c r="DA10666" s="1"/>
      <c r="DB10666" s="1"/>
      <c r="DC10666" s="1"/>
      <c r="DD10666" s="1"/>
      <c r="DE10666" s="1"/>
      <c r="DF10666" s="1"/>
      <c r="DG10666" s="1"/>
      <c r="DH10666" s="1"/>
      <c r="DI10666" s="1"/>
      <c r="DJ10666" s="1"/>
      <c r="DK10666" s="1"/>
      <c r="DL10666" s="1"/>
      <c r="DM10666" s="1"/>
      <c r="DN10666" s="1"/>
      <c r="DO10666" s="1"/>
      <c r="DP10666" s="1"/>
      <c r="DQ10666" s="1"/>
      <c r="DR10666" s="1"/>
      <c r="DS10666" s="1"/>
      <c r="DT10666" s="1"/>
      <c r="DU10666" s="1"/>
      <c r="DV10666" s="1"/>
      <c r="DW10666" s="1"/>
    </row>
    <row r="10667" spans="1:127" s="2" customFormat="1">
      <c r="A10667" s="1"/>
      <c r="B10667" s="1"/>
      <c r="C10667" s="1"/>
      <c r="D10667" s="1"/>
      <c r="E10667" s="3"/>
      <c r="F10667" s="11"/>
      <c r="G10667" s="11"/>
      <c r="H10667" s="11"/>
      <c r="I10667" s="5"/>
      <c r="J10667" s="1"/>
      <c r="K10667" s="1"/>
      <c r="L10667" s="1"/>
      <c r="M10667" s="1"/>
      <c r="N10667" s="15"/>
      <c r="O10667" s="11"/>
      <c r="P10667" s="11"/>
      <c r="Q10667" s="11"/>
      <c r="R10667" s="8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4"/>
      <c r="AD10667" s="14"/>
      <c r="AE10667" s="14"/>
      <c r="AF10667" s="14"/>
      <c r="AG10667" s="14"/>
      <c r="AH10667" s="14"/>
      <c r="AI10667" s="14"/>
      <c r="AJ10667" s="14"/>
      <c r="AK10667" s="14"/>
      <c r="AL10667" s="14"/>
      <c r="AM10667" s="9"/>
      <c r="AN10667" s="9"/>
      <c r="AO10667" s="9"/>
      <c r="AP10667" s="9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  <c r="BR10667" s="1"/>
      <c r="BS10667" s="1"/>
      <c r="BT10667" s="1"/>
      <c r="BU10667" s="1"/>
      <c r="BV10667" s="1"/>
      <c r="BW10667" s="1"/>
      <c r="BX10667" s="1"/>
      <c r="BY10667" s="1"/>
      <c r="BZ10667" s="1"/>
      <c r="CA10667" s="1"/>
      <c r="CB10667" s="1"/>
      <c r="CC10667" s="1"/>
      <c r="CD10667" s="1"/>
      <c r="CE10667" s="1"/>
      <c r="CF10667" s="1"/>
      <c r="CG10667" s="1"/>
      <c r="CH10667" s="1"/>
      <c r="CI10667" s="1"/>
      <c r="CJ10667" s="1"/>
      <c r="CK10667" s="1"/>
      <c r="CL10667" s="1"/>
      <c r="CM10667" s="1"/>
      <c r="CN10667" s="1"/>
      <c r="CO10667" s="1"/>
      <c r="CP10667" s="1"/>
      <c r="CQ10667" s="1"/>
      <c r="CR10667" s="1"/>
      <c r="CS10667" s="1"/>
      <c r="CT10667" s="1"/>
      <c r="CU10667" s="1"/>
      <c r="CV10667" s="1"/>
      <c r="CW10667" s="1"/>
      <c r="CX10667" s="1"/>
      <c r="CY10667" s="1"/>
      <c r="CZ10667" s="1"/>
      <c r="DA10667" s="1"/>
      <c r="DB10667" s="1"/>
      <c r="DC10667" s="1"/>
      <c r="DD10667" s="1"/>
      <c r="DE10667" s="1"/>
      <c r="DF10667" s="1"/>
      <c r="DG10667" s="1"/>
      <c r="DH10667" s="1"/>
      <c r="DI10667" s="1"/>
      <c r="DJ10667" s="1"/>
      <c r="DK10667" s="1"/>
      <c r="DL10667" s="1"/>
      <c r="DM10667" s="1"/>
      <c r="DN10667" s="1"/>
      <c r="DO10667" s="1"/>
      <c r="DP10667" s="1"/>
      <c r="DQ10667" s="1"/>
      <c r="DR10667" s="1"/>
      <c r="DS10667" s="1"/>
      <c r="DT10667" s="1"/>
      <c r="DU10667" s="1"/>
      <c r="DV10667" s="1"/>
      <c r="DW10667" s="1"/>
    </row>
    <row r="10668" spans="1:127" s="2" customFormat="1">
      <c r="A10668" s="1"/>
      <c r="B10668" s="1"/>
      <c r="C10668" s="1"/>
      <c r="D10668" s="1"/>
      <c r="E10668" s="3"/>
      <c r="F10668" s="11"/>
      <c r="G10668" s="11"/>
      <c r="H10668" s="11"/>
      <c r="I10668" s="5"/>
      <c r="J10668" s="1"/>
      <c r="K10668" s="1"/>
      <c r="L10668" s="1"/>
      <c r="M10668" s="1"/>
      <c r="N10668" s="15"/>
      <c r="O10668" s="11"/>
      <c r="P10668" s="11"/>
      <c r="Q10668" s="11"/>
      <c r="R10668" s="8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4"/>
      <c r="AD10668" s="14"/>
      <c r="AE10668" s="14"/>
      <c r="AF10668" s="14"/>
      <c r="AG10668" s="14"/>
      <c r="AH10668" s="14"/>
      <c r="AI10668" s="14"/>
      <c r="AJ10668" s="14"/>
      <c r="AK10668" s="14"/>
      <c r="AL10668" s="14"/>
      <c r="AM10668" s="9"/>
      <c r="AN10668" s="9"/>
      <c r="AO10668" s="9"/>
      <c r="AP10668" s="9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  <c r="BR10668" s="1"/>
      <c r="BS10668" s="1"/>
      <c r="BT10668" s="1"/>
      <c r="BU10668" s="1"/>
      <c r="BV10668" s="1"/>
      <c r="BW10668" s="1"/>
      <c r="BX10668" s="1"/>
      <c r="BY10668" s="1"/>
      <c r="BZ10668" s="1"/>
      <c r="CA10668" s="1"/>
      <c r="CB10668" s="1"/>
      <c r="CC10668" s="1"/>
      <c r="CD10668" s="1"/>
      <c r="CE10668" s="1"/>
      <c r="CF10668" s="1"/>
      <c r="CG10668" s="1"/>
      <c r="CH10668" s="1"/>
      <c r="CI10668" s="1"/>
      <c r="CJ10668" s="1"/>
      <c r="CK10668" s="1"/>
      <c r="CL10668" s="1"/>
      <c r="CM10668" s="1"/>
      <c r="CN10668" s="1"/>
      <c r="CO10668" s="1"/>
      <c r="CP10668" s="1"/>
      <c r="CQ10668" s="1"/>
      <c r="CR10668" s="1"/>
      <c r="CS10668" s="1"/>
      <c r="CT10668" s="1"/>
      <c r="CU10668" s="1"/>
      <c r="CV10668" s="1"/>
      <c r="CW10668" s="1"/>
      <c r="CX10668" s="1"/>
      <c r="CY10668" s="1"/>
      <c r="CZ10668" s="1"/>
      <c r="DA10668" s="1"/>
      <c r="DB10668" s="1"/>
      <c r="DC10668" s="1"/>
      <c r="DD10668" s="1"/>
      <c r="DE10668" s="1"/>
      <c r="DF10668" s="1"/>
      <c r="DG10668" s="1"/>
      <c r="DH10668" s="1"/>
      <c r="DI10668" s="1"/>
      <c r="DJ10668" s="1"/>
      <c r="DK10668" s="1"/>
      <c r="DL10668" s="1"/>
      <c r="DM10668" s="1"/>
      <c r="DN10668" s="1"/>
      <c r="DO10668" s="1"/>
      <c r="DP10668" s="1"/>
      <c r="DQ10668" s="1"/>
      <c r="DR10668" s="1"/>
      <c r="DS10668" s="1"/>
      <c r="DT10668" s="1"/>
      <c r="DU10668" s="1"/>
      <c r="DV10668" s="1"/>
      <c r="DW10668" s="1"/>
    </row>
    <row r="10669" spans="1:127" s="2" customFormat="1">
      <c r="A10669" s="1"/>
      <c r="B10669" s="1"/>
      <c r="C10669" s="1"/>
      <c r="D10669" s="1"/>
      <c r="E10669" s="3"/>
      <c r="F10669" s="11"/>
      <c r="G10669" s="11"/>
      <c r="H10669" s="11"/>
      <c r="I10669" s="5"/>
      <c r="J10669" s="1"/>
      <c r="K10669" s="1"/>
      <c r="L10669" s="1"/>
      <c r="M10669" s="1"/>
      <c r="N10669" s="15"/>
      <c r="O10669" s="11"/>
      <c r="P10669" s="11"/>
      <c r="Q10669" s="11"/>
      <c r="R10669" s="8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4"/>
      <c r="AD10669" s="14"/>
      <c r="AE10669" s="14"/>
      <c r="AF10669" s="14"/>
      <c r="AG10669" s="14"/>
      <c r="AH10669" s="14"/>
      <c r="AI10669" s="14"/>
      <c r="AJ10669" s="14"/>
      <c r="AK10669" s="14"/>
      <c r="AL10669" s="14"/>
      <c r="AM10669" s="9"/>
      <c r="AN10669" s="9"/>
      <c r="AO10669" s="9"/>
      <c r="AP10669" s="9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  <c r="BR10669" s="1"/>
      <c r="BS10669" s="1"/>
      <c r="BT10669" s="1"/>
      <c r="BU10669" s="1"/>
      <c r="BV10669" s="1"/>
      <c r="BW10669" s="1"/>
      <c r="BX10669" s="1"/>
      <c r="BY10669" s="1"/>
      <c r="BZ10669" s="1"/>
      <c r="CA10669" s="1"/>
      <c r="CB10669" s="1"/>
      <c r="CC10669" s="1"/>
      <c r="CD10669" s="1"/>
      <c r="CE10669" s="1"/>
      <c r="CF10669" s="1"/>
      <c r="CG10669" s="1"/>
      <c r="CH10669" s="1"/>
      <c r="CI10669" s="1"/>
      <c r="CJ10669" s="1"/>
      <c r="CK10669" s="1"/>
      <c r="CL10669" s="1"/>
      <c r="CM10669" s="1"/>
      <c r="CN10669" s="1"/>
      <c r="CO10669" s="1"/>
      <c r="CP10669" s="1"/>
      <c r="CQ10669" s="1"/>
      <c r="CR10669" s="1"/>
      <c r="CS10669" s="1"/>
      <c r="CT10669" s="1"/>
      <c r="CU10669" s="1"/>
      <c r="CV10669" s="1"/>
      <c r="CW10669" s="1"/>
      <c r="CX10669" s="1"/>
      <c r="CY10669" s="1"/>
      <c r="CZ10669" s="1"/>
      <c r="DA10669" s="1"/>
      <c r="DB10669" s="1"/>
      <c r="DC10669" s="1"/>
      <c r="DD10669" s="1"/>
      <c r="DE10669" s="1"/>
      <c r="DF10669" s="1"/>
      <c r="DG10669" s="1"/>
      <c r="DH10669" s="1"/>
      <c r="DI10669" s="1"/>
      <c r="DJ10669" s="1"/>
      <c r="DK10669" s="1"/>
      <c r="DL10669" s="1"/>
      <c r="DM10669" s="1"/>
      <c r="DN10669" s="1"/>
      <c r="DO10669" s="1"/>
      <c r="DP10669" s="1"/>
      <c r="DQ10669" s="1"/>
      <c r="DR10669" s="1"/>
      <c r="DS10669" s="1"/>
      <c r="DT10669" s="1"/>
      <c r="DU10669" s="1"/>
      <c r="DV10669" s="1"/>
      <c r="DW10669" s="1"/>
    </row>
    <row r="10670" spans="1:127" s="2" customFormat="1">
      <c r="A10670" s="1"/>
      <c r="B10670" s="1"/>
      <c r="C10670" s="1"/>
      <c r="D10670" s="1"/>
      <c r="E10670" s="3"/>
      <c r="F10670" s="11"/>
      <c r="G10670" s="11"/>
      <c r="H10670" s="11"/>
      <c r="I10670" s="5"/>
      <c r="J10670" s="1"/>
      <c r="K10670" s="1"/>
      <c r="L10670" s="1"/>
      <c r="M10670" s="1"/>
      <c r="N10670" s="15"/>
      <c r="O10670" s="11"/>
      <c r="P10670" s="11"/>
      <c r="Q10670" s="11"/>
      <c r="R10670" s="8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4"/>
      <c r="AD10670" s="14"/>
      <c r="AE10670" s="14"/>
      <c r="AF10670" s="14"/>
      <c r="AG10670" s="14"/>
      <c r="AH10670" s="14"/>
      <c r="AI10670" s="14"/>
      <c r="AJ10670" s="14"/>
      <c r="AK10670" s="14"/>
      <c r="AL10670" s="14"/>
      <c r="AM10670" s="9"/>
      <c r="AN10670" s="9"/>
      <c r="AO10670" s="9"/>
      <c r="AP10670" s="9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  <c r="BR10670" s="1"/>
      <c r="BS10670" s="1"/>
      <c r="BT10670" s="1"/>
      <c r="BU10670" s="1"/>
      <c r="BV10670" s="1"/>
      <c r="BW10670" s="1"/>
      <c r="BX10670" s="1"/>
      <c r="BY10670" s="1"/>
      <c r="BZ10670" s="1"/>
      <c r="CA10670" s="1"/>
      <c r="CB10670" s="1"/>
      <c r="CC10670" s="1"/>
      <c r="CD10670" s="1"/>
      <c r="CE10670" s="1"/>
      <c r="CF10670" s="1"/>
      <c r="CG10670" s="1"/>
      <c r="CH10670" s="1"/>
      <c r="CI10670" s="1"/>
      <c r="CJ10670" s="1"/>
      <c r="CK10670" s="1"/>
      <c r="CL10670" s="1"/>
      <c r="CM10670" s="1"/>
      <c r="CN10670" s="1"/>
      <c r="CO10670" s="1"/>
      <c r="CP10670" s="1"/>
      <c r="CQ10670" s="1"/>
      <c r="CR10670" s="1"/>
      <c r="CS10670" s="1"/>
      <c r="CT10670" s="1"/>
      <c r="CU10670" s="1"/>
      <c r="CV10670" s="1"/>
      <c r="CW10670" s="1"/>
      <c r="CX10670" s="1"/>
      <c r="CY10670" s="1"/>
      <c r="CZ10670" s="1"/>
      <c r="DA10670" s="1"/>
      <c r="DB10670" s="1"/>
      <c r="DC10670" s="1"/>
      <c r="DD10670" s="1"/>
      <c r="DE10670" s="1"/>
      <c r="DF10670" s="1"/>
      <c r="DG10670" s="1"/>
      <c r="DH10670" s="1"/>
      <c r="DI10670" s="1"/>
      <c r="DJ10670" s="1"/>
      <c r="DK10670" s="1"/>
      <c r="DL10670" s="1"/>
      <c r="DM10670" s="1"/>
      <c r="DN10670" s="1"/>
      <c r="DO10670" s="1"/>
      <c r="DP10670" s="1"/>
      <c r="DQ10670" s="1"/>
      <c r="DR10670" s="1"/>
      <c r="DS10670" s="1"/>
      <c r="DT10670" s="1"/>
      <c r="DU10670" s="1"/>
      <c r="DV10670" s="1"/>
      <c r="DW10670" s="1"/>
    </row>
    <row r="10671" spans="1:127" s="2" customFormat="1">
      <c r="A10671" s="1"/>
      <c r="B10671" s="1"/>
      <c r="C10671" s="1"/>
      <c r="D10671" s="1"/>
      <c r="E10671" s="3"/>
      <c r="F10671" s="11"/>
      <c r="G10671" s="11"/>
      <c r="H10671" s="11"/>
      <c r="I10671" s="5"/>
      <c r="J10671" s="1"/>
      <c r="K10671" s="1"/>
      <c r="L10671" s="1"/>
      <c r="M10671" s="1"/>
      <c r="N10671" s="15"/>
      <c r="O10671" s="11"/>
      <c r="P10671" s="11"/>
      <c r="Q10671" s="11"/>
      <c r="R10671" s="8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4"/>
      <c r="AD10671" s="14"/>
      <c r="AE10671" s="14"/>
      <c r="AF10671" s="14"/>
      <c r="AG10671" s="14"/>
      <c r="AH10671" s="14"/>
      <c r="AI10671" s="14"/>
      <c r="AJ10671" s="14"/>
      <c r="AK10671" s="14"/>
      <c r="AL10671" s="14"/>
      <c r="AM10671" s="9"/>
      <c r="AN10671" s="9"/>
      <c r="AO10671" s="9"/>
      <c r="AP10671" s="9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  <c r="BR10671" s="1"/>
      <c r="BS10671" s="1"/>
      <c r="BT10671" s="1"/>
      <c r="BU10671" s="1"/>
      <c r="BV10671" s="1"/>
      <c r="BW10671" s="1"/>
      <c r="BX10671" s="1"/>
      <c r="BY10671" s="1"/>
      <c r="BZ10671" s="1"/>
      <c r="CA10671" s="1"/>
      <c r="CB10671" s="1"/>
      <c r="CC10671" s="1"/>
      <c r="CD10671" s="1"/>
      <c r="CE10671" s="1"/>
      <c r="CF10671" s="1"/>
      <c r="CG10671" s="1"/>
      <c r="CH10671" s="1"/>
      <c r="CI10671" s="1"/>
      <c r="CJ10671" s="1"/>
      <c r="CK10671" s="1"/>
      <c r="CL10671" s="1"/>
      <c r="CM10671" s="1"/>
      <c r="CN10671" s="1"/>
      <c r="CO10671" s="1"/>
      <c r="CP10671" s="1"/>
      <c r="CQ10671" s="1"/>
      <c r="CR10671" s="1"/>
      <c r="CS10671" s="1"/>
      <c r="CT10671" s="1"/>
      <c r="CU10671" s="1"/>
      <c r="CV10671" s="1"/>
      <c r="CW10671" s="1"/>
      <c r="CX10671" s="1"/>
      <c r="CY10671" s="1"/>
      <c r="CZ10671" s="1"/>
      <c r="DA10671" s="1"/>
      <c r="DB10671" s="1"/>
      <c r="DC10671" s="1"/>
      <c r="DD10671" s="1"/>
      <c r="DE10671" s="1"/>
      <c r="DF10671" s="1"/>
      <c r="DG10671" s="1"/>
      <c r="DH10671" s="1"/>
      <c r="DI10671" s="1"/>
      <c r="DJ10671" s="1"/>
      <c r="DK10671" s="1"/>
      <c r="DL10671" s="1"/>
      <c r="DM10671" s="1"/>
      <c r="DN10671" s="1"/>
      <c r="DO10671" s="1"/>
      <c r="DP10671" s="1"/>
      <c r="DQ10671" s="1"/>
      <c r="DR10671" s="1"/>
      <c r="DS10671" s="1"/>
      <c r="DT10671" s="1"/>
      <c r="DU10671" s="1"/>
      <c r="DV10671" s="1"/>
      <c r="DW10671" s="1"/>
    </row>
    <row r="10672" spans="1:127" s="2" customFormat="1">
      <c r="A10672" s="1"/>
      <c r="B10672" s="1"/>
      <c r="C10672" s="1"/>
      <c r="D10672" s="1"/>
      <c r="E10672" s="3"/>
      <c r="F10672" s="11"/>
      <c r="G10672" s="11"/>
      <c r="H10672" s="11"/>
      <c r="I10672" s="5"/>
      <c r="J10672" s="1"/>
      <c r="K10672" s="1"/>
      <c r="L10672" s="1"/>
      <c r="M10672" s="1"/>
      <c r="N10672" s="15"/>
      <c r="O10672" s="11"/>
      <c r="P10672" s="11"/>
      <c r="Q10672" s="11"/>
      <c r="R10672" s="8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4"/>
      <c r="AD10672" s="14"/>
      <c r="AE10672" s="14"/>
      <c r="AF10672" s="14"/>
      <c r="AG10672" s="14"/>
      <c r="AH10672" s="14"/>
      <c r="AI10672" s="14"/>
      <c r="AJ10672" s="14"/>
      <c r="AK10672" s="14"/>
      <c r="AL10672" s="14"/>
      <c r="AM10672" s="9"/>
      <c r="AN10672" s="9"/>
      <c r="AO10672" s="9"/>
      <c r="AP10672" s="9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  <c r="BR10672" s="1"/>
      <c r="BS10672" s="1"/>
      <c r="BT10672" s="1"/>
      <c r="BU10672" s="1"/>
      <c r="BV10672" s="1"/>
      <c r="BW10672" s="1"/>
      <c r="BX10672" s="1"/>
      <c r="BY10672" s="1"/>
      <c r="BZ10672" s="1"/>
      <c r="CA10672" s="1"/>
      <c r="CB10672" s="1"/>
      <c r="CC10672" s="1"/>
      <c r="CD10672" s="1"/>
      <c r="CE10672" s="1"/>
      <c r="CF10672" s="1"/>
      <c r="CG10672" s="1"/>
      <c r="CH10672" s="1"/>
      <c r="CI10672" s="1"/>
      <c r="CJ10672" s="1"/>
      <c r="CK10672" s="1"/>
      <c r="CL10672" s="1"/>
      <c r="CM10672" s="1"/>
      <c r="CN10672" s="1"/>
      <c r="CO10672" s="1"/>
      <c r="CP10672" s="1"/>
      <c r="CQ10672" s="1"/>
      <c r="CR10672" s="1"/>
      <c r="CS10672" s="1"/>
      <c r="CT10672" s="1"/>
      <c r="CU10672" s="1"/>
      <c r="CV10672" s="1"/>
      <c r="CW10672" s="1"/>
      <c r="CX10672" s="1"/>
      <c r="CY10672" s="1"/>
      <c r="CZ10672" s="1"/>
      <c r="DA10672" s="1"/>
      <c r="DB10672" s="1"/>
      <c r="DC10672" s="1"/>
      <c r="DD10672" s="1"/>
      <c r="DE10672" s="1"/>
      <c r="DF10672" s="1"/>
      <c r="DG10672" s="1"/>
      <c r="DH10672" s="1"/>
      <c r="DI10672" s="1"/>
      <c r="DJ10672" s="1"/>
      <c r="DK10672" s="1"/>
      <c r="DL10672" s="1"/>
      <c r="DM10672" s="1"/>
      <c r="DN10672" s="1"/>
      <c r="DO10672" s="1"/>
      <c r="DP10672" s="1"/>
      <c r="DQ10672" s="1"/>
      <c r="DR10672" s="1"/>
      <c r="DS10672" s="1"/>
      <c r="DT10672" s="1"/>
      <c r="DU10672" s="1"/>
      <c r="DV10672" s="1"/>
      <c r="DW10672" s="1"/>
    </row>
    <row r="10673" spans="1:127" s="2" customFormat="1">
      <c r="A10673" s="1"/>
      <c r="B10673" s="1"/>
      <c r="C10673" s="1"/>
      <c r="D10673" s="1"/>
      <c r="E10673" s="3"/>
      <c r="F10673" s="11"/>
      <c r="G10673" s="11"/>
      <c r="H10673" s="11"/>
      <c r="I10673" s="5"/>
      <c r="J10673" s="1"/>
      <c r="K10673" s="1"/>
      <c r="L10673" s="1"/>
      <c r="M10673" s="1"/>
      <c r="N10673" s="15"/>
      <c r="O10673" s="11"/>
      <c r="P10673" s="11"/>
      <c r="Q10673" s="11"/>
      <c r="R10673" s="8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4"/>
      <c r="AD10673" s="14"/>
      <c r="AE10673" s="14"/>
      <c r="AF10673" s="14"/>
      <c r="AG10673" s="14"/>
      <c r="AH10673" s="14"/>
      <c r="AI10673" s="14"/>
      <c r="AJ10673" s="14"/>
      <c r="AK10673" s="14"/>
      <c r="AL10673" s="14"/>
      <c r="AM10673" s="9"/>
      <c r="AN10673" s="9"/>
      <c r="AO10673" s="9"/>
      <c r="AP10673" s="9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  <c r="BR10673" s="1"/>
      <c r="BS10673" s="1"/>
      <c r="BT10673" s="1"/>
      <c r="BU10673" s="1"/>
      <c r="BV10673" s="1"/>
      <c r="BW10673" s="1"/>
      <c r="BX10673" s="1"/>
      <c r="BY10673" s="1"/>
      <c r="BZ10673" s="1"/>
      <c r="CA10673" s="1"/>
      <c r="CB10673" s="1"/>
      <c r="CC10673" s="1"/>
      <c r="CD10673" s="1"/>
      <c r="CE10673" s="1"/>
      <c r="CF10673" s="1"/>
      <c r="CG10673" s="1"/>
      <c r="CH10673" s="1"/>
      <c r="CI10673" s="1"/>
      <c r="CJ10673" s="1"/>
      <c r="CK10673" s="1"/>
      <c r="CL10673" s="1"/>
      <c r="CM10673" s="1"/>
      <c r="CN10673" s="1"/>
      <c r="CO10673" s="1"/>
      <c r="CP10673" s="1"/>
      <c r="CQ10673" s="1"/>
      <c r="CR10673" s="1"/>
      <c r="CS10673" s="1"/>
      <c r="CT10673" s="1"/>
      <c r="CU10673" s="1"/>
      <c r="CV10673" s="1"/>
      <c r="CW10673" s="1"/>
      <c r="CX10673" s="1"/>
      <c r="CY10673" s="1"/>
      <c r="CZ10673" s="1"/>
      <c r="DA10673" s="1"/>
      <c r="DB10673" s="1"/>
      <c r="DC10673" s="1"/>
      <c r="DD10673" s="1"/>
      <c r="DE10673" s="1"/>
      <c r="DF10673" s="1"/>
      <c r="DG10673" s="1"/>
      <c r="DH10673" s="1"/>
      <c r="DI10673" s="1"/>
      <c r="DJ10673" s="1"/>
      <c r="DK10673" s="1"/>
      <c r="DL10673" s="1"/>
      <c r="DM10673" s="1"/>
      <c r="DN10673" s="1"/>
      <c r="DO10673" s="1"/>
      <c r="DP10673" s="1"/>
      <c r="DQ10673" s="1"/>
      <c r="DR10673" s="1"/>
      <c r="DS10673" s="1"/>
      <c r="DT10673" s="1"/>
      <c r="DU10673" s="1"/>
      <c r="DV10673" s="1"/>
      <c r="DW10673" s="1"/>
    </row>
    <row r="10674" spans="1:127" s="2" customFormat="1">
      <c r="A10674" s="1"/>
      <c r="B10674" s="1"/>
      <c r="C10674" s="1"/>
      <c r="D10674" s="1"/>
      <c r="E10674" s="3"/>
      <c r="F10674" s="11"/>
      <c r="G10674" s="11"/>
      <c r="H10674" s="11"/>
      <c r="I10674" s="5"/>
      <c r="J10674" s="1"/>
      <c r="K10674" s="1"/>
      <c r="L10674" s="1"/>
      <c r="M10674" s="1"/>
      <c r="N10674" s="15"/>
      <c r="O10674" s="11"/>
      <c r="P10674" s="11"/>
      <c r="Q10674" s="11"/>
      <c r="R10674" s="8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4"/>
      <c r="AD10674" s="14"/>
      <c r="AE10674" s="14"/>
      <c r="AF10674" s="14"/>
      <c r="AG10674" s="14"/>
      <c r="AH10674" s="14"/>
      <c r="AI10674" s="14"/>
      <c r="AJ10674" s="14"/>
      <c r="AK10674" s="14"/>
      <c r="AL10674" s="14"/>
      <c r="AM10674" s="9"/>
      <c r="AN10674" s="9"/>
      <c r="AO10674" s="9"/>
      <c r="AP10674" s="9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  <c r="BR10674" s="1"/>
      <c r="BS10674" s="1"/>
      <c r="BT10674" s="1"/>
      <c r="BU10674" s="1"/>
      <c r="BV10674" s="1"/>
      <c r="BW10674" s="1"/>
      <c r="BX10674" s="1"/>
      <c r="BY10674" s="1"/>
      <c r="BZ10674" s="1"/>
      <c r="CA10674" s="1"/>
      <c r="CB10674" s="1"/>
      <c r="CC10674" s="1"/>
      <c r="CD10674" s="1"/>
      <c r="CE10674" s="1"/>
      <c r="CF10674" s="1"/>
      <c r="CG10674" s="1"/>
      <c r="CH10674" s="1"/>
      <c r="CI10674" s="1"/>
      <c r="CJ10674" s="1"/>
      <c r="CK10674" s="1"/>
      <c r="CL10674" s="1"/>
      <c r="CM10674" s="1"/>
      <c r="CN10674" s="1"/>
      <c r="CO10674" s="1"/>
      <c r="CP10674" s="1"/>
      <c r="CQ10674" s="1"/>
      <c r="CR10674" s="1"/>
      <c r="CS10674" s="1"/>
      <c r="CT10674" s="1"/>
      <c r="CU10674" s="1"/>
      <c r="CV10674" s="1"/>
      <c r="CW10674" s="1"/>
      <c r="CX10674" s="1"/>
      <c r="CY10674" s="1"/>
      <c r="CZ10674" s="1"/>
      <c r="DA10674" s="1"/>
      <c r="DB10674" s="1"/>
      <c r="DC10674" s="1"/>
      <c r="DD10674" s="1"/>
      <c r="DE10674" s="1"/>
      <c r="DF10674" s="1"/>
      <c r="DG10674" s="1"/>
      <c r="DH10674" s="1"/>
      <c r="DI10674" s="1"/>
      <c r="DJ10674" s="1"/>
      <c r="DK10674" s="1"/>
      <c r="DL10674" s="1"/>
      <c r="DM10674" s="1"/>
      <c r="DN10674" s="1"/>
      <c r="DO10674" s="1"/>
      <c r="DP10674" s="1"/>
      <c r="DQ10674" s="1"/>
      <c r="DR10674" s="1"/>
      <c r="DS10674" s="1"/>
      <c r="DT10674" s="1"/>
      <c r="DU10674" s="1"/>
      <c r="DV10674" s="1"/>
      <c r="DW10674" s="1"/>
    </row>
    <row r="10675" spans="1:127" s="2" customFormat="1">
      <c r="A10675" s="1"/>
      <c r="B10675" s="1"/>
      <c r="C10675" s="1"/>
      <c r="D10675" s="1"/>
      <c r="E10675" s="3"/>
      <c r="F10675" s="11"/>
      <c r="G10675" s="11"/>
      <c r="H10675" s="11"/>
      <c r="I10675" s="5"/>
      <c r="J10675" s="1"/>
      <c r="K10675" s="1"/>
      <c r="L10675" s="1"/>
      <c r="M10675" s="1"/>
      <c r="N10675" s="15"/>
      <c r="O10675" s="11"/>
      <c r="P10675" s="11"/>
      <c r="Q10675" s="11"/>
      <c r="R10675" s="8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4"/>
      <c r="AD10675" s="14"/>
      <c r="AE10675" s="14"/>
      <c r="AF10675" s="14"/>
      <c r="AG10675" s="14"/>
      <c r="AH10675" s="14"/>
      <c r="AI10675" s="14"/>
      <c r="AJ10675" s="14"/>
      <c r="AK10675" s="14"/>
      <c r="AL10675" s="14"/>
      <c r="AM10675" s="9"/>
      <c r="AN10675" s="9"/>
      <c r="AO10675" s="9"/>
      <c r="AP10675" s="9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  <c r="BR10675" s="1"/>
      <c r="BS10675" s="1"/>
      <c r="BT10675" s="1"/>
      <c r="BU10675" s="1"/>
      <c r="BV10675" s="1"/>
      <c r="BW10675" s="1"/>
      <c r="BX10675" s="1"/>
      <c r="BY10675" s="1"/>
      <c r="BZ10675" s="1"/>
      <c r="CA10675" s="1"/>
      <c r="CB10675" s="1"/>
      <c r="CC10675" s="1"/>
      <c r="CD10675" s="1"/>
      <c r="CE10675" s="1"/>
      <c r="CF10675" s="1"/>
      <c r="CG10675" s="1"/>
      <c r="CH10675" s="1"/>
      <c r="CI10675" s="1"/>
      <c r="CJ10675" s="1"/>
      <c r="CK10675" s="1"/>
      <c r="CL10675" s="1"/>
      <c r="CM10675" s="1"/>
      <c r="CN10675" s="1"/>
      <c r="CO10675" s="1"/>
      <c r="CP10675" s="1"/>
      <c r="CQ10675" s="1"/>
      <c r="CR10675" s="1"/>
      <c r="CS10675" s="1"/>
      <c r="CT10675" s="1"/>
      <c r="CU10675" s="1"/>
      <c r="CV10675" s="1"/>
      <c r="CW10675" s="1"/>
      <c r="CX10675" s="1"/>
      <c r="CY10675" s="1"/>
      <c r="CZ10675" s="1"/>
      <c r="DA10675" s="1"/>
      <c r="DB10675" s="1"/>
      <c r="DC10675" s="1"/>
      <c r="DD10675" s="1"/>
      <c r="DE10675" s="1"/>
      <c r="DF10675" s="1"/>
      <c r="DG10675" s="1"/>
      <c r="DH10675" s="1"/>
      <c r="DI10675" s="1"/>
      <c r="DJ10675" s="1"/>
      <c r="DK10675" s="1"/>
      <c r="DL10675" s="1"/>
      <c r="DM10675" s="1"/>
      <c r="DN10675" s="1"/>
      <c r="DO10675" s="1"/>
      <c r="DP10675" s="1"/>
      <c r="DQ10675" s="1"/>
      <c r="DR10675" s="1"/>
      <c r="DS10675" s="1"/>
      <c r="DT10675" s="1"/>
      <c r="DU10675" s="1"/>
      <c r="DV10675" s="1"/>
      <c r="DW10675" s="1"/>
    </row>
    <row r="10676" spans="1:127" s="2" customFormat="1">
      <c r="A10676" s="1"/>
      <c r="B10676" s="1"/>
      <c r="C10676" s="1"/>
      <c r="D10676" s="1"/>
      <c r="E10676" s="3"/>
      <c r="F10676" s="11"/>
      <c r="G10676" s="11"/>
      <c r="H10676" s="11"/>
      <c r="I10676" s="5"/>
      <c r="J10676" s="1"/>
      <c r="K10676" s="1"/>
      <c r="L10676" s="1"/>
      <c r="M10676" s="1"/>
      <c r="N10676" s="15"/>
      <c r="O10676" s="11"/>
      <c r="P10676" s="11"/>
      <c r="Q10676" s="11"/>
      <c r="R10676" s="8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4"/>
      <c r="AD10676" s="14"/>
      <c r="AE10676" s="14"/>
      <c r="AF10676" s="14"/>
      <c r="AG10676" s="14"/>
      <c r="AH10676" s="14"/>
      <c r="AI10676" s="14"/>
      <c r="AJ10676" s="14"/>
      <c r="AK10676" s="14"/>
      <c r="AL10676" s="14"/>
      <c r="AM10676" s="9"/>
      <c r="AN10676" s="9"/>
      <c r="AO10676" s="9"/>
      <c r="AP10676" s="9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  <c r="BR10676" s="1"/>
      <c r="BS10676" s="1"/>
      <c r="BT10676" s="1"/>
      <c r="BU10676" s="1"/>
      <c r="BV10676" s="1"/>
      <c r="BW10676" s="1"/>
      <c r="BX10676" s="1"/>
      <c r="BY10676" s="1"/>
      <c r="BZ10676" s="1"/>
      <c r="CA10676" s="1"/>
      <c r="CB10676" s="1"/>
      <c r="CC10676" s="1"/>
      <c r="CD10676" s="1"/>
      <c r="CE10676" s="1"/>
      <c r="CF10676" s="1"/>
      <c r="CG10676" s="1"/>
      <c r="CH10676" s="1"/>
      <c r="CI10676" s="1"/>
      <c r="CJ10676" s="1"/>
      <c r="CK10676" s="1"/>
      <c r="CL10676" s="1"/>
      <c r="CM10676" s="1"/>
      <c r="CN10676" s="1"/>
      <c r="CO10676" s="1"/>
      <c r="CP10676" s="1"/>
      <c r="CQ10676" s="1"/>
      <c r="CR10676" s="1"/>
      <c r="CS10676" s="1"/>
      <c r="CT10676" s="1"/>
      <c r="CU10676" s="1"/>
      <c r="CV10676" s="1"/>
      <c r="CW10676" s="1"/>
      <c r="CX10676" s="1"/>
      <c r="CY10676" s="1"/>
      <c r="CZ10676" s="1"/>
      <c r="DA10676" s="1"/>
      <c r="DB10676" s="1"/>
      <c r="DC10676" s="1"/>
      <c r="DD10676" s="1"/>
      <c r="DE10676" s="1"/>
      <c r="DF10676" s="1"/>
      <c r="DG10676" s="1"/>
      <c r="DH10676" s="1"/>
      <c r="DI10676" s="1"/>
      <c r="DJ10676" s="1"/>
      <c r="DK10676" s="1"/>
      <c r="DL10676" s="1"/>
      <c r="DM10676" s="1"/>
      <c r="DN10676" s="1"/>
      <c r="DO10676" s="1"/>
      <c r="DP10676" s="1"/>
      <c r="DQ10676" s="1"/>
      <c r="DR10676" s="1"/>
      <c r="DS10676" s="1"/>
      <c r="DT10676" s="1"/>
      <c r="DU10676" s="1"/>
      <c r="DV10676" s="1"/>
      <c r="DW10676" s="1"/>
    </row>
    <row r="10677" spans="1:127" s="2" customFormat="1">
      <c r="A10677" s="1"/>
      <c r="B10677" s="1"/>
      <c r="C10677" s="1"/>
      <c r="D10677" s="1"/>
      <c r="E10677" s="3"/>
      <c r="F10677" s="11"/>
      <c r="G10677" s="11"/>
      <c r="H10677" s="11"/>
      <c r="I10677" s="5"/>
      <c r="J10677" s="1"/>
      <c r="K10677" s="1"/>
      <c r="L10677" s="1"/>
      <c r="M10677" s="1"/>
      <c r="N10677" s="15"/>
      <c r="O10677" s="11"/>
      <c r="P10677" s="11"/>
      <c r="Q10677" s="11"/>
      <c r="R10677" s="8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4"/>
      <c r="AD10677" s="14"/>
      <c r="AE10677" s="14"/>
      <c r="AF10677" s="14"/>
      <c r="AG10677" s="14"/>
      <c r="AH10677" s="14"/>
      <c r="AI10677" s="14"/>
      <c r="AJ10677" s="14"/>
      <c r="AK10677" s="14"/>
      <c r="AL10677" s="14"/>
      <c r="AM10677" s="9"/>
      <c r="AN10677" s="9"/>
      <c r="AO10677" s="9"/>
      <c r="AP10677" s="9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  <c r="BR10677" s="1"/>
      <c r="BS10677" s="1"/>
      <c r="BT10677" s="1"/>
      <c r="BU10677" s="1"/>
      <c r="BV10677" s="1"/>
      <c r="BW10677" s="1"/>
      <c r="BX10677" s="1"/>
      <c r="BY10677" s="1"/>
      <c r="BZ10677" s="1"/>
      <c r="CA10677" s="1"/>
      <c r="CB10677" s="1"/>
      <c r="CC10677" s="1"/>
      <c r="CD10677" s="1"/>
      <c r="CE10677" s="1"/>
      <c r="CF10677" s="1"/>
      <c r="CG10677" s="1"/>
      <c r="CH10677" s="1"/>
      <c r="CI10677" s="1"/>
      <c r="CJ10677" s="1"/>
      <c r="CK10677" s="1"/>
      <c r="CL10677" s="1"/>
      <c r="CM10677" s="1"/>
      <c r="CN10677" s="1"/>
      <c r="CO10677" s="1"/>
      <c r="CP10677" s="1"/>
      <c r="CQ10677" s="1"/>
      <c r="CR10677" s="1"/>
      <c r="CS10677" s="1"/>
      <c r="CT10677" s="1"/>
      <c r="CU10677" s="1"/>
      <c r="CV10677" s="1"/>
      <c r="CW10677" s="1"/>
      <c r="CX10677" s="1"/>
      <c r="CY10677" s="1"/>
      <c r="CZ10677" s="1"/>
      <c r="DA10677" s="1"/>
      <c r="DB10677" s="1"/>
      <c r="DC10677" s="1"/>
      <c r="DD10677" s="1"/>
      <c r="DE10677" s="1"/>
      <c r="DF10677" s="1"/>
      <c r="DG10677" s="1"/>
      <c r="DH10677" s="1"/>
      <c r="DI10677" s="1"/>
      <c r="DJ10677" s="1"/>
      <c r="DK10677" s="1"/>
      <c r="DL10677" s="1"/>
      <c r="DM10677" s="1"/>
      <c r="DN10677" s="1"/>
      <c r="DO10677" s="1"/>
      <c r="DP10677" s="1"/>
      <c r="DQ10677" s="1"/>
      <c r="DR10677" s="1"/>
      <c r="DS10677" s="1"/>
      <c r="DT10677" s="1"/>
      <c r="DU10677" s="1"/>
      <c r="DV10677" s="1"/>
      <c r="DW10677" s="1"/>
    </row>
    <row r="10678" spans="1:127" s="2" customFormat="1">
      <c r="A10678" s="1"/>
      <c r="B10678" s="1"/>
      <c r="C10678" s="1"/>
      <c r="D10678" s="1"/>
      <c r="E10678" s="3"/>
      <c r="F10678" s="11"/>
      <c r="G10678" s="11"/>
      <c r="H10678" s="11"/>
      <c r="I10678" s="5"/>
      <c r="J10678" s="1"/>
      <c r="K10678" s="1"/>
      <c r="L10678" s="1"/>
      <c r="M10678" s="1"/>
      <c r="N10678" s="15"/>
      <c r="O10678" s="11"/>
      <c r="P10678" s="11"/>
      <c r="Q10678" s="11"/>
      <c r="R10678" s="8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4"/>
      <c r="AD10678" s="14"/>
      <c r="AE10678" s="14"/>
      <c r="AF10678" s="14"/>
      <c r="AG10678" s="14"/>
      <c r="AH10678" s="14"/>
      <c r="AI10678" s="14"/>
      <c r="AJ10678" s="14"/>
      <c r="AK10678" s="14"/>
      <c r="AL10678" s="14"/>
      <c r="AM10678" s="9"/>
      <c r="AN10678" s="9"/>
      <c r="AO10678" s="9"/>
      <c r="AP10678" s="9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  <c r="BR10678" s="1"/>
      <c r="BS10678" s="1"/>
      <c r="BT10678" s="1"/>
      <c r="BU10678" s="1"/>
      <c r="BV10678" s="1"/>
      <c r="BW10678" s="1"/>
      <c r="BX10678" s="1"/>
      <c r="BY10678" s="1"/>
      <c r="BZ10678" s="1"/>
      <c r="CA10678" s="1"/>
      <c r="CB10678" s="1"/>
      <c r="CC10678" s="1"/>
      <c r="CD10678" s="1"/>
      <c r="CE10678" s="1"/>
      <c r="CF10678" s="1"/>
      <c r="CG10678" s="1"/>
      <c r="CH10678" s="1"/>
      <c r="CI10678" s="1"/>
      <c r="CJ10678" s="1"/>
      <c r="CK10678" s="1"/>
      <c r="CL10678" s="1"/>
      <c r="CM10678" s="1"/>
      <c r="CN10678" s="1"/>
      <c r="CO10678" s="1"/>
      <c r="CP10678" s="1"/>
      <c r="CQ10678" s="1"/>
      <c r="CR10678" s="1"/>
      <c r="CS10678" s="1"/>
      <c r="CT10678" s="1"/>
      <c r="CU10678" s="1"/>
      <c r="CV10678" s="1"/>
      <c r="CW10678" s="1"/>
      <c r="CX10678" s="1"/>
      <c r="CY10678" s="1"/>
      <c r="CZ10678" s="1"/>
      <c r="DA10678" s="1"/>
      <c r="DB10678" s="1"/>
      <c r="DC10678" s="1"/>
      <c r="DD10678" s="1"/>
      <c r="DE10678" s="1"/>
      <c r="DF10678" s="1"/>
      <c r="DG10678" s="1"/>
      <c r="DH10678" s="1"/>
      <c r="DI10678" s="1"/>
      <c r="DJ10678" s="1"/>
      <c r="DK10678" s="1"/>
      <c r="DL10678" s="1"/>
      <c r="DM10678" s="1"/>
      <c r="DN10678" s="1"/>
      <c r="DO10678" s="1"/>
      <c r="DP10678" s="1"/>
      <c r="DQ10678" s="1"/>
      <c r="DR10678" s="1"/>
      <c r="DS10678" s="1"/>
      <c r="DT10678" s="1"/>
      <c r="DU10678" s="1"/>
      <c r="DV10678" s="1"/>
      <c r="DW10678" s="1"/>
    </row>
    <row r="10679" spans="1:127" s="2" customFormat="1">
      <c r="A10679" s="1"/>
      <c r="B10679" s="1"/>
      <c r="C10679" s="1"/>
      <c r="D10679" s="1"/>
      <c r="E10679" s="3"/>
      <c r="F10679" s="11"/>
      <c r="G10679" s="11"/>
      <c r="H10679" s="11"/>
      <c r="I10679" s="5"/>
      <c r="J10679" s="1"/>
      <c r="K10679" s="1"/>
      <c r="L10679" s="1"/>
      <c r="M10679" s="1"/>
      <c r="N10679" s="15"/>
      <c r="O10679" s="11"/>
      <c r="P10679" s="11"/>
      <c r="Q10679" s="11"/>
      <c r="R10679" s="8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4"/>
      <c r="AD10679" s="14"/>
      <c r="AE10679" s="14"/>
      <c r="AF10679" s="14"/>
      <c r="AG10679" s="14"/>
      <c r="AH10679" s="14"/>
      <c r="AI10679" s="14"/>
      <c r="AJ10679" s="14"/>
      <c r="AK10679" s="14"/>
      <c r="AL10679" s="14"/>
      <c r="AM10679" s="9"/>
      <c r="AN10679" s="9"/>
      <c r="AO10679" s="9"/>
      <c r="AP10679" s="9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  <c r="BR10679" s="1"/>
      <c r="BS10679" s="1"/>
      <c r="BT10679" s="1"/>
      <c r="BU10679" s="1"/>
      <c r="BV10679" s="1"/>
      <c r="BW10679" s="1"/>
      <c r="BX10679" s="1"/>
      <c r="BY10679" s="1"/>
      <c r="BZ10679" s="1"/>
      <c r="CA10679" s="1"/>
      <c r="CB10679" s="1"/>
      <c r="CC10679" s="1"/>
      <c r="CD10679" s="1"/>
      <c r="CE10679" s="1"/>
      <c r="CF10679" s="1"/>
      <c r="CG10679" s="1"/>
      <c r="CH10679" s="1"/>
      <c r="CI10679" s="1"/>
      <c r="CJ10679" s="1"/>
      <c r="CK10679" s="1"/>
      <c r="CL10679" s="1"/>
      <c r="CM10679" s="1"/>
      <c r="CN10679" s="1"/>
      <c r="CO10679" s="1"/>
      <c r="CP10679" s="1"/>
      <c r="CQ10679" s="1"/>
      <c r="CR10679" s="1"/>
      <c r="CS10679" s="1"/>
      <c r="CT10679" s="1"/>
      <c r="CU10679" s="1"/>
      <c r="CV10679" s="1"/>
      <c r="CW10679" s="1"/>
      <c r="CX10679" s="1"/>
      <c r="CY10679" s="1"/>
      <c r="CZ10679" s="1"/>
      <c r="DA10679" s="1"/>
      <c r="DB10679" s="1"/>
      <c r="DC10679" s="1"/>
      <c r="DD10679" s="1"/>
      <c r="DE10679" s="1"/>
      <c r="DF10679" s="1"/>
      <c r="DG10679" s="1"/>
      <c r="DH10679" s="1"/>
      <c r="DI10679" s="1"/>
      <c r="DJ10679" s="1"/>
      <c r="DK10679" s="1"/>
      <c r="DL10679" s="1"/>
      <c r="DM10679" s="1"/>
      <c r="DN10679" s="1"/>
      <c r="DO10679" s="1"/>
      <c r="DP10679" s="1"/>
      <c r="DQ10679" s="1"/>
      <c r="DR10679" s="1"/>
      <c r="DS10679" s="1"/>
      <c r="DT10679" s="1"/>
      <c r="DU10679" s="1"/>
      <c r="DV10679" s="1"/>
      <c r="DW10679" s="1"/>
    </row>
    <row r="10680" spans="1:127" s="2" customFormat="1">
      <c r="A10680" s="1"/>
      <c r="B10680" s="1"/>
      <c r="C10680" s="1"/>
      <c r="D10680" s="1"/>
      <c r="E10680" s="3"/>
      <c r="F10680" s="11"/>
      <c r="G10680" s="11"/>
      <c r="H10680" s="11"/>
      <c r="I10680" s="5"/>
      <c r="J10680" s="1"/>
      <c r="K10680" s="1"/>
      <c r="L10680" s="1"/>
      <c r="M10680" s="1"/>
      <c r="N10680" s="15"/>
      <c r="O10680" s="11"/>
      <c r="P10680" s="11"/>
      <c r="Q10680" s="11"/>
      <c r="R10680" s="8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4"/>
      <c r="AD10680" s="14"/>
      <c r="AE10680" s="14"/>
      <c r="AF10680" s="14"/>
      <c r="AG10680" s="14"/>
      <c r="AH10680" s="14"/>
      <c r="AI10680" s="14"/>
      <c r="AJ10680" s="14"/>
      <c r="AK10680" s="14"/>
      <c r="AL10680" s="14"/>
      <c r="AM10680" s="9"/>
      <c r="AN10680" s="9"/>
      <c r="AO10680" s="9"/>
      <c r="AP10680" s="9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  <c r="BR10680" s="1"/>
      <c r="BS10680" s="1"/>
      <c r="BT10680" s="1"/>
      <c r="BU10680" s="1"/>
      <c r="BV10680" s="1"/>
      <c r="BW10680" s="1"/>
      <c r="BX10680" s="1"/>
      <c r="BY10680" s="1"/>
      <c r="BZ10680" s="1"/>
      <c r="CA10680" s="1"/>
      <c r="CB10680" s="1"/>
      <c r="CC10680" s="1"/>
      <c r="CD10680" s="1"/>
      <c r="CE10680" s="1"/>
      <c r="CF10680" s="1"/>
      <c r="CG10680" s="1"/>
      <c r="CH10680" s="1"/>
      <c r="CI10680" s="1"/>
      <c r="CJ10680" s="1"/>
      <c r="CK10680" s="1"/>
      <c r="CL10680" s="1"/>
      <c r="CM10680" s="1"/>
      <c r="CN10680" s="1"/>
      <c r="CO10680" s="1"/>
      <c r="CP10680" s="1"/>
      <c r="CQ10680" s="1"/>
      <c r="CR10680" s="1"/>
      <c r="CS10680" s="1"/>
      <c r="CT10680" s="1"/>
      <c r="CU10680" s="1"/>
      <c r="CV10680" s="1"/>
      <c r="CW10680" s="1"/>
      <c r="CX10680" s="1"/>
      <c r="CY10680" s="1"/>
      <c r="CZ10680" s="1"/>
      <c r="DA10680" s="1"/>
      <c r="DB10680" s="1"/>
      <c r="DC10680" s="1"/>
      <c r="DD10680" s="1"/>
      <c r="DE10680" s="1"/>
      <c r="DF10680" s="1"/>
      <c r="DG10680" s="1"/>
      <c r="DH10680" s="1"/>
      <c r="DI10680" s="1"/>
      <c r="DJ10680" s="1"/>
      <c r="DK10680" s="1"/>
      <c r="DL10680" s="1"/>
      <c r="DM10680" s="1"/>
      <c r="DN10680" s="1"/>
      <c r="DO10680" s="1"/>
      <c r="DP10680" s="1"/>
      <c r="DQ10680" s="1"/>
      <c r="DR10680" s="1"/>
      <c r="DS10680" s="1"/>
      <c r="DT10680" s="1"/>
      <c r="DU10680" s="1"/>
      <c r="DV10680" s="1"/>
      <c r="DW10680" s="1"/>
    </row>
    <row r="10681" spans="1:127" s="2" customFormat="1">
      <c r="A10681" s="1"/>
      <c r="B10681" s="1"/>
      <c r="C10681" s="1"/>
      <c r="D10681" s="1"/>
      <c r="E10681" s="3"/>
      <c r="F10681" s="11"/>
      <c r="G10681" s="11"/>
      <c r="H10681" s="11"/>
      <c r="I10681" s="5"/>
      <c r="J10681" s="1"/>
      <c r="K10681" s="1"/>
      <c r="L10681" s="1"/>
      <c r="M10681" s="1"/>
      <c r="N10681" s="15"/>
      <c r="O10681" s="11"/>
      <c r="P10681" s="11"/>
      <c r="Q10681" s="11"/>
      <c r="R10681" s="8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4"/>
      <c r="AD10681" s="14"/>
      <c r="AE10681" s="14"/>
      <c r="AF10681" s="14"/>
      <c r="AG10681" s="14"/>
      <c r="AH10681" s="14"/>
      <c r="AI10681" s="14"/>
      <c r="AJ10681" s="14"/>
      <c r="AK10681" s="14"/>
      <c r="AL10681" s="14"/>
      <c r="AM10681" s="9"/>
      <c r="AN10681" s="9"/>
      <c r="AO10681" s="9"/>
      <c r="AP10681" s="9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  <c r="BR10681" s="1"/>
      <c r="BS10681" s="1"/>
      <c r="BT10681" s="1"/>
      <c r="BU10681" s="1"/>
      <c r="BV10681" s="1"/>
      <c r="BW10681" s="1"/>
      <c r="BX10681" s="1"/>
      <c r="BY10681" s="1"/>
      <c r="BZ10681" s="1"/>
      <c r="CA10681" s="1"/>
      <c r="CB10681" s="1"/>
      <c r="CC10681" s="1"/>
      <c r="CD10681" s="1"/>
      <c r="CE10681" s="1"/>
      <c r="CF10681" s="1"/>
      <c r="CG10681" s="1"/>
      <c r="CH10681" s="1"/>
      <c r="CI10681" s="1"/>
      <c r="CJ10681" s="1"/>
      <c r="CK10681" s="1"/>
      <c r="CL10681" s="1"/>
      <c r="CM10681" s="1"/>
      <c r="CN10681" s="1"/>
      <c r="CO10681" s="1"/>
      <c r="CP10681" s="1"/>
      <c r="CQ10681" s="1"/>
      <c r="CR10681" s="1"/>
      <c r="CS10681" s="1"/>
      <c r="CT10681" s="1"/>
      <c r="CU10681" s="1"/>
      <c r="CV10681" s="1"/>
      <c r="CW10681" s="1"/>
      <c r="CX10681" s="1"/>
      <c r="CY10681" s="1"/>
      <c r="CZ10681" s="1"/>
      <c r="DA10681" s="1"/>
      <c r="DB10681" s="1"/>
      <c r="DC10681" s="1"/>
      <c r="DD10681" s="1"/>
      <c r="DE10681" s="1"/>
      <c r="DF10681" s="1"/>
      <c r="DG10681" s="1"/>
      <c r="DH10681" s="1"/>
      <c r="DI10681" s="1"/>
      <c r="DJ10681" s="1"/>
      <c r="DK10681" s="1"/>
      <c r="DL10681" s="1"/>
      <c r="DM10681" s="1"/>
      <c r="DN10681" s="1"/>
      <c r="DO10681" s="1"/>
      <c r="DP10681" s="1"/>
      <c r="DQ10681" s="1"/>
      <c r="DR10681" s="1"/>
      <c r="DS10681" s="1"/>
      <c r="DT10681" s="1"/>
      <c r="DU10681" s="1"/>
      <c r="DV10681" s="1"/>
      <c r="DW10681" s="1"/>
    </row>
    <row r="10682" spans="1:127" s="2" customFormat="1">
      <c r="A10682" s="1"/>
      <c r="B10682" s="1"/>
      <c r="C10682" s="1"/>
      <c r="D10682" s="1"/>
      <c r="E10682" s="3"/>
      <c r="F10682" s="11"/>
      <c r="G10682" s="11"/>
      <c r="H10682" s="11"/>
      <c r="I10682" s="5"/>
      <c r="J10682" s="1"/>
      <c r="K10682" s="1"/>
      <c r="L10682" s="1"/>
      <c r="M10682" s="1"/>
      <c r="N10682" s="15"/>
      <c r="O10682" s="11"/>
      <c r="P10682" s="11"/>
      <c r="Q10682" s="11"/>
      <c r="R10682" s="8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4"/>
      <c r="AD10682" s="14"/>
      <c r="AE10682" s="14"/>
      <c r="AF10682" s="14"/>
      <c r="AG10682" s="14"/>
      <c r="AH10682" s="14"/>
      <c r="AI10682" s="14"/>
      <c r="AJ10682" s="14"/>
      <c r="AK10682" s="14"/>
      <c r="AL10682" s="14"/>
      <c r="AM10682" s="9"/>
      <c r="AN10682" s="9"/>
      <c r="AO10682" s="9"/>
      <c r="AP10682" s="9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  <c r="BR10682" s="1"/>
      <c r="BS10682" s="1"/>
      <c r="BT10682" s="1"/>
      <c r="BU10682" s="1"/>
      <c r="BV10682" s="1"/>
      <c r="BW10682" s="1"/>
      <c r="BX10682" s="1"/>
      <c r="BY10682" s="1"/>
      <c r="BZ10682" s="1"/>
      <c r="CA10682" s="1"/>
      <c r="CB10682" s="1"/>
      <c r="CC10682" s="1"/>
      <c r="CD10682" s="1"/>
      <c r="CE10682" s="1"/>
      <c r="CF10682" s="1"/>
      <c r="CG10682" s="1"/>
      <c r="CH10682" s="1"/>
      <c r="CI10682" s="1"/>
      <c r="CJ10682" s="1"/>
      <c r="CK10682" s="1"/>
      <c r="CL10682" s="1"/>
      <c r="CM10682" s="1"/>
      <c r="CN10682" s="1"/>
      <c r="CO10682" s="1"/>
      <c r="CP10682" s="1"/>
      <c r="CQ10682" s="1"/>
      <c r="CR10682" s="1"/>
      <c r="CS10682" s="1"/>
      <c r="CT10682" s="1"/>
      <c r="CU10682" s="1"/>
      <c r="CV10682" s="1"/>
      <c r="CW10682" s="1"/>
      <c r="CX10682" s="1"/>
      <c r="CY10682" s="1"/>
      <c r="CZ10682" s="1"/>
      <c r="DA10682" s="1"/>
      <c r="DB10682" s="1"/>
      <c r="DC10682" s="1"/>
      <c r="DD10682" s="1"/>
      <c r="DE10682" s="1"/>
      <c r="DF10682" s="1"/>
      <c r="DG10682" s="1"/>
      <c r="DH10682" s="1"/>
      <c r="DI10682" s="1"/>
      <c r="DJ10682" s="1"/>
      <c r="DK10682" s="1"/>
      <c r="DL10682" s="1"/>
      <c r="DM10682" s="1"/>
      <c r="DN10682" s="1"/>
      <c r="DO10682" s="1"/>
      <c r="DP10682" s="1"/>
      <c r="DQ10682" s="1"/>
      <c r="DR10682" s="1"/>
      <c r="DS10682" s="1"/>
      <c r="DT10682" s="1"/>
      <c r="DU10682" s="1"/>
      <c r="DV10682" s="1"/>
      <c r="DW10682" s="1"/>
    </row>
    <row r="10683" spans="1:127" s="2" customFormat="1">
      <c r="A10683" s="1"/>
      <c r="B10683" s="1"/>
      <c r="C10683" s="1"/>
      <c r="D10683" s="1"/>
      <c r="E10683" s="3"/>
      <c r="F10683" s="11"/>
      <c r="G10683" s="11"/>
      <c r="H10683" s="11"/>
      <c r="I10683" s="5"/>
      <c r="J10683" s="1"/>
      <c r="K10683" s="1"/>
      <c r="L10683" s="1"/>
      <c r="M10683" s="1"/>
      <c r="N10683" s="15"/>
      <c r="O10683" s="11"/>
      <c r="P10683" s="11"/>
      <c r="Q10683" s="11"/>
      <c r="R10683" s="8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4"/>
      <c r="AD10683" s="14"/>
      <c r="AE10683" s="14"/>
      <c r="AF10683" s="14"/>
      <c r="AG10683" s="14"/>
      <c r="AH10683" s="14"/>
      <c r="AI10683" s="14"/>
      <c r="AJ10683" s="14"/>
      <c r="AK10683" s="14"/>
      <c r="AL10683" s="14"/>
      <c r="AM10683" s="9"/>
      <c r="AN10683" s="9"/>
      <c r="AO10683" s="9"/>
      <c r="AP10683" s="9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  <c r="BR10683" s="1"/>
      <c r="BS10683" s="1"/>
      <c r="BT10683" s="1"/>
      <c r="BU10683" s="1"/>
      <c r="BV10683" s="1"/>
      <c r="BW10683" s="1"/>
      <c r="BX10683" s="1"/>
      <c r="BY10683" s="1"/>
      <c r="BZ10683" s="1"/>
      <c r="CA10683" s="1"/>
      <c r="CB10683" s="1"/>
      <c r="CC10683" s="1"/>
      <c r="CD10683" s="1"/>
      <c r="CE10683" s="1"/>
      <c r="CF10683" s="1"/>
      <c r="CG10683" s="1"/>
      <c r="CH10683" s="1"/>
      <c r="CI10683" s="1"/>
      <c r="CJ10683" s="1"/>
      <c r="CK10683" s="1"/>
      <c r="CL10683" s="1"/>
      <c r="CM10683" s="1"/>
      <c r="CN10683" s="1"/>
      <c r="CO10683" s="1"/>
      <c r="CP10683" s="1"/>
      <c r="CQ10683" s="1"/>
      <c r="CR10683" s="1"/>
      <c r="CS10683" s="1"/>
      <c r="CT10683" s="1"/>
      <c r="CU10683" s="1"/>
      <c r="CV10683" s="1"/>
      <c r="CW10683" s="1"/>
      <c r="CX10683" s="1"/>
      <c r="CY10683" s="1"/>
      <c r="CZ10683" s="1"/>
      <c r="DA10683" s="1"/>
      <c r="DB10683" s="1"/>
      <c r="DC10683" s="1"/>
      <c r="DD10683" s="1"/>
      <c r="DE10683" s="1"/>
      <c r="DF10683" s="1"/>
      <c r="DG10683" s="1"/>
      <c r="DH10683" s="1"/>
      <c r="DI10683" s="1"/>
      <c r="DJ10683" s="1"/>
      <c r="DK10683" s="1"/>
      <c r="DL10683" s="1"/>
      <c r="DM10683" s="1"/>
      <c r="DN10683" s="1"/>
      <c r="DO10683" s="1"/>
      <c r="DP10683" s="1"/>
      <c r="DQ10683" s="1"/>
      <c r="DR10683" s="1"/>
      <c r="DS10683" s="1"/>
      <c r="DT10683" s="1"/>
      <c r="DU10683" s="1"/>
      <c r="DV10683" s="1"/>
      <c r="DW10683" s="1"/>
    </row>
    <row r="10684" spans="1:127" s="2" customFormat="1">
      <c r="A10684" s="1"/>
      <c r="B10684" s="1"/>
      <c r="C10684" s="1"/>
      <c r="D10684" s="1"/>
      <c r="E10684" s="3"/>
      <c r="F10684" s="11"/>
      <c r="G10684" s="11"/>
      <c r="H10684" s="11"/>
      <c r="I10684" s="5"/>
      <c r="J10684" s="1"/>
      <c r="K10684" s="1"/>
      <c r="L10684" s="1"/>
      <c r="M10684" s="1"/>
      <c r="N10684" s="15"/>
      <c r="O10684" s="11"/>
      <c r="P10684" s="11"/>
      <c r="Q10684" s="11"/>
      <c r="R10684" s="8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4"/>
      <c r="AD10684" s="14"/>
      <c r="AE10684" s="14"/>
      <c r="AF10684" s="14"/>
      <c r="AG10684" s="14"/>
      <c r="AH10684" s="14"/>
      <c r="AI10684" s="14"/>
      <c r="AJ10684" s="14"/>
      <c r="AK10684" s="14"/>
      <c r="AL10684" s="14"/>
      <c r="AM10684" s="9"/>
      <c r="AN10684" s="9"/>
      <c r="AO10684" s="9"/>
      <c r="AP10684" s="9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  <c r="BR10684" s="1"/>
      <c r="BS10684" s="1"/>
      <c r="BT10684" s="1"/>
      <c r="BU10684" s="1"/>
      <c r="BV10684" s="1"/>
      <c r="BW10684" s="1"/>
      <c r="BX10684" s="1"/>
      <c r="BY10684" s="1"/>
      <c r="BZ10684" s="1"/>
      <c r="CA10684" s="1"/>
      <c r="CB10684" s="1"/>
      <c r="CC10684" s="1"/>
      <c r="CD10684" s="1"/>
      <c r="CE10684" s="1"/>
      <c r="CF10684" s="1"/>
      <c r="CG10684" s="1"/>
      <c r="CH10684" s="1"/>
      <c r="CI10684" s="1"/>
      <c r="CJ10684" s="1"/>
      <c r="CK10684" s="1"/>
      <c r="CL10684" s="1"/>
      <c r="CM10684" s="1"/>
      <c r="CN10684" s="1"/>
      <c r="CO10684" s="1"/>
      <c r="CP10684" s="1"/>
      <c r="CQ10684" s="1"/>
      <c r="CR10684" s="1"/>
      <c r="CS10684" s="1"/>
      <c r="CT10684" s="1"/>
      <c r="CU10684" s="1"/>
      <c r="CV10684" s="1"/>
      <c r="CW10684" s="1"/>
      <c r="CX10684" s="1"/>
      <c r="CY10684" s="1"/>
      <c r="CZ10684" s="1"/>
      <c r="DA10684" s="1"/>
      <c r="DB10684" s="1"/>
      <c r="DC10684" s="1"/>
      <c r="DD10684" s="1"/>
      <c r="DE10684" s="1"/>
      <c r="DF10684" s="1"/>
      <c r="DG10684" s="1"/>
      <c r="DH10684" s="1"/>
      <c r="DI10684" s="1"/>
      <c r="DJ10684" s="1"/>
      <c r="DK10684" s="1"/>
      <c r="DL10684" s="1"/>
      <c r="DM10684" s="1"/>
      <c r="DN10684" s="1"/>
      <c r="DO10684" s="1"/>
      <c r="DP10684" s="1"/>
      <c r="DQ10684" s="1"/>
      <c r="DR10684" s="1"/>
      <c r="DS10684" s="1"/>
      <c r="DT10684" s="1"/>
      <c r="DU10684" s="1"/>
      <c r="DV10684" s="1"/>
      <c r="DW10684" s="1"/>
    </row>
    <row r="10685" spans="1:127" s="2" customFormat="1">
      <c r="A10685" s="1"/>
      <c r="B10685" s="1"/>
      <c r="C10685" s="1"/>
      <c r="D10685" s="1"/>
      <c r="E10685" s="3"/>
      <c r="F10685" s="11"/>
      <c r="G10685" s="11"/>
      <c r="H10685" s="11"/>
      <c r="I10685" s="5"/>
      <c r="J10685" s="1"/>
      <c r="K10685" s="1"/>
      <c r="L10685" s="1"/>
      <c r="M10685" s="1"/>
      <c r="N10685" s="15"/>
      <c r="O10685" s="11"/>
      <c r="P10685" s="11"/>
      <c r="Q10685" s="11"/>
      <c r="R10685" s="8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4"/>
      <c r="AD10685" s="14"/>
      <c r="AE10685" s="14"/>
      <c r="AF10685" s="14"/>
      <c r="AG10685" s="14"/>
      <c r="AH10685" s="14"/>
      <c r="AI10685" s="14"/>
      <c r="AJ10685" s="14"/>
      <c r="AK10685" s="14"/>
      <c r="AL10685" s="14"/>
      <c r="AM10685" s="9"/>
      <c r="AN10685" s="9"/>
      <c r="AO10685" s="9"/>
      <c r="AP10685" s="9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  <c r="BR10685" s="1"/>
      <c r="BS10685" s="1"/>
      <c r="BT10685" s="1"/>
      <c r="BU10685" s="1"/>
      <c r="BV10685" s="1"/>
      <c r="BW10685" s="1"/>
      <c r="BX10685" s="1"/>
      <c r="BY10685" s="1"/>
      <c r="BZ10685" s="1"/>
      <c r="CA10685" s="1"/>
      <c r="CB10685" s="1"/>
      <c r="CC10685" s="1"/>
      <c r="CD10685" s="1"/>
      <c r="CE10685" s="1"/>
      <c r="CF10685" s="1"/>
      <c r="CG10685" s="1"/>
      <c r="CH10685" s="1"/>
      <c r="CI10685" s="1"/>
      <c r="CJ10685" s="1"/>
      <c r="CK10685" s="1"/>
      <c r="CL10685" s="1"/>
      <c r="CM10685" s="1"/>
      <c r="CN10685" s="1"/>
      <c r="CO10685" s="1"/>
      <c r="CP10685" s="1"/>
      <c r="CQ10685" s="1"/>
      <c r="CR10685" s="1"/>
      <c r="CS10685" s="1"/>
      <c r="CT10685" s="1"/>
      <c r="CU10685" s="1"/>
      <c r="CV10685" s="1"/>
      <c r="CW10685" s="1"/>
      <c r="CX10685" s="1"/>
      <c r="CY10685" s="1"/>
      <c r="CZ10685" s="1"/>
      <c r="DA10685" s="1"/>
      <c r="DB10685" s="1"/>
      <c r="DC10685" s="1"/>
      <c r="DD10685" s="1"/>
      <c r="DE10685" s="1"/>
      <c r="DF10685" s="1"/>
      <c r="DG10685" s="1"/>
      <c r="DH10685" s="1"/>
      <c r="DI10685" s="1"/>
      <c r="DJ10685" s="1"/>
      <c r="DK10685" s="1"/>
      <c r="DL10685" s="1"/>
      <c r="DM10685" s="1"/>
      <c r="DN10685" s="1"/>
      <c r="DO10685" s="1"/>
      <c r="DP10685" s="1"/>
      <c r="DQ10685" s="1"/>
      <c r="DR10685" s="1"/>
      <c r="DS10685" s="1"/>
      <c r="DT10685" s="1"/>
      <c r="DU10685" s="1"/>
      <c r="DV10685" s="1"/>
      <c r="DW10685" s="1"/>
    </row>
    <row r="10686" spans="1:127" s="2" customFormat="1">
      <c r="A10686" s="1"/>
      <c r="B10686" s="1"/>
      <c r="C10686" s="1"/>
      <c r="D10686" s="1"/>
      <c r="E10686" s="3"/>
      <c r="F10686" s="11"/>
      <c r="G10686" s="11"/>
      <c r="H10686" s="11"/>
      <c r="I10686" s="5"/>
      <c r="J10686" s="1"/>
      <c r="K10686" s="1"/>
      <c r="L10686" s="1"/>
      <c r="M10686" s="1"/>
      <c r="N10686" s="15"/>
      <c r="O10686" s="11"/>
      <c r="P10686" s="11"/>
      <c r="Q10686" s="11"/>
      <c r="R10686" s="8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4"/>
      <c r="AD10686" s="14"/>
      <c r="AE10686" s="14"/>
      <c r="AF10686" s="14"/>
      <c r="AG10686" s="14"/>
      <c r="AH10686" s="14"/>
      <c r="AI10686" s="14"/>
      <c r="AJ10686" s="14"/>
      <c r="AK10686" s="14"/>
      <c r="AL10686" s="14"/>
      <c r="AM10686" s="9"/>
      <c r="AN10686" s="9"/>
      <c r="AO10686" s="9"/>
      <c r="AP10686" s="9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  <c r="BR10686" s="1"/>
      <c r="BS10686" s="1"/>
      <c r="BT10686" s="1"/>
      <c r="BU10686" s="1"/>
      <c r="BV10686" s="1"/>
      <c r="BW10686" s="1"/>
      <c r="BX10686" s="1"/>
      <c r="BY10686" s="1"/>
      <c r="BZ10686" s="1"/>
      <c r="CA10686" s="1"/>
      <c r="CB10686" s="1"/>
      <c r="CC10686" s="1"/>
      <c r="CD10686" s="1"/>
      <c r="CE10686" s="1"/>
      <c r="CF10686" s="1"/>
      <c r="CG10686" s="1"/>
      <c r="CH10686" s="1"/>
      <c r="CI10686" s="1"/>
      <c r="CJ10686" s="1"/>
      <c r="CK10686" s="1"/>
      <c r="CL10686" s="1"/>
      <c r="CM10686" s="1"/>
      <c r="CN10686" s="1"/>
      <c r="CO10686" s="1"/>
      <c r="CP10686" s="1"/>
      <c r="CQ10686" s="1"/>
      <c r="CR10686" s="1"/>
      <c r="CS10686" s="1"/>
      <c r="CT10686" s="1"/>
      <c r="CU10686" s="1"/>
      <c r="CV10686" s="1"/>
      <c r="CW10686" s="1"/>
      <c r="CX10686" s="1"/>
      <c r="CY10686" s="1"/>
      <c r="CZ10686" s="1"/>
      <c r="DA10686" s="1"/>
      <c r="DB10686" s="1"/>
      <c r="DC10686" s="1"/>
      <c r="DD10686" s="1"/>
      <c r="DE10686" s="1"/>
      <c r="DF10686" s="1"/>
      <c r="DG10686" s="1"/>
      <c r="DH10686" s="1"/>
      <c r="DI10686" s="1"/>
      <c r="DJ10686" s="1"/>
      <c r="DK10686" s="1"/>
      <c r="DL10686" s="1"/>
      <c r="DM10686" s="1"/>
      <c r="DN10686" s="1"/>
      <c r="DO10686" s="1"/>
      <c r="DP10686" s="1"/>
      <c r="DQ10686" s="1"/>
      <c r="DR10686" s="1"/>
      <c r="DS10686" s="1"/>
      <c r="DT10686" s="1"/>
      <c r="DU10686" s="1"/>
      <c r="DV10686" s="1"/>
      <c r="DW10686" s="1"/>
    </row>
    <row r="10687" spans="1:127" s="2" customFormat="1">
      <c r="A10687" s="1"/>
      <c r="B10687" s="1"/>
      <c r="C10687" s="1"/>
      <c r="D10687" s="1"/>
      <c r="E10687" s="3"/>
      <c r="F10687" s="11"/>
      <c r="G10687" s="11"/>
      <c r="H10687" s="11"/>
      <c r="I10687" s="5"/>
      <c r="J10687" s="1"/>
      <c r="K10687" s="1"/>
      <c r="L10687" s="1"/>
      <c r="M10687" s="1"/>
      <c r="N10687" s="15"/>
      <c r="O10687" s="11"/>
      <c r="P10687" s="11"/>
      <c r="Q10687" s="11"/>
      <c r="R10687" s="8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4"/>
      <c r="AD10687" s="14"/>
      <c r="AE10687" s="14"/>
      <c r="AF10687" s="14"/>
      <c r="AG10687" s="14"/>
      <c r="AH10687" s="14"/>
      <c r="AI10687" s="14"/>
      <c r="AJ10687" s="14"/>
      <c r="AK10687" s="14"/>
      <c r="AL10687" s="14"/>
      <c r="AM10687" s="9"/>
      <c r="AN10687" s="9"/>
      <c r="AO10687" s="9"/>
      <c r="AP10687" s="9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  <c r="BR10687" s="1"/>
      <c r="BS10687" s="1"/>
      <c r="BT10687" s="1"/>
      <c r="BU10687" s="1"/>
      <c r="BV10687" s="1"/>
      <c r="BW10687" s="1"/>
      <c r="BX10687" s="1"/>
      <c r="BY10687" s="1"/>
      <c r="BZ10687" s="1"/>
      <c r="CA10687" s="1"/>
      <c r="CB10687" s="1"/>
      <c r="CC10687" s="1"/>
      <c r="CD10687" s="1"/>
      <c r="CE10687" s="1"/>
      <c r="CF10687" s="1"/>
      <c r="CG10687" s="1"/>
      <c r="CH10687" s="1"/>
      <c r="CI10687" s="1"/>
      <c r="CJ10687" s="1"/>
      <c r="CK10687" s="1"/>
      <c r="CL10687" s="1"/>
      <c r="CM10687" s="1"/>
      <c r="CN10687" s="1"/>
      <c r="CO10687" s="1"/>
      <c r="CP10687" s="1"/>
      <c r="CQ10687" s="1"/>
      <c r="CR10687" s="1"/>
      <c r="CS10687" s="1"/>
      <c r="CT10687" s="1"/>
      <c r="CU10687" s="1"/>
      <c r="CV10687" s="1"/>
      <c r="CW10687" s="1"/>
      <c r="CX10687" s="1"/>
      <c r="CY10687" s="1"/>
      <c r="CZ10687" s="1"/>
      <c r="DA10687" s="1"/>
      <c r="DB10687" s="1"/>
      <c r="DC10687" s="1"/>
      <c r="DD10687" s="1"/>
      <c r="DE10687" s="1"/>
      <c r="DF10687" s="1"/>
      <c r="DG10687" s="1"/>
      <c r="DH10687" s="1"/>
      <c r="DI10687" s="1"/>
      <c r="DJ10687" s="1"/>
      <c r="DK10687" s="1"/>
      <c r="DL10687" s="1"/>
      <c r="DM10687" s="1"/>
      <c r="DN10687" s="1"/>
      <c r="DO10687" s="1"/>
      <c r="DP10687" s="1"/>
      <c r="DQ10687" s="1"/>
      <c r="DR10687" s="1"/>
      <c r="DS10687" s="1"/>
      <c r="DT10687" s="1"/>
      <c r="DU10687" s="1"/>
      <c r="DV10687" s="1"/>
      <c r="DW10687" s="1"/>
    </row>
    <row r="10688" spans="1:127" s="2" customFormat="1">
      <c r="A10688" s="1"/>
      <c r="B10688" s="1"/>
      <c r="C10688" s="1"/>
      <c r="D10688" s="1"/>
      <c r="E10688" s="3"/>
      <c r="F10688" s="11"/>
      <c r="G10688" s="11"/>
      <c r="H10688" s="11"/>
      <c r="I10688" s="5"/>
      <c r="J10688" s="1"/>
      <c r="K10688" s="1"/>
      <c r="L10688" s="1"/>
      <c r="M10688" s="1"/>
      <c r="N10688" s="15"/>
      <c r="O10688" s="11"/>
      <c r="P10688" s="11"/>
      <c r="Q10688" s="11"/>
      <c r="R10688" s="8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4"/>
      <c r="AD10688" s="14"/>
      <c r="AE10688" s="14"/>
      <c r="AF10688" s="14"/>
      <c r="AG10688" s="14"/>
      <c r="AH10688" s="14"/>
      <c r="AI10688" s="14"/>
      <c r="AJ10688" s="14"/>
      <c r="AK10688" s="14"/>
      <c r="AL10688" s="14"/>
      <c r="AM10688" s="9"/>
      <c r="AN10688" s="9"/>
      <c r="AO10688" s="9"/>
      <c r="AP10688" s="9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  <c r="BR10688" s="1"/>
      <c r="BS10688" s="1"/>
      <c r="BT10688" s="1"/>
      <c r="BU10688" s="1"/>
      <c r="BV10688" s="1"/>
      <c r="BW10688" s="1"/>
      <c r="BX10688" s="1"/>
      <c r="BY10688" s="1"/>
      <c r="BZ10688" s="1"/>
      <c r="CA10688" s="1"/>
      <c r="CB10688" s="1"/>
      <c r="CC10688" s="1"/>
      <c r="CD10688" s="1"/>
      <c r="CE10688" s="1"/>
      <c r="CF10688" s="1"/>
      <c r="CG10688" s="1"/>
      <c r="CH10688" s="1"/>
      <c r="CI10688" s="1"/>
      <c r="CJ10688" s="1"/>
      <c r="CK10688" s="1"/>
      <c r="CL10688" s="1"/>
      <c r="CM10688" s="1"/>
      <c r="CN10688" s="1"/>
      <c r="CO10688" s="1"/>
      <c r="CP10688" s="1"/>
      <c r="CQ10688" s="1"/>
      <c r="CR10688" s="1"/>
      <c r="CS10688" s="1"/>
      <c r="CT10688" s="1"/>
      <c r="CU10688" s="1"/>
      <c r="CV10688" s="1"/>
      <c r="CW10688" s="1"/>
      <c r="CX10688" s="1"/>
      <c r="CY10688" s="1"/>
      <c r="CZ10688" s="1"/>
      <c r="DA10688" s="1"/>
      <c r="DB10688" s="1"/>
      <c r="DC10688" s="1"/>
      <c r="DD10688" s="1"/>
      <c r="DE10688" s="1"/>
      <c r="DF10688" s="1"/>
      <c r="DG10688" s="1"/>
      <c r="DH10688" s="1"/>
      <c r="DI10688" s="1"/>
      <c r="DJ10688" s="1"/>
      <c r="DK10688" s="1"/>
      <c r="DL10688" s="1"/>
      <c r="DM10688" s="1"/>
      <c r="DN10688" s="1"/>
      <c r="DO10688" s="1"/>
      <c r="DP10688" s="1"/>
      <c r="DQ10688" s="1"/>
      <c r="DR10688" s="1"/>
      <c r="DS10688" s="1"/>
      <c r="DT10688" s="1"/>
      <c r="DU10688" s="1"/>
      <c r="DV10688" s="1"/>
      <c r="DW10688" s="1"/>
    </row>
    <row r="10689" spans="1:127" s="2" customFormat="1">
      <c r="A10689" s="1"/>
      <c r="B10689" s="1"/>
      <c r="C10689" s="1"/>
      <c r="D10689" s="1"/>
      <c r="E10689" s="3"/>
      <c r="F10689" s="11"/>
      <c r="G10689" s="11"/>
      <c r="H10689" s="11"/>
      <c r="I10689" s="5"/>
      <c r="J10689" s="1"/>
      <c r="K10689" s="1"/>
      <c r="L10689" s="1"/>
      <c r="M10689" s="1"/>
      <c r="N10689" s="15"/>
      <c r="O10689" s="11"/>
      <c r="P10689" s="11"/>
      <c r="Q10689" s="11"/>
      <c r="R10689" s="8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4"/>
      <c r="AD10689" s="14"/>
      <c r="AE10689" s="14"/>
      <c r="AF10689" s="14"/>
      <c r="AG10689" s="14"/>
      <c r="AH10689" s="14"/>
      <c r="AI10689" s="14"/>
      <c r="AJ10689" s="14"/>
      <c r="AK10689" s="14"/>
      <c r="AL10689" s="14"/>
      <c r="AM10689" s="9"/>
      <c r="AN10689" s="9"/>
      <c r="AO10689" s="9"/>
      <c r="AP10689" s="9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  <c r="BR10689" s="1"/>
      <c r="BS10689" s="1"/>
      <c r="BT10689" s="1"/>
      <c r="BU10689" s="1"/>
      <c r="BV10689" s="1"/>
      <c r="BW10689" s="1"/>
      <c r="BX10689" s="1"/>
      <c r="BY10689" s="1"/>
      <c r="BZ10689" s="1"/>
      <c r="CA10689" s="1"/>
      <c r="CB10689" s="1"/>
      <c r="CC10689" s="1"/>
      <c r="CD10689" s="1"/>
      <c r="CE10689" s="1"/>
      <c r="CF10689" s="1"/>
      <c r="CG10689" s="1"/>
      <c r="CH10689" s="1"/>
      <c r="CI10689" s="1"/>
      <c r="CJ10689" s="1"/>
      <c r="CK10689" s="1"/>
      <c r="CL10689" s="1"/>
      <c r="CM10689" s="1"/>
      <c r="CN10689" s="1"/>
      <c r="CO10689" s="1"/>
      <c r="CP10689" s="1"/>
      <c r="CQ10689" s="1"/>
      <c r="CR10689" s="1"/>
      <c r="CS10689" s="1"/>
      <c r="CT10689" s="1"/>
      <c r="CU10689" s="1"/>
      <c r="CV10689" s="1"/>
      <c r="CW10689" s="1"/>
      <c r="CX10689" s="1"/>
      <c r="CY10689" s="1"/>
      <c r="CZ10689" s="1"/>
      <c r="DA10689" s="1"/>
      <c r="DB10689" s="1"/>
      <c r="DC10689" s="1"/>
      <c r="DD10689" s="1"/>
      <c r="DE10689" s="1"/>
      <c r="DF10689" s="1"/>
      <c r="DG10689" s="1"/>
      <c r="DH10689" s="1"/>
      <c r="DI10689" s="1"/>
      <c r="DJ10689" s="1"/>
      <c r="DK10689" s="1"/>
      <c r="DL10689" s="1"/>
      <c r="DM10689" s="1"/>
      <c r="DN10689" s="1"/>
      <c r="DO10689" s="1"/>
      <c r="DP10689" s="1"/>
      <c r="DQ10689" s="1"/>
      <c r="DR10689" s="1"/>
      <c r="DS10689" s="1"/>
      <c r="DT10689" s="1"/>
      <c r="DU10689" s="1"/>
      <c r="DV10689" s="1"/>
      <c r="DW10689" s="1"/>
    </row>
    <row r="10690" spans="1:127" s="2" customFormat="1">
      <c r="A10690" s="1"/>
      <c r="B10690" s="1"/>
      <c r="C10690" s="1"/>
      <c r="D10690" s="1"/>
      <c r="E10690" s="3"/>
      <c r="F10690" s="11"/>
      <c r="G10690" s="11"/>
      <c r="H10690" s="11"/>
      <c r="I10690" s="5"/>
      <c r="J10690" s="1"/>
      <c r="K10690" s="1"/>
      <c r="L10690" s="1"/>
      <c r="M10690" s="1"/>
      <c r="N10690" s="15"/>
      <c r="O10690" s="11"/>
      <c r="P10690" s="11"/>
      <c r="Q10690" s="11"/>
      <c r="R10690" s="8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4"/>
      <c r="AD10690" s="14"/>
      <c r="AE10690" s="14"/>
      <c r="AF10690" s="14"/>
      <c r="AG10690" s="14"/>
      <c r="AH10690" s="14"/>
      <c r="AI10690" s="14"/>
      <c r="AJ10690" s="14"/>
      <c r="AK10690" s="14"/>
      <c r="AL10690" s="14"/>
      <c r="AM10690" s="9"/>
      <c r="AN10690" s="9"/>
      <c r="AO10690" s="9"/>
      <c r="AP10690" s="9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  <c r="BR10690" s="1"/>
      <c r="BS10690" s="1"/>
      <c r="BT10690" s="1"/>
      <c r="BU10690" s="1"/>
      <c r="BV10690" s="1"/>
      <c r="BW10690" s="1"/>
      <c r="BX10690" s="1"/>
      <c r="BY10690" s="1"/>
      <c r="BZ10690" s="1"/>
      <c r="CA10690" s="1"/>
      <c r="CB10690" s="1"/>
      <c r="CC10690" s="1"/>
      <c r="CD10690" s="1"/>
      <c r="CE10690" s="1"/>
      <c r="CF10690" s="1"/>
      <c r="CG10690" s="1"/>
      <c r="CH10690" s="1"/>
      <c r="CI10690" s="1"/>
      <c r="CJ10690" s="1"/>
      <c r="CK10690" s="1"/>
      <c r="CL10690" s="1"/>
      <c r="CM10690" s="1"/>
      <c r="CN10690" s="1"/>
      <c r="CO10690" s="1"/>
      <c r="CP10690" s="1"/>
      <c r="CQ10690" s="1"/>
      <c r="CR10690" s="1"/>
      <c r="CS10690" s="1"/>
      <c r="CT10690" s="1"/>
      <c r="CU10690" s="1"/>
      <c r="CV10690" s="1"/>
      <c r="CW10690" s="1"/>
      <c r="CX10690" s="1"/>
      <c r="CY10690" s="1"/>
      <c r="CZ10690" s="1"/>
      <c r="DA10690" s="1"/>
      <c r="DB10690" s="1"/>
      <c r="DC10690" s="1"/>
      <c r="DD10690" s="1"/>
      <c r="DE10690" s="1"/>
      <c r="DF10690" s="1"/>
      <c r="DG10690" s="1"/>
      <c r="DH10690" s="1"/>
      <c r="DI10690" s="1"/>
      <c r="DJ10690" s="1"/>
      <c r="DK10690" s="1"/>
      <c r="DL10690" s="1"/>
      <c r="DM10690" s="1"/>
      <c r="DN10690" s="1"/>
      <c r="DO10690" s="1"/>
      <c r="DP10690" s="1"/>
      <c r="DQ10690" s="1"/>
      <c r="DR10690" s="1"/>
      <c r="DS10690" s="1"/>
      <c r="DT10690" s="1"/>
      <c r="DU10690" s="1"/>
      <c r="DV10690" s="1"/>
      <c r="DW10690" s="1"/>
    </row>
    <row r="10691" spans="1:127" s="2" customFormat="1">
      <c r="A10691" s="1"/>
      <c r="B10691" s="1"/>
      <c r="C10691" s="1"/>
      <c r="D10691" s="1"/>
      <c r="E10691" s="3"/>
      <c r="F10691" s="11"/>
      <c r="G10691" s="11"/>
      <c r="H10691" s="11"/>
      <c r="I10691" s="5"/>
      <c r="J10691" s="1"/>
      <c r="K10691" s="1"/>
      <c r="L10691" s="1"/>
      <c r="M10691" s="1"/>
      <c r="N10691" s="15"/>
      <c r="O10691" s="11"/>
      <c r="P10691" s="11"/>
      <c r="Q10691" s="11"/>
      <c r="R10691" s="8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4"/>
      <c r="AD10691" s="14"/>
      <c r="AE10691" s="14"/>
      <c r="AF10691" s="14"/>
      <c r="AG10691" s="14"/>
      <c r="AH10691" s="14"/>
      <c r="AI10691" s="14"/>
      <c r="AJ10691" s="14"/>
      <c r="AK10691" s="14"/>
      <c r="AL10691" s="14"/>
      <c r="AM10691" s="9"/>
      <c r="AN10691" s="9"/>
      <c r="AO10691" s="9"/>
      <c r="AP10691" s="9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  <c r="BR10691" s="1"/>
      <c r="BS10691" s="1"/>
      <c r="BT10691" s="1"/>
      <c r="BU10691" s="1"/>
      <c r="BV10691" s="1"/>
      <c r="BW10691" s="1"/>
      <c r="BX10691" s="1"/>
      <c r="BY10691" s="1"/>
      <c r="BZ10691" s="1"/>
      <c r="CA10691" s="1"/>
      <c r="CB10691" s="1"/>
      <c r="CC10691" s="1"/>
      <c r="CD10691" s="1"/>
      <c r="CE10691" s="1"/>
      <c r="CF10691" s="1"/>
      <c r="CG10691" s="1"/>
      <c r="CH10691" s="1"/>
      <c r="CI10691" s="1"/>
      <c r="CJ10691" s="1"/>
      <c r="CK10691" s="1"/>
      <c r="CL10691" s="1"/>
      <c r="CM10691" s="1"/>
      <c r="CN10691" s="1"/>
      <c r="CO10691" s="1"/>
      <c r="CP10691" s="1"/>
      <c r="CQ10691" s="1"/>
      <c r="CR10691" s="1"/>
      <c r="CS10691" s="1"/>
      <c r="CT10691" s="1"/>
      <c r="CU10691" s="1"/>
      <c r="CV10691" s="1"/>
      <c r="CW10691" s="1"/>
      <c r="CX10691" s="1"/>
      <c r="CY10691" s="1"/>
      <c r="CZ10691" s="1"/>
      <c r="DA10691" s="1"/>
      <c r="DB10691" s="1"/>
      <c r="DC10691" s="1"/>
      <c r="DD10691" s="1"/>
      <c r="DE10691" s="1"/>
      <c r="DF10691" s="1"/>
      <c r="DG10691" s="1"/>
      <c r="DH10691" s="1"/>
      <c r="DI10691" s="1"/>
      <c r="DJ10691" s="1"/>
      <c r="DK10691" s="1"/>
      <c r="DL10691" s="1"/>
      <c r="DM10691" s="1"/>
      <c r="DN10691" s="1"/>
      <c r="DO10691" s="1"/>
      <c r="DP10691" s="1"/>
      <c r="DQ10691" s="1"/>
      <c r="DR10691" s="1"/>
      <c r="DS10691" s="1"/>
      <c r="DT10691" s="1"/>
      <c r="DU10691" s="1"/>
      <c r="DV10691" s="1"/>
      <c r="DW10691" s="1"/>
    </row>
    <row r="10692" spans="1:127" s="2" customFormat="1">
      <c r="A10692" s="1"/>
      <c r="B10692" s="1"/>
      <c r="C10692" s="1"/>
      <c r="D10692" s="1"/>
      <c r="E10692" s="3"/>
      <c r="F10692" s="11"/>
      <c r="G10692" s="11"/>
      <c r="H10692" s="11"/>
      <c r="I10692" s="5"/>
      <c r="J10692" s="1"/>
      <c r="K10692" s="1"/>
      <c r="L10692" s="1"/>
      <c r="M10692" s="1"/>
      <c r="N10692" s="15"/>
      <c r="O10692" s="11"/>
      <c r="P10692" s="11"/>
      <c r="Q10692" s="11"/>
      <c r="R10692" s="8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4"/>
      <c r="AD10692" s="14"/>
      <c r="AE10692" s="14"/>
      <c r="AF10692" s="14"/>
      <c r="AG10692" s="14"/>
      <c r="AH10692" s="14"/>
      <c r="AI10692" s="14"/>
      <c r="AJ10692" s="14"/>
      <c r="AK10692" s="14"/>
      <c r="AL10692" s="14"/>
      <c r="AM10692" s="9"/>
      <c r="AN10692" s="9"/>
      <c r="AO10692" s="9"/>
      <c r="AP10692" s="9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  <c r="BR10692" s="1"/>
      <c r="BS10692" s="1"/>
      <c r="BT10692" s="1"/>
      <c r="BU10692" s="1"/>
      <c r="BV10692" s="1"/>
      <c r="BW10692" s="1"/>
      <c r="BX10692" s="1"/>
      <c r="BY10692" s="1"/>
      <c r="BZ10692" s="1"/>
      <c r="CA10692" s="1"/>
      <c r="CB10692" s="1"/>
      <c r="CC10692" s="1"/>
      <c r="CD10692" s="1"/>
      <c r="CE10692" s="1"/>
      <c r="CF10692" s="1"/>
      <c r="CG10692" s="1"/>
      <c r="CH10692" s="1"/>
      <c r="CI10692" s="1"/>
      <c r="CJ10692" s="1"/>
      <c r="CK10692" s="1"/>
      <c r="CL10692" s="1"/>
      <c r="CM10692" s="1"/>
      <c r="CN10692" s="1"/>
      <c r="CO10692" s="1"/>
      <c r="CP10692" s="1"/>
      <c r="CQ10692" s="1"/>
      <c r="CR10692" s="1"/>
      <c r="CS10692" s="1"/>
      <c r="CT10692" s="1"/>
      <c r="CU10692" s="1"/>
      <c r="CV10692" s="1"/>
      <c r="CW10692" s="1"/>
      <c r="CX10692" s="1"/>
      <c r="CY10692" s="1"/>
      <c r="CZ10692" s="1"/>
      <c r="DA10692" s="1"/>
      <c r="DB10692" s="1"/>
      <c r="DC10692" s="1"/>
      <c r="DD10692" s="1"/>
      <c r="DE10692" s="1"/>
      <c r="DF10692" s="1"/>
      <c r="DG10692" s="1"/>
      <c r="DH10692" s="1"/>
      <c r="DI10692" s="1"/>
      <c r="DJ10692" s="1"/>
      <c r="DK10692" s="1"/>
      <c r="DL10692" s="1"/>
      <c r="DM10692" s="1"/>
      <c r="DN10692" s="1"/>
      <c r="DO10692" s="1"/>
      <c r="DP10692" s="1"/>
      <c r="DQ10692" s="1"/>
      <c r="DR10692" s="1"/>
      <c r="DS10692" s="1"/>
      <c r="DT10692" s="1"/>
      <c r="DU10692" s="1"/>
      <c r="DV10692" s="1"/>
      <c r="DW10692" s="1"/>
    </row>
    <row r="10693" spans="1:127" s="2" customFormat="1">
      <c r="A10693" s="1"/>
      <c r="B10693" s="1"/>
      <c r="C10693" s="1"/>
      <c r="D10693" s="1"/>
      <c r="E10693" s="3"/>
      <c r="F10693" s="11"/>
      <c r="G10693" s="11"/>
      <c r="H10693" s="11"/>
      <c r="I10693" s="5"/>
      <c r="J10693" s="1"/>
      <c r="K10693" s="1"/>
      <c r="L10693" s="1"/>
      <c r="M10693" s="1"/>
      <c r="N10693" s="15"/>
      <c r="O10693" s="11"/>
      <c r="P10693" s="11"/>
      <c r="Q10693" s="11"/>
      <c r="R10693" s="8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4"/>
      <c r="AD10693" s="14"/>
      <c r="AE10693" s="14"/>
      <c r="AF10693" s="14"/>
      <c r="AG10693" s="14"/>
      <c r="AH10693" s="14"/>
      <c r="AI10693" s="14"/>
      <c r="AJ10693" s="14"/>
      <c r="AK10693" s="14"/>
      <c r="AL10693" s="14"/>
      <c r="AM10693" s="9"/>
      <c r="AN10693" s="9"/>
      <c r="AO10693" s="9"/>
      <c r="AP10693" s="9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  <c r="BR10693" s="1"/>
      <c r="BS10693" s="1"/>
      <c r="BT10693" s="1"/>
      <c r="BU10693" s="1"/>
      <c r="BV10693" s="1"/>
      <c r="BW10693" s="1"/>
      <c r="BX10693" s="1"/>
      <c r="BY10693" s="1"/>
      <c r="BZ10693" s="1"/>
      <c r="CA10693" s="1"/>
      <c r="CB10693" s="1"/>
      <c r="CC10693" s="1"/>
      <c r="CD10693" s="1"/>
      <c r="CE10693" s="1"/>
      <c r="CF10693" s="1"/>
      <c r="CG10693" s="1"/>
      <c r="CH10693" s="1"/>
      <c r="CI10693" s="1"/>
      <c r="CJ10693" s="1"/>
      <c r="CK10693" s="1"/>
      <c r="CL10693" s="1"/>
      <c r="CM10693" s="1"/>
      <c r="CN10693" s="1"/>
      <c r="CO10693" s="1"/>
      <c r="CP10693" s="1"/>
      <c r="CQ10693" s="1"/>
      <c r="CR10693" s="1"/>
      <c r="CS10693" s="1"/>
      <c r="CT10693" s="1"/>
      <c r="CU10693" s="1"/>
      <c r="CV10693" s="1"/>
      <c r="CW10693" s="1"/>
      <c r="CX10693" s="1"/>
      <c r="CY10693" s="1"/>
      <c r="CZ10693" s="1"/>
      <c r="DA10693" s="1"/>
      <c r="DB10693" s="1"/>
      <c r="DC10693" s="1"/>
      <c r="DD10693" s="1"/>
      <c r="DE10693" s="1"/>
      <c r="DF10693" s="1"/>
      <c r="DG10693" s="1"/>
      <c r="DH10693" s="1"/>
      <c r="DI10693" s="1"/>
      <c r="DJ10693" s="1"/>
      <c r="DK10693" s="1"/>
      <c r="DL10693" s="1"/>
      <c r="DM10693" s="1"/>
      <c r="DN10693" s="1"/>
      <c r="DO10693" s="1"/>
      <c r="DP10693" s="1"/>
      <c r="DQ10693" s="1"/>
      <c r="DR10693" s="1"/>
      <c r="DS10693" s="1"/>
      <c r="DT10693" s="1"/>
      <c r="DU10693" s="1"/>
      <c r="DV10693" s="1"/>
      <c r="DW10693" s="1"/>
    </row>
    <row r="10694" spans="1:127" s="2" customFormat="1">
      <c r="A10694" s="1"/>
      <c r="B10694" s="1"/>
      <c r="C10694" s="1"/>
      <c r="D10694" s="1"/>
      <c r="E10694" s="3"/>
      <c r="F10694" s="11"/>
      <c r="G10694" s="11"/>
      <c r="H10694" s="11"/>
      <c r="I10694" s="5"/>
      <c r="J10694" s="1"/>
      <c r="K10694" s="1"/>
      <c r="L10694" s="1"/>
      <c r="M10694" s="1"/>
      <c r="N10694" s="15"/>
      <c r="O10694" s="11"/>
      <c r="P10694" s="11"/>
      <c r="Q10694" s="11"/>
      <c r="R10694" s="8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4"/>
      <c r="AD10694" s="14"/>
      <c r="AE10694" s="14"/>
      <c r="AF10694" s="14"/>
      <c r="AG10694" s="14"/>
      <c r="AH10694" s="14"/>
      <c r="AI10694" s="14"/>
      <c r="AJ10694" s="14"/>
      <c r="AK10694" s="14"/>
      <c r="AL10694" s="14"/>
      <c r="AM10694" s="9"/>
      <c r="AN10694" s="9"/>
      <c r="AO10694" s="9"/>
      <c r="AP10694" s="9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  <c r="BR10694" s="1"/>
      <c r="BS10694" s="1"/>
      <c r="BT10694" s="1"/>
      <c r="BU10694" s="1"/>
      <c r="BV10694" s="1"/>
      <c r="BW10694" s="1"/>
      <c r="BX10694" s="1"/>
      <c r="BY10694" s="1"/>
      <c r="BZ10694" s="1"/>
      <c r="CA10694" s="1"/>
      <c r="CB10694" s="1"/>
      <c r="CC10694" s="1"/>
      <c r="CD10694" s="1"/>
      <c r="CE10694" s="1"/>
      <c r="CF10694" s="1"/>
      <c r="CG10694" s="1"/>
      <c r="CH10694" s="1"/>
      <c r="CI10694" s="1"/>
      <c r="CJ10694" s="1"/>
      <c r="CK10694" s="1"/>
      <c r="CL10694" s="1"/>
      <c r="CM10694" s="1"/>
      <c r="CN10694" s="1"/>
      <c r="CO10694" s="1"/>
      <c r="CP10694" s="1"/>
      <c r="CQ10694" s="1"/>
      <c r="CR10694" s="1"/>
      <c r="CS10694" s="1"/>
      <c r="CT10694" s="1"/>
      <c r="CU10694" s="1"/>
      <c r="CV10694" s="1"/>
      <c r="CW10694" s="1"/>
      <c r="CX10694" s="1"/>
      <c r="CY10694" s="1"/>
      <c r="CZ10694" s="1"/>
      <c r="DA10694" s="1"/>
      <c r="DB10694" s="1"/>
      <c r="DC10694" s="1"/>
      <c r="DD10694" s="1"/>
      <c r="DE10694" s="1"/>
      <c r="DF10694" s="1"/>
      <c r="DG10694" s="1"/>
      <c r="DH10694" s="1"/>
      <c r="DI10694" s="1"/>
      <c r="DJ10694" s="1"/>
      <c r="DK10694" s="1"/>
      <c r="DL10694" s="1"/>
      <c r="DM10694" s="1"/>
      <c r="DN10694" s="1"/>
      <c r="DO10694" s="1"/>
      <c r="DP10694" s="1"/>
      <c r="DQ10694" s="1"/>
      <c r="DR10694" s="1"/>
      <c r="DS10694" s="1"/>
      <c r="DT10694" s="1"/>
      <c r="DU10694" s="1"/>
      <c r="DV10694" s="1"/>
      <c r="DW10694" s="1"/>
    </row>
    <row r="10695" spans="1:127" s="2" customFormat="1">
      <c r="A10695" s="1"/>
      <c r="B10695" s="1"/>
      <c r="C10695" s="1"/>
      <c r="D10695" s="1"/>
      <c r="E10695" s="3"/>
      <c r="F10695" s="11"/>
      <c r="G10695" s="11"/>
      <c r="H10695" s="11"/>
      <c r="I10695" s="5"/>
      <c r="J10695" s="1"/>
      <c r="K10695" s="1"/>
      <c r="L10695" s="1"/>
      <c r="M10695" s="1"/>
      <c r="N10695" s="15"/>
      <c r="O10695" s="11"/>
      <c r="P10695" s="11"/>
      <c r="Q10695" s="11"/>
      <c r="R10695" s="8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4"/>
      <c r="AD10695" s="14"/>
      <c r="AE10695" s="14"/>
      <c r="AF10695" s="14"/>
      <c r="AG10695" s="14"/>
      <c r="AH10695" s="14"/>
      <c r="AI10695" s="14"/>
      <c r="AJ10695" s="14"/>
      <c r="AK10695" s="14"/>
      <c r="AL10695" s="14"/>
      <c r="AM10695" s="9"/>
      <c r="AN10695" s="9"/>
      <c r="AO10695" s="9"/>
      <c r="AP10695" s="9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  <c r="BR10695" s="1"/>
      <c r="BS10695" s="1"/>
      <c r="BT10695" s="1"/>
      <c r="BU10695" s="1"/>
      <c r="BV10695" s="1"/>
      <c r="BW10695" s="1"/>
      <c r="BX10695" s="1"/>
      <c r="BY10695" s="1"/>
      <c r="BZ10695" s="1"/>
      <c r="CA10695" s="1"/>
      <c r="CB10695" s="1"/>
      <c r="CC10695" s="1"/>
      <c r="CD10695" s="1"/>
      <c r="CE10695" s="1"/>
      <c r="CF10695" s="1"/>
      <c r="CG10695" s="1"/>
      <c r="CH10695" s="1"/>
      <c r="CI10695" s="1"/>
      <c r="CJ10695" s="1"/>
      <c r="CK10695" s="1"/>
      <c r="CL10695" s="1"/>
      <c r="CM10695" s="1"/>
      <c r="CN10695" s="1"/>
      <c r="CO10695" s="1"/>
      <c r="CP10695" s="1"/>
      <c r="CQ10695" s="1"/>
      <c r="CR10695" s="1"/>
      <c r="CS10695" s="1"/>
      <c r="CT10695" s="1"/>
      <c r="CU10695" s="1"/>
      <c r="CV10695" s="1"/>
      <c r="CW10695" s="1"/>
      <c r="CX10695" s="1"/>
      <c r="CY10695" s="1"/>
      <c r="CZ10695" s="1"/>
      <c r="DA10695" s="1"/>
      <c r="DB10695" s="1"/>
      <c r="DC10695" s="1"/>
      <c r="DD10695" s="1"/>
      <c r="DE10695" s="1"/>
      <c r="DF10695" s="1"/>
      <c r="DG10695" s="1"/>
      <c r="DH10695" s="1"/>
      <c r="DI10695" s="1"/>
      <c r="DJ10695" s="1"/>
      <c r="DK10695" s="1"/>
      <c r="DL10695" s="1"/>
      <c r="DM10695" s="1"/>
      <c r="DN10695" s="1"/>
      <c r="DO10695" s="1"/>
      <c r="DP10695" s="1"/>
      <c r="DQ10695" s="1"/>
      <c r="DR10695" s="1"/>
      <c r="DS10695" s="1"/>
      <c r="DT10695" s="1"/>
      <c r="DU10695" s="1"/>
      <c r="DV10695" s="1"/>
      <c r="DW10695" s="1"/>
    </row>
    <row r="10696" spans="1:127" s="2" customFormat="1">
      <c r="A10696" s="1"/>
      <c r="B10696" s="1"/>
      <c r="C10696" s="1"/>
      <c r="D10696" s="1"/>
      <c r="E10696" s="3"/>
      <c r="F10696" s="11"/>
      <c r="G10696" s="11"/>
      <c r="H10696" s="11"/>
      <c r="I10696" s="5"/>
      <c r="J10696" s="1"/>
      <c r="K10696" s="1"/>
      <c r="L10696" s="1"/>
      <c r="M10696" s="1"/>
      <c r="N10696" s="15"/>
      <c r="O10696" s="11"/>
      <c r="P10696" s="11"/>
      <c r="Q10696" s="11"/>
      <c r="R10696" s="8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4"/>
      <c r="AD10696" s="14"/>
      <c r="AE10696" s="14"/>
      <c r="AF10696" s="14"/>
      <c r="AG10696" s="14"/>
      <c r="AH10696" s="14"/>
      <c r="AI10696" s="14"/>
      <c r="AJ10696" s="14"/>
      <c r="AK10696" s="14"/>
      <c r="AL10696" s="14"/>
      <c r="AM10696" s="9"/>
      <c r="AN10696" s="9"/>
      <c r="AO10696" s="9"/>
      <c r="AP10696" s="9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  <c r="BR10696" s="1"/>
      <c r="BS10696" s="1"/>
      <c r="BT10696" s="1"/>
      <c r="BU10696" s="1"/>
      <c r="BV10696" s="1"/>
      <c r="BW10696" s="1"/>
      <c r="BX10696" s="1"/>
      <c r="BY10696" s="1"/>
      <c r="BZ10696" s="1"/>
      <c r="CA10696" s="1"/>
      <c r="CB10696" s="1"/>
      <c r="CC10696" s="1"/>
      <c r="CD10696" s="1"/>
      <c r="CE10696" s="1"/>
      <c r="CF10696" s="1"/>
      <c r="CG10696" s="1"/>
      <c r="CH10696" s="1"/>
      <c r="CI10696" s="1"/>
      <c r="CJ10696" s="1"/>
      <c r="CK10696" s="1"/>
      <c r="CL10696" s="1"/>
      <c r="CM10696" s="1"/>
      <c r="CN10696" s="1"/>
      <c r="CO10696" s="1"/>
      <c r="CP10696" s="1"/>
      <c r="CQ10696" s="1"/>
      <c r="CR10696" s="1"/>
      <c r="CS10696" s="1"/>
      <c r="CT10696" s="1"/>
      <c r="CU10696" s="1"/>
      <c r="CV10696" s="1"/>
      <c r="CW10696" s="1"/>
      <c r="CX10696" s="1"/>
      <c r="CY10696" s="1"/>
      <c r="CZ10696" s="1"/>
      <c r="DA10696" s="1"/>
      <c r="DB10696" s="1"/>
      <c r="DC10696" s="1"/>
      <c r="DD10696" s="1"/>
      <c r="DE10696" s="1"/>
      <c r="DF10696" s="1"/>
      <c r="DG10696" s="1"/>
      <c r="DH10696" s="1"/>
      <c r="DI10696" s="1"/>
      <c r="DJ10696" s="1"/>
      <c r="DK10696" s="1"/>
      <c r="DL10696" s="1"/>
      <c r="DM10696" s="1"/>
      <c r="DN10696" s="1"/>
      <c r="DO10696" s="1"/>
      <c r="DP10696" s="1"/>
      <c r="DQ10696" s="1"/>
      <c r="DR10696" s="1"/>
      <c r="DS10696" s="1"/>
      <c r="DT10696" s="1"/>
      <c r="DU10696" s="1"/>
      <c r="DV10696" s="1"/>
      <c r="DW10696" s="1"/>
    </row>
    <row r="10697" spans="1:127" s="2" customFormat="1">
      <c r="A10697" s="1"/>
      <c r="B10697" s="1"/>
      <c r="C10697" s="1"/>
      <c r="D10697" s="1"/>
      <c r="E10697" s="3"/>
      <c r="F10697" s="11"/>
      <c r="G10697" s="11"/>
      <c r="H10697" s="11"/>
      <c r="I10697" s="5"/>
      <c r="J10697" s="1"/>
      <c r="K10697" s="1"/>
      <c r="L10697" s="1"/>
      <c r="M10697" s="1"/>
      <c r="N10697" s="15"/>
      <c r="O10697" s="11"/>
      <c r="P10697" s="11"/>
      <c r="Q10697" s="11"/>
      <c r="R10697" s="8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4"/>
      <c r="AD10697" s="14"/>
      <c r="AE10697" s="14"/>
      <c r="AF10697" s="14"/>
      <c r="AG10697" s="14"/>
      <c r="AH10697" s="14"/>
      <c r="AI10697" s="14"/>
      <c r="AJ10697" s="14"/>
      <c r="AK10697" s="14"/>
      <c r="AL10697" s="14"/>
      <c r="AM10697" s="9"/>
      <c r="AN10697" s="9"/>
      <c r="AO10697" s="9"/>
      <c r="AP10697" s="9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  <c r="BR10697" s="1"/>
      <c r="BS10697" s="1"/>
      <c r="BT10697" s="1"/>
      <c r="BU10697" s="1"/>
      <c r="BV10697" s="1"/>
      <c r="BW10697" s="1"/>
      <c r="BX10697" s="1"/>
      <c r="BY10697" s="1"/>
      <c r="BZ10697" s="1"/>
      <c r="CA10697" s="1"/>
      <c r="CB10697" s="1"/>
      <c r="CC10697" s="1"/>
      <c r="CD10697" s="1"/>
      <c r="CE10697" s="1"/>
      <c r="CF10697" s="1"/>
      <c r="CG10697" s="1"/>
      <c r="CH10697" s="1"/>
      <c r="CI10697" s="1"/>
      <c r="CJ10697" s="1"/>
      <c r="CK10697" s="1"/>
      <c r="CL10697" s="1"/>
      <c r="CM10697" s="1"/>
      <c r="CN10697" s="1"/>
      <c r="CO10697" s="1"/>
      <c r="CP10697" s="1"/>
      <c r="CQ10697" s="1"/>
      <c r="CR10697" s="1"/>
      <c r="CS10697" s="1"/>
      <c r="CT10697" s="1"/>
      <c r="CU10697" s="1"/>
      <c r="CV10697" s="1"/>
      <c r="CW10697" s="1"/>
      <c r="CX10697" s="1"/>
      <c r="CY10697" s="1"/>
      <c r="CZ10697" s="1"/>
      <c r="DA10697" s="1"/>
      <c r="DB10697" s="1"/>
      <c r="DC10697" s="1"/>
      <c r="DD10697" s="1"/>
      <c r="DE10697" s="1"/>
      <c r="DF10697" s="1"/>
      <c r="DG10697" s="1"/>
      <c r="DH10697" s="1"/>
      <c r="DI10697" s="1"/>
      <c r="DJ10697" s="1"/>
      <c r="DK10697" s="1"/>
      <c r="DL10697" s="1"/>
      <c r="DM10697" s="1"/>
      <c r="DN10697" s="1"/>
      <c r="DO10697" s="1"/>
      <c r="DP10697" s="1"/>
      <c r="DQ10697" s="1"/>
      <c r="DR10697" s="1"/>
      <c r="DS10697" s="1"/>
      <c r="DT10697" s="1"/>
      <c r="DU10697" s="1"/>
      <c r="DV10697" s="1"/>
      <c r="DW10697" s="1"/>
    </row>
    <row r="10698" spans="1:127" s="2" customFormat="1">
      <c r="A10698" s="1"/>
      <c r="B10698" s="1"/>
      <c r="C10698" s="1"/>
      <c r="D10698" s="1"/>
      <c r="E10698" s="3"/>
      <c r="F10698" s="11"/>
      <c r="G10698" s="11"/>
      <c r="H10698" s="11"/>
      <c r="I10698" s="5"/>
      <c r="J10698" s="1"/>
      <c r="K10698" s="1"/>
      <c r="L10698" s="1"/>
      <c r="M10698" s="1"/>
      <c r="N10698" s="15"/>
      <c r="O10698" s="11"/>
      <c r="P10698" s="11"/>
      <c r="Q10698" s="11"/>
      <c r="R10698" s="8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4"/>
      <c r="AD10698" s="14"/>
      <c r="AE10698" s="14"/>
      <c r="AF10698" s="14"/>
      <c r="AG10698" s="14"/>
      <c r="AH10698" s="14"/>
      <c r="AI10698" s="14"/>
      <c r="AJ10698" s="14"/>
      <c r="AK10698" s="14"/>
      <c r="AL10698" s="14"/>
      <c r="AM10698" s="9"/>
      <c r="AN10698" s="9"/>
      <c r="AO10698" s="9"/>
      <c r="AP10698" s="9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  <c r="BR10698" s="1"/>
      <c r="BS10698" s="1"/>
      <c r="BT10698" s="1"/>
      <c r="BU10698" s="1"/>
      <c r="BV10698" s="1"/>
      <c r="BW10698" s="1"/>
      <c r="BX10698" s="1"/>
      <c r="BY10698" s="1"/>
      <c r="BZ10698" s="1"/>
      <c r="CA10698" s="1"/>
      <c r="CB10698" s="1"/>
      <c r="CC10698" s="1"/>
      <c r="CD10698" s="1"/>
      <c r="CE10698" s="1"/>
      <c r="CF10698" s="1"/>
      <c r="CG10698" s="1"/>
      <c r="CH10698" s="1"/>
      <c r="CI10698" s="1"/>
      <c r="CJ10698" s="1"/>
      <c r="CK10698" s="1"/>
      <c r="CL10698" s="1"/>
      <c r="CM10698" s="1"/>
      <c r="CN10698" s="1"/>
      <c r="CO10698" s="1"/>
      <c r="CP10698" s="1"/>
      <c r="CQ10698" s="1"/>
      <c r="CR10698" s="1"/>
      <c r="CS10698" s="1"/>
      <c r="CT10698" s="1"/>
      <c r="CU10698" s="1"/>
      <c r="CV10698" s="1"/>
      <c r="CW10698" s="1"/>
      <c r="CX10698" s="1"/>
      <c r="CY10698" s="1"/>
      <c r="CZ10698" s="1"/>
      <c r="DA10698" s="1"/>
      <c r="DB10698" s="1"/>
      <c r="DC10698" s="1"/>
      <c r="DD10698" s="1"/>
      <c r="DE10698" s="1"/>
      <c r="DF10698" s="1"/>
      <c r="DG10698" s="1"/>
      <c r="DH10698" s="1"/>
      <c r="DI10698" s="1"/>
      <c r="DJ10698" s="1"/>
      <c r="DK10698" s="1"/>
      <c r="DL10698" s="1"/>
      <c r="DM10698" s="1"/>
      <c r="DN10698" s="1"/>
      <c r="DO10698" s="1"/>
      <c r="DP10698" s="1"/>
      <c r="DQ10698" s="1"/>
      <c r="DR10698" s="1"/>
      <c r="DS10698" s="1"/>
      <c r="DT10698" s="1"/>
      <c r="DU10698" s="1"/>
      <c r="DV10698" s="1"/>
      <c r="DW10698" s="1"/>
    </row>
    <row r="10699" spans="1:127" s="2" customFormat="1">
      <c r="A10699" s="1"/>
      <c r="B10699" s="1"/>
      <c r="C10699" s="1"/>
      <c r="D10699" s="1"/>
      <c r="E10699" s="3"/>
      <c r="F10699" s="11"/>
      <c r="G10699" s="11"/>
      <c r="H10699" s="11"/>
      <c r="I10699" s="5"/>
      <c r="J10699" s="1"/>
      <c r="K10699" s="1"/>
      <c r="L10699" s="1"/>
      <c r="M10699" s="1"/>
      <c r="N10699" s="15"/>
      <c r="O10699" s="11"/>
      <c r="P10699" s="11"/>
      <c r="Q10699" s="11"/>
      <c r="R10699" s="8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4"/>
      <c r="AD10699" s="14"/>
      <c r="AE10699" s="14"/>
      <c r="AF10699" s="14"/>
      <c r="AG10699" s="14"/>
      <c r="AH10699" s="14"/>
      <c r="AI10699" s="14"/>
      <c r="AJ10699" s="14"/>
      <c r="AK10699" s="14"/>
      <c r="AL10699" s="14"/>
      <c r="AM10699" s="9"/>
      <c r="AN10699" s="9"/>
      <c r="AO10699" s="9"/>
      <c r="AP10699" s="9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  <c r="BR10699" s="1"/>
      <c r="BS10699" s="1"/>
      <c r="BT10699" s="1"/>
      <c r="BU10699" s="1"/>
      <c r="BV10699" s="1"/>
      <c r="BW10699" s="1"/>
      <c r="BX10699" s="1"/>
      <c r="BY10699" s="1"/>
      <c r="BZ10699" s="1"/>
      <c r="CA10699" s="1"/>
      <c r="CB10699" s="1"/>
      <c r="CC10699" s="1"/>
      <c r="CD10699" s="1"/>
      <c r="CE10699" s="1"/>
      <c r="CF10699" s="1"/>
      <c r="CG10699" s="1"/>
      <c r="CH10699" s="1"/>
      <c r="CI10699" s="1"/>
      <c r="CJ10699" s="1"/>
      <c r="CK10699" s="1"/>
      <c r="CL10699" s="1"/>
      <c r="CM10699" s="1"/>
      <c r="CN10699" s="1"/>
      <c r="CO10699" s="1"/>
      <c r="CP10699" s="1"/>
      <c r="CQ10699" s="1"/>
      <c r="CR10699" s="1"/>
      <c r="CS10699" s="1"/>
      <c r="CT10699" s="1"/>
      <c r="CU10699" s="1"/>
      <c r="CV10699" s="1"/>
      <c r="CW10699" s="1"/>
      <c r="CX10699" s="1"/>
      <c r="CY10699" s="1"/>
      <c r="CZ10699" s="1"/>
      <c r="DA10699" s="1"/>
      <c r="DB10699" s="1"/>
      <c r="DC10699" s="1"/>
      <c r="DD10699" s="1"/>
      <c r="DE10699" s="1"/>
      <c r="DF10699" s="1"/>
      <c r="DG10699" s="1"/>
      <c r="DH10699" s="1"/>
      <c r="DI10699" s="1"/>
      <c r="DJ10699" s="1"/>
      <c r="DK10699" s="1"/>
      <c r="DL10699" s="1"/>
      <c r="DM10699" s="1"/>
      <c r="DN10699" s="1"/>
      <c r="DO10699" s="1"/>
      <c r="DP10699" s="1"/>
      <c r="DQ10699" s="1"/>
      <c r="DR10699" s="1"/>
      <c r="DS10699" s="1"/>
      <c r="DT10699" s="1"/>
      <c r="DU10699" s="1"/>
      <c r="DV10699" s="1"/>
      <c r="DW10699" s="1"/>
    </row>
    <row r="10700" spans="1:127" s="2" customFormat="1">
      <c r="A10700" s="1"/>
      <c r="B10700" s="1"/>
      <c r="C10700" s="1"/>
      <c r="D10700" s="1"/>
      <c r="E10700" s="3"/>
      <c r="F10700" s="11"/>
      <c r="G10700" s="11"/>
      <c r="H10700" s="11"/>
      <c r="I10700" s="5"/>
      <c r="J10700" s="1"/>
      <c r="K10700" s="1"/>
      <c r="L10700" s="1"/>
      <c r="M10700" s="1"/>
      <c r="N10700" s="15"/>
      <c r="O10700" s="11"/>
      <c r="P10700" s="11"/>
      <c r="Q10700" s="11"/>
      <c r="R10700" s="8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4"/>
      <c r="AD10700" s="14"/>
      <c r="AE10700" s="14"/>
      <c r="AF10700" s="14"/>
      <c r="AG10700" s="14"/>
      <c r="AH10700" s="14"/>
      <c r="AI10700" s="14"/>
      <c r="AJ10700" s="14"/>
      <c r="AK10700" s="14"/>
      <c r="AL10700" s="14"/>
      <c r="AM10700" s="9"/>
      <c r="AN10700" s="9"/>
      <c r="AO10700" s="9"/>
      <c r="AP10700" s="9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  <c r="BR10700" s="1"/>
      <c r="BS10700" s="1"/>
      <c r="BT10700" s="1"/>
      <c r="BU10700" s="1"/>
      <c r="BV10700" s="1"/>
      <c r="BW10700" s="1"/>
      <c r="BX10700" s="1"/>
      <c r="BY10700" s="1"/>
      <c r="BZ10700" s="1"/>
      <c r="CA10700" s="1"/>
      <c r="CB10700" s="1"/>
      <c r="CC10700" s="1"/>
      <c r="CD10700" s="1"/>
      <c r="CE10700" s="1"/>
      <c r="CF10700" s="1"/>
      <c r="CG10700" s="1"/>
      <c r="CH10700" s="1"/>
      <c r="CI10700" s="1"/>
      <c r="CJ10700" s="1"/>
      <c r="CK10700" s="1"/>
      <c r="CL10700" s="1"/>
      <c r="CM10700" s="1"/>
      <c r="CN10700" s="1"/>
      <c r="CO10700" s="1"/>
      <c r="CP10700" s="1"/>
      <c r="CQ10700" s="1"/>
      <c r="CR10700" s="1"/>
      <c r="CS10700" s="1"/>
      <c r="CT10700" s="1"/>
      <c r="CU10700" s="1"/>
      <c r="CV10700" s="1"/>
      <c r="CW10700" s="1"/>
      <c r="CX10700" s="1"/>
      <c r="CY10700" s="1"/>
      <c r="CZ10700" s="1"/>
      <c r="DA10700" s="1"/>
      <c r="DB10700" s="1"/>
      <c r="DC10700" s="1"/>
      <c r="DD10700" s="1"/>
      <c r="DE10700" s="1"/>
      <c r="DF10700" s="1"/>
      <c r="DG10700" s="1"/>
      <c r="DH10700" s="1"/>
      <c r="DI10700" s="1"/>
      <c r="DJ10700" s="1"/>
      <c r="DK10700" s="1"/>
      <c r="DL10700" s="1"/>
      <c r="DM10700" s="1"/>
      <c r="DN10700" s="1"/>
      <c r="DO10700" s="1"/>
      <c r="DP10700" s="1"/>
      <c r="DQ10700" s="1"/>
      <c r="DR10700" s="1"/>
      <c r="DS10700" s="1"/>
      <c r="DT10700" s="1"/>
      <c r="DU10700" s="1"/>
      <c r="DV10700" s="1"/>
      <c r="DW10700" s="1"/>
    </row>
    <row r="10701" spans="1:127" s="2" customFormat="1">
      <c r="A10701" s="1"/>
      <c r="B10701" s="1"/>
      <c r="C10701" s="1"/>
      <c r="D10701" s="1"/>
      <c r="E10701" s="3"/>
      <c r="F10701" s="11"/>
      <c r="G10701" s="11"/>
      <c r="H10701" s="11"/>
      <c r="I10701" s="5"/>
      <c r="J10701" s="1"/>
      <c r="K10701" s="1"/>
      <c r="L10701" s="1"/>
      <c r="M10701" s="1"/>
      <c r="N10701" s="15"/>
      <c r="O10701" s="11"/>
      <c r="P10701" s="11"/>
      <c r="Q10701" s="11"/>
      <c r="R10701" s="8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4"/>
      <c r="AD10701" s="14"/>
      <c r="AE10701" s="14"/>
      <c r="AF10701" s="14"/>
      <c r="AG10701" s="14"/>
      <c r="AH10701" s="14"/>
      <c r="AI10701" s="14"/>
      <c r="AJ10701" s="14"/>
      <c r="AK10701" s="14"/>
      <c r="AL10701" s="14"/>
      <c r="AM10701" s="9"/>
      <c r="AN10701" s="9"/>
      <c r="AO10701" s="9"/>
      <c r="AP10701" s="9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  <c r="BR10701" s="1"/>
      <c r="BS10701" s="1"/>
      <c r="BT10701" s="1"/>
      <c r="BU10701" s="1"/>
      <c r="BV10701" s="1"/>
      <c r="BW10701" s="1"/>
      <c r="BX10701" s="1"/>
      <c r="BY10701" s="1"/>
      <c r="BZ10701" s="1"/>
      <c r="CA10701" s="1"/>
      <c r="CB10701" s="1"/>
      <c r="CC10701" s="1"/>
      <c r="CD10701" s="1"/>
      <c r="CE10701" s="1"/>
      <c r="CF10701" s="1"/>
      <c r="CG10701" s="1"/>
      <c r="CH10701" s="1"/>
      <c r="CI10701" s="1"/>
      <c r="CJ10701" s="1"/>
      <c r="CK10701" s="1"/>
      <c r="CL10701" s="1"/>
      <c r="CM10701" s="1"/>
      <c r="CN10701" s="1"/>
      <c r="CO10701" s="1"/>
      <c r="CP10701" s="1"/>
      <c r="CQ10701" s="1"/>
      <c r="CR10701" s="1"/>
      <c r="CS10701" s="1"/>
      <c r="CT10701" s="1"/>
      <c r="CU10701" s="1"/>
      <c r="CV10701" s="1"/>
      <c r="CW10701" s="1"/>
      <c r="CX10701" s="1"/>
      <c r="CY10701" s="1"/>
      <c r="CZ10701" s="1"/>
      <c r="DA10701" s="1"/>
      <c r="DB10701" s="1"/>
      <c r="DC10701" s="1"/>
      <c r="DD10701" s="1"/>
      <c r="DE10701" s="1"/>
      <c r="DF10701" s="1"/>
      <c r="DG10701" s="1"/>
      <c r="DH10701" s="1"/>
      <c r="DI10701" s="1"/>
      <c r="DJ10701" s="1"/>
      <c r="DK10701" s="1"/>
      <c r="DL10701" s="1"/>
      <c r="DM10701" s="1"/>
      <c r="DN10701" s="1"/>
      <c r="DO10701" s="1"/>
      <c r="DP10701" s="1"/>
      <c r="DQ10701" s="1"/>
      <c r="DR10701" s="1"/>
      <c r="DS10701" s="1"/>
      <c r="DT10701" s="1"/>
      <c r="DU10701" s="1"/>
      <c r="DV10701" s="1"/>
      <c r="DW10701" s="1"/>
    </row>
    <row r="10702" spans="1:127" s="2" customFormat="1">
      <c r="A10702" s="1"/>
      <c r="B10702" s="1"/>
      <c r="C10702" s="1"/>
      <c r="D10702" s="1"/>
      <c r="E10702" s="3"/>
      <c r="F10702" s="11"/>
      <c r="G10702" s="11"/>
      <c r="H10702" s="11"/>
      <c r="I10702" s="5"/>
      <c r="J10702" s="1"/>
      <c r="K10702" s="1"/>
      <c r="L10702" s="1"/>
      <c r="M10702" s="1"/>
      <c r="N10702" s="15"/>
      <c r="O10702" s="11"/>
      <c r="P10702" s="11"/>
      <c r="Q10702" s="11"/>
      <c r="R10702" s="8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4"/>
      <c r="AD10702" s="14"/>
      <c r="AE10702" s="14"/>
      <c r="AF10702" s="14"/>
      <c r="AG10702" s="14"/>
      <c r="AH10702" s="14"/>
      <c r="AI10702" s="14"/>
      <c r="AJ10702" s="14"/>
      <c r="AK10702" s="14"/>
      <c r="AL10702" s="14"/>
      <c r="AM10702" s="9"/>
      <c r="AN10702" s="9"/>
      <c r="AO10702" s="9"/>
      <c r="AP10702" s="9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  <c r="BR10702" s="1"/>
      <c r="BS10702" s="1"/>
      <c r="BT10702" s="1"/>
      <c r="BU10702" s="1"/>
      <c r="BV10702" s="1"/>
      <c r="BW10702" s="1"/>
      <c r="BX10702" s="1"/>
      <c r="BY10702" s="1"/>
      <c r="BZ10702" s="1"/>
      <c r="CA10702" s="1"/>
      <c r="CB10702" s="1"/>
      <c r="CC10702" s="1"/>
      <c r="CD10702" s="1"/>
      <c r="CE10702" s="1"/>
      <c r="CF10702" s="1"/>
      <c r="CG10702" s="1"/>
      <c r="CH10702" s="1"/>
      <c r="CI10702" s="1"/>
      <c r="CJ10702" s="1"/>
      <c r="CK10702" s="1"/>
      <c r="CL10702" s="1"/>
      <c r="CM10702" s="1"/>
      <c r="CN10702" s="1"/>
      <c r="CO10702" s="1"/>
      <c r="CP10702" s="1"/>
      <c r="CQ10702" s="1"/>
      <c r="CR10702" s="1"/>
      <c r="CS10702" s="1"/>
      <c r="CT10702" s="1"/>
      <c r="CU10702" s="1"/>
      <c r="CV10702" s="1"/>
      <c r="CW10702" s="1"/>
      <c r="CX10702" s="1"/>
      <c r="CY10702" s="1"/>
      <c r="CZ10702" s="1"/>
      <c r="DA10702" s="1"/>
      <c r="DB10702" s="1"/>
      <c r="DC10702" s="1"/>
      <c r="DD10702" s="1"/>
      <c r="DE10702" s="1"/>
      <c r="DF10702" s="1"/>
      <c r="DG10702" s="1"/>
      <c r="DH10702" s="1"/>
      <c r="DI10702" s="1"/>
      <c r="DJ10702" s="1"/>
      <c r="DK10702" s="1"/>
      <c r="DL10702" s="1"/>
      <c r="DM10702" s="1"/>
      <c r="DN10702" s="1"/>
      <c r="DO10702" s="1"/>
      <c r="DP10702" s="1"/>
      <c r="DQ10702" s="1"/>
      <c r="DR10702" s="1"/>
      <c r="DS10702" s="1"/>
      <c r="DT10702" s="1"/>
      <c r="DU10702" s="1"/>
      <c r="DV10702" s="1"/>
      <c r="DW10702" s="1"/>
    </row>
    <row r="10703" spans="1:127" s="2" customFormat="1">
      <c r="A10703" s="1"/>
      <c r="B10703" s="1"/>
      <c r="C10703" s="1"/>
      <c r="D10703" s="1"/>
      <c r="E10703" s="3"/>
      <c r="F10703" s="11"/>
      <c r="G10703" s="11"/>
      <c r="H10703" s="11"/>
      <c r="I10703" s="5"/>
      <c r="J10703" s="1"/>
      <c r="K10703" s="1"/>
      <c r="L10703" s="1"/>
      <c r="M10703" s="1"/>
      <c r="N10703" s="15"/>
      <c r="O10703" s="11"/>
      <c r="P10703" s="11"/>
      <c r="Q10703" s="11"/>
      <c r="R10703" s="8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4"/>
      <c r="AD10703" s="14"/>
      <c r="AE10703" s="14"/>
      <c r="AF10703" s="14"/>
      <c r="AG10703" s="14"/>
      <c r="AH10703" s="14"/>
      <c r="AI10703" s="14"/>
      <c r="AJ10703" s="14"/>
      <c r="AK10703" s="14"/>
      <c r="AL10703" s="14"/>
      <c r="AM10703" s="9"/>
      <c r="AN10703" s="9"/>
      <c r="AO10703" s="9"/>
      <c r="AP10703" s="9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  <c r="BR10703" s="1"/>
      <c r="BS10703" s="1"/>
      <c r="BT10703" s="1"/>
      <c r="BU10703" s="1"/>
      <c r="BV10703" s="1"/>
      <c r="BW10703" s="1"/>
      <c r="BX10703" s="1"/>
      <c r="BY10703" s="1"/>
      <c r="BZ10703" s="1"/>
      <c r="CA10703" s="1"/>
      <c r="CB10703" s="1"/>
      <c r="CC10703" s="1"/>
      <c r="CD10703" s="1"/>
      <c r="CE10703" s="1"/>
      <c r="CF10703" s="1"/>
      <c r="CG10703" s="1"/>
      <c r="CH10703" s="1"/>
      <c r="CI10703" s="1"/>
      <c r="CJ10703" s="1"/>
      <c r="CK10703" s="1"/>
      <c r="CL10703" s="1"/>
      <c r="CM10703" s="1"/>
      <c r="CN10703" s="1"/>
      <c r="CO10703" s="1"/>
      <c r="CP10703" s="1"/>
      <c r="CQ10703" s="1"/>
      <c r="CR10703" s="1"/>
      <c r="CS10703" s="1"/>
      <c r="CT10703" s="1"/>
      <c r="CU10703" s="1"/>
      <c r="CV10703" s="1"/>
      <c r="CW10703" s="1"/>
      <c r="CX10703" s="1"/>
      <c r="CY10703" s="1"/>
      <c r="CZ10703" s="1"/>
      <c r="DA10703" s="1"/>
      <c r="DB10703" s="1"/>
      <c r="DC10703" s="1"/>
      <c r="DD10703" s="1"/>
      <c r="DE10703" s="1"/>
      <c r="DF10703" s="1"/>
      <c r="DG10703" s="1"/>
      <c r="DH10703" s="1"/>
      <c r="DI10703" s="1"/>
      <c r="DJ10703" s="1"/>
      <c r="DK10703" s="1"/>
      <c r="DL10703" s="1"/>
      <c r="DM10703" s="1"/>
      <c r="DN10703" s="1"/>
      <c r="DO10703" s="1"/>
      <c r="DP10703" s="1"/>
      <c r="DQ10703" s="1"/>
      <c r="DR10703" s="1"/>
      <c r="DS10703" s="1"/>
      <c r="DT10703" s="1"/>
      <c r="DU10703" s="1"/>
      <c r="DV10703" s="1"/>
      <c r="DW10703" s="1"/>
    </row>
    <row r="10704" spans="1:127" s="2" customFormat="1">
      <c r="A10704" s="1"/>
      <c r="B10704" s="1"/>
      <c r="C10704" s="1"/>
      <c r="D10704" s="1"/>
      <c r="E10704" s="3"/>
      <c r="F10704" s="11"/>
      <c r="G10704" s="11"/>
      <c r="H10704" s="11"/>
      <c r="I10704" s="5"/>
      <c r="J10704" s="1"/>
      <c r="K10704" s="1"/>
      <c r="L10704" s="1"/>
      <c r="M10704" s="1"/>
      <c r="N10704" s="15"/>
      <c r="O10704" s="11"/>
      <c r="P10704" s="11"/>
      <c r="Q10704" s="11"/>
      <c r="R10704" s="8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4"/>
      <c r="AD10704" s="14"/>
      <c r="AE10704" s="14"/>
      <c r="AF10704" s="14"/>
      <c r="AG10704" s="14"/>
      <c r="AH10704" s="14"/>
      <c r="AI10704" s="14"/>
      <c r="AJ10704" s="14"/>
      <c r="AK10704" s="14"/>
      <c r="AL10704" s="14"/>
      <c r="AM10704" s="9"/>
      <c r="AN10704" s="9"/>
      <c r="AO10704" s="9"/>
      <c r="AP10704" s="9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  <c r="BR10704" s="1"/>
      <c r="BS10704" s="1"/>
      <c r="BT10704" s="1"/>
      <c r="BU10704" s="1"/>
      <c r="BV10704" s="1"/>
      <c r="BW10704" s="1"/>
      <c r="BX10704" s="1"/>
      <c r="BY10704" s="1"/>
      <c r="BZ10704" s="1"/>
      <c r="CA10704" s="1"/>
      <c r="CB10704" s="1"/>
      <c r="CC10704" s="1"/>
      <c r="CD10704" s="1"/>
      <c r="CE10704" s="1"/>
      <c r="CF10704" s="1"/>
      <c r="CG10704" s="1"/>
      <c r="CH10704" s="1"/>
      <c r="CI10704" s="1"/>
      <c r="CJ10704" s="1"/>
      <c r="CK10704" s="1"/>
      <c r="CL10704" s="1"/>
      <c r="CM10704" s="1"/>
      <c r="CN10704" s="1"/>
      <c r="CO10704" s="1"/>
      <c r="CP10704" s="1"/>
      <c r="CQ10704" s="1"/>
      <c r="CR10704" s="1"/>
      <c r="CS10704" s="1"/>
      <c r="CT10704" s="1"/>
      <c r="CU10704" s="1"/>
      <c r="CV10704" s="1"/>
      <c r="CW10704" s="1"/>
      <c r="CX10704" s="1"/>
      <c r="CY10704" s="1"/>
      <c r="CZ10704" s="1"/>
      <c r="DA10704" s="1"/>
      <c r="DB10704" s="1"/>
      <c r="DC10704" s="1"/>
      <c r="DD10704" s="1"/>
      <c r="DE10704" s="1"/>
      <c r="DF10704" s="1"/>
      <c r="DG10704" s="1"/>
      <c r="DH10704" s="1"/>
      <c r="DI10704" s="1"/>
      <c r="DJ10704" s="1"/>
      <c r="DK10704" s="1"/>
      <c r="DL10704" s="1"/>
      <c r="DM10704" s="1"/>
      <c r="DN10704" s="1"/>
      <c r="DO10704" s="1"/>
      <c r="DP10704" s="1"/>
      <c r="DQ10704" s="1"/>
      <c r="DR10704" s="1"/>
      <c r="DS10704" s="1"/>
      <c r="DT10704" s="1"/>
      <c r="DU10704" s="1"/>
      <c r="DV10704" s="1"/>
      <c r="DW10704" s="1"/>
    </row>
    <row r="10705" spans="1:127" s="2" customFormat="1">
      <c r="A10705" s="1"/>
      <c r="B10705" s="1"/>
      <c r="C10705" s="1"/>
      <c r="D10705" s="1"/>
      <c r="E10705" s="3"/>
      <c r="F10705" s="11"/>
      <c r="G10705" s="11"/>
      <c r="H10705" s="11"/>
      <c r="I10705" s="5"/>
      <c r="J10705" s="1"/>
      <c r="K10705" s="1"/>
      <c r="L10705" s="1"/>
      <c r="M10705" s="1"/>
      <c r="N10705" s="15"/>
      <c r="O10705" s="11"/>
      <c r="P10705" s="11"/>
      <c r="Q10705" s="11"/>
      <c r="R10705" s="8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4"/>
      <c r="AD10705" s="14"/>
      <c r="AE10705" s="14"/>
      <c r="AF10705" s="14"/>
      <c r="AG10705" s="14"/>
      <c r="AH10705" s="14"/>
      <c r="AI10705" s="14"/>
      <c r="AJ10705" s="14"/>
      <c r="AK10705" s="14"/>
      <c r="AL10705" s="14"/>
      <c r="AM10705" s="9"/>
      <c r="AN10705" s="9"/>
      <c r="AO10705" s="9"/>
      <c r="AP10705" s="9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  <c r="BR10705" s="1"/>
      <c r="BS10705" s="1"/>
      <c r="BT10705" s="1"/>
      <c r="BU10705" s="1"/>
      <c r="BV10705" s="1"/>
      <c r="BW10705" s="1"/>
      <c r="BX10705" s="1"/>
      <c r="BY10705" s="1"/>
      <c r="BZ10705" s="1"/>
      <c r="CA10705" s="1"/>
      <c r="CB10705" s="1"/>
      <c r="CC10705" s="1"/>
      <c r="CD10705" s="1"/>
      <c r="CE10705" s="1"/>
      <c r="CF10705" s="1"/>
      <c r="CG10705" s="1"/>
      <c r="CH10705" s="1"/>
      <c r="CI10705" s="1"/>
      <c r="CJ10705" s="1"/>
      <c r="CK10705" s="1"/>
      <c r="CL10705" s="1"/>
      <c r="CM10705" s="1"/>
      <c r="CN10705" s="1"/>
      <c r="CO10705" s="1"/>
      <c r="CP10705" s="1"/>
      <c r="CQ10705" s="1"/>
      <c r="CR10705" s="1"/>
      <c r="CS10705" s="1"/>
      <c r="CT10705" s="1"/>
      <c r="CU10705" s="1"/>
      <c r="CV10705" s="1"/>
      <c r="CW10705" s="1"/>
      <c r="CX10705" s="1"/>
      <c r="CY10705" s="1"/>
      <c r="CZ10705" s="1"/>
      <c r="DA10705" s="1"/>
      <c r="DB10705" s="1"/>
      <c r="DC10705" s="1"/>
      <c r="DD10705" s="1"/>
      <c r="DE10705" s="1"/>
      <c r="DF10705" s="1"/>
      <c r="DG10705" s="1"/>
      <c r="DH10705" s="1"/>
      <c r="DI10705" s="1"/>
      <c r="DJ10705" s="1"/>
      <c r="DK10705" s="1"/>
      <c r="DL10705" s="1"/>
      <c r="DM10705" s="1"/>
      <c r="DN10705" s="1"/>
      <c r="DO10705" s="1"/>
      <c r="DP10705" s="1"/>
      <c r="DQ10705" s="1"/>
      <c r="DR10705" s="1"/>
      <c r="DS10705" s="1"/>
      <c r="DT10705" s="1"/>
      <c r="DU10705" s="1"/>
      <c r="DV10705" s="1"/>
      <c r="DW10705" s="1"/>
    </row>
    <row r="10706" spans="1:127" s="2" customFormat="1">
      <c r="A10706" s="1"/>
      <c r="B10706" s="1"/>
      <c r="C10706" s="1"/>
      <c r="D10706" s="1"/>
      <c r="E10706" s="3"/>
      <c r="F10706" s="11"/>
      <c r="G10706" s="11"/>
      <c r="H10706" s="11"/>
      <c r="I10706" s="5"/>
      <c r="J10706" s="1"/>
      <c r="K10706" s="1"/>
      <c r="L10706" s="1"/>
      <c r="M10706" s="1"/>
      <c r="N10706" s="15"/>
      <c r="O10706" s="11"/>
      <c r="P10706" s="11"/>
      <c r="Q10706" s="11"/>
      <c r="R10706" s="8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4"/>
      <c r="AD10706" s="14"/>
      <c r="AE10706" s="14"/>
      <c r="AF10706" s="14"/>
      <c r="AG10706" s="14"/>
      <c r="AH10706" s="14"/>
      <c r="AI10706" s="14"/>
      <c r="AJ10706" s="14"/>
      <c r="AK10706" s="14"/>
      <c r="AL10706" s="14"/>
      <c r="AM10706" s="9"/>
      <c r="AN10706" s="9"/>
      <c r="AO10706" s="9"/>
      <c r="AP10706" s="9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  <c r="BR10706" s="1"/>
      <c r="BS10706" s="1"/>
      <c r="BT10706" s="1"/>
      <c r="BU10706" s="1"/>
      <c r="BV10706" s="1"/>
      <c r="BW10706" s="1"/>
      <c r="BX10706" s="1"/>
      <c r="BY10706" s="1"/>
      <c r="BZ10706" s="1"/>
      <c r="CA10706" s="1"/>
      <c r="CB10706" s="1"/>
      <c r="CC10706" s="1"/>
      <c r="CD10706" s="1"/>
      <c r="CE10706" s="1"/>
      <c r="CF10706" s="1"/>
      <c r="CG10706" s="1"/>
      <c r="CH10706" s="1"/>
      <c r="CI10706" s="1"/>
      <c r="CJ10706" s="1"/>
      <c r="CK10706" s="1"/>
      <c r="CL10706" s="1"/>
      <c r="CM10706" s="1"/>
      <c r="CN10706" s="1"/>
      <c r="CO10706" s="1"/>
      <c r="CP10706" s="1"/>
      <c r="CQ10706" s="1"/>
      <c r="CR10706" s="1"/>
      <c r="CS10706" s="1"/>
      <c r="CT10706" s="1"/>
      <c r="CU10706" s="1"/>
      <c r="CV10706" s="1"/>
      <c r="CW10706" s="1"/>
      <c r="CX10706" s="1"/>
      <c r="CY10706" s="1"/>
      <c r="CZ10706" s="1"/>
      <c r="DA10706" s="1"/>
      <c r="DB10706" s="1"/>
      <c r="DC10706" s="1"/>
      <c r="DD10706" s="1"/>
      <c r="DE10706" s="1"/>
      <c r="DF10706" s="1"/>
      <c r="DG10706" s="1"/>
      <c r="DH10706" s="1"/>
      <c r="DI10706" s="1"/>
      <c r="DJ10706" s="1"/>
      <c r="DK10706" s="1"/>
      <c r="DL10706" s="1"/>
      <c r="DM10706" s="1"/>
      <c r="DN10706" s="1"/>
      <c r="DO10706" s="1"/>
      <c r="DP10706" s="1"/>
      <c r="DQ10706" s="1"/>
      <c r="DR10706" s="1"/>
      <c r="DS10706" s="1"/>
      <c r="DT10706" s="1"/>
      <c r="DU10706" s="1"/>
      <c r="DV10706" s="1"/>
      <c r="DW10706" s="1"/>
    </row>
    <row r="10707" spans="1:127" s="2" customFormat="1">
      <c r="A10707" s="1"/>
      <c r="B10707" s="1"/>
      <c r="C10707" s="1"/>
      <c r="D10707" s="1"/>
      <c r="E10707" s="3"/>
      <c r="F10707" s="11"/>
      <c r="G10707" s="11"/>
      <c r="H10707" s="11"/>
      <c r="I10707" s="5"/>
      <c r="J10707" s="1"/>
      <c r="K10707" s="1"/>
      <c r="L10707" s="1"/>
      <c r="M10707" s="1"/>
      <c r="N10707" s="15"/>
      <c r="O10707" s="11"/>
      <c r="P10707" s="11"/>
      <c r="Q10707" s="11"/>
      <c r="R10707" s="8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4"/>
      <c r="AD10707" s="14"/>
      <c r="AE10707" s="14"/>
      <c r="AF10707" s="14"/>
      <c r="AG10707" s="14"/>
      <c r="AH10707" s="14"/>
      <c r="AI10707" s="14"/>
      <c r="AJ10707" s="14"/>
      <c r="AK10707" s="14"/>
      <c r="AL10707" s="14"/>
      <c r="AM10707" s="9"/>
      <c r="AN10707" s="9"/>
      <c r="AO10707" s="9"/>
      <c r="AP10707" s="9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  <c r="BR10707" s="1"/>
      <c r="BS10707" s="1"/>
      <c r="BT10707" s="1"/>
      <c r="BU10707" s="1"/>
      <c r="BV10707" s="1"/>
      <c r="BW10707" s="1"/>
      <c r="BX10707" s="1"/>
      <c r="BY10707" s="1"/>
      <c r="BZ10707" s="1"/>
      <c r="CA10707" s="1"/>
      <c r="CB10707" s="1"/>
      <c r="CC10707" s="1"/>
      <c r="CD10707" s="1"/>
      <c r="CE10707" s="1"/>
      <c r="CF10707" s="1"/>
      <c r="CG10707" s="1"/>
      <c r="CH10707" s="1"/>
      <c r="CI10707" s="1"/>
      <c r="CJ10707" s="1"/>
      <c r="CK10707" s="1"/>
      <c r="CL10707" s="1"/>
      <c r="CM10707" s="1"/>
      <c r="CN10707" s="1"/>
      <c r="CO10707" s="1"/>
      <c r="CP10707" s="1"/>
      <c r="CQ10707" s="1"/>
      <c r="CR10707" s="1"/>
      <c r="CS10707" s="1"/>
      <c r="CT10707" s="1"/>
      <c r="CU10707" s="1"/>
      <c r="CV10707" s="1"/>
      <c r="CW10707" s="1"/>
      <c r="CX10707" s="1"/>
      <c r="CY10707" s="1"/>
      <c r="CZ10707" s="1"/>
      <c r="DA10707" s="1"/>
      <c r="DB10707" s="1"/>
      <c r="DC10707" s="1"/>
      <c r="DD10707" s="1"/>
      <c r="DE10707" s="1"/>
      <c r="DF10707" s="1"/>
      <c r="DG10707" s="1"/>
      <c r="DH10707" s="1"/>
      <c r="DI10707" s="1"/>
      <c r="DJ10707" s="1"/>
      <c r="DK10707" s="1"/>
      <c r="DL10707" s="1"/>
      <c r="DM10707" s="1"/>
      <c r="DN10707" s="1"/>
      <c r="DO10707" s="1"/>
      <c r="DP10707" s="1"/>
      <c r="DQ10707" s="1"/>
      <c r="DR10707" s="1"/>
      <c r="DS10707" s="1"/>
      <c r="DT10707" s="1"/>
      <c r="DU10707" s="1"/>
      <c r="DV10707" s="1"/>
      <c r="DW10707" s="1"/>
    </row>
    <row r="10708" spans="1:127" s="2" customFormat="1">
      <c r="A10708" s="1"/>
      <c r="B10708" s="1"/>
      <c r="C10708" s="1"/>
      <c r="D10708" s="1"/>
      <c r="E10708" s="3"/>
      <c r="F10708" s="11"/>
      <c r="G10708" s="11"/>
      <c r="H10708" s="11"/>
      <c r="I10708" s="5"/>
      <c r="J10708" s="1"/>
      <c r="K10708" s="1"/>
      <c r="L10708" s="1"/>
      <c r="M10708" s="1"/>
      <c r="N10708" s="15"/>
      <c r="O10708" s="11"/>
      <c r="P10708" s="11"/>
      <c r="Q10708" s="11"/>
      <c r="R10708" s="8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4"/>
      <c r="AD10708" s="14"/>
      <c r="AE10708" s="14"/>
      <c r="AF10708" s="14"/>
      <c r="AG10708" s="14"/>
      <c r="AH10708" s="14"/>
      <c r="AI10708" s="14"/>
      <c r="AJ10708" s="14"/>
      <c r="AK10708" s="14"/>
      <c r="AL10708" s="14"/>
      <c r="AM10708" s="9"/>
      <c r="AN10708" s="9"/>
      <c r="AO10708" s="9"/>
      <c r="AP10708" s="9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  <c r="BR10708" s="1"/>
      <c r="BS10708" s="1"/>
      <c r="BT10708" s="1"/>
      <c r="BU10708" s="1"/>
      <c r="BV10708" s="1"/>
      <c r="BW10708" s="1"/>
      <c r="BX10708" s="1"/>
      <c r="BY10708" s="1"/>
      <c r="BZ10708" s="1"/>
      <c r="CA10708" s="1"/>
      <c r="CB10708" s="1"/>
      <c r="CC10708" s="1"/>
      <c r="CD10708" s="1"/>
      <c r="CE10708" s="1"/>
      <c r="CF10708" s="1"/>
      <c r="CG10708" s="1"/>
      <c r="CH10708" s="1"/>
      <c r="CI10708" s="1"/>
      <c r="CJ10708" s="1"/>
      <c r="CK10708" s="1"/>
      <c r="CL10708" s="1"/>
      <c r="CM10708" s="1"/>
      <c r="CN10708" s="1"/>
      <c r="CO10708" s="1"/>
      <c r="CP10708" s="1"/>
      <c r="CQ10708" s="1"/>
      <c r="CR10708" s="1"/>
      <c r="CS10708" s="1"/>
      <c r="CT10708" s="1"/>
      <c r="CU10708" s="1"/>
      <c r="CV10708" s="1"/>
      <c r="CW10708" s="1"/>
      <c r="CX10708" s="1"/>
      <c r="CY10708" s="1"/>
      <c r="CZ10708" s="1"/>
      <c r="DA10708" s="1"/>
      <c r="DB10708" s="1"/>
      <c r="DC10708" s="1"/>
      <c r="DD10708" s="1"/>
      <c r="DE10708" s="1"/>
      <c r="DF10708" s="1"/>
      <c r="DG10708" s="1"/>
      <c r="DH10708" s="1"/>
      <c r="DI10708" s="1"/>
      <c r="DJ10708" s="1"/>
      <c r="DK10708" s="1"/>
      <c r="DL10708" s="1"/>
      <c r="DM10708" s="1"/>
      <c r="DN10708" s="1"/>
      <c r="DO10708" s="1"/>
      <c r="DP10708" s="1"/>
      <c r="DQ10708" s="1"/>
      <c r="DR10708" s="1"/>
      <c r="DS10708" s="1"/>
      <c r="DT10708" s="1"/>
      <c r="DU10708" s="1"/>
      <c r="DV10708" s="1"/>
      <c r="DW10708" s="1"/>
    </row>
    <row r="10709" spans="1:127" s="2" customFormat="1">
      <c r="A10709" s="1"/>
      <c r="B10709" s="1"/>
      <c r="C10709" s="1"/>
      <c r="D10709" s="1"/>
      <c r="E10709" s="3"/>
      <c r="F10709" s="11"/>
      <c r="G10709" s="11"/>
      <c r="H10709" s="11"/>
      <c r="I10709" s="5"/>
      <c r="J10709" s="1"/>
      <c r="K10709" s="1"/>
      <c r="L10709" s="1"/>
      <c r="M10709" s="1"/>
      <c r="N10709" s="15"/>
      <c r="O10709" s="11"/>
      <c r="P10709" s="11"/>
      <c r="Q10709" s="11"/>
      <c r="R10709" s="8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4"/>
      <c r="AD10709" s="14"/>
      <c r="AE10709" s="14"/>
      <c r="AF10709" s="14"/>
      <c r="AG10709" s="14"/>
      <c r="AH10709" s="14"/>
      <c r="AI10709" s="14"/>
      <c r="AJ10709" s="14"/>
      <c r="AK10709" s="14"/>
      <c r="AL10709" s="14"/>
      <c r="AM10709" s="9"/>
      <c r="AN10709" s="9"/>
      <c r="AO10709" s="9"/>
      <c r="AP10709" s="9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  <c r="BR10709" s="1"/>
      <c r="BS10709" s="1"/>
      <c r="BT10709" s="1"/>
      <c r="BU10709" s="1"/>
      <c r="BV10709" s="1"/>
      <c r="BW10709" s="1"/>
      <c r="BX10709" s="1"/>
      <c r="BY10709" s="1"/>
      <c r="BZ10709" s="1"/>
      <c r="CA10709" s="1"/>
      <c r="CB10709" s="1"/>
      <c r="CC10709" s="1"/>
      <c r="CD10709" s="1"/>
      <c r="CE10709" s="1"/>
      <c r="CF10709" s="1"/>
      <c r="CG10709" s="1"/>
      <c r="CH10709" s="1"/>
      <c r="CI10709" s="1"/>
      <c r="CJ10709" s="1"/>
      <c r="CK10709" s="1"/>
      <c r="CL10709" s="1"/>
      <c r="CM10709" s="1"/>
      <c r="CN10709" s="1"/>
      <c r="CO10709" s="1"/>
      <c r="CP10709" s="1"/>
      <c r="CQ10709" s="1"/>
      <c r="CR10709" s="1"/>
      <c r="CS10709" s="1"/>
      <c r="CT10709" s="1"/>
      <c r="CU10709" s="1"/>
      <c r="CV10709" s="1"/>
      <c r="CW10709" s="1"/>
      <c r="CX10709" s="1"/>
      <c r="CY10709" s="1"/>
      <c r="CZ10709" s="1"/>
      <c r="DA10709" s="1"/>
      <c r="DB10709" s="1"/>
      <c r="DC10709" s="1"/>
      <c r="DD10709" s="1"/>
      <c r="DE10709" s="1"/>
      <c r="DF10709" s="1"/>
      <c r="DG10709" s="1"/>
      <c r="DH10709" s="1"/>
      <c r="DI10709" s="1"/>
      <c r="DJ10709" s="1"/>
      <c r="DK10709" s="1"/>
      <c r="DL10709" s="1"/>
      <c r="DM10709" s="1"/>
      <c r="DN10709" s="1"/>
      <c r="DO10709" s="1"/>
      <c r="DP10709" s="1"/>
      <c r="DQ10709" s="1"/>
      <c r="DR10709" s="1"/>
      <c r="DS10709" s="1"/>
      <c r="DT10709" s="1"/>
      <c r="DU10709" s="1"/>
      <c r="DV10709" s="1"/>
      <c r="DW10709" s="1"/>
    </row>
    <row r="10710" spans="1:127" s="2" customFormat="1">
      <c r="A10710" s="1"/>
      <c r="B10710" s="1"/>
      <c r="C10710" s="1"/>
      <c r="D10710" s="1"/>
      <c r="E10710" s="3"/>
      <c r="F10710" s="11"/>
      <c r="G10710" s="11"/>
      <c r="H10710" s="11"/>
      <c r="I10710" s="5"/>
      <c r="J10710" s="1"/>
      <c r="K10710" s="1"/>
      <c r="L10710" s="1"/>
      <c r="M10710" s="1"/>
      <c r="N10710" s="15"/>
      <c r="O10710" s="11"/>
      <c r="P10710" s="11"/>
      <c r="Q10710" s="11"/>
      <c r="R10710" s="8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4"/>
      <c r="AD10710" s="14"/>
      <c r="AE10710" s="14"/>
      <c r="AF10710" s="14"/>
      <c r="AG10710" s="14"/>
      <c r="AH10710" s="14"/>
      <c r="AI10710" s="14"/>
      <c r="AJ10710" s="14"/>
      <c r="AK10710" s="14"/>
      <c r="AL10710" s="14"/>
      <c r="AM10710" s="9"/>
      <c r="AN10710" s="9"/>
      <c r="AO10710" s="9"/>
      <c r="AP10710" s="9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  <c r="BR10710" s="1"/>
      <c r="BS10710" s="1"/>
      <c r="BT10710" s="1"/>
      <c r="BU10710" s="1"/>
      <c r="BV10710" s="1"/>
      <c r="BW10710" s="1"/>
      <c r="BX10710" s="1"/>
      <c r="BY10710" s="1"/>
      <c r="BZ10710" s="1"/>
      <c r="CA10710" s="1"/>
      <c r="CB10710" s="1"/>
      <c r="CC10710" s="1"/>
      <c r="CD10710" s="1"/>
      <c r="CE10710" s="1"/>
      <c r="CF10710" s="1"/>
      <c r="CG10710" s="1"/>
      <c r="CH10710" s="1"/>
      <c r="CI10710" s="1"/>
      <c r="CJ10710" s="1"/>
      <c r="CK10710" s="1"/>
      <c r="CL10710" s="1"/>
      <c r="CM10710" s="1"/>
      <c r="CN10710" s="1"/>
      <c r="CO10710" s="1"/>
      <c r="CP10710" s="1"/>
      <c r="CQ10710" s="1"/>
      <c r="CR10710" s="1"/>
      <c r="CS10710" s="1"/>
      <c r="CT10710" s="1"/>
      <c r="CU10710" s="1"/>
      <c r="CV10710" s="1"/>
      <c r="CW10710" s="1"/>
      <c r="CX10710" s="1"/>
      <c r="CY10710" s="1"/>
      <c r="CZ10710" s="1"/>
      <c r="DA10710" s="1"/>
      <c r="DB10710" s="1"/>
      <c r="DC10710" s="1"/>
      <c r="DD10710" s="1"/>
      <c r="DE10710" s="1"/>
      <c r="DF10710" s="1"/>
      <c r="DG10710" s="1"/>
      <c r="DH10710" s="1"/>
      <c r="DI10710" s="1"/>
      <c r="DJ10710" s="1"/>
      <c r="DK10710" s="1"/>
      <c r="DL10710" s="1"/>
      <c r="DM10710" s="1"/>
      <c r="DN10710" s="1"/>
      <c r="DO10710" s="1"/>
      <c r="DP10710" s="1"/>
      <c r="DQ10710" s="1"/>
      <c r="DR10710" s="1"/>
      <c r="DS10710" s="1"/>
      <c r="DT10710" s="1"/>
      <c r="DU10710" s="1"/>
      <c r="DV10710" s="1"/>
      <c r="DW10710" s="1"/>
    </row>
    <row r="10711" spans="1:127" s="2" customFormat="1">
      <c r="A10711" s="1"/>
      <c r="B10711" s="1"/>
      <c r="C10711" s="1"/>
      <c r="D10711" s="1"/>
      <c r="E10711" s="3"/>
      <c r="F10711" s="11"/>
      <c r="G10711" s="11"/>
      <c r="H10711" s="11"/>
      <c r="I10711" s="5"/>
      <c r="J10711" s="1"/>
      <c r="K10711" s="1"/>
      <c r="L10711" s="1"/>
      <c r="M10711" s="1"/>
      <c r="N10711" s="15"/>
      <c r="O10711" s="11"/>
      <c r="P10711" s="11"/>
      <c r="Q10711" s="11"/>
      <c r="R10711" s="8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4"/>
      <c r="AD10711" s="14"/>
      <c r="AE10711" s="14"/>
      <c r="AF10711" s="14"/>
      <c r="AG10711" s="14"/>
      <c r="AH10711" s="14"/>
      <c r="AI10711" s="14"/>
      <c r="AJ10711" s="14"/>
      <c r="AK10711" s="14"/>
      <c r="AL10711" s="14"/>
      <c r="AM10711" s="9"/>
      <c r="AN10711" s="9"/>
      <c r="AO10711" s="9"/>
      <c r="AP10711" s="9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  <c r="BR10711" s="1"/>
      <c r="BS10711" s="1"/>
      <c r="BT10711" s="1"/>
      <c r="BU10711" s="1"/>
      <c r="BV10711" s="1"/>
      <c r="BW10711" s="1"/>
      <c r="BX10711" s="1"/>
      <c r="BY10711" s="1"/>
      <c r="BZ10711" s="1"/>
      <c r="CA10711" s="1"/>
      <c r="CB10711" s="1"/>
      <c r="CC10711" s="1"/>
      <c r="CD10711" s="1"/>
      <c r="CE10711" s="1"/>
      <c r="CF10711" s="1"/>
      <c r="CG10711" s="1"/>
      <c r="CH10711" s="1"/>
      <c r="CI10711" s="1"/>
      <c r="CJ10711" s="1"/>
      <c r="CK10711" s="1"/>
      <c r="CL10711" s="1"/>
      <c r="CM10711" s="1"/>
      <c r="CN10711" s="1"/>
      <c r="CO10711" s="1"/>
      <c r="CP10711" s="1"/>
      <c r="CQ10711" s="1"/>
      <c r="CR10711" s="1"/>
      <c r="CS10711" s="1"/>
      <c r="CT10711" s="1"/>
      <c r="CU10711" s="1"/>
      <c r="CV10711" s="1"/>
      <c r="CW10711" s="1"/>
      <c r="CX10711" s="1"/>
      <c r="CY10711" s="1"/>
      <c r="CZ10711" s="1"/>
      <c r="DA10711" s="1"/>
      <c r="DB10711" s="1"/>
      <c r="DC10711" s="1"/>
      <c r="DD10711" s="1"/>
      <c r="DE10711" s="1"/>
      <c r="DF10711" s="1"/>
      <c r="DG10711" s="1"/>
      <c r="DH10711" s="1"/>
      <c r="DI10711" s="1"/>
      <c r="DJ10711" s="1"/>
      <c r="DK10711" s="1"/>
      <c r="DL10711" s="1"/>
      <c r="DM10711" s="1"/>
      <c r="DN10711" s="1"/>
      <c r="DO10711" s="1"/>
      <c r="DP10711" s="1"/>
      <c r="DQ10711" s="1"/>
      <c r="DR10711" s="1"/>
      <c r="DS10711" s="1"/>
      <c r="DT10711" s="1"/>
      <c r="DU10711" s="1"/>
      <c r="DV10711" s="1"/>
      <c r="DW10711" s="1"/>
    </row>
    <row r="10712" spans="1:127" s="2" customFormat="1">
      <c r="A10712" s="1"/>
      <c r="B10712" s="1"/>
      <c r="C10712" s="1"/>
      <c r="D10712" s="1"/>
      <c r="E10712" s="3"/>
      <c r="F10712" s="11"/>
      <c r="G10712" s="11"/>
      <c r="H10712" s="11"/>
      <c r="I10712" s="5"/>
      <c r="J10712" s="1"/>
      <c r="K10712" s="1"/>
      <c r="L10712" s="1"/>
      <c r="M10712" s="1"/>
      <c r="N10712" s="15"/>
      <c r="O10712" s="11"/>
      <c r="P10712" s="11"/>
      <c r="Q10712" s="11"/>
      <c r="R10712" s="8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4"/>
      <c r="AD10712" s="14"/>
      <c r="AE10712" s="14"/>
      <c r="AF10712" s="14"/>
      <c r="AG10712" s="14"/>
      <c r="AH10712" s="14"/>
      <c r="AI10712" s="14"/>
      <c r="AJ10712" s="14"/>
      <c r="AK10712" s="14"/>
      <c r="AL10712" s="14"/>
      <c r="AM10712" s="9"/>
      <c r="AN10712" s="9"/>
      <c r="AO10712" s="9"/>
      <c r="AP10712" s="9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  <c r="BR10712" s="1"/>
      <c r="BS10712" s="1"/>
      <c r="BT10712" s="1"/>
      <c r="BU10712" s="1"/>
      <c r="BV10712" s="1"/>
      <c r="BW10712" s="1"/>
      <c r="BX10712" s="1"/>
      <c r="BY10712" s="1"/>
      <c r="BZ10712" s="1"/>
      <c r="CA10712" s="1"/>
      <c r="CB10712" s="1"/>
      <c r="CC10712" s="1"/>
      <c r="CD10712" s="1"/>
      <c r="CE10712" s="1"/>
      <c r="CF10712" s="1"/>
      <c r="CG10712" s="1"/>
      <c r="CH10712" s="1"/>
      <c r="CI10712" s="1"/>
      <c r="CJ10712" s="1"/>
      <c r="CK10712" s="1"/>
      <c r="CL10712" s="1"/>
      <c r="CM10712" s="1"/>
      <c r="CN10712" s="1"/>
      <c r="CO10712" s="1"/>
      <c r="CP10712" s="1"/>
      <c r="CQ10712" s="1"/>
      <c r="CR10712" s="1"/>
      <c r="CS10712" s="1"/>
      <c r="CT10712" s="1"/>
      <c r="CU10712" s="1"/>
      <c r="CV10712" s="1"/>
      <c r="CW10712" s="1"/>
      <c r="CX10712" s="1"/>
      <c r="CY10712" s="1"/>
      <c r="CZ10712" s="1"/>
      <c r="DA10712" s="1"/>
      <c r="DB10712" s="1"/>
      <c r="DC10712" s="1"/>
      <c r="DD10712" s="1"/>
      <c r="DE10712" s="1"/>
      <c r="DF10712" s="1"/>
      <c r="DG10712" s="1"/>
      <c r="DH10712" s="1"/>
      <c r="DI10712" s="1"/>
      <c r="DJ10712" s="1"/>
      <c r="DK10712" s="1"/>
      <c r="DL10712" s="1"/>
      <c r="DM10712" s="1"/>
      <c r="DN10712" s="1"/>
      <c r="DO10712" s="1"/>
      <c r="DP10712" s="1"/>
      <c r="DQ10712" s="1"/>
      <c r="DR10712" s="1"/>
      <c r="DS10712" s="1"/>
      <c r="DT10712" s="1"/>
      <c r="DU10712" s="1"/>
      <c r="DV10712" s="1"/>
      <c r="DW10712" s="1"/>
    </row>
    <row r="10713" spans="1:127" s="2" customFormat="1">
      <c r="A10713" s="1"/>
      <c r="B10713" s="1"/>
      <c r="C10713" s="1"/>
      <c r="D10713" s="1"/>
      <c r="E10713" s="3"/>
      <c r="F10713" s="11"/>
      <c r="G10713" s="11"/>
      <c r="H10713" s="11"/>
      <c r="I10713" s="5"/>
      <c r="J10713" s="1"/>
      <c r="K10713" s="1"/>
      <c r="L10713" s="1"/>
      <c r="M10713" s="1"/>
      <c r="N10713" s="15"/>
      <c r="O10713" s="11"/>
      <c r="P10713" s="11"/>
      <c r="Q10713" s="11"/>
      <c r="R10713" s="8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4"/>
      <c r="AD10713" s="14"/>
      <c r="AE10713" s="14"/>
      <c r="AF10713" s="14"/>
      <c r="AG10713" s="14"/>
      <c r="AH10713" s="14"/>
      <c r="AI10713" s="14"/>
      <c r="AJ10713" s="14"/>
      <c r="AK10713" s="14"/>
      <c r="AL10713" s="14"/>
      <c r="AM10713" s="9"/>
      <c r="AN10713" s="9"/>
      <c r="AO10713" s="9"/>
      <c r="AP10713" s="9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  <c r="BR10713" s="1"/>
      <c r="BS10713" s="1"/>
      <c r="BT10713" s="1"/>
      <c r="BU10713" s="1"/>
      <c r="BV10713" s="1"/>
      <c r="BW10713" s="1"/>
      <c r="BX10713" s="1"/>
      <c r="BY10713" s="1"/>
      <c r="BZ10713" s="1"/>
      <c r="CA10713" s="1"/>
      <c r="CB10713" s="1"/>
      <c r="CC10713" s="1"/>
      <c r="CD10713" s="1"/>
      <c r="CE10713" s="1"/>
      <c r="CF10713" s="1"/>
      <c r="CG10713" s="1"/>
      <c r="CH10713" s="1"/>
      <c r="CI10713" s="1"/>
      <c r="CJ10713" s="1"/>
      <c r="CK10713" s="1"/>
      <c r="CL10713" s="1"/>
      <c r="CM10713" s="1"/>
      <c r="CN10713" s="1"/>
      <c r="CO10713" s="1"/>
      <c r="CP10713" s="1"/>
      <c r="CQ10713" s="1"/>
      <c r="CR10713" s="1"/>
      <c r="CS10713" s="1"/>
      <c r="CT10713" s="1"/>
      <c r="CU10713" s="1"/>
      <c r="CV10713" s="1"/>
      <c r="CW10713" s="1"/>
      <c r="CX10713" s="1"/>
      <c r="CY10713" s="1"/>
      <c r="CZ10713" s="1"/>
      <c r="DA10713" s="1"/>
      <c r="DB10713" s="1"/>
      <c r="DC10713" s="1"/>
      <c r="DD10713" s="1"/>
      <c r="DE10713" s="1"/>
      <c r="DF10713" s="1"/>
      <c r="DG10713" s="1"/>
      <c r="DH10713" s="1"/>
      <c r="DI10713" s="1"/>
      <c r="DJ10713" s="1"/>
      <c r="DK10713" s="1"/>
      <c r="DL10713" s="1"/>
      <c r="DM10713" s="1"/>
      <c r="DN10713" s="1"/>
      <c r="DO10713" s="1"/>
      <c r="DP10713" s="1"/>
      <c r="DQ10713" s="1"/>
      <c r="DR10713" s="1"/>
      <c r="DS10713" s="1"/>
      <c r="DT10713" s="1"/>
      <c r="DU10713" s="1"/>
      <c r="DV10713" s="1"/>
      <c r="DW10713" s="1"/>
    </row>
    <row r="10714" spans="1:127" s="2" customFormat="1">
      <c r="A10714" s="1"/>
      <c r="B10714" s="1"/>
      <c r="C10714" s="1"/>
      <c r="D10714" s="1"/>
      <c r="E10714" s="3"/>
      <c r="F10714" s="11"/>
      <c r="G10714" s="11"/>
      <c r="H10714" s="11"/>
      <c r="I10714" s="5"/>
      <c r="J10714" s="1"/>
      <c r="K10714" s="1"/>
      <c r="L10714" s="1"/>
      <c r="M10714" s="1"/>
      <c r="N10714" s="15"/>
      <c r="O10714" s="11"/>
      <c r="P10714" s="11"/>
      <c r="Q10714" s="11"/>
      <c r="R10714" s="8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4"/>
      <c r="AD10714" s="14"/>
      <c r="AE10714" s="14"/>
      <c r="AF10714" s="14"/>
      <c r="AG10714" s="14"/>
      <c r="AH10714" s="14"/>
      <c r="AI10714" s="14"/>
      <c r="AJ10714" s="14"/>
      <c r="AK10714" s="14"/>
      <c r="AL10714" s="14"/>
      <c r="AM10714" s="9"/>
      <c r="AN10714" s="9"/>
      <c r="AO10714" s="9"/>
      <c r="AP10714" s="9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  <c r="BR10714" s="1"/>
      <c r="BS10714" s="1"/>
      <c r="BT10714" s="1"/>
      <c r="BU10714" s="1"/>
      <c r="BV10714" s="1"/>
      <c r="BW10714" s="1"/>
      <c r="BX10714" s="1"/>
      <c r="BY10714" s="1"/>
      <c r="BZ10714" s="1"/>
      <c r="CA10714" s="1"/>
      <c r="CB10714" s="1"/>
      <c r="CC10714" s="1"/>
      <c r="CD10714" s="1"/>
      <c r="CE10714" s="1"/>
      <c r="CF10714" s="1"/>
      <c r="CG10714" s="1"/>
      <c r="CH10714" s="1"/>
      <c r="CI10714" s="1"/>
      <c r="CJ10714" s="1"/>
      <c r="CK10714" s="1"/>
      <c r="CL10714" s="1"/>
      <c r="CM10714" s="1"/>
      <c r="CN10714" s="1"/>
      <c r="CO10714" s="1"/>
      <c r="CP10714" s="1"/>
      <c r="CQ10714" s="1"/>
      <c r="CR10714" s="1"/>
      <c r="CS10714" s="1"/>
      <c r="CT10714" s="1"/>
      <c r="CU10714" s="1"/>
      <c r="CV10714" s="1"/>
      <c r="CW10714" s="1"/>
      <c r="CX10714" s="1"/>
      <c r="CY10714" s="1"/>
      <c r="CZ10714" s="1"/>
      <c r="DA10714" s="1"/>
      <c r="DB10714" s="1"/>
      <c r="DC10714" s="1"/>
      <c r="DD10714" s="1"/>
      <c r="DE10714" s="1"/>
      <c r="DF10714" s="1"/>
      <c r="DG10714" s="1"/>
      <c r="DH10714" s="1"/>
      <c r="DI10714" s="1"/>
      <c r="DJ10714" s="1"/>
      <c r="DK10714" s="1"/>
      <c r="DL10714" s="1"/>
      <c r="DM10714" s="1"/>
      <c r="DN10714" s="1"/>
      <c r="DO10714" s="1"/>
      <c r="DP10714" s="1"/>
      <c r="DQ10714" s="1"/>
      <c r="DR10714" s="1"/>
      <c r="DS10714" s="1"/>
      <c r="DT10714" s="1"/>
      <c r="DU10714" s="1"/>
      <c r="DV10714" s="1"/>
      <c r="DW10714" s="1"/>
    </row>
    <row r="10715" spans="1:127" s="2" customFormat="1">
      <c r="A10715" s="1"/>
      <c r="B10715" s="1"/>
      <c r="C10715" s="1"/>
      <c r="D10715" s="1"/>
      <c r="E10715" s="3"/>
      <c r="F10715" s="11"/>
      <c r="G10715" s="11"/>
      <c r="H10715" s="11"/>
      <c r="I10715" s="5"/>
      <c r="J10715" s="1"/>
      <c r="K10715" s="1"/>
      <c r="L10715" s="1"/>
      <c r="M10715" s="1"/>
      <c r="N10715" s="15"/>
      <c r="O10715" s="11"/>
      <c r="P10715" s="11"/>
      <c r="Q10715" s="11"/>
      <c r="R10715" s="8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4"/>
      <c r="AD10715" s="14"/>
      <c r="AE10715" s="14"/>
      <c r="AF10715" s="14"/>
      <c r="AG10715" s="14"/>
      <c r="AH10715" s="14"/>
      <c r="AI10715" s="14"/>
      <c r="AJ10715" s="14"/>
      <c r="AK10715" s="14"/>
      <c r="AL10715" s="14"/>
      <c r="AM10715" s="9"/>
      <c r="AN10715" s="9"/>
      <c r="AO10715" s="9"/>
      <c r="AP10715" s="9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  <c r="BR10715" s="1"/>
      <c r="BS10715" s="1"/>
      <c r="BT10715" s="1"/>
      <c r="BU10715" s="1"/>
      <c r="BV10715" s="1"/>
      <c r="BW10715" s="1"/>
      <c r="BX10715" s="1"/>
      <c r="BY10715" s="1"/>
      <c r="BZ10715" s="1"/>
      <c r="CA10715" s="1"/>
      <c r="CB10715" s="1"/>
      <c r="CC10715" s="1"/>
      <c r="CD10715" s="1"/>
      <c r="CE10715" s="1"/>
      <c r="CF10715" s="1"/>
      <c r="CG10715" s="1"/>
      <c r="CH10715" s="1"/>
      <c r="CI10715" s="1"/>
      <c r="CJ10715" s="1"/>
      <c r="CK10715" s="1"/>
      <c r="CL10715" s="1"/>
      <c r="CM10715" s="1"/>
      <c r="CN10715" s="1"/>
      <c r="CO10715" s="1"/>
      <c r="CP10715" s="1"/>
      <c r="CQ10715" s="1"/>
      <c r="CR10715" s="1"/>
      <c r="CS10715" s="1"/>
      <c r="CT10715" s="1"/>
      <c r="CU10715" s="1"/>
      <c r="CV10715" s="1"/>
      <c r="CW10715" s="1"/>
      <c r="CX10715" s="1"/>
      <c r="CY10715" s="1"/>
      <c r="CZ10715" s="1"/>
      <c r="DA10715" s="1"/>
      <c r="DB10715" s="1"/>
      <c r="DC10715" s="1"/>
      <c r="DD10715" s="1"/>
      <c r="DE10715" s="1"/>
      <c r="DF10715" s="1"/>
      <c r="DG10715" s="1"/>
      <c r="DH10715" s="1"/>
      <c r="DI10715" s="1"/>
      <c r="DJ10715" s="1"/>
      <c r="DK10715" s="1"/>
      <c r="DL10715" s="1"/>
      <c r="DM10715" s="1"/>
      <c r="DN10715" s="1"/>
      <c r="DO10715" s="1"/>
      <c r="DP10715" s="1"/>
      <c r="DQ10715" s="1"/>
      <c r="DR10715" s="1"/>
      <c r="DS10715" s="1"/>
      <c r="DT10715" s="1"/>
      <c r="DU10715" s="1"/>
      <c r="DV10715" s="1"/>
      <c r="DW10715" s="1"/>
    </row>
    <row r="10716" spans="1:127" s="2" customFormat="1">
      <c r="A10716" s="1"/>
      <c r="B10716" s="1"/>
      <c r="C10716" s="1"/>
      <c r="D10716" s="1"/>
      <c r="E10716" s="3"/>
      <c r="F10716" s="11"/>
      <c r="G10716" s="11"/>
      <c r="H10716" s="11"/>
      <c r="I10716" s="5"/>
      <c r="J10716" s="1"/>
      <c r="K10716" s="1"/>
      <c r="L10716" s="1"/>
      <c r="M10716" s="1"/>
      <c r="N10716" s="15"/>
      <c r="O10716" s="11"/>
      <c r="P10716" s="11"/>
      <c r="Q10716" s="11"/>
      <c r="R10716" s="8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4"/>
      <c r="AD10716" s="14"/>
      <c r="AE10716" s="14"/>
      <c r="AF10716" s="14"/>
      <c r="AG10716" s="14"/>
      <c r="AH10716" s="14"/>
      <c r="AI10716" s="14"/>
      <c r="AJ10716" s="14"/>
      <c r="AK10716" s="14"/>
      <c r="AL10716" s="14"/>
      <c r="AM10716" s="9"/>
      <c r="AN10716" s="9"/>
      <c r="AO10716" s="9"/>
      <c r="AP10716" s="9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  <c r="BR10716" s="1"/>
      <c r="BS10716" s="1"/>
      <c r="BT10716" s="1"/>
      <c r="BU10716" s="1"/>
      <c r="BV10716" s="1"/>
      <c r="BW10716" s="1"/>
      <c r="BX10716" s="1"/>
      <c r="BY10716" s="1"/>
      <c r="BZ10716" s="1"/>
      <c r="CA10716" s="1"/>
      <c r="CB10716" s="1"/>
      <c r="CC10716" s="1"/>
      <c r="CD10716" s="1"/>
      <c r="CE10716" s="1"/>
      <c r="CF10716" s="1"/>
      <c r="CG10716" s="1"/>
      <c r="CH10716" s="1"/>
      <c r="CI10716" s="1"/>
      <c r="CJ10716" s="1"/>
      <c r="CK10716" s="1"/>
      <c r="CL10716" s="1"/>
      <c r="CM10716" s="1"/>
      <c r="CN10716" s="1"/>
      <c r="CO10716" s="1"/>
      <c r="CP10716" s="1"/>
      <c r="CQ10716" s="1"/>
      <c r="CR10716" s="1"/>
      <c r="CS10716" s="1"/>
      <c r="CT10716" s="1"/>
      <c r="CU10716" s="1"/>
      <c r="CV10716" s="1"/>
      <c r="CW10716" s="1"/>
      <c r="CX10716" s="1"/>
      <c r="CY10716" s="1"/>
      <c r="CZ10716" s="1"/>
      <c r="DA10716" s="1"/>
      <c r="DB10716" s="1"/>
      <c r="DC10716" s="1"/>
      <c r="DD10716" s="1"/>
      <c r="DE10716" s="1"/>
      <c r="DF10716" s="1"/>
      <c r="DG10716" s="1"/>
      <c r="DH10716" s="1"/>
      <c r="DI10716" s="1"/>
      <c r="DJ10716" s="1"/>
      <c r="DK10716" s="1"/>
      <c r="DL10716" s="1"/>
      <c r="DM10716" s="1"/>
      <c r="DN10716" s="1"/>
      <c r="DO10716" s="1"/>
      <c r="DP10716" s="1"/>
      <c r="DQ10716" s="1"/>
      <c r="DR10716" s="1"/>
      <c r="DS10716" s="1"/>
      <c r="DT10716" s="1"/>
      <c r="DU10716" s="1"/>
      <c r="DV10716" s="1"/>
      <c r="DW10716" s="1"/>
    </row>
    <row r="10717" spans="1:127" s="2" customFormat="1">
      <c r="A10717" s="1"/>
      <c r="B10717" s="1"/>
      <c r="C10717" s="1"/>
      <c r="D10717" s="1"/>
      <c r="E10717" s="3"/>
      <c r="F10717" s="11"/>
      <c r="G10717" s="11"/>
      <c r="H10717" s="11"/>
      <c r="I10717" s="5"/>
      <c r="J10717" s="1"/>
      <c r="K10717" s="1"/>
      <c r="L10717" s="1"/>
      <c r="M10717" s="1"/>
      <c r="N10717" s="15"/>
      <c r="O10717" s="11"/>
      <c r="P10717" s="11"/>
      <c r="Q10717" s="11"/>
      <c r="R10717" s="8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4"/>
      <c r="AD10717" s="14"/>
      <c r="AE10717" s="14"/>
      <c r="AF10717" s="14"/>
      <c r="AG10717" s="14"/>
      <c r="AH10717" s="14"/>
      <c r="AI10717" s="14"/>
      <c r="AJ10717" s="14"/>
      <c r="AK10717" s="14"/>
      <c r="AL10717" s="14"/>
      <c r="AM10717" s="9"/>
      <c r="AN10717" s="9"/>
      <c r="AO10717" s="9"/>
      <c r="AP10717" s="9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  <c r="BR10717" s="1"/>
      <c r="BS10717" s="1"/>
      <c r="BT10717" s="1"/>
      <c r="BU10717" s="1"/>
      <c r="BV10717" s="1"/>
      <c r="BW10717" s="1"/>
      <c r="BX10717" s="1"/>
      <c r="BY10717" s="1"/>
      <c r="BZ10717" s="1"/>
      <c r="CA10717" s="1"/>
      <c r="CB10717" s="1"/>
      <c r="CC10717" s="1"/>
      <c r="CD10717" s="1"/>
      <c r="CE10717" s="1"/>
      <c r="CF10717" s="1"/>
      <c r="CG10717" s="1"/>
      <c r="CH10717" s="1"/>
      <c r="CI10717" s="1"/>
      <c r="CJ10717" s="1"/>
      <c r="CK10717" s="1"/>
      <c r="CL10717" s="1"/>
      <c r="CM10717" s="1"/>
      <c r="CN10717" s="1"/>
      <c r="CO10717" s="1"/>
      <c r="CP10717" s="1"/>
      <c r="CQ10717" s="1"/>
      <c r="CR10717" s="1"/>
      <c r="CS10717" s="1"/>
      <c r="CT10717" s="1"/>
      <c r="CU10717" s="1"/>
      <c r="CV10717" s="1"/>
      <c r="CW10717" s="1"/>
      <c r="CX10717" s="1"/>
      <c r="CY10717" s="1"/>
      <c r="CZ10717" s="1"/>
      <c r="DA10717" s="1"/>
      <c r="DB10717" s="1"/>
      <c r="DC10717" s="1"/>
      <c r="DD10717" s="1"/>
      <c r="DE10717" s="1"/>
      <c r="DF10717" s="1"/>
      <c r="DG10717" s="1"/>
      <c r="DH10717" s="1"/>
      <c r="DI10717" s="1"/>
      <c r="DJ10717" s="1"/>
      <c r="DK10717" s="1"/>
      <c r="DL10717" s="1"/>
      <c r="DM10717" s="1"/>
      <c r="DN10717" s="1"/>
      <c r="DO10717" s="1"/>
      <c r="DP10717" s="1"/>
      <c r="DQ10717" s="1"/>
      <c r="DR10717" s="1"/>
      <c r="DS10717" s="1"/>
      <c r="DT10717" s="1"/>
      <c r="DU10717" s="1"/>
      <c r="DV10717" s="1"/>
      <c r="DW10717" s="1"/>
    </row>
    <row r="10718" spans="1:127" s="2" customFormat="1">
      <c r="A10718" s="1"/>
      <c r="B10718" s="1"/>
      <c r="C10718" s="1"/>
      <c r="D10718" s="1"/>
      <c r="E10718" s="3"/>
      <c r="F10718" s="11"/>
      <c r="G10718" s="11"/>
      <c r="H10718" s="11"/>
      <c r="I10718" s="5"/>
      <c r="J10718" s="1"/>
      <c r="K10718" s="1"/>
      <c r="L10718" s="1"/>
      <c r="M10718" s="1"/>
      <c r="N10718" s="15"/>
      <c r="O10718" s="11"/>
      <c r="P10718" s="11"/>
      <c r="Q10718" s="11"/>
      <c r="R10718" s="8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4"/>
      <c r="AD10718" s="14"/>
      <c r="AE10718" s="14"/>
      <c r="AF10718" s="14"/>
      <c r="AG10718" s="14"/>
      <c r="AH10718" s="14"/>
      <c r="AI10718" s="14"/>
      <c r="AJ10718" s="14"/>
      <c r="AK10718" s="14"/>
      <c r="AL10718" s="14"/>
      <c r="AM10718" s="9"/>
      <c r="AN10718" s="9"/>
      <c r="AO10718" s="9"/>
      <c r="AP10718" s="9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  <c r="BR10718" s="1"/>
      <c r="BS10718" s="1"/>
      <c r="BT10718" s="1"/>
      <c r="BU10718" s="1"/>
      <c r="BV10718" s="1"/>
      <c r="BW10718" s="1"/>
      <c r="BX10718" s="1"/>
      <c r="BY10718" s="1"/>
      <c r="BZ10718" s="1"/>
      <c r="CA10718" s="1"/>
      <c r="CB10718" s="1"/>
      <c r="CC10718" s="1"/>
      <c r="CD10718" s="1"/>
      <c r="CE10718" s="1"/>
      <c r="CF10718" s="1"/>
      <c r="CG10718" s="1"/>
      <c r="CH10718" s="1"/>
      <c r="CI10718" s="1"/>
      <c r="CJ10718" s="1"/>
      <c r="CK10718" s="1"/>
      <c r="CL10718" s="1"/>
      <c r="CM10718" s="1"/>
      <c r="CN10718" s="1"/>
      <c r="CO10718" s="1"/>
      <c r="CP10718" s="1"/>
      <c r="CQ10718" s="1"/>
      <c r="CR10718" s="1"/>
      <c r="CS10718" s="1"/>
      <c r="CT10718" s="1"/>
      <c r="CU10718" s="1"/>
      <c r="CV10718" s="1"/>
      <c r="CW10718" s="1"/>
      <c r="CX10718" s="1"/>
      <c r="CY10718" s="1"/>
      <c r="CZ10718" s="1"/>
      <c r="DA10718" s="1"/>
      <c r="DB10718" s="1"/>
      <c r="DC10718" s="1"/>
      <c r="DD10718" s="1"/>
      <c r="DE10718" s="1"/>
      <c r="DF10718" s="1"/>
      <c r="DG10718" s="1"/>
      <c r="DH10718" s="1"/>
      <c r="DI10718" s="1"/>
      <c r="DJ10718" s="1"/>
      <c r="DK10718" s="1"/>
      <c r="DL10718" s="1"/>
      <c r="DM10718" s="1"/>
      <c r="DN10718" s="1"/>
      <c r="DO10718" s="1"/>
      <c r="DP10718" s="1"/>
      <c r="DQ10718" s="1"/>
      <c r="DR10718" s="1"/>
      <c r="DS10718" s="1"/>
      <c r="DT10718" s="1"/>
      <c r="DU10718" s="1"/>
      <c r="DV10718" s="1"/>
      <c r="DW10718" s="1"/>
    </row>
    <row r="10719" spans="1:127" s="2" customFormat="1">
      <c r="A10719" s="1"/>
      <c r="B10719" s="1"/>
      <c r="C10719" s="1"/>
      <c r="D10719" s="1"/>
      <c r="E10719" s="3"/>
      <c r="F10719" s="11"/>
      <c r="G10719" s="11"/>
      <c r="H10719" s="11"/>
      <c r="I10719" s="5"/>
      <c r="J10719" s="1"/>
      <c r="K10719" s="1"/>
      <c r="L10719" s="1"/>
      <c r="M10719" s="1"/>
      <c r="N10719" s="15"/>
      <c r="O10719" s="11"/>
      <c r="P10719" s="11"/>
      <c r="Q10719" s="11"/>
      <c r="R10719" s="8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4"/>
      <c r="AD10719" s="14"/>
      <c r="AE10719" s="14"/>
      <c r="AF10719" s="14"/>
      <c r="AG10719" s="14"/>
      <c r="AH10719" s="14"/>
      <c r="AI10719" s="14"/>
      <c r="AJ10719" s="14"/>
      <c r="AK10719" s="14"/>
      <c r="AL10719" s="14"/>
      <c r="AM10719" s="9"/>
      <c r="AN10719" s="9"/>
      <c r="AO10719" s="9"/>
      <c r="AP10719" s="9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  <c r="BR10719" s="1"/>
      <c r="BS10719" s="1"/>
      <c r="BT10719" s="1"/>
      <c r="BU10719" s="1"/>
      <c r="BV10719" s="1"/>
      <c r="BW10719" s="1"/>
      <c r="BX10719" s="1"/>
      <c r="BY10719" s="1"/>
      <c r="BZ10719" s="1"/>
      <c r="CA10719" s="1"/>
      <c r="CB10719" s="1"/>
      <c r="CC10719" s="1"/>
      <c r="CD10719" s="1"/>
      <c r="CE10719" s="1"/>
      <c r="CF10719" s="1"/>
      <c r="CG10719" s="1"/>
      <c r="CH10719" s="1"/>
      <c r="CI10719" s="1"/>
      <c r="CJ10719" s="1"/>
      <c r="CK10719" s="1"/>
      <c r="CL10719" s="1"/>
      <c r="CM10719" s="1"/>
      <c r="CN10719" s="1"/>
      <c r="CO10719" s="1"/>
      <c r="CP10719" s="1"/>
      <c r="CQ10719" s="1"/>
      <c r="CR10719" s="1"/>
      <c r="CS10719" s="1"/>
      <c r="CT10719" s="1"/>
      <c r="CU10719" s="1"/>
      <c r="CV10719" s="1"/>
      <c r="CW10719" s="1"/>
      <c r="CX10719" s="1"/>
      <c r="CY10719" s="1"/>
      <c r="CZ10719" s="1"/>
      <c r="DA10719" s="1"/>
      <c r="DB10719" s="1"/>
      <c r="DC10719" s="1"/>
      <c r="DD10719" s="1"/>
      <c r="DE10719" s="1"/>
      <c r="DF10719" s="1"/>
      <c r="DG10719" s="1"/>
      <c r="DH10719" s="1"/>
      <c r="DI10719" s="1"/>
      <c r="DJ10719" s="1"/>
      <c r="DK10719" s="1"/>
      <c r="DL10719" s="1"/>
      <c r="DM10719" s="1"/>
      <c r="DN10719" s="1"/>
      <c r="DO10719" s="1"/>
      <c r="DP10719" s="1"/>
      <c r="DQ10719" s="1"/>
      <c r="DR10719" s="1"/>
      <c r="DS10719" s="1"/>
      <c r="DT10719" s="1"/>
      <c r="DU10719" s="1"/>
      <c r="DV10719" s="1"/>
      <c r="DW10719" s="1"/>
    </row>
    <row r="10720" spans="1:127" s="2" customFormat="1">
      <c r="A10720" s="1"/>
      <c r="B10720" s="1"/>
      <c r="C10720" s="1"/>
      <c r="D10720" s="1"/>
      <c r="E10720" s="3"/>
      <c r="F10720" s="11"/>
      <c r="G10720" s="11"/>
      <c r="H10720" s="11"/>
      <c r="I10720" s="5"/>
      <c r="J10720" s="1"/>
      <c r="K10720" s="1"/>
      <c r="L10720" s="1"/>
      <c r="M10720" s="1"/>
      <c r="N10720" s="15"/>
      <c r="O10720" s="11"/>
      <c r="P10720" s="11"/>
      <c r="Q10720" s="11"/>
      <c r="R10720" s="8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4"/>
      <c r="AD10720" s="14"/>
      <c r="AE10720" s="14"/>
      <c r="AF10720" s="14"/>
      <c r="AG10720" s="14"/>
      <c r="AH10720" s="14"/>
      <c r="AI10720" s="14"/>
      <c r="AJ10720" s="14"/>
      <c r="AK10720" s="14"/>
      <c r="AL10720" s="14"/>
      <c r="AM10720" s="9"/>
      <c r="AN10720" s="9"/>
      <c r="AO10720" s="9"/>
      <c r="AP10720" s="9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  <c r="BR10720" s="1"/>
      <c r="BS10720" s="1"/>
      <c r="BT10720" s="1"/>
      <c r="BU10720" s="1"/>
      <c r="BV10720" s="1"/>
      <c r="BW10720" s="1"/>
      <c r="BX10720" s="1"/>
      <c r="BY10720" s="1"/>
      <c r="BZ10720" s="1"/>
      <c r="CA10720" s="1"/>
      <c r="CB10720" s="1"/>
      <c r="CC10720" s="1"/>
      <c r="CD10720" s="1"/>
      <c r="CE10720" s="1"/>
      <c r="CF10720" s="1"/>
      <c r="CG10720" s="1"/>
      <c r="CH10720" s="1"/>
      <c r="CI10720" s="1"/>
      <c r="CJ10720" s="1"/>
      <c r="CK10720" s="1"/>
      <c r="CL10720" s="1"/>
      <c r="CM10720" s="1"/>
      <c r="CN10720" s="1"/>
      <c r="CO10720" s="1"/>
      <c r="CP10720" s="1"/>
      <c r="CQ10720" s="1"/>
      <c r="CR10720" s="1"/>
      <c r="CS10720" s="1"/>
      <c r="CT10720" s="1"/>
      <c r="CU10720" s="1"/>
      <c r="CV10720" s="1"/>
      <c r="CW10720" s="1"/>
      <c r="CX10720" s="1"/>
      <c r="CY10720" s="1"/>
      <c r="CZ10720" s="1"/>
      <c r="DA10720" s="1"/>
      <c r="DB10720" s="1"/>
      <c r="DC10720" s="1"/>
      <c r="DD10720" s="1"/>
      <c r="DE10720" s="1"/>
      <c r="DF10720" s="1"/>
      <c r="DG10720" s="1"/>
      <c r="DH10720" s="1"/>
      <c r="DI10720" s="1"/>
      <c r="DJ10720" s="1"/>
      <c r="DK10720" s="1"/>
      <c r="DL10720" s="1"/>
      <c r="DM10720" s="1"/>
      <c r="DN10720" s="1"/>
      <c r="DO10720" s="1"/>
      <c r="DP10720" s="1"/>
      <c r="DQ10720" s="1"/>
      <c r="DR10720" s="1"/>
      <c r="DS10720" s="1"/>
      <c r="DT10720" s="1"/>
      <c r="DU10720" s="1"/>
      <c r="DV10720" s="1"/>
      <c r="DW10720" s="1"/>
    </row>
    <row r="10721" spans="1:127" s="2" customFormat="1">
      <c r="A10721" s="1"/>
      <c r="B10721" s="1"/>
      <c r="C10721" s="1"/>
      <c r="D10721" s="1"/>
      <c r="E10721" s="3"/>
      <c r="F10721" s="11"/>
      <c r="G10721" s="11"/>
      <c r="H10721" s="11"/>
      <c r="I10721" s="5"/>
      <c r="J10721" s="1"/>
      <c r="K10721" s="1"/>
      <c r="L10721" s="1"/>
      <c r="M10721" s="1"/>
      <c r="N10721" s="15"/>
      <c r="O10721" s="11"/>
      <c r="P10721" s="11"/>
      <c r="Q10721" s="11"/>
      <c r="R10721" s="8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4"/>
      <c r="AD10721" s="14"/>
      <c r="AE10721" s="14"/>
      <c r="AF10721" s="14"/>
      <c r="AG10721" s="14"/>
      <c r="AH10721" s="14"/>
      <c r="AI10721" s="14"/>
      <c r="AJ10721" s="14"/>
      <c r="AK10721" s="14"/>
      <c r="AL10721" s="14"/>
      <c r="AM10721" s="9"/>
      <c r="AN10721" s="9"/>
      <c r="AO10721" s="9"/>
      <c r="AP10721" s="9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  <c r="BR10721" s="1"/>
      <c r="BS10721" s="1"/>
      <c r="BT10721" s="1"/>
      <c r="BU10721" s="1"/>
      <c r="BV10721" s="1"/>
      <c r="BW10721" s="1"/>
      <c r="BX10721" s="1"/>
      <c r="BY10721" s="1"/>
      <c r="BZ10721" s="1"/>
      <c r="CA10721" s="1"/>
      <c r="CB10721" s="1"/>
      <c r="CC10721" s="1"/>
      <c r="CD10721" s="1"/>
      <c r="CE10721" s="1"/>
      <c r="CF10721" s="1"/>
      <c r="CG10721" s="1"/>
      <c r="CH10721" s="1"/>
      <c r="CI10721" s="1"/>
      <c r="CJ10721" s="1"/>
      <c r="CK10721" s="1"/>
      <c r="CL10721" s="1"/>
      <c r="CM10721" s="1"/>
      <c r="CN10721" s="1"/>
      <c r="CO10721" s="1"/>
      <c r="CP10721" s="1"/>
      <c r="CQ10721" s="1"/>
      <c r="CR10721" s="1"/>
      <c r="CS10721" s="1"/>
      <c r="CT10721" s="1"/>
      <c r="CU10721" s="1"/>
      <c r="CV10721" s="1"/>
      <c r="CW10721" s="1"/>
      <c r="CX10721" s="1"/>
      <c r="CY10721" s="1"/>
      <c r="CZ10721" s="1"/>
      <c r="DA10721" s="1"/>
      <c r="DB10721" s="1"/>
      <c r="DC10721" s="1"/>
      <c r="DD10721" s="1"/>
      <c r="DE10721" s="1"/>
      <c r="DF10721" s="1"/>
      <c r="DG10721" s="1"/>
      <c r="DH10721" s="1"/>
      <c r="DI10721" s="1"/>
      <c r="DJ10721" s="1"/>
      <c r="DK10721" s="1"/>
      <c r="DL10721" s="1"/>
      <c r="DM10721" s="1"/>
      <c r="DN10721" s="1"/>
      <c r="DO10721" s="1"/>
      <c r="DP10721" s="1"/>
      <c r="DQ10721" s="1"/>
      <c r="DR10721" s="1"/>
      <c r="DS10721" s="1"/>
      <c r="DT10721" s="1"/>
      <c r="DU10721" s="1"/>
      <c r="DV10721" s="1"/>
      <c r="DW10721" s="1"/>
    </row>
    <row r="10722" spans="1:127" s="2" customFormat="1">
      <c r="A10722" s="1"/>
      <c r="B10722" s="1"/>
      <c r="C10722" s="1"/>
      <c r="D10722" s="1"/>
      <c r="E10722" s="3"/>
      <c r="F10722" s="11"/>
      <c r="G10722" s="11"/>
      <c r="H10722" s="11"/>
      <c r="I10722" s="5"/>
      <c r="J10722" s="1"/>
      <c r="K10722" s="1"/>
      <c r="L10722" s="1"/>
      <c r="M10722" s="1"/>
      <c r="N10722" s="15"/>
      <c r="O10722" s="11"/>
      <c r="P10722" s="11"/>
      <c r="Q10722" s="11"/>
      <c r="R10722" s="8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4"/>
      <c r="AD10722" s="14"/>
      <c r="AE10722" s="14"/>
      <c r="AF10722" s="14"/>
      <c r="AG10722" s="14"/>
      <c r="AH10722" s="14"/>
      <c r="AI10722" s="14"/>
      <c r="AJ10722" s="14"/>
      <c r="AK10722" s="14"/>
      <c r="AL10722" s="14"/>
      <c r="AM10722" s="9"/>
      <c r="AN10722" s="9"/>
      <c r="AO10722" s="9"/>
      <c r="AP10722" s="9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  <c r="BR10722" s="1"/>
      <c r="BS10722" s="1"/>
      <c r="BT10722" s="1"/>
      <c r="BU10722" s="1"/>
      <c r="BV10722" s="1"/>
      <c r="BW10722" s="1"/>
      <c r="BX10722" s="1"/>
      <c r="BY10722" s="1"/>
      <c r="BZ10722" s="1"/>
      <c r="CA10722" s="1"/>
      <c r="CB10722" s="1"/>
      <c r="CC10722" s="1"/>
      <c r="CD10722" s="1"/>
      <c r="CE10722" s="1"/>
      <c r="CF10722" s="1"/>
      <c r="CG10722" s="1"/>
      <c r="CH10722" s="1"/>
      <c r="CI10722" s="1"/>
      <c r="CJ10722" s="1"/>
      <c r="CK10722" s="1"/>
      <c r="CL10722" s="1"/>
      <c r="CM10722" s="1"/>
      <c r="CN10722" s="1"/>
      <c r="CO10722" s="1"/>
      <c r="CP10722" s="1"/>
      <c r="CQ10722" s="1"/>
      <c r="CR10722" s="1"/>
      <c r="CS10722" s="1"/>
      <c r="CT10722" s="1"/>
      <c r="CU10722" s="1"/>
      <c r="CV10722" s="1"/>
      <c r="CW10722" s="1"/>
      <c r="CX10722" s="1"/>
      <c r="CY10722" s="1"/>
      <c r="CZ10722" s="1"/>
      <c r="DA10722" s="1"/>
      <c r="DB10722" s="1"/>
      <c r="DC10722" s="1"/>
      <c r="DD10722" s="1"/>
      <c r="DE10722" s="1"/>
      <c r="DF10722" s="1"/>
      <c r="DG10722" s="1"/>
      <c r="DH10722" s="1"/>
      <c r="DI10722" s="1"/>
      <c r="DJ10722" s="1"/>
      <c r="DK10722" s="1"/>
      <c r="DL10722" s="1"/>
      <c r="DM10722" s="1"/>
      <c r="DN10722" s="1"/>
      <c r="DO10722" s="1"/>
      <c r="DP10722" s="1"/>
      <c r="DQ10722" s="1"/>
      <c r="DR10722" s="1"/>
      <c r="DS10722" s="1"/>
      <c r="DT10722" s="1"/>
      <c r="DU10722" s="1"/>
      <c r="DV10722" s="1"/>
      <c r="DW10722" s="1"/>
    </row>
    <row r="10723" spans="1:127" s="2" customFormat="1">
      <c r="A10723" s="1"/>
      <c r="B10723" s="1"/>
      <c r="C10723" s="1"/>
      <c r="D10723" s="1"/>
      <c r="E10723" s="3"/>
      <c r="F10723" s="11"/>
      <c r="G10723" s="11"/>
      <c r="H10723" s="11"/>
      <c r="I10723" s="5"/>
      <c r="J10723" s="1"/>
      <c r="K10723" s="1"/>
      <c r="L10723" s="1"/>
      <c r="M10723" s="1"/>
      <c r="N10723" s="15"/>
      <c r="O10723" s="11"/>
      <c r="P10723" s="11"/>
      <c r="Q10723" s="11"/>
      <c r="R10723" s="8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4"/>
      <c r="AD10723" s="14"/>
      <c r="AE10723" s="14"/>
      <c r="AF10723" s="14"/>
      <c r="AG10723" s="14"/>
      <c r="AH10723" s="14"/>
      <c r="AI10723" s="14"/>
      <c r="AJ10723" s="14"/>
      <c r="AK10723" s="14"/>
      <c r="AL10723" s="14"/>
      <c r="AM10723" s="9"/>
      <c r="AN10723" s="9"/>
      <c r="AO10723" s="9"/>
      <c r="AP10723" s="9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  <c r="BR10723" s="1"/>
      <c r="BS10723" s="1"/>
      <c r="BT10723" s="1"/>
      <c r="BU10723" s="1"/>
      <c r="BV10723" s="1"/>
      <c r="BW10723" s="1"/>
      <c r="BX10723" s="1"/>
      <c r="BY10723" s="1"/>
      <c r="BZ10723" s="1"/>
      <c r="CA10723" s="1"/>
      <c r="CB10723" s="1"/>
      <c r="CC10723" s="1"/>
      <c r="CD10723" s="1"/>
      <c r="CE10723" s="1"/>
      <c r="CF10723" s="1"/>
      <c r="CG10723" s="1"/>
      <c r="CH10723" s="1"/>
      <c r="CI10723" s="1"/>
      <c r="CJ10723" s="1"/>
      <c r="CK10723" s="1"/>
      <c r="CL10723" s="1"/>
      <c r="CM10723" s="1"/>
      <c r="CN10723" s="1"/>
      <c r="CO10723" s="1"/>
      <c r="CP10723" s="1"/>
      <c r="CQ10723" s="1"/>
      <c r="CR10723" s="1"/>
      <c r="CS10723" s="1"/>
      <c r="CT10723" s="1"/>
      <c r="CU10723" s="1"/>
      <c r="CV10723" s="1"/>
      <c r="CW10723" s="1"/>
      <c r="CX10723" s="1"/>
      <c r="CY10723" s="1"/>
      <c r="CZ10723" s="1"/>
      <c r="DA10723" s="1"/>
      <c r="DB10723" s="1"/>
      <c r="DC10723" s="1"/>
      <c r="DD10723" s="1"/>
      <c r="DE10723" s="1"/>
      <c r="DF10723" s="1"/>
      <c r="DG10723" s="1"/>
      <c r="DH10723" s="1"/>
      <c r="DI10723" s="1"/>
      <c r="DJ10723" s="1"/>
      <c r="DK10723" s="1"/>
      <c r="DL10723" s="1"/>
      <c r="DM10723" s="1"/>
      <c r="DN10723" s="1"/>
      <c r="DO10723" s="1"/>
      <c r="DP10723" s="1"/>
      <c r="DQ10723" s="1"/>
      <c r="DR10723" s="1"/>
      <c r="DS10723" s="1"/>
      <c r="DT10723" s="1"/>
      <c r="DU10723" s="1"/>
      <c r="DV10723" s="1"/>
      <c r="DW10723" s="1"/>
    </row>
    <row r="10724" spans="1:127" s="2" customFormat="1">
      <c r="A10724" s="1"/>
      <c r="B10724" s="1"/>
      <c r="C10724" s="1"/>
      <c r="D10724" s="1"/>
      <c r="E10724" s="3"/>
      <c r="F10724" s="11"/>
      <c r="G10724" s="11"/>
      <c r="H10724" s="11"/>
      <c r="I10724" s="5"/>
      <c r="J10724" s="1"/>
      <c r="K10724" s="1"/>
      <c r="L10724" s="1"/>
      <c r="M10724" s="1"/>
      <c r="N10724" s="15"/>
      <c r="O10724" s="11"/>
      <c r="P10724" s="11"/>
      <c r="Q10724" s="11"/>
      <c r="R10724" s="8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4"/>
      <c r="AD10724" s="14"/>
      <c r="AE10724" s="14"/>
      <c r="AF10724" s="14"/>
      <c r="AG10724" s="14"/>
      <c r="AH10724" s="14"/>
      <c r="AI10724" s="14"/>
      <c r="AJ10724" s="14"/>
      <c r="AK10724" s="14"/>
      <c r="AL10724" s="14"/>
      <c r="AM10724" s="9"/>
      <c r="AN10724" s="9"/>
      <c r="AO10724" s="9"/>
      <c r="AP10724" s="9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  <c r="BR10724" s="1"/>
      <c r="BS10724" s="1"/>
      <c r="BT10724" s="1"/>
      <c r="BU10724" s="1"/>
      <c r="BV10724" s="1"/>
      <c r="BW10724" s="1"/>
      <c r="BX10724" s="1"/>
      <c r="BY10724" s="1"/>
      <c r="BZ10724" s="1"/>
      <c r="CA10724" s="1"/>
      <c r="CB10724" s="1"/>
      <c r="CC10724" s="1"/>
      <c r="CD10724" s="1"/>
      <c r="CE10724" s="1"/>
      <c r="CF10724" s="1"/>
      <c r="CG10724" s="1"/>
      <c r="CH10724" s="1"/>
      <c r="CI10724" s="1"/>
      <c r="CJ10724" s="1"/>
      <c r="CK10724" s="1"/>
      <c r="CL10724" s="1"/>
      <c r="CM10724" s="1"/>
      <c r="CN10724" s="1"/>
      <c r="CO10724" s="1"/>
      <c r="CP10724" s="1"/>
      <c r="CQ10724" s="1"/>
      <c r="CR10724" s="1"/>
      <c r="CS10724" s="1"/>
      <c r="CT10724" s="1"/>
      <c r="CU10724" s="1"/>
      <c r="CV10724" s="1"/>
      <c r="CW10724" s="1"/>
      <c r="CX10724" s="1"/>
      <c r="CY10724" s="1"/>
      <c r="CZ10724" s="1"/>
      <c r="DA10724" s="1"/>
      <c r="DB10724" s="1"/>
      <c r="DC10724" s="1"/>
      <c r="DD10724" s="1"/>
      <c r="DE10724" s="1"/>
      <c r="DF10724" s="1"/>
      <c r="DG10724" s="1"/>
      <c r="DH10724" s="1"/>
      <c r="DI10724" s="1"/>
      <c r="DJ10724" s="1"/>
      <c r="DK10724" s="1"/>
      <c r="DL10724" s="1"/>
      <c r="DM10724" s="1"/>
      <c r="DN10724" s="1"/>
      <c r="DO10724" s="1"/>
      <c r="DP10724" s="1"/>
      <c r="DQ10724" s="1"/>
      <c r="DR10724" s="1"/>
      <c r="DS10724" s="1"/>
      <c r="DT10724" s="1"/>
      <c r="DU10724" s="1"/>
      <c r="DV10724" s="1"/>
      <c r="DW10724" s="1"/>
    </row>
    <row r="10725" spans="1:127" s="2" customFormat="1">
      <c r="A10725" s="1"/>
      <c r="B10725" s="1"/>
      <c r="C10725" s="1"/>
      <c r="D10725" s="1"/>
      <c r="E10725" s="3"/>
      <c r="F10725" s="11"/>
      <c r="G10725" s="11"/>
      <c r="H10725" s="11"/>
      <c r="I10725" s="5"/>
      <c r="J10725" s="1"/>
      <c r="K10725" s="1"/>
      <c r="L10725" s="1"/>
      <c r="M10725" s="1"/>
      <c r="N10725" s="15"/>
      <c r="O10725" s="11"/>
      <c r="P10725" s="11"/>
      <c r="Q10725" s="11"/>
      <c r="R10725" s="8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4"/>
      <c r="AD10725" s="14"/>
      <c r="AE10725" s="14"/>
      <c r="AF10725" s="14"/>
      <c r="AG10725" s="14"/>
      <c r="AH10725" s="14"/>
      <c r="AI10725" s="14"/>
      <c r="AJ10725" s="14"/>
      <c r="AK10725" s="14"/>
      <c r="AL10725" s="14"/>
      <c r="AM10725" s="9"/>
      <c r="AN10725" s="9"/>
      <c r="AO10725" s="9"/>
      <c r="AP10725" s="9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  <c r="BR10725" s="1"/>
      <c r="BS10725" s="1"/>
      <c r="BT10725" s="1"/>
      <c r="BU10725" s="1"/>
      <c r="BV10725" s="1"/>
      <c r="BW10725" s="1"/>
      <c r="BX10725" s="1"/>
      <c r="BY10725" s="1"/>
      <c r="BZ10725" s="1"/>
      <c r="CA10725" s="1"/>
      <c r="CB10725" s="1"/>
      <c r="CC10725" s="1"/>
      <c r="CD10725" s="1"/>
      <c r="CE10725" s="1"/>
      <c r="CF10725" s="1"/>
      <c r="CG10725" s="1"/>
      <c r="CH10725" s="1"/>
      <c r="CI10725" s="1"/>
      <c r="CJ10725" s="1"/>
      <c r="CK10725" s="1"/>
      <c r="CL10725" s="1"/>
      <c r="CM10725" s="1"/>
      <c r="CN10725" s="1"/>
      <c r="CO10725" s="1"/>
      <c r="CP10725" s="1"/>
      <c r="CQ10725" s="1"/>
      <c r="CR10725" s="1"/>
      <c r="CS10725" s="1"/>
      <c r="CT10725" s="1"/>
      <c r="CU10725" s="1"/>
      <c r="CV10725" s="1"/>
      <c r="CW10725" s="1"/>
      <c r="CX10725" s="1"/>
      <c r="CY10725" s="1"/>
      <c r="CZ10725" s="1"/>
      <c r="DA10725" s="1"/>
      <c r="DB10725" s="1"/>
      <c r="DC10725" s="1"/>
      <c r="DD10725" s="1"/>
      <c r="DE10725" s="1"/>
      <c r="DF10725" s="1"/>
      <c r="DG10725" s="1"/>
      <c r="DH10725" s="1"/>
      <c r="DI10725" s="1"/>
      <c r="DJ10725" s="1"/>
      <c r="DK10725" s="1"/>
      <c r="DL10725" s="1"/>
      <c r="DM10725" s="1"/>
      <c r="DN10725" s="1"/>
      <c r="DO10725" s="1"/>
      <c r="DP10725" s="1"/>
      <c r="DQ10725" s="1"/>
      <c r="DR10725" s="1"/>
      <c r="DS10725" s="1"/>
      <c r="DT10725" s="1"/>
      <c r="DU10725" s="1"/>
      <c r="DV10725" s="1"/>
      <c r="DW10725" s="1"/>
    </row>
    <row r="10726" spans="1:127" s="2" customFormat="1">
      <c r="A10726" s="1"/>
      <c r="B10726" s="1"/>
      <c r="C10726" s="1"/>
      <c r="D10726" s="1"/>
      <c r="E10726" s="3"/>
      <c r="F10726" s="11"/>
      <c r="G10726" s="11"/>
      <c r="H10726" s="11"/>
      <c r="I10726" s="5"/>
      <c r="J10726" s="1"/>
      <c r="K10726" s="1"/>
      <c r="L10726" s="1"/>
      <c r="M10726" s="1"/>
      <c r="N10726" s="15"/>
      <c r="O10726" s="11"/>
      <c r="P10726" s="11"/>
      <c r="Q10726" s="11"/>
      <c r="R10726" s="8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4"/>
      <c r="AD10726" s="14"/>
      <c r="AE10726" s="14"/>
      <c r="AF10726" s="14"/>
      <c r="AG10726" s="14"/>
      <c r="AH10726" s="14"/>
      <c r="AI10726" s="14"/>
      <c r="AJ10726" s="14"/>
      <c r="AK10726" s="14"/>
      <c r="AL10726" s="14"/>
      <c r="AM10726" s="9"/>
      <c r="AN10726" s="9"/>
      <c r="AO10726" s="9"/>
      <c r="AP10726" s="9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  <c r="BR10726" s="1"/>
      <c r="BS10726" s="1"/>
      <c r="BT10726" s="1"/>
      <c r="BU10726" s="1"/>
      <c r="BV10726" s="1"/>
      <c r="BW10726" s="1"/>
      <c r="BX10726" s="1"/>
      <c r="BY10726" s="1"/>
      <c r="BZ10726" s="1"/>
      <c r="CA10726" s="1"/>
      <c r="CB10726" s="1"/>
      <c r="CC10726" s="1"/>
      <c r="CD10726" s="1"/>
      <c r="CE10726" s="1"/>
      <c r="CF10726" s="1"/>
      <c r="CG10726" s="1"/>
      <c r="CH10726" s="1"/>
      <c r="CI10726" s="1"/>
      <c r="CJ10726" s="1"/>
      <c r="CK10726" s="1"/>
      <c r="CL10726" s="1"/>
      <c r="CM10726" s="1"/>
      <c r="CN10726" s="1"/>
      <c r="CO10726" s="1"/>
      <c r="CP10726" s="1"/>
      <c r="CQ10726" s="1"/>
      <c r="CR10726" s="1"/>
      <c r="CS10726" s="1"/>
      <c r="CT10726" s="1"/>
      <c r="CU10726" s="1"/>
      <c r="CV10726" s="1"/>
      <c r="CW10726" s="1"/>
      <c r="CX10726" s="1"/>
      <c r="CY10726" s="1"/>
      <c r="CZ10726" s="1"/>
      <c r="DA10726" s="1"/>
      <c r="DB10726" s="1"/>
      <c r="DC10726" s="1"/>
      <c r="DD10726" s="1"/>
      <c r="DE10726" s="1"/>
      <c r="DF10726" s="1"/>
      <c r="DG10726" s="1"/>
      <c r="DH10726" s="1"/>
      <c r="DI10726" s="1"/>
      <c r="DJ10726" s="1"/>
      <c r="DK10726" s="1"/>
      <c r="DL10726" s="1"/>
      <c r="DM10726" s="1"/>
      <c r="DN10726" s="1"/>
      <c r="DO10726" s="1"/>
      <c r="DP10726" s="1"/>
      <c r="DQ10726" s="1"/>
      <c r="DR10726" s="1"/>
      <c r="DS10726" s="1"/>
      <c r="DT10726" s="1"/>
      <c r="DU10726" s="1"/>
      <c r="DV10726" s="1"/>
      <c r="DW10726" s="1"/>
    </row>
    <row r="10727" spans="1:127" s="2" customFormat="1">
      <c r="A10727" s="1"/>
      <c r="B10727" s="1"/>
      <c r="C10727" s="1"/>
      <c r="D10727" s="1"/>
      <c r="E10727" s="3"/>
      <c r="F10727" s="11"/>
      <c r="G10727" s="11"/>
      <c r="H10727" s="11"/>
      <c r="I10727" s="5"/>
      <c r="J10727" s="1"/>
      <c r="K10727" s="1"/>
      <c r="L10727" s="1"/>
      <c r="M10727" s="1"/>
      <c r="N10727" s="15"/>
      <c r="O10727" s="11"/>
      <c r="P10727" s="11"/>
      <c r="Q10727" s="11"/>
      <c r="R10727" s="8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4"/>
      <c r="AD10727" s="14"/>
      <c r="AE10727" s="14"/>
      <c r="AF10727" s="14"/>
      <c r="AG10727" s="14"/>
      <c r="AH10727" s="14"/>
      <c r="AI10727" s="14"/>
      <c r="AJ10727" s="14"/>
      <c r="AK10727" s="14"/>
      <c r="AL10727" s="14"/>
      <c r="AM10727" s="9"/>
      <c r="AN10727" s="9"/>
      <c r="AO10727" s="9"/>
      <c r="AP10727" s="9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  <c r="BR10727" s="1"/>
      <c r="BS10727" s="1"/>
      <c r="BT10727" s="1"/>
      <c r="BU10727" s="1"/>
      <c r="BV10727" s="1"/>
      <c r="BW10727" s="1"/>
      <c r="BX10727" s="1"/>
      <c r="BY10727" s="1"/>
      <c r="BZ10727" s="1"/>
      <c r="CA10727" s="1"/>
      <c r="CB10727" s="1"/>
      <c r="CC10727" s="1"/>
      <c r="CD10727" s="1"/>
      <c r="CE10727" s="1"/>
      <c r="CF10727" s="1"/>
      <c r="CG10727" s="1"/>
      <c r="CH10727" s="1"/>
      <c r="CI10727" s="1"/>
      <c r="CJ10727" s="1"/>
      <c r="CK10727" s="1"/>
      <c r="CL10727" s="1"/>
      <c r="CM10727" s="1"/>
      <c r="CN10727" s="1"/>
      <c r="CO10727" s="1"/>
      <c r="CP10727" s="1"/>
      <c r="CQ10727" s="1"/>
      <c r="CR10727" s="1"/>
      <c r="CS10727" s="1"/>
      <c r="CT10727" s="1"/>
      <c r="CU10727" s="1"/>
      <c r="CV10727" s="1"/>
      <c r="CW10727" s="1"/>
      <c r="CX10727" s="1"/>
      <c r="CY10727" s="1"/>
      <c r="CZ10727" s="1"/>
      <c r="DA10727" s="1"/>
      <c r="DB10727" s="1"/>
      <c r="DC10727" s="1"/>
      <c r="DD10727" s="1"/>
      <c r="DE10727" s="1"/>
      <c r="DF10727" s="1"/>
      <c r="DG10727" s="1"/>
      <c r="DH10727" s="1"/>
      <c r="DI10727" s="1"/>
      <c r="DJ10727" s="1"/>
      <c r="DK10727" s="1"/>
      <c r="DL10727" s="1"/>
      <c r="DM10727" s="1"/>
      <c r="DN10727" s="1"/>
      <c r="DO10727" s="1"/>
      <c r="DP10727" s="1"/>
      <c r="DQ10727" s="1"/>
      <c r="DR10727" s="1"/>
      <c r="DS10727" s="1"/>
      <c r="DT10727" s="1"/>
      <c r="DU10727" s="1"/>
      <c r="DV10727" s="1"/>
      <c r="DW10727" s="1"/>
    </row>
    <row r="10728" spans="1:127" s="2" customFormat="1">
      <c r="A10728" s="1"/>
      <c r="B10728" s="1"/>
      <c r="C10728" s="1"/>
      <c r="D10728" s="1"/>
      <c r="E10728" s="3"/>
      <c r="F10728" s="11"/>
      <c r="G10728" s="11"/>
      <c r="H10728" s="11"/>
      <c r="I10728" s="5"/>
      <c r="J10728" s="1"/>
      <c r="K10728" s="1"/>
      <c r="L10728" s="1"/>
      <c r="M10728" s="1"/>
      <c r="N10728" s="15"/>
      <c r="O10728" s="11"/>
      <c r="P10728" s="11"/>
      <c r="Q10728" s="11"/>
      <c r="R10728" s="8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4"/>
      <c r="AD10728" s="14"/>
      <c r="AE10728" s="14"/>
      <c r="AF10728" s="14"/>
      <c r="AG10728" s="14"/>
      <c r="AH10728" s="14"/>
      <c r="AI10728" s="14"/>
      <c r="AJ10728" s="14"/>
      <c r="AK10728" s="14"/>
      <c r="AL10728" s="14"/>
      <c r="AM10728" s="9"/>
      <c r="AN10728" s="9"/>
      <c r="AO10728" s="9"/>
      <c r="AP10728" s="9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  <c r="BR10728" s="1"/>
      <c r="BS10728" s="1"/>
      <c r="BT10728" s="1"/>
      <c r="BU10728" s="1"/>
      <c r="BV10728" s="1"/>
      <c r="BW10728" s="1"/>
      <c r="BX10728" s="1"/>
      <c r="BY10728" s="1"/>
      <c r="BZ10728" s="1"/>
      <c r="CA10728" s="1"/>
      <c r="CB10728" s="1"/>
      <c r="CC10728" s="1"/>
      <c r="CD10728" s="1"/>
      <c r="CE10728" s="1"/>
      <c r="CF10728" s="1"/>
      <c r="CG10728" s="1"/>
      <c r="CH10728" s="1"/>
      <c r="CI10728" s="1"/>
      <c r="CJ10728" s="1"/>
      <c r="CK10728" s="1"/>
      <c r="CL10728" s="1"/>
      <c r="CM10728" s="1"/>
      <c r="CN10728" s="1"/>
      <c r="CO10728" s="1"/>
      <c r="CP10728" s="1"/>
      <c r="CQ10728" s="1"/>
      <c r="CR10728" s="1"/>
      <c r="CS10728" s="1"/>
      <c r="CT10728" s="1"/>
      <c r="CU10728" s="1"/>
      <c r="CV10728" s="1"/>
      <c r="CW10728" s="1"/>
      <c r="CX10728" s="1"/>
      <c r="CY10728" s="1"/>
      <c r="CZ10728" s="1"/>
      <c r="DA10728" s="1"/>
      <c r="DB10728" s="1"/>
      <c r="DC10728" s="1"/>
      <c r="DD10728" s="1"/>
      <c r="DE10728" s="1"/>
      <c r="DF10728" s="1"/>
      <c r="DG10728" s="1"/>
      <c r="DH10728" s="1"/>
      <c r="DI10728" s="1"/>
      <c r="DJ10728" s="1"/>
      <c r="DK10728" s="1"/>
      <c r="DL10728" s="1"/>
      <c r="DM10728" s="1"/>
      <c r="DN10728" s="1"/>
      <c r="DO10728" s="1"/>
      <c r="DP10728" s="1"/>
      <c r="DQ10728" s="1"/>
      <c r="DR10728" s="1"/>
      <c r="DS10728" s="1"/>
      <c r="DT10728" s="1"/>
      <c r="DU10728" s="1"/>
      <c r="DV10728" s="1"/>
      <c r="DW10728" s="1"/>
    </row>
    <row r="10729" spans="1:127" s="2" customFormat="1">
      <c r="A10729" s="1"/>
      <c r="B10729" s="1"/>
      <c r="C10729" s="1"/>
      <c r="D10729" s="1"/>
      <c r="E10729" s="3"/>
      <c r="F10729" s="11"/>
      <c r="G10729" s="11"/>
      <c r="H10729" s="11"/>
      <c r="I10729" s="5"/>
      <c r="J10729" s="1"/>
      <c r="K10729" s="1"/>
      <c r="L10729" s="1"/>
      <c r="M10729" s="1"/>
      <c r="N10729" s="15"/>
      <c r="O10729" s="11"/>
      <c r="P10729" s="11"/>
      <c r="Q10729" s="11"/>
      <c r="R10729" s="8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4"/>
      <c r="AD10729" s="14"/>
      <c r="AE10729" s="14"/>
      <c r="AF10729" s="14"/>
      <c r="AG10729" s="14"/>
      <c r="AH10729" s="14"/>
      <c r="AI10729" s="14"/>
      <c r="AJ10729" s="14"/>
      <c r="AK10729" s="14"/>
      <c r="AL10729" s="14"/>
      <c r="AM10729" s="9"/>
      <c r="AN10729" s="9"/>
      <c r="AO10729" s="9"/>
      <c r="AP10729" s="9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  <c r="BR10729" s="1"/>
      <c r="BS10729" s="1"/>
      <c r="BT10729" s="1"/>
      <c r="BU10729" s="1"/>
      <c r="BV10729" s="1"/>
      <c r="BW10729" s="1"/>
      <c r="BX10729" s="1"/>
      <c r="BY10729" s="1"/>
      <c r="BZ10729" s="1"/>
      <c r="CA10729" s="1"/>
      <c r="CB10729" s="1"/>
      <c r="CC10729" s="1"/>
      <c r="CD10729" s="1"/>
      <c r="CE10729" s="1"/>
      <c r="CF10729" s="1"/>
      <c r="CG10729" s="1"/>
      <c r="CH10729" s="1"/>
      <c r="CI10729" s="1"/>
      <c r="CJ10729" s="1"/>
      <c r="CK10729" s="1"/>
      <c r="CL10729" s="1"/>
      <c r="CM10729" s="1"/>
      <c r="CN10729" s="1"/>
      <c r="CO10729" s="1"/>
      <c r="CP10729" s="1"/>
      <c r="CQ10729" s="1"/>
      <c r="CR10729" s="1"/>
      <c r="CS10729" s="1"/>
      <c r="CT10729" s="1"/>
      <c r="CU10729" s="1"/>
      <c r="CV10729" s="1"/>
      <c r="CW10729" s="1"/>
      <c r="CX10729" s="1"/>
      <c r="CY10729" s="1"/>
      <c r="CZ10729" s="1"/>
      <c r="DA10729" s="1"/>
      <c r="DB10729" s="1"/>
      <c r="DC10729" s="1"/>
      <c r="DD10729" s="1"/>
      <c r="DE10729" s="1"/>
      <c r="DF10729" s="1"/>
      <c r="DG10729" s="1"/>
      <c r="DH10729" s="1"/>
      <c r="DI10729" s="1"/>
      <c r="DJ10729" s="1"/>
      <c r="DK10729" s="1"/>
      <c r="DL10729" s="1"/>
      <c r="DM10729" s="1"/>
      <c r="DN10729" s="1"/>
      <c r="DO10729" s="1"/>
      <c r="DP10729" s="1"/>
      <c r="DQ10729" s="1"/>
      <c r="DR10729" s="1"/>
      <c r="DS10729" s="1"/>
      <c r="DT10729" s="1"/>
      <c r="DU10729" s="1"/>
      <c r="DV10729" s="1"/>
      <c r="DW10729" s="1"/>
    </row>
    <row r="10730" spans="1:127" s="2" customFormat="1">
      <c r="A10730" s="1"/>
      <c r="B10730" s="1"/>
      <c r="C10730" s="1"/>
      <c r="D10730" s="1"/>
      <c r="E10730" s="3"/>
      <c r="F10730" s="11"/>
      <c r="G10730" s="11"/>
      <c r="H10730" s="11"/>
      <c r="I10730" s="5"/>
      <c r="J10730" s="1"/>
      <c r="K10730" s="1"/>
      <c r="L10730" s="1"/>
      <c r="M10730" s="1"/>
      <c r="N10730" s="15"/>
      <c r="O10730" s="11"/>
      <c r="P10730" s="11"/>
      <c r="Q10730" s="11"/>
      <c r="R10730" s="8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4"/>
      <c r="AD10730" s="14"/>
      <c r="AE10730" s="14"/>
      <c r="AF10730" s="14"/>
      <c r="AG10730" s="14"/>
      <c r="AH10730" s="14"/>
      <c r="AI10730" s="14"/>
      <c r="AJ10730" s="14"/>
      <c r="AK10730" s="14"/>
      <c r="AL10730" s="14"/>
      <c r="AM10730" s="9"/>
      <c r="AN10730" s="9"/>
      <c r="AO10730" s="9"/>
      <c r="AP10730" s="9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  <c r="BR10730" s="1"/>
      <c r="BS10730" s="1"/>
      <c r="BT10730" s="1"/>
      <c r="BU10730" s="1"/>
      <c r="BV10730" s="1"/>
      <c r="BW10730" s="1"/>
      <c r="BX10730" s="1"/>
      <c r="BY10730" s="1"/>
      <c r="BZ10730" s="1"/>
      <c r="CA10730" s="1"/>
      <c r="CB10730" s="1"/>
      <c r="CC10730" s="1"/>
      <c r="CD10730" s="1"/>
      <c r="CE10730" s="1"/>
      <c r="CF10730" s="1"/>
      <c r="CG10730" s="1"/>
      <c r="CH10730" s="1"/>
      <c r="CI10730" s="1"/>
      <c r="CJ10730" s="1"/>
      <c r="CK10730" s="1"/>
      <c r="CL10730" s="1"/>
      <c r="CM10730" s="1"/>
      <c r="CN10730" s="1"/>
      <c r="CO10730" s="1"/>
      <c r="CP10730" s="1"/>
      <c r="CQ10730" s="1"/>
      <c r="CR10730" s="1"/>
      <c r="CS10730" s="1"/>
      <c r="CT10730" s="1"/>
      <c r="CU10730" s="1"/>
      <c r="CV10730" s="1"/>
      <c r="CW10730" s="1"/>
      <c r="CX10730" s="1"/>
      <c r="CY10730" s="1"/>
      <c r="CZ10730" s="1"/>
      <c r="DA10730" s="1"/>
      <c r="DB10730" s="1"/>
      <c r="DC10730" s="1"/>
      <c r="DD10730" s="1"/>
      <c r="DE10730" s="1"/>
      <c r="DF10730" s="1"/>
      <c r="DG10730" s="1"/>
      <c r="DH10730" s="1"/>
      <c r="DI10730" s="1"/>
      <c r="DJ10730" s="1"/>
      <c r="DK10730" s="1"/>
      <c r="DL10730" s="1"/>
      <c r="DM10730" s="1"/>
      <c r="DN10730" s="1"/>
      <c r="DO10730" s="1"/>
      <c r="DP10730" s="1"/>
      <c r="DQ10730" s="1"/>
      <c r="DR10730" s="1"/>
      <c r="DS10730" s="1"/>
      <c r="DT10730" s="1"/>
      <c r="DU10730" s="1"/>
      <c r="DV10730" s="1"/>
      <c r="DW10730" s="1"/>
    </row>
    <row r="10731" spans="1:127" s="2" customFormat="1">
      <c r="A10731" s="1"/>
      <c r="B10731" s="1"/>
      <c r="C10731" s="1"/>
      <c r="D10731" s="1"/>
      <c r="E10731" s="3"/>
      <c r="F10731" s="11"/>
      <c r="G10731" s="11"/>
      <c r="H10731" s="11"/>
      <c r="I10731" s="5"/>
      <c r="J10731" s="1"/>
      <c r="K10731" s="1"/>
      <c r="L10731" s="1"/>
      <c r="M10731" s="1"/>
      <c r="N10731" s="15"/>
      <c r="O10731" s="11"/>
      <c r="P10731" s="11"/>
      <c r="Q10731" s="11"/>
      <c r="R10731" s="8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4"/>
      <c r="AD10731" s="14"/>
      <c r="AE10731" s="14"/>
      <c r="AF10731" s="14"/>
      <c r="AG10731" s="14"/>
      <c r="AH10731" s="14"/>
      <c r="AI10731" s="14"/>
      <c r="AJ10731" s="14"/>
      <c r="AK10731" s="14"/>
      <c r="AL10731" s="14"/>
      <c r="AM10731" s="9"/>
      <c r="AN10731" s="9"/>
      <c r="AO10731" s="9"/>
      <c r="AP10731" s="9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  <c r="BR10731" s="1"/>
      <c r="BS10731" s="1"/>
      <c r="BT10731" s="1"/>
      <c r="BU10731" s="1"/>
      <c r="BV10731" s="1"/>
      <c r="BW10731" s="1"/>
      <c r="BX10731" s="1"/>
      <c r="BY10731" s="1"/>
      <c r="BZ10731" s="1"/>
      <c r="CA10731" s="1"/>
      <c r="CB10731" s="1"/>
      <c r="CC10731" s="1"/>
      <c r="CD10731" s="1"/>
      <c r="CE10731" s="1"/>
      <c r="CF10731" s="1"/>
      <c r="CG10731" s="1"/>
      <c r="CH10731" s="1"/>
      <c r="CI10731" s="1"/>
      <c r="CJ10731" s="1"/>
      <c r="CK10731" s="1"/>
      <c r="CL10731" s="1"/>
      <c r="CM10731" s="1"/>
      <c r="CN10731" s="1"/>
      <c r="CO10731" s="1"/>
      <c r="CP10731" s="1"/>
      <c r="CQ10731" s="1"/>
      <c r="CR10731" s="1"/>
      <c r="CS10731" s="1"/>
      <c r="CT10731" s="1"/>
      <c r="CU10731" s="1"/>
      <c r="CV10731" s="1"/>
      <c r="CW10731" s="1"/>
      <c r="CX10731" s="1"/>
      <c r="CY10731" s="1"/>
      <c r="CZ10731" s="1"/>
      <c r="DA10731" s="1"/>
      <c r="DB10731" s="1"/>
      <c r="DC10731" s="1"/>
      <c r="DD10731" s="1"/>
      <c r="DE10731" s="1"/>
      <c r="DF10731" s="1"/>
      <c r="DG10731" s="1"/>
      <c r="DH10731" s="1"/>
      <c r="DI10731" s="1"/>
      <c r="DJ10731" s="1"/>
      <c r="DK10731" s="1"/>
      <c r="DL10731" s="1"/>
      <c r="DM10731" s="1"/>
      <c r="DN10731" s="1"/>
      <c r="DO10731" s="1"/>
      <c r="DP10731" s="1"/>
      <c r="DQ10731" s="1"/>
      <c r="DR10731" s="1"/>
      <c r="DS10731" s="1"/>
      <c r="DT10731" s="1"/>
      <c r="DU10731" s="1"/>
      <c r="DV10731" s="1"/>
      <c r="DW10731" s="1"/>
    </row>
    <row r="10732" spans="1:127" s="2" customFormat="1">
      <c r="A10732" s="1"/>
      <c r="B10732" s="1"/>
      <c r="C10732" s="1"/>
      <c r="D10732" s="1"/>
      <c r="E10732" s="3"/>
      <c r="F10732" s="11"/>
      <c r="G10732" s="11"/>
      <c r="H10732" s="11"/>
      <c r="I10732" s="5"/>
      <c r="J10732" s="1"/>
      <c r="K10732" s="1"/>
      <c r="L10732" s="1"/>
      <c r="M10732" s="1"/>
      <c r="N10732" s="15"/>
      <c r="O10732" s="11"/>
      <c r="P10732" s="11"/>
      <c r="Q10732" s="11"/>
      <c r="R10732" s="8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4"/>
      <c r="AD10732" s="14"/>
      <c r="AE10732" s="14"/>
      <c r="AF10732" s="14"/>
      <c r="AG10732" s="14"/>
      <c r="AH10732" s="14"/>
      <c r="AI10732" s="14"/>
      <c r="AJ10732" s="14"/>
      <c r="AK10732" s="14"/>
      <c r="AL10732" s="14"/>
      <c r="AM10732" s="9"/>
      <c r="AN10732" s="9"/>
      <c r="AO10732" s="9"/>
      <c r="AP10732" s="9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  <c r="BR10732" s="1"/>
      <c r="BS10732" s="1"/>
      <c r="BT10732" s="1"/>
      <c r="BU10732" s="1"/>
      <c r="BV10732" s="1"/>
      <c r="BW10732" s="1"/>
      <c r="BX10732" s="1"/>
      <c r="BY10732" s="1"/>
      <c r="BZ10732" s="1"/>
      <c r="CA10732" s="1"/>
      <c r="CB10732" s="1"/>
      <c r="CC10732" s="1"/>
      <c r="CD10732" s="1"/>
      <c r="CE10732" s="1"/>
      <c r="CF10732" s="1"/>
      <c r="CG10732" s="1"/>
      <c r="CH10732" s="1"/>
      <c r="CI10732" s="1"/>
      <c r="CJ10732" s="1"/>
      <c r="CK10732" s="1"/>
      <c r="CL10732" s="1"/>
      <c r="CM10732" s="1"/>
      <c r="CN10732" s="1"/>
      <c r="CO10732" s="1"/>
      <c r="CP10732" s="1"/>
      <c r="CQ10732" s="1"/>
      <c r="CR10732" s="1"/>
      <c r="CS10732" s="1"/>
      <c r="CT10732" s="1"/>
      <c r="CU10732" s="1"/>
      <c r="CV10732" s="1"/>
      <c r="CW10732" s="1"/>
      <c r="CX10732" s="1"/>
      <c r="CY10732" s="1"/>
      <c r="CZ10732" s="1"/>
      <c r="DA10732" s="1"/>
      <c r="DB10732" s="1"/>
      <c r="DC10732" s="1"/>
      <c r="DD10732" s="1"/>
      <c r="DE10732" s="1"/>
      <c r="DF10732" s="1"/>
      <c r="DG10732" s="1"/>
      <c r="DH10732" s="1"/>
      <c r="DI10732" s="1"/>
      <c r="DJ10732" s="1"/>
      <c r="DK10732" s="1"/>
      <c r="DL10732" s="1"/>
      <c r="DM10732" s="1"/>
      <c r="DN10732" s="1"/>
      <c r="DO10732" s="1"/>
      <c r="DP10732" s="1"/>
      <c r="DQ10732" s="1"/>
      <c r="DR10732" s="1"/>
      <c r="DS10732" s="1"/>
      <c r="DT10732" s="1"/>
      <c r="DU10732" s="1"/>
      <c r="DV10732" s="1"/>
      <c r="DW10732" s="1"/>
    </row>
    <row r="10733" spans="1:127" s="2" customFormat="1">
      <c r="A10733" s="1"/>
      <c r="B10733" s="1"/>
      <c r="C10733" s="1"/>
      <c r="D10733" s="1"/>
      <c r="E10733" s="3"/>
      <c r="F10733" s="11"/>
      <c r="G10733" s="11"/>
      <c r="H10733" s="11"/>
      <c r="I10733" s="5"/>
      <c r="J10733" s="1"/>
      <c r="K10733" s="1"/>
      <c r="L10733" s="1"/>
      <c r="M10733" s="1"/>
      <c r="N10733" s="15"/>
      <c r="O10733" s="11"/>
      <c r="P10733" s="11"/>
      <c r="Q10733" s="11"/>
      <c r="R10733" s="8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4"/>
      <c r="AD10733" s="14"/>
      <c r="AE10733" s="14"/>
      <c r="AF10733" s="14"/>
      <c r="AG10733" s="14"/>
      <c r="AH10733" s="14"/>
      <c r="AI10733" s="14"/>
      <c r="AJ10733" s="14"/>
      <c r="AK10733" s="14"/>
      <c r="AL10733" s="14"/>
      <c r="AM10733" s="9"/>
      <c r="AN10733" s="9"/>
      <c r="AO10733" s="9"/>
      <c r="AP10733" s="9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  <c r="BR10733" s="1"/>
      <c r="BS10733" s="1"/>
      <c r="BT10733" s="1"/>
      <c r="BU10733" s="1"/>
      <c r="BV10733" s="1"/>
      <c r="BW10733" s="1"/>
      <c r="BX10733" s="1"/>
      <c r="BY10733" s="1"/>
      <c r="BZ10733" s="1"/>
      <c r="CA10733" s="1"/>
      <c r="CB10733" s="1"/>
      <c r="CC10733" s="1"/>
      <c r="CD10733" s="1"/>
      <c r="CE10733" s="1"/>
      <c r="CF10733" s="1"/>
      <c r="CG10733" s="1"/>
      <c r="CH10733" s="1"/>
      <c r="CI10733" s="1"/>
      <c r="CJ10733" s="1"/>
      <c r="CK10733" s="1"/>
      <c r="CL10733" s="1"/>
      <c r="CM10733" s="1"/>
      <c r="CN10733" s="1"/>
      <c r="CO10733" s="1"/>
      <c r="CP10733" s="1"/>
      <c r="CQ10733" s="1"/>
      <c r="CR10733" s="1"/>
      <c r="CS10733" s="1"/>
      <c r="CT10733" s="1"/>
      <c r="CU10733" s="1"/>
      <c r="CV10733" s="1"/>
      <c r="CW10733" s="1"/>
      <c r="CX10733" s="1"/>
      <c r="CY10733" s="1"/>
      <c r="CZ10733" s="1"/>
      <c r="DA10733" s="1"/>
      <c r="DB10733" s="1"/>
      <c r="DC10733" s="1"/>
      <c r="DD10733" s="1"/>
      <c r="DE10733" s="1"/>
      <c r="DF10733" s="1"/>
      <c r="DG10733" s="1"/>
      <c r="DH10733" s="1"/>
      <c r="DI10733" s="1"/>
      <c r="DJ10733" s="1"/>
      <c r="DK10733" s="1"/>
      <c r="DL10733" s="1"/>
      <c r="DM10733" s="1"/>
      <c r="DN10733" s="1"/>
      <c r="DO10733" s="1"/>
      <c r="DP10733" s="1"/>
      <c r="DQ10733" s="1"/>
      <c r="DR10733" s="1"/>
      <c r="DS10733" s="1"/>
      <c r="DT10733" s="1"/>
      <c r="DU10733" s="1"/>
      <c r="DV10733" s="1"/>
      <c r="DW10733" s="1"/>
    </row>
    <row r="10734" spans="1:127" s="2" customFormat="1">
      <c r="A10734" s="1"/>
      <c r="B10734" s="1"/>
      <c r="C10734" s="1"/>
      <c r="D10734" s="1"/>
      <c r="E10734" s="3"/>
      <c r="F10734" s="11"/>
      <c r="G10734" s="11"/>
      <c r="H10734" s="11"/>
      <c r="I10734" s="5"/>
      <c r="J10734" s="1"/>
      <c r="K10734" s="1"/>
      <c r="L10734" s="1"/>
      <c r="M10734" s="1"/>
      <c r="N10734" s="15"/>
      <c r="O10734" s="11"/>
      <c r="P10734" s="11"/>
      <c r="Q10734" s="11"/>
      <c r="R10734" s="8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4"/>
      <c r="AD10734" s="14"/>
      <c r="AE10734" s="14"/>
      <c r="AF10734" s="14"/>
      <c r="AG10734" s="14"/>
      <c r="AH10734" s="14"/>
      <c r="AI10734" s="14"/>
      <c r="AJ10734" s="14"/>
      <c r="AK10734" s="14"/>
      <c r="AL10734" s="14"/>
      <c r="AM10734" s="9"/>
      <c r="AN10734" s="9"/>
      <c r="AO10734" s="9"/>
      <c r="AP10734" s="9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  <c r="BR10734" s="1"/>
      <c r="BS10734" s="1"/>
      <c r="BT10734" s="1"/>
      <c r="BU10734" s="1"/>
      <c r="BV10734" s="1"/>
      <c r="BW10734" s="1"/>
      <c r="BX10734" s="1"/>
      <c r="BY10734" s="1"/>
      <c r="BZ10734" s="1"/>
      <c r="CA10734" s="1"/>
      <c r="CB10734" s="1"/>
      <c r="CC10734" s="1"/>
      <c r="CD10734" s="1"/>
      <c r="CE10734" s="1"/>
      <c r="CF10734" s="1"/>
      <c r="CG10734" s="1"/>
      <c r="CH10734" s="1"/>
      <c r="CI10734" s="1"/>
      <c r="CJ10734" s="1"/>
      <c r="CK10734" s="1"/>
      <c r="CL10734" s="1"/>
      <c r="CM10734" s="1"/>
      <c r="CN10734" s="1"/>
      <c r="CO10734" s="1"/>
      <c r="CP10734" s="1"/>
      <c r="CQ10734" s="1"/>
      <c r="CR10734" s="1"/>
      <c r="CS10734" s="1"/>
      <c r="CT10734" s="1"/>
      <c r="CU10734" s="1"/>
      <c r="CV10734" s="1"/>
      <c r="CW10734" s="1"/>
      <c r="CX10734" s="1"/>
      <c r="CY10734" s="1"/>
      <c r="CZ10734" s="1"/>
      <c r="DA10734" s="1"/>
      <c r="DB10734" s="1"/>
      <c r="DC10734" s="1"/>
      <c r="DD10734" s="1"/>
      <c r="DE10734" s="1"/>
      <c r="DF10734" s="1"/>
      <c r="DG10734" s="1"/>
      <c r="DH10734" s="1"/>
      <c r="DI10734" s="1"/>
      <c r="DJ10734" s="1"/>
      <c r="DK10734" s="1"/>
      <c r="DL10734" s="1"/>
      <c r="DM10734" s="1"/>
      <c r="DN10734" s="1"/>
      <c r="DO10734" s="1"/>
      <c r="DP10734" s="1"/>
      <c r="DQ10734" s="1"/>
      <c r="DR10734" s="1"/>
      <c r="DS10734" s="1"/>
      <c r="DT10734" s="1"/>
      <c r="DU10734" s="1"/>
      <c r="DV10734" s="1"/>
      <c r="DW10734" s="1"/>
    </row>
    <row r="10735" spans="1:127" s="2" customFormat="1">
      <c r="A10735" s="1"/>
      <c r="B10735" s="1"/>
      <c r="C10735" s="1"/>
      <c r="D10735" s="1"/>
      <c r="E10735" s="3"/>
      <c r="F10735" s="11"/>
      <c r="G10735" s="11"/>
      <c r="H10735" s="11"/>
      <c r="I10735" s="5"/>
      <c r="J10735" s="1"/>
      <c r="K10735" s="1"/>
      <c r="L10735" s="1"/>
      <c r="M10735" s="1"/>
      <c r="N10735" s="15"/>
      <c r="O10735" s="11"/>
      <c r="P10735" s="11"/>
      <c r="Q10735" s="11"/>
      <c r="R10735" s="8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4"/>
      <c r="AD10735" s="14"/>
      <c r="AE10735" s="14"/>
      <c r="AF10735" s="14"/>
      <c r="AG10735" s="14"/>
      <c r="AH10735" s="14"/>
      <c r="AI10735" s="14"/>
      <c r="AJ10735" s="14"/>
      <c r="AK10735" s="14"/>
      <c r="AL10735" s="14"/>
      <c r="AM10735" s="9"/>
      <c r="AN10735" s="9"/>
      <c r="AO10735" s="9"/>
      <c r="AP10735" s="9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  <c r="BR10735" s="1"/>
      <c r="BS10735" s="1"/>
      <c r="BT10735" s="1"/>
      <c r="BU10735" s="1"/>
      <c r="BV10735" s="1"/>
      <c r="BW10735" s="1"/>
      <c r="BX10735" s="1"/>
      <c r="BY10735" s="1"/>
      <c r="BZ10735" s="1"/>
      <c r="CA10735" s="1"/>
      <c r="CB10735" s="1"/>
      <c r="CC10735" s="1"/>
      <c r="CD10735" s="1"/>
      <c r="CE10735" s="1"/>
      <c r="CF10735" s="1"/>
      <c r="CG10735" s="1"/>
      <c r="CH10735" s="1"/>
      <c r="CI10735" s="1"/>
      <c r="CJ10735" s="1"/>
      <c r="CK10735" s="1"/>
      <c r="CL10735" s="1"/>
      <c r="CM10735" s="1"/>
      <c r="CN10735" s="1"/>
      <c r="CO10735" s="1"/>
      <c r="CP10735" s="1"/>
      <c r="CQ10735" s="1"/>
      <c r="CR10735" s="1"/>
      <c r="CS10735" s="1"/>
      <c r="CT10735" s="1"/>
      <c r="CU10735" s="1"/>
      <c r="CV10735" s="1"/>
      <c r="CW10735" s="1"/>
      <c r="CX10735" s="1"/>
      <c r="CY10735" s="1"/>
      <c r="CZ10735" s="1"/>
      <c r="DA10735" s="1"/>
      <c r="DB10735" s="1"/>
      <c r="DC10735" s="1"/>
      <c r="DD10735" s="1"/>
      <c r="DE10735" s="1"/>
      <c r="DF10735" s="1"/>
      <c r="DG10735" s="1"/>
      <c r="DH10735" s="1"/>
      <c r="DI10735" s="1"/>
      <c r="DJ10735" s="1"/>
      <c r="DK10735" s="1"/>
      <c r="DL10735" s="1"/>
      <c r="DM10735" s="1"/>
      <c r="DN10735" s="1"/>
      <c r="DO10735" s="1"/>
      <c r="DP10735" s="1"/>
      <c r="DQ10735" s="1"/>
      <c r="DR10735" s="1"/>
      <c r="DS10735" s="1"/>
      <c r="DT10735" s="1"/>
      <c r="DU10735" s="1"/>
      <c r="DV10735" s="1"/>
      <c r="DW10735" s="1"/>
    </row>
    <row r="10736" spans="1:127" s="2" customFormat="1">
      <c r="A10736" s="1"/>
      <c r="B10736" s="1"/>
      <c r="C10736" s="1"/>
      <c r="D10736" s="1"/>
      <c r="E10736" s="3"/>
      <c r="F10736" s="11"/>
      <c r="G10736" s="11"/>
      <c r="H10736" s="11"/>
      <c r="I10736" s="5"/>
      <c r="J10736" s="1"/>
      <c r="K10736" s="1"/>
      <c r="L10736" s="1"/>
      <c r="M10736" s="1"/>
      <c r="N10736" s="15"/>
      <c r="O10736" s="11"/>
      <c r="P10736" s="11"/>
      <c r="Q10736" s="11"/>
      <c r="R10736" s="8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4"/>
      <c r="AD10736" s="14"/>
      <c r="AE10736" s="14"/>
      <c r="AF10736" s="14"/>
      <c r="AG10736" s="14"/>
      <c r="AH10736" s="14"/>
      <c r="AI10736" s="14"/>
      <c r="AJ10736" s="14"/>
      <c r="AK10736" s="14"/>
      <c r="AL10736" s="14"/>
      <c r="AM10736" s="9"/>
      <c r="AN10736" s="9"/>
      <c r="AO10736" s="9"/>
      <c r="AP10736" s="9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  <c r="BR10736" s="1"/>
      <c r="BS10736" s="1"/>
      <c r="BT10736" s="1"/>
      <c r="BU10736" s="1"/>
      <c r="BV10736" s="1"/>
      <c r="BW10736" s="1"/>
      <c r="BX10736" s="1"/>
      <c r="BY10736" s="1"/>
      <c r="BZ10736" s="1"/>
      <c r="CA10736" s="1"/>
      <c r="CB10736" s="1"/>
      <c r="CC10736" s="1"/>
      <c r="CD10736" s="1"/>
      <c r="CE10736" s="1"/>
      <c r="CF10736" s="1"/>
      <c r="CG10736" s="1"/>
      <c r="CH10736" s="1"/>
      <c r="CI10736" s="1"/>
      <c r="CJ10736" s="1"/>
      <c r="CK10736" s="1"/>
      <c r="CL10736" s="1"/>
      <c r="CM10736" s="1"/>
      <c r="CN10736" s="1"/>
      <c r="CO10736" s="1"/>
      <c r="CP10736" s="1"/>
      <c r="CQ10736" s="1"/>
      <c r="CR10736" s="1"/>
      <c r="CS10736" s="1"/>
      <c r="CT10736" s="1"/>
      <c r="CU10736" s="1"/>
      <c r="CV10736" s="1"/>
      <c r="CW10736" s="1"/>
      <c r="CX10736" s="1"/>
      <c r="CY10736" s="1"/>
      <c r="CZ10736" s="1"/>
      <c r="DA10736" s="1"/>
      <c r="DB10736" s="1"/>
      <c r="DC10736" s="1"/>
      <c r="DD10736" s="1"/>
      <c r="DE10736" s="1"/>
      <c r="DF10736" s="1"/>
      <c r="DG10736" s="1"/>
      <c r="DH10736" s="1"/>
      <c r="DI10736" s="1"/>
      <c r="DJ10736" s="1"/>
      <c r="DK10736" s="1"/>
      <c r="DL10736" s="1"/>
      <c r="DM10736" s="1"/>
      <c r="DN10736" s="1"/>
      <c r="DO10736" s="1"/>
      <c r="DP10736" s="1"/>
      <c r="DQ10736" s="1"/>
      <c r="DR10736" s="1"/>
      <c r="DS10736" s="1"/>
      <c r="DT10736" s="1"/>
      <c r="DU10736" s="1"/>
      <c r="DV10736" s="1"/>
      <c r="DW10736" s="1"/>
    </row>
    <row r="10737" spans="1:127" s="2" customFormat="1">
      <c r="A10737" s="1"/>
      <c r="B10737" s="1"/>
      <c r="C10737" s="1"/>
      <c r="D10737" s="1"/>
      <c r="E10737" s="3"/>
      <c r="F10737" s="11"/>
      <c r="G10737" s="11"/>
      <c r="H10737" s="11"/>
      <c r="I10737" s="5"/>
      <c r="J10737" s="1"/>
      <c r="K10737" s="1"/>
      <c r="L10737" s="1"/>
      <c r="M10737" s="1"/>
      <c r="N10737" s="15"/>
      <c r="O10737" s="11"/>
      <c r="P10737" s="11"/>
      <c r="Q10737" s="11"/>
      <c r="R10737" s="8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4"/>
      <c r="AD10737" s="14"/>
      <c r="AE10737" s="14"/>
      <c r="AF10737" s="14"/>
      <c r="AG10737" s="14"/>
      <c r="AH10737" s="14"/>
      <c r="AI10737" s="14"/>
      <c r="AJ10737" s="14"/>
      <c r="AK10737" s="14"/>
      <c r="AL10737" s="14"/>
      <c r="AM10737" s="9"/>
      <c r="AN10737" s="9"/>
      <c r="AO10737" s="9"/>
      <c r="AP10737" s="9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  <c r="BR10737" s="1"/>
      <c r="BS10737" s="1"/>
      <c r="BT10737" s="1"/>
      <c r="BU10737" s="1"/>
      <c r="BV10737" s="1"/>
      <c r="BW10737" s="1"/>
      <c r="BX10737" s="1"/>
      <c r="BY10737" s="1"/>
      <c r="BZ10737" s="1"/>
      <c r="CA10737" s="1"/>
      <c r="CB10737" s="1"/>
      <c r="CC10737" s="1"/>
      <c r="CD10737" s="1"/>
      <c r="CE10737" s="1"/>
      <c r="CF10737" s="1"/>
      <c r="CG10737" s="1"/>
      <c r="CH10737" s="1"/>
      <c r="CI10737" s="1"/>
      <c r="CJ10737" s="1"/>
      <c r="CK10737" s="1"/>
      <c r="CL10737" s="1"/>
      <c r="CM10737" s="1"/>
      <c r="CN10737" s="1"/>
      <c r="CO10737" s="1"/>
      <c r="CP10737" s="1"/>
      <c r="CQ10737" s="1"/>
      <c r="CR10737" s="1"/>
      <c r="CS10737" s="1"/>
      <c r="CT10737" s="1"/>
      <c r="CU10737" s="1"/>
      <c r="CV10737" s="1"/>
      <c r="CW10737" s="1"/>
      <c r="CX10737" s="1"/>
      <c r="CY10737" s="1"/>
      <c r="CZ10737" s="1"/>
      <c r="DA10737" s="1"/>
      <c r="DB10737" s="1"/>
      <c r="DC10737" s="1"/>
      <c r="DD10737" s="1"/>
      <c r="DE10737" s="1"/>
      <c r="DF10737" s="1"/>
      <c r="DG10737" s="1"/>
      <c r="DH10737" s="1"/>
      <c r="DI10737" s="1"/>
      <c r="DJ10737" s="1"/>
      <c r="DK10737" s="1"/>
      <c r="DL10737" s="1"/>
      <c r="DM10737" s="1"/>
      <c r="DN10737" s="1"/>
      <c r="DO10737" s="1"/>
      <c r="DP10737" s="1"/>
      <c r="DQ10737" s="1"/>
      <c r="DR10737" s="1"/>
      <c r="DS10737" s="1"/>
      <c r="DT10737" s="1"/>
      <c r="DU10737" s="1"/>
      <c r="DV10737" s="1"/>
      <c r="DW10737" s="1"/>
    </row>
    <row r="10738" spans="1:127" s="2" customFormat="1">
      <c r="A10738" s="1"/>
      <c r="B10738" s="1"/>
      <c r="C10738" s="1"/>
      <c r="D10738" s="1"/>
      <c r="E10738" s="3"/>
      <c r="F10738" s="11"/>
      <c r="G10738" s="11"/>
      <c r="H10738" s="11"/>
      <c r="I10738" s="5"/>
      <c r="J10738" s="1"/>
      <c r="K10738" s="1"/>
      <c r="L10738" s="1"/>
      <c r="M10738" s="1"/>
      <c r="N10738" s="15"/>
      <c r="O10738" s="11"/>
      <c r="P10738" s="11"/>
      <c r="Q10738" s="11"/>
      <c r="R10738" s="8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4"/>
      <c r="AD10738" s="14"/>
      <c r="AE10738" s="14"/>
      <c r="AF10738" s="14"/>
      <c r="AG10738" s="14"/>
      <c r="AH10738" s="14"/>
      <c r="AI10738" s="14"/>
      <c r="AJ10738" s="14"/>
      <c r="AK10738" s="14"/>
      <c r="AL10738" s="14"/>
      <c r="AM10738" s="9"/>
      <c r="AN10738" s="9"/>
      <c r="AO10738" s="9"/>
      <c r="AP10738" s="9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  <c r="BR10738" s="1"/>
      <c r="BS10738" s="1"/>
      <c r="BT10738" s="1"/>
      <c r="BU10738" s="1"/>
      <c r="BV10738" s="1"/>
      <c r="BW10738" s="1"/>
      <c r="BX10738" s="1"/>
      <c r="BY10738" s="1"/>
      <c r="BZ10738" s="1"/>
      <c r="CA10738" s="1"/>
      <c r="CB10738" s="1"/>
      <c r="CC10738" s="1"/>
      <c r="CD10738" s="1"/>
      <c r="CE10738" s="1"/>
      <c r="CF10738" s="1"/>
      <c r="CG10738" s="1"/>
      <c r="CH10738" s="1"/>
      <c r="CI10738" s="1"/>
      <c r="CJ10738" s="1"/>
      <c r="CK10738" s="1"/>
      <c r="CL10738" s="1"/>
      <c r="CM10738" s="1"/>
      <c r="CN10738" s="1"/>
      <c r="CO10738" s="1"/>
      <c r="CP10738" s="1"/>
      <c r="CQ10738" s="1"/>
      <c r="CR10738" s="1"/>
      <c r="CS10738" s="1"/>
      <c r="CT10738" s="1"/>
      <c r="CU10738" s="1"/>
      <c r="CV10738" s="1"/>
      <c r="CW10738" s="1"/>
      <c r="CX10738" s="1"/>
      <c r="CY10738" s="1"/>
      <c r="CZ10738" s="1"/>
      <c r="DA10738" s="1"/>
      <c r="DB10738" s="1"/>
      <c r="DC10738" s="1"/>
      <c r="DD10738" s="1"/>
      <c r="DE10738" s="1"/>
      <c r="DF10738" s="1"/>
      <c r="DG10738" s="1"/>
      <c r="DH10738" s="1"/>
      <c r="DI10738" s="1"/>
      <c r="DJ10738" s="1"/>
      <c r="DK10738" s="1"/>
      <c r="DL10738" s="1"/>
      <c r="DM10738" s="1"/>
      <c r="DN10738" s="1"/>
      <c r="DO10738" s="1"/>
      <c r="DP10738" s="1"/>
      <c r="DQ10738" s="1"/>
      <c r="DR10738" s="1"/>
      <c r="DS10738" s="1"/>
      <c r="DT10738" s="1"/>
      <c r="DU10738" s="1"/>
      <c r="DV10738" s="1"/>
      <c r="DW10738" s="1"/>
    </row>
    <row r="10739" spans="1:127" s="2" customFormat="1">
      <c r="A10739" s="1"/>
      <c r="B10739" s="1"/>
      <c r="C10739" s="1"/>
      <c r="D10739" s="1"/>
      <c r="E10739" s="3"/>
      <c r="F10739" s="11"/>
      <c r="G10739" s="11"/>
      <c r="H10739" s="11"/>
      <c r="I10739" s="5"/>
      <c r="J10739" s="1"/>
      <c r="K10739" s="1"/>
      <c r="L10739" s="1"/>
      <c r="M10739" s="1"/>
      <c r="N10739" s="15"/>
      <c r="O10739" s="11"/>
      <c r="P10739" s="11"/>
      <c r="Q10739" s="11"/>
      <c r="R10739" s="8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4"/>
      <c r="AD10739" s="14"/>
      <c r="AE10739" s="14"/>
      <c r="AF10739" s="14"/>
      <c r="AG10739" s="14"/>
      <c r="AH10739" s="14"/>
      <c r="AI10739" s="14"/>
      <c r="AJ10739" s="14"/>
      <c r="AK10739" s="14"/>
      <c r="AL10739" s="14"/>
      <c r="AM10739" s="9"/>
      <c r="AN10739" s="9"/>
      <c r="AO10739" s="9"/>
      <c r="AP10739" s="9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  <c r="BR10739" s="1"/>
      <c r="BS10739" s="1"/>
      <c r="BT10739" s="1"/>
      <c r="BU10739" s="1"/>
      <c r="BV10739" s="1"/>
      <c r="BW10739" s="1"/>
      <c r="BX10739" s="1"/>
      <c r="BY10739" s="1"/>
      <c r="BZ10739" s="1"/>
      <c r="CA10739" s="1"/>
      <c r="CB10739" s="1"/>
      <c r="CC10739" s="1"/>
      <c r="CD10739" s="1"/>
      <c r="CE10739" s="1"/>
      <c r="CF10739" s="1"/>
      <c r="CG10739" s="1"/>
      <c r="CH10739" s="1"/>
      <c r="CI10739" s="1"/>
      <c r="CJ10739" s="1"/>
      <c r="CK10739" s="1"/>
      <c r="CL10739" s="1"/>
      <c r="CM10739" s="1"/>
      <c r="CN10739" s="1"/>
      <c r="CO10739" s="1"/>
      <c r="CP10739" s="1"/>
      <c r="CQ10739" s="1"/>
      <c r="CR10739" s="1"/>
      <c r="CS10739" s="1"/>
      <c r="CT10739" s="1"/>
      <c r="CU10739" s="1"/>
      <c r="CV10739" s="1"/>
      <c r="CW10739" s="1"/>
      <c r="CX10739" s="1"/>
      <c r="CY10739" s="1"/>
      <c r="CZ10739" s="1"/>
      <c r="DA10739" s="1"/>
      <c r="DB10739" s="1"/>
      <c r="DC10739" s="1"/>
      <c r="DD10739" s="1"/>
      <c r="DE10739" s="1"/>
      <c r="DF10739" s="1"/>
      <c r="DG10739" s="1"/>
      <c r="DH10739" s="1"/>
      <c r="DI10739" s="1"/>
      <c r="DJ10739" s="1"/>
      <c r="DK10739" s="1"/>
      <c r="DL10739" s="1"/>
      <c r="DM10739" s="1"/>
      <c r="DN10739" s="1"/>
      <c r="DO10739" s="1"/>
      <c r="DP10739" s="1"/>
      <c r="DQ10739" s="1"/>
      <c r="DR10739" s="1"/>
      <c r="DS10739" s="1"/>
      <c r="DT10739" s="1"/>
      <c r="DU10739" s="1"/>
      <c r="DV10739" s="1"/>
      <c r="DW10739" s="1"/>
    </row>
    <row r="10740" spans="1:127" s="2" customFormat="1">
      <c r="A10740" s="1"/>
      <c r="B10740" s="1"/>
      <c r="C10740" s="1"/>
      <c r="D10740" s="1"/>
      <c r="E10740" s="3"/>
      <c r="F10740" s="11"/>
      <c r="G10740" s="11"/>
      <c r="H10740" s="11"/>
      <c r="I10740" s="5"/>
      <c r="J10740" s="1"/>
      <c r="K10740" s="1"/>
      <c r="L10740" s="1"/>
      <c r="M10740" s="1"/>
      <c r="N10740" s="15"/>
      <c r="O10740" s="11"/>
      <c r="P10740" s="11"/>
      <c r="Q10740" s="11"/>
      <c r="R10740" s="8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4"/>
      <c r="AD10740" s="14"/>
      <c r="AE10740" s="14"/>
      <c r="AF10740" s="14"/>
      <c r="AG10740" s="14"/>
      <c r="AH10740" s="14"/>
      <c r="AI10740" s="14"/>
      <c r="AJ10740" s="14"/>
      <c r="AK10740" s="14"/>
      <c r="AL10740" s="14"/>
      <c r="AM10740" s="9"/>
      <c r="AN10740" s="9"/>
      <c r="AO10740" s="9"/>
      <c r="AP10740" s="9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  <c r="BR10740" s="1"/>
      <c r="BS10740" s="1"/>
      <c r="BT10740" s="1"/>
      <c r="BU10740" s="1"/>
      <c r="BV10740" s="1"/>
      <c r="BW10740" s="1"/>
      <c r="BX10740" s="1"/>
      <c r="BY10740" s="1"/>
      <c r="BZ10740" s="1"/>
      <c r="CA10740" s="1"/>
      <c r="CB10740" s="1"/>
      <c r="CC10740" s="1"/>
      <c r="CD10740" s="1"/>
      <c r="CE10740" s="1"/>
      <c r="CF10740" s="1"/>
      <c r="CG10740" s="1"/>
      <c r="CH10740" s="1"/>
      <c r="CI10740" s="1"/>
      <c r="CJ10740" s="1"/>
      <c r="CK10740" s="1"/>
      <c r="CL10740" s="1"/>
      <c r="CM10740" s="1"/>
      <c r="CN10740" s="1"/>
      <c r="CO10740" s="1"/>
      <c r="CP10740" s="1"/>
      <c r="CQ10740" s="1"/>
      <c r="CR10740" s="1"/>
      <c r="CS10740" s="1"/>
      <c r="CT10740" s="1"/>
      <c r="CU10740" s="1"/>
      <c r="CV10740" s="1"/>
      <c r="CW10740" s="1"/>
      <c r="CX10740" s="1"/>
      <c r="CY10740" s="1"/>
      <c r="CZ10740" s="1"/>
      <c r="DA10740" s="1"/>
      <c r="DB10740" s="1"/>
      <c r="DC10740" s="1"/>
      <c r="DD10740" s="1"/>
      <c r="DE10740" s="1"/>
      <c r="DF10740" s="1"/>
      <c r="DG10740" s="1"/>
      <c r="DH10740" s="1"/>
      <c r="DI10740" s="1"/>
      <c r="DJ10740" s="1"/>
      <c r="DK10740" s="1"/>
      <c r="DL10740" s="1"/>
      <c r="DM10740" s="1"/>
      <c r="DN10740" s="1"/>
      <c r="DO10740" s="1"/>
      <c r="DP10740" s="1"/>
      <c r="DQ10740" s="1"/>
      <c r="DR10740" s="1"/>
      <c r="DS10740" s="1"/>
      <c r="DT10740" s="1"/>
      <c r="DU10740" s="1"/>
      <c r="DV10740" s="1"/>
      <c r="DW10740" s="1"/>
    </row>
    <row r="10741" spans="1:127" s="2" customFormat="1">
      <c r="A10741" s="1"/>
      <c r="B10741" s="1"/>
      <c r="C10741" s="1"/>
      <c r="D10741" s="1"/>
      <c r="E10741" s="3"/>
      <c r="F10741" s="11"/>
      <c r="G10741" s="11"/>
      <c r="H10741" s="11"/>
      <c r="I10741" s="5"/>
      <c r="J10741" s="1"/>
      <c r="K10741" s="1"/>
      <c r="L10741" s="1"/>
      <c r="M10741" s="1"/>
      <c r="N10741" s="15"/>
      <c r="O10741" s="11"/>
      <c r="P10741" s="11"/>
      <c r="Q10741" s="11"/>
      <c r="R10741" s="8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4"/>
      <c r="AD10741" s="14"/>
      <c r="AE10741" s="14"/>
      <c r="AF10741" s="14"/>
      <c r="AG10741" s="14"/>
      <c r="AH10741" s="14"/>
      <c r="AI10741" s="14"/>
      <c r="AJ10741" s="14"/>
      <c r="AK10741" s="14"/>
      <c r="AL10741" s="14"/>
      <c r="AM10741" s="9"/>
      <c r="AN10741" s="9"/>
      <c r="AO10741" s="9"/>
      <c r="AP10741" s="9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  <c r="BR10741" s="1"/>
      <c r="BS10741" s="1"/>
      <c r="BT10741" s="1"/>
      <c r="BU10741" s="1"/>
      <c r="BV10741" s="1"/>
      <c r="BW10741" s="1"/>
      <c r="BX10741" s="1"/>
      <c r="BY10741" s="1"/>
      <c r="BZ10741" s="1"/>
      <c r="CA10741" s="1"/>
      <c r="CB10741" s="1"/>
      <c r="CC10741" s="1"/>
      <c r="CD10741" s="1"/>
      <c r="CE10741" s="1"/>
      <c r="CF10741" s="1"/>
      <c r="CG10741" s="1"/>
      <c r="CH10741" s="1"/>
      <c r="CI10741" s="1"/>
      <c r="CJ10741" s="1"/>
      <c r="CK10741" s="1"/>
      <c r="CL10741" s="1"/>
      <c r="CM10741" s="1"/>
      <c r="CN10741" s="1"/>
      <c r="CO10741" s="1"/>
      <c r="CP10741" s="1"/>
      <c r="CQ10741" s="1"/>
      <c r="CR10741" s="1"/>
      <c r="CS10741" s="1"/>
      <c r="CT10741" s="1"/>
      <c r="CU10741" s="1"/>
      <c r="CV10741" s="1"/>
      <c r="CW10741" s="1"/>
      <c r="CX10741" s="1"/>
      <c r="CY10741" s="1"/>
      <c r="CZ10741" s="1"/>
      <c r="DA10741" s="1"/>
      <c r="DB10741" s="1"/>
      <c r="DC10741" s="1"/>
      <c r="DD10741" s="1"/>
      <c r="DE10741" s="1"/>
      <c r="DF10741" s="1"/>
      <c r="DG10741" s="1"/>
      <c r="DH10741" s="1"/>
      <c r="DI10741" s="1"/>
      <c r="DJ10741" s="1"/>
      <c r="DK10741" s="1"/>
      <c r="DL10741" s="1"/>
      <c r="DM10741" s="1"/>
      <c r="DN10741" s="1"/>
      <c r="DO10741" s="1"/>
      <c r="DP10741" s="1"/>
      <c r="DQ10741" s="1"/>
      <c r="DR10741" s="1"/>
      <c r="DS10741" s="1"/>
      <c r="DT10741" s="1"/>
      <c r="DU10741" s="1"/>
      <c r="DV10741" s="1"/>
      <c r="DW10741" s="1"/>
    </row>
    <row r="10742" spans="1:127" s="2" customFormat="1">
      <c r="A10742" s="1"/>
      <c r="B10742" s="1"/>
      <c r="C10742" s="1"/>
      <c r="D10742" s="1"/>
      <c r="E10742" s="3"/>
      <c r="F10742" s="11"/>
      <c r="G10742" s="11"/>
      <c r="H10742" s="11"/>
      <c r="I10742" s="5"/>
      <c r="J10742" s="1"/>
      <c r="K10742" s="1"/>
      <c r="L10742" s="1"/>
      <c r="M10742" s="1"/>
      <c r="N10742" s="15"/>
      <c r="O10742" s="11"/>
      <c r="P10742" s="11"/>
      <c r="Q10742" s="11"/>
      <c r="R10742" s="8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4"/>
      <c r="AD10742" s="14"/>
      <c r="AE10742" s="14"/>
      <c r="AF10742" s="14"/>
      <c r="AG10742" s="14"/>
      <c r="AH10742" s="14"/>
      <c r="AI10742" s="14"/>
      <c r="AJ10742" s="14"/>
      <c r="AK10742" s="14"/>
      <c r="AL10742" s="14"/>
      <c r="AM10742" s="9"/>
      <c r="AN10742" s="9"/>
      <c r="AO10742" s="9"/>
      <c r="AP10742" s="9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  <c r="BR10742" s="1"/>
      <c r="BS10742" s="1"/>
      <c r="BT10742" s="1"/>
      <c r="BU10742" s="1"/>
      <c r="BV10742" s="1"/>
      <c r="BW10742" s="1"/>
      <c r="BX10742" s="1"/>
      <c r="BY10742" s="1"/>
      <c r="BZ10742" s="1"/>
      <c r="CA10742" s="1"/>
      <c r="CB10742" s="1"/>
      <c r="CC10742" s="1"/>
      <c r="CD10742" s="1"/>
      <c r="CE10742" s="1"/>
      <c r="CF10742" s="1"/>
      <c r="CG10742" s="1"/>
      <c r="CH10742" s="1"/>
      <c r="CI10742" s="1"/>
      <c r="CJ10742" s="1"/>
      <c r="CK10742" s="1"/>
      <c r="CL10742" s="1"/>
      <c r="CM10742" s="1"/>
      <c r="CN10742" s="1"/>
      <c r="CO10742" s="1"/>
      <c r="CP10742" s="1"/>
      <c r="CQ10742" s="1"/>
      <c r="CR10742" s="1"/>
      <c r="CS10742" s="1"/>
      <c r="CT10742" s="1"/>
      <c r="CU10742" s="1"/>
      <c r="CV10742" s="1"/>
      <c r="CW10742" s="1"/>
      <c r="CX10742" s="1"/>
      <c r="CY10742" s="1"/>
      <c r="CZ10742" s="1"/>
      <c r="DA10742" s="1"/>
      <c r="DB10742" s="1"/>
      <c r="DC10742" s="1"/>
      <c r="DD10742" s="1"/>
      <c r="DE10742" s="1"/>
      <c r="DF10742" s="1"/>
      <c r="DG10742" s="1"/>
      <c r="DH10742" s="1"/>
      <c r="DI10742" s="1"/>
      <c r="DJ10742" s="1"/>
      <c r="DK10742" s="1"/>
      <c r="DL10742" s="1"/>
      <c r="DM10742" s="1"/>
      <c r="DN10742" s="1"/>
      <c r="DO10742" s="1"/>
      <c r="DP10742" s="1"/>
      <c r="DQ10742" s="1"/>
      <c r="DR10742" s="1"/>
      <c r="DS10742" s="1"/>
      <c r="DT10742" s="1"/>
      <c r="DU10742" s="1"/>
      <c r="DV10742" s="1"/>
      <c r="DW10742" s="1"/>
    </row>
    <row r="10743" spans="1:127" s="2" customFormat="1">
      <c r="A10743" s="1"/>
      <c r="B10743" s="1"/>
      <c r="C10743" s="1"/>
      <c r="D10743" s="1"/>
      <c r="E10743" s="3"/>
      <c r="F10743" s="11"/>
      <c r="G10743" s="11"/>
      <c r="H10743" s="11"/>
      <c r="I10743" s="5"/>
      <c r="J10743" s="1"/>
      <c r="K10743" s="1"/>
      <c r="L10743" s="1"/>
      <c r="M10743" s="1"/>
      <c r="N10743" s="15"/>
      <c r="O10743" s="11"/>
      <c r="P10743" s="11"/>
      <c r="Q10743" s="11"/>
      <c r="R10743" s="8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4"/>
      <c r="AD10743" s="14"/>
      <c r="AE10743" s="14"/>
      <c r="AF10743" s="14"/>
      <c r="AG10743" s="14"/>
      <c r="AH10743" s="14"/>
      <c r="AI10743" s="14"/>
      <c r="AJ10743" s="14"/>
      <c r="AK10743" s="14"/>
      <c r="AL10743" s="14"/>
      <c r="AM10743" s="9"/>
      <c r="AN10743" s="9"/>
      <c r="AO10743" s="9"/>
      <c r="AP10743" s="9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  <c r="BR10743" s="1"/>
      <c r="BS10743" s="1"/>
      <c r="BT10743" s="1"/>
      <c r="BU10743" s="1"/>
      <c r="BV10743" s="1"/>
      <c r="BW10743" s="1"/>
      <c r="BX10743" s="1"/>
      <c r="BY10743" s="1"/>
      <c r="BZ10743" s="1"/>
      <c r="CA10743" s="1"/>
      <c r="CB10743" s="1"/>
      <c r="CC10743" s="1"/>
      <c r="CD10743" s="1"/>
      <c r="CE10743" s="1"/>
      <c r="CF10743" s="1"/>
      <c r="CG10743" s="1"/>
      <c r="CH10743" s="1"/>
      <c r="CI10743" s="1"/>
      <c r="CJ10743" s="1"/>
      <c r="CK10743" s="1"/>
      <c r="CL10743" s="1"/>
      <c r="CM10743" s="1"/>
      <c r="CN10743" s="1"/>
      <c r="CO10743" s="1"/>
      <c r="CP10743" s="1"/>
      <c r="CQ10743" s="1"/>
      <c r="CR10743" s="1"/>
      <c r="CS10743" s="1"/>
      <c r="CT10743" s="1"/>
      <c r="CU10743" s="1"/>
      <c r="CV10743" s="1"/>
      <c r="CW10743" s="1"/>
      <c r="CX10743" s="1"/>
      <c r="CY10743" s="1"/>
      <c r="CZ10743" s="1"/>
      <c r="DA10743" s="1"/>
      <c r="DB10743" s="1"/>
      <c r="DC10743" s="1"/>
      <c r="DD10743" s="1"/>
      <c r="DE10743" s="1"/>
      <c r="DF10743" s="1"/>
      <c r="DG10743" s="1"/>
      <c r="DH10743" s="1"/>
      <c r="DI10743" s="1"/>
      <c r="DJ10743" s="1"/>
      <c r="DK10743" s="1"/>
      <c r="DL10743" s="1"/>
      <c r="DM10743" s="1"/>
      <c r="DN10743" s="1"/>
      <c r="DO10743" s="1"/>
      <c r="DP10743" s="1"/>
      <c r="DQ10743" s="1"/>
      <c r="DR10743" s="1"/>
      <c r="DS10743" s="1"/>
      <c r="DT10743" s="1"/>
      <c r="DU10743" s="1"/>
      <c r="DV10743" s="1"/>
      <c r="DW10743" s="1"/>
    </row>
    <row r="10744" spans="1:127" s="2" customFormat="1">
      <c r="A10744" s="1"/>
      <c r="B10744" s="1"/>
      <c r="C10744" s="1"/>
      <c r="D10744" s="1"/>
      <c r="E10744" s="3"/>
      <c r="F10744" s="11"/>
      <c r="G10744" s="11"/>
      <c r="H10744" s="11"/>
      <c r="I10744" s="5"/>
      <c r="J10744" s="1"/>
      <c r="K10744" s="1"/>
      <c r="L10744" s="1"/>
      <c r="M10744" s="1"/>
      <c r="N10744" s="15"/>
      <c r="O10744" s="11"/>
      <c r="P10744" s="11"/>
      <c r="Q10744" s="11"/>
      <c r="R10744" s="8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4"/>
      <c r="AD10744" s="14"/>
      <c r="AE10744" s="14"/>
      <c r="AF10744" s="14"/>
      <c r="AG10744" s="14"/>
      <c r="AH10744" s="14"/>
      <c r="AI10744" s="14"/>
      <c r="AJ10744" s="14"/>
      <c r="AK10744" s="14"/>
      <c r="AL10744" s="14"/>
      <c r="AM10744" s="9"/>
      <c r="AN10744" s="9"/>
      <c r="AO10744" s="9"/>
      <c r="AP10744" s="9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  <c r="BR10744" s="1"/>
      <c r="BS10744" s="1"/>
      <c r="BT10744" s="1"/>
      <c r="BU10744" s="1"/>
      <c r="BV10744" s="1"/>
      <c r="BW10744" s="1"/>
      <c r="BX10744" s="1"/>
      <c r="BY10744" s="1"/>
      <c r="BZ10744" s="1"/>
      <c r="CA10744" s="1"/>
      <c r="CB10744" s="1"/>
      <c r="CC10744" s="1"/>
      <c r="CD10744" s="1"/>
      <c r="CE10744" s="1"/>
      <c r="CF10744" s="1"/>
      <c r="CG10744" s="1"/>
      <c r="CH10744" s="1"/>
      <c r="CI10744" s="1"/>
      <c r="CJ10744" s="1"/>
      <c r="CK10744" s="1"/>
      <c r="CL10744" s="1"/>
      <c r="CM10744" s="1"/>
      <c r="CN10744" s="1"/>
      <c r="CO10744" s="1"/>
      <c r="CP10744" s="1"/>
      <c r="CQ10744" s="1"/>
      <c r="CR10744" s="1"/>
      <c r="CS10744" s="1"/>
      <c r="CT10744" s="1"/>
      <c r="CU10744" s="1"/>
      <c r="CV10744" s="1"/>
      <c r="CW10744" s="1"/>
      <c r="CX10744" s="1"/>
      <c r="CY10744" s="1"/>
      <c r="CZ10744" s="1"/>
      <c r="DA10744" s="1"/>
      <c r="DB10744" s="1"/>
      <c r="DC10744" s="1"/>
      <c r="DD10744" s="1"/>
      <c r="DE10744" s="1"/>
      <c r="DF10744" s="1"/>
      <c r="DG10744" s="1"/>
      <c r="DH10744" s="1"/>
      <c r="DI10744" s="1"/>
      <c r="DJ10744" s="1"/>
      <c r="DK10744" s="1"/>
      <c r="DL10744" s="1"/>
      <c r="DM10744" s="1"/>
      <c r="DN10744" s="1"/>
      <c r="DO10744" s="1"/>
      <c r="DP10744" s="1"/>
      <c r="DQ10744" s="1"/>
      <c r="DR10744" s="1"/>
      <c r="DS10744" s="1"/>
      <c r="DT10744" s="1"/>
      <c r="DU10744" s="1"/>
      <c r="DV10744" s="1"/>
      <c r="DW10744" s="1"/>
    </row>
    <row r="10745" spans="1:127" s="2" customFormat="1">
      <c r="A10745" s="1"/>
      <c r="B10745" s="1"/>
      <c r="C10745" s="1"/>
      <c r="D10745" s="1"/>
      <c r="E10745" s="3"/>
      <c r="F10745" s="11"/>
      <c r="G10745" s="11"/>
      <c r="H10745" s="11"/>
      <c r="I10745" s="5"/>
      <c r="J10745" s="1"/>
      <c r="K10745" s="1"/>
      <c r="L10745" s="1"/>
      <c r="M10745" s="1"/>
      <c r="N10745" s="15"/>
      <c r="O10745" s="11"/>
      <c r="P10745" s="11"/>
      <c r="Q10745" s="11"/>
      <c r="R10745" s="8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4"/>
      <c r="AD10745" s="14"/>
      <c r="AE10745" s="14"/>
      <c r="AF10745" s="14"/>
      <c r="AG10745" s="14"/>
      <c r="AH10745" s="14"/>
      <c r="AI10745" s="14"/>
      <c r="AJ10745" s="14"/>
      <c r="AK10745" s="14"/>
      <c r="AL10745" s="14"/>
      <c r="AM10745" s="9"/>
      <c r="AN10745" s="9"/>
      <c r="AO10745" s="9"/>
      <c r="AP10745" s="9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  <c r="BR10745" s="1"/>
      <c r="BS10745" s="1"/>
      <c r="BT10745" s="1"/>
      <c r="BU10745" s="1"/>
      <c r="BV10745" s="1"/>
      <c r="BW10745" s="1"/>
      <c r="BX10745" s="1"/>
      <c r="BY10745" s="1"/>
      <c r="BZ10745" s="1"/>
      <c r="CA10745" s="1"/>
      <c r="CB10745" s="1"/>
      <c r="CC10745" s="1"/>
      <c r="CD10745" s="1"/>
      <c r="CE10745" s="1"/>
      <c r="CF10745" s="1"/>
      <c r="CG10745" s="1"/>
      <c r="CH10745" s="1"/>
      <c r="CI10745" s="1"/>
      <c r="CJ10745" s="1"/>
      <c r="CK10745" s="1"/>
      <c r="CL10745" s="1"/>
      <c r="CM10745" s="1"/>
      <c r="CN10745" s="1"/>
      <c r="CO10745" s="1"/>
      <c r="CP10745" s="1"/>
      <c r="CQ10745" s="1"/>
      <c r="CR10745" s="1"/>
      <c r="CS10745" s="1"/>
      <c r="CT10745" s="1"/>
      <c r="CU10745" s="1"/>
      <c r="CV10745" s="1"/>
      <c r="CW10745" s="1"/>
      <c r="CX10745" s="1"/>
      <c r="CY10745" s="1"/>
      <c r="CZ10745" s="1"/>
      <c r="DA10745" s="1"/>
      <c r="DB10745" s="1"/>
      <c r="DC10745" s="1"/>
      <c r="DD10745" s="1"/>
      <c r="DE10745" s="1"/>
      <c r="DF10745" s="1"/>
      <c r="DG10745" s="1"/>
      <c r="DH10745" s="1"/>
      <c r="DI10745" s="1"/>
      <c r="DJ10745" s="1"/>
      <c r="DK10745" s="1"/>
      <c r="DL10745" s="1"/>
      <c r="DM10745" s="1"/>
      <c r="DN10745" s="1"/>
      <c r="DO10745" s="1"/>
      <c r="DP10745" s="1"/>
      <c r="DQ10745" s="1"/>
      <c r="DR10745" s="1"/>
      <c r="DS10745" s="1"/>
      <c r="DT10745" s="1"/>
      <c r="DU10745" s="1"/>
      <c r="DV10745" s="1"/>
      <c r="DW10745" s="1"/>
    </row>
    <row r="10746" spans="1:127" s="2" customFormat="1">
      <c r="A10746" s="1"/>
      <c r="B10746" s="1"/>
      <c r="C10746" s="1"/>
      <c r="D10746" s="1"/>
      <c r="E10746" s="3"/>
      <c r="F10746" s="11"/>
      <c r="G10746" s="11"/>
      <c r="H10746" s="11"/>
      <c r="I10746" s="5"/>
      <c r="J10746" s="1"/>
      <c r="K10746" s="1"/>
      <c r="L10746" s="1"/>
      <c r="M10746" s="1"/>
      <c r="N10746" s="15"/>
      <c r="O10746" s="11"/>
      <c r="P10746" s="11"/>
      <c r="Q10746" s="11"/>
      <c r="R10746" s="8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4"/>
      <c r="AD10746" s="14"/>
      <c r="AE10746" s="14"/>
      <c r="AF10746" s="14"/>
      <c r="AG10746" s="14"/>
      <c r="AH10746" s="14"/>
      <c r="AI10746" s="14"/>
      <c r="AJ10746" s="14"/>
      <c r="AK10746" s="14"/>
      <c r="AL10746" s="14"/>
      <c r="AM10746" s="9"/>
      <c r="AN10746" s="9"/>
      <c r="AO10746" s="9"/>
      <c r="AP10746" s="9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  <c r="BR10746" s="1"/>
      <c r="BS10746" s="1"/>
      <c r="BT10746" s="1"/>
      <c r="BU10746" s="1"/>
      <c r="BV10746" s="1"/>
      <c r="BW10746" s="1"/>
      <c r="BX10746" s="1"/>
      <c r="BY10746" s="1"/>
      <c r="BZ10746" s="1"/>
      <c r="CA10746" s="1"/>
      <c r="CB10746" s="1"/>
      <c r="CC10746" s="1"/>
      <c r="CD10746" s="1"/>
      <c r="CE10746" s="1"/>
      <c r="CF10746" s="1"/>
      <c r="CG10746" s="1"/>
      <c r="CH10746" s="1"/>
      <c r="CI10746" s="1"/>
      <c r="CJ10746" s="1"/>
      <c r="CK10746" s="1"/>
      <c r="CL10746" s="1"/>
      <c r="CM10746" s="1"/>
      <c r="CN10746" s="1"/>
      <c r="CO10746" s="1"/>
      <c r="CP10746" s="1"/>
      <c r="CQ10746" s="1"/>
      <c r="CR10746" s="1"/>
      <c r="CS10746" s="1"/>
      <c r="CT10746" s="1"/>
      <c r="CU10746" s="1"/>
      <c r="CV10746" s="1"/>
      <c r="CW10746" s="1"/>
      <c r="CX10746" s="1"/>
      <c r="CY10746" s="1"/>
      <c r="CZ10746" s="1"/>
      <c r="DA10746" s="1"/>
      <c r="DB10746" s="1"/>
      <c r="DC10746" s="1"/>
      <c r="DD10746" s="1"/>
      <c r="DE10746" s="1"/>
      <c r="DF10746" s="1"/>
      <c r="DG10746" s="1"/>
      <c r="DH10746" s="1"/>
      <c r="DI10746" s="1"/>
      <c r="DJ10746" s="1"/>
      <c r="DK10746" s="1"/>
      <c r="DL10746" s="1"/>
      <c r="DM10746" s="1"/>
      <c r="DN10746" s="1"/>
      <c r="DO10746" s="1"/>
      <c r="DP10746" s="1"/>
      <c r="DQ10746" s="1"/>
      <c r="DR10746" s="1"/>
      <c r="DS10746" s="1"/>
      <c r="DT10746" s="1"/>
      <c r="DU10746" s="1"/>
      <c r="DV10746" s="1"/>
      <c r="DW10746" s="1"/>
    </row>
    <row r="10747" spans="1:127" s="2" customFormat="1">
      <c r="A10747" s="1"/>
      <c r="B10747" s="1"/>
      <c r="C10747" s="1"/>
      <c r="D10747" s="1"/>
      <c r="E10747" s="3"/>
      <c r="F10747" s="11"/>
      <c r="G10747" s="11"/>
      <c r="H10747" s="11"/>
      <c r="I10747" s="5"/>
      <c r="J10747" s="1"/>
      <c r="K10747" s="1"/>
      <c r="L10747" s="1"/>
      <c r="M10747" s="1"/>
      <c r="N10747" s="15"/>
      <c r="O10747" s="11"/>
      <c r="P10747" s="11"/>
      <c r="Q10747" s="11"/>
      <c r="R10747" s="8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4"/>
      <c r="AD10747" s="14"/>
      <c r="AE10747" s="14"/>
      <c r="AF10747" s="14"/>
      <c r="AG10747" s="14"/>
      <c r="AH10747" s="14"/>
      <c r="AI10747" s="14"/>
      <c r="AJ10747" s="14"/>
      <c r="AK10747" s="14"/>
      <c r="AL10747" s="14"/>
      <c r="AM10747" s="9"/>
      <c r="AN10747" s="9"/>
      <c r="AO10747" s="9"/>
      <c r="AP10747" s="9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  <c r="BR10747" s="1"/>
      <c r="BS10747" s="1"/>
      <c r="BT10747" s="1"/>
      <c r="BU10747" s="1"/>
      <c r="BV10747" s="1"/>
      <c r="BW10747" s="1"/>
      <c r="BX10747" s="1"/>
      <c r="BY10747" s="1"/>
      <c r="BZ10747" s="1"/>
      <c r="CA10747" s="1"/>
      <c r="CB10747" s="1"/>
      <c r="CC10747" s="1"/>
      <c r="CD10747" s="1"/>
      <c r="CE10747" s="1"/>
      <c r="CF10747" s="1"/>
      <c r="CG10747" s="1"/>
      <c r="CH10747" s="1"/>
      <c r="CI10747" s="1"/>
      <c r="CJ10747" s="1"/>
      <c r="CK10747" s="1"/>
      <c r="CL10747" s="1"/>
      <c r="CM10747" s="1"/>
      <c r="CN10747" s="1"/>
      <c r="CO10747" s="1"/>
      <c r="CP10747" s="1"/>
      <c r="CQ10747" s="1"/>
      <c r="CR10747" s="1"/>
      <c r="CS10747" s="1"/>
      <c r="CT10747" s="1"/>
      <c r="CU10747" s="1"/>
      <c r="CV10747" s="1"/>
      <c r="CW10747" s="1"/>
      <c r="CX10747" s="1"/>
      <c r="CY10747" s="1"/>
      <c r="CZ10747" s="1"/>
      <c r="DA10747" s="1"/>
      <c r="DB10747" s="1"/>
      <c r="DC10747" s="1"/>
      <c r="DD10747" s="1"/>
      <c r="DE10747" s="1"/>
      <c r="DF10747" s="1"/>
      <c r="DG10747" s="1"/>
      <c r="DH10747" s="1"/>
      <c r="DI10747" s="1"/>
      <c r="DJ10747" s="1"/>
      <c r="DK10747" s="1"/>
      <c r="DL10747" s="1"/>
      <c r="DM10747" s="1"/>
      <c r="DN10747" s="1"/>
      <c r="DO10747" s="1"/>
      <c r="DP10747" s="1"/>
      <c r="DQ10747" s="1"/>
      <c r="DR10747" s="1"/>
      <c r="DS10747" s="1"/>
      <c r="DT10747" s="1"/>
      <c r="DU10747" s="1"/>
      <c r="DV10747" s="1"/>
      <c r="DW10747" s="1"/>
    </row>
    <row r="10748" spans="1:127" s="2" customFormat="1">
      <c r="A10748" s="1"/>
      <c r="B10748" s="1"/>
      <c r="C10748" s="1"/>
      <c r="D10748" s="1"/>
      <c r="E10748" s="3"/>
      <c r="F10748" s="11"/>
      <c r="G10748" s="11"/>
      <c r="H10748" s="11"/>
      <c r="I10748" s="5"/>
      <c r="J10748" s="1"/>
      <c r="K10748" s="1"/>
      <c r="L10748" s="1"/>
      <c r="M10748" s="1"/>
      <c r="N10748" s="15"/>
      <c r="O10748" s="11"/>
      <c r="P10748" s="11"/>
      <c r="Q10748" s="11"/>
      <c r="R10748" s="8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4"/>
      <c r="AD10748" s="14"/>
      <c r="AE10748" s="14"/>
      <c r="AF10748" s="14"/>
      <c r="AG10748" s="14"/>
      <c r="AH10748" s="14"/>
      <c r="AI10748" s="14"/>
      <c r="AJ10748" s="14"/>
      <c r="AK10748" s="14"/>
      <c r="AL10748" s="14"/>
      <c r="AM10748" s="9"/>
      <c r="AN10748" s="9"/>
      <c r="AO10748" s="9"/>
      <c r="AP10748" s="9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  <c r="BR10748" s="1"/>
      <c r="BS10748" s="1"/>
      <c r="BT10748" s="1"/>
      <c r="BU10748" s="1"/>
      <c r="BV10748" s="1"/>
      <c r="BW10748" s="1"/>
      <c r="BX10748" s="1"/>
      <c r="BY10748" s="1"/>
      <c r="BZ10748" s="1"/>
      <c r="CA10748" s="1"/>
      <c r="CB10748" s="1"/>
      <c r="CC10748" s="1"/>
      <c r="CD10748" s="1"/>
      <c r="CE10748" s="1"/>
      <c r="CF10748" s="1"/>
      <c r="CG10748" s="1"/>
      <c r="CH10748" s="1"/>
      <c r="CI10748" s="1"/>
      <c r="CJ10748" s="1"/>
      <c r="CK10748" s="1"/>
      <c r="CL10748" s="1"/>
      <c r="CM10748" s="1"/>
      <c r="CN10748" s="1"/>
      <c r="CO10748" s="1"/>
      <c r="CP10748" s="1"/>
      <c r="CQ10748" s="1"/>
      <c r="CR10748" s="1"/>
      <c r="CS10748" s="1"/>
      <c r="CT10748" s="1"/>
      <c r="CU10748" s="1"/>
      <c r="CV10748" s="1"/>
      <c r="CW10748" s="1"/>
      <c r="CX10748" s="1"/>
      <c r="CY10748" s="1"/>
      <c r="CZ10748" s="1"/>
      <c r="DA10748" s="1"/>
      <c r="DB10748" s="1"/>
      <c r="DC10748" s="1"/>
      <c r="DD10748" s="1"/>
      <c r="DE10748" s="1"/>
      <c r="DF10748" s="1"/>
      <c r="DG10748" s="1"/>
      <c r="DH10748" s="1"/>
      <c r="DI10748" s="1"/>
      <c r="DJ10748" s="1"/>
      <c r="DK10748" s="1"/>
      <c r="DL10748" s="1"/>
      <c r="DM10748" s="1"/>
      <c r="DN10748" s="1"/>
      <c r="DO10748" s="1"/>
      <c r="DP10748" s="1"/>
      <c r="DQ10748" s="1"/>
      <c r="DR10748" s="1"/>
      <c r="DS10748" s="1"/>
      <c r="DT10748" s="1"/>
      <c r="DU10748" s="1"/>
      <c r="DV10748" s="1"/>
      <c r="DW10748" s="1"/>
    </row>
    <row r="10749" spans="1:127" s="2" customFormat="1">
      <c r="A10749" s="1"/>
      <c r="B10749" s="1"/>
      <c r="C10749" s="1"/>
      <c r="D10749" s="1"/>
      <c r="E10749" s="3"/>
      <c r="F10749" s="11"/>
      <c r="G10749" s="11"/>
      <c r="H10749" s="11"/>
      <c r="I10749" s="5"/>
      <c r="J10749" s="1"/>
      <c r="K10749" s="1"/>
      <c r="L10749" s="1"/>
      <c r="M10749" s="1"/>
      <c r="N10749" s="15"/>
      <c r="O10749" s="11"/>
      <c r="P10749" s="11"/>
      <c r="Q10749" s="11"/>
      <c r="R10749" s="8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4"/>
      <c r="AD10749" s="14"/>
      <c r="AE10749" s="14"/>
      <c r="AF10749" s="14"/>
      <c r="AG10749" s="14"/>
      <c r="AH10749" s="14"/>
      <c r="AI10749" s="14"/>
      <c r="AJ10749" s="14"/>
      <c r="AK10749" s="14"/>
      <c r="AL10749" s="14"/>
      <c r="AM10749" s="9"/>
      <c r="AN10749" s="9"/>
      <c r="AO10749" s="9"/>
      <c r="AP10749" s="9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  <c r="BR10749" s="1"/>
      <c r="BS10749" s="1"/>
      <c r="BT10749" s="1"/>
      <c r="BU10749" s="1"/>
      <c r="BV10749" s="1"/>
      <c r="BW10749" s="1"/>
      <c r="BX10749" s="1"/>
      <c r="BY10749" s="1"/>
      <c r="BZ10749" s="1"/>
      <c r="CA10749" s="1"/>
      <c r="CB10749" s="1"/>
      <c r="CC10749" s="1"/>
      <c r="CD10749" s="1"/>
      <c r="CE10749" s="1"/>
      <c r="CF10749" s="1"/>
      <c r="CG10749" s="1"/>
      <c r="CH10749" s="1"/>
      <c r="CI10749" s="1"/>
      <c r="CJ10749" s="1"/>
      <c r="CK10749" s="1"/>
      <c r="CL10749" s="1"/>
      <c r="CM10749" s="1"/>
      <c r="CN10749" s="1"/>
      <c r="CO10749" s="1"/>
      <c r="CP10749" s="1"/>
      <c r="CQ10749" s="1"/>
      <c r="CR10749" s="1"/>
      <c r="CS10749" s="1"/>
      <c r="CT10749" s="1"/>
      <c r="CU10749" s="1"/>
      <c r="CV10749" s="1"/>
      <c r="CW10749" s="1"/>
      <c r="CX10749" s="1"/>
      <c r="CY10749" s="1"/>
      <c r="CZ10749" s="1"/>
      <c r="DA10749" s="1"/>
      <c r="DB10749" s="1"/>
      <c r="DC10749" s="1"/>
      <c r="DD10749" s="1"/>
      <c r="DE10749" s="1"/>
      <c r="DF10749" s="1"/>
      <c r="DG10749" s="1"/>
      <c r="DH10749" s="1"/>
      <c r="DI10749" s="1"/>
      <c r="DJ10749" s="1"/>
      <c r="DK10749" s="1"/>
      <c r="DL10749" s="1"/>
      <c r="DM10749" s="1"/>
      <c r="DN10749" s="1"/>
      <c r="DO10749" s="1"/>
      <c r="DP10749" s="1"/>
      <c r="DQ10749" s="1"/>
      <c r="DR10749" s="1"/>
      <c r="DS10749" s="1"/>
      <c r="DT10749" s="1"/>
      <c r="DU10749" s="1"/>
      <c r="DV10749" s="1"/>
      <c r="DW10749" s="1"/>
    </row>
    <row r="10750" spans="1:127" s="2" customFormat="1">
      <c r="A10750" s="1"/>
      <c r="B10750" s="1"/>
      <c r="C10750" s="1"/>
      <c r="D10750" s="1"/>
      <c r="E10750" s="3"/>
      <c r="F10750" s="11"/>
      <c r="G10750" s="11"/>
      <c r="H10750" s="11"/>
      <c r="I10750" s="5"/>
      <c r="J10750" s="1"/>
      <c r="K10750" s="1"/>
      <c r="L10750" s="1"/>
      <c r="M10750" s="1"/>
      <c r="N10750" s="15"/>
      <c r="O10750" s="11"/>
      <c r="P10750" s="11"/>
      <c r="Q10750" s="11"/>
      <c r="R10750" s="8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4"/>
      <c r="AD10750" s="14"/>
      <c r="AE10750" s="14"/>
      <c r="AF10750" s="14"/>
      <c r="AG10750" s="14"/>
      <c r="AH10750" s="14"/>
      <c r="AI10750" s="14"/>
      <c r="AJ10750" s="14"/>
      <c r="AK10750" s="14"/>
      <c r="AL10750" s="14"/>
      <c r="AM10750" s="9"/>
      <c r="AN10750" s="9"/>
      <c r="AO10750" s="9"/>
      <c r="AP10750" s="9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  <c r="BR10750" s="1"/>
      <c r="BS10750" s="1"/>
      <c r="BT10750" s="1"/>
      <c r="BU10750" s="1"/>
      <c r="BV10750" s="1"/>
      <c r="BW10750" s="1"/>
      <c r="BX10750" s="1"/>
      <c r="BY10750" s="1"/>
      <c r="BZ10750" s="1"/>
      <c r="CA10750" s="1"/>
      <c r="CB10750" s="1"/>
      <c r="CC10750" s="1"/>
      <c r="CD10750" s="1"/>
      <c r="CE10750" s="1"/>
      <c r="CF10750" s="1"/>
      <c r="CG10750" s="1"/>
      <c r="CH10750" s="1"/>
      <c r="CI10750" s="1"/>
      <c r="CJ10750" s="1"/>
      <c r="CK10750" s="1"/>
      <c r="CL10750" s="1"/>
      <c r="CM10750" s="1"/>
      <c r="CN10750" s="1"/>
      <c r="CO10750" s="1"/>
      <c r="CP10750" s="1"/>
      <c r="CQ10750" s="1"/>
      <c r="CR10750" s="1"/>
      <c r="CS10750" s="1"/>
      <c r="CT10750" s="1"/>
      <c r="CU10750" s="1"/>
      <c r="CV10750" s="1"/>
      <c r="CW10750" s="1"/>
      <c r="CX10750" s="1"/>
      <c r="CY10750" s="1"/>
      <c r="CZ10750" s="1"/>
      <c r="DA10750" s="1"/>
      <c r="DB10750" s="1"/>
      <c r="DC10750" s="1"/>
      <c r="DD10750" s="1"/>
      <c r="DE10750" s="1"/>
      <c r="DF10750" s="1"/>
      <c r="DG10750" s="1"/>
      <c r="DH10750" s="1"/>
      <c r="DI10750" s="1"/>
      <c r="DJ10750" s="1"/>
      <c r="DK10750" s="1"/>
      <c r="DL10750" s="1"/>
      <c r="DM10750" s="1"/>
      <c r="DN10750" s="1"/>
      <c r="DO10750" s="1"/>
      <c r="DP10750" s="1"/>
      <c r="DQ10750" s="1"/>
      <c r="DR10750" s="1"/>
      <c r="DS10750" s="1"/>
      <c r="DT10750" s="1"/>
      <c r="DU10750" s="1"/>
      <c r="DV10750" s="1"/>
      <c r="DW10750" s="1"/>
    </row>
    <row r="10751" spans="1:127" s="2" customFormat="1">
      <c r="A10751" s="1"/>
      <c r="B10751" s="1"/>
      <c r="C10751" s="1"/>
      <c r="D10751" s="1"/>
      <c r="E10751" s="3"/>
      <c r="F10751" s="11"/>
      <c r="G10751" s="11"/>
      <c r="H10751" s="11"/>
      <c r="I10751" s="5"/>
      <c r="J10751" s="1"/>
      <c r="K10751" s="1"/>
      <c r="L10751" s="1"/>
      <c r="M10751" s="1"/>
      <c r="N10751" s="15"/>
      <c r="O10751" s="11"/>
      <c r="P10751" s="11"/>
      <c r="Q10751" s="11"/>
      <c r="R10751" s="8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4"/>
      <c r="AD10751" s="14"/>
      <c r="AE10751" s="14"/>
      <c r="AF10751" s="14"/>
      <c r="AG10751" s="14"/>
      <c r="AH10751" s="14"/>
      <c r="AI10751" s="14"/>
      <c r="AJ10751" s="14"/>
      <c r="AK10751" s="14"/>
      <c r="AL10751" s="14"/>
      <c r="AM10751" s="9"/>
      <c r="AN10751" s="9"/>
      <c r="AO10751" s="9"/>
      <c r="AP10751" s="9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  <c r="BR10751" s="1"/>
      <c r="BS10751" s="1"/>
      <c r="BT10751" s="1"/>
      <c r="BU10751" s="1"/>
      <c r="BV10751" s="1"/>
      <c r="BW10751" s="1"/>
      <c r="BX10751" s="1"/>
      <c r="BY10751" s="1"/>
      <c r="BZ10751" s="1"/>
      <c r="CA10751" s="1"/>
      <c r="CB10751" s="1"/>
      <c r="CC10751" s="1"/>
      <c r="CD10751" s="1"/>
      <c r="CE10751" s="1"/>
      <c r="CF10751" s="1"/>
      <c r="CG10751" s="1"/>
      <c r="CH10751" s="1"/>
      <c r="CI10751" s="1"/>
      <c r="CJ10751" s="1"/>
      <c r="CK10751" s="1"/>
      <c r="CL10751" s="1"/>
      <c r="CM10751" s="1"/>
      <c r="CN10751" s="1"/>
      <c r="CO10751" s="1"/>
      <c r="CP10751" s="1"/>
      <c r="CQ10751" s="1"/>
      <c r="CR10751" s="1"/>
      <c r="CS10751" s="1"/>
      <c r="CT10751" s="1"/>
      <c r="CU10751" s="1"/>
      <c r="CV10751" s="1"/>
      <c r="CW10751" s="1"/>
      <c r="CX10751" s="1"/>
      <c r="CY10751" s="1"/>
      <c r="CZ10751" s="1"/>
      <c r="DA10751" s="1"/>
      <c r="DB10751" s="1"/>
      <c r="DC10751" s="1"/>
      <c r="DD10751" s="1"/>
      <c r="DE10751" s="1"/>
      <c r="DF10751" s="1"/>
      <c r="DG10751" s="1"/>
      <c r="DH10751" s="1"/>
      <c r="DI10751" s="1"/>
      <c r="DJ10751" s="1"/>
      <c r="DK10751" s="1"/>
      <c r="DL10751" s="1"/>
      <c r="DM10751" s="1"/>
      <c r="DN10751" s="1"/>
      <c r="DO10751" s="1"/>
      <c r="DP10751" s="1"/>
      <c r="DQ10751" s="1"/>
      <c r="DR10751" s="1"/>
      <c r="DS10751" s="1"/>
      <c r="DT10751" s="1"/>
      <c r="DU10751" s="1"/>
      <c r="DV10751" s="1"/>
      <c r="DW10751" s="1"/>
    </row>
    <row r="10752" spans="1:127" s="2" customFormat="1">
      <c r="A10752" s="1"/>
      <c r="B10752" s="1"/>
      <c r="C10752" s="1"/>
      <c r="D10752" s="1"/>
      <c r="E10752" s="3"/>
      <c r="F10752" s="11"/>
      <c r="G10752" s="11"/>
      <c r="H10752" s="11"/>
      <c r="I10752" s="5"/>
      <c r="J10752" s="1"/>
      <c r="K10752" s="1"/>
      <c r="L10752" s="1"/>
      <c r="M10752" s="1"/>
      <c r="N10752" s="15"/>
      <c r="O10752" s="11"/>
      <c r="P10752" s="11"/>
      <c r="Q10752" s="11"/>
      <c r="R10752" s="8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4"/>
      <c r="AD10752" s="14"/>
      <c r="AE10752" s="14"/>
      <c r="AF10752" s="14"/>
      <c r="AG10752" s="14"/>
      <c r="AH10752" s="14"/>
      <c r="AI10752" s="14"/>
      <c r="AJ10752" s="14"/>
      <c r="AK10752" s="14"/>
      <c r="AL10752" s="14"/>
      <c r="AM10752" s="9"/>
      <c r="AN10752" s="9"/>
      <c r="AO10752" s="9"/>
      <c r="AP10752" s="9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  <c r="BR10752" s="1"/>
      <c r="BS10752" s="1"/>
      <c r="BT10752" s="1"/>
      <c r="BU10752" s="1"/>
      <c r="BV10752" s="1"/>
      <c r="BW10752" s="1"/>
      <c r="BX10752" s="1"/>
      <c r="BY10752" s="1"/>
      <c r="BZ10752" s="1"/>
      <c r="CA10752" s="1"/>
      <c r="CB10752" s="1"/>
      <c r="CC10752" s="1"/>
      <c r="CD10752" s="1"/>
      <c r="CE10752" s="1"/>
      <c r="CF10752" s="1"/>
      <c r="CG10752" s="1"/>
      <c r="CH10752" s="1"/>
      <c r="CI10752" s="1"/>
      <c r="CJ10752" s="1"/>
      <c r="CK10752" s="1"/>
      <c r="CL10752" s="1"/>
      <c r="CM10752" s="1"/>
      <c r="CN10752" s="1"/>
      <c r="CO10752" s="1"/>
      <c r="CP10752" s="1"/>
      <c r="CQ10752" s="1"/>
      <c r="CR10752" s="1"/>
      <c r="CS10752" s="1"/>
      <c r="CT10752" s="1"/>
      <c r="CU10752" s="1"/>
      <c r="CV10752" s="1"/>
      <c r="CW10752" s="1"/>
      <c r="CX10752" s="1"/>
      <c r="CY10752" s="1"/>
      <c r="CZ10752" s="1"/>
      <c r="DA10752" s="1"/>
      <c r="DB10752" s="1"/>
      <c r="DC10752" s="1"/>
      <c r="DD10752" s="1"/>
      <c r="DE10752" s="1"/>
      <c r="DF10752" s="1"/>
      <c r="DG10752" s="1"/>
      <c r="DH10752" s="1"/>
      <c r="DI10752" s="1"/>
      <c r="DJ10752" s="1"/>
      <c r="DK10752" s="1"/>
      <c r="DL10752" s="1"/>
      <c r="DM10752" s="1"/>
      <c r="DN10752" s="1"/>
      <c r="DO10752" s="1"/>
      <c r="DP10752" s="1"/>
      <c r="DQ10752" s="1"/>
      <c r="DR10752" s="1"/>
      <c r="DS10752" s="1"/>
      <c r="DT10752" s="1"/>
      <c r="DU10752" s="1"/>
      <c r="DV10752" s="1"/>
      <c r="DW10752" s="1"/>
    </row>
    <row r="10753" spans="1:127" s="2" customFormat="1">
      <c r="A10753" s="1"/>
      <c r="B10753" s="1"/>
      <c r="C10753" s="1"/>
      <c r="D10753" s="1"/>
      <c r="E10753" s="3"/>
      <c r="F10753" s="11"/>
      <c r="G10753" s="11"/>
      <c r="H10753" s="11"/>
      <c r="I10753" s="5"/>
      <c r="J10753" s="1"/>
      <c r="K10753" s="1"/>
      <c r="L10753" s="1"/>
      <c r="M10753" s="1"/>
      <c r="N10753" s="15"/>
      <c r="O10753" s="11"/>
      <c r="P10753" s="11"/>
      <c r="Q10753" s="11"/>
      <c r="R10753" s="8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4"/>
      <c r="AD10753" s="14"/>
      <c r="AE10753" s="14"/>
      <c r="AF10753" s="14"/>
      <c r="AG10753" s="14"/>
      <c r="AH10753" s="14"/>
      <c r="AI10753" s="14"/>
      <c r="AJ10753" s="14"/>
      <c r="AK10753" s="14"/>
      <c r="AL10753" s="14"/>
      <c r="AM10753" s="9"/>
      <c r="AN10753" s="9"/>
      <c r="AO10753" s="9"/>
      <c r="AP10753" s="9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  <c r="BR10753" s="1"/>
      <c r="BS10753" s="1"/>
      <c r="BT10753" s="1"/>
      <c r="BU10753" s="1"/>
      <c r="BV10753" s="1"/>
      <c r="BW10753" s="1"/>
      <c r="BX10753" s="1"/>
      <c r="BY10753" s="1"/>
      <c r="BZ10753" s="1"/>
      <c r="CA10753" s="1"/>
      <c r="CB10753" s="1"/>
      <c r="CC10753" s="1"/>
      <c r="CD10753" s="1"/>
      <c r="CE10753" s="1"/>
      <c r="CF10753" s="1"/>
      <c r="CG10753" s="1"/>
      <c r="CH10753" s="1"/>
      <c r="CI10753" s="1"/>
      <c r="CJ10753" s="1"/>
      <c r="CK10753" s="1"/>
      <c r="CL10753" s="1"/>
      <c r="CM10753" s="1"/>
      <c r="CN10753" s="1"/>
      <c r="CO10753" s="1"/>
      <c r="CP10753" s="1"/>
      <c r="CQ10753" s="1"/>
      <c r="CR10753" s="1"/>
      <c r="CS10753" s="1"/>
      <c r="CT10753" s="1"/>
      <c r="CU10753" s="1"/>
      <c r="CV10753" s="1"/>
      <c r="CW10753" s="1"/>
      <c r="CX10753" s="1"/>
      <c r="CY10753" s="1"/>
      <c r="CZ10753" s="1"/>
      <c r="DA10753" s="1"/>
      <c r="DB10753" s="1"/>
      <c r="DC10753" s="1"/>
      <c r="DD10753" s="1"/>
      <c r="DE10753" s="1"/>
      <c r="DF10753" s="1"/>
      <c r="DG10753" s="1"/>
      <c r="DH10753" s="1"/>
      <c r="DI10753" s="1"/>
      <c r="DJ10753" s="1"/>
      <c r="DK10753" s="1"/>
      <c r="DL10753" s="1"/>
      <c r="DM10753" s="1"/>
      <c r="DN10753" s="1"/>
      <c r="DO10753" s="1"/>
      <c r="DP10753" s="1"/>
      <c r="DQ10753" s="1"/>
      <c r="DR10753" s="1"/>
      <c r="DS10753" s="1"/>
      <c r="DT10753" s="1"/>
      <c r="DU10753" s="1"/>
      <c r="DV10753" s="1"/>
      <c r="DW10753" s="1"/>
    </row>
    <row r="10754" spans="1:127" s="2" customFormat="1">
      <c r="A10754" s="1"/>
      <c r="B10754" s="1"/>
      <c r="C10754" s="1"/>
      <c r="D10754" s="1"/>
      <c r="E10754" s="3"/>
      <c r="F10754" s="11"/>
      <c r="G10754" s="11"/>
      <c r="H10754" s="11"/>
      <c r="I10754" s="5"/>
      <c r="J10754" s="1"/>
      <c r="K10754" s="1"/>
      <c r="L10754" s="1"/>
      <c r="M10754" s="1"/>
      <c r="N10754" s="15"/>
      <c r="O10754" s="11"/>
      <c r="P10754" s="11"/>
      <c r="Q10754" s="11"/>
      <c r="R10754" s="8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4"/>
      <c r="AD10754" s="14"/>
      <c r="AE10754" s="14"/>
      <c r="AF10754" s="14"/>
      <c r="AG10754" s="14"/>
      <c r="AH10754" s="14"/>
      <c r="AI10754" s="14"/>
      <c r="AJ10754" s="14"/>
      <c r="AK10754" s="14"/>
      <c r="AL10754" s="14"/>
      <c r="AM10754" s="9"/>
      <c r="AN10754" s="9"/>
      <c r="AO10754" s="9"/>
      <c r="AP10754" s="9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  <c r="BR10754" s="1"/>
      <c r="BS10754" s="1"/>
      <c r="BT10754" s="1"/>
      <c r="BU10754" s="1"/>
      <c r="BV10754" s="1"/>
      <c r="BW10754" s="1"/>
      <c r="BX10754" s="1"/>
      <c r="BY10754" s="1"/>
      <c r="BZ10754" s="1"/>
      <c r="CA10754" s="1"/>
      <c r="CB10754" s="1"/>
      <c r="CC10754" s="1"/>
      <c r="CD10754" s="1"/>
      <c r="CE10754" s="1"/>
      <c r="CF10754" s="1"/>
      <c r="CG10754" s="1"/>
      <c r="CH10754" s="1"/>
      <c r="CI10754" s="1"/>
      <c r="CJ10754" s="1"/>
      <c r="CK10754" s="1"/>
      <c r="CL10754" s="1"/>
      <c r="CM10754" s="1"/>
      <c r="CN10754" s="1"/>
      <c r="CO10754" s="1"/>
      <c r="CP10754" s="1"/>
      <c r="CQ10754" s="1"/>
      <c r="CR10754" s="1"/>
      <c r="CS10754" s="1"/>
      <c r="CT10754" s="1"/>
      <c r="CU10754" s="1"/>
      <c r="CV10754" s="1"/>
      <c r="CW10754" s="1"/>
      <c r="CX10754" s="1"/>
      <c r="CY10754" s="1"/>
      <c r="CZ10754" s="1"/>
      <c r="DA10754" s="1"/>
      <c r="DB10754" s="1"/>
      <c r="DC10754" s="1"/>
      <c r="DD10754" s="1"/>
      <c r="DE10754" s="1"/>
      <c r="DF10754" s="1"/>
      <c r="DG10754" s="1"/>
      <c r="DH10754" s="1"/>
      <c r="DI10754" s="1"/>
      <c r="DJ10754" s="1"/>
      <c r="DK10754" s="1"/>
      <c r="DL10754" s="1"/>
      <c r="DM10754" s="1"/>
      <c r="DN10754" s="1"/>
      <c r="DO10754" s="1"/>
      <c r="DP10754" s="1"/>
      <c r="DQ10754" s="1"/>
      <c r="DR10754" s="1"/>
      <c r="DS10754" s="1"/>
      <c r="DT10754" s="1"/>
      <c r="DU10754" s="1"/>
      <c r="DV10754" s="1"/>
      <c r="DW10754" s="1"/>
    </row>
    <row r="10755" spans="1:127" s="2" customFormat="1">
      <c r="A10755" s="1"/>
      <c r="B10755" s="1"/>
      <c r="C10755" s="1"/>
      <c r="D10755" s="1"/>
      <c r="E10755" s="3"/>
      <c r="F10755" s="11"/>
      <c r="G10755" s="11"/>
      <c r="H10755" s="11"/>
      <c r="I10755" s="5"/>
      <c r="J10755" s="1"/>
      <c r="K10755" s="1"/>
      <c r="L10755" s="1"/>
      <c r="M10755" s="1"/>
      <c r="N10755" s="15"/>
      <c r="O10755" s="11"/>
      <c r="P10755" s="11"/>
      <c r="Q10755" s="11"/>
      <c r="R10755" s="8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4"/>
      <c r="AD10755" s="14"/>
      <c r="AE10755" s="14"/>
      <c r="AF10755" s="14"/>
      <c r="AG10755" s="14"/>
      <c r="AH10755" s="14"/>
      <c r="AI10755" s="14"/>
      <c r="AJ10755" s="14"/>
      <c r="AK10755" s="14"/>
      <c r="AL10755" s="14"/>
      <c r="AM10755" s="9"/>
      <c r="AN10755" s="9"/>
      <c r="AO10755" s="9"/>
      <c r="AP10755" s="9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  <c r="BR10755" s="1"/>
      <c r="BS10755" s="1"/>
      <c r="BT10755" s="1"/>
      <c r="BU10755" s="1"/>
      <c r="BV10755" s="1"/>
      <c r="BW10755" s="1"/>
      <c r="BX10755" s="1"/>
      <c r="BY10755" s="1"/>
      <c r="BZ10755" s="1"/>
      <c r="CA10755" s="1"/>
      <c r="CB10755" s="1"/>
      <c r="CC10755" s="1"/>
      <c r="CD10755" s="1"/>
      <c r="CE10755" s="1"/>
      <c r="CF10755" s="1"/>
      <c r="CG10755" s="1"/>
      <c r="CH10755" s="1"/>
      <c r="CI10755" s="1"/>
      <c r="CJ10755" s="1"/>
      <c r="CK10755" s="1"/>
      <c r="CL10755" s="1"/>
      <c r="CM10755" s="1"/>
      <c r="CN10755" s="1"/>
      <c r="CO10755" s="1"/>
      <c r="CP10755" s="1"/>
      <c r="CQ10755" s="1"/>
      <c r="CR10755" s="1"/>
      <c r="CS10755" s="1"/>
      <c r="CT10755" s="1"/>
      <c r="CU10755" s="1"/>
      <c r="CV10755" s="1"/>
      <c r="CW10755" s="1"/>
      <c r="CX10755" s="1"/>
      <c r="CY10755" s="1"/>
      <c r="CZ10755" s="1"/>
      <c r="DA10755" s="1"/>
      <c r="DB10755" s="1"/>
      <c r="DC10755" s="1"/>
      <c r="DD10755" s="1"/>
      <c r="DE10755" s="1"/>
      <c r="DF10755" s="1"/>
      <c r="DG10755" s="1"/>
      <c r="DH10755" s="1"/>
      <c r="DI10755" s="1"/>
      <c r="DJ10755" s="1"/>
      <c r="DK10755" s="1"/>
      <c r="DL10755" s="1"/>
      <c r="DM10755" s="1"/>
      <c r="DN10755" s="1"/>
      <c r="DO10755" s="1"/>
      <c r="DP10755" s="1"/>
      <c r="DQ10755" s="1"/>
      <c r="DR10755" s="1"/>
      <c r="DS10755" s="1"/>
      <c r="DT10755" s="1"/>
      <c r="DU10755" s="1"/>
      <c r="DV10755" s="1"/>
      <c r="DW10755" s="1"/>
    </row>
    <row r="10756" spans="1:127" s="2" customFormat="1">
      <c r="A10756" s="1"/>
      <c r="B10756" s="1"/>
      <c r="C10756" s="1"/>
      <c r="D10756" s="1"/>
      <c r="E10756" s="3"/>
      <c r="F10756" s="11"/>
      <c r="G10756" s="11"/>
      <c r="H10756" s="11"/>
      <c r="I10756" s="5"/>
      <c r="J10756" s="1"/>
      <c r="K10756" s="1"/>
      <c r="L10756" s="1"/>
      <c r="M10756" s="1"/>
      <c r="N10756" s="15"/>
      <c r="O10756" s="11"/>
      <c r="P10756" s="11"/>
      <c r="Q10756" s="11"/>
      <c r="R10756" s="8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4"/>
      <c r="AD10756" s="14"/>
      <c r="AE10756" s="14"/>
      <c r="AF10756" s="14"/>
      <c r="AG10756" s="14"/>
      <c r="AH10756" s="14"/>
      <c r="AI10756" s="14"/>
      <c r="AJ10756" s="14"/>
      <c r="AK10756" s="14"/>
      <c r="AL10756" s="14"/>
      <c r="AM10756" s="9"/>
      <c r="AN10756" s="9"/>
      <c r="AO10756" s="9"/>
      <c r="AP10756" s="9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  <c r="BR10756" s="1"/>
      <c r="BS10756" s="1"/>
      <c r="BT10756" s="1"/>
      <c r="BU10756" s="1"/>
      <c r="BV10756" s="1"/>
      <c r="BW10756" s="1"/>
      <c r="BX10756" s="1"/>
      <c r="BY10756" s="1"/>
      <c r="BZ10756" s="1"/>
      <c r="CA10756" s="1"/>
      <c r="CB10756" s="1"/>
      <c r="CC10756" s="1"/>
      <c r="CD10756" s="1"/>
      <c r="CE10756" s="1"/>
      <c r="CF10756" s="1"/>
      <c r="CG10756" s="1"/>
      <c r="CH10756" s="1"/>
      <c r="CI10756" s="1"/>
      <c r="CJ10756" s="1"/>
      <c r="CK10756" s="1"/>
      <c r="CL10756" s="1"/>
      <c r="CM10756" s="1"/>
      <c r="CN10756" s="1"/>
      <c r="CO10756" s="1"/>
      <c r="CP10756" s="1"/>
      <c r="CQ10756" s="1"/>
      <c r="CR10756" s="1"/>
      <c r="CS10756" s="1"/>
      <c r="CT10756" s="1"/>
      <c r="CU10756" s="1"/>
      <c r="CV10756" s="1"/>
      <c r="CW10756" s="1"/>
      <c r="CX10756" s="1"/>
      <c r="CY10756" s="1"/>
      <c r="CZ10756" s="1"/>
      <c r="DA10756" s="1"/>
      <c r="DB10756" s="1"/>
      <c r="DC10756" s="1"/>
      <c r="DD10756" s="1"/>
      <c r="DE10756" s="1"/>
      <c r="DF10756" s="1"/>
      <c r="DG10756" s="1"/>
      <c r="DH10756" s="1"/>
      <c r="DI10756" s="1"/>
      <c r="DJ10756" s="1"/>
      <c r="DK10756" s="1"/>
      <c r="DL10756" s="1"/>
      <c r="DM10756" s="1"/>
      <c r="DN10756" s="1"/>
      <c r="DO10756" s="1"/>
      <c r="DP10756" s="1"/>
      <c r="DQ10756" s="1"/>
      <c r="DR10756" s="1"/>
      <c r="DS10756" s="1"/>
      <c r="DT10756" s="1"/>
      <c r="DU10756" s="1"/>
      <c r="DV10756" s="1"/>
      <c r="DW10756" s="1"/>
    </row>
    <row r="10757" spans="1:127" s="2" customFormat="1">
      <c r="A10757" s="1"/>
      <c r="B10757" s="1"/>
      <c r="C10757" s="1"/>
      <c r="D10757" s="1"/>
      <c r="E10757" s="3"/>
      <c r="F10757" s="11"/>
      <c r="G10757" s="11"/>
      <c r="H10757" s="11"/>
      <c r="I10757" s="5"/>
      <c r="J10757" s="1"/>
      <c r="K10757" s="1"/>
      <c r="L10757" s="1"/>
      <c r="M10757" s="1"/>
      <c r="N10757" s="15"/>
      <c r="O10757" s="11"/>
      <c r="P10757" s="11"/>
      <c r="Q10757" s="11"/>
      <c r="R10757" s="8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4"/>
      <c r="AD10757" s="14"/>
      <c r="AE10757" s="14"/>
      <c r="AF10757" s="14"/>
      <c r="AG10757" s="14"/>
      <c r="AH10757" s="14"/>
      <c r="AI10757" s="14"/>
      <c r="AJ10757" s="14"/>
      <c r="AK10757" s="14"/>
      <c r="AL10757" s="14"/>
      <c r="AM10757" s="9"/>
      <c r="AN10757" s="9"/>
      <c r="AO10757" s="9"/>
      <c r="AP10757" s="9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  <c r="BR10757" s="1"/>
      <c r="BS10757" s="1"/>
      <c r="BT10757" s="1"/>
      <c r="BU10757" s="1"/>
      <c r="BV10757" s="1"/>
      <c r="BW10757" s="1"/>
      <c r="BX10757" s="1"/>
      <c r="BY10757" s="1"/>
      <c r="BZ10757" s="1"/>
      <c r="CA10757" s="1"/>
      <c r="CB10757" s="1"/>
      <c r="CC10757" s="1"/>
      <c r="CD10757" s="1"/>
      <c r="CE10757" s="1"/>
      <c r="CF10757" s="1"/>
      <c r="CG10757" s="1"/>
      <c r="CH10757" s="1"/>
      <c r="CI10757" s="1"/>
      <c r="CJ10757" s="1"/>
      <c r="CK10757" s="1"/>
      <c r="CL10757" s="1"/>
      <c r="CM10757" s="1"/>
      <c r="CN10757" s="1"/>
      <c r="CO10757" s="1"/>
      <c r="CP10757" s="1"/>
      <c r="CQ10757" s="1"/>
      <c r="CR10757" s="1"/>
      <c r="CS10757" s="1"/>
      <c r="CT10757" s="1"/>
      <c r="CU10757" s="1"/>
      <c r="CV10757" s="1"/>
      <c r="CW10757" s="1"/>
      <c r="CX10757" s="1"/>
      <c r="CY10757" s="1"/>
      <c r="CZ10757" s="1"/>
      <c r="DA10757" s="1"/>
      <c r="DB10757" s="1"/>
      <c r="DC10757" s="1"/>
      <c r="DD10757" s="1"/>
      <c r="DE10757" s="1"/>
      <c r="DF10757" s="1"/>
      <c r="DG10757" s="1"/>
      <c r="DH10757" s="1"/>
      <c r="DI10757" s="1"/>
      <c r="DJ10757" s="1"/>
      <c r="DK10757" s="1"/>
      <c r="DL10757" s="1"/>
      <c r="DM10757" s="1"/>
      <c r="DN10757" s="1"/>
      <c r="DO10757" s="1"/>
      <c r="DP10757" s="1"/>
      <c r="DQ10757" s="1"/>
      <c r="DR10757" s="1"/>
      <c r="DS10757" s="1"/>
      <c r="DT10757" s="1"/>
      <c r="DU10757" s="1"/>
      <c r="DV10757" s="1"/>
      <c r="DW10757" s="1"/>
    </row>
    <row r="10758" spans="1:127" s="2" customFormat="1">
      <c r="A10758" s="1"/>
      <c r="B10758" s="1"/>
      <c r="C10758" s="1"/>
      <c r="D10758" s="1"/>
      <c r="E10758" s="3"/>
      <c r="F10758" s="11"/>
      <c r="G10758" s="11"/>
      <c r="H10758" s="11"/>
      <c r="I10758" s="5"/>
      <c r="J10758" s="1"/>
      <c r="K10758" s="1"/>
      <c r="L10758" s="1"/>
      <c r="M10758" s="1"/>
      <c r="N10758" s="15"/>
      <c r="O10758" s="11"/>
      <c r="P10758" s="11"/>
      <c r="Q10758" s="11"/>
      <c r="R10758" s="8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4"/>
      <c r="AD10758" s="14"/>
      <c r="AE10758" s="14"/>
      <c r="AF10758" s="14"/>
      <c r="AG10758" s="14"/>
      <c r="AH10758" s="14"/>
      <c r="AI10758" s="14"/>
      <c r="AJ10758" s="14"/>
      <c r="AK10758" s="14"/>
      <c r="AL10758" s="14"/>
      <c r="AM10758" s="9"/>
      <c r="AN10758" s="9"/>
      <c r="AO10758" s="9"/>
      <c r="AP10758" s="9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  <c r="BR10758" s="1"/>
      <c r="BS10758" s="1"/>
      <c r="BT10758" s="1"/>
      <c r="BU10758" s="1"/>
      <c r="BV10758" s="1"/>
      <c r="BW10758" s="1"/>
      <c r="BX10758" s="1"/>
      <c r="BY10758" s="1"/>
      <c r="BZ10758" s="1"/>
      <c r="CA10758" s="1"/>
      <c r="CB10758" s="1"/>
      <c r="CC10758" s="1"/>
      <c r="CD10758" s="1"/>
      <c r="CE10758" s="1"/>
      <c r="CF10758" s="1"/>
      <c r="CG10758" s="1"/>
      <c r="CH10758" s="1"/>
      <c r="CI10758" s="1"/>
      <c r="CJ10758" s="1"/>
      <c r="CK10758" s="1"/>
      <c r="CL10758" s="1"/>
      <c r="CM10758" s="1"/>
      <c r="CN10758" s="1"/>
      <c r="CO10758" s="1"/>
      <c r="CP10758" s="1"/>
      <c r="CQ10758" s="1"/>
      <c r="CR10758" s="1"/>
      <c r="CS10758" s="1"/>
      <c r="CT10758" s="1"/>
      <c r="CU10758" s="1"/>
      <c r="CV10758" s="1"/>
      <c r="CW10758" s="1"/>
      <c r="CX10758" s="1"/>
      <c r="CY10758" s="1"/>
      <c r="CZ10758" s="1"/>
      <c r="DA10758" s="1"/>
      <c r="DB10758" s="1"/>
      <c r="DC10758" s="1"/>
      <c r="DD10758" s="1"/>
      <c r="DE10758" s="1"/>
      <c r="DF10758" s="1"/>
      <c r="DG10758" s="1"/>
      <c r="DH10758" s="1"/>
      <c r="DI10758" s="1"/>
      <c r="DJ10758" s="1"/>
      <c r="DK10758" s="1"/>
      <c r="DL10758" s="1"/>
      <c r="DM10758" s="1"/>
      <c r="DN10758" s="1"/>
      <c r="DO10758" s="1"/>
      <c r="DP10758" s="1"/>
      <c r="DQ10758" s="1"/>
      <c r="DR10758" s="1"/>
      <c r="DS10758" s="1"/>
      <c r="DT10758" s="1"/>
      <c r="DU10758" s="1"/>
      <c r="DV10758" s="1"/>
      <c r="DW10758" s="1"/>
    </row>
    <row r="10759" spans="1:127" s="2" customFormat="1">
      <c r="A10759" s="1"/>
      <c r="B10759" s="1"/>
      <c r="C10759" s="1"/>
      <c r="D10759" s="1"/>
      <c r="E10759" s="3"/>
      <c r="F10759" s="11"/>
      <c r="G10759" s="11"/>
      <c r="H10759" s="11"/>
      <c r="I10759" s="5"/>
      <c r="J10759" s="1"/>
      <c r="K10759" s="1"/>
      <c r="L10759" s="1"/>
      <c r="M10759" s="1"/>
      <c r="N10759" s="15"/>
      <c r="O10759" s="11"/>
      <c r="P10759" s="11"/>
      <c r="Q10759" s="11"/>
      <c r="R10759" s="8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4"/>
      <c r="AD10759" s="14"/>
      <c r="AE10759" s="14"/>
      <c r="AF10759" s="14"/>
      <c r="AG10759" s="14"/>
      <c r="AH10759" s="14"/>
      <c r="AI10759" s="14"/>
      <c r="AJ10759" s="14"/>
      <c r="AK10759" s="14"/>
      <c r="AL10759" s="14"/>
      <c r="AM10759" s="9"/>
      <c r="AN10759" s="9"/>
      <c r="AO10759" s="9"/>
      <c r="AP10759" s="9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  <c r="BR10759" s="1"/>
      <c r="BS10759" s="1"/>
      <c r="BT10759" s="1"/>
      <c r="BU10759" s="1"/>
      <c r="BV10759" s="1"/>
      <c r="BW10759" s="1"/>
      <c r="BX10759" s="1"/>
      <c r="BY10759" s="1"/>
      <c r="BZ10759" s="1"/>
      <c r="CA10759" s="1"/>
      <c r="CB10759" s="1"/>
      <c r="CC10759" s="1"/>
      <c r="CD10759" s="1"/>
      <c r="CE10759" s="1"/>
      <c r="CF10759" s="1"/>
      <c r="CG10759" s="1"/>
      <c r="CH10759" s="1"/>
      <c r="CI10759" s="1"/>
      <c r="CJ10759" s="1"/>
      <c r="CK10759" s="1"/>
      <c r="CL10759" s="1"/>
      <c r="CM10759" s="1"/>
      <c r="CN10759" s="1"/>
      <c r="CO10759" s="1"/>
      <c r="CP10759" s="1"/>
      <c r="CQ10759" s="1"/>
      <c r="CR10759" s="1"/>
      <c r="CS10759" s="1"/>
      <c r="CT10759" s="1"/>
      <c r="CU10759" s="1"/>
      <c r="CV10759" s="1"/>
      <c r="CW10759" s="1"/>
      <c r="CX10759" s="1"/>
      <c r="CY10759" s="1"/>
      <c r="CZ10759" s="1"/>
      <c r="DA10759" s="1"/>
      <c r="DB10759" s="1"/>
      <c r="DC10759" s="1"/>
      <c r="DD10759" s="1"/>
      <c r="DE10759" s="1"/>
      <c r="DF10759" s="1"/>
      <c r="DG10759" s="1"/>
      <c r="DH10759" s="1"/>
      <c r="DI10759" s="1"/>
      <c r="DJ10759" s="1"/>
      <c r="DK10759" s="1"/>
      <c r="DL10759" s="1"/>
      <c r="DM10759" s="1"/>
      <c r="DN10759" s="1"/>
      <c r="DO10759" s="1"/>
      <c r="DP10759" s="1"/>
      <c r="DQ10759" s="1"/>
      <c r="DR10759" s="1"/>
      <c r="DS10759" s="1"/>
      <c r="DT10759" s="1"/>
      <c r="DU10759" s="1"/>
      <c r="DV10759" s="1"/>
      <c r="DW10759" s="1"/>
    </row>
    <row r="10760" spans="1:127" s="2" customFormat="1">
      <c r="A10760" s="1"/>
      <c r="B10760" s="1"/>
      <c r="C10760" s="1"/>
      <c r="D10760" s="1"/>
      <c r="E10760" s="3"/>
      <c r="F10760" s="11"/>
      <c r="G10760" s="11"/>
      <c r="H10760" s="11"/>
      <c r="I10760" s="5"/>
      <c r="J10760" s="1"/>
      <c r="K10760" s="1"/>
      <c r="L10760" s="1"/>
      <c r="M10760" s="1"/>
      <c r="N10760" s="15"/>
      <c r="O10760" s="11"/>
      <c r="P10760" s="11"/>
      <c r="Q10760" s="11"/>
      <c r="R10760" s="8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4"/>
      <c r="AD10760" s="14"/>
      <c r="AE10760" s="14"/>
      <c r="AF10760" s="14"/>
      <c r="AG10760" s="14"/>
      <c r="AH10760" s="14"/>
      <c r="AI10760" s="14"/>
      <c r="AJ10760" s="14"/>
      <c r="AK10760" s="14"/>
      <c r="AL10760" s="14"/>
      <c r="AM10760" s="9"/>
      <c r="AN10760" s="9"/>
      <c r="AO10760" s="9"/>
      <c r="AP10760" s="9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  <c r="BR10760" s="1"/>
      <c r="BS10760" s="1"/>
      <c r="BT10760" s="1"/>
      <c r="BU10760" s="1"/>
      <c r="BV10760" s="1"/>
      <c r="BW10760" s="1"/>
      <c r="BX10760" s="1"/>
      <c r="BY10760" s="1"/>
      <c r="BZ10760" s="1"/>
      <c r="CA10760" s="1"/>
      <c r="CB10760" s="1"/>
      <c r="CC10760" s="1"/>
      <c r="CD10760" s="1"/>
      <c r="CE10760" s="1"/>
      <c r="CF10760" s="1"/>
      <c r="CG10760" s="1"/>
      <c r="CH10760" s="1"/>
      <c r="CI10760" s="1"/>
      <c r="CJ10760" s="1"/>
      <c r="CK10760" s="1"/>
      <c r="CL10760" s="1"/>
      <c r="CM10760" s="1"/>
      <c r="CN10760" s="1"/>
      <c r="CO10760" s="1"/>
      <c r="CP10760" s="1"/>
      <c r="CQ10760" s="1"/>
      <c r="CR10760" s="1"/>
      <c r="CS10760" s="1"/>
      <c r="CT10760" s="1"/>
      <c r="CU10760" s="1"/>
      <c r="CV10760" s="1"/>
      <c r="CW10760" s="1"/>
      <c r="CX10760" s="1"/>
      <c r="CY10760" s="1"/>
      <c r="CZ10760" s="1"/>
      <c r="DA10760" s="1"/>
      <c r="DB10760" s="1"/>
      <c r="DC10760" s="1"/>
      <c r="DD10760" s="1"/>
      <c r="DE10760" s="1"/>
      <c r="DF10760" s="1"/>
      <c r="DG10760" s="1"/>
      <c r="DH10760" s="1"/>
      <c r="DI10760" s="1"/>
      <c r="DJ10760" s="1"/>
      <c r="DK10760" s="1"/>
      <c r="DL10760" s="1"/>
      <c r="DM10760" s="1"/>
      <c r="DN10760" s="1"/>
      <c r="DO10760" s="1"/>
      <c r="DP10760" s="1"/>
      <c r="DQ10760" s="1"/>
      <c r="DR10760" s="1"/>
      <c r="DS10760" s="1"/>
      <c r="DT10760" s="1"/>
      <c r="DU10760" s="1"/>
      <c r="DV10760" s="1"/>
      <c r="DW10760" s="1"/>
    </row>
    <row r="10761" spans="1:127" s="2" customFormat="1">
      <c r="A10761" s="1"/>
      <c r="B10761" s="1"/>
      <c r="C10761" s="1"/>
      <c r="D10761" s="1"/>
      <c r="E10761" s="3"/>
      <c r="F10761" s="11"/>
      <c r="G10761" s="11"/>
      <c r="H10761" s="11"/>
      <c r="I10761" s="5"/>
      <c r="J10761" s="1"/>
      <c r="K10761" s="1"/>
      <c r="L10761" s="1"/>
      <c r="M10761" s="1"/>
      <c r="N10761" s="15"/>
      <c r="O10761" s="11"/>
      <c r="P10761" s="11"/>
      <c r="Q10761" s="11"/>
      <c r="R10761" s="8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4"/>
      <c r="AD10761" s="14"/>
      <c r="AE10761" s="14"/>
      <c r="AF10761" s="14"/>
      <c r="AG10761" s="14"/>
      <c r="AH10761" s="14"/>
      <c r="AI10761" s="14"/>
      <c r="AJ10761" s="14"/>
      <c r="AK10761" s="14"/>
      <c r="AL10761" s="14"/>
      <c r="AM10761" s="9"/>
      <c r="AN10761" s="9"/>
      <c r="AO10761" s="9"/>
      <c r="AP10761" s="9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  <c r="BR10761" s="1"/>
      <c r="BS10761" s="1"/>
      <c r="BT10761" s="1"/>
      <c r="BU10761" s="1"/>
      <c r="BV10761" s="1"/>
      <c r="BW10761" s="1"/>
      <c r="BX10761" s="1"/>
      <c r="BY10761" s="1"/>
      <c r="BZ10761" s="1"/>
      <c r="CA10761" s="1"/>
      <c r="CB10761" s="1"/>
      <c r="CC10761" s="1"/>
      <c r="CD10761" s="1"/>
      <c r="CE10761" s="1"/>
      <c r="CF10761" s="1"/>
      <c r="CG10761" s="1"/>
      <c r="CH10761" s="1"/>
      <c r="CI10761" s="1"/>
      <c r="CJ10761" s="1"/>
      <c r="CK10761" s="1"/>
      <c r="CL10761" s="1"/>
      <c r="CM10761" s="1"/>
      <c r="CN10761" s="1"/>
      <c r="CO10761" s="1"/>
      <c r="CP10761" s="1"/>
      <c r="CQ10761" s="1"/>
      <c r="CR10761" s="1"/>
      <c r="CS10761" s="1"/>
      <c r="CT10761" s="1"/>
      <c r="CU10761" s="1"/>
      <c r="CV10761" s="1"/>
      <c r="CW10761" s="1"/>
      <c r="CX10761" s="1"/>
      <c r="CY10761" s="1"/>
      <c r="CZ10761" s="1"/>
      <c r="DA10761" s="1"/>
      <c r="DB10761" s="1"/>
      <c r="DC10761" s="1"/>
      <c r="DD10761" s="1"/>
      <c r="DE10761" s="1"/>
      <c r="DF10761" s="1"/>
      <c r="DG10761" s="1"/>
      <c r="DH10761" s="1"/>
      <c r="DI10761" s="1"/>
      <c r="DJ10761" s="1"/>
      <c r="DK10761" s="1"/>
      <c r="DL10761" s="1"/>
      <c r="DM10761" s="1"/>
      <c r="DN10761" s="1"/>
      <c r="DO10761" s="1"/>
      <c r="DP10761" s="1"/>
      <c r="DQ10761" s="1"/>
      <c r="DR10761" s="1"/>
      <c r="DS10761" s="1"/>
      <c r="DT10761" s="1"/>
      <c r="DU10761" s="1"/>
      <c r="DV10761" s="1"/>
      <c r="DW10761" s="1"/>
    </row>
    <row r="10762" spans="1:127" s="2" customFormat="1">
      <c r="A10762" s="1"/>
      <c r="B10762" s="1"/>
      <c r="C10762" s="1"/>
      <c r="D10762" s="1"/>
      <c r="E10762" s="3"/>
      <c r="F10762" s="11"/>
      <c r="G10762" s="11"/>
      <c r="H10762" s="11"/>
      <c r="I10762" s="5"/>
      <c r="J10762" s="1"/>
      <c r="K10762" s="1"/>
      <c r="L10762" s="1"/>
      <c r="M10762" s="1"/>
      <c r="N10762" s="15"/>
      <c r="O10762" s="11"/>
      <c r="P10762" s="11"/>
      <c r="Q10762" s="11"/>
      <c r="R10762" s="8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4"/>
      <c r="AD10762" s="14"/>
      <c r="AE10762" s="14"/>
      <c r="AF10762" s="14"/>
      <c r="AG10762" s="14"/>
      <c r="AH10762" s="14"/>
      <c r="AI10762" s="14"/>
      <c r="AJ10762" s="14"/>
      <c r="AK10762" s="14"/>
      <c r="AL10762" s="14"/>
      <c r="AM10762" s="9"/>
      <c r="AN10762" s="9"/>
      <c r="AO10762" s="9"/>
      <c r="AP10762" s="9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  <c r="BR10762" s="1"/>
      <c r="BS10762" s="1"/>
      <c r="BT10762" s="1"/>
      <c r="BU10762" s="1"/>
      <c r="BV10762" s="1"/>
      <c r="BW10762" s="1"/>
      <c r="BX10762" s="1"/>
      <c r="BY10762" s="1"/>
      <c r="BZ10762" s="1"/>
      <c r="CA10762" s="1"/>
      <c r="CB10762" s="1"/>
      <c r="CC10762" s="1"/>
      <c r="CD10762" s="1"/>
      <c r="CE10762" s="1"/>
      <c r="CF10762" s="1"/>
      <c r="CG10762" s="1"/>
      <c r="CH10762" s="1"/>
      <c r="CI10762" s="1"/>
      <c r="CJ10762" s="1"/>
      <c r="CK10762" s="1"/>
      <c r="CL10762" s="1"/>
      <c r="CM10762" s="1"/>
      <c r="CN10762" s="1"/>
      <c r="CO10762" s="1"/>
      <c r="CP10762" s="1"/>
      <c r="CQ10762" s="1"/>
      <c r="CR10762" s="1"/>
      <c r="CS10762" s="1"/>
      <c r="CT10762" s="1"/>
      <c r="CU10762" s="1"/>
      <c r="CV10762" s="1"/>
      <c r="CW10762" s="1"/>
      <c r="CX10762" s="1"/>
      <c r="CY10762" s="1"/>
      <c r="CZ10762" s="1"/>
      <c r="DA10762" s="1"/>
      <c r="DB10762" s="1"/>
      <c r="DC10762" s="1"/>
      <c r="DD10762" s="1"/>
      <c r="DE10762" s="1"/>
      <c r="DF10762" s="1"/>
      <c r="DG10762" s="1"/>
      <c r="DH10762" s="1"/>
      <c r="DI10762" s="1"/>
      <c r="DJ10762" s="1"/>
      <c r="DK10762" s="1"/>
      <c r="DL10762" s="1"/>
      <c r="DM10762" s="1"/>
      <c r="DN10762" s="1"/>
      <c r="DO10762" s="1"/>
      <c r="DP10762" s="1"/>
      <c r="DQ10762" s="1"/>
      <c r="DR10762" s="1"/>
      <c r="DS10762" s="1"/>
      <c r="DT10762" s="1"/>
      <c r="DU10762" s="1"/>
      <c r="DV10762" s="1"/>
      <c r="DW10762" s="1"/>
    </row>
    <row r="10763" spans="1:127" s="2" customFormat="1">
      <c r="A10763" s="1"/>
      <c r="B10763" s="1"/>
      <c r="C10763" s="1"/>
      <c r="D10763" s="1"/>
      <c r="E10763" s="3"/>
      <c r="F10763" s="11"/>
      <c r="G10763" s="11"/>
      <c r="H10763" s="11"/>
      <c r="I10763" s="5"/>
      <c r="J10763" s="1"/>
      <c r="K10763" s="1"/>
      <c r="L10763" s="1"/>
      <c r="M10763" s="1"/>
      <c r="N10763" s="15"/>
      <c r="O10763" s="11"/>
      <c r="P10763" s="11"/>
      <c r="Q10763" s="11"/>
      <c r="R10763" s="8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4"/>
      <c r="AD10763" s="14"/>
      <c r="AE10763" s="14"/>
      <c r="AF10763" s="14"/>
      <c r="AG10763" s="14"/>
      <c r="AH10763" s="14"/>
      <c r="AI10763" s="14"/>
      <c r="AJ10763" s="14"/>
      <c r="AK10763" s="14"/>
      <c r="AL10763" s="14"/>
      <c r="AM10763" s="9"/>
      <c r="AN10763" s="9"/>
      <c r="AO10763" s="9"/>
      <c r="AP10763" s="9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  <c r="BR10763" s="1"/>
      <c r="BS10763" s="1"/>
      <c r="BT10763" s="1"/>
      <c r="BU10763" s="1"/>
      <c r="BV10763" s="1"/>
      <c r="BW10763" s="1"/>
      <c r="BX10763" s="1"/>
      <c r="BY10763" s="1"/>
      <c r="BZ10763" s="1"/>
      <c r="CA10763" s="1"/>
      <c r="CB10763" s="1"/>
      <c r="CC10763" s="1"/>
      <c r="CD10763" s="1"/>
      <c r="CE10763" s="1"/>
      <c r="CF10763" s="1"/>
      <c r="CG10763" s="1"/>
      <c r="CH10763" s="1"/>
      <c r="CI10763" s="1"/>
      <c r="CJ10763" s="1"/>
      <c r="CK10763" s="1"/>
      <c r="CL10763" s="1"/>
      <c r="CM10763" s="1"/>
      <c r="CN10763" s="1"/>
      <c r="CO10763" s="1"/>
      <c r="CP10763" s="1"/>
      <c r="CQ10763" s="1"/>
      <c r="CR10763" s="1"/>
      <c r="CS10763" s="1"/>
      <c r="CT10763" s="1"/>
      <c r="CU10763" s="1"/>
      <c r="CV10763" s="1"/>
      <c r="CW10763" s="1"/>
      <c r="CX10763" s="1"/>
      <c r="CY10763" s="1"/>
      <c r="CZ10763" s="1"/>
      <c r="DA10763" s="1"/>
      <c r="DB10763" s="1"/>
      <c r="DC10763" s="1"/>
      <c r="DD10763" s="1"/>
      <c r="DE10763" s="1"/>
      <c r="DF10763" s="1"/>
      <c r="DG10763" s="1"/>
      <c r="DH10763" s="1"/>
      <c r="DI10763" s="1"/>
      <c r="DJ10763" s="1"/>
      <c r="DK10763" s="1"/>
      <c r="DL10763" s="1"/>
      <c r="DM10763" s="1"/>
      <c r="DN10763" s="1"/>
      <c r="DO10763" s="1"/>
      <c r="DP10763" s="1"/>
      <c r="DQ10763" s="1"/>
      <c r="DR10763" s="1"/>
      <c r="DS10763" s="1"/>
      <c r="DT10763" s="1"/>
      <c r="DU10763" s="1"/>
      <c r="DV10763" s="1"/>
      <c r="DW10763" s="1"/>
    </row>
    <row r="10764" spans="1:127" s="2" customFormat="1">
      <c r="A10764" s="1"/>
      <c r="B10764" s="1"/>
      <c r="C10764" s="1"/>
      <c r="D10764" s="1"/>
      <c r="E10764" s="3"/>
      <c r="F10764" s="11"/>
      <c r="G10764" s="11"/>
      <c r="H10764" s="11"/>
      <c r="I10764" s="5"/>
      <c r="J10764" s="1"/>
      <c r="K10764" s="1"/>
      <c r="L10764" s="1"/>
      <c r="M10764" s="1"/>
      <c r="N10764" s="15"/>
      <c r="O10764" s="11"/>
      <c r="P10764" s="11"/>
      <c r="Q10764" s="11"/>
      <c r="R10764" s="8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4"/>
      <c r="AD10764" s="14"/>
      <c r="AE10764" s="14"/>
      <c r="AF10764" s="14"/>
      <c r="AG10764" s="14"/>
      <c r="AH10764" s="14"/>
      <c r="AI10764" s="14"/>
      <c r="AJ10764" s="14"/>
      <c r="AK10764" s="14"/>
      <c r="AL10764" s="14"/>
      <c r="AM10764" s="9"/>
      <c r="AN10764" s="9"/>
      <c r="AO10764" s="9"/>
      <c r="AP10764" s="9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  <c r="BR10764" s="1"/>
      <c r="BS10764" s="1"/>
      <c r="BT10764" s="1"/>
      <c r="BU10764" s="1"/>
      <c r="BV10764" s="1"/>
      <c r="BW10764" s="1"/>
      <c r="BX10764" s="1"/>
      <c r="BY10764" s="1"/>
      <c r="BZ10764" s="1"/>
      <c r="CA10764" s="1"/>
      <c r="CB10764" s="1"/>
      <c r="CC10764" s="1"/>
      <c r="CD10764" s="1"/>
      <c r="CE10764" s="1"/>
      <c r="CF10764" s="1"/>
      <c r="CG10764" s="1"/>
      <c r="CH10764" s="1"/>
      <c r="CI10764" s="1"/>
      <c r="CJ10764" s="1"/>
      <c r="CK10764" s="1"/>
      <c r="CL10764" s="1"/>
      <c r="CM10764" s="1"/>
      <c r="CN10764" s="1"/>
      <c r="CO10764" s="1"/>
      <c r="CP10764" s="1"/>
      <c r="CQ10764" s="1"/>
      <c r="CR10764" s="1"/>
      <c r="CS10764" s="1"/>
      <c r="CT10764" s="1"/>
      <c r="CU10764" s="1"/>
      <c r="CV10764" s="1"/>
      <c r="CW10764" s="1"/>
      <c r="CX10764" s="1"/>
      <c r="CY10764" s="1"/>
      <c r="CZ10764" s="1"/>
      <c r="DA10764" s="1"/>
      <c r="DB10764" s="1"/>
      <c r="DC10764" s="1"/>
      <c r="DD10764" s="1"/>
      <c r="DE10764" s="1"/>
      <c r="DF10764" s="1"/>
      <c r="DG10764" s="1"/>
      <c r="DH10764" s="1"/>
      <c r="DI10764" s="1"/>
      <c r="DJ10764" s="1"/>
      <c r="DK10764" s="1"/>
      <c r="DL10764" s="1"/>
      <c r="DM10764" s="1"/>
      <c r="DN10764" s="1"/>
      <c r="DO10764" s="1"/>
      <c r="DP10764" s="1"/>
      <c r="DQ10764" s="1"/>
      <c r="DR10764" s="1"/>
      <c r="DS10764" s="1"/>
      <c r="DT10764" s="1"/>
      <c r="DU10764" s="1"/>
      <c r="DV10764" s="1"/>
      <c r="DW10764" s="1"/>
    </row>
    <row r="10765" spans="1:127" s="2" customFormat="1">
      <c r="A10765" s="1"/>
      <c r="B10765" s="1"/>
      <c r="C10765" s="1"/>
      <c r="D10765" s="1"/>
      <c r="E10765" s="3"/>
      <c r="F10765" s="11"/>
      <c r="G10765" s="11"/>
      <c r="H10765" s="11"/>
      <c r="I10765" s="5"/>
      <c r="J10765" s="1"/>
      <c r="K10765" s="1"/>
      <c r="L10765" s="1"/>
      <c r="M10765" s="1"/>
      <c r="N10765" s="15"/>
      <c r="O10765" s="11"/>
      <c r="P10765" s="11"/>
      <c r="Q10765" s="11"/>
      <c r="R10765" s="8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4"/>
      <c r="AD10765" s="14"/>
      <c r="AE10765" s="14"/>
      <c r="AF10765" s="14"/>
      <c r="AG10765" s="14"/>
      <c r="AH10765" s="14"/>
      <c r="AI10765" s="14"/>
      <c r="AJ10765" s="14"/>
      <c r="AK10765" s="14"/>
      <c r="AL10765" s="14"/>
      <c r="AM10765" s="9"/>
      <c r="AN10765" s="9"/>
      <c r="AO10765" s="9"/>
      <c r="AP10765" s="9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  <c r="BR10765" s="1"/>
      <c r="BS10765" s="1"/>
      <c r="BT10765" s="1"/>
      <c r="BU10765" s="1"/>
      <c r="BV10765" s="1"/>
      <c r="BW10765" s="1"/>
      <c r="BX10765" s="1"/>
      <c r="BY10765" s="1"/>
      <c r="BZ10765" s="1"/>
      <c r="CA10765" s="1"/>
      <c r="CB10765" s="1"/>
      <c r="CC10765" s="1"/>
      <c r="CD10765" s="1"/>
      <c r="CE10765" s="1"/>
      <c r="CF10765" s="1"/>
      <c r="CG10765" s="1"/>
      <c r="CH10765" s="1"/>
      <c r="CI10765" s="1"/>
      <c r="CJ10765" s="1"/>
      <c r="CK10765" s="1"/>
      <c r="CL10765" s="1"/>
      <c r="CM10765" s="1"/>
      <c r="CN10765" s="1"/>
      <c r="CO10765" s="1"/>
      <c r="CP10765" s="1"/>
      <c r="CQ10765" s="1"/>
      <c r="CR10765" s="1"/>
      <c r="CS10765" s="1"/>
      <c r="CT10765" s="1"/>
      <c r="CU10765" s="1"/>
      <c r="CV10765" s="1"/>
      <c r="CW10765" s="1"/>
      <c r="CX10765" s="1"/>
      <c r="CY10765" s="1"/>
      <c r="CZ10765" s="1"/>
      <c r="DA10765" s="1"/>
      <c r="DB10765" s="1"/>
      <c r="DC10765" s="1"/>
      <c r="DD10765" s="1"/>
      <c r="DE10765" s="1"/>
      <c r="DF10765" s="1"/>
      <c r="DG10765" s="1"/>
      <c r="DH10765" s="1"/>
      <c r="DI10765" s="1"/>
      <c r="DJ10765" s="1"/>
      <c r="DK10765" s="1"/>
      <c r="DL10765" s="1"/>
      <c r="DM10765" s="1"/>
      <c r="DN10765" s="1"/>
      <c r="DO10765" s="1"/>
      <c r="DP10765" s="1"/>
      <c r="DQ10765" s="1"/>
      <c r="DR10765" s="1"/>
      <c r="DS10765" s="1"/>
      <c r="DT10765" s="1"/>
      <c r="DU10765" s="1"/>
      <c r="DV10765" s="1"/>
      <c r="DW10765" s="1"/>
    </row>
    <row r="10766" spans="1:127" s="2" customFormat="1">
      <c r="A10766" s="1"/>
      <c r="B10766" s="1"/>
      <c r="C10766" s="1"/>
      <c r="D10766" s="1"/>
      <c r="E10766" s="3"/>
      <c r="F10766" s="11"/>
      <c r="G10766" s="11"/>
      <c r="H10766" s="11"/>
      <c r="I10766" s="5"/>
      <c r="J10766" s="1"/>
      <c r="K10766" s="1"/>
      <c r="L10766" s="1"/>
      <c r="M10766" s="1"/>
      <c r="N10766" s="15"/>
      <c r="O10766" s="11"/>
      <c r="P10766" s="11"/>
      <c r="Q10766" s="11"/>
      <c r="R10766" s="8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4"/>
      <c r="AD10766" s="14"/>
      <c r="AE10766" s="14"/>
      <c r="AF10766" s="14"/>
      <c r="AG10766" s="14"/>
      <c r="AH10766" s="14"/>
      <c r="AI10766" s="14"/>
      <c r="AJ10766" s="14"/>
      <c r="AK10766" s="14"/>
      <c r="AL10766" s="14"/>
      <c r="AM10766" s="9"/>
      <c r="AN10766" s="9"/>
      <c r="AO10766" s="9"/>
      <c r="AP10766" s="9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  <c r="BR10766" s="1"/>
      <c r="BS10766" s="1"/>
      <c r="BT10766" s="1"/>
      <c r="BU10766" s="1"/>
      <c r="BV10766" s="1"/>
      <c r="BW10766" s="1"/>
      <c r="BX10766" s="1"/>
      <c r="BY10766" s="1"/>
      <c r="BZ10766" s="1"/>
      <c r="CA10766" s="1"/>
      <c r="CB10766" s="1"/>
      <c r="CC10766" s="1"/>
      <c r="CD10766" s="1"/>
      <c r="CE10766" s="1"/>
      <c r="CF10766" s="1"/>
      <c r="CG10766" s="1"/>
      <c r="CH10766" s="1"/>
      <c r="CI10766" s="1"/>
      <c r="CJ10766" s="1"/>
      <c r="CK10766" s="1"/>
      <c r="CL10766" s="1"/>
      <c r="CM10766" s="1"/>
      <c r="CN10766" s="1"/>
      <c r="CO10766" s="1"/>
      <c r="CP10766" s="1"/>
      <c r="CQ10766" s="1"/>
      <c r="CR10766" s="1"/>
      <c r="CS10766" s="1"/>
      <c r="CT10766" s="1"/>
      <c r="CU10766" s="1"/>
      <c r="CV10766" s="1"/>
      <c r="CW10766" s="1"/>
      <c r="CX10766" s="1"/>
      <c r="CY10766" s="1"/>
      <c r="CZ10766" s="1"/>
      <c r="DA10766" s="1"/>
      <c r="DB10766" s="1"/>
      <c r="DC10766" s="1"/>
      <c r="DD10766" s="1"/>
      <c r="DE10766" s="1"/>
      <c r="DF10766" s="1"/>
      <c r="DG10766" s="1"/>
      <c r="DH10766" s="1"/>
      <c r="DI10766" s="1"/>
      <c r="DJ10766" s="1"/>
      <c r="DK10766" s="1"/>
      <c r="DL10766" s="1"/>
      <c r="DM10766" s="1"/>
      <c r="DN10766" s="1"/>
      <c r="DO10766" s="1"/>
      <c r="DP10766" s="1"/>
      <c r="DQ10766" s="1"/>
      <c r="DR10766" s="1"/>
      <c r="DS10766" s="1"/>
      <c r="DT10766" s="1"/>
      <c r="DU10766" s="1"/>
      <c r="DV10766" s="1"/>
      <c r="DW10766" s="1"/>
    </row>
    <row r="10767" spans="1:127" s="2" customFormat="1">
      <c r="A10767" s="1"/>
      <c r="B10767" s="1"/>
      <c r="C10767" s="1"/>
      <c r="D10767" s="1"/>
      <c r="E10767" s="3"/>
      <c r="F10767" s="11"/>
      <c r="G10767" s="11"/>
      <c r="H10767" s="11"/>
      <c r="I10767" s="5"/>
      <c r="J10767" s="1"/>
      <c r="K10767" s="1"/>
      <c r="L10767" s="1"/>
      <c r="M10767" s="1"/>
      <c r="N10767" s="15"/>
      <c r="O10767" s="11"/>
      <c r="P10767" s="11"/>
      <c r="Q10767" s="11"/>
      <c r="R10767" s="8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4"/>
      <c r="AD10767" s="14"/>
      <c r="AE10767" s="14"/>
      <c r="AF10767" s="14"/>
      <c r="AG10767" s="14"/>
      <c r="AH10767" s="14"/>
      <c r="AI10767" s="14"/>
      <c r="AJ10767" s="14"/>
      <c r="AK10767" s="14"/>
      <c r="AL10767" s="14"/>
      <c r="AM10767" s="9"/>
      <c r="AN10767" s="9"/>
      <c r="AO10767" s="9"/>
      <c r="AP10767" s="9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  <c r="BR10767" s="1"/>
      <c r="BS10767" s="1"/>
      <c r="BT10767" s="1"/>
      <c r="BU10767" s="1"/>
      <c r="BV10767" s="1"/>
      <c r="BW10767" s="1"/>
      <c r="BX10767" s="1"/>
      <c r="BY10767" s="1"/>
      <c r="BZ10767" s="1"/>
      <c r="CA10767" s="1"/>
      <c r="CB10767" s="1"/>
      <c r="CC10767" s="1"/>
      <c r="CD10767" s="1"/>
      <c r="CE10767" s="1"/>
      <c r="CF10767" s="1"/>
      <c r="CG10767" s="1"/>
      <c r="CH10767" s="1"/>
      <c r="CI10767" s="1"/>
      <c r="CJ10767" s="1"/>
      <c r="CK10767" s="1"/>
      <c r="CL10767" s="1"/>
      <c r="CM10767" s="1"/>
      <c r="CN10767" s="1"/>
      <c r="CO10767" s="1"/>
      <c r="CP10767" s="1"/>
      <c r="CQ10767" s="1"/>
      <c r="CR10767" s="1"/>
      <c r="CS10767" s="1"/>
      <c r="CT10767" s="1"/>
      <c r="CU10767" s="1"/>
      <c r="CV10767" s="1"/>
      <c r="CW10767" s="1"/>
      <c r="CX10767" s="1"/>
      <c r="CY10767" s="1"/>
      <c r="CZ10767" s="1"/>
      <c r="DA10767" s="1"/>
      <c r="DB10767" s="1"/>
      <c r="DC10767" s="1"/>
      <c r="DD10767" s="1"/>
      <c r="DE10767" s="1"/>
      <c r="DF10767" s="1"/>
      <c r="DG10767" s="1"/>
      <c r="DH10767" s="1"/>
      <c r="DI10767" s="1"/>
      <c r="DJ10767" s="1"/>
      <c r="DK10767" s="1"/>
      <c r="DL10767" s="1"/>
      <c r="DM10767" s="1"/>
      <c r="DN10767" s="1"/>
      <c r="DO10767" s="1"/>
      <c r="DP10767" s="1"/>
      <c r="DQ10767" s="1"/>
      <c r="DR10767" s="1"/>
      <c r="DS10767" s="1"/>
      <c r="DT10767" s="1"/>
      <c r="DU10767" s="1"/>
      <c r="DV10767" s="1"/>
      <c r="DW10767" s="1"/>
    </row>
    <row r="10768" spans="1:127" s="2" customFormat="1">
      <c r="A10768" s="1"/>
      <c r="B10768" s="1"/>
      <c r="C10768" s="1"/>
      <c r="D10768" s="1"/>
      <c r="E10768" s="3"/>
      <c r="F10768" s="11"/>
      <c r="G10768" s="11"/>
      <c r="H10768" s="11"/>
      <c r="I10768" s="5"/>
      <c r="J10768" s="1"/>
      <c r="K10768" s="1"/>
      <c r="L10768" s="1"/>
      <c r="M10768" s="1"/>
      <c r="N10768" s="15"/>
      <c r="O10768" s="11"/>
      <c r="P10768" s="11"/>
      <c r="Q10768" s="11"/>
      <c r="R10768" s="8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4"/>
      <c r="AD10768" s="14"/>
      <c r="AE10768" s="14"/>
      <c r="AF10768" s="14"/>
      <c r="AG10768" s="14"/>
      <c r="AH10768" s="14"/>
      <c r="AI10768" s="14"/>
      <c r="AJ10768" s="14"/>
      <c r="AK10768" s="14"/>
      <c r="AL10768" s="14"/>
      <c r="AM10768" s="9"/>
      <c r="AN10768" s="9"/>
      <c r="AO10768" s="9"/>
      <c r="AP10768" s="9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  <c r="BR10768" s="1"/>
      <c r="BS10768" s="1"/>
      <c r="BT10768" s="1"/>
      <c r="BU10768" s="1"/>
      <c r="BV10768" s="1"/>
      <c r="BW10768" s="1"/>
      <c r="BX10768" s="1"/>
      <c r="BY10768" s="1"/>
      <c r="BZ10768" s="1"/>
      <c r="CA10768" s="1"/>
      <c r="CB10768" s="1"/>
      <c r="CC10768" s="1"/>
      <c r="CD10768" s="1"/>
      <c r="CE10768" s="1"/>
      <c r="CF10768" s="1"/>
      <c r="CG10768" s="1"/>
      <c r="CH10768" s="1"/>
      <c r="CI10768" s="1"/>
      <c r="CJ10768" s="1"/>
      <c r="CK10768" s="1"/>
      <c r="CL10768" s="1"/>
      <c r="CM10768" s="1"/>
      <c r="CN10768" s="1"/>
      <c r="CO10768" s="1"/>
      <c r="CP10768" s="1"/>
      <c r="CQ10768" s="1"/>
      <c r="CR10768" s="1"/>
      <c r="CS10768" s="1"/>
      <c r="CT10768" s="1"/>
      <c r="CU10768" s="1"/>
      <c r="CV10768" s="1"/>
      <c r="CW10768" s="1"/>
      <c r="CX10768" s="1"/>
      <c r="CY10768" s="1"/>
      <c r="CZ10768" s="1"/>
      <c r="DA10768" s="1"/>
      <c r="DB10768" s="1"/>
      <c r="DC10768" s="1"/>
      <c r="DD10768" s="1"/>
      <c r="DE10768" s="1"/>
      <c r="DF10768" s="1"/>
      <c r="DG10768" s="1"/>
      <c r="DH10768" s="1"/>
      <c r="DI10768" s="1"/>
      <c r="DJ10768" s="1"/>
      <c r="DK10768" s="1"/>
      <c r="DL10768" s="1"/>
      <c r="DM10768" s="1"/>
      <c r="DN10768" s="1"/>
      <c r="DO10768" s="1"/>
      <c r="DP10768" s="1"/>
      <c r="DQ10768" s="1"/>
      <c r="DR10768" s="1"/>
      <c r="DS10768" s="1"/>
      <c r="DT10768" s="1"/>
      <c r="DU10768" s="1"/>
      <c r="DV10768" s="1"/>
      <c r="DW10768" s="1"/>
    </row>
    <row r="10769" spans="1:127" s="2" customFormat="1">
      <c r="A10769" s="1"/>
      <c r="B10769" s="1"/>
      <c r="C10769" s="1"/>
      <c r="D10769" s="1"/>
      <c r="E10769" s="3"/>
      <c r="F10769" s="11"/>
      <c r="G10769" s="11"/>
      <c r="H10769" s="11"/>
      <c r="I10769" s="5"/>
      <c r="J10769" s="1"/>
      <c r="K10769" s="1"/>
      <c r="L10769" s="1"/>
      <c r="M10769" s="1"/>
      <c r="N10769" s="15"/>
      <c r="O10769" s="11"/>
      <c r="P10769" s="11"/>
      <c r="Q10769" s="11"/>
      <c r="R10769" s="8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4"/>
      <c r="AD10769" s="14"/>
      <c r="AE10769" s="14"/>
      <c r="AF10769" s="14"/>
      <c r="AG10769" s="14"/>
      <c r="AH10769" s="14"/>
      <c r="AI10769" s="14"/>
      <c r="AJ10769" s="14"/>
      <c r="AK10769" s="14"/>
      <c r="AL10769" s="14"/>
      <c r="AM10769" s="9"/>
      <c r="AN10769" s="9"/>
      <c r="AO10769" s="9"/>
      <c r="AP10769" s="9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  <c r="BR10769" s="1"/>
      <c r="BS10769" s="1"/>
      <c r="BT10769" s="1"/>
      <c r="BU10769" s="1"/>
      <c r="BV10769" s="1"/>
      <c r="BW10769" s="1"/>
      <c r="BX10769" s="1"/>
      <c r="BY10769" s="1"/>
      <c r="BZ10769" s="1"/>
      <c r="CA10769" s="1"/>
      <c r="CB10769" s="1"/>
      <c r="CC10769" s="1"/>
      <c r="CD10769" s="1"/>
      <c r="CE10769" s="1"/>
      <c r="CF10769" s="1"/>
      <c r="CG10769" s="1"/>
      <c r="CH10769" s="1"/>
      <c r="CI10769" s="1"/>
      <c r="CJ10769" s="1"/>
      <c r="CK10769" s="1"/>
      <c r="CL10769" s="1"/>
      <c r="CM10769" s="1"/>
      <c r="CN10769" s="1"/>
      <c r="CO10769" s="1"/>
      <c r="CP10769" s="1"/>
      <c r="CQ10769" s="1"/>
      <c r="CR10769" s="1"/>
      <c r="CS10769" s="1"/>
      <c r="CT10769" s="1"/>
      <c r="CU10769" s="1"/>
      <c r="CV10769" s="1"/>
      <c r="CW10769" s="1"/>
      <c r="CX10769" s="1"/>
      <c r="CY10769" s="1"/>
      <c r="CZ10769" s="1"/>
      <c r="DA10769" s="1"/>
      <c r="DB10769" s="1"/>
      <c r="DC10769" s="1"/>
      <c r="DD10769" s="1"/>
      <c r="DE10769" s="1"/>
      <c r="DF10769" s="1"/>
      <c r="DG10769" s="1"/>
      <c r="DH10769" s="1"/>
      <c r="DI10769" s="1"/>
      <c r="DJ10769" s="1"/>
      <c r="DK10769" s="1"/>
      <c r="DL10769" s="1"/>
      <c r="DM10769" s="1"/>
      <c r="DN10769" s="1"/>
      <c r="DO10769" s="1"/>
      <c r="DP10769" s="1"/>
      <c r="DQ10769" s="1"/>
      <c r="DR10769" s="1"/>
      <c r="DS10769" s="1"/>
      <c r="DT10769" s="1"/>
      <c r="DU10769" s="1"/>
      <c r="DV10769" s="1"/>
      <c r="DW10769" s="1"/>
    </row>
    <row r="10770" spans="1:127" s="2" customFormat="1">
      <c r="A10770" s="1"/>
      <c r="B10770" s="1"/>
      <c r="C10770" s="1"/>
      <c r="D10770" s="1"/>
      <c r="E10770" s="3"/>
      <c r="F10770" s="11"/>
      <c r="G10770" s="11"/>
      <c r="H10770" s="11"/>
      <c r="I10770" s="5"/>
      <c r="J10770" s="1"/>
      <c r="K10770" s="1"/>
      <c r="L10770" s="1"/>
      <c r="M10770" s="1"/>
      <c r="N10770" s="15"/>
      <c r="O10770" s="11"/>
      <c r="P10770" s="11"/>
      <c r="Q10770" s="11"/>
      <c r="R10770" s="8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4"/>
      <c r="AD10770" s="14"/>
      <c r="AE10770" s="14"/>
      <c r="AF10770" s="14"/>
      <c r="AG10770" s="14"/>
      <c r="AH10770" s="14"/>
      <c r="AI10770" s="14"/>
      <c r="AJ10770" s="14"/>
      <c r="AK10770" s="14"/>
      <c r="AL10770" s="14"/>
      <c r="AM10770" s="9"/>
      <c r="AN10770" s="9"/>
      <c r="AO10770" s="9"/>
      <c r="AP10770" s="9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  <c r="BR10770" s="1"/>
      <c r="BS10770" s="1"/>
      <c r="BT10770" s="1"/>
      <c r="BU10770" s="1"/>
      <c r="BV10770" s="1"/>
      <c r="BW10770" s="1"/>
      <c r="BX10770" s="1"/>
      <c r="BY10770" s="1"/>
      <c r="BZ10770" s="1"/>
      <c r="CA10770" s="1"/>
      <c r="CB10770" s="1"/>
      <c r="CC10770" s="1"/>
      <c r="CD10770" s="1"/>
      <c r="CE10770" s="1"/>
      <c r="CF10770" s="1"/>
      <c r="CG10770" s="1"/>
      <c r="CH10770" s="1"/>
      <c r="CI10770" s="1"/>
      <c r="CJ10770" s="1"/>
      <c r="CK10770" s="1"/>
      <c r="CL10770" s="1"/>
      <c r="CM10770" s="1"/>
      <c r="CN10770" s="1"/>
      <c r="CO10770" s="1"/>
      <c r="CP10770" s="1"/>
      <c r="CQ10770" s="1"/>
      <c r="CR10770" s="1"/>
      <c r="CS10770" s="1"/>
      <c r="CT10770" s="1"/>
      <c r="CU10770" s="1"/>
      <c r="CV10770" s="1"/>
      <c r="CW10770" s="1"/>
      <c r="CX10770" s="1"/>
      <c r="CY10770" s="1"/>
      <c r="CZ10770" s="1"/>
      <c r="DA10770" s="1"/>
      <c r="DB10770" s="1"/>
      <c r="DC10770" s="1"/>
      <c r="DD10770" s="1"/>
      <c r="DE10770" s="1"/>
      <c r="DF10770" s="1"/>
      <c r="DG10770" s="1"/>
      <c r="DH10770" s="1"/>
      <c r="DI10770" s="1"/>
      <c r="DJ10770" s="1"/>
      <c r="DK10770" s="1"/>
      <c r="DL10770" s="1"/>
      <c r="DM10770" s="1"/>
      <c r="DN10770" s="1"/>
      <c r="DO10770" s="1"/>
      <c r="DP10770" s="1"/>
      <c r="DQ10770" s="1"/>
      <c r="DR10770" s="1"/>
      <c r="DS10770" s="1"/>
      <c r="DT10770" s="1"/>
      <c r="DU10770" s="1"/>
      <c r="DV10770" s="1"/>
      <c r="DW10770" s="1"/>
    </row>
    <row r="10771" spans="1:127" s="2" customFormat="1">
      <c r="A10771" s="1"/>
      <c r="B10771" s="1"/>
      <c r="C10771" s="1"/>
      <c r="D10771" s="1"/>
      <c r="E10771" s="3"/>
      <c r="F10771" s="11"/>
      <c r="G10771" s="11"/>
      <c r="H10771" s="11"/>
      <c r="I10771" s="5"/>
      <c r="J10771" s="1"/>
      <c r="K10771" s="1"/>
      <c r="L10771" s="1"/>
      <c r="M10771" s="1"/>
      <c r="N10771" s="15"/>
      <c r="O10771" s="11"/>
      <c r="P10771" s="11"/>
      <c r="Q10771" s="11"/>
      <c r="R10771" s="8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4"/>
      <c r="AD10771" s="14"/>
      <c r="AE10771" s="14"/>
      <c r="AF10771" s="14"/>
      <c r="AG10771" s="14"/>
      <c r="AH10771" s="14"/>
      <c r="AI10771" s="14"/>
      <c r="AJ10771" s="14"/>
      <c r="AK10771" s="14"/>
      <c r="AL10771" s="14"/>
      <c r="AM10771" s="9"/>
      <c r="AN10771" s="9"/>
      <c r="AO10771" s="9"/>
      <c r="AP10771" s="9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  <c r="BR10771" s="1"/>
      <c r="BS10771" s="1"/>
      <c r="BT10771" s="1"/>
      <c r="BU10771" s="1"/>
      <c r="BV10771" s="1"/>
      <c r="BW10771" s="1"/>
      <c r="BX10771" s="1"/>
      <c r="BY10771" s="1"/>
      <c r="BZ10771" s="1"/>
      <c r="CA10771" s="1"/>
      <c r="CB10771" s="1"/>
      <c r="CC10771" s="1"/>
      <c r="CD10771" s="1"/>
      <c r="CE10771" s="1"/>
      <c r="CF10771" s="1"/>
      <c r="CG10771" s="1"/>
      <c r="CH10771" s="1"/>
      <c r="CI10771" s="1"/>
      <c r="CJ10771" s="1"/>
      <c r="CK10771" s="1"/>
      <c r="CL10771" s="1"/>
      <c r="CM10771" s="1"/>
      <c r="CN10771" s="1"/>
      <c r="CO10771" s="1"/>
      <c r="CP10771" s="1"/>
      <c r="CQ10771" s="1"/>
      <c r="CR10771" s="1"/>
      <c r="CS10771" s="1"/>
      <c r="CT10771" s="1"/>
      <c r="CU10771" s="1"/>
      <c r="CV10771" s="1"/>
      <c r="CW10771" s="1"/>
      <c r="CX10771" s="1"/>
      <c r="CY10771" s="1"/>
      <c r="CZ10771" s="1"/>
      <c r="DA10771" s="1"/>
      <c r="DB10771" s="1"/>
      <c r="DC10771" s="1"/>
      <c r="DD10771" s="1"/>
      <c r="DE10771" s="1"/>
      <c r="DF10771" s="1"/>
      <c r="DG10771" s="1"/>
      <c r="DH10771" s="1"/>
      <c r="DI10771" s="1"/>
      <c r="DJ10771" s="1"/>
      <c r="DK10771" s="1"/>
      <c r="DL10771" s="1"/>
      <c r="DM10771" s="1"/>
      <c r="DN10771" s="1"/>
      <c r="DO10771" s="1"/>
      <c r="DP10771" s="1"/>
      <c r="DQ10771" s="1"/>
      <c r="DR10771" s="1"/>
      <c r="DS10771" s="1"/>
      <c r="DT10771" s="1"/>
      <c r="DU10771" s="1"/>
      <c r="DV10771" s="1"/>
      <c r="DW10771" s="1"/>
    </row>
    <row r="10772" spans="1:127" s="2" customFormat="1">
      <c r="A10772" s="1"/>
      <c r="B10772" s="1"/>
      <c r="C10772" s="1"/>
      <c r="D10772" s="1"/>
      <c r="E10772" s="3"/>
      <c r="F10772" s="11"/>
      <c r="G10772" s="11"/>
      <c r="H10772" s="11"/>
      <c r="I10772" s="5"/>
      <c r="J10772" s="1"/>
      <c r="K10772" s="1"/>
      <c r="L10772" s="1"/>
      <c r="M10772" s="1"/>
      <c r="N10772" s="15"/>
      <c r="O10772" s="11"/>
      <c r="P10772" s="11"/>
      <c r="Q10772" s="11"/>
      <c r="R10772" s="8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4"/>
      <c r="AD10772" s="14"/>
      <c r="AE10772" s="14"/>
      <c r="AF10772" s="14"/>
      <c r="AG10772" s="14"/>
      <c r="AH10772" s="14"/>
      <c r="AI10772" s="14"/>
      <c r="AJ10772" s="14"/>
      <c r="AK10772" s="14"/>
      <c r="AL10772" s="14"/>
      <c r="AM10772" s="9"/>
      <c r="AN10772" s="9"/>
      <c r="AO10772" s="9"/>
      <c r="AP10772" s="9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  <c r="BR10772" s="1"/>
      <c r="BS10772" s="1"/>
      <c r="BT10772" s="1"/>
      <c r="BU10772" s="1"/>
      <c r="BV10772" s="1"/>
      <c r="BW10772" s="1"/>
      <c r="BX10772" s="1"/>
      <c r="BY10772" s="1"/>
      <c r="BZ10772" s="1"/>
      <c r="CA10772" s="1"/>
      <c r="CB10772" s="1"/>
      <c r="CC10772" s="1"/>
      <c r="CD10772" s="1"/>
      <c r="CE10772" s="1"/>
      <c r="CF10772" s="1"/>
      <c r="CG10772" s="1"/>
      <c r="CH10772" s="1"/>
      <c r="CI10772" s="1"/>
      <c r="CJ10772" s="1"/>
      <c r="CK10772" s="1"/>
      <c r="CL10772" s="1"/>
      <c r="CM10772" s="1"/>
      <c r="CN10772" s="1"/>
      <c r="CO10772" s="1"/>
      <c r="CP10772" s="1"/>
      <c r="CQ10772" s="1"/>
      <c r="CR10772" s="1"/>
      <c r="CS10772" s="1"/>
      <c r="CT10772" s="1"/>
      <c r="CU10772" s="1"/>
      <c r="CV10772" s="1"/>
      <c r="CW10772" s="1"/>
      <c r="CX10772" s="1"/>
      <c r="CY10772" s="1"/>
      <c r="CZ10772" s="1"/>
      <c r="DA10772" s="1"/>
      <c r="DB10772" s="1"/>
      <c r="DC10772" s="1"/>
      <c r="DD10772" s="1"/>
      <c r="DE10772" s="1"/>
      <c r="DF10772" s="1"/>
      <c r="DG10772" s="1"/>
      <c r="DH10772" s="1"/>
      <c r="DI10772" s="1"/>
      <c r="DJ10772" s="1"/>
      <c r="DK10772" s="1"/>
      <c r="DL10772" s="1"/>
      <c r="DM10772" s="1"/>
      <c r="DN10772" s="1"/>
      <c r="DO10772" s="1"/>
      <c r="DP10772" s="1"/>
      <c r="DQ10772" s="1"/>
      <c r="DR10772" s="1"/>
      <c r="DS10772" s="1"/>
      <c r="DT10772" s="1"/>
      <c r="DU10772" s="1"/>
      <c r="DV10772" s="1"/>
      <c r="DW10772" s="1"/>
    </row>
    <row r="10773" spans="1:127" s="2" customFormat="1">
      <c r="A10773" s="1"/>
      <c r="B10773" s="1"/>
      <c r="C10773" s="1"/>
      <c r="D10773" s="1"/>
      <c r="E10773" s="3"/>
      <c r="F10773" s="11"/>
      <c r="G10773" s="11"/>
      <c r="H10773" s="11"/>
      <c r="I10773" s="5"/>
      <c r="J10773" s="1"/>
      <c r="K10773" s="1"/>
      <c r="L10773" s="1"/>
      <c r="M10773" s="1"/>
      <c r="N10773" s="15"/>
      <c r="O10773" s="11"/>
      <c r="P10773" s="11"/>
      <c r="Q10773" s="11"/>
      <c r="R10773" s="8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4"/>
      <c r="AD10773" s="14"/>
      <c r="AE10773" s="14"/>
      <c r="AF10773" s="14"/>
      <c r="AG10773" s="14"/>
      <c r="AH10773" s="14"/>
      <c r="AI10773" s="14"/>
      <c r="AJ10773" s="14"/>
      <c r="AK10773" s="14"/>
      <c r="AL10773" s="14"/>
      <c r="AM10773" s="9"/>
      <c r="AN10773" s="9"/>
      <c r="AO10773" s="9"/>
      <c r="AP10773" s="9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  <c r="BR10773" s="1"/>
      <c r="BS10773" s="1"/>
      <c r="BT10773" s="1"/>
      <c r="BU10773" s="1"/>
      <c r="BV10773" s="1"/>
      <c r="BW10773" s="1"/>
      <c r="BX10773" s="1"/>
      <c r="BY10773" s="1"/>
      <c r="BZ10773" s="1"/>
      <c r="CA10773" s="1"/>
      <c r="CB10773" s="1"/>
      <c r="CC10773" s="1"/>
      <c r="CD10773" s="1"/>
      <c r="CE10773" s="1"/>
      <c r="CF10773" s="1"/>
      <c r="CG10773" s="1"/>
      <c r="CH10773" s="1"/>
      <c r="CI10773" s="1"/>
      <c r="CJ10773" s="1"/>
      <c r="CK10773" s="1"/>
      <c r="CL10773" s="1"/>
      <c r="CM10773" s="1"/>
      <c r="CN10773" s="1"/>
      <c r="CO10773" s="1"/>
      <c r="CP10773" s="1"/>
      <c r="CQ10773" s="1"/>
      <c r="CR10773" s="1"/>
      <c r="CS10773" s="1"/>
      <c r="CT10773" s="1"/>
      <c r="CU10773" s="1"/>
      <c r="CV10773" s="1"/>
      <c r="CW10773" s="1"/>
      <c r="CX10773" s="1"/>
      <c r="CY10773" s="1"/>
      <c r="CZ10773" s="1"/>
      <c r="DA10773" s="1"/>
      <c r="DB10773" s="1"/>
      <c r="DC10773" s="1"/>
      <c r="DD10773" s="1"/>
      <c r="DE10773" s="1"/>
      <c r="DF10773" s="1"/>
      <c r="DG10773" s="1"/>
      <c r="DH10773" s="1"/>
      <c r="DI10773" s="1"/>
      <c r="DJ10773" s="1"/>
      <c r="DK10773" s="1"/>
      <c r="DL10773" s="1"/>
      <c r="DM10773" s="1"/>
      <c r="DN10773" s="1"/>
      <c r="DO10773" s="1"/>
      <c r="DP10773" s="1"/>
      <c r="DQ10773" s="1"/>
      <c r="DR10773" s="1"/>
      <c r="DS10773" s="1"/>
      <c r="DT10773" s="1"/>
      <c r="DU10773" s="1"/>
      <c r="DV10773" s="1"/>
      <c r="DW10773" s="1"/>
    </row>
    <row r="10774" spans="1:127" s="2" customFormat="1">
      <c r="A10774" s="1"/>
      <c r="B10774" s="1"/>
      <c r="C10774" s="1"/>
      <c r="D10774" s="1"/>
      <c r="E10774" s="3"/>
      <c r="F10774" s="11"/>
      <c r="G10774" s="11"/>
      <c r="H10774" s="11"/>
      <c r="I10774" s="5"/>
      <c r="J10774" s="1"/>
      <c r="K10774" s="1"/>
      <c r="L10774" s="1"/>
      <c r="M10774" s="1"/>
      <c r="N10774" s="15"/>
      <c r="O10774" s="11"/>
      <c r="P10774" s="11"/>
      <c r="Q10774" s="11"/>
      <c r="R10774" s="8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4"/>
      <c r="AD10774" s="14"/>
      <c r="AE10774" s="14"/>
      <c r="AF10774" s="14"/>
      <c r="AG10774" s="14"/>
      <c r="AH10774" s="14"/>
      <c r="AI10774" s="14"/>
      <c r="AJ10774" s="14"/>
      <c r="AK10774" s="14"/>
      <c r="AL10774" s="14"/>
      <c r="AM10774" s="9"/>
      <c r="AN10774" s="9"/>
      <c r="AO10774" s="9"/>
      <c r="AP10774" s="9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  <c r="BR10774" s="1"/>
      <c r="BS10774" s="1"/>
      <c r="BT10774" s="1"/>
      <c r="BU10774" s="1"/>
      <c r="BV10774" s="1"/>
      <c r="BW10774" s="1"/>
      <c r="BX10774" s="1"/>
      <c r="BY10774" s="1"/>
      <c r="BZ10774" s="1"/>
      <c r="CA10774" s="1"/>
      <c r="CB10774" s="1"/>
      <c r="CC10774" s="1"/>
      <c r="CD10774" s="1"/>
      <c r="CE10774" s="1"/>
      <c r="CF10774" s="1"/>
      <c r="CG10774" s="1"/>
      <c r="CH10774" s="1"/>
      <c r="CI10774" s="1"/>
      <c r="CJ10774" s="1"/>
      <c r="CK10774" s="1"/>
      <c r="CL10774" s="1"/>
      <c r="CM10774" s="1"/>
      <c r="CN10774" s="1"/>
      <c r="CO10774" s="1"/>
      <c r="CP10774" s="1"/>
      <c r="CQ10774" s="1"/>
      <c r="CR10774" s="1"/>
      <c r="CS10774" s="1"/>
      <c r="CT10774" s="1"/>
      <c r="CU10774" s="1"/>
      <c r="CV10774" s="1"/>
      <c r="CW10774" s="1"/>
      <c r="CX10774" s="1"/>
      <c r="CY10774" s="1"/>
      <c r="CZ10774" s="1"/>
      <c r="DA10774" s="1"/>
      <c r="DB10774" s="1"/>
      <c r="DC10774" s="1"/>
      <c r="DD10774" s="1"/>
      <c r="DE10774" s="1"/>
      <c r="DF10774" s="1"/>
      <c r="DG10774" s="1"/>
      <c r="DH10774" s="1"/>
      <c r="DI10774" s="1"/>
      <c r="DJ10774" s="1"/>
      <c r="DK10774" s="1"/>
      <c r="DL10774" s="1"/>
      <c r="DM10774" s="1"/>
      <c r="DN10774" s="1"/>
      <c r="DO10774" s="1"/>
      <c r="DP10774" s="1"/>
      <c r="DQ10774" s="1"/>
      <c r="DR10774" s="1"/>
      <c r="DS10774" s="1"/>
      <c r="DT10774" s="1"/>
      <c r="DU10774" s="1"/>
      <c r="DV10774" s="1"/>
      <c r="DW10774" s="1"/>
    </row>
    <row r="10775" spans="1:127" s="2" customFormat="1">
      <c r="A10775" s="1"/>
      <c r="B10775" s="1"/>
      <c r="C10775" s="1"/>
      <c r="D10775" s="1"/>
      <c r="E10775" s="3"/>
      <c r="F10775" s="11"/>
      <c r="G10775" s="11"/>
      <c r="H10775" s="11"/>
      <c r="I10775" s="5"/>
      <c r="J10775" s="1"/>
      <c r="K10775" s="1"/>
      <c r="L10775" s="1"/>
      <c r="M10775" s="1"/>
      <c r="N10775" s="15"/>
      <c r="O10775" s="11"/>
      <c r="P10775" s="11"/>
      <c r="Q10775" s="11"/>
      <c r="R10775" s="8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4"/>
      <c r="AD10775" s="14"/>
      <c r="AE10775" s="14"/>
      <c r="AF10775" s="14"/>
      <c r="AG10775" s="14"/>
      <c r="AH10775" s="14"/>
      <c r="AI10775" s="14"/>
      <c r="AJ10775" s="14"/>
      <c r="AK10775" s="14"/>
      <c r="AL10775" s="14"/>
      <c r="AM10775" s="9"/>
      <c r="AN10775" s="9"/>
      <c r="AO10775" s="9"/>
      <c r="AP10775" s="9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  <c r="BR10775" s="1"/>
      <c r="BS10775" s="1"/>
      <c r="BT10775" s="1"/>
      <c r="BU10775" s="1"/>
      <c r="BV10775" s="1"/>
      <c r="BW10775" s="1"/>
      <c r="BX10775" s="1"/>
      <c r="BY10775" s="1"/>
      <c r="BZ10775" s="1"/>
      <c r="CA10775" s="1"/>
      <c r="CB10775" s="1"/>
      <c r="CC10775" s="1"/>
      <c r="CD10775" s="1"/>
      <c r="CE10775" s="1"/>
      <c r="CF10775" s="1"/>
      <c r="CG10775" s="1"/>
      <c r="CH10775" s="1"/>
      <c r="CI10775" s="1"/>
      <c r="CJ10775" s="1"/>
      <c r="CK10775" s="1"/>
      <c r="CL10775" s="1"/>
      <c r="CM10775" s="1"/>
      <c r="CN10775" s="1"/>
      <c r="CO10775" s="1"/>
      <c r="CP10775" s="1"/>
      <c r="CQ10775" s="1"/>
      <c r="CR10775" s="1"/>
      <c r="CS10775" s="1"/>
      <c r="CT10775" s="1"/>
      <c r="CU10775" s="1"/>
      <c r="CV10775" s="1"/>
      <c r="CW10775" s="1"/>
      <c r="CX10775" s="1"/>
      <c r="CY10775" s="1"/>
      <c r="CZ10775" s="1"/>
      <c r="DA10775" s="1"/>
      <c r="DB10775" s="1"/>
      <c r="DC10775" s="1"/>
      <c r="DD10775" s="1"/>
      <c r="DE10775" s="1"/>
      <c r="DF10775" s="1"/>
      <c r="DG10775" s="1"/>
      <c r="DH10775" s="1"/>
      <c r="DI10775" s="1"/>
      <c r="DJ10775" s="1"/>
      <c r="DK10775" s="1"/>
      <c r="DL10775" s="1"/>
      <c r="DM10775" s="1"/>
      <c r="DN10775" s="1"/>
      <c r="DO10775" s="1"/>
      <c r="DP10775" s="1"/>
      <c r="DQ10775" s="1"/>
      <c r="DR10775" s="1"/>
      <c r="DS10775" s="1"/>
      <c r="DT10775" s="1"/>
      <c r="DU10775" s="1"/>
      <c r="DV10775" s="1"/>
      <c r="DW10775" s="1"/>
    </row>
    <row r="10776" spans="1:127" s="2" customFormat="1">
      <c r="A10776" s="1"/>
      <c r="B10776" s="1"/>
      <c r="C10776" s="1"/>
      <c r="D10776" s="1"/>
      <c r="E10776" s="3"/>
      <c r="F10776" s="11"/>
      <c r="G10776" s="11"/>
      <c r="H10776" s="11"/>
      <c r="I10776" s="5"/>
      <c r="J10776" s="1"/>
      <c r="K10776" s="1"/>
      <c r="L10776" s="1"/>
      <c r="M10776" s="1"/>
      <c r="N10776" s="15"/>
      <c r="O10776" s="11"/>
      <c r="P10776" s="11"/>
      <c r="Q10776" s="11"/>
      <c r="R10776" s="8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4"/>
      <c r="AD10776" s="14"/>
      <c r="AE10776" s="14"/>
      <c r="AF10776" s="14"/>
      <c r="AG10776" s="14"/>
      <c r="AH10776" s="14"/>
      <c r="AI10776" s="14"/>
      <c r="AJ10776" s="14"/>
      <c r="AK10776" s="14"/>
      <c r="AL10776" s="14"/>
      <c r="AM10776" s="9"/>
      <c r="AN10776" s="9"/>
      <c r="AO10776" s="9"/>
      <c r="AP10776" s="9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  <c r="BR10776" s="1"/>
      <c r="BS10776" s="1"/>
      <c r="BT10776" s="1"/>
      <c r="BU10776" s="1"/>
      <c r="BV10776" s="1"/>
      <c r="BW10776" s="1"/>
      <c r="BX10776" s="1"/>
      <c r="BY10776" s="1"/>
      <c r="BZ10776" s="1"/>
      <c r="CA10776" s="1"/>
      <c r="CB10776" s="1"/>
      <c r="CC10776" s="1"/>
      <c r="CD10776" s="1"/>
      <c r="CE10776" s="1"/>
      <c r="CF10776" s="1"/>
      <c r="CG10776" s="1"/>
      <c r="CH10776" s="1"/>
      <c r="CI10776" s="1"/>
      <c r="CJ10776" s="1"/>
      <c r="CK10776" s="1"/>
      <c r="CL10776" s="1"/>
      <c r="CM10776" s="1"/>
      <c r="CN10776" s="1"/>
      <c r="CO10776" s="1"/>
      <c r="CP10776" s="1"/>
      <c r="CQ10776" s="1"/>
      <c r="CR10776" s="1"/>
      <c r="CS10776" s="1"/>
      <c r="CT10776" s="1"/>
      <c r="CU10776" s="1"/>
      <c r="CV10776" s="1"/>
      <c r="CW10776" s="1"/>
      <c r="CX10776" s="1"/>
      <c r="CY10776" s="1"/>
      <c r="CZ10776" s="1"/>
      <c r="DA10776" s="1"/>
      <c r="DB10776" s="1"/>
      <c r="DC10776" s="1"/>
      <c r="DD10776" s="1"/>
      <c r="DE10776" s="1"/>
      <c r="DF10776" s="1"/>
      <c r="DG10776" s="1"/>
      <c r="DH10776" s="1"/>
      <c r="DI10776" s="1"/>
      <c r="DJ10776" s="1"/>
      <c r="DK10776" s="1"/>
      <c r="DL10776" s="1"/>
      <c r="DM10776" s="1"/>
      <c r="DN10776" s="1"/>
      <c r="DO10776" s="1"/>
      <c r="DP10776" s="1"/>
      <c r="DQ10776" s="1"/>
      <c r="DR10776" s="1"/>
      <c r="DS10776" s="1"/>
      <c r="DT10776" s="1"/>
      <c r="DU10776" s="1"/>
      <c r="DV10776" s="1"/>
      <c r="DW10776" s="1"/>
    </row>
    <row r="10777" spans="1:127" s="2" customFormat="1">
      <c r="A10777" s="1"/>
      <c r="B10777" s="1"/>
      <c r="C10777" s="1"/>
      <c r="D10777" s="1"/>
      <c r="E10777" s="3"/>
      <c r="F10777" s="11"/>
      <c r="G10777" s="11"/>
      <c r="H10777" s="11"/>
      <c r="I10777" s="5"/>
      <c r="J10777" s="1"/>
      <c r="K10777" s="1"/>
      <c r="L10777" s="1"/>
      <c r="M10777" s="1"/>
      <c r="N10777" s="15"/>
      <c r="O10777" s="11"/>
      <c r="P10777" s="11"/>
      <c r="Q10777" s="11"/>
      <c r="R10777" s="8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4"/>
      <c r="AD10777" s="14"/>
      <c r="AE10777" s="14"/>
      <c r="AF10777" s="14"/>
      <c r="AG10777" s="14"/>
      <c r="AH10777" s="14"/>
      <c r="AI10777" s="14"/>
      <c r="AJ10777" s="14"/>
      <c r="AK10777" s="14"/>
      <c r="AL10777" s="14"/>
      <c r="AM10777" s="9"/>
      <c r="AN10777" s="9"/>
      <c r="AO10777" s="9"/>
      <c r="AP10777" s="9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  <c r="BR10777" s="1"/>
      <c r="BS10777" s="1"/>
      <c r="BT10777" s="1"/>
      <c r="BU10777" s="1"/>
      <c r="BV10777" s="1"/>
      <c r="BW10777" s="1"/>
      <c r="BX10777" s="1"/>
      <c r="BY10777" s="1"/>
      <c r="BZ10777" s="1"/>
      <c r="CA10777" s="1"/>
      <c r="CB10777" s="1"/>
      <c r="CC10777" s="1"/>
      <c r="CD10777" s="1"/>
      <c r="CE10777" s="1"/>
      <c r="CF10777" s="1"/>
      <c r="CG10777" s="1"/>
      <c r="CH10777" s="1"/>
      <c r="CI10777" s="1"/>
      <c r="CJ10777" s="1"/>
      <c r="CK10777" s="1"/>
      <c r="CL10777" s="1"/>
      <c r="CM10777" s="1"/>
      <c r="CN10777" s="1"/>
      <c r="CO10777" s="1"/>
      <c r="CP10777" s="1"/>
      <c r="CQ10777" s="1"/>
      <c r="CR10777" s="1"/>
      <c r="CS10777" s="1"/>
      <c r="CT10777" s="1"/>
      <c r="CU10777" s="1"/>
      <c r="CV10777" s="1"/>
      <c r="CW10777" s="1"/>
      <c r="CX10777" s="1"/>
      <c r="CY10777" s="1"/>
      <c r="CZ10777" s="1"/>
      <c r="DA10777" s="1"/>
      <c r="DB10777" s="1"/>
      <c r="DC10777" s="1"/>
      <c r="DD10777" s="1"/>
      <c r="DE10777" s="1"/>
      <c r="DF10777" s="1"/>
      <c r="DG10777" s="1"/>
      <c r="DH10777" s="1"/>
      <c r="DI10777" s="1"/>
      <c r="DJ10777" s="1"/>
      <c r="DK10777" s="1"/>
      <c r="DL10777" s="1"/>
      <c r="DM10777" s="1"/>
      <c r="DN10777" s="1"/>
      <c r="DO10777" s="1"/>
      <c r="DP10777" s="1"/>
      <c r="DQ10777" s="1"/>
      <c r="DR10777" s="1"/>
      <c r="DS10777" s="1"/>
      <c r="DT10777" s="1"/>
      <c r="DU10777" s="1"/>
      <c r="DV10777" s="1"/>
      <c r="DW10777" s="1"/>
    </row>
    <row r="10778" spans="1:127" s="2" customFormat="1">
      <c r="A10778" s="1"/>
      <c r="B10778" s="1"/>
      <c r="C10778" s="1"/>
      <c r="D10778" s="1"/>
      <c r="E10778" s="3"/>
      <c r="F10778" s="11"/>
      <c r="G10778" s="11"/>
      <c r="H10778" s="11"/>
      <c r="I10778" s="5"/>
      <c r="J10778" s="1"/>
      <c r="K10778" s="1"/>
      <c r="L10778" s="1"/>
      <c r="M10778" s="1"/>
      <c r="N10778" s="15"/>
      <c r="O10778" s="11"/>
      <c r="P10778" s="11"/>
      <c r="Q10778" s="11"/>
      <c r="R10778" s="8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4"/>
      <c r="AD10778" s="14"/>
      <c r="AE10778" s="14"/>
      <c r="AF10778" s="14"/>
      <c r="AG10778" s="14"/>
      <c r="AH10778" s="14"/>
      <c r="AI10778" s="14"/>
      <c r="AJ10778" s="14"/>
      <c r="AK10778" s="14"/>
      <c r="AL10778" s="14"/>
      <c r="AM10778" s="9"/>
      <c r="AN10778" s="9"/>
      <c r="AO10778" s="9"/>
      <c r="AP10778" s="9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  <c r="BR10778" s="1"/>
      <c r="BS10778" s="1"/>
      <c r="BT10778" s="1"/>
      <c r="BU10778" s="1"/>
      <c r="BV10778" s="1"/>
      <c r="BW10778" s="1"/>
      <c r="BX10778" s="1"/>
      <c r="BY10778" s="1"/>
      <c r="BZ10778" s="1"/>
      <c r="CA10778" s="1"/>
      <c r="CB10778" s="1"/>
      <c r="CC10778" s="1"/>
      <c r="CD10778" s="1"/>
      <c r="CE10778" s="1"/>
      <c r="CF10778" s="1"/>
      <c r="CG10778" s="1"/>
      <c r="CH10778" s="1"/>
      <c r="CI10778" s="1"/>
      <c r="CJ10778" s="1"/>
      <c r="CK10778" s="1"/>
      <c r="CL10778" s="1"/>
      <c r="CM10778" s="1"/>
      <c r="CN10778" s="1"/>
      <c r="CO10778" s="1"/>
      <c r="CP10778" s="1"/>
      <c r="CQ10778" s="1"/>
      <c r="CR10778" s="1"/>
      <c r="CS10778" s="1"/>
      <c r="CT10778" s="1"/>
      <c r="CU10778" s="1"/>
      <c r="CV10778" s="1"/>
      <c r="CW10778" s="1"/>
      <c r="CX10778" s="1"/>
      <c r="CY10778" s="1"/>
      <c r="CZ10778" s="1"/>
      <c r="DA10778" s="1"/>
      <c r="DB10778" s="1"/>
      <c r="DC10778" s="1"/>
      <c r="DD10778" s="1"/>
      <c r="DE10778" s="1"/>
      <c r="DF10778" s="1"/>
      <c r="DG10778" s="1"/>
      <c r="DH10778" s="1"/>
      <c r="DI10778" s="1"/>
      <c r="DJ10778" s="1"/>
      <c r="DK10778" s="1"/>
      <c r="DL10778" s="1"/>
      <c r="DM10778" s="1"/>
      <c r="DN10778" s="1"/>
      <c r="DO10778" s="1"/>
      <c r="DP10778" s="1"/>
      <c r="DQ10778" s="1"/>
      <c r="DR10778" s="1"/>
      <c r="DS10778" s="1"/>
      <c r="DT10778" s="1"/>
      <c r="DU10778" s="1"/>
      <c r="DV10778" s="1"/>
      <c r="DW10778" s="1"/>
    </row>
    <row r="10779" spans="1:127" s="2" customFormat="1">
      <c r="A10779" s="1"/>
      <c r="B10779" s="1"/>
      <c r="C10779" s="1"/>
      <c r="D10779" s="1"/>
      <c r="E10779" s="3"/>
      <c r="F10779" s="11"/>
      <c r="G10779" s="11"/>
      <c r="H10779" s="11"/>
      <c r="I10779" s="5"/>
      <c r="J10779" s="1"/>
      <c r="K10779" s="1"/>
      <c r="L10779" s="1"/>
      <c r="M10779" s="1"/>
      <c r="N10779" s="15"/>
      <c r="O10779" s="11"/>
      <c r="P10779" s="11"/>
      <c r="Q10779" s="11"/>
      <c r="R10779" s="8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4"/>
      <c r="AD10779" s="14"/>
      <c r="AE10779" s="14"/>
      <c r="AF10779" s="14"/>
      <c r="AG10779" s="14"/>
      <c r="AH10779" s="14"/>
      <c r="AI10779" s="14"/>
      <c r="AJ10779" s="14"/>
      <c r="AK10779" s="14"/>
      <c r="AL10779" s="14"/>
      <c r="AM10779" s="9"/>
      <c r="AN10779" s="9"/>
      <c r="AO10779" s="9"/>
      <c r="AP10779" s="9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  <c r="BR10779" s="1"/>
      <c r="BS10779" s="1"/>
      <c r="BT10779" s="1"/>
      <c r="BU10779" s="1"/>
      <c r="BV10779" s="1"/>
      <c r="BW10779" s="1"/>
      <c r="BX10779" s="1"/>
      <c r="BY10779" s="1"/>
      <c r="BZ10779" s="1"/>
      <c r="CA10779" s="1"/>
      <c r="CB10779" s="1"/>
      <c r="CC10779" s="1"/>
      <c r="CD10779" s="1"/>
      <c r="CE10779" s="1"/>
      <c r="CF10779" s="1"/>
      <c r="CG10779" s="1"/>
      <c r="CH10779" s="1"/>
      <c r="CI10779" s="1"/>
      <c r="CJ10779" s="1"/>
      <c r="CK10779" s="1"/>
      <c r="CL10779" s="1"/>
      <c r="CM10779" s="1"/>
      <c r="CN10779" s="1"/>
      <c r="CO10779" s="1"/>
      <c r="CP10779" s="1"/>
      <c r="CQ10779" s="1"/>
      <c r="CR10779" s="1"/>
      <c r="CS10779" s="1"/>
      <c r="CT10779" s="1"/>
      <c r="CU10779" s="1"/>
      <c r="CV10779" s="1"/>
      <c r="CW10779" s="1"/>
      <c r="CX10779" s="1"/>
      <c r="CY10779" s="1"/>
      <c r="CZ10779" s="1"/>
      <c r="DA10779" s="1"/>
      <c r="DB10779" s="1"/>
      <c r="DC10779" s="1"/>
      <c r="DD10779" s="1"/>
      <c r="DE10779" s="1"/>
      <c r="DF10779" s="1"/>
      <c r="DG10779" s="1"/>
      <c r="DH10779" s="1"/>
      <c r="DI10779" s="1"/>
      <c r="DJ10779" s="1"/>
      <c r="DK10779" s="1"/>
      <c r="DL10779" s="1"/>
      <c r="DM10779" s="1"/>
      <c r="DN10779" s="1"/>
      <c r="DO10779" s="1"/>
      <c r="DP10779" s="1"/>
      <c r="DQ10779" s="1"/>
      <c r="DR10779" s="1"/>
      <c r="DS10779" s="1"/>
      <c r="DT10779" s="1"/>
      <c r="DU10779" s="1"/>
      <c r="DV10779" s="1"/>
      <c r="DW10779" s="1"/>
    </row>
    <row r="10780" spans="1:127" s="2" customFormat="1">
      <c r="A10780" s="1"/>
      <c r="B10780" s="1"/>
      <c r="C10780" s="1"/>
      <c r="D10780" s="1"/>
      <c r="E10780" s="3"/>
      <c r="F10780" s="11"/>
      <c r="G10780" s="11"/>
      <c r="H10780" s="11"/>
      <c r="I10780" s="5"/>
      <c r="J10780" s="1"/>
      <c r="K10780" s="1"/>
      <c r="L10780" s="1"/>
      <c r="M10780" s="1"/>
      <c r="N10780" s="15"/>
      <c r="O10780" s="11"/>
      <c r="P10780" s="11"/>
      <c r="Q10780" s="11"/>
      <c r="R10780" s="8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4"/>
      <c r="AD10780" s="14"/>
      <c r="AE10780" s="14"/>
      <c r="AF10780" s="14"/>
      <c r="AG10780" s="14"/>
      <c r="AH10780" s="14"/>
      <c r="AI10780" s="14"/>
      <c r="AJ10780" s="14"/>
      <c r="AK10780" s="14"/>
      <c r="AL10780" s="14"/>
      <c r="AM10780" s="9"/>
      <c r="AN10780" s="9"/>
      <c r="AO10780" s="9"/>
      <c r="AP10780" s="9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  <c r="BR10780" s="1"/>
      <c r="BS10780" s="1"/>
      <c r="BT10780" s="1"/>
      <c r="BU10780" s="1"/>
      <c r="BV10780" s="1"/>
      <c r="BW10780" s="1"/>
      <c r="BX10780" s="1"/>
      <c r="BY10780" s="1"/>
      <c r="BZ10780" s="1"/>
      <c r="CA10780" s="1"/>
      <c r="CB10780" s="1"/>
      <c r="CC10780" s="1"/>
      <c r="CD10780" s="1"/>
      <c r="CE10780" s="1"/>
      <c r="CF10780" s="1"/>
      <c r="CG10780" s="1"/>
      <c r="CH10780" s="1"/>
      <c r="CI10780" s="1"/>
      <c r="CJ10780" s="1"/>
      <c r="CK10780" s="1"/>
      <c r="CL10780" s="1"/>
      <c r="CM10780" s="1"/>
      <c r="CN10780" s="1"/>
      <c r="CO10780" s="1"/>
      <c r="CP10780" s="1"/>
      <c r="CQ10780" s="1"/>
      <c r="CR10780" s="1"/>
      <c r="CS10780" s="1"/>
      <c r="CT10780" s="1"/>
      <c r="CU10780" s="1"/>
      <c r="CV10780" s="1"/>
      <c r="CW10780" s="1"/>
      <c r="CX10780" s="1"/>
      <c r="CY10780" s="1"/>
      <c r="CZ10780" s="1"/>
      <c r="DA10780" s="1"/>
      <c r="DB10780" s="1"/>
      <c r="DC10780" s="1"/>
      <c r="DD10780" s="1"/>
      <c r="DE10780" s="1"/>
      <c r="DF10780" s="1"/>
      <c r="DG10780" s="1"/>
      <c r="DH10780" s="1"/>
      <c r="DI10780" s="1"/>
      <c r="DJ10780" s="1"/>
      <c r="DK10780" s="1"/>
      <c r="DL10780" s="1"/>
      <c r="DM10780" s="1"/>
      <c r="DN10780" s="1"/>
      <c r="DO10780" s="1"/>
      <c r="DP10780" s="1"/>
      <c r="DQ10780" s="1"/>
      <c r="DR10780" s="1"/>
      <c r="DS10780" s="1"/>
      <c r="DT10780" s="1"/>
      <c r="DU10780" s="1"/>
      <c r="DV10780" s="1"/>
      <c r="DW10780" s="1"/>
    </row>
    <row r="10781" spans="1:127" s="2" customFormat="1">
      <c r="A10781" s="1"/>
      <c r="B10781" s="1"/>
      <c r="C10781" s="1"/>
      <c r="D10781" s="1"/>
      <c r="E10781" s="3"/>
      <c r="F10781" s="11"/>
      <c r="G10781" s="11"/>
      <c r="H10781" s="11"/>
      <c r="I10781" s="5"/>
      <c r="J10781" s="1"/>
      <c r="K10781" s="1"/>
      <c r="L10781" s="1"/>
      <c r="M10781" s="1"/>
      <c r="N10781" s="15"/>
      <c r="O10781" s="11"/>
      <c r="P10781" s="11"/>
      <c r="Q10781" s="11"/>
      <c r="R10781" s="8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4"/>
      <c r="AD10781" s="14"/>
      <c r="AE10781" s="14"/>
      <c r="AF10781" s="14"/>
      <c r="AG10781" s="14"/>
      <c r="AH10781" s="14"/>
      <c r="AI10781" s="14"/>
      <c r="AJ10781" s="14"/>
      <c r="AK10781" s="14"/>
      <c r="AL10781" s="14"/>
      <c r="AM10781" s="9"/>
      <c r="AN10781" s="9"/>
      <c r="AO10781" s="9"/>
      <c r="AP10781" s="9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  <c r="BR10781" s="1"/>
      <c r="BS10781" s="1"/>
      <c r="BT10781" s="1"/>
      <c r="BU10781" s="1"/>
      <c r="BV10781" s="1"/>
      <c r="BW10781" s="1"/>
      <c r="BX10781" s="1"/>
      <c r="BY10781" s="1"/>
      <c r="BZ10781" s="1"/>
      <c r="CA10781" s="1"/>
      <c r="CB10781" s="1"/>
      <c r="CC10781" s="1"/>
      <c r="CD10781" s="1"/>
      <c r="CE10781" s="1"/>
      <c r="CF10781" s="1"/>
      <c r="CG10781" s="1"/>
      <c r="CH10781" s="1"/>
      <c r="CI10781" s="1"/>
      <c r="CJ10781" s="1"/>
      <c r="CK10781" s="1"/>
      <c r="CL10781" s="1"/>
      <c r="CM10781" s="1"/>
      <c r="CN10781" s="1"/>
      <c r="CO10781" s="1"/>
      <c r="CP10781" s="1"/>
      <c r="CQ10781" s="1"/>
      <c r="CR10781" s="1"/>
      <c r="CS10781" s="1"/>
      <c r="CT10781" s="1"/>
      <c r="CU10781" s="1"/>
      <c r="CV10781" s="1"/>
      <c r="CW10781" s="1"/>
      <c r="CX10781" s="1"/>
      <c r="CY10781" s="1"/>
      <c r="CZ10781" s="1"/>
      <c r="DA10781" s="1"/>
      <c r="DB10781" s="1"/>
      <c r="DC10781" s="1"/>
      <c r="DD10781" s="1"/>
      <c r="DE10781" s="1"/>
      <c r="DF10781" s="1"/>
      <c r="DG10781" s="1"/>
      <c r="DH10781" s="1"/>
      <c r="DI10781" s="1"/>
      <c r="DJ10781" s="1"/>
      <c r="DK10781" s="1"/>
      <c r="DL10781" s="1"/>
      <c r="DM10781" s="1"/>
      <c r="DN10781" s="1"/>
      <c r="DO10781" s="1"/>
      <c r="DP10781" s="1"/>
      <c r="DQ10781" s="1"/>
      <c r="DR10781" s="1"/>
      <c r="DS10781" s="1"/>
      <c r="DT10781" s="1"/>
      <c r="DU10781" s="1"/>
      <c r="DV10781" s="1"/>
      <c r="DW10781" s="1"/>
    </row>
    <row r="10782" spans="1:127" s="2" customFormat="1">
      <c r="A10782" s="1"/>
      <c r="B10782" s="1"/>
      <c r="C10782" s="1"/>
      <c r="D10782" s="1"/>
      <c r="E10782" s="3"/>
      <c r="F10782" s="11"/>
      <c r="G10782" s="11"/>
      <c r="H10782" s="11"/>
      <c r="I10782" s="5"/>
      <c r="J10782" s="1"/>
      <c r="K10782" s="1"/>
      <c r="L10782" s="1"/>
      <c r="M10782" s="1"/>
      <c r="N10782" s="15"/>
      <c r="O10782" s="11"/>
      <c r="P10782" s="11"/>
      <c r="Q10782" s="11"/>
      <c r="R10782" s="8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4"/>
      <c r="AD10782" s="14"/>
      <c r="AE10782" s="14"/>
      <c r="AF10782" s="14"/>
      <c r="AG10782" s="14"/>
      <c r="AH10782" s="14"/>
      <c r="AI10782" s="14"/>
      <c r="AJ10782" s="14"/>
      <c r="AK10782" s="14"/>
      <c r="AL10782" s="14"/>
      <c r="AM10782" s="9"/>
      <c r="AN10782" s="9"/>
      <c r="AO10782" s="9"/>
      <c r="AP10782" s="9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  <c r="BR10782" s="1"/>
      <c r="BS10782" s="1"/>
      <c r="BT10782" s="1"/>
      <c r="BU10782" s="1"/>
      <c r="BV10782" s="1"/>
      <c r="BW10782" s="1"/>
      <c r="BX10782" s="1"/>
      <c r="BY10782" s="1"/>
      <c r="BZ10782" s="1"/>
      <c r="CA10782" s="1"/>
      <c r="CB10782" s="1"/>
      <c r="CC10782" s="1"/>
      <c r="CD10782" s="1"/>
      <c r="CE10782" s="1"/>
      <c r="CF10782" s="1"/>
      <c r="CG10782" s="1"/>
      <c r="CH10782" s="1"/>
      <c r="CI10782" s="1"/>
      <c r="CJ10782" s="1"/>
      <c r="CK10782" s="1"/>
      <c r="CL10782" s="1"/>
      <c r="CM10782" s="1"/>
      <c r="CN10782" s="1"/>
      <c r="CO10782" s="1"/>
      <c r="CP10782" s="1"/>
      <c r="CQ10782" s="1"/>
      <c r="CR10782" s="1"/>
      <c r="CS10782" s="1"/>
      <c r="CT10782" s="1"/>
      <c r="CU10782" s="1"/>
      <c r="CV10782" s="1"/>
      <c r="CW10782" s="1"/>
      <c r="CX10782" s="1"/>
      <c r="CY10782" s="1"/>
      <c r="CZ10782" s="1"/>
      <c r="DA10782" s="1"/>
      <c r="DB10782" s="1"/>
      <c r="DC10782" s="1"/>
      <c r="DD10782" s="1"/>
      <c r="DE10782" s="1"/>
      <c r="DF10782" s="1"/>
      <c r="DG10782" s="1"/>
      <c r="DH10782" s="1"/>
      <c r="DI10782" s="1"/>
      <c r="DJ10782" s="1"/>
      <c r="DK10782" s="1"/>
      <c r="DL10782" s="1"/>
      <c r="DM10782" s="1"/>
      <c r="DN10782" s="1"/>
      <c r="DO10782" s="1"/>
      <c r="DP10782" s="1"/>
      <c r="DQ10782" s="1"/>
      <c r="DR10782" s="1"/>
      <c r="DS10782" s="1"/>
      <c r="DT10782" s="1"/>
      <c r="DU10782" s="1"/>
      <c r="DV10782" s="1"/>
      <c r="DW10782" s="1"/>
    </row>
    <row r="10783" spans="1:127" s="2" customFormat="1">
      <c r="A10783" s="1"/>
      <c r="B10783" s="1"/>
      <c r="C10783" s="1"/>
      <c r="D10783" s="1"/>
      <c r="E10783" s="3"/>
      <c r="F10783" s="11"/>
      <c r="G10783" s="11"/>
      <c r="H10783" s="11"/>
      <c r="I10783" s="5"/>
      <c r="J10783" s="1"/>
      <c r="K10783" s="1"/>
      <c r="L10783" s="1"/>
      <c r="M10783" s="1"/>
      <c r="N10783" s="15"/>
      <c r="O10783" s="11"/>
      <c r="P10783" s="11"/>
      <c r="Q10783" s="11"/>
      <c r="R10783" s="8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4"/>
      <c r="AD10783" s="14"/>
      <c r="AE10783" s="14"/>
      <c r="AF10783" s="14"/>
      <c r="AG10783" s="14"/>
      <c r="AH10783" s="14"/>
      <c r="AI10783" s="14"/>
      <c r="AJ10783" s="14"/>
      <c r="AK10783" s="14"/>
      <c r="AL10783" s="14"/>
      <c r="AM10783" s="9"/>
      <c r="AN10783" s="9"/>
      <c r="AO10783" s="9"/>
      <c r="AP10783" s="9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  <c r="BR10783" s="1"/>
      <c r="BS10783" s="1"/>
      <c r="BT10783" s="1"/>
      <c r="BU10783" s="1"/>
      <c r="BV10783" s="1"/>
      <c r="BW10783" s="1"/>
      <c r="BX10783" s="1"/>
      <c r="BY10783" s="1"/>
      <c r="BZ10783" s="1"/>
      <c r="CA10783" s="1"/>
      <c r="CB10783" s="1"/>
      <c r="CC10783" s="1"/>
      <c r="CD10783" s="1"/>
      <c r="CE10783" s="1"/>
      <c r="CF10783" s="1"/>
      <c r="CG10783" s="1"/>
      <c r="CH10783" s="1"/>
      <c r="CI10783" s="1"/>
      <c r="CJ10783" s="1"/>
      <c r="CK10783" s="1"/>
      <c r="CL10783" s="1"/>
      <c r="CM10783" s="1"/>
      <c r="CN10783" s="1"/>
      <c r="CO10783" s="1"/>
      <c r="CP10783" s="1"/>
      <c r="CQ10783" s="1"/>
      <c r="CR10783" s="1"/>
      <c r="CS10783" s="1"/>
      <c r="CT10783" s="1"/>
      <c r="CU10783" s="1"/>
      <c r="CV10783" s="1"/>
      <c r="CW10783" s="1"/>
      <c r="CX10783" s="1"/>
      <c r="CY10783" s="1"/>
      <c r="CZ10783" s="1"/>
      <c r="DA10783" s="1"/>
      <c r="DB10783" s="1"/>
      <c r="DC10783" s="1"/>
      <c r="DD10783" s="1"/>
      <c r="DE10783" s="1"/>
      <c r="DF10783" s="1"/>
      <c r="DG10783" s="1"/>
      <c r="DH10783" s="1"/>
      <c r="DI10783" s="1"/>
      <c r="DJ10783" s="1"/>
      <c r="DK10783" s="1"/>
      <c r="DL10783" s="1"/>
      <c r="DM10783" s="1"/>
      <c r="DN10783" s="1"/>
      <c r="DO10783" s="1"/>
      <c r="DP10783" s="1"/>
      <c r="DQ10783" s="1"/>
      <c r="DR10783" s="1"/>
      <c r="DS10783" s="1"/>
      <c r="DT10783" s="1"/>
      <c r="DU10783" s="1"/>
      <c r="DV10783" s="1"/>
      <c r="DW10783" s="1"/>
    </row>
    <row r="10784" spans="1:127" s="2" customFormat="1">
      <c r="A10784" s="1"/>
      <c r="B10784" s="1"/>
      <c r="C10784" s="1"/>
      <c r="D10784" s="1"/>
      <c r="E10784" s="3"/>
      <c r="F10784" s="11"/>
      <c r="G10784" s="11"/>
      <c r="H10784" s="11"/>
      <c r="I10784" s="5"/>
      <c r="J10784" s="1"/>
      <c r="K10784" s="1"/>
      <c r="L10784" s="1"/>
      <c r="M10784" s="1"/>
      <c r="N10784" s="15"/>
      <c r="O10784" s="11"/>
      <c r="P10784" s="11"/>
      <c r="Q10784" s="11"/>
      <c r="R10784" s="8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4"/>
      <c r="AD10784" s="14"/>
      <c r="AE10784" s="14"/>
      <c r="AF10784" s="14"/>
      <c r="AG10784" s="14"/>
      <c r="AH10784" s="14"/>
      <c r="AI10784" s="14"/>
      <c r="AJ10784" s="14"/>
      <c r="AK10784" s="14"/>
      <c r="AL10784" s="14"/>
      <c r="AM10784" s="9"/>
      <c r="AN10784" s="9"/>
      <c r="AO10784" s="9"/>
      <c r="AP10784" s="9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  <c r="BR10784" s="1"/>
      <c r="BS10784" s="1"/>
      <c r="BT10784" s="1"/>
      <c r="BU10784" s="1"/>
      <c r="BV10784" s="1"/>
      <c r="BW10784" s="1"/>
      <c r="BX10784" s="1"/>
      <c r="BY10784" s="1"/>
      <c r="BZ10784" s="1"/>
      <c r="CA10784" s="1"/>
      <c r="CB10784" s="1"/>
      <c r="CC10784" s="1"/>
      <c r="CD10784" s="1"/>
      <c r="CE10784" s="1"/>
      <c r="CF10784" s="1"/>
      <c r="CG10784" s="1"/>
      <c r="CH10784" s="1"/>
      <c r="CI10784" s="1"/>
      <c r="CJ10784" s="1"/>
      <c r="CK10784" s="1"/>
      <c r="CL10784" s="1"/>
      <c r="CM10784" s="1"/>
      <c r="CN10784" s="1"/>
      <c r="CO10784" s="1"/>
      <c r="CP10784" s="1"/>
      <c r="CQ10784" s="1"/>
      <c r="CR10784" s="1"/>
      <c r="CS10784" s="1"/>
      <c r="CT10784" s="1"/>
      <c r="CU10784" s="1"/>
      <c r="CV10784" s="1"/>
      <c r="CW10784" s="1"/>
      <c r="CX10784" s="1"/>
      <c r="CY10784" s="1"/>
      <c r="CZ10784" s="1"/>
      <c r="DA10784" s="1"/>
      <c r="DB10784" s="1"/>
      <c r="DC10784" s="1"/>
      <c r="DD10784" s="1"/>
      <c r="DE10784" s="1"/>
      <c r="DF10784" s="1"/>
      <c r="DG10784" s="1"/>
      <c r="DH10784" s="1"/>
      <c r="DI10784" s="1"/>
      <c r="DJ10784" s="1"/>
      <c r="DK10784" s="1"/>
      <c r="DL10784" s="1"/>
      <c r="DM10784" s="1"/>
      <c r="DN10784" s="1"/>
      <c r="DO10784" s="1"/>
      <c r="DP10784" s="1"/>
      <c r="DQ10784" s="1"/>
      <c r="DR10784" s="1"/>
      <c r="DS10784" s="1"/>
      <c r="DT10784" s="1"/>
      <c r="DU10784" s="1"/>
      <c r="DV10784" s="1"/>
      <c r="DW10784" s="1"/>
    </row>
    <row r="10785" spans="1:127" s="2" customFormat="1">
      <c r="A10785" s="1"/>
      <c r="B10785" s="1"/>
      <c r="C10785" s="1"/>
      <c r="D10785" s="1"/>
      <c r="E10785" s="3"/>
      <c r="F10785" s="11"/>
      <c r="G10785" s="11"/>
      <c r="H10785" s="11"/>
      <c r="I10785" s="5"/>
      <c r="J10785" s="1"/>
      <c r="K10785" s="1"/>
      <c r="L10785" s="1"/>
      <c r="M10785" s="1"/>
      <c r="N10785" s="15"/>
      <c r="O10785" s="11"/>
      <c r="P10785" s="11"/>
      <c r="Q10785" s="11"/>
      <c r="R10785" s="8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4"/>
      <c r="AD10785" s="14"/>
      <c r="AE10785" s="14"/>
      <c r="AF10785" s="14"/>
      <c r="AG10785" s="14"/>
      <c r="AH10785" s="14"/>
      <c r="AI10785" s="14"/>
      <c r="AJ10785" s="14"/>
      <c r="AK10785" s="14"/>
      <c r="AL10785" s="14"/>
      <c r="AM10785" s="9"/>
      <c r="AN10785" s="9"/>
      <c r="AO10785" s="9"/>
      <c r="AP10785" s="9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  <c r="BR10785" s="1"/>
      <c r="BS10785" s="1"/>
      <c r="BT10785" s="1"/>
      <c r="BU10785" s="1"/>
      <c r="BV10785" s="1"/>
      <c r="BW10785" s="1"/>
      <c r="BX10785" s="1"/>
      <c r="BY10785" s="1"/>
      <c r="BZ10785" s="1"/>
      <c r="CA10785" s="1"/>
      <c r="CB10785" s="1"/>
      <c r="CC10785" s="1"/>
      <c r="CD10785" s="1"/>
      <c r="CE10785" s="1"/>
      <c r="CF10785" s="1"/>
      <c r="CG10785" s="1"/>
      <c r="CH10785" s="1"/>
      <c r="CI10785" s="1"/>
      <c r="CJ10785" s="1"/>
      <c r="CK10785" s="1"/>
      <c r="CL10785" s="1"/>
      <c r="CM10785" s="1"/>
      <c r="CN10785" s="1"/>
      <c r="CO10785" s="1"/>
      <c r="CP10785" s="1"/>
      <c r="CQ10785" s="1"/>
      <c r="CR10785" s="1"/>
      <c r="CS10785" s="1"/>
      <c r="CT10785" s="1"/>
      <c r="CU10785" s="1"/>
      <c r="CV10785" s="1"/>
      <c r="CW10785" s="1"/>
      <c r="CX10785" s="1"/>
      <c r="CY10785" s="1"/>
      <c r="CZ10785" s="1"/>
      <c r="DA10785" s="1"/>
      <c r="DB10785" s="1"/>
      <c r="DC10785" s="1"/>
      <c r="DD10785" s="1"/>
      <c r="DE10785" s="1"/>
      <c r="DF10785" s="1"/>
      <c r="DG10785" s="1"/>
      <c r="DH10785" s="1"/>
      <c r="DI10785" s="1"/>
      <c r="DJ10785" s="1"/>
      <c r="DK10785" s="1"/>
      <c r="DL10785" s="1"/>
      <c r="DM10785" s="1"/>
      <c r="DN10785" s="1"/>
      <c r="DO10785" s="1"/>
      <c r="DP10785" s="1"/>
      <c r="DQ10785" s="1"/>
      <c r="DR10785" s="1"/>
      <c r="DS10785" s="1"/>
      <c r="DT10785" s="1"/>
      <c r="DU10785" s="1"/>
      <c r="DV10785" s="1"/>
      <c r="DW10785" s="1"/>
    </row>
    <row r="10786" spans="1:127" s="2" customFormat="1">
      <c r="A10786" s="1"/>
      <c r="B10786" s="1"/>
      <c r="C10786" s="1"/>
      <c r="D10786" s="1"/>
      <c r="E10786" s="3"/>
      <c r="F10786" s="11"/>
      <c r="G10786" s="11"/>
      <c r="H10786" s="11"/>
      <c r="I10786" s="5"/>
      <c r="J10786" s="1"/>
      <c r="K10786" s="1"/>
      <c r="L10786" s="1"/>
      <c r="M10786" s="1"/>
      <c r="N10786" s="15"/>
      <c r="O10786" s="11"/>
      <c r="P10786" s="11"/>
      <c r="Q10786" s="11"/>
      <c r="R10786" s="8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4"/>
      <c r="AD10786" s="14"/>
      <c r="AE10786" s="14"/>
      <c r="AF10786" s="14"/>
      <c r="AG10786" s="14"/>
      <c r="AH10786" s="14"/>
      <c r="AI10786" s="14"/>
      <c r="AJ10786" s="14"/>
      <c r="AK10786" s="14"/>
      <c r="AL10786" s="14"/>
      <c r="AM10786" s="9"/>
      <c r="AN10786" s="9"/>
      <c r="AO10786" s="9"/>
      <c r="AP10786" s="9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  <c r="BR10786" s="1"/>
      <c r="BS10786" s="1"/>
      <c r="BT10786" s="1"/>
      <c r="BU10786" s="1"/>
      <c r="BV10786" s="1"/>
      <c r="BW10786" s="1"/>
      <c r="BX10786" s="1"/>
      <c r="BY10786" s="1"/>
      <c r="BZ10786" s="1"/>
      <c r="CA10786" s="1"/>
      <c r="CB10786" s="1"/>
      <c r="CC10786" s="1"/>
      <c r="CD10786" s="1"/>
      <c r="CE10786" s="1"/>
      <c r="CF10786" s="1"/>
      <c r="CG10786" s="1"/>
      <c r="CH10786" s="1"/>
      <c r="CI10786" s="1"/>
      <c r="CJ10786" s="1"/>
      <c r="CK10786" s="1"/>
      <c r="CL10786" s="1"/>
      <c r="CM10786" s="1"/>
      <c r="CN10786" s="1"/>
      <c r="CO10786" s="1"/>
      <c r="CP10786" s="1"/>
      <c r="CQ10786" s="1"/>
      <c r="CR10786" s="1"/>
      <c r="CS10786" s="1"/>
      <c r="CT10786" s="1"/>
      <c r="CU10786" s="1"/>
      <c r="CV10786" s="1"/>
      <c r="CW10786" s="1"/>
      <c r="CX10786" s="1"/>
      <c r="CY10786" s="1"/>
      <c r="CZ10786" s="1"/>
      <c r="DA10786" s="1"/>
      <c r="DB10786" s="1"/>
      <c r="DC10786" s="1"/>
      <c r="DD10786" s="1"/>
      <c r="DE10786" s="1"/>
      <c r="DF10786" s="1"/>
      <c r="DG10786" s="1"/>
      <c r="DH10786" s="1"/>
      <c r="DI10786" s="1"/>
      <c r="DJ10786" s="1"/>
      <c r="DK10786" s="1"/>
      <c r="DL10786" s="1"/>
      <c r="DM10786" s="1"/>
      <c r="DN10786" s="1"/>
      <c r="DO10786" s="1"/>
      <c r="DP10786" s="1"/>
      <c r="DQ10786" s="1"/>
      <c r="DR10786" s="1"/>
      <c r="DS10786" s="1"/>
      <c r="DT10786" s="1"/>
      <c r="DU10786" s="1"/>
      <c r="DV10786" s="1"/>
      <c r="DW10786" s="1"/>
    </row>
    <row r="10787" spans="1:127" s="2" customFormat="1">
      <c r="A10787" s="1"/>
      <c r="B10787" s="1"/>
      <c r="C10787" s="1"/>
      <c r="D10787" s="1"/>
      <c r="E10787" s="3"/>
      <c r="F10787" s="11"/>
      <c r="G10787" s="11"/>
      <c r="H10787" s="11"/>
      <c r="I10787" s="5"/>
      <c r="J10787" s="1"/>
      <c r="K10787" s="1"/>
      <c r="L10787" s="1"/>
      <c r="M10787" s="1"/>
      <c r="N10787" s="15"/>
      <c r="O10787" s="11"/>
      <c r="P10787" s="11"/>
      <c r="Q10787" s="11"/>
      <c r="R10787" s="8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4"/>
      <c r="AD10787" s="14"/>
      <c r="AE10787" s="14"/>
      <c r="AF10787" s="14"/>
      <c r="AG10787" s="14"/>
      <c r="AH10787" s="14"/>
      <c r="AI10787" s="14"/>
      <c r="AJ10787" s="14"/>
      <c r="AK10787" s="14"/>
      <c r="AL10787" s="14"/>
      <c r="AM10787" s="9"/>
      <c r="AN10787" s="9"/>
      <c r="AO10787" s="9"/>
      <c r="AP10787" s="9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  <c r="BR10787" s="1"/>
      <c r="BS10787" s="1"/>
      <c r="BT10787" s="1"/>
      <c r="BU10787" s="1"/>
      <c r="BV10787" s="1"/>
      <c r="BW10787" s="1"/>
      <c r="BX10787" s="1"/>
      <c r="BY10787" s="1"/>
      <c r="BZ10787" s="1"/>
      <c r="CA10787" s="1"/>
      <c r="CB10787" s="1"/>
      <c r="CC10787" s="1"/>
      <c r="CD10787" s="1"/>
      <c r="CE10787" s="1"/>
      <c r="CF10787" s="1"/>
      <c r="CG10787" s="1"/>
      <c r="CH10787" s="1"/>
      <c r="CI10787" s="1"/>
      <c r="CJ10787" s="1"/>
      <c r="CK10787" s="1"/>
      <c r="CL10787" s="1"/>
      <c r="CM10787" s="1"/>
      <c r="CN10787" s="1"/>
      <c r="CO10787" s="1"/>
      <c r="CP10787" s="1"/>
      <c r="CQ10787" s="1"/>
      <c r="CR10787" s="1"/>
      <c r="CS10787" s="1"/>
      <c r="CT10787" s="1"/>
      <c r="CU10787" s="1"/>
      <c r="CV10787" s="1"/>
      <c r="CW10787" s="1"/>
      <c r="CX10787" s="1"/>
      <c r="CY10787" s="1"/>
      <c r="CZ10787" s="1"/>
      <c r="DA10787" s="1"/>
      <c r="DB10787" s="1"/>
      <c r="DC10787" s="1"/>
      <c r="DD10787" s="1"/>
      <c r="DE10787" s="1"/>
      <c r="DF10787" s="1"/>
      <c r="DG10787" s="1"/>
      <c r="DH10787" s="1"/>
      <c r="DI10787" s="1"/>
      <c r="DJ10787" s="1"/>
      <c r="DK10787" s="1"/>
      <c r="DL10787" s="1"/>
      <c r="DM10787" s="1"/>
      <c r="DN10787" s="1"/>
      <c r="DO10787" s="1"/>
      <c r="DP10787" s="1"/>
      <c r="DQ10787" s="1"/>
      <c r="DR10787" s="1"/>
      <c r="DS10787" s="1"/>
      <c r="DT10787" s="1"/>
      <c r="DU10787" s="1"/>
      <c r="DV10787" s="1"/>
      <c r="DW10787" s="1"/>
    </row>
    <row r="10788" spans="1:127" s="2" customFormat="1">
      <c r="A10788" s="1"/>
      <c r="B10788" s="1"/>
      <c r="C10788" s="1"/>
      <c r="D10788" s="1"/>
      <c r="E10788" s="3"/>
      <c r="F10788" s="11"/>
      <c r="G10788" s="11"/>
      <c r="H10788" s="11"/>
      <c r="I10788" s="5"/>
      <c r="J10788" s="1"/>
      <c r="K10788" s="1"/>
      <c r="L10788" s="1"/>
      <c r="M10788" s="1"/>
      <c r="N10788" s="15"/>
      <c r="O10788" s="11"/>
      <c r="P10788" s="11"/>
      <c r="Q10788" s="11"/>
      <c r="R10788" s="8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4"/>
      <c r="AD10788" s="14"/>
      <c r="AE10788" s="14"/>
      <c r="AF10788" s="14"/>
      <c r="AG10788" s="14"/>
      <c r="AH10788" s="14"/>
      <c r="AI10788" s="14"/>
      <c r="AJ10788" s="14"/>
      <c r="AK10788" s="14"/>
      <c r="AL10788" s="14"/>
      <c r="AM10788" s="9"/>
      <c r="AN10788" s="9"/>
      <c r="AO10788" s="9"/>
      <c r="AP10788" s="9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  <c r="BR10788" s="1"/>
      <c r="BS10788" s="1"/>
      <c r="BT10788" s="1"/>
      <c r="BU10788" s="1"/>
      <c r="BV10788" s="1"/>
      <c r="BW10788" s="1"/>
      <c r="BX10788" s="1"/>
      <c r="BY10788" s="1"/>
      <c r="BZ10788" s="1"/>
      <c r="CA10788" s="1"/>
      <c r="CB10788" s="1"/>
      <c r="CC10788" s="1"/>
      <c r="CD10788" s="1"/>
      <c r="CE10788" s="1"/>
      <c r="CF10788" s="1"/>
      <c r="CG10788" s="1"/>
      <c r="CH10788" s="1"/>
      <c r="CI10788" s="1"/>
      <c r="CJ10788" s="1"/>
      <c r="CK10788" s="1"/>
      <c r="CL10788" s="1"/>
      <c r="CM10788" s="1"/>
      <c r="CN10788" s="1"/>
      <c r="CO10788" s="1"/>
      <c r="CP10788" s="1"/>
      <c r="CQ10788" s="1"/>
      <c r="CR10788" s="1"/>
      <c r="CS10788" s="1"/>
      <c r="CT10788" s="1"/>
      <c r="CU10788" s="1"/>
      <c r="CV10788" s="1"/>
      <c r="CW10788" s="1"/>
      <c r="CX10788" s="1"/>
      <c r="CY10788" s="1"/>
      <c r="CZ10788" s="1"/>
      <c r="DA10788" s="1"/>
      <c r="DB10788" s="1"/>
      <c r="DC10788" s="1"/>
      <c r="DD10788" s="1"/>
      <c r="DE10788" s="1"/>
      <c r="DF10788" s="1"/>
      <c r="DG10788" s="1"/>
      <c r="DH10788" s="1"/>
      <c r="DI10788" s="1"/>
      <c r="DJ10788" s="1"/>
      <c r="DK10788" s="1"/>
      <c r="DL10788" s="1"/>
      <c r="DM10788" s="1"/>
      <c r="DN10788" s="1"/>
      <c r="DO10788" s="1"/>
      <c r="DP10788" s="1"/>
      <c r="DQ10788" s="1"/>
      <c r="DR10788" s="1"/>
      <c r="DS10788" s="1"/>
      <c r="DT10788" s="1"/>
      <c r="DU10788" s="1"/>
      <c r="DV10788" s="1"/>
      <c r="DW10788" s="1"/>
    </row>
    <row r="10789" spans="1:127" s="2" customFormat="1">
      <c r="A10789" s="1"/>
      <c r="B10789" s="1"/>
      <c r="C10789" s="1"/>
      <c r="D10789" s="1"/>
      <c r="E10789" s="3"/>
      <c r="F10789" s="11"/>
      <c r="G10789" s="11"/>
      <c r="H10789" s="11"/>
      <c r="I10789" s="5"/>
      <c r="J10789" s="1"/>
      <c r="K10789" s="1"/>
      <c r="L10789" s="1"/>
      <c r="M10789" s="1"/>
      <c r="N10789" s="15"/>
      <c r="O10789" s="11"/>
      <c r="P10789" s="11"/>
      <c r="Q10789" s="11"/>
      <c r="R10789" s="8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4"/>
      <c r="AD10789" s="14"/>
      <c r="AE10789" s="14"/>
      <c r="AF10789" s="14"/>
      <c r="AG10789" s="14"/>
      <c r="AH10789" s="14"/>
      <c r="AI10789" s="14"/>
      <c r="AJ10789" s="14"/>
      <c r="AK10789" s="14"/>
      <c r="AL10789" s="14"/>
      <c r="AM10789" s="9"/>
      <c r="AN10789" s="9"/>
      <c r="AO10789" s="9"/>
      <c r="AP10789" s="9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  <c r="BR10789" s="1"/>
      <c r="BS10789" s="1"/>
      <c r="BT10789" s="1"/>
      <c r="BU10789" s="1"/>
      <c r="BV10789" s="1"/>
      <c r="BW10789" s="1"/>
      <c r="BX10789" s="1"/>
      <c r="BY10789" s="1"/>
      <c r="BZ10789" s="1"/>
      <c r="CA10789" s="1"/>
      <c r="CB10789" s="1"/>
      <c r="CC10789" s="1"/>
      <c r="CD10789" s="1"/>
      <c r="CE10789" s="1"/>
      <c r="CF10789" s="1"/>
      <c r="CG10789" s="1"/>
      <c r="CH10789" s="1"/>
      <c r="CI10789" s="1"/>
      <c r="CJ10789" s="1"/>
      <c r="CK10789" s="1"/>
      <c r="CL10789" s="1"/>
      <c r="CM10789" s="1"/>
      <c r="CN10789" s="1"/>
      <c r="CO10789" s="1"/>
      <c r="CP10789" s="1"/>
      <c r="CQ10789" s="1"/>
      <c r="CR10789" s="1"/>
      <c r="CS10789" s="1"/>
      <c r="CT10789" s="1"/>
      <c r="CU10789" s="1"/>
      <c r="CV10789" s="1"/>
      <c r="CW10789" s="1"/>
      <c r="CX10789" s="1"/>
      <c r="CY10789" s="1"/>
      <c r="CZ10789" s="1"/>
      <c r="DA10789" s="1"/>
      <c r="DB10789" s="1"/>
      <c r="DC10789" s="1"/>
      <c r="DD10789" s="1"/>
      <c r="DE10789" s="1"/>
      <c r="DF10789" s="1"/>
      <c r="DG10789" s="1"/>
      <c r="DH10789" s="1"/>
      <c r="DI10789" s="1"/>
      <c r="DJ10789" s="1"/>
      <c r="DK10789" s="1"/>
      <c r="DL10789" s="1"/>
      <c r="DM10789" s="1"/>
      <c r="DN10789" s="1"/>
      <c r="DO10789" s="1"/>
      <c r="DP10789" s="1"/>
      <c r="DQ10789" s="1"/>
      <c r="DR10789" s="1"/>
      <c r="DS10789" s="1"/>
      <c r="DT10789" s="1"/>
      <c r="DU10789" s="1"/>
      <c r="DV10789" s="1"/>
      <c r="DW10789" s="1"/>
    </row>
    <row r="10790" spans="1:127" s="2" customFormat="1">
      <c r="A10790" s="1"/>
      <c r="B10790" s="1"/>
      <c r="C10790" s="1"/>
      <c r="D10790" s="1"/>
      <c r="E10790" s="3"/>
      <c r="F10790" s="11"/>
      <c r="G10790" s="11"/>
      <c r="H10790" s="11"/>
      <c r="I10790" s="5"/>
      <c r="J10790" s="1"/>
      <c r="K10790" s="1"/>
      <c r="L10790" s="1"/>
      <c r="M10790" s="1"/>
      <c r="N10790" s="15"/>
      <c r="O10790" s="11"/>
      <c r="P10790" s="11"/>
      <c r="Q10790" s="11"/>
      <c r="R10790" s="8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4"/>
      <c r="AD10790" s="14"/>
      <c r="AE10790" s="14"/>
      <c r="AF10790" s="14"/>
      <c r="AG10790" s="14"/>
      <c r="AH10790" s="14"/>
      <c r="AI10790" s="14"/>
      <c r="AJ10790" s="14"/>
      <c r="AK10790" s="14"/>
      <c r="AL10790" s="14"/>
      <c r="AM10790" s="9"/>
      <c r="AN10790" s="9"/>
      <c r="AO10790" s="9"/>
      <c r="AP10790" s="9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  <c r="BR10790" s="1"/>
      <c r="BS10790" s="1"/>
      <c r="BT10790" s="1"/>
      <c r="BU10790" s="1"/>
      <c r="BV10790" s="1"/>
      <c r="BW10790" s="1"/>
      <c r="BX10790" s="1"/>
      <c r="BY10790" s="1"/>
      <c r="BZ10790" s="1"/>
      <c r="CA10790" s="1"/>
      <c r="CB10790" s="1"/>
      <c r="CC10790" s="1"/>
      <c r="CD10790" s="1"/>
      <c r="CE10790" s="1"/>
      <c r="CF10790" s="1"/>
      <c r="CG10790" s="1"/>
      <c r="CH10790" s="1"/>
      <c r="CI10790" s="1"/>
      <c r="CJ10790" s="1"/>
      <c r="CK10790" s="1"/>
      <c r="CL10790" s="1"/>
      <c r="CM10790" s="1"/>
      <c r="CN10790" s="1"/>
      <c r="CO10790" s="1"/>
      <c r="CP10790" s="1"/>
      <c r="CQ10790" s="1"/>
      <c r="CR10790" s="1"/>
      <c r="CS10790" s="1"/>
      <c r="CT10790" s="1"/>
      <c r="CU10790" s="1"/>
      <c r="CV10790" s="1"/>
      <c r="CW10790" s="1"/>
      <c r="CX10790" s="1"/>
      <c r="CY10790" s="1"/>
      <c r="CZ10790" s="1"/>
      <c r="DA10790" s="1"/>
      <c r="DB10790" s="1"/>
      <c r="DC10790" s="1"/>
      <c r="DD10790" s="1"/>
      <c r="DE10790" s="1"/>
      <c r="DF10790" s="1"/>
      <c r="DG10790" s="1"/>
      <c r="DH10790" s="1"/>
      <c r="DI10790" s="1"/>
      <c r="DJ10790" s="1"/>
      <c r="DK10790" s="1"/>
      <c r="DL10790" s="1"/>
      <c r="DM10790" s="1"/>
      <c r="DN10790" s="1"/>
      <c r="DO10790" s="1"/>
      <c r="DP10790" s="1"/>
      <c r="DQ10790" s="1"/>
      <c r="DR10790" s="1"/>
      <c r="DS10790" s="1"/>
      <c r="DT10790" s="1"/>
      <c r="DU10790" s="1"/>
      <c r="DV10790" s="1"/>
      <c r="DW10790" s="1"/>
    </row>
    <row r="10791" spans="1:127" s="2" customFormat="1">
      <c r="A10791" s="1"/>
      <c r="B10791" s="1"/>
      <c r="C10791" s="1"/>
      <c r="D10791" s="1"/>
      <c r="E10791" s="3"/>
      <c r="F10791" s="11"/>
      <c r="G10791" s="11"/>
      <c r="H10791" s="11"/>
      <c r="I10791" s="5"/>
      <c r="J10791" s="1"/>
      <c r="K10791" s="1"/>
      <c r="L10791" s="1"/>
      <c r="M10791" s="1"/>
      <c r="N10791" s="15"/>
      <c r="O10791" s="11"/>
      <c r="P10791" s="11"/>
      <c r="Q10791" s="11"/>
      <c r="R10791" s="8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4"/>
      <c r="AD10791" s="14"/>
      <c r="AE10791" s="14"/>
      <c r="AF10791" s="14"/>
      <c r="AG10791" s="14"/>
      <c r="AH10791" s="14"/>
      <c r="AI10791" s="14"/>
      <c r="AJ10791" s="14"/>
      <c r="AK10791" s="14"/>
      <c r="AL10791" s="14"/>
      <c r="AM10791" s="9"/>
      <c r="AN10791" s="9"/>
      <c r="AO10791" s="9"/>
      <c r="AP10791" s="9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  <c r="BR10791" s="1"/>
      <c r="BS10791" s="1"/>
      <c r="BT10791" s="1"/>
      <c r="BU10791" s="1"/>
      <c r="BV10791" s="1"/>
      <c r="BW10791" s="1"/>
      <c r="BX10791" s="1"/>
      <c r="BY10791" s="1"/>
      <c r="BZ10791" s="1"/>
      <c r="CA10791" s="1"/>
      <c r="CB10791" s="1"/>
      <c r="CC10791" s="1"/>
      <c r="CD10791" s="1"/>
      <c r="CE10791" s="1"/>
      <c r="CF10791" s="1"/>
      <c r="CG10791" s="1"/>
      <c r="CH10791" s="1"/>
      <c r="CI10791" s="1"/>
      <c r="CJ10791" s="1"/>
      <c r="CK10791" s="1"/>
      <c r="CL10791" s="1"/>
      <c r="CM10791" s="1"/>
      <c r="CN10791" s="1"/>
      <c r="CO10791" s="1"/>
      <c r="CP10791" s="1"/>
      <c r="CQ10791" s="1"/>
      <c r="CR10791" s="1"/>
      <c r="CS10791" s="1"/>
      <c r="CT10791" s="1"/>
      <c r="CU10791" s="1"/>
      <c r="CV10791" s="1"/>
      <c r="CW10791" s="1"/>
      <c r="CX10791" s="1"/>
      <c r="CY10791" s="1"/>
      <c r="CZ10791" s="1"/>
      <c r="DA10791" s="1"/>
      <c r="DB10791" s="1"/>
      <c r="DC10791" s="1"/>
      <c r="DD10791" s="1"/>
      <c r="DE10791" s="1"/>
      <c r="DF10791" s="1"/>
      <c r="DG10791" s="1"/>
      <c r="DH10791" s="1"/>
      <c r="DI10791" s="1"/>
      <c r="DJ10791" s="1"/>
      <c r="DK10791" s="1"/>
      <c r="DL10791" s="1"/>
      <c r="DM10791" s="1"/>
      <c r="DN10791" s="1"/>
      <c r="DO10791" s="1"/>
      <c r="DP10791" s="1"/>
      <c r="DQ10791" s="1"/>
      <c r="DR10791" s="1"/>
      <c r="DS10791" s="1"/>
      <c r="DT10791" s="1"/>
      <c r="DU10791" s="1"/>
      <c r="DV10791" s="1"/>
      <c r="DW10791" s="1"/>
    </row>
    <row r="10792" spans="1:127" s="2" customFormat="1">
      <c r="A10792" s="1"/>
      <c r="B10792" s="1"/>
      <c r="C10792" s="1"/>
      <c r="D10792" s="1"/>
      <c r="E10792" s="3"/>
      <c r="F10792" s="11"/>
      <c r="G10792" s="11"/>
      <c r="H10792" s="11"/>
      <c r="I10792" s="5"/>
      <c r="J10792" s="1"/>
      <c r="K10792" s="1"/>
      <c r="L10792" s="1"/>
      <c r="M10792" s="1"/>
      <c r="N10792" s="15"/>
      <c r="O10792" s="11"/>
      <c r="P10792" s="11"/>
      <c r="Q10792" s="11"/>
      <c r="R10792" s="8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4"/>
      <c r="AD10792" s="14"/>
      <c r="AE10792" s="14"/>
      <c r="AF10792" s="14"/>
      <c r="AG10792" s="14"/>
      <c r="AH10792" s="14"/>
      <c r="AI10792" s="14"/>
      <c r="AJ10792" s="14"/>
      <c r="AK10792" s="14"/>
      <c r="AL10792" s="14"/>
      <c r="AM10792" s="9"/>
      <c r="AN10792" s="9"/>
      <c r="AO10792" s="9"/>
      <c r="AP10792" s="9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  <c r="BR10792" s="1"/>
      <c r="BS10792" s="1"/>
      <c r="BT10792" s="1"/>
      <c r="BU10792" s="1"/>
      <c r="BV10792" s="1"/>
      <c r="BW10792" s="1"/>
      <c r="BX10792" s="1"/>
      <c r="BY10792" s="1"/>
      <c r="BZ10792" s="1"/>
      <c r="CA10792" s="1"/>
      <c r="CB10792" s="1"/>
      <c r="CC10792" s="1"/>
      <c r="CD10792" s="1"/>
      <c r="CE10792" s="1"/>
      <c r="CF10792" s="1"/>
      <c r="CG10792" s="1"/>
      <c r="CH10792" s="1"/>
      <c r="CI10792" s="1"/>
      <c r="CJ10792" s="1"/>
      <c r="CK10792" s="1"/>
      <c r="CL10792" s="1"/>
      <c r="CM10792" s="1"/>
      <c r="CN10792" s="1"/>
      <c r="CO10792" s="1"/>
      <c r="CP10792" s="1"/>
      <c r="CQ10792" s="1"/>
      <c r="CR10792" s="1"/>
      <c r="CS10792" s="1"/>
      <c r="CT10792" s="1"/>
      <c r="CU10792" s="1"/>
      <c r="CV10792" s="1"/>
      <c r="CW10792" s="1"/>
      <c r="CX10792" s="1"/>
      <c r="CY10792" s="1"/>
      <c r="CZ10792" s="1"/>
      <c r="DA10792" s="1"/>
      <c r="DB10792" s="1"/>
      <c r="DC10792" s="1"/>
      <c r="DD10792" s="1"/>
      <c r="DE10792" s="1"/>
      <c r="DF10792" s="1"/>
      <c r="DG10792" s="1"/>
      <c r="DH10792" s="1"/>
      <c r="DI10792" s="1"/>
      <c r="DJ10792" s="1"/>
      <c r="DK10792" s="1"/>
      <c r="DL10792" s="1"/>
      <c r="DM10792" s="1"/>
      <c r="DN10792" s="1"/>
      <c r="DO10792" s="1"/>
      <c r="DP10792" s="1"/>
      <c r="DQ10792" s="1"/>
      <c r="DR10792" s="1"/>
      <c r="DS10792" s="1"/>
      <c r="DT10792" s="1"/>
      <c r="DU10792" s="1"/>
      <c r="DV10792" s="1"/>
      <c r="DW10792" s="1"/>
    </row>
    <row r="10793" spans="1:127" s="2" customFormat="1">
      <c r="A10793" s="1"/>
      <c r="B10793" s="1"/>
      <c r="C10793" s="1"/>
      <c r="D10793" s="1"/>
      <c r="E10793" s="3"/>
      <c r="F10793" s="11"/>
      <c r="G10793" s="11"/>
      <c r="H10793" s="11"/>
      <c r="I10793" s="5"/>
      <c r="J10793" s="1"/>
      <c r="K10793" s="1"/>
      <c r="L10793" s="1"/>
      <c r="M10793" s="1"/>
      <c r="N10793" s="15"/>
      <c r="O10793" s="11"/>
      <c r="P10793" s="11"/>
      <c r="Q10793" s="11"/>
      <c r="R10793" s="8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4"/>
      <c r="AD10793" s="14"/>
      <c r="AE10793" s="14"/>
      <c r="AF10793" s="14"/>
      <c r="AG10793" s="14"/>
      <c r="AH10793" s="14"/>
      <c r="AI10793" s="14"/>
      <c r="AJ10793" s="14"/>
      <c r="AK10793" s="14"/>
      <c r="AL10793" s="14"/>
      <c r="AM10793" s="9"/>
      <c r="AN10793" s="9"/>
      <c r="AO10793" s="9"/>
      <c r="AP10793" s="9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  <c r="BR10793" s="1"/>
      <c r="BS10793" s="1"/>
      <c r="BT10793" s="1"/>
      <c r="BU10793" s="1"/>
      <c r="BV10793" s="1"/>
      <c r="BW10793" s="1"/>
      <c r="BX10793" s="1"/>
      <c r="BY10793" s="1"/>
      <c r="BZ10793" s="1"/>
      <c r="CA10793" s="1"/>
      <c r="CB10793" s="1"/>
      <c r="CC10793" s="1"/>
      <c r="CD10793" s="1"/>
      <c r="CE10793" s="1"/>
      <c r="CF10793" s="1"/>
      <c r="CG10793" s="1"/>
      <c r="CH10793" s="1"/>
      <c r="CI10793" s="1"/>
      <c r="CJ10793" s="1"/>
      <c r="CK10793" s="1"/>
      <c r="CL10793" s="1"/>
      <c r="CM10793" s="1"/>
      <c r="CN10793" s="1"/>
      <c r="CO10793" s="1"/>
      <c r="CP10793" s="1"/>
      <c r="CQ10793" s="1"/>
      <c r="CR10793" s="1"/>
      <c r="CS10793" s="1"/>
      <c r="CT10793" s="1"/>
      <c r="CU10793" s="1"/>
      <c r="CV10793" s="1"/>
      <c r="CW10793" s="1"/>
      <c r="CX10793" s="1"/>
      <c r="CY10793" s="1"/>
      <c r="CZ10793" s="1"/>
      <c r="DA10793" s="1"/>
      <c r="DB10793" s="1"/>
      <c r="DC10793" s="1"/>
      <c r="DD10793" s="1"/>
      <c r="DE10793" s="1"/>
      <c r="DF10793" s="1"/>
      <c r="DG10793" s="1"/>
      <c r="DH10793" s="1"/>
      <c r="DI10793" s="1"/>
      <c r="DJ10793" s="1"/>
      <c r="DK10793" s="1"/>
      <c r="DL10793" s="1"/>
      <c r="DM10793" s="1"/>
      <c r="DN10793" s="1"/>
      <c r="DO10793" s="1"/>
      <c r="DP10793" s="1"/>
      <c r="DQ10793" s="1"/>
      <c r="DR10793" s="1"/>
      <c r="DS10793" s="1"/>
      <c r="DT10793" s="1"/>
      <c r="DU10793" s="1"/>
      <c r="DV10793" s="1"/>
      <c r="DW10793" s="1"/>
    </row>
    <row r="10794" spans="1:127" s="2" customFormat="1">
      <c r="A10794" s="1"/>
      <c r="B10794" s="1"/>
      <c r="C10794" s="1"/>
      <c r="D10794" s="1"/>
      <c r="E10794" s="3"/>
      <c r="F10794" s="11"/>
      <c r="G10794" s="11"/>
      <c r="H10794" s="11"/>
      <c r="I10794" s="5"/>
      <c r="J10794" s="1"/>
      <c r="K10794" s="1"/>
      <c r="L10794" s="1"/>
      <c r="M10794" s="1"/>
      <c r="N10794" s="15"/>
      <c r="O10794" s="11"/>
      <c r="P10794" s="11"/>
      <c r="Q10794" s="11"/>
      <c r="R10794" s="8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4"/>
      <c r="AD10794" s="14"/>
      <c r="AE10794" s="14"/>
      <c r="AF10794" s="14"/>
      <c r="AG10794" s="14"/>
      <c r="AH10794" s="14"/>
      <c r="AI10794" s="14"/>
      <c r="AJ10794" s="14"/>
      <c r="AK10794" s="14"/>
      <c r="AL10794" s="14"/>
      <c r="AM10794" s="9"/>
      <c r="AN10794" s="9"/>
      <c r="AO10794" s="9"/>
      <c r="AP10794" s="9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  <c r="BR10794" s="1"/>
      <c r="BS10794" s="1"/>
      <c r="BT10794" s="1"/>
      <c r="BU10794" s="1"/>
      <c r="BV10794" s="1"/>
      <c r="BW10794" s="1"/>
      <c r="BX10794" s="1"/>
      <c r="BY10794" s="1"/>
      <c r="BZ10794" s="1"/>
      <c r="CA10794" s="1"/>
      <c r="CB10794" s="1"/>
      <c r="CC10794" s="1"/>
      <c r="CD10794" s="1"/>
      <c r="CE10794" s="1"/>
      <c r="CF10794" s="1"/>
      <c r="CG10794" s="1"/>
      <c r="CH10794" s="1"/>
      <c r="CI10794" s="1"/>
      <c r="CJ10794" s="1"/>
      <c r="CK10794" s="1"/>
      <c r="CL10794" s="1"/>
      <c r="CM10794" s="1"/>
      <c r="CN10794" s="1"/>
      <c r="CO10794" s="1"/>
      <c r="CP10794" s="1"/>
      <c r="CQ10794" s="1"/>
      <c r="CR10794" s="1"/>
      <c r="CS10794" s="1"/>
      <c r="CT10794" s="1"/>
      <c r="CU10794" s="1"/>
      <c r="CV10794" s="1"/>
      <c r="CW10794" s="1"/>
      <c r="CX10794" s="1"/>
      <c r="CY10794" s="1"/>
      <c r="CZ10794" s="1"/>
      <c r="DA10794" s="1"/>
      <c r="DB10794" s="1"/>
      <c r="DC10794" s="1"/>
      <c r="DD10794" s="1"/>
      <c r="DE10794" s="1"/>
      <c r="DF10794" s="1"/>
      <c r="DG10794" s="1"/>
      <c r="DH10794" s="1"/>
      <c r="DI10794" s="1"/>
      <c r="DJ10794" s="1"/>
      <c r="DK10794" s="1"/>
      <c r="DL10794" s="1"/>
      <c r="DM10794" s="1"/>
      <c r="DN10794" s="1"/>
      <c r="DO10794" s="1"/>
      <c r="DP10794" s="1"/>
      <c r="DQ10794" s="1"/>
      <c r="DR10794" s="1"/>
      <c r="DS10794" s="1"/>
      <c r="DT10794" s="1"/>
      <c r="DU10794" s="1"/>
      <c r="DV10794" s="1"/>
      <c r="DW10794" s="1"/>
    </row>
    <row r="10795" spans="1:127" s="2" customFormat="1">
      <c r="A10795" s="1"/>
      <c r="B10795" s="1"/>
      <c r="C10795" s="1"/>
      <c r="D10795" s="1"/>
      <c r="E10795" s="3"/>
      <c r="F10795" s="11"/>
      <c r="G10795" s="11"/>
      <c r="H10795" s="11"/>
      <c r="I10795" s="5"/>
      <c r="J10795" s="1"/>
      <c r="K10795" s="1"/>
      <c r="L10795" s="1"/>
      <c r="M10795" s="1"/>
      <c r="N10795" s="15"/>
      <c r="O10795" s="11"/>
      <c r="P10795" s="11"/>
      <c r="Q10795" s="11"/>
      <c r="R10795" s="8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4"/>
      <c r="AD10795" s="14"/>
      <c r="AE10795" s="14"/>
      <c r="AF10795" s="14"/>
      <c r="AG10795" s="14"/>
      <c r="AH10795" s="14"/>
      <c r="AI10795" s="14"/>
      <c r="AJ10795" s="14"/>
      <c r="AK10795" s="14"/>
      <c r="AL10795" s="14"/>
      <c r="AM10795" s="9"/>
      <c r="AN10795" s="9"/>
      <c r="AO10795" s="9"/>
      <c r="AP10795" s="9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  <c r="BR10795" s="1"/>
      <c r="BS10795" s="1"/>
      <c r="BT10795" s="1"/>
      <c r="BU10795" s="1"/>
      <c r="BV10795" s="1"/>
      <c r="BW10795" s="1"/>
      <c r="BX10795" s="1"/>
      <c r="BY10795" s="1"/>
      <c r="BZ10795" s="1"/>
      <c r="CA10795" s="1"/>
      <c r="CB10795" s="1"/>
      <c r="CC10795" s="1"/>
      <c r="CD10795" s="1"/>
      <c r="CE10795" s="1"/>
      <c r="CF10795" s="1"/>
      <c r="CG10795" s="1"/>
      <c r="CH10795" s="1"/>
      <c r="CI10795" s="1"/>
      <c r="CJ10795" s="1"/>
      <c r="CK10795" s="1"/>
      <c r="CL10795" s="1"/>
      <c r="CM10795" s="1"/>
      <c r="CN10795" s="1"/>
      <c r="CO10795" s="1"/>
      <c r="CP10795" s="1"/>
      <c r="CQ10795" s="1"/>
      <c r="CR10795" s="1"/>
      <c r="CS10795" s="1"/>
      <c r="CT10795" s="1"/>
      <c r="CU10795" s="1"/>
      <c r="CV10795" s="1"/>
      <c r="CW10795" s="1"/>
      <c r="CX10795" s="1"/>
      <c r="CY10795" s="1"/>
      <c r="CZ10795" s="1"/>
      <c r="DA10795" s="1"/>
      <c r="DB10795" s="1"/>
      <c r="DC10795" s="1"/>
      <c r="DD10795" s="1"/>
      <c r="DE10795" s="1"/>
      <c r="DF10795" s="1"/>
      <c r="DG10795" s="1"/>
      <c r="DH10795" s="1"/>
      <c r="DI10795" s="1"/>
      <c r="DJ10795" s="1"/>
      <c r="DK10795" s="1"/>
      <c r="DL10795" s="1"/>
      <c r="DM10795" s="1"/>
      <c r="DN10795" s="1"/>
      <c r="DO10795" s="1"/>
      <c r="DP10795" s="1"/>
      <c r="DQ10795" s="1"/>
      <c r="DR10795" s="1"/>
      <c r="DS10795" s="1"/>
      <c r="DT10795" s="1"/>
      <c r="DU10795" s="1"/>
      <c r="DV10795" s="1"/>
      <c r="DW10795" s="1"/>
    </row>
    <row r="10796" spans="1:127" s="2" customFormat="1">
      <c r="A10796" s="1"/>
      <c r="B10796" s="1"/>
      <c r="C10796" s="1"/>
      <c r="D10796" s="1"/>
      <c r="E10796" s="3"/>
      <c r="F10796" s="11"/>
      <c r="G10796" s="11"/>
      <c r="H10796" s="11"/>
      <c r="I10796" s="5"/>
      <c r="J10796" s="1"/>
      <c r="K10796" s="1"/>
      <c r="L10796" s="1"/>
      <c r="M10796" s="1"/>
      <c r="N10796" s="15"/>
      <c r="O10796" s="11"/>
      <c r="P10796" s="11"/>
      <c r="Q10796" s="11"/>
      <c r="R10796" s="8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4"/>
      <c r="AD10796" s="14"/>
      <c r="AE10796" s="14"/>
      <c r="AF10796" s="14"/>
      <c r="AG10796" s="14"/>
      <c r="AH10796" s="14"/>
      <c r="AI10796" s="14"/>
      <c r="AJ10796" s="14"/>
      <c r="AK10796" s="14"/>
      <c r="AL10796" s="14"/>
      <c r="AM10796" s="9"/>
      <c r="AN10796" s="9"/>
      <c r="AO10796" s="9"/>
      <c r="AP10796" s="9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  <c r="BR10796" s="1"/>
      <c r="BS10796" s="1"/>
      <c r="BT10796" s="1"/>
      <c r="BU10796" s="1"/>
      <c r="BV10796" s="1"/>
      <c r="BW10796" s="1"/>
      <c r="BX10796" s="1"/>
      <c r="BY10796" s="1"/>
      <c r="BZ10796" s="1"/>
      <c r="CA10796" s="1"/>
      <c r="CB10796" s="1"/>
      <c r="CC10796" s="1"/>
      <c r="CD10796" s="1"/>
      <c r="CE10796" s="1"/>
      <c r="CF10796" s="1"/>
      <c r="CG10796" s="1"/>
      <c r="CH10796" s="1"/>
      <c r="CI10796" s="1"/>
      <c r="CJ10796" s="1"/>
      <c r="CK10796" s="1"/>
      <c r="CL10796" s="1"/>
      <c r="CM10796" s="1"/>
      <c r="CN10796" s="1"/>
      <c r="CO10796" s="1"/>
      <c r="CP10796" s="1"/>
      <c r="CQ10796" s="1"/>
      <c r="CR10796" s="1"/>
      <c r="CS10796" s="1"/>
      <c r="CT10796" s="1"/>
      <c r="CU10796" s="1"/>
      <c r="CV10796" s="1"/>
      <c r="CW10796" s="1"/>
      <c r="CX10796" s="1"/>
      <c r="CY10796" s="1"/>
      <c r="CZ10796" s="1"/>
      <c r="DA10796" s="1"/>
      <c r="DB10796" s="1"/>
      <c r="DC10796" s="1"/>
      <c r="DD10796" s="1"/>
      <c r="DE10796" s="1"/>
      <c r="DF10796" s="1"/>
      <c r="DG10796" s="1"/>
      <c r="DH10796" s="1"/>
      <c r="DI10796" s="1"/>
      <c r="DJ10796" s="1"/>
      <c r="DK10796" s="1"/>
      <c r="DL10796" s="1"/>
      <c r="DM10796" s="1"/>
      <c r="DN10796" s="1"/>
      <c r="DO10796" s="1"/>
      <c r="DP10796" s="1"/>
      <c r="DQ10796" s="1"/>
      <c r="DR10796" s="1"/>
      <c r="DS10796" s="1"/>
      <c r="DT10796" s="1"/>
      <c r="DU10796" s="1"/>
      <c r="DV10796" s="1"/>
      <c r="DW10796" s="1"/>
    </row>
    <row r="10797" spans="1:127" s="2" customFormat="1">
      <c r="A10797" s="1"/>
      <c r="B10797" s="1"/>
      <c r="C10797" s="1"/>
      <c r="D10797" s="1"/>
      <c r="E10797" s="3"/>
      <c r="F10797" s="11"/>
      <c r="G10797" s="11"/>
      <c r="H10797" s="11"/>
      <c r="I10797" s="5"/>
      <c r="J10797" s="1"/>
      <c r="K10797" s="1"/>
      <c r="L10797" s="1"/>
      <c r="M10797" s="1"/>
      <c r="N10797" s="15"/>
      <c r="O10797" s="11"/>
      <c r="P10797" s="11"/>
      <c r="Q10797" s="11"/>
      <c r="R10797" s="8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4"/>
      <c r="AD10797" s="14"/>
      <c r="AE10797" s="14"/>
      <c r="AF10797" s="14"/>
      <c r="AG10797" s="14"/>
      <c r="AH10797" s="14"/>
      <c r="AI10797" s="14"/>
      <c r="AJ10797" s="14"/>
      <c r="AK10797" s="14"/>
      <c r="AL10797" s="14"/>
      <c r="AM10797" s="9"/>
      <c r="AN10797" s="9"/>
      <c r="AO10797" s="9"/>
      <c r="AP10797" s="9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  <c r="BR10797" s="1"/>
      <c r="BS10797" s="1"/>
      <c r="BT10797" s="1"/>
      <c r="BU10797" s="1"/>
      <c r="BV10797" s="1"/>
      <c r="BW10797" s="1"/>
      <c r="BX10797" s="1"/>
      <c r="BY10797" s="1"/>
      <c r="BZ10797" s="1"/>
      <c r="CA10797" s="1"/>
      <c r="CB10797" s="1"/>
      <c r="CC10797" s="1"/>
      <c r="CD10797" s="1"/>
      <c r="CE10797" s="1"/>
      <c r="CF10797" s="1"/>
      <c r="CG10797" s="1"/>
      <c r="CH10797" s="1"/>
      <c r="CI10797" s="1"/>
      <c r="CJ10797" s="1"/>
      <c r="CK10797" s="1"/>
      <c r="CL10797" s="1"/>
      <c r="CM10797" s="1"/>
      <c r="CN10797" s="1"/>
      <c r="CO10797" s="1"/>
      <c r="CP10797" s="1"/>
      <c r="CQ10797" s="1"/>
      <c r="CR10797" s="1"/>
      <c r="CS10797" s="1"/>
      <c r="CT10797" s="1"/>
      <c r="CU10797" s="1"/>
      <c r="CV10797" s="1"/>
      <c r="CW10797" s="1"/>
      <c r="CX10797" s="1"/>
      <c r="CY10797" s="1"/>
      <c r="CZ10797" s="1"/>
      <c r="DA10797" s="1"/>
      <c r="DB10797" s="1"/>
      <c r="DC10797" s="1"/>
      <c r="DD10797" s="1"/>
      <c r="DE10797" s="1"/>
      <c r="DF10797" s="1"/>
      <c r="DG10797" s="1"/>
      <c r="DH10797" s="1"/>
      <c r="DI10797" s="1"/>
      <c r="DJ10797" s="1"/>
      <c r="DK10797" s="1"/>
      <c r="DL10797" s="1"/>
      <c r="DM10797" s="1"/>
      <c r="DN10797" s="1"/>
      <c r="DO10797" s="1"/>
      <c r="DP10797" s="1"/>
      <c r="DQ10797" s="1"/>
      <c r="DR10797" s="1"/>
      <c r="DS10797" s="1"/>
      <c r="DT10797" s="1"/>
      <c r="DU10797" s="1"/>
      <c r="DV10797" s="1"/>
      <c r="DW10797" s="1"/>
    </row>
    <row r="10798" spans="1:127" s="2" customFormat="1">
      <c r="A10798" s="1"/>
      <c r="B10798" s="1"/>
      <c r="C10798" s="1"/>
      <c r="D10798" s="1"/>
      <c r="E10798" s="3"/>
      <c r="F10798" s="11"/>
      <c r="G10798" s="11"/>
      <c r="H10798" s="11"/>
      <c r="I10798" s="5"/>
      <c r="J10798" s="1"/>
      <c r="K10798" s="1"/>
      <c r="L10798" s="1"/>
      <c r="M10798" s="1"/>
      <c r="N10798" s="15"/>
      <c r="O10798" s="11"/>
      <c r="P10798" s="11"/>
      <c r="Q10798" s="11"/>
      <c r="R10798" s="8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4"/>
      <c r="AD10798" s="14"/>
      <c r="AE10798" s="14"/>
      <c r="AF10798" s="14"/>
      <c r="AG10798" s="14"/>
      <c r="AH10798" s="14"/>
      <c r="AI10798" s="14"/>
      <c r="AJ10798" s="14"/>
      <c r="AK10798" s="14"/>
      <c r="AL10798" s="14"/>
      <c r="AM10798" s="9"/>
      <c r="AN10798" s="9"/>
      <c r="AO10798" s="9"/>
      <c r="AP10798" s="9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  <c r="BR10798" s="1"/>
      <c r="BS10798" s="1"/>
      <c r="BT10798" s="1"/>
      <c r="BU10798" s="1"/>
      <c r="BV10798" s="1"/>
      <c r="BW10798" s="1"/>
      <c r="BX10798" s="1"/>
      <c r="BY10798" s="1"/>
      <c r="BZ10798" s="1"/>
      <c r="CA10798" s="1"/>
      <c r="CB10798" s="1"/>
      <c r="CC10798" s="1"/>
      <c r="CD10798" s="1"/>
      <c r="CE10798" s="1"/>
      <c r="CF10798" s="1"/>
      <c r="CG10798" s="1"/>
      <c r="CH10798" s="1"/>
      <c r="CI10798" s="1"/>
      <c r="CJ10798" s="1"/>
      <c r="CK10798" s="1"/>
      <c r="CL10798" s="1"/>
      <c r="CM10798" s="1"/>
      <c r="CN10798" s="1"/>
      <c r="CO10798" s="1"/>
      <c r="CP10798" s="1"/>
      <c r="CQ10798" s="1"/>
      <c r="CR10798" s="1"/>
      <c r="CS10798" s="1"/>
      <c r="CT10798" s="1"/>
      <c r="CU10798" s="1"/>
      <c r="CV10798" s="1"/>
      <c r="CW10798" s="1"/>
      <c r="CX10798" s="1"/>
      <c r="CY10798" s="1"/>
      <c r="CZ10798" s="1"/>
      <c r="DA10798" s="1"/>
      <c r="DB10798" s="1"/>
      <c r="DC10798" s="1"/>
      <c r="DD10798" s="1"/>
      <c r="DE10798" s="1"/>
      <c r="DF10798" s="1"/>
      <c r="DG10798" s="1"/>
      <c r="DH10798" s="1"/>
      <c r="DI10798" s="1"/>
      <c r="DJ10798" s="1"/>
      <c r="DK10798" s="1"/>
      <c r="DL10798" s="1"/>
      <c r="DM10798" s="1"/>
      <c r="DN10798" s="1"/>
      <c r="DO10798" s="1"/>
      <c r="DP10798" s="1"/>
      <c r="DQ10798" s="1"/>
      <c r="DR10798" s="1"/>
      <c r="DS10798" s="1"/>
      <c r="DT10798" s="1"/>
      <c r="DU10798" s="1"/>
      <c r="DV10798" s="1"/>
      <c r="DW10798" s="1"/>
    </row>
    <row r="10799" spans="1:127" s="2" customFormat="1">
      <c r="A10799" s="1"/>
      <c r="B10799" s="1"/>
      <c r="C10799" s="1"/>
      <c r="D10799" s="1"/>
      <c r="E10799" s="3"/>
      <c r="F10799" s="11"/>
      <c r="G10799" s="11"/>
      <c r="H10799" s="11"/>
      <c r="I10799" s="5"/>
      <c r="J10799" s="1"/>
      <c r="K10799" s="1"/>
      <c r="L10799" s="1"/>
      <c r="M10799" s="1"/>
      <c r="N10799" s="15"/>
      <c r="O10799" s="11"/>
      <c r="P10799" s="11"/>
      <c r="Q10799" s="11"/>
      <c r="R10799" s="8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4"/>
      <c r="AD10799" s="14"/>
      <c r="AE10799" s="14"/>
      <c r="AF10799" s="14"/>
      <c r="AG10799" s="14"/>
      <c r="AH10799" s="14"/>
      <c r="AI10799" s="14"/>
      <c r="AJ10799" s="14"/>
      <c r="AK10799" s="14"/>
      <c r="AL10799" s="14"/>
      <c r="AM10799" s="9"/>
      <c r="AN10799" s="9"/>
      <c r="AO10799" s="9"/>
      <c r="AP10799" s="9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  <c r="BR10799" s="1"/>
      <c r="BS10799" s="1"/>
      <c r="BT10799" s="1"/>
      <c r="BU10799" s="1"/>
      <c r="BV10799" s="1"/>
      <c r="BW10799" s="1"/>
      <c r="BX10799" s="1"/>
      <c r="BY10799" s="1"/>
      <c r="BZ10799" s="1"/>
      <c r="CA10799" s="1"/>
      <c r="CB10799" s="1"/>
      <c r="CC10799" s="1"/>
      <c r="CD10799" s="1"/>
      <c r="CE10799" s="1"/>
      <c r="CF10799" s="1"/>
      <c r="CG10799" s="1"/>
      <c r="CH10799" s="1"/>
      <c r="CI10799" s="1"/>
      <c r="CJ10799" s="1"/>
      <c r="CK10799" s="1"/>
      <c r="CL10799" s="1"/>
      <c r="CM10799" s="1"/>
      <c r="CN10799" s="1"/>
      <c r="CO10799" s="1"/>
      <c r="CP10799" s="1"/>
      <c r="CQ10799" s="1"/>
      <c r="CR10799" s="1"/>
      <c r="CS10799" s="1"/>
      <c r="CT10799" s="1"/>
      <c r="CU10799" s="1"/>
      <c r="CV10799" s="1"/>
      <c r="CW10799" s="1"/>
      <c r="CX10799" s="1"/>
      <c r="CY10799" s="1"/>
      <c r="CZ10799" s="1"/>
      <c r="DA10799" s="1"/>
      <c r="DB10799" s="1"/>
      <c r="DC10799" s="1"/>
      <c r="DD10799" s="1"/>
      <c r="DE10799" s="1"/>
      <c r="DF10799" s="1"/>
      <c r="DG10799" s="1"/>
      <c r="DH10799" s="1"/>
      <c r="DI10799" s="1"/>
      <c r="DJ10799" s="1"/>
      <c r="DK10799" s="1"/>
      <c r="DL10799" s="1"/>
      <c r="DM10799" s="1"/>
      <c r="DN10799" s="1"/>
      <c r="DO10799" s="1"/>
      <c r="DP10799" s="1"/>
      <c r="DQ10799" s="1"/>
      <c r="DR10799" s="1"/>
      <c r="DS10799" s="1"/>
      <c r="DT10799" s="1"/>
      <c r="DU10799" s="1"/>
      <c r="DV10799" s="1"/>
      <c r="DW10799" s="1"/>
    </row>
    <row r="10800" spans="1:127" s="2" customFormat="1">
      <c r="A10800" s="1"/>
      <c r="B10800" s="1"/>
      <c r="C10800" s="1"/>
      <c r="D10800" s="1"/>
      <c r="E10800" s="3"/>
      <c r="F10800" s="11"/>
      <c r="G10800" s="11"/>
      <c r="H10800" s="11"/>
      <c r="I10800" s="5"/>
      <c r="J10800" s="1"/>
      <c r="K10800" s="1"/>
      <c r="L10800" s="1"/>
      <c r="M10800" s="1"/>
      <c r="N10800" s="15"/>
      <c r="O10800" s="11"/>
      <c r="P10800" s="11"/>
      <c r="Q10800" s="11"/>
      <c r="R10800" s="8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4"/>
      <c r="AD10800" s="14"/>
      <c r="AE10800" s="14"/>
      <c r="AF10800" s="14"/>
      <c r="AG10800" s="14"/>
      <c r="AH10800" s="14"/>
      <c r="AI10800" s="14"/>
      <c r="AJ10800" s="14"/>
      <c r="AK10800" s="14"/>
      <c r="AL10800" s="14"/>
      <c r="AM10800" s="9"/>
      <c r="AN10800" s="9"/>
      <c r="AO10800" s="9"/>
      <c r="AP10800" s="9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  <c r="BR10800" s="1"/>
      <c r="BS10800" s="1"/>
      <c r="BT10800" s="1"/>
      <c r="BU10800" s="1"/>
      <c r="BV10800" s="1"/>
      <c r="BW10800" s="1"/>
      <c r="BX10800" s="1"/>
      <c r="BY10800" s="1"/>
      <c r="BZ10800" s="1"/>
      <c r="CA10800" s="1"/>
      <c r="CB10800" s="1"/>
      <c r="CC10800" s="1"/>
      <c r="CD10800" s="1"/>
      <c r="CE10800" s="1"/>
      <c r="CF10800" s="1"/>
      <c r="CG10800" s="1"/>
      <c r="CH10800" s="1"/>
      <c r="CI10800" s="1"/>
      <c r="CJ10800" s="1"/>
      <c r="CK10800" s="1"/>
      <c r="CL10800" s="1"/>
      <c r="CM10800" s="1"/>
      <c r="CN10800" s="1"/>
      <c r="CO10800" s="1"/>
      <c r="CP10800" s="1"/>
      <c r="CQ10800" s="1"/>
      <c r="CR10800" s="1"/>
      <c r="CS10800" s="1"/>
      <c r="CT10800" s="1"/>
      <c r="CU10800" s="1"/>
      <c r="CV10800" s="1"/>
      <c r="CW10800" s="1"/>
      <c r="CX10800" s="1"/>
      <c r="CY10800" s="1"/>
      <c r="CZ10800" s="1"/>
      <c r="DA10800" s="1"/>
      <c r="DB10800" s="1"/>
      <c r="DC10800" s="1"/>
      <c r="DD10800" s="1"/>
      <c r="DE10800" s="1"/>
      <c r="DF10800" s="1"/>
      <c r="DG10800" s="1"/>
      <c r="DH10800" s="1"/>
      <c r="DI10800" s="1"/>
      <c r="DJ10800" s="1"/>
      <c r="DK10800" s="1"/>
      <c r="DL10800" s="1"/>
      <c r="DM10800" s="1"/>
      <c r="DN10800" s="1"/>
      <c r="DO10800" s="1"/>
      <c r="DP10800" s="1"/>
      <c r="DQ10800" s="1"/>
      <c r="DR10800" s="1"/>
      <c r="DS10800" s="1"/>
      <c r="DT10800" s="1"/>
      <c r="DU10800" s="1"/>
      <c r="DV10800" s="1"/>
      <c r="DW10800" s="1"/>
    </row>
    <row r="10801" spans="1:127" s="2" customFormat="1">
      <c r="A10801" s="1"/>
      <c r="B10801" s="1"/>
      <c r="C10801" s="1"/>
      <c r="D10801" s="1"/>
      <c r="E10801" s="3"/>
      <c r="F10801" s="11"/>
      <c r="G10801" s="11"/>
      <c r="H10801" s="11"/>
      <c r="I10801" s="5"/>
      <c r="J10801" s="1"/>
      <c r="K10801" s="1"/>
      <c r="L10801" s="1"/>
      <c r="M10801" s="1"/>
      <c r="N10801" s="15"/>
      <c r="O10801" s="11"/>
      <c r="P10801" s="11"/>
      <c r="Q10801" s="11"/>
      <c r="R10801" s="8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4"/>
      <c r="AD10801" s="14"/>
      <c r="AE10801" s="14"/>
      <c r="AF10801" s="14"/>
      <c r="AG10801" s="14"/>
      <c r="AH10801" s="14"/>
      <c r="AI10801" s="14"/>
      <c r="AJ10801" s="14"/>
      <c r="AK10801" s="14"/>
      <c r="AL10801" s="14"/>
      <c r="AM10801" s="9"/>
      <c r="AN10801" s="9"/>
      <c r="AO10801" s="9"/>
      <c r="AP10801" s="9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  <c r="BR10801" s="1"/>
      <c r="BS10801" s="1"/>
      <c r="BT10801" s="1"/>
      <c r="BU10801" s="1"/>
      <c r="BV10801" s="1"/>
      <c r="BW10801" s="1"/>
      <c r="BX10801" s="1"/>
      <c r="BY10801" s="1"/>
      <c r="BZ10801" s="1"/>
      <c r="CA10801" s="1"/>
      <c r="CB10801" s="1"/>
      <c r="CC10801" s="1"/>
      <c r="CD10801" s="1"/>
      <c r="CE10801" s="1"/>
      <c r="CF10801" s="1"/>
      <c r="CG10801" s="1"/>
      <c r="CH10801" s="1"/>
      <c r="CI10801" s="1"/>
      <c r="CJ10801" s="1"/>
      <c r="CK10801" s="1"/>
      <c r="CL10801" s="1"/>
      <c r="CM10801" s="1"/>
      <c r="CN10801" s="1"/>
      <c r="CO10801" s="1"/>
      <c r="CP10801" s="1"/>
      <c r="CQ10801" s="1"/>
      <c r="CR10801" s="1"/>
      <c r="CS10801" s="1"/>
      <c r="CT10801" s="1"/>
      <c r="CU10801" s="1"/>
      <c r="CV10801" s="1"/>
      <c r="CW10801" s="1"/>
      <c r="CX10801" s="1"/>
      <c r="CY10801" s="1"/>
      <c r="CZ10801" s="1"/>
      <c r="DA10801" s="1"/>
      <c r="DB10801" s="1"/>
      <c r="DC10801" s="1"/>
      <c r="DD10801" s="1"/>
      <c r="DE10801" s="1"/>
      <c r="DF10801" s="1"/>
      <c r="DG10801" s="1"/>
      <c r="DH10801" s="1"/>
      <c r="DI10801" s="1"/>
      <c r="DJ10801" s="1"/>
      <c r="DK10801" s="1"/>
      <c r="DL10801" s="1"/>
      <c r="DM10801" s="1"/>
      <c r="DN10801" s="1"/>
      <c r="DO10801" s="1"/>
      <c r="DP10801" s="1"/>
      <c r="DQ10801" s="1"/>
      <c r="DR10801" s="1"/>
      <c r="DS10801" s="1"/>
      <c r="DT10801" s="1"/>
      <c r="DU10801" s="1"/>
      <c r="DV10801" s="1"/>
      <c r="DW10801" s="1"/>
    </row>
    <row r="10802" spans="1:127" s="2" customFormat="1">
      <c r="A10802" s="1"/>
      <c r="B10802" s="1"/>
      <c r="C10802" s="1"/>
      <c r="D10802" s="1"/>
      <c r="E10802" s="3"/>
      <c r="F10802" s="11"/>
      <c r="G10802" s="11"/>
      <c r="H10802" s="11"/>
      <c r="I10802" s="5"/>
      <c r="J10802" s="1"/>
      <c r="K10802" s="1"/>
      <c r="L10802" s="1"/>
      <c r="M10802" s="1"/>
      <c r="N10802" s="15"/>
      <c r="O10802" s="11"/>
      <c r="P10802" s="11"/>
      <c r="Q10802" s="11"/>
      <c r="R10802" s="8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4"/>
      <c r="AD10802" s="14"/>
      <c r="AE10802" s="14"/>
      <c r="AF10802" s="14"/>
      <c r="AG10802" s="14"/>
      <c r="AH10802" s="14"/>
      <c r="AI10802" s="14"/>
      <c r="AJ10802" s="14"/>
      <c r="AK10802" s="14"/>
      <c r="AL10802" s="14"/>
      <c r="AM10802" s="9"/>
      <c r="AN10802" s="9"/>
      <c r="AO10802" s="9"/>
      <c r="AP10802" s="9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  <c r="BR10802" s="1"/>
      <c r="BS10802" s="1"/>
      <c r="BT10802" s="1"/>
      <c r="BU10802" s="1"/>
      <c r="BV10802" s="1"/>
      <c r="BW10802" s="1"/>
      <c r="BX10802" s="1"/>
      <c r="BY10802" s="1"/>
      <c r="BZ10802" s="1"/>
      <c r="CA10802" s="1"/>
      <c r="CB10802" s="1"/>
      <c r="CC10802" s="1"/>
      <c r="CD10802" s="1"/>
      <c r="CE10802" s="1"/>
      <c r="CF10802" s="1"/>
      <c r="CG10802" s="1"/>
      <c r="CH10802" s="1"/>
      <c r="CI10802" s="1"/>
      <c r="CJ10802" s="1"/>
      <c r="CK10802" s="1"/>
      <c r="CL10802" s="1"/>
      <c r="CM10802" s="1"/>
      <c r="CN10802" s="1"/>
      <c r="CO10802" s="1"/>
      <c r="CP10802" s="1"/>
      <c r="CQ10802" s="1"/>
      <c r="CR10802" s="1"/>
      <c r="CS10802" s="1"/>
      <c r="CT10802" s="1"/>
      <c r="CU10802" s="1"/>
      <c r="CV10802" s="1"/>
      <c r="CW10802" s="1"/>
      <c r="CX10802" s="1"/>
      <c r="CY10802" s="1"/>
      <c r="CZ10802" s="1"/>
      <c r="DA10802" s="1"/>
      <c r="DB10802" s="1"/>
      <c r="DC10802" s="1"/>
      <c r="DD10802" s="1"/>
      <c r="DE10802" s="1"/>
      <c r="DF10802" s="1"/>
      <c r="DG10802" s="1"/>
      <c r="DH10802" s="1"/>
      <c r="DI10802" s="1"/>
      <c r="DJ10802" s="1"/>
      <c r="DK10802" s="1"/>
      <c r="DL10802" s="1"/>
      <c r="DM10802" s="1"/>
      <c r="DN10802" s="1"/>
      <c r="DO10802" s="1"/>
      <c r="DP10802" s="1"/>
      <c r="DQ10802" s="1"/>
      <c r="DR10802" s="1"/>
      <c r="DS10802" s="1"/>
      <c r="DT10802" s="1"/>
      <c r="DU10802" s="1"/>
      <c r="DV10802" s="1"/>
      <c r="DW10802" s="1"/>
    </row>
    <row r="10803" spans="1:127" s="2" customFormat="1">
      <c r="A10803" s="1"/>
      <c r="B10803" s="1"/>
      <c r="C10803" s="1"/>
      <c r="D10803" s="1"/>
      <c r="E10803" s="3"/>
      <c r="F10803" s="11"/>
      <c r="G10803" s="11"/>
      <c r="H10803" s="11"/>
      <c r="I10803" s="5"/>
      <c r="J10803" s="1"/>
      <c r="K10803" s="1"/>
      <c r="L10803" s="1"/>
      <c r="M10803" s="1"/>
      <c r="N10803" s="15"/>
      <c r="O10803" s="11"/>
      <c r="P10803" s="11"/>
      <c r="Q10803" s="11"/>
      <c r="R10803" s="8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4"/>
      <c r="AD10803" s="14"/>
      <c r="AE10803" s="14"/>
      <c r="AF10803" s="14"/>
      <c r="AG10803" s="14"/>
      <c r="AH10803" s="14"/>
      <c r="AI10803" s="14"/>
      <c r="AJ10803" s="14"/>
      <c r="AK10803" s="14"/>
      <c r="AL10803" s="14"/>
      <c r="AM10803" s="9"/>
      <c r="AN10803" s="9"/>
      <c r="AO10803" s="9"/>
      <c r="AP10803" s="9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  <c r="BR10803" s="1"/>
      <c r="BS10803" s="1"/>
      <c r="BT10803" s="1"/>
      <c r="BU10803" s="1"/>
      <c r="BV10803" s="1"/>
      <c r="BW10803" s="1"/>
      <c r="BX10803" s="1"/>
      <c r="BY10803" s="1"/>
      <c r="BZ10803" s="1"/>
      <c r="CA10803" s="1"/>
      <c r="CB10803" s="1"/>
      <c r="CC10803" s="1"/>
      <c r="CD10803" s="1"/>
      <c r="CE10803" s="1"/>
      <c r="CF10803" s="1"/>
      <c r="CG10803" s="1"/>
      <c r="CH10803" s="1"/>
      <c r="CI10803" s="1"/>
      <c r="CJ10803" s="1"/>
      <c r="CK10803" s="1"/>
      <c r="CL10803" s="1"/>
      <c r="CM10803" s="1"/>
      <c r="CN10803" s="1"/>
      <c r="CO10803" s="1"/>
      <c r="CP10803" s="1"/>
      <c r="CQ10803" s="1"/>
      <c r="CR10803" s="1"/>
      <c r="CS10803" s="1"/>
      <c r="CT10803" s="1"/>
      <c r="CU10803" s="1"/>
      <c r="CV10803" s="1"/>
      <c r="CW10803" s="1"/>
      <c r="CX10803" s="1"/>
      <c r="CY10803" s="1"/>
      <c r="CZ10803" s="1"/>
      <c r="DA10803" s="1"/>
      <c r="DB10803" s="1"/>
      <c r="DC10803" s="1"/>
      <c r="DD10803" s="1"/>
      <c r="DE10803" s="1"/>
      <c r="DF10803" s="1"/>
      <c r="DG10803" s="1"/>
      <c r="DH10803" s="1"/>
      <c r="DI10803" s="1"/>
      <c r="DJ10803" s="1"/>
      <c r="DK10803" s="1"/>
      <c r="DL10803" s="1"/>
      <c r="DM10803" s="1"/>
      <c r="DN10803" s="1"/>
      <c r="DO10803" s="1"/>
      <c r="DP10803" s="1"/>
      <c r="DQ10803" s="1"/>
      <c r="DR10803" s="1"/>
      <c r="DS10803" s="1"/>
      <c r="DT10803" s="1"/>
      <c r="DU10803" s="1"/>
      <c r="DV10803" s="1"/>
      <c r="DW10803" s="1"/>
    </row>
    <row r="10804" spans="1:127" s="2" customFormat="1">
      <c r="A10804" s="1"/>
      <c r="B10804" s="1"/>
      <c r="C10804" s="1"/>
      <c r="D10804" s="1"/>
      <c r="E10804" s="3"/>
      <c r="F10804" s="11"/>
      <c r="G10804" s="11"/>
      <c r="H10804" s="11"/>
      <c r="I10804" s="5"/>
      <c r="J10804" s="1"/>
      <c r="K10804" s="1"/>
      <c r="L10804" s="1"/>
      <c r="M10804" s="1"/>
      <c r="N10804" s="15"/>
      <c r="O10804" s="11"/>
      <c r="P10804" s="11"/>
      <c r="Q10804" s="11"/>
      <c r="R10804" s="8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4"/>
      <c r="AD10804" s="14"/>
      <c r="AE10804" s="14"/>
      <c r="AF10804" s="14"/>
      <c r="AG10804" s="14"/>
      <c r="AH10804" s="14"/>
      <c r="AI10804" s="14"/>
      <c r="AJ10804" s="14"/>
      <c r="AK10804" s="14"/>
      <c r="AL10804" s="14"/>
      <c r="AM10804" s="9"/>
      <c r="AN10804" s="9"/>
      <c r="AO10804" s="9"/>
      <c r="AP10804" s="9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  <c r="BR10804" s="1"/>
      <c r="BS10804" s="1"/>
      <c r="BT10804" s="1"/>
      <c r="BU10804" s="1"/>
      <c r="BV10804" s="1"/>
      <c r="BW10804" s="1"/>
      <c r="BX10804" s="1"/>
      <c r="BY10804" s="1"/>
      <c r="BZ10804" s="1"/>
      <c r="CA10804" s="1"/>
      <c r="CB10804" s="1"/>
      <c r="CC10804" s="1"/>
      <c r="CD10804" s="1"/>
      <c r="CE10804" s="1"/>
      <c r="CF10804" s="1"/>
      <c r="CG10804" s="1"/>
      <c r="CH10804" s="1"/>
      <c r="CI10804" s="1"/>
      <c r="CJ10804" s="1"/>
      <c r="CK10804" s="1"/>
      <c r="CL10804" s="1"/>
      <c r="CM10804" s="1"/>
      <c r="CN10804" s="1"/>
      <c r="CO10804" s="1"/>
      <c r="CP10804" s="1"/>
      <c r="CQ10804" s="1"/>
      <c r="CR10804" s="1"/>
      <c r="CS10804" s="1"/>
      <c r="CT10804" s="1"/>
      <c r="CU10804" s="1"/>
      <c r="CV10804" s="1"/>
      <c r="CW10804" s="1"/>
      <c r="CX10804" s="1"/>
      <c r="CY10804" s="1"/>
      <c r="CZ10804" s="1"/>
      <c r="DA10804" s="1"/>
      <c r="DB10804" s="1"/>
      <c r="DC10804" s="1"/>
      <c r="DD10804" s="1"/>
      <c r="DE10804" s="1"/>
      <c r="DF10804" s="1"/>
      <c r="DG10804" s="1"/>
      <c r="DH10804" s="1"/>
      <c r="DI10804" s="1"/>
      <c r="DJ10804" s="1"/>
      <c r="DK10804" s="1"/>
      <c r="DL10804" s="1"/>
      <c r="DM10804" s="1"/>
      <c r="DN10804" s="1"/>
      <c r="DO10804" s="1"/>
      <c r="DP10804" s="1"/>
      <c r="DQ10804" s="1"/>
      <c r="DR10804" s="1"/>
      <c r="DS10804" s="1"/>
      <c r="DT10804" s="1"/>
      <c r="DU10804" s="1"/>
      <c r="DV10804" s="1"/>
      <c r="DW10804" s="1"/>
    </row>
    <row r="10805" spans="1:127" s="2" customFormat="1">
      <c r="A10805" s="1"/>
      <c r="B10805" s="1"/>
      <c r="C10805" s="1"/>
      <c r="D10805" s="1"/>
      <c r="E10805" s="3"/>
      <c r="F10805" s="11"/>
      <c r="G10805" s="11"/>
      <c r="H10805" s="11"/>
      <c r="I10805" s="5"/>
      <c r="J10805" s="1"/>
      <c r="K10805" s="1"/>
      <c r="L10805" s="1"/>
      <c r="M10805" s="1"/>
      <c r="N10805" s="15"/>
      <c r="O10805" s="11"/>
      <c r="P10805" s="11"/>
      <c r="Q10805" s="11"/>
      <c r="R10805" s="8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4"/>
      <c r="AD10805" s="14"/>
      <c r="AE10805" s="14"/>
      <c r="AF10805" s="14"/>
      <c r="AG10805" s="14"/>
      <c r="AH10805" s="14"/>
      <c r="AI10805" s="14"/>
      <c r="AJ10805" s="14"/>
      <c r="AK10805" s="14"/>
      <c r="AL10805" s="14"/>
      <c r="AM10805" s="9"/>
      <c r="AN10805" s="9"/>
      <c r="AO10805" s="9"/>
      <c r="AP10805" s="9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  <c r="BR10805" s="1"/>
      <c r="BS10805" s="1"/>
      <c r="BT10805" s="1"/>
      <c r="BU10805" s="1"/>
      <c r="BV10805" s="1"/>
      <c r="BW10805" s="1"/>
      <c r="BX10805" s="1"/>
      <c r="BY10805" s="1"/>
      <c r="BZ10805" s="1"/>
      <c r="CA10805" s="1"/>
      <c r="CB10805" s="1"/>
      <c r="CC10805" s="1"/>
      <c r="CD10805" s="1"/>
      <c r="CE10805" s="1"/>
      <c r="CF10805" s="1"/>
      <c r="CG10805" s="1"/>
      <c r="CH10805" s="1"/>
      <c r="CI10805" s="1"/>
      <c r="CJ10805" s="1"/>
      <c r="CK10805" s="1"/>
      <c r="CL10805" s="1"/>
      <c r="CM10805" s="1"/>
      <c r="CN10805" s="1"/>
      <c r="CO10805" s="1"/>
      <c r="CP10805" s="1"/>
      <c r="CQ10805" s="1"/>
      <c r="CR10805" s="1"/>
      <c r="CS10805" s="1"/>
      <c r="CT10805" s="1"/>
      <c r="CU10805" s="1"/>
      <c r="CV10805" s="1"/>
      <c r="CW10805" s="1"/>
      <c r="CX10805" s="1"/>
      <c r="CY10805" s="1"/>
      <c r="CZ10805" s="1"/>
      <c r="DA10805" s="1"/>
      <c r="DB10805" s="1"/>
      <c r="DC10805" s="1"/>
      <c r="DD10805" s="1"/>
      <c r="DE10805" s="1"/>
      <c r="DF10805" s="1"/>
      <c r="DG10805" s="1"/>
      <c r="DH10805" s="1"/>
      <c r="DI10805" s="1"/>
      <c r="DJ10805" s="1"/>
      <c r="DK10805" s="1"/>
      <c r="DL10805" s="1"/>
      <c r="DM10805" s="1"/>
      <c r="DN10805" s="1"/>
      <c r="DO10805" s="1"/>
      <c r="DP10805" s="1"/>
      <c r="DQ10805" s="1"/>
      <c r="DR10805" s="1"/>
      <c r="DS10805" s="1"/>
      <c r="DT10805" s="1"/>
      <c r="DU10805" s="1"/>
      <c r="DV10805" s="1"/>
      <c r="DW10805" s="1"/>
    </row>
    <row r="10806" spans="1:127" s="2" customFormat="1">
      <c r="A10806" s="1"/>
      <c r="B10806" s="1"/>
      <c r="C10806" s="1"/>
      <c r="D10806" s="1"/>
      <c r="E10806" s="3"/>
      <c r="F10806" s="11"/>
      <c r="G10806" s="11"/>
      <c r="H10806" s="11"/>
      <c r="I10806" s="5"/>
      <c r="J10806" s="1"/>
      <c r="K10806" s="1"/>
      <c r="L10806" s="1"/>
      <c r="M10806" s="1"/>
      <c r="N10806" s="15"/>
      <c r="O10806" s="11"/>
      <c r="P10806" s="11"/>
      <c r="Q10806" s="11"/>
      <c r="R10806" s="8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4"/>
      <c r="AD10806" s="14"/>
      <c r="AE10806" s="14"/>
      <c r="AF10806" s="14"/>
      <c r="AG10806" s="14"/>
      <c r="AH10806" s="14"/>
      <c r="AI10806" s="14"/>
      <c r="AJ10806" s="14"/>
      <c r="AK10806" s="14"/>
      <c r="AL10806" s="14"/>
      <c r="AM10806" s="9"/>
      <c r="AN10806" s="9"/>
      <c r="AO10806" s="9"/>
      <c r="AP10806" s="9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  <c r="BR10806" s="1"/>
      <c r="BS10806" s="1"/>
      <c r="BT10806" s="1"/>
      <c r="BU10806" s="1"/>
      <c r="BV10806" s="1"/>
      <c r="BW10806" s="1"/>
      <c r="BX10806" s="1"/>
      <c r="BY10806" s="1"/>
      <c r="BZ10806" s="1"/>
      <c r="CA10806" s="1"/>
      <c r="CB10806" s="1"/>
      <c r="CC10806" s="1"/>
      <c r="CD10806" s="1"/>
      <c r="CE10806" s="1"/>
      <c r="CF10806" s="1"/>
      <c r="CG10806" s="1"/>
      <c r="CH10806" s="1"/>
      <c r="CI10806" s="1"/>
      <c r="CJ10806" s="1"/>
      <c r="CK10806" s="1"/>
      <c r="CL10806" s="1"/>
      <c r="CM10806" s="1"/>
      <c r="CN10806" s="1"/>
      <c r="CO10806" s="1"/>
      <c r="CP10806" s="1"/>
      <c r="CQ10806" s="1"/>
      <c r="CR10806" s="1"/>
      <c r="CS10806" s="1"/>
      <c r="CT10806" s="1"/>
      <c r="CU10806" s="1"/>
      <c r="CV10806" s="1"/>
      <c r="CW10806" s="1"/>
      <c r="CX10806" s="1"/>
      <c r="CY10806" s="1"/>
      <c r="CZ10806" s="1"/>
      <c r="DA10806" s="1"/>
      <c r="DB10806" s="1"/>
      <c r="DC10806" s="1"/>
      <c r="DD10806" s="1"/>
      <c r="DE10806" s="1"/>
      <c r="DF10806" s="1"/>
      <c r="DG10806" s="1"/>
      <c r="DH10806" s="1"/>
      <c r="DI10806" s="1"/>
      <c r="DJ10806" s="1"/>
      <c r="DK10806" s="1"/>
      <c r="DL10806" s="1"/>
      <c r="DM10806" s="1"/>
      <c r="DN10806" s="1"/>
      <c r="DO10806" s="1"/>
      <c r="DP10806" s="1"/>
      <c r="DQ10806" s="1"/>
      <c r="DR10806" s="1"/>
      <c r="DS10806" s="1"/>
      <c r="DT10806" s="1"/>
      <c r="DU10806" s="1"/>
      <c r="DV10806" s="1"/>
      <c r="DW10806" s="1"/>
    </row>
    <row r="10807" spans="1:127" s="2" customFormat="1">
      <c r="A10807" s="1"/>
      <c r="B10807" s="1"/>
      <c r="C10807" s="1"/>
      <c r="D10807" s="1"/>
      <c r="E10807" s="3"/>
      <c r="F10807" s="11"/>
      <c r="G10807" s="11"/>
      <c r="H10807" s="11"/>
      <c r="I10807" s="5"/>
      <c r="J10807" s="1"/>
      <c r="K10807" s="1"/>
      <c r="L10807" s="1"/>
      <c r="M10807" s="1"/>
      <c r="N10807" s="15"/>
      <c r="O10807" s="11"/>
      <c r="P10807" s="11"/>
      <c r="Q10807" s="11"/>
      <c r="R10807" s="8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4"/>
      <c r="AD10807" s="14"/>
      <c r="AE10807" s="14"/>
      <c r="AF10807" s="14"/>
      <c r="AG10807" s="14"/>
      <c r="AH10807" s="14"/>
      <c r="AI10807" s="14"/>
      <c r="AJ10807" s="14"/>
      <c r="AK10807" s="14"/>
      <c r="AL10807" s="14"/>
      <c r="AM10807" s="9"/>
      <c r="AN10807" s="9"/>
      <c r="AO10807" s="9"/>
      <c r="AP10807" s="9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  <c r="BR10807" s="1"/>
      <c r="BS10807" s="1"/>
      <c r="BT10807" s="1"/>
      <c r="BU10807" s="1"/>
      <c r="BV10807" s="1"/>
      <c r="BW10807" s="1"/>
      <c r="BX10807" s="1"/>
      <c r="BY10807" s="1"/>
      <c r="BZ10807" s="1"/>
      <c r="CA10807" s="1"/>
      <c r="CB10807" s="1"/>
      <c r="CC10807" s="1"/>
      <c r="CD10807" s="1"/>
      <c r="CE10807" s="1"/>
      <c r="CF10807" s="1"/>
      <c r="CG10807" s="1"/>
      <c r="CH10807" s="1"/>
      <c r="CI10807" s="1"/>
      <c r="CJ10807" s="1"/>
      <c r="CK10807" s="1"/>
      <c r="CL10807" s="1"/>
      <c r="CM10807" s="1"/>
      <c r="CN10807" s="1"/>
      <c r="CO10807" s="1"/>
      <c r="CP10807" s="1"/>
      <c r="CQ10807" s="1"/>
      <c r="CR10807" s="1"/>
      <c r="CS10807" s="1"/>
      <c r="CT10807" s="1"/>
      <c r="CU10807" s="1"/>
      <c r="CV10807" s="1"/>
      <c r="CW10807" s="1"/>
      <c r="CX10807" s="1"/>
      <c r="CY10807" s="1"/>
      <c r="CZ10807" s="1"/>
      <c r="DA10807" s="1"/>
      <c r="DB10807" s="1"/>
      <c r="DC10807" s="1"/>
      <c r="DD10807" s="1"/>
      <c r="DE10807" s="1"/>
      <c r="DF10807" s="1"/>
      <c r="DG10807" s="1"/>
      <c r="DH10807" s="1"/>
      <c r="DI10807" s="1"/>
      <c r="DJ10807" s="1"/>
      <c r="DK10807" s="1"/>
      <c r="DL10807" s="1"/>
      <c r="DM10807" s="1"/>
      <c r="DN10807" s="1"/>
      <c r="DO10807" s="1"/>
      <c r="DP10807" s="1"/>
      <c r="DQ10807" s="1"/>
      <c r="DR10807" s="1"/>
      <c r="DS10807" s="1"/>
      <c r="DT10807" s="1"/>
      <c r="DU10807" s="1"/>
      <c r="DV10807" s="1"/>
      <c r="DW10807" s="1"/>
    </row>
    <row r="10808" spans="1:127" s="2" customFormat="1">
      <c r="A10808" s="1"/>
      <c r="B10808" s="1"/>
      <c r="C10808" s="1"/>
      <c r="D10808" s="1"/>
      <c r="E10808" s="3"/>
      <c r="F10808" s="11"/>
      <c r="G10808" s="11"/>
      <c r="H10808" s="11"/>
      <c r="I10808" s="5"/>
      <c r="J10808" s="1"/>
      <c r="K10808" s="1"/>
      <c r="L10808" s="1"/>
      <c r="M10808" s="1"/>
      <c r="N10808" s="15"/>
      <c r="O10808" s="11"/>
      <c r="P10808" s="11"/>
      <c r="Q10808" s="11"/>
      <c r="R10808" s="8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4"/>
      <c r="AD10808" s="14"/>
      <c r="AE10808" s="14"/>
      <c r="AF10808" s="14"/>
      <c r="AG10808" s="14"/>
      <c r="AH10808" s="14"/>
      <c r="AI10808" s="14"/>
      <c r="AJ10808" s="14"/>
      <c r="AK10808" s="14"/>
      <c r="AL10808" s="14"/>
      <c r="AM10808" s="9"/>
      <c r="AN10808" s="9"/>
      <c r="AO10808" s="9"/>
      <c r="AP10808" s="9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  <c r="BR10808" s="1"/>
      <c r="BS10808" s="1"/>
      <c r="BT10808" s="1"/>
      <c r="BU10808" s="1"/>
      <c r="BV10808" s="1"/>
      <c r="BW10808" s="1"/>
      <c r="BX10808" s="1"/>
      <c r="BY10808" s="1"/>
      <c r="BZ10808" s="1"/>
      <c r="CA10808" s="1"/>
      <c r="CB10808" s="1"/>
      <c r="CC10808" s="1"/>
      <c r="CD10808" s="1"/>
      <c r="CE10808" s="1"/>
      <c r="CF10808" s="1"/>
      <c r="CG10808" s="1"/>
      <c r="CH10808" s="1"/>
      <c r="CI10808" s="1"/>
      <c r="CJ10808" s="1"/>
      <c r="CK10808" s="1"/>
      <c r="CL10808" s="1"/>
      <c r="CM10808" s="1"/>
      <c r="CN10808" s="1"/>
      <c r="CO10808" s="1"/>
      <c r="CP10808" s="1"/>
      <c r="CQ10808" s="1"/>
      <c r="CR10808" s="1"/>
      <c r="CS10808" s="1"/>
      <c r="CT10808" s="1"/>
      <c r="CU10808" s="1"/>
      <c r="CV10808" s="1"/>
      <c r="CW10808" s="1"/>
      <c r="CX10808" s="1"/>
      <c r="CY10808" s="1"/>
      <c r="CZ10808" s="1"/>
      <c r="DA10808" s="1"/>
      <c r="DB10808" s="1"/>
      <c r="DC10808" s="1"/>
      <c r="DD10808" s="1"/>
      <c r="DE10808" s="1"/>
      <c r="DF10808" s="1"/>
      <c r="DG10808" s="1"/>
      <c r="DH10808" s="1"/>
      <c r="DI10808" s="1"/>
      <c r="DJ10808" s="1"/>
      <c r="DK10808" s="1"/>
      <c r="DL10808" s="1"/>
      <c r="DM10808" s="1"/>
      <c r="DN10808" s="1"/>
      <c r="DO10808" s="1"/>
      <c r="DP10808" s="1"/>
      <c r="DQ10808" s="1"/>
      <c r="DR10808" s="1"/>
      <c r="DS10808" s="1"/>
      <c r="DT10808" s="1"/>
      <c r="DU10808" s="1"/>
      <c r="DV10808" s="1"/>
      <c r="DW10808" s="1"/>
    </row>
    <row r="10809" spans="1:127" s="2" customFormat="1">
      <c r="A10809" s="1"/>
      <c r="B10809" s="1"/>
      <c r="C10809" s="1"/>
      <c r="D10809" s="1"/>
      <c r="E10809" s="3"/>
      <c r="F10809" s="11"/>
      <c r="G10809" s="11"/>
      <c r="H10809" s="11"/>
      <c r="I10809" s="5"/>
      <c r="J10809" s="1"/>
      <c r="K10809" s="1"/>
      <c r="L10809" s="1"/>
      <c r="M10809" s="1"/>
      <c r="N10809" s="15"/>
      <c r="O10809" s="11"/>
      <c r="P10809" s="11"/>
      <c r="Q10809" s="11"/>
      <c r="R10809" s="8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4"/>
      <c r="AD10809" s="14"/>
      <c r="AE10809" s="14"/>
      <c r="AF10809" s="14"/>
      <c r="AG10809" s="14"/>
      <c r="AH10809" s="14"/>
      <c r="AI10809" s="14"/>
      <c r="AJ10809" s="14"/>
      <c r="AK10809" s="14"/>
      <c r="AL10809" s="14"/>
      <c r="AM10809" s="9"/>
      <c r="AN10809" s="9"/>
      <c r="AO10809" s="9"/>
      <c r="AP10809" s="9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  <c r="BR10809" s="1"/>
      <c r="BS10809" s="1"/>
      <c r="BT10809" s="1"/>
      <c r="BU10809" s="1"/>
      <c r="BV10809" s="1"/>
      <c r="BW10809" s="1"/>
      <c r="BX10809" s="1"/>
      <c r="BY10809" s="1"/>
      <c r="BZ10809" s="1"/>
      <c r="CA10809" s="1"/>
      <c r="CB10809" s="1"/>
      <c r="CC10809" s="1"/>
      <c r="CD10809" s="1"/>
      <c r="CE10809" s="1"/>
      <c r="CF10809" s="1"/>
      <c r="CG10809" s="1"/>
      <c r="CH10809" s="1"/>
      <c r="CI10809" s="1"/>
      <c r="CJ10809" s="1"/>
      <c r="CK10809" s="1"/>
      <c r="CL10809" s="1"/>
      <c r="CM10809" s="1"/>
      <c r="CN10809" s="1"/>
      <c r="CO10809" s="1"/>
      <c r="CP10809" s="1"/>
      <c r="CQ10809" s="1"/>
      <c r="CR10809" s="1"/>
      <c r="CS10809" s="1"/>
      <c r="CT10809" s="1"/>
      <c r="CU10809" s="1"/>
      <c r="CV10809" s="1"/>
      <c r="CW10809" s="1"/>
      <c r="CX10809" s="1"/>
      <c r="CY10809" s="1"/>
      <c r="CZ10809" s="1"/>
      <c r="DA10809" s="1"/>
      <c r="DB10809" s="1"/>
      <c r="DC10809" s="1"/>
      <c r="DD10809" s="1"/>
      <c r="DE10809" s="1"/>
      <c r="DF10809" s="1"/>
      <c r="DG10809" s="1"/>
      <c r="DH10809" s="1"/>
      <c r="DI10809" s="1"/>
      <c r="DJ10809" s="1"/>
      <c r="DK10809" s="1"/>
      <c r="DL10809" s="1"/>
      <c r="DM10809" s="1"/>
      <c r="DN10809" s="1"/>
      <c r="DO10809" s="1"/>
      <c r="DP10809" s="1"/>
      <c r="DQ10809" s="1"/>
      <c r="DR10809" s="1"/>
      <c r="DS10809" s="1"/>
      <c r="DT10809" s="1"/>
      <c r="DU10809" s="1"/>
      <c r="DV10809" s="1"/>
      <c r="DW10809" s="1"/>
    </row>
    <row r="10810" spans="1:127" s="2" customFormat="1">
      <c r="A10810" s="1"/>
      <c r="B10810" s="1"/>
      <c r="C10810" s="1"/>
      <c r="D10810" s="1"/>
      <c r="E10810" s="3"/>
      <c r="F10810" s="11"/>
      <c r="G10810" s="11"/>
      <c r="H10810" s="11"/>
      <c r="I10810" s="5"/>
      <c r="J10810" s="1"/>
      <c r="K10810" s="1"/>
      <c r="L10810" s="1"/>
      <c r="M10810" s="1"/>
      <c r="N10810" s="15"/>
      <c r="O10810" s="11"/>
      <c r="P10810" s="11"/>
      <c r="Q10810" s="11"/>
      <c r="R10810" s="8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4"/>
      <c r="AD10810" s="14"/>
      <c r="AE10810" s="14"/>
      <c r="AF10810" s="14"/>
      <c r="AG10810" s="14"/>
      <c r="AH10810" s="14"/>
      <c r="AI10810" s="14"/>
      <c r="AJ10810" s="14"/>
      <c r="AK10810" s="14"/>
      <c r="AL10810" s="14"/>
      <c r="AM10810" s="9"/>
      <c r="AN10810" s="9"/>
      <c r="AO10810" s="9"/>
      <c r="AP10810" s="9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  <c r="BR10810" s="1"/>
      <c r="BS10810" s="1"/>
      <c r="BT10810" s="1"/>
      <c r="BU10810" s="1"/>
      <c r="BV10810" s="1"/>
      <c r="BW10810" s="1"/>
      <c r="BX10810" s="1"/>
      <c r="BY10810" s="1"/>
      <c r="BZ10810" s="1"/>
      <c r="CA10810" s="1"/>
      <c r="CB10810" s="1"/>
      <c r="CC10810" s="1"/>
      <c r="CD10810" s="1"/>
      <c r="CE10810" s="1"/>
      <c r="CF10810" s="1"/>
      <c r="CG10810" s="1"/>
      <c r="CH10810" s="1"/>
      <c r="CI10810" s="1"/>
      <c r="CJ10810" s="1"/>
      <c r="CK10810" s="1"/>
      <c r="CL10810" s="1"/>
      <c r="CM10810" s="1"/>
      <c r="CN10810" s="1"/>
      <c r="CO10810" s="1"/>
      <c r="CP10810" s="1"/>
      <c r="CQ10810" s="1"/>
      <c r="CR10810" s="1"/>
      <c r="CS10810" s="1"/>
      <c r="CT10810" s="1"/>
      <c r="CU10810" s="1"/>
      <c r="CV10810" s="1"/>
      <c r="CW10810" s="1"/>
      <c r="CX10810" s="1"/>
      <c r="CY10810" s="1"/>
      <c r="CZ10810" s="1"/>
      <c r="DA10810" s="1"/>
      <c r="DB10810" s="1"/>
      <c r="DC10810" s="1"/>
      <c r="DD10810" s="1"/>
      <c r="DE10810" s="1"/>
      <c r="DF10810" s="1"/>
      <c r="DG10810" s="1"/>
      <c r="DH10810" s="1"/>
      <c r="DI10810" s="1"/>
      <c r="DJ10810" s="1"/>
      <c r="DK10810" s="1"/>
      <c r="DL10810" s="1"/>
      <c r="DM10810" s="1"/>
      <c r="DN10810" s="1"/>
      <c r="DO10810" s="1"/>
      <c r="DP10810" s="1"/>
      <c r="DQ10810" s="1"/>
      <c r="DR10810" s="1"/>
      <c r="DS10810" s="1"/>
      <c r="DT10810" s="1"/>
      <c r="DU10810" s="1"/>
      <c r="DV10810" s="1"/>
      <c r="DW10810" s="1"/>
    </row>
    <row r="10811" spans="1:127" s="2" customFormat="1">
      <c r="A10811" s="1"/>
      <c r="B10811" s="1"/>
      <c r="C10811" s="1"/>
      <c r="D10811" s="1"/>
      <c r="E10811" s="3"/>
      <c r="F10811" s="11"/>
      <c r="G10811" s="11"/>
      <c r="H10811" s="11"/>
      <c r="I10811" s="5"/>
      <c r="J10811" s="1"/>
      <c r="K10811" s="1"/>
      <c r="L10811" s="1"/>
      <c r="M10811" s="1"/>
      <c r="N10811" s="15"/>
      <c r="O10811" s="11"/>
      <c r="P10811" s="11"/>
      <c r="Q10811" s="11"/>
      <c r="R10811" s="8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4"/>
      <c r="AD10811" s="14"/>
      <c r="AE10811" s="14"/>
      <c r="AF10811" s="14"/>
      <c r="AG10811" s="14"/>
      <c r="AH10811" s="14"/>
      <c r="AI10811" s="14"/>
      <c r="AJ10811" s="14"/>
      <c r="AK10811" s="14"/>
      <c r="AL10811" s="14"/>
      <c r="AM10811" s="9"/>
      <c r="AN10811" s="9"/>
      <c r="AO10811" s="9"/>
      <c r="AP10811" s="9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  <c r="BR10811" s="1"/>
      <c r="BS10811" s="1"/>
      <c r="BT10811" s="1"/>
      <c r="BU10811" s="1"/>
      <c r="BV10811" s="1"/>
      <c r="BW10811" s="1"/>
      <c r="BX10811" s="1"/>
      <c r="BY10811" s="1"/>
      <c r="BZ10811" s="1"/>
      <c r="CA10811" s="1"/>
      <c r="CB10811" s="1"/>
      <c r="CC10811" s="1"/>
      <c r="CD10811" s="1"/>
      <c r="CE10811" s="1"/>
      <c r="CF10811" s="1"/>
      <c r="CG10811" s="1"/>
      <c r="CH10811" s="1"/>
      <c r="CI10811" s="1"/>
      <c r="CJ10811" s="1"/>
      <c r="CK10811" s="1"/>
      <c r="CL10811" s="1"/>
      <c r="CM10811" s="1"/>
      <c r="CN10811" s="1"/>
      <c r="CO10811" s="1"/>
      <c r="CP10811" s="1"/>
      <c r="CQ10811" s="1"/>
      <c r="CR10811" s="1"/>
      <c r="CS10811" s="1"/>
      <c r="CT10811" s="1"/>
      <c r="CU10811" s="1"/>
      <c r="CV10811" s="1"/>
      <c r="CW10811" s="1"/>
      <c r="CX10811" s="1"/>
      <c r="CY10811" s="1"/>
      <c r="CZ10811" s="1"/>
      <c r="DA10811" s="1"/>
      <c r="DB10811" s="1"/>
      <c r="DC10811" s="1"/>
      <c r="DD10811" s="1"/>
      <c r="DE10811" s="1"/>
      <c r="DF10811" s="1"/>
      <c r="DG10811" s="1"/>
      <c r="DH10811" s="1"/>
      <c r="DI10811" s="1"/>
      <c r="DJ10811" s="1"/>
      <c r="DK10811" s="1"/>
      <c r="DL10811" s="1"/>
      <c r="DM10811" s="1"/>
      <c r="DN10811" s="1"/>
      <c r="DO10811" s="1"/>
      <c r="DP10811" s="1"/>
      <c r="DQ10811" s="1"/>
      <c r="DR10811" s="1"/>
      <c r="DS10811" s="1"/>
      <c r="DT10811" s="1"/>
      <c r="DU10811" s="1"/>
      <c r="DV10811" s="1"/>
      <c r="DW10811" s="1"/>
    </row>
    <row r="10812" spans="1:127" s="2" customFormat="1">
      <c r="A10812" s="1"/>
      <c r="B10812" s="1"/>
      <c r="C10812" s="1"/>
      <c r="D10812" s="1"/>
      <c r="E10812" s="3"/>
      <c r="F10812" s="11"/>
      <c r="G10812" s="11"/>
      <c r="H10812" s="11"/>
      <c r="I10812" s="5"/>
      <c r="J10812" s="1"/>
      <c r="K10812" s="1"/>
      <c r="L10812" s="1"/>
      <c r="M10812" s="1"/>
      <c r="N10812" s="15"/>
      <c r="O10812" s="11"/>
      <c r="P10812" s="11"/>
      <c r="Q10812" s="11"/>
      <c r="R10812" s="8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4"/>
      <c r="AD10812" s="14"/>
      <c r="AE10812" s="14"/>
      <c r="AF10812" s="14"/>
      <c r="AG10812" s="14"/>
      <c r="AH10812" s="14"/>
      <c r="AI10812" s="14"/>
      <c r="AJ10812" s="14"/>
      <c r="AK10812" s="14"/>
      <c r="AL10812" s="14"/>
      <c r="AM10812" s="9"/>
      <c r="AN10812" s="9"/>
      <c r="AO10812" s="9"/>
      <c r="AP10812" s="9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  <c r="BR10812" s="1"/>
      <c r="BS10812" s="1"/>
      <c r="BT10812" s="1"/>
      <c r="BU10812" s="1"/>
      <c r="BV10812" s="1"/>
      <c r="BW10812" s="1"/>
      <c r="BX10812" s="1"/>
      <c r="BY10812" s="1"/>
      <c r="BZ10812" s="1"/>
      <c r="CA10812" s="1"/>
      <c r="CB10812" s="1"/>
      <c r="CC10812" s="1"/>
      <c r="CD10812" s="1"/>
      <c r="CE10812" s="1"/>
      <c r="CF10812" s="1"/>
      <c r="CG10812" s="1"/>
      <c r="CH10812" s="1"/>
      <c r="CI10812" s="1"/>
      <c r="CJ10812" s="1"/>
      <c r="CK10812" s="1"/>
      <c r="CL10812" s="1"/>
      <c r="CM10812" s="1"/>
      <c r="CN10812" s="1"/>
      <c r="CO10812" s="1"/>
      <c r="CP10812" s="1"/>
      <c r="CQ10812" s="1"/>
      <c r="CR10812" s="1"/>
      <c r="CS10812" s="1"/>
      <c r="CT10812" s="1"/>
      <c r="CU10812" s="1"/>
      <c r="CV10812" s="1"/>
      <c r="CW10812" s="1"/>
      <c r="CX10812" s="1"/>
      <c r="CY10812" s="1"/>
      <c r="CZ10812" s="1"/>
      <c r="DA10812" s="1"/>
      <c r="DB10812" s="1"/>
      <c r="DC10812" s="1"/>
      <c r="DD10812" s="1"/>
      <c r="DE10812" s="1"/>
      <c r="DF10812" s="1"/>
      <c r="DG10812" s="1"/>
      <c r="DH10812" s="1"/>
      <c r="DI10812" s="1"/>
      <c r="DJ10812" s="1"/>
      <c r="DK10812" s="1"/>
      <c r="DL10812" s="1"/>
      <c r="DM10812" s="1"/>
      <c r="DN10812" s="1"/>
      <c r="DO10812" s="1"/>
      <c r="DP10812" s="1"/>
      <c r="DQ10812" s="1"/>
      <c r="DR10812" s="1"/>
      <c r="DS10812" s="1"/>
      <c r="DT10812" s="1"/>
      <c r="DU10812" s="1"/>
      <c r="DV10812" s="1"/>
      <c r="DW10812" s="1"/>
    </row>
    <row r="10813" spans="1:127" s="2" customFormat="1">
      <c r="A10813" s="1"/>
      <c r="B10813" s="1"/>
      <c r="C10813" s="1"/>
      <c r="D10813" s="1"/>
      <c r="E10813" s="3"/>
      <c r="F10813" s="11"/>
      <c r="G10813" s="11"/>
      <c r="H10813" s="11"/>
      <c r="I10813" s="5"/>
      <c r="J10813" s="1"/>
      <c r="K10813" s="1"/>
      <c r="L10813" s="1"/>
      <c r="M10813" s="1"/>
      <c r="N10813" s="15"/>
      <c r="O10813" s="11"/>
      <c r="P10813" s="11"/>
      <c r="Q10813" s="11"/>
      <c r="R10813" s="8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4"/>
      <c r="AD10813" s="14"/>
      <c r="AE10813" s="14"/>
      <c r="AF10813" s="14"/>
      <c r="AG10813" s="14"/>
      <c r="AH10813" s="14"/>
      <c r="AI10813" s="14"/>
      <c r="AJ10813" s="14"/>
      <c r="AK10813" s="14"/>
      <c r="AL10813" s="14"/>
      <c r="AM10813" s="9"/>
      <c r="AN10813" s="9"/>
      <c r="AO10813" s="9"/>
      <c r="AP10813" s="9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  <c r="BR10813" s="1"/>
      <c r="BS10813" s="1"/>
      <c r="BT10813" s="1"/>
      <c r="BU10813" s="1"/>
      <c r="BV10813" s="1"/>
      <c r="BW10813" s="1"/>
      <c r="BX10813" s="1"/>
      <c r="BY10813" s="1"/>
      <c r="BZ10813" s="1"/>
      <c r="CA10813" s="1"/>
      <c r="CB10813" s="1"/>
      <c r="CC10813" s="1"/>
      <c r="CD10813" s="1"/>
      <c r="CE10813" s="1"/>
      <c r="CF10813" s="1"/>
      <c r="CG10813" s="1"/>
      <c r="CH10813" s="1"/>
      <c r="CI10813" s="1"/>
      <c r="CJ10813" s="1"/>
      <c r="CK10813" s="1"/>
      <c r="CL10813" s="1"/>
      <c r="CM10813" s="1"/>
      <c r="CN10813" s="1"/>
      <c r="CO10813" s="1"/>
      <c r="CP10813" s="1"/>
      <c r="CQ10813" s="1"/>
      <c r="CR10813" s="1"/>
      <c r="CS10813" s="1"/>
      <c r="CT10813" s="1"/>
      <c r="CU10813" s="1"/>
      <c r="CV10813" s="1"/>
      <c r="CW10813" s="1"/>
      <c r="CX10813" s="1"/>
      <c r="CY10813" s="1"/>
      <c r="CZ10813" s="1"/>
      <c r="DA10813" s="1"/>
      <c r="DB10813" s="1"/>
      <c r="DC10813" s="1"/>
      <c r="DD10813" s="1"/>
      <c r="DE10813" s="1"/>
      <c r="DF10813" s="1"/>
      <c r="DG10813" s="1"/>
      <c r="DH10813" s="1"/>
      <c r="DI10813" s="1"/>
      <c r="DJ10813" s="1"/>
      <c r="DK10813" s="1"/>
      <c r="DL10813" s="1"/>
      <c r="DM10813" s="1"/>
      <c r="DN10813" s="1"/>
      <c r="DO10813" s="1"/>
      <c r="DP10813" s="1"/>
      <c r="DQ10813" s="1"/>
      <c r="DR10813" s="1"/>
      <c r="DS10813" s="1"/>
      <c r="DT10813" s="1"/>
      <c r="DU10813" s="1"/>
      <c r="DV10813" s="1"/>
      <c r="DW10813" s="1"/>
    </row>
    <row r="10814" spans="1:127" s="2" customFormat="1">
      <c r="A10814" s="1"/>
      <c r="B10814" s="1"/>
      <c r="C10814" s="1"/>
      <c r="D10814" s="1"/>
      <c r="E10814" s="3"/>
      <c r="F10814" s="11"/>
      <c r="G10814" s="11"/>
      <c r="H10814" s="11"/>
      <c r="I10814" s="5"/>
      <c r="J10814" s="1"/>
      <c r="K10814" s="1"/>
      <c r="L10814" s="1"/>
      <c r="M10814" s="1"/>
      <c r="N10814" s="15"/>
      <c r="O10814" s="11"/>
      <c r="P10814" s="11"/>
      <c r="Q10814" s="11"/>
      <c r="R10814" s="8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4"/>
      <c r="AD10814" s="14"/>
      <c r="AE10814" s="14"/>
      <c r="AF10814" s="14"/>
      <c r="AG10814" s="14"/>
      <c r="AH10814" s="14"/>
      <c r="AI10814" s="14"/>
      <c r="AJ10814" s="14"/>
      <c r="AK10814" s="14"/>
      <c r="AL10814" s="14"/>
      <c r="AM10814" s="9"/>
      <c r="AN10814" s="9"/>
      <c r="AO10814" s="9"/>
      <c r="AP10814" s="9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  <c r="BR10814" s="1"/>
      <c r="BS10814" s="1"/>
      <c r="BT10814" s="1"/>
      <c r="BU10814" s="1"/>
      <c r="BV10814" s="1"/>
      <c r="BW10814" s="1"/>
      <c r="BX10814" s="1"/>
      <c r="BY10814" s="1"/>
      <c r="BZ10814" s="1"/>
      <c r="CA10814" s="1"/>
      <c r="CB10814" s="1"/>
      <c r="CC10814" s="1"/>
      <c r="CD10814" s="1"/>
      <c r="CE10814" s="1"/>
      <c r="CF10814" s="1"/>
      <c r="CG10814" s="1"/>
      <c r="CH10814" s="1"/>
      <c r="CI10814" s="1"/>
      <c r="CJ10814" s="1"/>
      <c r="CK10814" s="1"/>
      <c r="CL10814" s="1"/>
      <c r="CM10814" s="1"/>
      <c r="CN10814" s="1"/>
      <c r="CO10814" s="1"/>
      <c r="CP10814" s="1"/>
      <c r="CQ10814" s="1"/>
      <c r="CR10814" s="1"/>
      <c r="CS10814" s="1"/>
      <c r="CT10814" s="1"/>
      <c r="CU10814" s="1"/>
      <c r="CV10814" s="1"/>
      <c r="CW10814" s="1"/>
      <c r="CX10814" s="1"/>
      <c r="CY10814" s="1"/>
      <c r="CZ10814" s="1"/>
      <c r="DA10814" s="1"/>
      <c r="DB10814" s="1"/>
      <c r="DC10814" s="1"/>
      <c r="DD10814" s="1"/>
      <c r="DE10814" s="1"/>
      <c r="DF10814" s="1"/>
      <c r="DG10814" s="1"/>
      <c r="DH10814" s="1"/>
      <c r="DI10814" s="1"/>
      <c r="DJ10814" s="1"/>
      <c r="DK10814" s="1"/>
      <c r="DL10814" s="1"/>
      <c r="DM10814" s="1"/>
      <c r="DN10814" s="1"/>
      <c r="DO10814" s="1"/>
      <c r="DP10814" s="1"/>
      <c r="DQ10814" s="1"/>
      <c r="DR10814" s="1"/>
      <c r="DS10814" s="1"/>
      <c r="DT10814" s="1"/>
      <c r="DU10814" s="1"/>
      <c r="DV10814" s="1"/>
      <c r="DW10814" s="1"/>
    </row>
    <row r="10815" spans="1:127" s="2" customFormat="1">
      <c r="A10815" s="1"/>
      <c r="B10815" s="1"/>
      <c r="C10815" s="1"/>
      <c r="D10815" s="1"/>
      <c r="E10815" s="3"/>
      <c r="F10815" s="11"/>
      <c r="G10815" s="11"/>
      <c r="H10815" s="11"/>
      <c r="I10815" s="5"/>
      <c r="J10815" s="1"/>
      <c r="K10815" s="1"/>
      <c r="L10815" s="1"/>
      <c r="M10815" s="1"/>
      <c r="N10815" s="15"/>
      <c r="O10815" s="11"/>
      <c r="P10815" s="11"/>
      <c r="Q10815" s="11"/>
      <c r="R10815" s="8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4"/>
      <c r="AD10815" s="14"/>
      <c r="AE10815" s="14"/>
      <c r="AF10815" s="14"/>
      <c r="AG10815" s="14"/>
      <c r="AH10815" s="14"/>
      <c r="AI10815" s="14"/>
      <c r="AJ10815" s="14"/>
      <c r="AK10815" s="14"/>
      <c r="AL10815" s="14"/>
      <c r="AM10815" s="9"/>
      <c r="AN10815" s="9"/>
      <c r="AO10815" s="9"/>
      <c r="AP10815" s="9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  <c r="BR10815" s="1"/>
      <c r="BS10815" s="1"/>
      <c r="BT10815" s="1"/>
      <c r="BU10815" s="1"/>
      <c r="BV10815" s="1"/>
      <c r="BW10815" s="1"/>
      <c r="BX10815" s="1"/>
      <c r="BY10815" s="1"/>
      <c r="BZ10815" s="1"/>
      <c r="CA10815" s="1"/>
      <c r="CB10815" s="1"/>
      <c r="CC10815" s="1"/>
      <c r="CD10815" s="1"/>
      <c r="CE10815" s="1"/>
      <c r="CF10815" s="1"/>
      <c r="CG10815" s="1"/>
      <c r="CH10815" s="1"/>
      <c r="CI10815" s="1"/>
      <c r="CJ10815" s="1"/>
      <c r="CK10815" s="1"/>
      <c r="CL10815" s="1"/>
      <c r="CM10815" s="1"/>
      <c r="CN10815" s="1"/>
      <c r="CO10815" s="1"/>
      <c r="CP10815" s="1"/>
      <c r="CQ10815" s="1"/>
      <c r="CR10815" s="1"/>
      <c r="CS10815" s="1"/>
      <c r="CT10815" s="1"/>
      <c r="CU10815" s="1"/>
      <c r="CV10815" s="1"/>
      <c r="CW10815" s="1"/>
      <c r="CX10815" s="1"/>
      <c r="CY10815" s="1"/>
      <c r="CZ10815" s="1"/>
      <c r="DA10815" s="1"/>
      <c r="DB10815" s="1"/>
      <c r="DC10815" s="1"/>
      <c r="DD10815" s="1"/>
      <c r="DE10815" s="1"/>
      <c r="DF10815" s="1"/>
      <c r="DG10815" s="1"/>
      <c r="DH10815" s="1"/>
      <c r="DI10815" s="1"/>
      <c r="DJ10815" s="1"/>
      <c r="DK10815" s="1"/>
      <c r="DL10815" s="1"/>
      <c r="DM10815" s="1"/>
      <c r="DN10815" s="1"/>
      <c r="DO10815" s="1"/>
      <c r="DP10815" s="1"/>
      <c r="DQ10815" s="1"/>
      <c r="DR10815" s="1"/>
      <c r="DS10815" s="1"/>
      <c r="DT10815" s="1"/>
      <c r="DU10815" s="1"/>
      <c r="DV10815" s="1"/>
      <c r="DW10815" s="1"/>
    </row>
    <row r="10816" spans="1:127" s="2" customFormat="1">
      <c r="A10816" s="1"/>
      <c r="B10816" s="1"/>
      <c r="C10816" s="1"/>
      <c r="D10816" s="1"/>
      <c r="E10816" s="3"/>
      <c r="F10816" s="11"/>
      <c r="G10816" s="11"/>
      <c r="H10816" s="11"/>
      <c r="I10816" s="5"/>
      <c r="J10816" s="1"/>
      <c r="K10816" s="1"/>
      <c r="L10816" s="1"/>
      <c r="M10816" s="1"/>
      <c r="N10816" s="15"/>
      <c r="O10816" s="11"/>
      <c r="P10816" s="11"/>
      <c r="Q10816" s="11"/>
      <c r="R10816" s="8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4"/>
      <c r="AD10816" s="14"/>
      <c r="AE10816" s="14"/>
      <c r="AF10816" s="14"/>
      <c r="AG10816" s="14"/>
      <c r="AH10816" s="14"/>
      <c r="AI10816" s="14"/>
      <c r="AJ10816" s="14"/>
      <c r="AK10816" s="14"/>
      <c r="AL10816" s="14"/>
      <c r="AM10816" s="9"/>
      <c r="AN10816" s="9"/>
      <c r="AO10816" s="9"/>
      <c r="AP10816" s="9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  <c r="BR10816" s="1"/>
      <c r="BS10816" s="1"/>
      <c r="BT10816" s="1"/>
      <c r="BU10816" s="1"/>
      <c r="BV10816" s="1"/>
      <c r="BW10816" s="1"/>
      <c r="BX10816" s="1"/>
      <c r="BY10816" s="1"/>
      <c r="BZ10816" s="1"/>
      <c r="CA10816" s="1"/>
      <c r="CB10816" s="1"/>
      <c r="CC10816" s="1"/>
      <c r="CD10816" s="1"/>
      <c r="CE10816" s="1"/>
      <c r="CF10816" s="1"/>
      <c r="CG10816" s="1"/>
      <c r="CH10816" s="1"/>
      <c r="CI10816" s="1"/>
      <c r="CJ10816" s="1"/>
      <c r="CK10816" s="1"/>
      <c r="CL10816" s="1"/>
      <c r="CM10816" s="1"/>
      <c r="CN10816" s="1"/>
      <c r="CO10816" s="1"/>
      <c r="CP10816" s="1"/>
      <c r="CQ10816" s="1"/>
      <c r="CR10816" s="1"/>
      <c r="CS10816" s="1"/>
      <c r="CT10816" s="1"/>
      <c r="CU10816" s="1"/>
      <c r="CV10816" s="1"/>
      <c r="CW10816" s="1"/>
      <c r="CX10816" s="1"/>
      <c r="CY10816" s="1"/>
      <c r="CZ10816" s="1"/>
      <c r="DA10816" s="1"/>
      <c r="DB10816" s="1"/>
      <c r="DC10816" s="1"/>
      <c r="DD10816" s="1"/>
      <c r="DE10816" s="1"/>
      <c r="DF10816" s="1"/>
      <c r="DG10816" s="1"/>
      <c r="DH10816" s="1"/>
      <c r="DI10816" s="1"/>
      <c r="DJ10816" s="1"/>
      <c r="DK10816" s="1"/>
      <c r="DL10816" s="1"/>
      <c r="DM10816" s="1"/>
      <c r="DN10816" s="1"/>
      <c r="DO10816" s="1"/>
      <c r="DP10816" s="1"/>
      <c r="DQ10816" s="1"/>
      <c r="DR10816" s="1"/>
      <c r="DS10816" s="1"/>
      <c r="DT10816" s="1"/>
      <c r="DU10816" s="1"/>
      <c r="DV10816" s="1"/>
      <c r="DW10816" s="1"/>
    </row>
    <row r="10817" spans="1:127" s="2" customFormat="1">
      <c r="A10817" s="1"/>
      <c r="B10817" s="1"/>
      <c r="C10817" s="1"/>
      <c r="D10817" s="1"/>
      <c r="E10817" s="3"/>
      <c r="F10817" s="11"/>
      <c r="G10817" s="11"/>
      <c r="H10817" s="11"/>
      <c r="I10817" s="5"/>
      <c r="J10817" s="1"/>
      <c r="K10817" s="1"/>
      <c r="L10817" s="1"/>
      <c r="M10817" s="1"/>
      <c r="N10817" s="15"/>
      <c r="O10817" s="11"/>
      <c r="P10817" s="11"/>
      <c r="Q10817" s="11"/>
      <c r="R10817" s="8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4"/>
      <c r="AD10817" s="14"/>
      <c r="AE10817" s="14"/>
      <c r="AF10817" s="14"/>
      <c r="AG10817" s="14"/>
      <c r="AH10817" s="14"/>
      <c r="AI10817" s="14"/>
      <c r="AJ10817" s="14"/>
      <c r="AK10817" s="14"/>
      <c r="AL10817" s="14"/>
      <c r="AM10817" s="9"/>
      <c r="AN10817" s="9"/>
      <c r="AO10817" s="9"/>
      <c r="AP10817" s="9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  <c r="BR10817" s="1"/>
      <c r="BS10817" s="1"/>
      <c r="BT10817" s="1"/>
      <c r="BU10817" s="1"/>
      <c r="BV10817" s="1"/>
      <c r="BW10817" s="1"/>
      <c r="BX10817" s="1"/>
      <c r="BY10817" s="1"/>
      <c r="BZ10817" s="1"/>
      <c r="CA10817" s="1"/>
      <c r="CB10817" s="1"/>
      <c r="CC10817" s="1"/>
      <c r="CD10817" s="1"/>
      <c r="CE10817" s="1"/>
      <c r="CF10817" s="1"/>
      <c r="CG10817" s="1"/>
      <c r="CH10817" s="1"/>
      <c r="CI10817" s="1"/>
      <c r="CJ10817" s="1"/>
      <c r="CK10817" s="1"/>
      <c r="CL10817" s="1"/>
      <c r="CM10817" s="1"/>
      <c r="CN10817" s="1"/>
      <c r="CO10817" s="1"/>
      <c r="CP10817" s="1"/>
      <c r="CQ10817" s="1"/>
      <c r="CR10817" s="1"/>
      <c r="CS10817" s="1"/>
      <c r="CT10817" s="1"/>
      <c r="CU10817" s="1"/>
      <c r="CV10817" s="1"/>
      <c r="CW10817" s="1"/>
      <c r="CX10817" s="1"/>
      <c r="CY10817" s="1"/>
      <c r="CZ10817" s="1"/>
      <c r="DA10817" s="1"/>
      <c r="DB10817" s="1"/>
      <c r="DC10817" s="1"/>
      <c r="DD10817" s="1"/>
      <c r="DE10817" s="1"/>
      <c r="DF10817" s="1"/>
      <c r="DG10817" s="1"/>
      <c r="DH10817" s="1"/>
      <c r="DI10817" s="1"/>
      <c r="DJ10817" s="1"/>
      <c r="DK10817" s="1"/>
      <c r="DL10817" s="1"/>
      <c r="DM10817" s="1"/>
      <c r="DN10817" s="1"/>
      <c r="DO10817" s="1"/>
      <c r="DP10817" s="1"/>
      <c r="DQ10817" s="1"/>
      <c r="DR10817" s="1"/>
      <c r="DS10817" s="1"/>
      <c r="DT10817" s="1"/>
      <c r="DU10817" s="1"/>
      <c r="DV10817" s="1"/>
      <c r="DW10817" s="1"/>
    </row>
    <row r="10818" spans="1:127" s="2" customFormat="1">
      <c r="A10818" s="1"/>
      <c r="B10818" s="1"/>
      <c r="C10818" s="1"/>
      <c r="D10818" s="1"/>
      <c r="E10818" s="3"/>
      <c r="F10818" s="11"/>
      <c r="G10818" s="11"/>
      <c r="H10818" s="11"/>
      <c r="I10818" s="5"/>
      <c r="J10818" s="1"/>
      <c r="K10818" s="1"/>
      <c r="L10818" s="1"/>
      <c r="M10818" s="1"/>
      <c r="N10818" s="15"/>
      <c r="O10818" s="11"/>
      <c r="P10818" s="11"/>
      <c r="Q10818" s="11"/>
      <c r="R10818" s="8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4"/>
      <c r="AD10818" s="14"/>
      <c r="AE10818" s="14"/>
      <c r="AF10818" s="14"/>
      <c r="AG10818" s="14"/>
      <c r="AH10818" s="14"/>
      <c r="AI10818" s="14"/>
      <c r="AJ10818" s="14"/>
      <c r="AK10818" s="14"/>
      <c r="AL10818" s="14"/>
      <c r="AM10818" s="9"/>
      <c r="AN10818" s="9"/>
      <c r="AO10818" s="9"/>
      <c r="AP10818" s="9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  <c r="BR10818" s="1"/>
      <c r="BS10818" s="1"/>
      <c r="BT10818" s="1"/>
      <c r="BU10818" s="1"/>
      <c r="BV10818" s="1"/>
      <c r="BW10818" s="1"/>
      <c r="BX10818" s="1"/>
      <c r="BY10818" s="1"/>
      <c r="BZ10818" s="1"/>
      <c r="CA10818" s="1"/>
      <c r="CB10818" s="1"/>
      <c r="CC10818" s="1"/>
      <c r="CD10818" s="1"/>
      <c r="CE10818" s="1"/>
      <c r="CF10818" s="1"/>
      <c r="CG10818" s="1"/>
      <c r="CH10818" s="1"/>
      <c r="CI10818" s="1"/>
      <c r="CJ10818" s="1"/>
      <c r="CK10818" s="1"/>
      <c r="CL10818" s="1"/>
      <c r="CM10818" s="1"/>
      <c r="CN10818" s="1"/>
      <c r="CO10818" s="1"/>
      <c r="CP10818" s="1"/>
      <c r="CQ10818" s="1"/>
      <c r="CR10818" s="1"/>
      <c r="CS10818" s="1"/>
      <c r="CT10818" s="1"/>
      <c r="CU10818" s="1"/>
      <c r="CV10818" s="1"/>
      <c r="CW10818" s="1"/>
      <c r="CX10818" s="1"/>
      <c r="CY10818" s="1"/>
      <c r="CZ10818" s="1"/>
      <c r="DA10818" s="1"/>
      <c r="DB10818" s="1"/>
      <c r="DC10818" s="1"/>
      <c r="DD10818" s="1"/>
      <c r="DE10818" s="1"/>
      <c r="DF10818" s="1"/>
      <c r="DG10818" s="1"/>
      <c r="DH10818" s="1"/>
      <c r="DI10818" s="1"/>
      <c r="DJ10818" s="1"/>
      <c r="DK10818" s="1"/>
      <c r="DL10818" s="1"/>
      <c r="DM10818" s="1"/>
      <c r="DN10818" s="1"/>
      <c r="DO10818" s="1"/>
      <c r="DP10818" s="1"/>
      <c r="DQ10818" s="1"/>
      <c r="DR10818" s="1"/>
      <c r="DS10818" s="1"/>
      <c r="DT10818" s="1"/>
      <c r="DU10818" s="1"/>
      <c r="DV10818" s="1"/>
      <c r="DW10818" s="1"/>
    </row>
    <row r="10819" spans="1:127" s="2" customFormat="1">
      <c r="A10819" s="1"/>
      <c r="B10819" s="1"/>
      <c r="C10819" s="1"/>
      <c r="D10819" s="1"/>
      <c r="E10819" s="3"/>
      <c r="F10819" s="11"/>
      <c r="G10819" s="11"/>
      <c r="H10819" s="11"/>
      <c r="I10819" s="5"/>
      <c r="J10819" s="1"/>
      <c r="K10819" s="1"/>
      <c r="L10819" s="1"/>
      <c r="M10819" s="1"/>
      <c r="N10819" s="15"/>
      <c r="O10819" s="11"/>
      <c r="P10819" s="11"/>
      <c r="Q10819" s="11"/>
      <c r="R10819" s="8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4"/>
      <c r="AD10819" s="14"/>
      <c r="AE10819" s="14"/>
      <c r="AF10819" s="14"/>
      <c r="AG10819" s="14"/>
      <c r="AH10819" s="14"/>
      <c r="AI10819" s="14"/>
      <c r="AJ10819" s="14"/>
      <c r="AK10819" s="14"/>
      <c r="AL10819" s="14"/>
      <c r="AM10819" s="9"/>
      <c r="AN10819" s="9"/>
      <c r="AO10819" s="9"/>
      <c r="AP10819" s="9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  <c r="BR10819" s="1"/>
      <c r="BS10819" s="1"/>
      <c r="BT10819" s="1"/>
      <c r="BU10819" s="1"/>
      <c r="BV10819" s="1"/>
      <c r="BW10819" s="1"/>
      <c r="BX10819" s="1"/>
      <c r="BY10819" s="1"/>
      <c r="BZ10819" s="1"/>
      <c r="CA10819" s="1"/>
      <c r="CB10819" s="1"/>
      <c r="CC10819" s="1"/>
      <c r="CD10819" s="1"/>
      <c r="CE10819" s="1"/>
      <c r="CF10819" s="1"/>
      <c r="CG10819" s="1"/>
      <c r="CH10819" s="1"/>
      <c r="CI10819" s="1"/>
      <c r="CJ10819" s="1"/>
      <c r="CK10819" s="1"/>
      <c r="CL10819" s="1"/>
      <c r="CM10819" s="1"/>
      <c r="CN10819" s="1"/>
      <c r="CO10819" s="1"/>
      <c r="CP10819" s="1"/>
      <c r="CQ10819" s="1"/>
      <c r="CR10819" s="1"/>
      <c r="CS10819" s="1"/>
      <c r="CT10819" s="1"/>
      <c r="CU10819" s="1"/>
      <c r="CV10819" s="1"/>
      <c r="CW10819" s="1"/>
      <c r="CX10819" s="1"/>
      <c r="CY10819" s="1"/>
      <c r="CZ10819" s="1"/>
      <c r="DA10819" s="1"/>
      <c r="DB10819" s="1"/>
      <c r="DC10819" s="1"/>
      <c r="DD10819" s="1"/>
      <c r="DE10819" s="1"/>
      <c r="DF10819" s="1"/>
      <c r="DG10819" s="1"/>
      <c r="DH10819" s="1"/>
      <c r="DI10819" s="1"/>
      <c r="DJ10819" s="1"/>
      <c r="DK10819" s="1"/>
      <c r="DL10819" s="1"/>
      <c r="DM10819" s="1"/>
      <c r="DN10819" s="1"/>
      <c r="DO10819" s="1"/>
      <c r="DP10819" s="1"/>
      <c r="DQ10819" s="1"/>
      <c r="DR10819" s="1"/>
      <c r="DS10819" s="1"/>
      <c r="DT10819" s="1"/>
      <c r="DU10819" s="1"/>
      <c r="DV10819" s="1"/>
      <c r="DW10819" s="1"/>
    </row>
    <row r="10820" spans="1:127" s="2" customFormat="1">
      <c r="A10820" s="1"/>
      <c r="B10820" s="1"/>
      <c r="C10820" s="1"/>
      <c r="D10820" s="1"/>
      <c r="E10820" s="3"/>
      <c r="F10820" s="11"/>
      <c r="G10820" s="11"/>
      <c r="H10820" s="11"/>
      <c r="I10820" s="5"/>
      <c r="J10820" s="1"/>
      <c r="K10820" s="1"/>
      <c r="L10820" s="1"/>
      <c r="M10820" s="1"/>
      <c r="N10820" s="15"/>
      <c r="O10820" s="11"/>
      <c r="P10820" s="11"/>
      <c r="Q10820" s="11"/>
      <c r="R10820" s="8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4"/>
      <c r="AD10820" s="14"/>
      <c r="AE10820" s="14"/>
      <c r="AF10820" s="14"/>
      <c r="AG10820" s="14"/>
      <c r="AH10820" s="14"/>
      <c r="AI10820" s="14"/>
      <c r="AJ10820" s="14"/>
      <c r="AK10820" s="14"/>
      <c r="AL10820" s="14"/>
      <c r="AM10820" s="9"/>
      <c r="AN10820" s="9"/>
      <c r="AO10820" s="9"/>
      <c r="AP10820" s="9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  <c r="BR10820" s="1"/>
      <c r="BS10820" s="1"/>
      <c r="BT10820" s="1"/>
      <c r="BU10820" s="1"/>
      <c r="BV10820" s="1"/>
      <c r="BW10820" s="1"/>
      <c r="BX10820" s="1"/>
      <c r="BY10820" s="1"/>
      <c r="BZ10820" s="1"/>
      <c r="CA10820" s="1"/>
      <c r="CB10820" s="1"/>
      <c r="CC10820" s="1"/>
      <c r="CD10820" s="1"/>
      <c r="CE10820" s="1"/>
      <c r="CF10820" s="1"/>
      <c r="CG10820" s="1"/>
      <c r="CH10820" s="1"/>
      <c r="CI10820" s="1"/>
      <c r="CJ10820" s="1"/>
      <c r="CK10820" s="1"/>
      <c r="CL10820" s="1"/>
      <c r="CM10820" s="1"/>
      <c r="CN10820" s="1"/>
      <c r="CO10820" s="1"/>
      <c r="CP10820" s="1"/>
      <c r="CQ10820" s="1"/>
      <c r="CR10820" s="1"/>
      <c r="CS10820" s="1"/>
      <c r="CT10820" s="1"/>
      <c r="CU10820" s="1"/>
      <c r="CV10820" s="1"/>
      <c r="CW10820" s="1"/>
      <c r="CX10820" s="1"/>
      <c r="CY10820" s="1"/>
      <c r="CZ10820" s="1"/>
      <c r="DA10820" s="1"/>
      <c r="DB10820" s="1"/>
      <c r="DC10820" s="1"/>
      <c r="DD10820" s="1"/>
      <c r="DE10820" s="1"/>
      <c r="DF10820" s="1"/>
      <c r="DG10820" s="1"/>
      <c r="DH10820" s="1"/>
      <c r="DI10820" s="1"/>
      <c r="DJ10820" s="1"/>
      <c r="DK10820" s="1"/>
      <c r="DL10820" s="1"/>
      <c r="DM10820" s="1"/>
      <c r="DN10820" s="1"/>
      <c r="DO10820" s="1"/>
      <c r="DP10820" s="1"/>
      <c r="DQ10820" s="1"/>
      <c r="DR10820" s="1"/>
      <c r="DS10820" s="1"/>
      <c r="DT10820" s="1"/>
      <c r="DU10820" s="1"/>
      <c r="DV10820" s="1"/>
      <c r="DW10820" s="1"/>
    </row>
    <row r="10821" spans="1:127" s="2" customFormat="1">
      <c r="A10821" s="1"/>
      <c r="B10821" s="1"/>
      <c r="C10821" s="1"/>
      <c r="D10821" s="1"/>
      <c r="E10821" s="3"/>
      <c r="F10821" s="11"/>
      <c r="G10821" s="11"/>
      <c r="H10821" s="11"/>
      <c r="I10821" s="5"/>
      <c r="J10821" s="1"/>
      <c r="K10821" s="1"/>
      <c r="L10821" s="1"/>
      <c r="M10821" s="1"/>
      <c r="N10821" s="15"/>
      <c r="O10821" s="11"/>
      <c r="P10821" s="11"/>
      <c r="Q10821" s="11"/>
      <c r="R10821" s="8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4"/>
      <c r="AD10821" s="14"/>
      <c r="AE10821" s="14"/>
      <c r="AF10821" s="14"/>
      <c r="AG10821" s="14"/>
      <c r="AH10821" s="14"/>
      <c r="AI10821" s="14"/>
      <c r="AJ10821" s="14"/>
      <c r="AK10821" s="14"/>
      <c r="AL10821" s="14"/>
      <c r="AM10821" s="9"/>
      <c r="AN10821" s="9"/>
      <c r="AO10821" s="9"/>
      <c r="AP10821" s="9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  <c r="BR10821" s="1"/>
      <c r="BS10821" s="1"/>
      <c r="BT10821" s="1"/>
      <c r="BU10821" s="1"/>
      <c r="BV10821" s="1"/>
      <c r="BW10821" s="1"/>
      <c r="BX10821" s="1"/>
      <c r="BY10821" s="1"/>
      <c r="BZ10821" s="1"/>
      <c r="CA10821" s="1"/>
      <c r="CB10821" s="1"/>
      <c r="CC10821" s="1"/>
      <c r="CD10821" s="1"/>
      <c r="CE10821" s="1"/>
      <c r="CF10821" s="1"/>
      <c r="CG10821" s="1"/>
      <c r="CH10821" s="1"/>
      <c r="CI10821" s="1"/>
      <c r="CJ10821" s="1"/>
      <c r="CK10821" s="1"/>
      <c r="CL10821" s="1"/>
      <c r="CM10821" s="1"/>
      <c r="CN10821" s="1"/>
      <c r="CO10821" s="1"/>
      <c r="CP10821" s="1"/>
      <c r="CQ10821" s="1"/>
      <c r="CR10821" s="1"/>
      <c r="CS10821" s="1"/>
      <c r="CT10821" s="1"/>
      <c r="CU10821" s="1"/>
      <c r="CV10821" s="1"/>
      <c r="CW10821" s="1"/>
      <c r="CX10821" s="1"/>
      <c r="CY10821" s="1"/>
      <c r="CZ10821" s="1"/>
      <c r="DA10821" s="1"/>
      <c r="DB10821" s="1"/>
      <c r="DC10821" s="1"/>
      <c r="DD10821" s="1"/>
      <c r="DE10821" s="1"/>
      <c r="DF10821" s="1"/>
      <c r="DG10821" s="1"/>
      <c r="DH10821" s="1"/>
      <c r="DI10821" s="1"/>
      <c r="DJ10821" s="1"/>
      <c r="DK10821" s="1"/>
      <c r="DL10821" s="1"/>
      <c r="DM10821" s="1"/>
      <c r="DN10821" s="1"/>
      <c r="DO10821" s="1"/>
      <c r="DP10821" s="1"/>
      <c r="DQ10821" s="1"/>
      <c r="DR10821" s="1"/>
      <c r="DS10821" s="1"/>
      <c r="DT10821" s="1"/>
      <c r="DU10821" s="1"/>
      <c r="DV10821" s="1"/>
      <c r="DW10821" s="1"/>
    </row>
    <row r="10822" spans="1:127" s="2" customFormat="1">
      <c r="A10822" s="1"/>
      <c r="B10822" s="1"/>
      <c r="C10822" s="1"/>
      <c r="D10822" s="1"/>
      <c r="E10822" s="3"/>
      <c r="F10822" s="11"/>
      <c r="G10822" s="11"/>
      <c r="H10822" s="11"/>
      <c r="I10822" s="5"/>
      <c r="J10822" s="1"/>
      <c r="K10822" s="1"/>
      <c r="L10822" s="1"/>
      <c r="M10822" s="1"/>
      <c r="N10822" s="15"/>
      <c r="O10822" s="11"/>
      <c r="P10822" s="11"/>
      <c r="Q10822" s="11"/>
      <c r="R10822" s="8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4"/>
      <c r="AD10822" s="14"/>
      <c r="AE10822" s="14"/>
      <c r="AF10822" s="14"/>
      <c r="AG10822" s="14"/>
      <c r="AH10822" s="14"/>
      <c r="AI10822" s="14"/>
      <c r="AJ10822" s="14"/>
      <c r="AK10822" s="14"/>
      <c r="AL10822" s="14"/>
      <c r="AM10822" s="9"/>
      <c r="AN10822" s="9"/>
      <c r="AO10822" s="9"/>
      <c r="AP10822" s="9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  <c r="BR10822" s="1"/>
      <c r="BS10822" s="1"/>
      <c r="BT10822" s="1"/>
      <c r="BU10822" s="1"/>
      <c r="BV10822" s="1"/>
      <c r="BW10822" s="1"/>
      <c r="BX10822" s="1"/>
      <c r="BY10822" s="1"/>
      <c r="BZ10822" s="1"/>
      <c r="CA10822" s="1"/>
      <c r="CB10822" s="1"/>
      <c r="CC10822" s="1"/>
      <c r="CD10822" s="1"/>
      <c r="CE10822" s="1"/>
      <c r="CF10822" s="1"/>
      <c r="CG10822" s="1"/>
      <c r="CH10822" s="1"/>
      <c r="CI10822" s="1"/>
      <c r="CJ10822" s="1"/>
      <c r="CK10822" s="1"/>
      <c r="CL10822" s="1"/>
      <c r="CM10822" s="1"/>
      <c r="CN10822" s="1"/>
      <c r="CO10822" s="1"/>
      <c r="CP10822" s="1"/>
      <c r="CQ10822" s="1"/>
      <c r="CR10822" s="1"/>
      <c r="CS10822" s="1"/>
      <c r="CT10822" s="1"/>
      <c r="CU10822" s="1"/>
      <c r="CV10822" s="1"/>
      <c r="CW10822" s="1"/>
      <c r="CX10822" s="1"/>
      <c r="CY10822" s="1"/>
      <c r="CZ10822" s="1"/>
      <c r="DA10822" s="1"/>
      <c r="DB10822" s="1"/>
      <c r="DC10822" s="1"/>
      <c r="DD10822" s="1"/>
      <c r="DE10822" s="1"/>
      <c r="DF10822" s="1"/>
      <c r="DG10822" s="1"/>
      <c r="DH10822" s="1"/>
      <c r="DI10822" s="1"/>
      <c r="DJ10822" s="1"/>
      <c r="DK10822" s="1"/>
      <c r="DL10822" s="1"/>
      <c r="DM10822" s="1"/>
      <c r="DN10822" s="1"/>
      <c r="DO10822" s="1"/>
      <c r="DP10822" s="1"/>
      <c r="DQ10822" s="1"/>
      <c r="DR10822" s="1"/>
      <c r="DS10822" s="1"/>
      <c r="DT10822" s="1"/>
      <c r="DU10822" s="1"/>
      <c r="DV10822" s="1"/>
      <c r="DW10822" s="1"/>
    </row>
    <row r="10823" spans="1:127" s="2" customFormat="1">
      <c r="A10823" s="1"/>
      <c r="B10823" s="1"/>
      <c r="C10823" s="1"/>
      <c r="D10823" s="1"/>
      <c r="E10823" s="3"/>
      <c r="F10823" s="11"/>
      <c r="G10823" s="11"/>
      <c r="H10823" s="11"/>
      <c r="I10823" s="5"/>
      <c r="J10823" s="1"/>
      <c r="K10823" s="1"/>
      <c r="L10823" s="1"/>
      <c r="M10823" s="1"/>
      <c r="N10823" s="15"/>
      <c r="O10823" s="11"/>
      <c r="P10823" s="11"/>
      <c r="Q10823" s="11"/>
      <c r="R10823" s="8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4"/>
      <c r="AD10823" s="14"/>
      <c r="AE10823" s="14"/>
      <c r="AF10823" s="14"/>
      <c r="AG10823" s="14"/>
      <c r="AH10823" s="14"/>
      <c r="AI10823" s="14"/>
      <c r="AJ10823" s="14"/>
      <c r="AK10823" s="14"/>
      <c r="AL10823" s="14"/>
      <c r="AM10823" s="9"/>
      <c r="AN10823" s="9"/>
      <c r="AO10823" s="9"/>
      <c r="AP10823" s="9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  <c r="BR10823" s="1"/>
      <c r="BS10823" s="1"/>
      <c r="BT10823" s="1"/>
      <c r="BU10823" s="1"/>
      <c r="BV10823" s="1"/>
      <c r="BW10823" s="1"/>
      <c r="BX10823" s="1"/>
      <c r="BY10823" s="1"/>
      <c r="BZ10823" s="1"/>
      <c r="CA10823" s="1"/>
      <c r="CB10823" s="1"/>
      <c r="CC10823" s="1"/>
      <c r="CD10823" s="1"/>
      <c r="CE10823" s="1"/>
      <c r="CF10823" s="1"/>
      <c r="CG10823" s="1"/>
      <c r="CH10823" s="1"/>
      <c r="CI10823" s="1"/>
      <c r="CJ10823" s="1"/>
      <c r="CK10823" s="1"/>
      <c r="CL10823" s="1"/>
      <c r="CM10823" s="1"/>
      <c r="CN10823" s="1"/>
      <c r="CO10823" s="1"/>
      <c r="CP10823" s="1"/>
      <c r="CQ10823" s="1"/>
      <c r="CR10823" s="1"/>
      <c r="CS10823" s="1"/>
      <c r="CT10823" s="1"/>
      <c r="CU10823" s="1"/>
      <c r="CV10823" s="1"/>
      <c r="CW10823" s="1"/>
      <c r="CX10823" s="1"/>
      <c r="CY10823" s="1"/>
      <c r="CZ10823" s="1"/>
      <c r="DA10823" s="1"/>
      <c r="DB10823" s="1"/>
      <c r="DC10823" s="1"/>
      <c r="DD10823" s="1"/>
      <c r="DE10823" s="1"/>
      <c r="DF10823" s="1"/>
      <c r="DG10823" s="1"/>
      <c r="DH10823" s="1"/>
      <c r="DI10823" s="1"/>
      <c r="DJ10823" s="1"/>
      <c r="DK10823" s="1"/>
      <c r="DL10823" s="1"/>
      <c r="DM10823" s="1"/>
      <c r="DN10823" s="1"/>
      <c r="DO10823" s="1"/>
      <c r="DP10823" s="1"/>
      <c r="DQ10823" s="1"/>
      <c r="DR10823" s="1"/>
      <c r="DS10823" s="1"/>
      <c r="DT10823" s="1"/>
      <c r="DU10823" s="1"/>
      <c r="DV10823" s="1"/>
      <c r="DW10823" s="1"/>
    </row>
    <row r="10824" spans="1:127" s="2" customFormat="1">
      <c r="A10824" s="1"/>
      <c r="B10824" s="1"/>
      <c r="C10824" s="1"/>
      <c r="D10824" s="1"/>
      <c r="E10824" s="3"/>
      <c r="F10824" s="11"/>
      <c r="G10824" s="11"/>
      <c r="H10824" s="11"/>
      <c r="I10824" s="5"/>
      <c r="J10824" s="1"/>
      <c r="K10824" s="1"/>
      <c r="L10824" s="1"/>
      <c r="M10824" s="1"/>
      <c r="N10824" s="15"/>
      <c r="O10824" s="11"/>
      <c r="P10824" s="11"/>
      <c r="Q10824" s="11"/>
      <c r="R10824" s="8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4"/>
      <c r="AD10824" s="14"/>
      <c r="AE10824" s="14"/>
      <c r="AF10824" s="14"/>
      <c r="AG10824" s="14"/>
      <c r="AH10824" s="14"/>
      <c r="AI10824" s="14"/>
      <c r="AJ10824" s="14"/>
      <c r="AK10824" s="14"/>
      <c r="AL10824" s="14"/>
      <c r="AM10824" s="9"/>
      <c r="AN10824" s="9"/>
      <c r="AO10824" s="9"/>
      <c r="AP10824" s="9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  <c r="BR10824" s="1"/>
      <c r="BS10824" s="1"/>
      <c r="BT10824" s="1"/>
      <c r="BU10824" s="1"/>
      <c r="BV10824" s="1"/>
      <c r="BW10824" s="1"/>
      <c r="BX10824" s="1"/>
      <c r="BY10824" s="1"/>
      <c r="BZ10824" s="1"/>
      <c r="CA10824" s="1"/>
      <c r="CB10824" s="1"/>
      <c r="CC10824" s="1"/>
      <c r="CD10824" s="1"/>
      <c r="CE10824" s="1"/>
      <c r="CF10824" s="1"/>
      <c r="CG10824" s="1"/>
      <c r="CH10824" s="1"/>
      <c r="CI10824" s="1"/>
      <c r="CJ10824" s="1"/>
      <c r="CK10824" s="1"/>
      <c r="CL10824" s="1"/>
      <c r="CM10824" s="1"/>
      <c r="CN10824" s="1"/>
      <c r="CO10824" s="1"/>
      <c r="CP10824" s="1"/>
      <c r="CQ10824" s="1"/>
      <c r="CR10824" s="1"/>
      <c r="CS10824" s="1"/>
      <c r="CT10824" s="1"/>
      <c r="CU10824" s="1"/>
      <c r="CV10824" s="1"/>
      <c r="CW10824" s="1"/>
      <c r="CX10824" s="1"/>
      <c r="CY10824" s="1"/>
      <c r="CZ10824" s="1"/>
      <c r="DA10824" s="1"/>
      <c r="DB10824" s="1"/>
      <c r="DC10824" s="1"/>
      <c r="DD10824" s="1"/>
      <c r="DE10824" s="1"/>
      <c r="DF10824" s="1"/>
      <c r="DG10824" s="1"/>
      <c r="DH10824" s="1"/>
      <c r="DI10824" s="1"/>
      <c r="DJ10824" s="1"/>
      <c r="DK10824" s="1"/>
      <c r="DL10824" s="1"/>
      <c r="DM10824" s="1"/>
      <c r="DN10824" s="1"/>
      <c r="DO10824" s="1"/>
      <c r="DP10824" s="1"/>
      <c r="DQ10824" s="1"/>
      <c r="DR10824" s="1"/>
      <c r="DS10824" s="1"/>
      <c r="DT10824" s="1"/>
      <c r="DU10824" s="1"/>
      <c r="DV10824" s="1"/>
      <c r="DW10824" s="1"/>
    </row>
    <row r="10825" spans="1:127" s="2" customFormat="1">
      <c r="A10825" s="1"/>
      <c r="B10825" s="1"/>
      <c r="C10825" s="1"/>
      <c r="D10825" s="1"/>
      <c r="E10825" s="3"/>
      <c r="F10825" s="11"/>
      <c r="G10825" s="11"/>
      <c r="H10825" s="11"/>
      <c r="I10825" s="5"/>
      <c r="J10825" s="1"/>
      <c r="K10825" s="1"/>
      <c r="L10825" s="1"/>
      <c r="M10825" s="1"/>
      <c r="N10825" s="15"/>
      <c r="O10825" s="11"/>
      <c r="P10825" s="11"/>
      <c r="Q10825" s="11"/>
      <c r="R10825" s="8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4"/>
      <c r="AD10825" s="14"/>
      <c r="AE10825" s="14"/>
      <c r="AF10825" s="14"/>
      <c r="AG10825" s="14"/>
      <c r="AH10825" s="14"/>
      <c r="AI10825" s="14"/>
      <c r="AJ10825" s="14"/>
      <c r="AK10825" s="14"/>
      <c r="AL10825" s="14"/>
      <c r="AM10825" s="9"/>
      <c r="AN10825" s="9"/>
      <c r="AO10825" s="9"/>
      <c r="AP10825" s="9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  <c r="BR10825" s="1"/>
      <c r="BS10825" s="1"/>
      <c r="BT10825" s="1"/>
      <c r="BU10825" s="1"/>
      <c r="BV10825" s="1"/>
      <c r="BW10825" s="1"/>
      <c r="BX10825" s="1"/>
      <c r="BY10825" s="1"/>
      <c r="BZ10825" s="1"/>
      <c r="CA10825" s="1"/>
      <c r="CB10825" s="1"/>
      <c r="CC10825" s="1"/>
      <c r="CD10825" s="1"/>
      <c r="CE10825" s="1"/>
      <c r="CF10825" s="1"/>
      <c r="CG10825" s="1"/>
      <c r="CH10825" s="1"/>
      <c r="CI10825" s="1"/>
      <c r="CJ10825" s="1"/>
      <c r="CK10825" s="1"/>
      <c r="CL10825" s="1"/>
      <c r="CM10825" s="1"/>
      <c r="CN10825" s="1"/>
      <c r="CO10825" s="1"/>
      <c r="CP10825" s="1"/>
      <c r="CQ10825" s="1"/>
      <c r="CR10825" s="1"/>
      <c r="CS10825" s="1"/>
      <c r="CT10825" s="1"/>
      <c r="CU10825" s="1"/>
      <c r="CV10825" s="1"/>
      <c r="CW10825" s="1"/>
      <c r="CX10825" s="1"/>
      <c r="CY10825" s="1"/>
      <c r="CZ10825" s="1"/>
      <c r="DA10825" s="1"/>
      <c r="DB10825" s="1"/>
      <c r="DC10825" s="1"/>
      <c r="DD10825" s="1"/>
      <c r="DE10825" s="1"/>
      <c r="DF10825" s="1"/>
      <c r="DG10825" s="1"/>
      <c r="DH10825" s="1"/>
      <c r="DI10825" s="1"/>
      <c r="DJ10825" s="1"/>
      <c r="DK10825" s="1"/>
      <c r="DL10825" s="1"/>
      <c r="DM10825" s="1"/>
      <c r="DN10825" s="1"/>
      <c r="DO10825" s="1"/>
      <c r="DP10825" s="1"/>
      <c r="DQ10825" s="1"/>
      <c r="DR10825" s="1"/>
      <c r="DS10825" s="1"/>
      <c r="DT10825" s="1"/>
      <c r="DU10825" s="1"/>
      <c r="DV10825" s="1"/>
      <c r="DW10825" s="1"/>
    </row>
    <row r="10826" spans="1:127" s="2" customFormat="1">
      <c r="A10826" s="1"/>
      <c r="B10826" s="1"/>
      <c r="C10826" s="1"/>
      <c r="D10826" s="1"/>
      <c r="E10826" s="3"/>
      <c r="F10826" s="11"/>
      <c r="G10826" s="11"/>
      <c r="H10826" s="11"/>
      <c r="I10826" s="5"/>
      <c r="J10826" s="1"/>
      <c r="K10826" s="1"/>
      <c r="L10826" s="1"/>
      <c r="M10826" s="1"/>
      <c r="N10826" s="15"/>
      <c r="O10826" s="11"/>
      <c r="P10826" s="11"/>
      <c r="Q10826" s="11"/>
      <c r="R10826" s="8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4"/>
      <c r="AD10826" s="14"/>
      <c r="AE10826" s="14"/>
      <c r="AF10826" s="14"/>
      <c r="AG10826" s="14"/>
      <c r="AH10826" s="14"/>
      <c r="AI10826" s="14"/>
      <c r="AJ10826" s="14"/>
      <c r="AK10826" s="14"/>
      <c r="AL10826" s="14"/>
      <c r="AM10826" s="9"/>
      <c r="AN10826" s="9"/>
      <c r="AO10826" s="9"/>
      <c r="AP10826" s="9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  <c r="BR10826" s="1"/>
      <c r="BS10826" s="1"/>
      <c r="BT10826" s="1"/>
      <c r="BU10826" s="1"/>
      <c r="BV10826" s="1"/>
      <c r="BW10826" s="1"/>
      <c r="BX10826" s="1"/>
      <c r="BY10826" s="1"/>
      <c r="BZ10826" s="1"/>
      <c r="CA10826" s="1"/>
      <c r="CB10826" s="1"/>
      <c r="CC10826" s="1"/>
      <c r="CD10826" s="1"/>
      <c r="CE10826" s="1"/>
      <c r="CF10826" s="1"/>
      <c r="CG10826" s="1"/>
      <c r="CH10826" s="1"/>
      <c r="CI10826" s="1"/>
      <c r="CJ10826" s="1"/>
      <c r="CK10826" s="1"/>
      <c r="CL10826" s="1"/>
      <c r="CM10826" s="1"/>
      <c r="CN10826" s="1"/>
      <c r="CO10826" s="1"/>
      <c r="CP10826" s="1"/>
      <c r="CQ10826" s="1"/>
      <c r="CR10826" s="1"/>
      <c r="CS10826" s="1"/>
      <c r="CT10826" s="1"/>
      <c r="CU10826" s="1"/>
      <c r="CV10826" s="1"/>
      <c r="CW10826" s="1"/>
      <c r="CX10826" s="1"/>
      <c r="CY10826" s="1"/>
      <c r="CZ10826" s="1"/>
      <c r="DA10826" s="1"/>
      <c r="DB10826" s="1"/>
      <c r="DC10826" s="1"/>
      <c r="DD10826" s="1"/>
      <c r="DE10826" s="1"/>
      <c r="DF10826" s="1"/>
      <c r="DG10826" s="1"/>
      <c r="DH10826" s="1"/>
      <c r="DI10826" s="1"/>
      <c r="DJ10826" s="1"/>
      <c r="DK10826" s="1"/>
      <c r="DL10826" s="1"/>
      <c r="DM10826" s="1"/>
      <c r="DN10826" s="1"/>
      <c r="DO10826" s="1"/>
      <c r="DP10826" s="1"/>
      <c r="DQ10826" s="1"/>
      <c r="DR10826" s="1"/>
      <c r="DS10826" s="1"/>
      <c r="DT10826" s="1"/>
      <c r="DU10826" s="1"/>
      <c r="DV10826" s="1"/>
      <c r="DW10826" s="1"/>
    </row>
    <row r="10827" spans="1:127" s="2" customFormat="1">
      <c r="A10827" s="1"/>
      <c r="B10827" s="1"/>
      <c r="C10827" s="1"/>
      <c r="D10827" s="1"/>
      <c r="E10827" s="3"/>
      <c r="F10827" s="11"/>
      <c r="G10827" s="11"/>
      <c r="H10827" s="11"/>
      <c r="I10827" s="5"/>
      <c r="J10827" s="1"/>
      <c r="K10827" s="1"/>
      <c r="L10827" s="1"/>
      <c r="M10827" s="1"/>
      <c r="N10827" s="15"/>
      <c r="O10827" s="11"/>
      <c r="P10827" s="11"/>
      <c r="Q10827" s="11"/>
      <c r="R10827" s="8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4"/>
      <c r="AD10827" s="14"/>
      <c r="AE10827" s="14"/>
      <c r="AF10827" s="14"/>
      <c r="AG10827" s="14"/>
      <c r="AH10827" s="14"/>
      <c r="AI10827" s="14"/>
      <c r="AJ10827" s="14"/>
      <c r="AK10827" s="14"/>
      <c r="AL10827" s="14"/>
      <c r="AM10827" s="9"/>
      <c r="AN10827" s="9"/>
      <c r="AO10827" s="9"/>
      <c r="AP10827" s="9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  <c r="BR10827" s="1"/>
      <c r="BS10827" s="1"/>
      <c r="BT10827" s="1"/>
      <c r="BU10827" s="1"/>
      <c r="BV10827" s="1"/>
      <c r="BW10827" s="1"/>
      <c r="BX10827" s="1"/>
      <c r="BY10827" s="1"/>
      <c r="BZ10827" s="1"/>
      <c r="CA10827" s="1"/>
      <c r="CB10827" s="1"/>
      <c r="CC10827" s="1"/>
      <c r="CD10827" s="1"/>
      <c r="CE10827" s="1"/>
      <c r="CF10827" s="1"/>
      <c r="CG10827" s="1"/>
      <c r="CH10827" s="1"/>
      <c r="CI10827" s="1"/>
      <c r="CJ10827" s="1"/>
      <c r="CK10827" s="1"/>
      <c r="CL10827" s="1"/>
      <c r="CM10827" s="1"/>
      <c r="CN10827" s="1"/>
      <c r="CO10827" s="1"/>
      <c r="CP10827" s="1"/>
      <c r="CQ10827" s="1"/>
      <c r="CR10827" s="1"/>
      <c r="CS10827" s="1"/>
      <c r="CT10827" s="1"/>
      <c r="CU10827" s="1"/>
      <c r="CV10827" s="1"/>
      <c r="CW10827" s="1"/>
      <c r="CX10827" s="1"/>
      <c r="CY10827" s="1"/>
      <c r="CZ10827" s="1"/>
      <c r="DA10827" s="1"/>
      <c r="DB10827" s="1"/>
      <c r="DC10827" s="1"/>
      <c r="DD10827" s="1"/>
      <c r="DE10827" s="1"/>
      <c r="DF10827" s="1"/>
      <c r="DG10827" s="1"/>
      <c r="DH10827" s="1"/>
      <c r="DI10827" s="1"/>
      <c r="DJ10827" s="1"/>
      <c r="DK10827" s="1"/>
      <c r="DL10827" s="1"/>
      <c r="DM10827" s="1"/>
      <c r="DN10827" s="1"/>
      <c r="DO10827" s="1"/>
      <c r="DP10827" s="1"/>
      <c r="DQ10827" s="1"/>
      <c r="DR10827" s="1"/>
      <c r="DS10827" s="1"/>
      <c r="DT10827" s="1"/>
      <c r="DU10827" s="1"/>
      <c r="DV10827" s="1"/>
      <c r="DW10827" s="1"/>
    </row>
    <row r="10828" spans="1:127" s="2" customFormat="1">
      <c r="A10828" s="1"/>
      <c r="B10828" s="1"/>
      <c r="C10828" s="1"/>
      <c r="D10828" s="1"/>
      <c r="E10828" s="3"/>
      <c r="F10828" s="11"/>
      <c r="G10828" s="11"/>
      <c r="H10828" s="11"/>
      <c r="I10828" s="5"/>
      <c r="J10828" s="1"/>
      <c r="K10828" s="1"/>
      <c r="L10828" s="1"/>
      <c r="M10828" s="1"/>
      <c r="N10828" s="15"/>
      <c r="O10828" s="11"/>
      <c r="P10828" s="11"/>
      <c r="Q10828" s="11"/>
      <c r="R10828" s="8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4"/>
      <c r="AD10828" s="14"/>
      <c r="AE10828" s="14"/>
      <c r="AF10828" s="14"/>
      <c r="AG10828" s="14"/>
      <c r="AH10828" s="14"/>
      <c r="AI10828" s="14"/>
      <c r="AJ10828" s="14"/>
      <c r="AK10828" s="14"/>
      <c r="AL10828" s="14"/>
      <c r="AM10828" s="9"/>
      <c r="AN10828" s="9"/>
      <c r="AO10828" s="9"/>
      <c r="AP10828" s="9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  <c r="BR10828" s="1"/>
      <c r="BS10828" s="1"/>
      <c r="BT10828" s="1"/>
      <c r="BU10828" s="1"/>
      <c r="BV10828" s="1"/>
      <c r="BW10828" s="1"/>
      <c r="BX10828" s="1"/>
      <c r="BY10828" s="1"/>
      <c r="BZ10828" s="1"/>
      <c r="CA10828" s="1"/>
      <c r="CB10828" s="1"/>
      <c r="CC10828" s="1"/>
      <c r="CD10828" s="1"/>
      <c r="CE10828" s="1"/>
      <c r="CF10828" s="1"/>
      <c r="CG10828" s="1"/>
      <c r="CH10828" s="1"/>
      <c r="CI10828" s="1"/>
      <c r="CJ10828" s="1"/>
      <c r="CK10828" s="1"/>
      <c r="CL10828" s="1"/>
      <c r="CM10828" s="1"/>
      <c r="CN10828" s="1"/>
      <c r="CO10828" s="1"/>
      <c r="CP10828" s="1"/>
      <c r="CQ10828" s="1"/>
      <c r="CR10828" s="1"/>
      <c r="CS10828" s="1"/>
      <c r="CT10828" s="1"/>
      <c r="CU10828" s="1"/>
      <c r="CV10828" s="1"/>
      <c r="CW10828" s="1"/>
      <c r="CX10828" s="1"/>
      <c r="CY10828" s="1"/>
      <c r="CZ10828" s="1"/>
      <c r="DA10828" s="1"/>
      <c r="DB10828" s="1"/>
      <c r="DC10828" s="1"/>
      <c r="DD10828" s="1"/>
      <c r="DE10828" s="1"/>
      <c r="DF10828" s="1"/>
      <c r="DG10828" s="1"/>
      <c r="DH10828" s="1"/>
      <c r="DI10828" s="1"/>
      <c r="DJ10828" s="1"/>
      <c r="DK10828" s="1"/>
      <c r="DL10828" s="1"/>
      <c r="DM10828" s="1"/>
      <c r="DN10828" s="1"/>
      <c r="DO10828" s="1"/>
      <c r="DP10828" s="1"/>
      <c r="DQ10828" s="1"/>
      <c r="DR10828" s="1"/>
      <c r="DS10828" s="1"/>
      <c r="DT10828" s="1"/>
      <c r="DU10828" s="1"/>
      <c r="DV10828" s="1"/>
      <c r="DW10828" s="1"/>
    </row>
    <row r="10829" spans="1:127" s="2" customFormat="1">
      <c r="A10829" s="1"/>
      <c r="B10829" s="1"/>
      <c r="C10829" s="1"/>
      <c r="D10829" s="1"/>
      <c r="E10829" s="3"/>
      <c r="F10829" s="11"/>
      <c r="G10829" s="11"/>
      <c r="H10829" s="11"/>
      <c r="I10829" s="5"/>
      <c r="J10829" s="1"/>
      <c r="K10829" s="1"/>
      <c r="L10829" s="1"/>
      <c r="M10829" s="1"/>
      <c r="N10829" s="15"/>
      <c r="O10829" s="11"/>
      <c r="P10829" s="11"/>
      <c r="Q10829" s="11"/>
      <c r="R10829" s="8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4"/>
      <c r="AD10829" s="14"/>
      <c r="AE10829" s="14"/>
      <c r="AF10829" s="14"/>
      <c r="AG10829" s="14"/>
      <c r="AH10829" s="14"/>
      <c r="AI10829" s="14"/>
      <c r="AJ10829" s="14"/>
      <c r="AK10829" s="14"/>
      <c r="AL10829" s="14"/>
      <c r="AM10829" s="9"/>
      <c r="AN10829" s="9"/>
      <c r="AO10829" s="9"/>
      <c r="AP10829" s="9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  <c r="BR10829" s="1"/>
      <c r="BS10829" s="1"/>
      <c r="BT10829" s="1"/>
      <c r="BU10829" s="1"/>
      <c r="BV10829" s="1"/>
      <c r="BW10829" s="1"/>
      <c r="BX10829" s="1"/>
      <c r="BY10829" s="1"/>
      <c r="BZ10829" s="1"/>
      <c r="CA10829" s="1"/>
      <c r="CB10829" s="1"/>
      <c r="CC10829" s="1"/>
      <c r="CD10829" s="1"/>
      <c r="CE10829" s="1"/>
      <c r="CF10829" s="1"/>
      <c r="CG10829" s="1"/>
      <c r="CH10829" s="1"/>
      <c r="CI10829" s="1"/>
      <c r="CJ10829" s="1"/>
      <c r="CK10829" s="1"/>
      <c r="CL10829" s="1"/>
      <c r="CM10829" s="1"/>
      <c r="CN10829" s="1"/>
      <c r="CO10829" s="1"/>
      <c r="CP10829" s="1"/>
      <c r="CQ10829" s="1"/>
      <c r="CR10829" s="1"/>
      <c r="CS10829" s="1"/>
      <c r="CT10829" s="1"/>
      <c r="CU10829" s="1"/>
      <c r="CV10829" s="1"/>
      <c r="CW10829" s="1"/>
      <c r="CX10829" s="1"/>
      <c r="CY10829" s="1"/>
      <c r="CZ10829" s="1"/>
      <c r="DA10829" s="1"/>
      <c r="DB10829" s="1"/>
      <c r="DC10829" s="1"/>
      <c r="DD10829" s="1"/>
      <c r="DE10829" s="1"/>
      <c r="DF10829" s="1"/>
      <c r="DG10829" s="1"/>
      <c r="DH10829" s="1"/>
      <c r="DI10829" s="1"/>
      <c r="DJ10829" s="1"/>
      <c r="DK10829" s="1"/>
      <c r="DL10829" s="1"/>
      <c r="DM10829" s="1"/>
      <c r="DN10829" s="1"/>
      <c r="DO10829" s="1"/>
      <c r="DP10829" s="1"/>
      <c r="DQ10829" s="1"/>
      <c r="DR10829" s="1"/>
      <c r="DS10829" s="1"/>
      <c r="DT10829" s="1"/>
      <c r="DU10829" s="1"/>
      <c r="DV10829" s="1"/>
      <c r="DW10829" s="1"/>
    </row>
    <row r="10830" spans="1:127" s="2" customFormat="1">
      <c r="A10830" s="1"/>
      <c r="B10830" s="1"/>
      <c r="C10830" s="1"/>
      <c r="D10830" s="1"/>
      <c r="E10830" s="3"/>
      <c r="F10830" s="11"/>
      <c r="G10830" s="11"/>
      <c r="H10830" s="11"/>
      <c r="I10830" s="5"/>
      <c r="J10830" s="1"/>
      <c r="K10830" s="1"/>
      <c r="L10830" s="1"/>
      <c r="M10830" s="1"/>
      <c r="N10830" s="15"/>
      <c r="O10830" s="11"/>
      <c r="P10830" s="11"/>
      <c r="Q10830" s="11"/>
      <c r="R10830" s="8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4"/>
      <c r="AD10830" s="14"/>
      <c r="AE10830" s="14"/>
      <c r="AF10830" s="14"/>
      <c r="AG10830" s="14"/>
      <c r="AH10830" s="14"/>
      <c r="AI10830" s="14"/>
      <c r="AJ10830" s="14"/>
      <c r="AK10830" s="14"/>
      <c r="AL10830" s="14"/>
      <c r="AM10830" s="9"/>
      <c r="AN10830" s="9"/>
      <c r="AO10830" s="9"/>
      <c r="AP10830" s="9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  <c r="BR10830" s="1"/>
      <c r="BS10830" s="1"/>
      <c r="BT10830" s="1"/>
      <c r="BU10830" s="1"/>
      <c r="BV10830" s="1"/>
      <c r="BW10830" s="1"/>
      <c r="BX10830" s="1"/>
      <c r="BY10830" s="1"/>
      <c r="BZ10830" s="1"/>
      <c r="CA10830" s="1"/>
      <c r="CB10830" s="1"/>
      <c r="CC10830" s="1"/>
      <c r="CD10830" s="1"/>
      <c r="CE10830" s="1"/>
      <c r="CF10830" s="1"/>
      <c r="CG10830" s="1"/>
      <c r="CH10830" s="1"/>
      <c r="CI10830" s="1"/>
      <c r="CJ10830" s="1"/>
      <c r="CK10830" s="1"/>
      <c r="CL10830" s="1"/>
      <c r="CM10830" s="1"/>
      <c r="CN10830" s="1"/>
      <c r="CO10830" s="1"/>
      <c r="CP10830" s="1"/>
      <c r="CQ10830" s="1"/>
      <c r="CR10830" s="1"/>
      <c r="CS10830" s="1"/>
      <c r="CT10830" s="1"/>
      <c r="CU10830" s="1"/>
      <c r="CV10830" s="1"/>
      <c r="CW10830" s="1"/>
      <c r="CX10830" s="1"/>
      <c r="CY10830" s="1"/>
      <c r="CZ10830" s="1"/>
      <c r="DA10830" s="1"/>
      <c r="DB10830" s="1"/>
      <c r="DC10830" s="1"/>
      <c r="DD10830" s="1"/>
      <c r="DE10830" s="1"/>
      <c r="DF10830" s="1"/>
      <c r="DG10830" s="1"/>
      <c r="DH10830" s="1"/>
      <c r="DI10830" s="1"/>
      <c r="DJ10830" s="1"/>
      <c r="DK10830" s="1"/>
      <c r="DL10830" s="1"/>
      <c r="DM10830" s="1"/>
      <c r="DN10830" s="1"/>
      <c r="DO10830" s="1"/>
      <c r="DP10830" s="1"/>
      <c r="DQ10830" s="1"/>
      <c r="DR10830" s="1"/>
      <c r="DS10830" s="1"/>
      <c r="DT10830" s="1"/>
      <c r="DU10830" s="1"/>
      <c r="DV10830" s="1"/>
      <c r="DW10830" s="1"/>
    </row>
    <row r="10831" spans="1:127" s="2" customFormat="1">
      <c r="A10831" s="1"/>
      <c r="B10831" s="1"/>
      <c r="C10831" s="1"/>
      <c r="D10831" s="1"/>
      <c r="E10831" s="3"/>
      <c r="F10831" s="11"/>
      <c r="G10831" s="11"/>
      <c r="H10831" s="11"/>
      <c r="I10831" s="5"/>
      <c r="J10831" s="1"/>
      <c r="K10831" s="1"/>
      <c r="L10831" s="1"/>
      <c r="M10831" s="1"/>
      <c r="N10831" s="15"/>
      <c r="O10831" s="11"/>
      <c r="P10831" s="11"/>
      <c r="Q10831" s="11"/>
      <c r="R10831" s="8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4"/>
      <c r="AD10831" s="14"/>
      <c r="AE10831" s="14"/>
      <c r="AF10831" s="14"/>
      <c r="AG10831" s="14"/>
      <c r="AH10831" s="14"/>
      <c r="AI10831" s="14"/>
      <c r="AJ10831" s="14"/>
      <c r="AK10831" s="14"/>
      <c r="AL10831" s="14"/>
      <c r="AM10831" s="9"/>
      <c r="AN10831" s="9"/>
      <c r="AO10831" s="9"/>
      <c r="AP10831" s="9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  <c r="BR10831" s="1"/>
      <c r="BS10831" s="1"/>
      <c r="BT10831" s="1"/>
      <c r="BU10831" s="1"/>
      <c r="BV10831" s="1"/>
      <c r="BW10831" s="1"/>
      <c r="BX10831" s="1"/>
      <c r="BY10831" s="1"/>
      <c r="BZ10831" s="1"/>
      <c r="CA10831" s="1"/>
      <c r="CB10831" s="1"/>
      <c r="CC10831" s="1"/>
      <c r="CD10831" s="1"/>
      <c r="CE10831" s="1"/>
      <c r="CF10831" s="1"/>
      <c r="CG10831" s="1"/>
      <c r="CH10831" s="1"/>
      <c r="CI10831" s="1"/>
      <c r="CJ10831" s="1"/>
      <c r="CK10831" s="1"/>
      <c r="CL10831" s="1"/>
      <c r="CM10831" s="1"/>
      <c r="CN10831" s="1"/>
      <c r="CO10831" s="1"/>
      <c r="CP10831" s="1"/>
      <c r="CQ10831" s="1"/>
      <c r="CR10831" s="1"/>
      <c r="CS10831" s="1"/>
      <c r="CT10831" s="1"/>
      <c r="CU10831" s="1"/>
      <c r="CV10831" s="1"/>
      <c r="CW10831" s="1"/>
      <c r="CX10831" s="1"/>
      <c r="CY10831" s="1"/>
      <c r="CZ10831" s="1"/>
      <c r="DA10831" s="1"/>
      <c r="DB10831" s="1"/>
      <c r="DC10831" s="1"/>
      <c r="DD10831" s="1"/>
      <c r="DE10831" s="1"/>
      <c r="DF10831" s="1"/>
      <c r="DG10831" s="1"/>
      <c r="DH10831" s="1"/>
      <c r="DI10831" s="1"/>
      <c r="DJ10831" s="1"/>
      <c r="DK10831" s="1"/>
      <c r="DL10831" s="1"/>
      <c r="DM10831" s="1"/>
      <c r="DN10831" s="1"/>
      <c r="DO10831" s="1"/>
      <c r="DP10831" s="1"/>
      <c r="DQ10831" s="1"/>
      <c r="DR10831" s="1"/>
      <c r="DS10831" s="1"/>
      <c r="DT10831" s="1"/>
      <c r="DU10831" s="1"/>
      <c r="DV10831" s="1"/>
      <c r="DW10831" s="1"/>
    </row>
    <row r="10832" spans="1:127" s="2" customFormat="1">
      <c r="A10832" s="1"/>
      <c r="B10832" s="1"/>
      <c r="C10832" s="1"/>
      <c r="D10832" s="1"/>
      <c r="E10832" s="3"/>
      <c r="F10832" s="11"/>
      <c r="G10832" s="11"/>
      <c r="H10832" s="11"/>
      <c r="I10832" s="5"/>
      <c r="J10832" s="1"/>
      <c r="K10832" s="1"/>
      <c r="L10832" s="1"/>
      <c r="M10832" s="1"/>
      <c r="N10832" s="15"/>
      <c r="O10832" s="11"/>
      <c r="P10832" s="11"/>
      <c r="Q10832" s="11"/>
      <c r="R10832" s="8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4"/>
      <c r="AD10832" s="14"/>
      <c r="AE10832" s="14"/>
      <c r="AF10832" s="14"/>
      <c r="AG10832" s="14"/>
      <c r="AH10832" s="14"/>
      <c r="AI10832" s="14"/>
      <c r="AJ10832" s="14"/>
      <c r="AK10832" s="14"/>
      <c r="AL10832" s="14"/>
      <c r="AM10832" s="9"/>
      <c r="AN10832" s="9"/>
      <c r="AO10832" s="9"/>
      <c r="AP10832" s="9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  <c r="BR10832" s="1"/>
      <c r="BS10832" s="1"/>
      <c r="BT10832" s="1"/>
      <c r="BU10832" s="1"/>
      <c r="BV10832" s="1"/>
      <c r="BW10832" s="1"/>
      <c r="BX10832" s="1"/>
      <c r="BY10832" s="1"/>
      <c r="BZ10832" s="1"/>
      <c r="CA10832" s="1"/>
      <c r="CB10832" s="1"/>
      <c r="CC10832" s="1"/>
      <c r="CD10832" s="1"/>
      <c r="CE10832" s="1"/>
      <c r="CF10832" s="1"/>
      <c r="CG10832" s="1"/>
      <c r="CH10832" s="1"/>
      <c r="CI10832" s="1"/>
      <c r="CJ10832" s="1"/>
      <c r="CK10832" s="1"/>
      <c r="CL10832" s="1"/>
      <c r="CM10832" s="1"/>
      <c r="CN10832" s="1"/>
      <c r="CO10832" s="1"/>
      <c r="CP10832" s="1"/>
      <c r="CQ10832" s="1"/>
      <c r="CR10832" s="1"/>
      <c r="CS10832" s="1"/>
      <c r="CT10832" s="1"/>
      <c r="CU10832" s="1"/>
      <c r="CV10832" s="1"/>
      <c r="CW10832" s="1"/>
      <c r="CX10832" s="1"/>
      <c r="CY10832" s="1"/>
      <c r="CZ10832" s="1"/>
      <c r="DA10832" s="1"/>
      <c r="DB10832" s="1"/>
      <c r="DC10832" s="1"/>
      <c r="DD10832" s="1"/>
      <c r="DE10832" s="1"/>
      <c r="DF10832" s="1"/>
      <c r="DG10832" s="1"/>
      <c r="DH10832" s="1"/>
      <c r="DI10832" s="1"/>
      <c r="DJ10832" s="1"/>
      <c r="DK10832" s="1"/>
      <c r="DL10832" s="1"/>
      <c r="DM10832" s="1"/>
      <c r="DN10832" s="1"/>
      <c r="DO10832" s="1"/>
      <c r="DP10832" s="1"/>
      <c r="DQ10832" s="1"/>
      <c r="DR10832" s="1"/>
      <c r="DS10832" s="1"/>
      <c r="DT10832" s="1"/>
      <c r="DU10832" s="1"/>
      <c r="DV10832" s="1"/>
      <c r="DW10832" s="1"/>
    </row>
    <row r="10833" spans="1:127" s="2" customFormat="1">
      <c r="A10833" s="1"/>
      <c r="B10833" s="1"/>
      <c r="C10833" s="1"/>
      <c r="D10833" s="1"/>
      <c r="E10833" s="3"/>
      <c r="F10833" s="11"/>
      <c r="G10833" s="11"/>
      <c r="H10833" s="11"/>
      <c r="I10833" s="5"/>
      <c r="J10833" s="1"/>
      <c r="K10833" s="1"/>
      <c r="L10833" s="1"/>
      <c r="M10833" s="1"/>
      <c r="N10833" s="15"/>
      <c r="O10833" s="11"/>
      <c r="P10833" s="11"/>
      <c r="Q10833" s="11"/>
      <c r="R10833" s="8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4"/>
      <c r="AD10833" s="14"/>
      <c r="AE10833" s="14"/>
      <c r="AF10833" s="14"/>
      <c r="AG10833" s="14"/>
      <c r="AH10833" s="14"/>
      <c r="AI10833" s="14"/>
      <c r="AJ10833" s="14"/>
      <c r="AK10833" s="14"/>
      <c r="AL10833" s="14"/>
      <c r="AM10833" s="9"/>
      <c r="AN10833" s="9"/>
      <c r="AO10833" s="9"/>
      <c r="AP10833" s="9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  <c r="BR10833" s="1"/>
      <c r="BS10833" s="1"/>
      <c r="BT10833" s="1"/>
      <c r="BU10833" s="1"/>
      <c r="BV10833" s="1"/>
      <c r="BW10833" s="1"/>
      <c r="BX10833" s="1"/>
      <c r="BY10833" s="1"/>
      <c r="BZ10833" s="1"/>
      <c r="CA10833" s="1"/>
      <c r="CB10833" s="1"/>
      <c r="CC10833" s="1"/>
      <c r="CD10833" s="1"/>
      <c r="CE10833" s="1"/>
      <c r="CF10833" s="1"/>
      <c r="CG10833" s="1"/>
      <c r="CH10833" s="1"/>
      <c r="CI10833" s="1"/>
      <c r="CJ10833" s="1"/>
      <c r="CK10833" s="1"/>
      <c r="CL10833" s="1"/>
      <c r="CM10833" s="1"/>
      <c r="CN10833" s="1"/>
      <c r="CO10833" s="1"/>
      <c r="CP10833" s="1"/>
      <c r="CQ10833" s="1"/>
      <c r="CR10833" s="1"/>
      <c r="CS10833" s="1"/>
      <c r="CT10833" s="1"/>
      <c r="CU10833" s="1"/>
      <c r="CV10833" s="1"/>
      <c r="CW10833" s="1"/>
      <c r="CX10833" s="1"/>
      <c r="CY10833" s="1"/>
      <c r="CZ10833" s="1"/>
      <c r="DA10833" s="1"/>
      <c r="DB10833" s="1"/>
      <c r="DC10833" s="1"/>
      <c r="DD10833" s="1"/>
      <c r="DE10833" s="1"/>
      <c r="DF10833" s="1"/>
      <c r="DG10833" s="1"/>
      <c r="DH10833" s="1"/>
      <c r="DI10833" s="1"/>
      <c r="DJ10833" s="1"/>
      <c r="DK10833" s="1"/>
      <c r="DL10833" s="1"/>
      <c r="DM10833" s="1"/>
      <c r="DN10833" s="1"/>
      <c r="DO10833" s="1"/>
      <c r="DP10833" s="1"/>
      <c r="DQ10833" s="1"/>
      <c r="DR10833" s="1"/>
      <c r="DS10833" s="1"/>
      <c r="DT10833" s="1"/>
      <c r="DU10833" s="1"/>
      <c r="DV10833" s="1"/>
      <c r="DW10833" s="1"/>
    </row>
    <row r="10834" spans="1:127" s="2" customFormat="1">
      <c r="A10834" s="1"/>
      <c r="B10834" s="1"/>
      <c r="C10834" s="1"/>
      <c r="D10834" s="1"/>
      <c r="E10834" s="3"/>
      <c r="F10834" s="11"/>
      <c r="G10834" s="11"/>
      <c r="H10834" s="11"/>
      <c r="I10834" s="5"/>
      <c r="J10834" s="1"/>
      <c r="K10834" s="1"/>
      <c r="L10834" s="1"/>
      <c r="M10834" s="1"/>
      <c r="N10834" s="15"/>
      <c r="O10834" s="11"/>
      <c r="P10834" s="11"/>
      <c r="Q10834" s="11"/>
      <c r="R10834" s="8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4"/>
      <c r="AD10834" s="14"/>
      <c r="AE10834" s="14"/>
      <c r="AF10834" s="14"/>
      <c r="AG10834" s="14"/>
      <c r="AH10834" s="14"/>
      <c r="AI10834" s="14"/>
      <c r="AJ10834" s="14"/>
      <c r="AK10834" s="14"/>
      <c r="AL10834" s="14"/>
      <c r="AM10834" s="9"/>
      <c r="AN10834" s="9"/>
      <c r="AO10834" s="9"/>
      <c r="AP10834" s="9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  <c r="BR10834" s="1"/>
      <c r="BS10834" s="1"/>
      <c r="BT10834" s="1"/>
      <c r="BU10834" s="1"/>
      <c r="BV10834" s="1"/>
      <c r="BW10834" s="1"/>
      <c r="BX10834" s="1"/>
      <c r="BY10834" s="1"/>
      <c r="BZ10834" s="1"/>
      <c r="CA10834" s="1"/>
      <c r="CB10834" s="1"/>
      <c r="CC10834" s="1"/>
      <c r="CD10834" s="1"/>
      <c r="CE10834" s="1"/>
      <c r="CF10834" s="1"/>
      <c r="CG10834" s="1"/>
      <c r="CH10834" s="1"/>
      <c r="CI10834" s="1"/>
      <c r="CJ10834" s="1"/>
      <c r="CK10834" s="1"/>
      <c r="CL10834" s="1"/>
      <c r="CM10834" s="1"/>
      <c r="CN10834" s="1"/>
      <c r="CO10834" s="1"/>
      <c r="CP10834" s="1"/>
      <c r="CQ10834" s="1"/>
      <c r="CR10834" s="1"/>
      <c r="CS10834" s="1"/>
      <c r="CT10834" s="1"/>
      <c r="CU10834" s="1"/>
      <c r="CV10834" s="1"/>
      <c r="CW10834" s="1"/>
      <c r="CX10834" s="1"/>
      <c r="CY10834" s="1"/>
      <c r="CZ10834" s="1"/>
      <c r="DA10834" s="1"/>
      <c r="DB10834" s="1"/>
      <c r="DC10834" s="1"/>
      <c r="DD10834" s="1"/>
      <c r="DE10834" s="1"/>
      <c r="DF10834" s="1"/>
      <c r="DG10834" s="1"/>
      <c r="DH10834" s="1"/>
      <c r="DI10834" s="1"/>
      <c r="DJ10834" s="1"/>
      <c r="DK10834" s="1"/>
      <c r="DL10834" s="1"/>
      <c r="DM10834" s="1"/>
      <c r="DN10834" s="1"/>
      <c r="DO10834" s="1"/>
      <c r="DP10834" s="1"/>
      <c r="DQ10834" s="1"/>
      <c r="DR10834" s="1"/>
      <c r="DS10834" s="1"/>
      <c r="DT10834" s="1"/>
      <c r="DU10834" s="1"/>
      <c r="DV10834" s="1"/>
      <c r="DW10834" s="1"/>
    </row>
    <row r="10835" spans="1:127" s="2" customFormat="1">
      <c r="A10835" s="1"/>
      <c r="B10835" s="1"/>
      <c r="C10835" s="1"/>
      <c r="D10835" s="1"/>
      <c r="E10835" s="3"/>
      <c r="F10835" s="11"/>
      <c r="G10835" s="11"/>
      <c r="H10835" s="11"/>
      <c r="I10835" s="5"/>
      <c r="J10835" s="1"/>
      <c r="K10835" s="1"/>
      <c r="L10835" s="1"/>
      <c r="M10835" s="1"/>
      <c r="N10835" s="15"/>
      <c r="O10835" s="11"/>
      <c r="P10835" s="11"/>
      <c r="Q10835" s="11"/>
      <c r="R10835" s="8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4"/>
      <c r="AD10835" s="14"/>
      <c r="AE10835" s="14"/>
      <c r="AF10835" s="14"/>
      <c r="AG10835" s="14"/>
      <c r="AH10835" s="14"/>
      <c r="AI10835" s="14"/>
      <c r="AJ10835" s="14"/>
      <c r="AK10835" s="14"/>
      <c r="AL10835" s="14"/>
      <c r="AM10835" s="9"/>
      <c r="AN10835" s="9"/>
      <c r="AO10835" s="9"/>
      <c r="AP10835" s="9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  <c r="BR10835" s="1"/>
      <c r="BS10835" s="1"/>
      <c r="BT10835" s="1"/>
      <c r="BU10835" s="1"/>
      <c r="BV10835" s="1"/>
      <c r="BW10835" s="1"/>
      <c r="BX10835" s="1"/>
      <c r="BY10835" s="1"/>
      <c r="BZ10835" s="1"/>
      <c r="CA10835" s="1"/>
      <c r="CB10835" s="1"/>
      <c r="CC10835" s="1"/>
      <c r="CD10835" s="1"/>
      <c r="CE10835" s="1"/>
      <c r="CF10835" s="1"/>
      <c r="CG10835" s="1"/>
      <c r="CH10835" s="1"/>
      <c r="CI10835" s="1"/>
      <c r="CJ10835" s="1"/>
      <c r="CK10835" s="1"/>
      <c r="CL10835" s="1"/>
      <c r="CM10835" s="1"/>
      <c r="CN10835" s="1"/>
      <c r="CO10835" s="1"/>
      <c r="CP10835" s="1"/>
      <c r="CQ10835" s="1"/>
      <c r="CR10835" s="1"/>
      <c r="CS10835" s="1"/>
      <c r="CT10835" s="1"/>
      <c r="CU10835" s="1"/>
      <c r="CV10835" s="1"/>
      <c r="CW10835" s="1"/>
      <c r="CX10835" s="1"/>
      <c r="CY10835" s="1"/>
      <c r="CZ10835" s="1"/>
      <c r="DA10835" s="1"/>
      <c r="DB10835" s="1"/>
      <c r="DC10835" s="1"/>
      <c r="DD10835" s="1"/>
      <c r="DE10835" s="1"/>
      <c r="DF10835" s="1"/>
      <c r="DG10835" s="1"/>
      <c r="DH10835" s="1"/>
      <c r="DI10835" s="1"/>
      <c r="DJ10835" s="1"/>
      <c r="DK10835" s="1"/>
      <c r="DL10835" s="1"/>
      <c r="DM10835" s="1"/>
      <c r="DN10835" s="1"/>
      <c r="DO10835" s="1"/>
      <c r="DP10835" s="1"/>
      <c r="DQ10835" s="1"/>
      <c r="DR10835" s="1"/>
      <c r="DS10835" s="1"/>
      <c r="DT10835" s="1"/>
      <c r="DU10835" s="1"/>
      <c r="DV10835" s="1"/>
      <c r="DW10835" s="1"/>
    </row>
    <row r="10836" spans="1:127" s="2" customFormat="1">
      <c r="A10836" s="1"/>
      <c r="B10836" s="1"/>
      <c r="C10836" s="1"/>
      <c r="D10836" s="1"/>
      <c r="E10836" s="3"/>
      <c r="F10836" s="11"/>
      <c r="G10836" s="11"/>
      <c r="H10836" s="11"/>
      <c r="I10836" s="5"/>
      <c r="J10836" s="1"/>
      <c r="K10836" s="1"/>
      <c r="L10836" s="1"/>
      <c r="M10836" s="1"/>
      <c r="N10836" s="15"/>
      <c r="O10836" s="11"/>
      <c r="P10836" s="11"/>
      <c r="Q10836" s="11"/>
      <c r="R10836" s="8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4"/>
      <c r="AD10836" s="14"/>
      <c r="AE10836" s="14"/>
      <c r="AF10836" s="14"/>
      <c r="AG10836" s="14"/>
      <c r="AH10836" s="14"/>
      <c r="AI10836" s="14"/>
      <c r="AJ10836" s="14"/>
      <c r="AK10836" s="14"/>
      <c r="AL10836" s="14"/>
      <c r="AM10836" s="9"/>
      <c r="AN10836" s="9"/>
      <c r="AO10836" s="9"/>
      <c r="AP10836" s="9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  <c r="BR10836" s="1"/>
      <c r="BS10836" s="1"/>
      <c r="BT10836" s="1"/>
      <c r="BU10836" s="1"/>
      <c r="BV10836" s="1"/>
      <c r="BW10836" s="1"/>
      <c r="BX10836" s="1"/>
      <c r="BY10836" s="1"/>
      <c r="BZ10836" s="1"/>
      <c r="CA10836" s="1"/>
      <c r="CB10836" s="1"/>
      <c r="CC10836" s="1"/>
      <c r="CD10836" s="1"/>
      <c r="CE10836" s="1"/>
      <c r="CF10836" s="1"/>
      <c r="CG10836" s="1"/>
      <c r="CH10836" s="1"/>
      <c r="CI10836" s="1"/>
      <c r="CJ10836" s="1"/>
      <c r="CK10836" s="1"/>
      <c r="CL10836" s="1"/>
      <c r="CM10836" s="1"/>
      <c r="CN10836" s="1"/>
      <c r="CO10836" s="1"/>
      <c r="CP10836" s="1"/>
      <c r="CQ10836" s="1"/>
      <c r="CR10836" s="1"/>
      <c r="CS10836" s="1"/>
      <c r="CT10836" s="1"/>
      <c r="CU10836" s="1"/>
      <c r="CV10836" s="1"/>
      <c r="CW10836" s="1"/>
      <c r="CX10836" s="1"/>
      <c r="CY10836" s="1"/>
      <c r="CZ10836" s="1"/>
      <c r="DA10836" s="1"/>
      <c r="DB10836" s="1"/>
      <c r="DC10836" s="1"/>
      <c r="DD10836" s="1"/>
      <c r="DE10836" s="1"/>
      <c r="DF10836" s="1"/>
      <c r="DG10836" s="1"/>
      <c r="DH10836" s="1"/>
      <c r="DI10836" s="1"/>
      <c r="DJ10836" s="1"/>
      <c r="DK10836" s="1"/>
      <c r="DL10836" s="1"/>
      <c r="DM10836" s="1"/>
      <c r="DN10836" s="1"/>
      <c r="DO10836" s="1"/>
      <c r="DP10836" s="1"/>
      <c r="DQ10836" s="1"/>
      <c r="DR10836" s="1"/>
      <c r="DS10836" s="1"/>
      <c r="DT10836" s="1"/>
      <c r="DU10836" s="1"/>
      <c r="DV10836" s="1"/>
      <c r="DW10836" s="1"/>
    </row>
    <row r="10837" spans="1:127" s="2" customFormat="1">
      <c r="A10837" s="1"/>
      <c r="B10837" s="1"/>
      <c r="C10837" s="1"/>
      <c r="D10837" s="1"/>
      <c r="E10837" s="3"/>
      <c r="F10837" s="11"/>
      <c r="G10837" s="11"/>
      <c r="H10837" s="11"/>
      <c r="I10837" s="5"/>
      <c r="J10837" s="1"/>
      <c r="K10837" s="1"/>
      <c r="L10837" s="1"/>
      <c r="M10837" s="1"/>
      <c r="N10837" s="15"/>
      <c r="O10837" s="11"/>
      <c r="P10837" s="11"/>
      <c r="Q10837" s="11"/>
      <c r="R10837" s="8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4"/>
      <c r="AD10837" s="14"/>
      <c r="AE10837" s="14"/>
      <c r="AF10837" s="14"/>
      <c r="AG10837" s="14"/>
      <c r="AH10837" s="14"/>
      <c r="AI10837" s="14"/>
      <c r="AJ10837" s="14"/>
      <c r="AK10837" s="14"/>
      <c r="AL10837" s="14"/>
      <c r="AM10837" s="9"/>
      <c r="AN10837" s="9"/>
      <c r="AO10837" s="9"/>
      <c r="AP10837" s="9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  <c r="BR10837" s="1"/>
      <c r="BS10837" s="1"/>
      <c r="BT10837" s="1"/>
      <c r="BU10837" s="1"/>
      <c r="BV10837" s="1"/>
      <c r="BW10837" s="1"/>
      <c r="BX10837" s="1"/>
      <c r="BY10837" s="1"/>
      <c r="BZ10837" s="1"/>
      <c r="CA10837" s="1"/>
      <c r="CB10837" s="1"/>
      <c r="CC10837" s="1"/>
      <c r="CD10837" s="1"/>
      <c r="CE10837" s="1"/>
      <c r="CF10837" s="1"/>
      <c r="CG10837" s="1"/>
      <c r="CH10837" s="1"/>
      <c r="CI10837" s="1"/>
      <c r="CJ10837" s="1"/>
      <c r="CK10837" s="1"/>
      <c r="CL10837" s="1"/>
      <c r="CM10837" s="1"/>
      <c r="CN10837" s="1"/>
      <c r="CO10837" s="1"/>
      <c r="CP10837" s="1"/>
      <c r="CQ10837" s="1"/>
      <c r="CR10837" s="1"/>
      <c r="CS10837" s="1"/>
      <c r="CT10837" s="1"/>
      <c r="CU10837" s="1"/>
      <c r="CV10837" s="1"/>
      <c r="CW10837" s="1"/>
      <c r="CX10837" s="1"/>
      <c r="CY10837" s="1"/>
      <c r="CZ10837" s="1"/>
      <c r="DA10837" s="1"/>
      <c r="DB10837" s="1"/>
      <c r="DC10837" s="1"/>
      <c r="DD10837" s="1"/>
      <c r="DE10837" s="1"/>
      <c r="DF10837" s="1"/>
      <c r="DG10837" s="1"/>
      <c r="DH10837" s="1"/>
      <c r="DI10837" s="1"/>
      <c r="DJ10837" s="1"/>
      <c r="DK10837" s="1"/>
      <c r="DL10837" s="1"/>
      <c r="DM10837" s="1"/>
      <c r="DN10837" s="1"/>
      <c r="DO10837" s="1"/>
      <c r="DP10837" s="1"/>
      <c r="DQ10837" s="1"/>
      <c r="DR10837" s="1"/>
      <c r="DS10837" s="1"/>
      <c r="DT10837" s="1"/>
      <c r="DU10837" s="1"/>
      <c r="DV10837" s="1"/>
      <c r="DW10837" s="1"/>
    </row>
    <row r="10838" spans="1:127" s="2" customFormat="1">
      <c r="A10838" s="1"/>
      <c r="B10838" s="1"/>
      <c r="C10838" s="1"/>
      <c r="D10838" s="1"/>
      <c r="E10838" s="3"/>
      <c r="F10838" s="11"/>
      <c r="G10838" s="11"/>
      <c r="H10838" s="11"/>
      <c r="I10838" s="5"/>
      <c r="J10838" s="1"/>
      <c r="K10838" s="1"/>
      <c r="L10838" s="1"/>
      <c r="M10838" s="1"/>
      <c r="N10838" s="15"/>
      <c r="O10838" s="11"/>
      <c r="P10838" s="11"/>
      <c r="Q10838" s="11"/>
      <c r="R10838" s="8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4"/>
      <c r="AD10838" s="14"/>
      <c r="AE10838" s="14"/>
      <c r="AF10838" s="14"/>
      <c r="AG10838" s="14"/>
      <c r="AH10838" s="14"/>
      <c r="AI10838" s="14"/>
      <c r="AJ10838" s="14"/>
      <c r="AK10838" s="14"/>
      <c r="AL10838" s="14"/>
      <c r="AM10838" s="9"/>
      <c r="AN10838" s="9"/>
      <c r="AO10838" s="9"/>
      <c r="AP10838" s="9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  <c r="BR10838" s="1"/>
      <c r="BS10838" s="1"/>
      <c r="BT10838" s="1"/>
      <c r="BU10838" s="1"/>
      <c r="BV10838" s="1"/>
      <c r="BW10838" s="1"/>
      <c r="BX10838" s="1"/>
      <c r="BY10838" s="1"/>
      <c r="BZ10838" s="1"/>
      <c r="CA10838" s="1"/>
      <c r="CB10838" s="1"/>
      <c r="CC10838" s="1"/>
      <c r="CD10838" s="1"/>
      <c r="CE10838" s="1"/>
      <c r="CF10838" s="1"/>
      <c r="CG10838" s="1"/>
      <c r="CH10838" s="1"/>
      <c r="CI10838" s="1"/>
      <c r="CJ10838" s="1"/>
      <c r="CK10838" s="1"/>
      <c r="CL10838" s="1"/>
      <c r="CM10838" s="1"/>
      <c r="CN10838" s="1"/>
      <c r="CO10838" s="1"/>
      <c r="CP10838" s="1"/>
      <c r="CQ10838" s="1"/>
      <c r="CR10838" s="1"/>
      <c r="CS10838" s="1"/>
      <c r="CT10838" s="1"/>
      <c r="CU10838" s="1"/>
      <c r="CV10838" s="1"/>
      <c r="CW10838" s="1"/>
      <c r="CX10838" s="1"/>
      <c r="CY10838" s="1"/>
      <c r="CZ10838" s="1"/>
      <c r="DA10838" s="1"/>
      <c r="DB10838" s="1"/>
      <c r="DC10838" s="1"/>
      <c r="DD10838" s="1"/>
      <c r="DE10838" s="1"/>
      <c r="DF10838" s="1"/>
      <c r="DG10838" s="1"/>
      <c r="DH10838" s="1"/>
      <c r="DI10838" s="1"/>
      <c r="DJ10838" s="1"/>
      <c r="DK10838" s="1"/>
      <c r="DL10838" s="1"/>
      <c r="DM10838" s="1"/>
      <c r="DN10838" s="1"/>
      <c r="DO10838" s="1"/>
      <c r="DP10838" s="1"/>
      <c r="DQ10838" s="1"/>
      <c r="DR10838" s="1"/>
      <c r="DS10838" s="1"/>
      <c r="DT10838" s="1"/>
      <c r="DU10838" s="1"/>
      <c r="DV10838" s="1"/>
      <c r="DW10838" s="1"/>
    </row>
    <row r="10839" spans="1:127" s="2" customFormat="1">
      <c r="A10839" s="1"/>
      <c r="B10839" s="1"/>
      <c r="C10839" s="1"/>
      <c r="D10839" s="1"/>
      <c r="E10839" s="3"/>
      <c r="F10839" s="11"/>
      <c r="G10839" s="11"/>
      <c r="H10839" s="11"/>
      <c r="I10839" s="5"/>
      <c r="J10839" s="1"/>
      <c r="K10839" s="1"/>
      <c r="L10839" s="1"/>
      <c r="M10839" s="1"/>
      <c r="N10839" s="15"/>
      <c r="O10839" s="11"/>
      <c r="P10839" s="11"/>
      <c r="Q10839" s="11"/>
      <c r="R10839" s="8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4"/>
      <c r="AD10839" s="14"/>
      <c r="AE10839" s="14"/>
      <c r="AF10839" s="14"/>
      <c r="AG10839" s="14"/>
      <c r="AH10839" s="14"/>
      <c r="AI10839" s="14"/>
      <c r="AJ10839" s="14"/>
      <c r="AK10839" s="14"/>
      <c r="AL10839" s="14"/>
      <c r="AM10839" s="9"/>
      <c r="AN10839" s="9"/>
      <c r="AO10839" s="9"/>
      <c r="AP10839" s="9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  <c r="BR10839" s="1"/>
      <c r="BS10839" s="1"/>
      <c r="BT10839" s="1"/>
      <c r="BU10839" s="1"/>
      <c r="BV10839" s="1"/>
      <c r="BW10839" s="1"/>
      <c r="BX10839" s="1"/>
      <c r="BY10839" s="1"/>
      <c r="BZ10839" s="1"/>
      <c r="CA10839" s="1"/>
      <c r="CB10839" s="1"/>
      <c r="CC10839" s="1"/>
      <c r="CD10839" s="1"/>
      <c r="CE10839" s="1"/>
      <c r="CF10839" s="1"/>
      <c r="CG10839" s="1"/>
      <c r="CH10839" s="1"/>
      <c r="CI10839" s="1"/>
      <c r="CJ10839" s="1"/>
      <c r="CK10839" s="1"/>
      <c r="CL10839" s="1"/>
      <c r="CM10839" s="1"/>
      <c r="CN10839" s="1"/>
      <c r="CO10839" s="1"/>
      <c r="CP10839" s="1"/>
      <c r="CQ10839" s="1"/>
      <c r="CR10839" s="1"/>
      <c r="CS10839" s="1"/>
      <c r="CT10839" s="1"/>
      <c r="CU10839" s="1"/>
      <c r="CV10839" s="1"/>
      <c r="CW10839" s="1"/>
      <c r="CX10839" s="1"/>
      <c r="CY10839" s="1"/>
      <c r="CZ10839" s="1"/>
      <c r="DA10839" s="1"/>
      <c r="DB10839" s="1"/>
      <c r="DC10839" s="1"/>
      <c r="DD10839" s="1"/>
      <c r="DE10839" s="1"/>
      <c r="DF10839" s="1"/>
      <c r="DG10839" s="1"/>
      <c r="DH10839" s="1"/>
      <c r="DI10839" s="1"/>
      <c r="DJ10839" s="1"/>
      <c r="DK10839" s="1"/>
      <c r="DL10839" s="1"/>
      <c r="DM10839" s="1"/>
      <c r="DN10839" s="1"/>
      <c r="DO10839" s="1"/>
      <c r="DP10839" s="1"/>
      <c r="DQ10839" s="1"/>
      <c r="DR10839" s="1"/>
      <c r="DS10839" s="1"/>
      <c r="DT10839" s="1"/>
      <c r="DU10839" s="1"/>
      <c r="DV10839" s="1"/>
      <c r="DW10839" s="1"/>
    </row>
    <row r="10840" spans="1:127" s="2" customFormat="1">
      <c r="A10840" s="1"/>
      <c r="B10840" s="1"/>
      <c r="C10840" s="1"/>
      <c r="D10840" s="1"/>
      <c r="E10840" s="3"/>
      <c r="F10840" s="11"/>
      <c r="G10840" s="11"/>
      <c r="H10840" s="11"/>
      <c r="I10840" s="5"/>
      <c r="J10840" s="1"/>
      <c r="K10840" s="1"/>
      <c r="L10840" s="1"/>
      <c r="M10840" s="1"/>
      <c r="N10840" s="15"/>
      <c r="O10840" s="11"/>
      <c r="P10840" s="11"/>
      <c r="Q10840" s="11"/>
      <c r="R10840" s="8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4"/>
      <c r="AD10840" s="14"/>
      <c r="AE10840" s="14"/>
      <c r="AF10840" s="14"/>
      <c r="AG10840" s="14"/>
      <c r="AH10840" s="14"/>
      <c r="AI10840" s="14"/>
      <c r="AJ10840" s="14"/>
      <c r="AK10840" s="14"/>
      <c r="AL10840" s="14"/>
      <c r="AM10840" s="9"/>
      <c r="AN10840" s="9"/>
      <c r="AO10840" s="9"/>
      <c r="AP10840" s="9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  <c r="BR10840" s="1"/>
      <c r="BS10840" s="1"/>
      <c r="BT10840" s="1"/>
      <c r="BU10840" s="1"/>
      <c r="BV10840" s="1"/>
      <c r="BW10840" s="1"/>
      <c r="BX10840" s="1"/>
      <c r="BY10840" s="1"/>
      <c r="BZ10840" s="1"/>
      <c r="CA10840" s="1"/>
      <c r="CB10840" s="1"/>
      <c r="CC10840" s="1"/>
      <c r="CD10840" s="1"/>
      <c r="CE10840" s="1"/>
      <c r="CF10840" s="1"/>
      <c r="CG10840" s="1"/>
      <c r="CH10840" s="1"/>
      <c r="CI10840" s="1"/>
      <c r="CJ10840" s="1"/>
      <c r="CK10840" s="1"/>
      <c r="CL10840" s="1"/>
      <c r="CM10840" s="1"/>
      <c r="CN10840" s="1"/>
      <c r="CO10840" s="1"/>
      <c r="CP10840" s="1"/>
      <c r="CQ10840" s="1"/>
      <c r="CR10840" s="1"/>
      <c r="CS10840" s="1"/>
      <c r="CT10840" s="1"/>
      <c r="CU10840" s="1"/>
      <c r="CV10840" s="1"/>
      <c r="CW10840" s="1"/>
      <c r="CX10840" s="1"/>
      <c r="CY10840" s="1"/>
      <c r="CZ10840" s="1"/>
      <c r="DA10840" s="1"/>
      <c r="DB10840" s="1"/>
      <c r="DC10840" s="1"/>
      <c r="DD10840" s="1"/>
      <c r="DE10840" s="1"/>
      <c r="DF10840" s="1"/>
      <c r="DG10840" s="1"/>
      <c r="DH10840" s="1"/>
      <c r="DI10840" s="1"/>
      <c r="DJ10840" s="1"/>
      <c r="DK10840" s="1"/>
      <c r="DL10840" s="1"/>
      <c r="DM10840" s="1"/>
      <c r="DN10840" s="1"/>
      <c r="DO10840" s="1"/>
      <c r="DP10840" s="1"/>
      <c r="DQ10840" s="1"/>
      <c r="DR10840" s="1"/>
      <c r="DS10840" s="1"/>
      <c r="DT10840" s="1"/>
      <c r="DU10840" s="1"/>
      <c r="DV10840" s="1"/>
      <c r="DW10840" s="1"/>
    </row>
    <row r="10841" spans="1:127" s="2" customFormat="1">
      <c r="A10841" s="1"/>
      <c r="B10841" s="1"/>
      <c r="C10841" s="1"/>
      <c r="D10841" s="1"/>
      <c r="E10841" s="3"/>
      <c r="F10841" s="11"/>
      <c r="G10841" s="11"/>
      <c r="H10841" s="11"/>
      <c r="I10841" s="5"/>
      <c r="J10841" s="1"/>
      <c r="K10841" s="1"/>
      <c r="L10841" s="1"/>
      <c r="M10841" s="1"/>
      <c r="N10841" s="15"/>
      <c r="O10841" s="11"/>
      <c r="P10841" s="11"/>
      <c r="Q10841" s="11"/>
      <c r="R10841" s="8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4"/>
      <c r="AD10841" s="14"/>
      <c r="AE10841" s="14"/>
      <c r="AF10841" s="14"/>
      <c r="AG10841" s="14"/>
      <c r="AH10841" s="14"/>
      <c r="AI10841" s="14"/>
      <c r="AJ10841" s="14"/>
      <c r="AK10841" s="14"/>
      <c r="AL10841" s="14"/>
      <c r="AM10841" s="9"/>
      <c r="AN10841" s="9"/>
      <c r="AO10841" s="9"/>
      <c r="AP10841" s="9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  <c r="BR10841" s="1"/>
      <c r="BS10841" s="1"/>
      <c r="BT10841" s="1"/>
      <c r="BU10841" s="1"/>
      <c r="BV10841" s="1"/>
      <c r="BW10841" s="1"/>
      <c r="BX10841" s="1"/>
      <c r="BY10841" s="1"/>
      <c r="BZ10841" s="1"/>
      <c r="CA10841" s="1"/>
      <c r="CB10841" s="1"/>
      <c r="CC10841" s="1"/>
      <c r="CD10841" s="1"/>
      <c r="CE10841" s="1"/>
      <c r="CF10841" s="1"/>
      <c r="CG10841" s="1"/>
      <c r="CH10841" s="1"/>
      <c r="CI10841" s="1"/>
      <c r="CJ10841" s="1"/>
      <c r="CK10841" s="1"/>
      <c r="CL10841" s="1"/>
      <c r="CM10841" s="1"/>
      <c r="CN10841" s="1"/>
      <c r="CO10841" s="1"/>
      <c r="CP10841" s="1"/>
      <c r="CQ10841" s="1"/>
      <c r="CR10841" s="1"/>
      <c r="CS10841" s="1"/>
      <c r="CT10841" s="1"/>
      <c r="CU10841" s="1"/>
      <c r="CV10841" s="1"/>
      <c r="CW10841" s="1"/>
      <c r="CX10841" s="1"/>
      <c r="CY10841" s="1"/>
      <c r="CZ10841" s="1"/>
      <c r="DA10841" s="1"/>
      <c r="DB10841" s="1"/>
      <c r="DC10841" s="1"/>
      <c r="DD10841" s="1"/>
      <c r="DE10841" s="1"/>
      <c r="DF10841" s="1"/>
      <c r="DG10841" s="1"/>
      <c r="DH10841" s="1"/>
      <c r="DI10841" s="1"/>
      <c r="DJ10841" s="1"/>
      <c r="DK10841" s="1"/>
      <c r="DL10841" s="1"/>
      <c r="DM10841" s="1"/>
      <c r="DN10841" s="1"/>
      <c r="DO10841" s="1"/>
      <c r="DP10841" s="1"/>
      <c r="DQ10841" s="1"/>
      <c r="DR10841" s="1"/>
      <c r="DS10841" s="1"/>
      <c r="DT10841" s="1"/>
      <c r="DU10841" s="1"/>
      <c r="DV10841" s="1"/>
      <c r="DW10841" s="1"/>
    </row>
    <row r="10842" spans="1:127" s="2" customFormat="1">
      <c r="A10842" s="1"/>
      <c r="B10842" s="1"/>
      <c r="C10842" s="1"/>
      <c r="D10842" s="1"/>
      <c r="E10842" s="3"/>
      <c r="F10842" s="11"/>
      <c r="G10842" s="11"/>
      <c r="H10842" s="11"/>
      <c r="I10842" s="5"/>
      <c r="J10842" s="1"/>
      <c r="K10842" s="1"/>
      <c r="L10842" s="1"/>
      <c r="M10842" s="1"/>
      <c r="N10842" s="15"/>
      <c r="O10842" s="11"/>
      <c r="P10842" s="11"/>
      <c r="Q10842" s="11"/>
      <c r="R10842" s="8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4"/>
      <c r="AD10842" s="14"/>
      <c r="AE10842" s="14"/>
      <c r="AF10842" s="14"/>
      <c r="AG10842" s="14"/>
      <c r="AH10842" s="14"/>
      <c r="AI10842" s="14"/>
      <c r="AJ10842" s="14"/>
      <c r="AK10842" s="14"/>
      <c r="AL10842" s="14"/>
      <c r="AM10842" s="9"/>
      <c r="AN10842" s="9"/>
      <c r="AO10842" s="9"/>
      <c r="AP10842" s="9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  <c r="BR10842" s="1"/>
      <c r="BS10842" s="1"/>
      <c r="BT10842" s="1"/>
      <c r="BU10842" s="1"/>
      <c r="BV10842" s="1"/>
      <c r="BW10842" s="1"/>
      <c r="BX10842" s="1"/>
      <c r="BY10842" s="1"/>
      <c r="BZ10842" s="1"/>
      <c r="CA10842" s="1"/>
      <c r="CB10842" s="1"/>
      <c r="CC10842" s="1"/>
      <c r="CD10842" s="1"/>
      <c r="CE10842" s="1"/>
      <c r="CF10842" s="1"/>
      <c r="CG10842" s="1"/>
      <c r="CH10842" s="1"/>
      <c r="CI10842" s="1"/>
      <c r="CJ10842" s="1"/>
      <c r="CK10842" s="1"/>
      <c r="CL10842" s="1"/>
      <c r="CM10842" s="1"/>
      <c r="CN10842" s="1"/>
      <c r="CO10842" s="1"/>
      <c r="CP10842" s="1"/>
      <c r="CQ10842" s="1"/>
      <c r="CR10842" s="1"/>
      <c r="CS10842" s="1"/>
      <c r="CT10842" s="1"/>
      <c r="CU10842" s="1"/>
      <c r="CV10842" s="1"/>
      <c r="CW10842" s="1"/>
      <c r="CX10842" s="1"/>
      <c r="CY10842" s="1"/>
      <c r="CZ10842" s="1"/>
      <c r="DA10842" s="1"/>
      <c r="DB10842" s="1"/>
      <c r="DC10842" s="1"/>
      <c r="DD10842" s="1"/>
      <c r="DE10842" s="1"/>
      <c r="DF10842" s="1"/>
      <c r="DG10842" s="1"/>
      <c r="DH10842" s="1"/>
      <c r="DI10842" s="1"/>
      <c r="DJ10842" s="1"/>
      <c r="DK10842" s="1"/>
      <c r="DL10842" s="1"/>
      <c r="DM10842" s="1"/>
      <c r="DN10842" s="1"/>
      <c r="DO10842" s="1"/>
      <c r="DP10842" s="1"/>
      <c r="DQ10842" s="1"/>
      <c r="DR10842" s="1"/>
      <c r="DS10842" s="1"/>
      <c r="DT10842" s="1"/>
      <c r="DU10842" s="1"/>
      <c r="DV10842" s="1"/>
      <c r="DW10842" s="1"/>
    </row>
    <row r="10843" spans="1:127" s="2" customFormat="1">
      <c r="A10843" s="1"/>
      <c r="B10843" s="1"/>
      <c r="C10843" s="1"/>
      <c r="D10843" s="1"/>
      <c r="E10843" s="3"/>
      <c r="F10843" s="11"/>
      <c r="G10843" s="11"/>
      <c r="H10843" s="11"/>
      <c r="I10843" s="5"/>
      <c r="J10843" s="1"/>
      <c r="K10843" s="1"/>
      <c r="L10843" s="1"/>
      <c r="M10843" s="1"/>
      <c r="N10843" s="15"/>
      <c r="O10843" s="11"/>
      <c r="P10843" s="11"/>
      <c r="Q10843" s="11"/>
      <c r="R10843" s="8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4"/>
      <c r="AD10843" s="14"/>
      <c r="AE10843" s="14"/>
      <c r="AF10843" s="14"/>
      <c r="AG10843" s="14"/>
      <c r="AH10843" s="14"/>
      <c r="AI10843" s="14"/>
      <c r="AJ10843" s="14"/>
      <c r="AK10843" s="14"/>
      <c r="AL10843" s="14"/>
      <c r="AM10843" s="9"/>
      <c r="AN10843" s="9"/>
      <c r="AO10843" s="9"/>
      <c r="AP10843" s="9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  <c r="BR10843" s="1"/>
      <c r="BS10843" s="1"/>
      <c r="BT10843" s="1"/>
      <c r="BU10843" s="1"/>
      <c r="BV10843" s="1"/>
      <c r="BW10843" s="1"/>
      <c r="BX10843" s="1"/>
      <c r="BY10843" s="1"/>
      <c r="BZ10843" s="1"/>
      <c r="CA10843" s="1"/>
      <c r="CB10843" s="1"/>
      <c r="CC10843" s="1"/>
      <c r="CD10843" s="1"/>
      <c r="CE10843" s="1"/>
      <c r="CF10843" s="1"/>
      <c r="CG10843" s="1"/>
      <c r="CH10843" s="1"/>
      <c r="CI10843" s="1"/>
      <c r="CJ10843" s="1"/>
      <c r="CK10843" s="1"/>
      <c r="CL10843" s="1"/>
      <c r="CM10843" s="1"/>
      <c r="CN10843" s="1"/>
      <c r="CO10843" s="1"/>
      <c r="CP10843" s="1"/>
      <c r="CQ10843" s="1"/>
      <c r="CR10843" s="1"/>
      <c r="CS10843" s="1"/>
      <c r="CT10843" s="1"/>
      <c r="CU10843" s="1"/>
      <c r="CV10843" s="1"/>
      <c r="CW10843" s="1"/>
      <c r="CX10843" s="1"/>
      <c r="CY10843" s="1"/>
      <c r="CZ10843" s="1"/>
      <c r="DA10843" s="1"/>
      <c r="DB10843" s="1"/>
      <c r="DC10843" s="1"/>
      <c r="DD10843" s="1"/>
      <c r="DE10843" s="1"/>
      <c r="DF10843" s="1"/>
      <c r="DG10843" s="1"/>
      <c r="DH10843" s="1"/>
      <c r="DI10843" s="1"/>
      <c r="DJ10843" s="1"/>
      <c r="DK10843" s="1"/>
      <c r="DL10843" s="1"/>
      <c r="DM10843" s="1"/>
      <c r="DN10843" s="1"/>
      <c r="DO10843" s="1"/>
      <c r="DP10843" s="1"/>
      <c r="DQ10843" s="1"/>
      <c r="DR10843" s="1"/>
      <c r="DS10843" s="1"/>
      <c r="DT10843" s="1"/>
      <c r="DU10843" s="1"/>
      <c r="DV10843" s="1"/>
      <c r="DW10843" s="1"/>
    </row>
    <row r="10844" spans="1:127" s="2" customFormat="1">
      <c r="A10844" s="1"/>
      <c r="B10844" s="1"/>
      <c r="C10844" s="1"/>
      <c r="D10844" s="1"/>
      <c r="E10844" s="3"/>
      <c r="F10844" s="11"/>
      <c r="G10844" s="11"/>
      <c r="H10844" s="11"/>
      <c r="I10844" s="5"/>
      <c r="J10844" s="1"/>
      <c r="K10844" s="1"/>
      <c r="L10844" s="1"/>
      <c r="M10844" s="1"/>
      <c r="N10844" s="15"/>
      <c r="O10844" s="11"/>
      <c r="P10844" s="11"/>
      <c r="Q10844" s="11"/>
      <c r="R10844" s="8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4"/>
      <c r="AD10844" s="14"/>
      <c r="AE10844" s="14"/>
      <c r="AF10844" s="14"/>
      <c r="AG10844" s="14"/>
      <c r="AH10844" s="14"/>
      <c r="AI10844" s="14"/>
      <c r="AJ10844" s="14"/>
      <c r="AK10844" s="14"/>
      <c r="AL10844" s="14"/>
      <c r="AM10844" s="9"/>
      <c r="AN10844" s="9"/>
      <c r="AO10844" s="9"/>
      <c r="AP10844" s="9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  <c r="BR10844" s="1"/>
      <c r="BS10844" s="1"/>
      <c r="BT10844" s="1"/>
      <c r="BU10844" s="1"/>
      <c r="BV10844" s="1"/>
      <c r="BW10844" s="1"/>
      <c r="BX10844" s="1"/>
      <c r="BY10844" s="1"/>
      <c r="BZ10844" s="1"/>
      <c r="CA10844" s="1"/>
      <c r="CB10844" s="1"/>
      <c r="CC10844" s="1"/>
      <c r="CD10844" s="1"/>
      <c r="CE10844" s="1"/>
      <c r="CF10844" s="1"/>
      <c r="CG10844" s="1"/>
      <c r="CH10844" s="1"/>
      <c r="CI10844" s="1"/>
      <c r="CJ10844" s="1"/>
      <c r="CK10844" s="1"/>
      <c r="CL10844" s="1"/>
      <c r="CM10844" s="1"/>
      <c r="CN10844" s="1"/>
      <c r="CO10844" s="1"/>
      <c r="CP10844" s="1"/>
      <c r="CQ10844" s="1"/>
      <c r="CR10844" s="1"/>
      <c r="CS10844" s="1"/>
      <c r="CT10844" s="1"/>
      <c r="CU10844" s="1"/>
      <c r="CV10844" s="1"/>
      <c r="CW10844" s="1"/>
      <c r="CX10844" s="1"/>
      <c r="CY10844" s="1"/>
      <c r="CZ10844" s="1"/>
      <c r="DA10844" s="1"/>
      <c r="DB10844" s="1"/>
      <c r="DC10844" s="1"/>
      <c r="DD10844" s="1"/>
      <c r="DE10844" s="1"/>
      <c r="DF10844" s="1"/>
      <c r="DG10844" s="1"/>
      <c r="DH10844" s="1"/>
      <c r="DI10844" s="1"/>
      <c r="DJ10844" s="1"/>
      <c r="DK10844" s="1"/>
      <c r="DL10844" s="1"/>
      <c r="DM10844" s="1"/>
      <c r="DN10844" s="1"/>
      <c r="DO10844" s="1"/>
      <c r="DP10844" s="1"/>
      <c r="DQ10844" s="1"/>
      <c r="DR10844" s="1"/>
      <c r="DS10844" s="1"/>
      <c r="DT10844" s="1"/>
      <c r="DU10844" s="1"/>
      <c r="DV10844" s="1"/>
      <c r="DW10844" s="1"/>
    </row>
    <row r="10845" spans="1:127" s="2" customFormat="1">
      <c r="A10845" s="1"/>
      <c r="B10845" s="1"/>
      <c r="C10845" s="1"/>
      <c r="D10845" s="1"/>
      <c r="E10845" s="3"/>
      <c r="F10845" s="11"/>
      <c r="G10845" s="11"/>
      <c r="H10845" s="11"/>
      <c r="I10845" s="5"/>
      <c r="J10845" s="1"/>
      <c r="K10845" s="1"/>
      <c r="L10845" s="1"/>
      <c r="M10845" s="1"/>
      <c r="N10845" s="15"/>
      <c r="O10845" s="11"/>
      <c r="P10845" s="11"/>
      <c r="Q10845" s="11"/>
      <c r="R10845" s="8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4"/>
      <c r="AD10845" s="14"/>
      <c r="AE10845" s="14"/>
      <c r="AF10845" s="14"/>
      <c r="AG10845" s="14"/>
      <c r="AH10845" s="14"/>
      <c r="AI10845" s="14"/>
      <c r="AJ10845" s="14"/>
      <c r="AK10845" s="14"/>
      <c r="AL10845" s="14"/>
      <c r="AM10845" s="9"/>
      <c r="AN10845" s="9"/>
      <c r="AO10845" s="9"/>
      <c r="AP10845" s="9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  <c r="BR10845" s="1"/>
      <c r="BS10845" s="1"/>
      <c r="BT10845" s="1"/>
      <c r="BU10845" s="1"/>
      <c r="BV10845" s="1"/>
      <c r="BW10845" s="1"/>
      <c r="BX10845" s="1"/>
      <c r="BY10845" s="1"/>
      <c r="BZ10845" s="1"/>
      <c r="CA10845" s="1"/>
      <c r="CB10845" s="1"/>
      <c r="CC10845" s="1"/>
      <c r="CD10845" s="1"/>
      <c r="CE10845" s="1"/>
      <c r="CF10845" s="1"/>
      <c r="CG10845" s="1"/>
      <c r="CH10845" s="1"/>
      <c r="CI10845" s="1"/>
      <c r="CJ10845" s="1"/>
      <c r="CK10845" s="1"/>
      <c r="CL10845" s="1"/>
      <c r="CM10845" s="1"/>
      <c r="CN10845" s="1"/>
      <c r="CO10845" s="1"/>
      <c r="CP10845" s="1"/>
      <c r="CQ10845" s="1"/>
      <c r="CR10845" s="1"/>
      <c r="CS10845" s="1"/>
      <c r="CT10845" s="1"/>
      <c r="CU10845" s="1"/>
      <c r="CV10845" s="1"/>
      <c r="CW10845" s="1"/>
      <c r="CX10845" s="1"/>
      <c r="CY10845" s="1"/>
      <c r="CZ10845" s="1"/>
      <c r="DA10845" s="1"/>
      <c r="DB10845" s="1"/>
      <c r="DC10845" s="1"/>
      <c r="DD10845" s="1"/>
      <c r="DE10845" s="1"/>
      <c r="DF10845" s="1"/>
      <c r="DG10845" s="1"/>
      <c r="DH10845" s="1"/>
      <c r="DI10845" s="1"/>
      <c r="DJ10845" s="1"/>
      <c r="DK10845" s="1"/>
      <c r="DL10845" s="1"/>
      <c r="DM10845" s="1"/>
      <c r="DN10845" s="1"/>
      <c r="DO10845" s="1"/>
      <c r="DP10845" s="1"/>
      <c r="DQ10845" s="1"/>
      <c r="DR10845" s="1"/>
      <c r="DS10845" s="1"/>
      <c r="DT10845" s="1"/>
      <c r="DU10845" s="1"/>
      <c r="DV10845" s="1"/>
      <c r="DW10845" s="1"/>
    </row>
    <row r="10846" spans="1:127" s="2" customFormat="1">
      <c r="A10846" s="1"/>
      <c r="B10846" s="1"/>
      <c r="C10846" s="1"/>
      <c r="D10846" s="1"/>
      <c r="E10846" s="3"/>
      <c r="F10846" s="11"/>
      <c r="G10846" s="11"/>
      <c r="H10846" s="11"/>
      <c r="I10846" s="5"/>
      <c r="J10846" s="1"/>
      <c r="K10846" s="1"/>
      <c r="L10846" s="1"/>
      <c r="M10846" s="1"/>
      <c r="N10846" s="15"/>
      <c r="O10846" s="11"/>
      <c r="P10846" s="11"/>
      <c r="Q10846" s="11"/>
      <c r="R10846" s="8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4"/>
      <c r="AD10846" s="14"/>
      <c r="AE10846" s="14"/>
      <c r="AF10846" s="14"/>
      <c r="AG10846" s="14"/>
      <c r="AH10846" s="14"/>
      <c r="AI10846" s="14"/>
      <c r="AJ10846" s="14"/>
      <c r="AK10846" s="14"/>
      <c r="AL10846" s="14"/>
      <c r="AM10846" s="9"/>
      <c r="AN10846" s="9"/>
      <c r="AO10846" s="9"/>
      <c r="AP10846" s="9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  <c r="BR10846" s="1"/>
      <c r="BS10846" s="1"/>
      <c r="BT10846" s="1"/>
      <c r="BU10846" s="1"/>
      <c r="BV10846" s="1"/>
      <c r="BW10846" s="1"/>
      <c r="BX10846" s="1"/>
      <c r="BY10846" s="1"/>
      <c r="BZ10846" s="1"/>
      <c r="CA10846" s="1"/>
      <c r="CB10846" s="1"/>
      <c r="CC10846" s="1"/>
      <c r="CD10846" s="1"/>
      <c r="CE10846" s="1"/>
      <c r="CF10846" s="1"/>
      <c r="CG10846" s="1"/>
      <c r="CH10846" s="1"/>
      <c r="CI10846" s="1"/>
      <c r="CJ10846" s="1"/>
      <c r="CK10846" s="1"/>
      <c r="CL10846" s="1"/>
      <c r="CM10846" s="1"/>
      <c r="CN10846" s="1"/>
      <c r="CO10846" s="1"/>
      <c r="CP10846" s="1"/>
      <c r="CQ10846" s="1"/>
      <c r="CR10846" s="1"/>
      <c r="CS10846" s="1"/>
      <c r="CT10846" s="1"/>
      <c r="CU10846" s="1"/>
      <c r="CV10846" s="1"/>
      <c r="CW10846" s="1"/>
      <c r="CX10846" s="1"/>
      <c r="CY10846" s="1"/>
      <c r="CZ10846" s="1"/>
      <c r="DA10846" s="1"/>
      <c r="DB10846" s="1"/>
      <c r="DC10846" s="1"/>
      <c r="DD10846" s="1"/>
      <c r="DE10846" s="1"/>
      <c r="DF10846" s="1"/>
      <c r="DG10846" s="1"/>
      <c r="DH10846" s="1"/>
      <c r="DI10846" s="1"/>
      <c r="DJ10846" s="1"/>
      <c r="DK10846" s="1"/>
      <c r="DL10846" s="1"/>
      <c r="DM10846" s="1"/>
      <c r="DN10846" s="1"/>
      <c r="DO10846" s="1"/>
      <c r="DP10846" s="1"/>
      <c r="DQ10846" s="1"/>
      <c r="DR10846" s="1"/>
      <c r="DS10846" s="1"/>
      <c r="DT10846" s="1"/>
      <c r="DU10846" s="1"/>
      <c r="DV10846" s="1"/>
      <c r="DW10846" s="1"/>
    </row>
    <row r="10847" spans="1:127" s="2" customFormat="1">
      <c r="A10847" s="1"/>
      <c r="B10847" s="1"/>
      <c r="C10847" s="1"/>
      <c r="D10847" s="1"/>
      <c r="E10847" s="3"/>
      <c r="F10847" s="11"/>
      <c r="G10847" s="11"/>
      <c r="H10847" s="11"/>
      <c r="I10847" s="5"/>
      <c r="J10847" s="1"/>
      <c r="K10847" s="1"/>
      <c r="L10847" s="1"/>
      <c r="M10847" s="1"/>
      <c r="N10847" s="15"/>
      <c r="O10847" s="11"/>
      <c r="P10847" s="11"/>
      <c r="Q10847" s="11"/>
      <c r="R10847" s="8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4"/>
      <c r="AD10847" s="14"/>
      <c r="AE10847" s="14"/>
      <c r="AF10847" s="14"/>
      <c r="AG10847" s="14"/>
      <c r="AH10847" s="14"/>
      <c r="AI10847" s="14"/>
      <c r="AJ10847" s="14"/>
      <c r="AK10847" s="14"/>
      <c r="AL10847" s="14"/>
      <c r="AM10847" s="9"/>
      <c r="AN10847" s="9"/>
      <c r="AO10847" s="9"/>
      <c r="AP10847" s="9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  <c r="BR10847" s="1"/>
      <c r="BS10847" s="1"/>
      <c r="BT10847" s="1"/>
      <c r="BU10847" s="1"/>
      <c r="BV10847" s="1"/>
      <c r="BW10847" s="1"/>
      <c r="BX10847" s="1"/>
      <c r="BY10847" s="1"/>
      <c r="BZ10847" s="1"/>
      <c r="CA10847" s="1"/>
      <c r="CB10847" s="1"/>
      <c r="CC10847" s="1"/>
      <c r="CD10847" s="1"/>
      <c r="CE10847" s="1"/>
      <c r="CF10847" s="1"/>
      <c r="CG10847" s="1"/>
      <c r="CH10847" s="1"/>
      <c r="CI10847" s="1"/>
      <c r="CJ10847" s="1"/>
      <c r="CK10847" s="1"/>
      <c r="CL10847" s="1"/>
      <c r="CM10847" s="1"/>
      <c r="CN10847" s="1"/>
      <c r="CO10847" s="1"/>
      <c r="CP10847" s="1"/>
      <c r="CQ10847" s="1"/>
      <c r="CR10847" s="1"/>
      <c r="CS10847" s="1"/>
      <c r="CT10847" s="1"/>
      <c r="CU10847" s="1"/>
      <c r="CV10847" s="1"/>
      <c r="CW10847" s="1"/>
      <c r="CX10847" s="1"/>
      <c r="CY10847" s="1"/>
      <c r="CZ10847" s="1"/>
      <c r="DA10847" s="1"/>
      <c r="DB10847" s="1"/>
      <c r="DC10847" s="1"/>
      <c r="DD10847" s="1"/>
      <c r="DE10847" s="1"/>
      <c r="DF10847" s="1"/>
      <c r="DG10847" s="1"/>
      <c r="DH10847" s="1"/>
      <c r="DI10847" s="1"/>
      <c r="DJ10847" s="1"/>
      <c r="DK10847" s="1"/>
      <c r="DL10847" s="1"/>
      <c r="DM10847" s="1"/>
      <c r="DN10847" s="1"/>
      <c r="DO10847" s="1"/>
      <c r="DP10847" s="1"/>
      <c r="DQ10847" s="1"/>
      <c r="DR10847" s="1"/>
      <c r="DS10847" s="1"/>
      <c r="DT10847" s="1"/>
      <c r="DU10847" s="1"/>
      <c r="DV10847" s="1"/>
      <c r="DW10847" s="1"/>
    </row>
    <row r="10848" spans="1:127" s="2" customFormat="1">
      <c r="A10848" s="1"/>
      <c r="B10848" s="1"/>
      <c r="C10848" s="1"/>
      <c r="D10848" s="1"/>
      <c r="E10848" s="3"/>
      <c r="F10848" s="11"/>
      <c r="G10848" s="11"/>
      <c r="H10848" s="11"/>
      <c r="I10848" s="5"/>
      <c r="J10848" s="1"/>
      <c r="K10848" s="1"/>
      <c r="L10848" s="1"/>
      <c r="M10848" s="1"/>
      <c r="N10848" s="15"/>
      <c r="O10848" s="11"/>
      <c r="P10848" s="11"/>
      <c r="Q10848" s="11"/>
      <c r="R10848" s="8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4"/>
      <c r="AD10848" s="14"/>
      <c r="AE10848" s="14"/>
      <c r="AF10848" s="14"/>
      <c r="AG10848" s="14"/>
      <c r="AH10848" s="14"/>
      <c r="AI10848" s="14"/>
      <c r="AJ10848" s="14"/>
      <c r="AK10848" s="14"/>
      <c r="AL10848" s="14"/>
      <c r="AM10848" s="9"/>
      <c r="AN10848" s="9"/>
      <c r="AO10848" s="9"/>
      <c r="AP10848" s="9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  <c r="BR10848" s="1"/>
      <c r="BS10848" s="1"/>
      <c r="BT10848" s="1"/>
      <c r="BU10848" s="1"/>
      <c r="BV10848" s="1"/>
      <c r="BW10848" s="1"/>
      <c r="BX10848" s="1"/>
      <c r="BY10848" s="1"/>
      <c r="BZ10848" s="1"/>
      <c r="CA10848" s="1"/>
      <c r="CB10848" s="1"/>
      <c r="CC10848" s="1"/>
      <c r="CD10848" s="1"/>
      <c r="CE10848" s="1"/>
      <c r="CF10848" s="1"/>
      <c r="CG10848" s="1"/>
      <c r="CH10848" s="1"/>
      <c r="CI10848" s="1"/>
      <c r="CJ10848" s="1"/>
      <c r="CK10848" s="1"/>
      <c r="CL10848" s="1"/>
      <c r="CM10848" s="1"/>
      <c r="CN10848" s="1"/>
      <c r="CO10848" s="1"/>
      <c r="CP10848" s="1"/>
      <c r="CQ10848" s="1"/>
      <c r="CR10848" s="1"/>
      <c r="CS10848" s="1"/>
      <c r="CT10848" s="1"/>
      <c r="CU10848" s="1"/>
      <c r="CV10848" s="1"/>
      <c r="CW10848" s="1"/>
      <c r="CX10848" s="1"/>
      <c r="CY10848" s="1"/>
      <c r="CZ10848" s="1"/>
      <c r="DA10848" s="1"/>
      <c r="DB10848" s="1"/>
      <c r="DC10848" s="1"/>
      <c r="DD10848" s="1"/>
      <c r="DE10848" s="1"/>
      <c r="DF10848" s="1"/>
      <c r="DG10848" s="1"/>
      <c r="DH10848" s="1"/>
      <c r="DI10848" s="1"/>
      <c r="DJ10848" s="1"/>
      <c r="DK10848" s="1"/>
      <c r="DL10848" s="1"/>
      <c r="DM10848" s="1"/>
      <c r="DN10848" s="1"/>
      <c r="DO10848" s="1"/>
      <c r="DP10848" s="1"/>
      <c r="DQ10848" s="1"/>
      <c r="DR10848" s="1"/>
      <c r="DS10848" s="1"/>
      <c r="DT10848" s="1"/>
      <c r="DU10848" s="1"/>
      <c r="DV10848" s="1"/>
      <c r="DW10848" s="1"/>
    </row>
    <row r="10849" spans="1:127" s="2" customFormat="1">
      <c r="A10849" s="1"/>
      <c r="B10849" s="1"/>
      <c r="C10849" s="1"/>
      <c r="D10849" s="1"/>
      <c r="E10849" s="3"/>
      <c r="F10849" s="11"/>
      <c r="G10849" s="11"/>
      <c r="H10849" s="11"/>
      <c r="I10849" s="5"/>
      <c r="J10849" s="1"/>
      <c r="K10849" s="1"/>
      <c r="L10849" s="1"/>
      <c r="M10849" s="1"/>
      <c r="N10849" s="15"/>
      <c r="O10849" s="11"/>
      <c r="P10849" s="11"/>
      <c r="Q10849" s="11"/>
      <c r="R10849" s="8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4"/>
      <c r="AD10849" s="14"/>
      <c r="AE10849" s="14"/>
      <c r="AF10849" s="14"/>
      <c r="AG10849" s="14"/>
      <c r="AH10849" s="14"/>
      <c r="AI10849" s="14"/>
      <c r="AJ10849" s="14"/>
      <c r="AK10849" s="14"/>
      <c r="AL10849" s="14"/>
      <c r="AM10849" s="9"/>
      <c r="AN10849" s="9"/>
      <c r="AO10849" s="9"/>
      <c r="AP10849" s="9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  <c r="BR10849" s="1"/>
      <c r="BS10849" s="1"/>
      <c r="BT10849" s="1"/>
      <c r="BU10849" s="1"/>
      <c r="BV10849" s="1"/>
      <c r="BW10849" s="1"/>
      <c r="BX10849" s="1"/>
      <c r="BY10849" s="1"/>
      <c r="BZ10849" s="1"/>
      <c r="CA10849" s="1"/>
      <c r="CB10849" s="1"/>
      <c r="CC10849" s="1"/>
      <c r="CD10849" s="1"/>
      <c r="CE10849" s="1"/>
      <c r="CF10849" s="1"/>
      <c r="CG10849" s="1"/>
      <c r="CH10849" s="1"/>
      <c r="CI10849" s="1"/>
      <c r="CJ10849" s="1"/>
      <c r="CK10849" s="1"/>
      <c r="CL10849" s="1"/>
      <c r="CM10849" s="1"/>
      <c r="CN10849" s="1"/>
      <c r="CO10849" s="1"/>
      <c r="CP10849" s="1"/>
      <c r="CQ10849" s="1"/>
      <c r="CR10849" s="1"/>
      <c r="CS10849" s="1"/>
      <c r="CT10849" s="1"/>
      <c r="CU10849" s="1"/>
      <c r="CV10849" s="1"/>
      <c r="CW10849" s="1"/>
      <c r="CX10849" s="1"/>
      <c r="CY10849" s="1"/>
      <c r="CZ10849" s="1"/>
      <c r="DA10849" s="1"/>
      <c r="DB10849" s="1"/>
      <c r="DC10849" s="1"/>
      <c r="DD10849" s="1"/>
      <c r="DE10849" s="1"/>
      <c r="DF10849" s="1"/>
      <c r="DG10849" s="1"/>
      <c r="DH10849" s="1"/>
      <c r="DI10849" s="1"/>
      <c r="DJ10849" s="1"/>
      <c r="DK10849" s="1"/>
      <c r="DL10849" s="1"/>
      <c r="DM10849" s="1"/>
      <c r="DN10849" s="1"/>
      <c r="DO10849" s="1"/>
      <c r="DP10849" s="1"/>
      <c r="DQ10849" s="1"/>
      <c r="DR10849" s="1"/>
      <c r="DS10849" s="1"/>
      <c r="DT10849" s="1"/>
      <c r="DU10849" s="1"/>
      <c r="DV10849" s="1"/>
      <c r="DW10849" s="1"/>
    </row>
    <row r="10850" spans="1:127" s="2" customFormat="1">
      <c r="A10850" s="1"/>
      <c r="B10850" s="1"/>
      <c r="C10850" s="1"/>
      <c r="D10850" s="1"/>
      <c r="E10850" s="3"/>
      <c r="F10850" s="11"/>
      <c r="G10850" s="11"/>
      <c r="H10850" s="11"/>
      <c r="I10850" s="5"/>
      <c r="J10850" s="1"/>
      <c r="K10850" s="1"/>
      <c r="L10850" s="1"/>
      <c r="M10850" s="1"/>
      <c r="N10850" s="15"/>
      <c r="O10850" s="11"/>
      <c r="P10850" s="11"/>
      <c r="Q10850" s="11"/>
      <c r="R10850" s="8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4"/>
      <c r="AD10850" s="14"/>
      <c r="AE10850" s="14"/>
      <c r="AF10850" s="14"/>
      <c r="AG10850" s="14"/>
      <c r="AH10850" s="14"/>
      <c r="AI10850" s="14"/>
      <c r="AJ10850" s="14"/>
      <c r="AK10850" s="14"/>
      <c r="AL10850" s="14"/>
      <c r="AM10850" s="9"/>
      <c r="AN10850" s="9"/>
      <c r="AO10850" s="9"/>
      <c r="AP10850" s="9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  <c r="BR10850" s="1"/>
      <c r="BS10850" s="1"/>
      <c r="BT10850" s="1"/>
      <c r="BU10850" s="1"/>
      <c r="BV10850" s="1"/>
      <c r="BW10850" s="1"/>
      <c r="BX10850" s="1"/>
      <c r="BY10850" s="1"/>
      <c r="BZ10850" s="1"/>
      <c r="CA10850" s="1"/>
      <c r="CB10850" s="1"/>
      <c r="CC10850" s="1"/>
      <c r="CD10850" s="1"/>
      <c r="CE10850" s="1"/>
      <c r="CF10850" s="1"/>
      <c r="CG10850" s="1"/>
      <c r="CH10850" s="1"/>
      <c r="CI10850" s="1"/>
      <c r="CJ10850" s="1"/>
      <c r="CK10850" s="1"/>
      <c r="CL10850" s="1"/>
      <c r="CM10850" s="1"/>
      <c r="CN10850" s="1"/>
      <c r="CO10850" s="1"/>
      <c r="CP10850" s="1"/>
      <c r="CQ10850" s="1"/>
      <c r="CR10850" s="1"/>
      <c r="CS10850" s="1"/>
      <c r="CT10850" s="1"/>
      <c r="CU10850" s="1"/>
      <c r="CV10850" s="1"/>
      <c r="CW10850" s="1"/>
      <c r="CX10850" s="1"/>
      <c r="CY10850" s="1"/>
      <c r="CZ10850" s="1"/>
      <c r="DA10850" s="1"/>
      <c r="DB10850" s="1"/>
      <c r="DC10850" s="1"/>
      <c r="DD10850" s="1"/>
      <c r="DE10850" s="1"/>
      <c r="DF10850" s="1"/>
      <c r="DG10850" s="1"/>
      <c r="DH10850" s="1"/>
      <c r="DI10850" s="1"/>
      <c r="DJ10850" s="1"/>
      <c r="DK10850" s="1"/>
      <c r="DL10850" s="1"/>
      <c r="DM10850" s="1"/>
      <c r="DN10850" s="1"/>
      <c r="DO10850" s="1"/>
      <c r="DP10850" s="1"/>
      <c r="DQ10850" s="1"/>
      <c r="DR10850" s="1"/>
      <c r="DS10850" s="1"/>
      <c r="DT10850" s="1"/>
      <c r="DU10850" s="1"/>
      <c r="DV10850" s="1"/>
      <c r="DW10850" s="1"/>
    </row>
    <row r="10851" spans="1:127" s="2" customFormat="1">
      <c r="A10851" s="1"/>
      <c r="B10851" s="1"/>
      <c r="C10851" s="1"/>
      <c r="D10851" s="1"/>
      <c r="E10851" s="3"/>
      <c r="F10851" s="11"/>
      <c r="G10851" s="11"/>
      <c r="H10851" s="11"/>
      <c r="I10851" s="5"/>
      <c r="J10851" s="1"/>
      <c r="K10851" s="1"/>
      <c r="L10851" s="1"/>
      <c r="M10851" s="1"/>
      <c r="N10851" s="15"/>
      <c r="O10851" s="11"/>
      <c r="P10851" s="11"/>
      <c r="Q10851" s="11"/>
      <c r="R10851" s="8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4"/>
      <c r="AD10851" s="14"/>
      <c r="AE10851" s="14"/>
      <c r="AF10851" s="14"/>
      <c r="AG10851" s="14"/>
      <c r="AH10851" s="14"/>
      <c r="AI10851" s="14"/>
      <c r="AJ10851" s="14"/>
      <c r="AK10851" s="14"/>
      <c r="AL10851" s="14"/>
      <c r="AM10851" s="9"/>
      <c r="AN10851" s="9"/>
      <c r="AO10851" s="9"/>
      <c r="AP10851" s="9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  <c r="BR10851" s="1"/>
      <c r="BS10851" s="1"/>
      <c r="BT10851" s="1"/>
      <c r="BU10851" s="1"/>
      <c r="BV10851" s="1"/>
      <c r="BW10851" s="1"/>
      <c r="BX10851" s="1"/>
      <c r="BY10851" s="1"/>
      <c r="BZ10851" s="1"/>
      <c r="CA10851" s="1"/>
      <c r="CB10851" s="1"/>
      <c r="CC10851" s="1"/>
      <c r="CD10851" s="1"/>
      <c r="CE10851" s="1"/>
      <c r="CF10851" s="1"/>
      <c r="CG10851" s="1"/>
      <c r="CH10851" s="1"/>
      <c r="CI10851" s="1"/>
      <c r="CJ10851" s="1"/>
      <c r="CK10851" s="1"/>
      <c r="CL10851" s="1"/>
      <c r="CM10851" s="1"/>
      <c r="CN10851" s="1"/>
      <c r="CO10851" s="1"/>
      <c r="CP10851" s="1"/>
      <c r="CQ10851" s="1"/>
      <c r="CR10851" s="1"/>
      <c r="CS10851" s="1"/>
      <c r="CT10851" s="1"/>
      <c r="CU10851" s="1"/>
      <c r="CV10851" s="1"/>
      <c r="CW10851" s="1"/>
      <c r="CX10851" s="1"/>
      <c r="CY10851" s="1"/>
      <c r="CZ10851" s="1"/>
      <c r="DA10851" s="1"/>
      <c r="DB10851" s="1"/>
      <c r="DC10851" s="1"/>
      <c r="DD10851" s="1"/>
      <c r="DE10851" s="1"/>
      <c r="DF10851" s="1"/>
      <c r="DG10851" s="1"/>
      <c r="DH10851" s="1"/>
      <c r="DI10851" s="1"/>
      <c r="DJ10851" s="1"/>
      <c r="DK10851" s="1"/>
      <c r="DL10851" s="1"/>
      <c r="DM10851" s="1"/>
      <c r="DN10851" s="1"/>
      <c r="DO10851" s="1"/>
      <c r="DP10851" s="1"/>
      <c r="DQ10851" s="1"/>
      <c r="DR10851" s="1"/>
      <c r="DS10851" s="1"/>
      <c r="DT10851" s="1"/>
      <c r="DU10851" s="1"/>
      <c r="DV10851" s="1"/>
      <c r="DW10851" s="1"/>
    </row>
    <row r="10852" spans="1:127" s="2" customFormat="1">
      <c r="A10852" s="1"/>
      <c r="B10852" s="1"/>
      <c r="C10852" s="1"/>
      <c r="D10852" s="1"/>
      <c r="E10852" s="3"/>
      <c r="F10852" s="11"/>
      <c r="G10852" s="11"/>
      <c r="H10852" s="11"/>
      <c r="I10852" s="5"/>
      <c r="J10852" s="1"/>
      <c r="K10852" s="1"/>
      <c r="L10852" s="1"/>
      <c r="M10852" s="1"/>
      <c r="N10852" s="15"/>
      <c r="O10852" s="11"/>
      <c r="P10852" s="11"/>
      <c r="Q10852" s="11"/>
      <c r="R10852" s="8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4"/>
      <c r="AD10852" s="14"/>
      <c r="AE10852" s="14"/>
      <c r="AF10852" s="14"/>
      <c r="AG10852" s="14"/>
      <c r="AH10852" s="14"/>
      <c r="AI10852" s="14"/>
      <c r="AJ10852" s="14"/>
      <c r="AK10852" s="14"/>
      <c r="AL10852" s="14"/>
      <c r="AM10852" s="9"/>
      <c r="AN10852" s="9"/>
      <c r="AO10852" s="9"/>
      <c r="AP10852" s="9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  <c r="BR10852" s="1"/>
      <c r="BS10852" s="1"/>
      <c r="BT10852" s="1"/>
      <c r="BU10852" s="1"/>
      <c r="BV10852" s="1"/>
      <c r="BW10852" s="1"/>
      <c r="BX10852" s="1"/>
      <c r="BY10852" s="1"/>
      <c r="BZ10852" s="1"/>
      <c r="CA10852" s="1"/>
      <c r="CB10852" s="1"/>
      <c r="CC10852" s="1"/>
      <c r="CD10852" s="1"/>
      <c r="CE10852" s="1"/>
      <c r="CF10852" s="1"/>
      <c r="CG10852" s="1"/>
      <c r="CH10852" s="1"/>
      <c r="CI10852" s="1"/>
      <c r="CJ10852" s="1"/>
      <c r="CK10852" s="1"/>
      <c r="CL10852" s="1"/>
      <c r="CM10852" s="1"/>
      <c r="CN10852" s="1"/>
      <c r="CO10852" s="1"/>
      <c r="CP10852" s="1"/>
      <c r="CQ10852" s="1"/>
      <c r="CR10852" s="1"/>
      <c r="CS10852" s="1"/>
      <c r="CT10852" s="1"/>
      <c r="CU10852" s="1"/>
      <c r="CV10852" s="1"/>
      <c r="CW10852" s="1"/>
      <c r="CX10852" s="1"/>
      <c r="CY10852" s="1"/>
      <c r="CZ10852" s="1"/>
      <c r="DA10852" s="1"/>
      <c r="DB10852" s="1"/>
      <c r="DC10852" s="1"/>
      <c r="DD10852" s="1"/>
      <c r="DE10852" s="1"/>
      <c r="DF10852" s="1"/>
      <c r="DG10852" s="1"/>
      <c r="DH10852" s="1"/>
      <c r="DI10852" s="1"/>
      <c r="DJ10852" s="1"/>
      <c r="DK10852" s="1"/>
      <c r="DL10852" s="1"/>
      <c r="DM10852" s="1"/>
      <c r="DN10852" s="1"/>
      <c r="DO10852" s="1"/>
      <c r="DP10852" s="1"/>
      <c r="DQ10852" s="1"/>
      <c r="DR10852" s="1"/>
      <c r="DS10852" s="1"/>
      <c r="DT10852" s="1"/>
      <c r="DU10852" s="1"/>
      <c r="DV10852" s="1"/>
      <c r="DW10852" s="1"/>
    </row>
    <row r="10853" spans="1:127" s="2" customFormat="1">
      <c r="A10853" s="1"/>
      <c r="B10853" s="1"/>
      <c r="C10853" s="1"/>
      <c r="D10853" s="1"/>
      <c r="E10853" s="3"/>
      <c r="F10853" s="11"/>
      <c r="G10853" s="11"/>
      <c r="H10853" s="11"/>
      <c r="I10853" s="5"/>
      <c r="J10853" s="1"/>
      <c r="K10853" s="1"/>
      <c r="L10853" s="1"/>
      <c r="M10853" s="1"/>
      <c r="N10853" s="15"/>
      <c r="O10853" s="11"/>
      <c r="P10853" s="11"/>
      <c r="Q10853" s="11"/>
      <c r="R10853" s="8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4"/>
      <c r="AD10853" s="14"/>
      <c r="AE10853" s="14"/>
      <c r="AF10853" s="14"/>
      <c r="AG10853" s="14"/>
      <c r="AH10853" s="14"/>
      <c r="AI10853" s="14"/>
      <c r="AJ10853" s="14"/>
      <c r="AK10853" s="14"/>
      <c r="AL10853" s="14"/>
      <c r="AM10853" s="9"/>
      <c r="AN10853" s="9"/>
      <c r="AO10853" s="9"/>
      <c r="AP10853" s="9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  <c r="BR10853" s="1"/>
      <c r="BS10853" s="1"/>
      <c r="BT10853" s="1"/>
      <c r="BU10853" s="1"/>
      <c r="BV10853" s="1"/>
      <c r="BW10853" s="1"/>
      <c r="BX10853" s="1"/>
      <c r="BY10853" s="1"/>
      <c r="BZ10853" s="1"/>
      <c r="CA10853" s="1"/>
      <c r="CB10853" s="1"/>
      <c r="CC10853" s="1"/>
      <c r="CD10853" s="1"/>
      <c r="CE10853" s="1"/>
      <c r="CF10853" s="1"/>
      <c r="CG10853" s="1"/>
      <c r="CH10853" s="1"/>
      <c r="CI10853" s="1"/>
      <c r="CJ10853" s="1"/>
      <c r="CK10853" s="1"/>
      <c r="CL10853" s="1"/>
      <c r="CM10853" s="1"/>
      <c r="CN10853" s="1"/>
      <c r="CO10853" s="1"/>
      <c r="CP10853" s="1"/>
      <c r="CQ10853" s="1"/>
      <c r="CR10853" s="1"/>
      <c r="CS10853" s="1"/>
      <c r="CT10853" s="1"/>
      <c r="CU10853" s="1"/>
      <c r="CV10853" s="1"/>
      <c r="CW10853" s="1"/>
      <c r="CX10853" s="1"/>
      <c r="CY10853" s="1"/>
      <c r="CZ10853" s="1"/>
      <c r="DA10853" s="1"/>
      <c r="DB10853" s="1"/>
      <c r="DC10853" s="1"/>
      <c r="DD10853" s="1"/>
      <c r="DE10853" s="1"/>
      <c r="DF10853" s="1"/>
      <c r="DG10853" s="1"/>
      <c r="DH10853" s="1"/>
      <c r="DI10853" s="1"/>
      <c r="DJ10853" s="1"/>
      <c r="DK10853" s="1"/>
      <c r="DL10853" s="1"/>
      <c r="DM10853" s="1"/>
      <c r="DN10853" s="1"/>
      <c r="DO10853" s="1"/>
      <c r="DP10853" s="1"/>
      <c r="DQ10853" s="1"/>
      <c r="DR10853" s="1"/>
      <c r="DS10853" s="1"/>
      <c r="DT10853" s="1"/>
      <c r="DU10853" s="1"/>
      <c r="DV10853" s="1"/>
      <c r="DW10853" s="1"/>
    </row>
    <row r="10854" spans="1:127" s="2" customFormat="1">
      <c r="A10854" s="1"/>
      <c r="B10854" s="1"/>
      <c r="C10854" s="1"/>
      <c r="D10854" s="1"/>
      <c r="E10854" s="3"/>
      <c r="F10854" s="11"/>
      <c r="G10854" s="11"/>
      <c r="H10854" s="11"/>
      <c r="I10854" s="5"/>
      <c r="J10854" s="1"/>
      <c r="K10854" s="1"/>
      <c r="L10854" s="1"/>
      <c r="M10854" s="1"/>
      <c r="N10854" s="15"/>
      <c r="O10854" s="11"/>
      <c r="P10854" s="11"/>
      <c r="Q10854" s="11"/>
      <c r="R10854" s="8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4"/>
      <c r="AD10854" s="14"/>
      <c r="AE10854" s="14"/>
      <c r="AF10854" s="14"/>
      <c r="AG10854" s="14"/>
      <c r="AH10854" s="14"/>
      <c r="AI10854" s="14"/>
      <c r="AJ10854" s="14"/>
      <c r="AK10854" s="14"/>
      <c r="AL10854" s="14"/>
      <c r="AM10854" s="9"/>
      <c r="AN10854" s="9"/>
      <c r="AO10854" s="9"/>
      <c r="AP10854" s="9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  <c r="BR10854" s="1"/>
      <c r="BS10854" s="1"/>
      <c r="BT10854" s="1"/>
      <c r="BU10854" s="1"/>
      <c r="BV10854" s="1"/>
      <c r="BW10854" s="1"/>
      <c r="BX10854" s="1"/>
      <c r="BY10854" s="1"/>
      <c r="BZ10854" s="1"/>
      <c r="CA10854" s="1"/>
      <c r="CB10854" s="1"/>
      <c r="CC10854" s="1"/>
      <c r="CD10854" s="1"/>
      <c r="CE10854" s="1"/>
      <c r="CF10854" s="1"/>
      <c r="CG10854" s="1"/>
      <c r="CH10854" s="1"/>
      <c r="CI10854" s="1"/>
      <c r="CJ10854" s="1"/>
      <c r="CK10854" s="1"/>
      <c r="CL10854" s="1"/>
      <c r="CM10854" s="1"/>
      <c r="CN10854" s="1"/>
      <c r="CO10854" s="1"/>
      <c r="CP10854" s="1"/>
      <c r="CQ10854" s="1"/>
      <c r="CR10854" s="1"/>
      <c r="CS10854" s="1"/>
      <c r="CT10854" s="1"/>
      <c r="CU10854" s="1"/>
      <c r="CV10854" s="1"/>
      <c r="CW10854" s="1"/>
      <c r="CX10854" s="1"/>
      <c r="CY10854" s="1"/>
      <c r="CZ10854" s="1"/>
      <c r="DA10854" s="1"/>
      <c r="DB10854" s="1"/>
      <c r="DC10854" s="1"/>
      <c r="DD10854" s="1"/>
      <c r="DE10854" s="1"/>
      <c r="DF10854" s="1"/>
      <c r="DG10854" s="1"/>
      <c r="DH10854" s="1"/>
      <c r="DI10854" s="1"/>
      <c r="DJ10854" s="1"/>
      <c r="DK10854" s="1"/>
      <c r="DL10854" s="1"/>
      <c r="DM10854" s="1"/>
      <c r="DN10854" s="1"/>
      <c r="DO10854" s="1"/>
      <c r="DP10854" s="1"/>
      <c r="DQ10854" s="1"/>
      <c r="DR10854" s="1"/>
      <c r="DS10854" s="1"/>
      <c r="DT10854" s="1"/>
      <c r="DU10854" s="1"/>
      <c r="DV10854" s="1"/>
      <c r="DW10854" s="1"/>
    </row>
    <row r="10855" spans="1:127" s="2" customFormat="1">
      <c r="A10855" s="1"/>
      <c r="B10855" s="1"/>
      <c r="C10855" s="1"/>
      <c r="D10855" s="1"/>
      <c r="E10855" s="3"/>
      <c r="F10855" s="11"/>
      <c r="G10855" s="11"/>
      <c r="H10855" s="11"/>
      <c r="I10855" s="5"/>
      <c r="J10855" s="1"/>
      <c r="K10855" s="1"/>
      <c r="L10855" s="1"/>
      <c r="M10855" s="1"/>
      <c r="N10855" s="15"/>
      <c r="O10855" s="11"/>
      <c r="P10855" s="11"/>
      <c r="Q10855" s="11"/>
      <c r="R10855" s="8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4"/>
      <c r="AD10855" s="14"/>
      <c r="AE10855" s="14"/>
      <c r="AF10855" s="14"/>
      <c r="AG10855" s="14"/>
      <c r="AH10855" s="14"/>
      <c r="AI10855" s="14"/>
      <c r="AJ10855" s="14"/>
      <c r="AK10855" s="14"/>
      <c r="AL10855" s="14"/>
      <c r="AM10855" s="9"/>
      <c r="AN10855" s="9"/>
      <c r="AO10855" s="9"/>
      <c r="AP10855" s="9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  <c r="BR10855" s="1"/>
      <c r="BS10855" s="1"/>
      <c r="BT10855" s="1"/>
      <c r="BU10855" s="1"/>
      <c r="BV10855" s="1"/>
      <c r="BW10855" s="1"/>
      <c r="BX10855" s="1"/>
      <c r="BY10855" s="1"/>
      <c r="BZ10855" s="1"/>
      <c r="CA10855" s="1"/>
      <c r="CB10855" s="1"/>
      <c r="CC10855" s="1"/>
      <c r="CD10855" s="1"/>
      <c r="CE10855" s="1"/>
      <c r="CF10855" s="1"/>
      <c r="CG10855" s="1"/>
      <c r="CH10855" s="1"/>
      <c r="CI10855" s="1"/>
      <c r="CJ10855" s="1"/>
      <c r="CK10855" s="1"/>
      <c r="CL10855" s="1"/>
      <c r="CM10855" s="1"/>
      <c r="CN10855" s="1"/>
      <c r="CO10855" s="1"/>
      <c r="CP10855" s="1"/>
      <c r="CQ10855" s="1"/>
      <c r="CR10855" s="1"/>
      <c r="CS10855" s="1"/>
      <c r="CT10855" s="1"/>
      <c r="CU10855" s="1"/>
      <c r="CV10855" s="1"/>
      <c r="CW10855" s="1"/>
      <c r="CX10855" s="1"/>
      <c r="CY10855" s="1"/>
      <c r="CZ10855" s="1"/>
      <c r="DA10855" s="1"/>
      <c r="DB10855" s="1"/>
      <c r="DC10855" s="1"/>
      <c r="DD10855" s="1"/>
      <c r="DE10855" s="1"/>
      <c r="DF10855" s="1"/>
      <c r="DG10855" s="1"/>
      <c r="DH10855" s="1"/>
      <c r="DI10855" s="1"/>
      <c r="DJ10855" s="1"/>
      <c r="DK10855" s="1"/>
      <c r="DL10855" s="1"/>
      <c r="DM10855" s="1"/>
      <c r="DN10855" s="1"/>
      <c r="DO10855" s="1"/>
      <c r="DP10855" s="1"/>
      <c r="DQ10855" s="1"/>
      <c r="DR10855" s="1"/>
      <c r="DS10855" s="1"/>
      <c r="DT10855" s="1"/>
      <c r="DU10855" s="1"/>
      <c r="DV10855" s="1"/>
      <c r="DW10855" s="1"/>
    </row>
    <row r="10856" spans="1:127" s="2" customFormat="1">
      <c r="A10856" s="1"/>
      <c r="B10856" s="1"/>
      <c r="C10856" s="1"/>
      <c r="D10856" s="1"/>
      <c r="E10856" s="3"/>
      <c r="F10856" s="11"/>
      <c r="G10856" s="11"/>
      <c r="H10856" s="11"/>
      <c r="I10856" s="5"/>
      <c r="J10856" s="1"/>
      <c r="K10856" s="1"/>
      <c r="L10856" s="1"/>
      <c r="M10856" s="1"/>
      <c r="N10856" s="15"/>
      <c r="O10856" s="11"/>
      <c r="P10856" s="11"/>
      <c r="Q10856" s="11"/>
      <c r="R10856" s="8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4"/>
      <c r="AD10856" s="14"/>
      <c r="AE10856" s="14"/>
      <c r="AF10856" s="14"/>
      <c r="AG10856" s="14"/>
      <c r="AH10856" s="14"/>
      <c r="AI10856" s="14"/>
      <c r="AJ10856" s="14"/>
      <c r="AK10856" s="14"/>
      <c r="AL10856" s="14"/>
      <c r="AM10856" s="9"/>
      <c r="AN10856" s="9"/>
      <c r="AO10856" s="9"/>
      <c r="AP10856" s="9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  <c r="BR10856" s="1"/>
      <c r="BS10856" s="1"/>
      <c r="BT10856" s="1"/>
      <c r="BU10856" s="1"/>
      <c r="BV10856" s="1"/>
      <c r="BW10856" s="1"/>
      <c r="BX10856" s="1"/>
      <c r="BY10856" s="1"/>
      <c r="BZ10856" s="1"/>
      <c r="CA10856" s="1"/>
      <c r="CB10856" s="1"/>
      <c r="CC10856" s="1"/>
      <c r="CD10856" s="1"/>
      <c r="CE10856" s="1"/>
      <c r="CF10856" s="1"/>
      <c r="CG10856" s="1"/>
      <c r="CH10856" s="1"/>
      <c r="CI10856" s="1"/>
      <c r="CJ10856" s="1"/>
      <c r="CK10856" s="1"/>
      <c r="CL10856" s="1"/>
      <c r="CM10856" s="1"/>
      <c r="CN10856" s="1"/>
      <c r="CO10856" s="1"/>
      <c r="CP10856" s="1"/>
      <c r="CQ10856" s="1"/>
      <c r="CR10856" s="1"/>
      <c r="CS10856" s="1"/>
      <c r="CT10856" s="1"/>
      <c r="CU10856" s="1"/>
      <c r="CV10856" s="1"/>
      <c r="CW10856" s="1"/>
      <c r="CX10856" s="1"/>
      <c r="CY10856" s="1"/>
      <c r="CZ10856" s="1"/>
      <c r="DA10856" s="1"/>
      <c r="DB10856" s="1"/>
      <c r="DC10856" s="1"/>
      <c r="DD10856" s="1"/>
      <c r="DE10856" s="1"/>
      <c r="DF10856" s="1"/>
      <c r="DG10856" s="1"/>
      <c r="DH10856" s="1"/>
      <c r="DI10856" s="1"/>
      <c r="DJ10856" s="1"/>
      <c r="DK10856" s="1"/>
      <c r="DL10856" s="1"/>
      <c r="DM10856" s="1"/>
      <c r="DN10856" s="1"/>
      <c r="DO10856" s="1"/>
      <c r="DP10856" s="1"/>
      <c r="DQ10856" s="1"/>
      <c r="DR10856" s="1"/>
      <c r="DS10856" s="1"/>
      <c r="DT10856" s="1"/>
      <c r="DU10856" s="1"/>
      <c r="DV10856" s="1"/>
      <c r="DW10856" s="1"/>
    </row>
    <row r="10857" spans="1:127" s="2" customFormat="1">
      <c r="A10857" s="1"/>
      <c r="B10857" s="1"/>
      <c r="C10857" s="1"/>
      <c r="D10857" s="1"/>
      <c r="E10857" s="3"/>
      <c r="F10857" s="11"/>
      <c r="G10857" s="11"/>
      <c r="H10857" s="11"/>
      <c r="I10857" s="5"/>
      <c r="J10857" s="1"/>
      <c r="K10857" s="1"/>
      <c r="L10857" s="1"/>
      <c r="M10857" s="1"/>
      <c r="N10857" s="15"/>
      <c r="O10857" s="11"/>
      <c r="P10857" s="11"/>
      <c r="Q10857" s="11"/>
      <c r="R10857" s="8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4"/>
      <c r="AD10857" s="14"/>
      <c r="AE10857" s="14"/>
      <c r="AF10857" s="14"/>
      <c r="AG10857" s="14"/>
      <c r="AH10857" s="14"/>
      <c r="AI10857" s="14"/>
      <c r="AJ10857" s="14"/>
      <c r="AK10857" s="14"/>
      <c r="AL10857" s="14"/>
      <c r="AM10857" s="9"/>
      <c r="AN10857" s="9"/>
      <c r="AO10857" s="9"/>
      <c r="AP10857" s="9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  <c r="BM10857" s="1"/>
      <c r="BN10857" s="1"/>
      <c r="BO10857" s="1"/>
      <c r="BP10857" s="1"/>
      <c r="BQ10857" s="1"/>
      <c r="BR10857" s="1"/>
      <c r="BS10857" s="1"/>
      <c r="BT10857" s="1"/>
      <c r="BU10857" s="1"/>
      <c r="BV10857" s="1"/>
      <c r="BW10857" s="1"/>
      <c r="BX10857" s="1"/>
      <c r="BY10857" s="1"/>
      <c r="BZ10857" s="1"/>
      <c r="CA10857" s="1"/>
      <c r="CB10857" s="1"/>
      <c r="CC10857" s="1"/>
      <c r="CD10857" s="1"/>
      <c r="CE10857" s="1"/>
      <c r="CF10857" s="1"/>
      <c r="CG10857" s="1"/>
      <c r="CH10857" s="1"/>
      <c r="CI10857" s="1"/>
      <c r="CJ10857" s="1"/>
      <c r="CK10857" s="1"/>
      <c r="CL10857" s="1"/>
      <c r="CM10857" s="1"/>
      <c r="CN10857" s="1"/>
      <c r="CO10857" s="1"/>
      <c r="CP10857" s="1"/>
      <c r="CQ10857" s="1"/>
      <c r="CR10857" s="1"/>
      <c r="CS10857" s="1"/>
      <c r="CT10857" s="1"/>
      <c r="CU10857" s="1"/>
      <c r="CV10857" s="1"/>
      <c r="CW10857" s="1"/>
      <c r="CX10857" s="1"/>
      <c r="CY10857" s="1"/>
      <c r="CZ10857" s="1"/>
      <c r="DA10857" s="1"/>
      <c r="DB10857" s="1"/>
      <c r="DC10857" s="1"/>
      <c r="DD10857" s="1"/>
      <c r="DE10857" s="1"/>
      <c r="DF10857" s="1"/>
      <c r="DG10857" s="1"/>
      <c r="DH10857" s="1"/>
      <c r="DI10857" s="1"/>
      <c r="DJ10857" s="1"/>
      <c r="DK10857" s="1"/>
      <c r="DL10857" s="1"/>
      <c r="DM10857" s="1"/>
      <c r="DN10857" s="1"/>
      <c r="DO10857" s="1"/>
      <c r="DP10857" s="1"/>
      <c r="DQ10857" s="1"/>
      <c r="DR10857" s="1"/>
      <c r="DS10857" s="1"/>
      <c r="DT10857" s="1"/>
      <c r="DU10857" s="1"/>
      <c r="DV10857" s="1"/>
      <c r="DW10857" s="1"/>
    </row>
    <row r="10858" spans="1:127" s="2" customFormat="1">
      <c r="A10858" s="1"/>
      <c r="B10858" s="1"/>
      <c r="C10858" s="1"/>
      <c r="D10858" s="1"/>
      <c r="E10858" s="3"/>
      <c r="F10858" s="11"/>
      <c r="G10858" s="11"/>
      <c r="H10858" s="11"/>
      <c r="I10858" s="5"/>
      <c r="J10858" s="1"/>
      <c r="K10858" s="1"/>
      <c r="L10858" s="1"/>
      <c r="M10858" s="1"/>
      <c r="N10858" s="15"/>
      <c r="O10858" s="11"/>
      <c r="P10858" s="11"/>
      <c r="Q10858" s="11"/>
      <c r="R10858" s="8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4"/>
      <c r="AD10858" s="14"/>
      <c r="AE10858" s="14"/>
      <c r="AF10858" s="14"/>
      <c r="AG10858" s="14"/>
      <c r="AH10858" s="14"/>
      <c r="AI10858" s="14"/>
      <c r="AJ10858" s="14"/>
      <c r="AK10858" s="14"/>
      <c r="AL10858" s="14"/>
      <c r="AM10858" s="9"/>
      <c r="AN10858" s="9"/>
      <c r="AO10858" s="9"/>
      <c r="AP10858" s="9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  <c r="BR10858" s="1"/>
      <c r="BS10858" s="1"/>
      <c r="BT10858" s="1"/>
      <c r="BU10858" s="1"/>
      <c r="BV10858" s="1"/>
      <c r="BW10858" s="1"/>
      <c r="BX10858" s="1"/>
      <c r="BY10858" s="1"/>
      <c r="BZ10858" s="1"/>
      <c r="CA10858" s="1"/>
      <c r="CB10858" s="1"/>
      <c r="CC10858" s="1"/>
      <c r="CD10858" s="1"/>
      <c r="CE10858" s="1"/>
      <c r="CF10858" s="1"/>
      <c r="CG10858" s="1"/>
      <c r="CH10858" s="1"/>
      <c r="CI10858" s="1"/>
      <c r="CJ10858" s="1"/>
      <c r="CK10858" s="1"/>
      <c r="CL10858" s="1"/>
      <c r="CM10858" s="1"/>
      <c r="CN10858" s="1"/>
      <c r="CO10858" s="1"/>
      <c r="CP10858" s="1"/>
      <c r="CQ10858" s="1"/>
      <c r="CR10858" s="1"/>
      <c r="CS10858" s="1"/>
      <c r="CT10858" s="1"/>
      <c r="CU10858" s="1"/>
      <c r="CV10858" s="1"/>
      <c r="CW10858" s="1"/>
      <c r="CX10858" s="1"/>
      <c r="CY10858" s="1"/>
      <c r="CZ10858" s="1"/>
      <c r="DA10858" s="1"/>
      <c r="DB10858" s="1"/>
      <c r="DC10858" s="1"/>
      <c r="DD10858" s="1"/>
      <c r="DE10858" s="1"/>
      <c r="DF10858" s="1"/>
      <c r="DG10858" s="1"/>
      <c r="DH10858" s="1"/>
      <c r="DI10858" s="1"/>
      <c r="DJ10858" s="1"/>
      <c r="DK10858" s="1"/>
      <c r="DL10858" s="1"/>
      <c r="DM10858" s="1"/>
      <c r="DN10858" s="1"/>
      <c r="DO10858" s="1"/>
      <c r="DP10858" s="1"/>
      <c r="DQ10858" s="1"/>
      <c r="DR10858" s="1"/>
      <c r="DS10858" s="1"/>
      <c r="DT10858" s="1"/>
      <c r="DU10858" s="1"/>
      <c r="DV10858" s="1"/>
      <c r="DW10858" s="1"/>
    </row>
    <row r="10859" spans="1:127" s="2" customFormat="1">
      <c r="A10859" s="1"/>
      <c r="B10859" s="1"/>
      <c r="C10859" s="1"/>
      <c r="D10859" s="1"/>
      <c r="E10859" s="3"/>
      <c r="F10859" s="11"/>
      <c r="G10859" s="11"/>
      <c r="H10859" s="11"/>
      <c r="I10859" s="5"/>
      <c r="J10859" s="1"/>
      <c r="K10859" s="1"/>
      <c r="L10859" s="1"/>
      <c r="M10859" s="1"/>
      <c r="N10859" s="15"/>
      <c r="O10859" s="11"/>
      <c r="P10859" s="11"/>
      <c r="Q10859" s="11"/>
      <c r="R10859" s="8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4"/>
      <c r="AD10859" s="14"/>
      <c r="AE10859" s="14"/>
      <c r="AF10859" s="14"/>
      <c r="AG10859" s="14"/>
      <c r="AH10859" s="14"/>
      <c r="AI10859" s="14"/>
      <c r="AJ10859" s="14"/>
      <c r="AK10859" s="14"/>
      <c r="AL10859" s="14"/>
      <c r="AM10859" s="9"/>
      <c r="AN10859" s="9"/>
      <c r="AO10859" s="9"/>
      <c r="AP10859" s="9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  <c r="BR10859" s="1"/>
      <c r="BS10859" s="1"/>
      <c r="BT10859" s="1"/>
      <c r="BU10859" s="1"/>
      <c r="BV10859" s="1"/>
      <c r="BW10859" s="1"/>
      <c r="BX10859" s="1"/>
      <c r="BY10859" s="1"/>
      <c r="BZ10859" s="1"/>
      <c r="CA10859" s="1"/>
      <c r="CB10859" s="1"/>
      <c r="CC10859" s="1"/>
      <c r="CD10859" s="1"/>
      <c r="CE10859" s="1"/>
      <c r="CF10859" s="1"/>
      <c r="CG10859" s="1"/>
      <c r="CH10859" s="1"/>
      <c r="CI10859" s="1"/>
      <c r="CJ10859" s="1"/>
      <c r="CK10859" s="1"/>
      <c r="CL10859" s="1"/>
      <c r="CM10859" s="1"/>
      <c r="CN10859" s="1"/>
      <c r="CO10859" s="1"/>
      <c r="CP10859" s="1"/>
      <c r="CQ10859" s="1"/>
      <c r="CR10859" s="1"/>
      <c r="CS10859" s="1"/>
      <c r="CT10859" s="1"/>
      <c r="CU10859" s="1"/>
      <c r="CV10859" s="1"/>
      <c r="CW10859" s="1"/>
      <c r="CX10859" s="1"/>
      <c r="CY10859" s="1"/>
      <c r="CZ10859" s="1"/>
      <c r="DA10859" s="1"/>
      <c r="DB10859" s="1"/>
      <c r="DC10859" s="1"/>
      <c r="DD10859" s="1"/>
      <c r="DE10859" s="1"/>
      <c r="DF10859" s="1"/>
      <c r="DG10859" s="1"/>
      <c r="DH10859" s="1"/>
      <c r="DI10859" s="1"/>
      <c r="DJ10859" s="1"/>
      <c r="DK10859" s="1"/>
      <c r="DL10859" s="1"/>
      <c r="DM10859" s="1"/>
      <c r="DN10859" s="1"/>
      <c r="DO10859" s="1"/>
      <c r="DP10859" s="1"/>
      <c r="DQ10859" s="1"/>
      <c r="DR10859" s="1"/>
      <c r="DS10859" s="1"/>
      <c r="DT10859" s="1"/>
      <c r="DU10859" s="1"/>
      <c r="DV10859" s="1"/>
      <c r="DW10859" s="1"/>
    </row>
    <row r="10860" spans="1:127" s="2" customFormat="1">
      <c r="A10860" s="1"/>
      <c r="B10860" s="1"/>
      <c r="C10860" s="1"/>
      <c r="D10860" s="1"/>
      <c r="E10860" s="3"/>
      <c r="F10860" s="11"/>
      <c r="G10860" s="11"/>
      <c r="H10860" s="11"/>
      <c r="I10860" s="5"/>
      <c r="J10860" s="1"/>
      <c r="K10860" s="1"/>
      <c r="L10860" s="1"/>
      <c r="M10860" s="1"/>
      <c r="N10860" s="15"/>
      <c r="O10860" s="11"/>
      <c r="P10860" s="11"/>
      <c r="Q10860" s="11"/>
      <c r="R10860" s="8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4"/>
      <c r="AD10860" s="14"/>
      <c r="AE10860" s="14"/>
      <c r="AF10860" s="14"/>
      <c r="AG10860" s="14"/>
      <c r="AH10860" s="14"/>
      <c r="AI10860" s="14"/>
      <c r="AJ10860" s="14"/>
      <c r="AK10860" s="14"/>
      <c r="AL10860" s="14"/>
      <c r="AM10860" s="9"/>
      <c r="AN10860" s="9"/>
      <c r="AO10860" s="9"/>
      <c r="AP10860" s="9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  <c r="BR10860" s="1"/>
      <c r="BS10860" s="1"/>
      <c r="BT10860" s="1"/>
      <c r="BU10860" s="1"/>
      <c r="BV10860" s="1"/>
      <c r="BW10860" s="1"/>
      <c r="BX10860" s="1"/>
      <c r="BY10860" s="1"/>
      <c r="BZ10860" s="1"/>
      <c r="CA10860" s="1"/>
      <c r="CB10860" s="1"/>
      <c r="CC10860" s="1"/>
      <c r="CD10860" s="1"/>
      <c r="CE10860" s="1"/>
      <c r="CF10860" s="1"/>
      <c r="CG10860" s="1"/>
      <c r="CH10860" s="1"/>
      <c r="CI10860" s="1"/>
      <c r="CJ10860" s="1"/>
      <c r="CK10860" s="1"/>
      <c r="CL10860" s="1"/>
      <c r="CM10860" s="1"/>
      <c r="CN10860" s="1"/>
      <c r="CO10860" s="1"/>
      <c r="CP10860" s="1"/>
      <c r="CQ10860" s="1"/>
      <c r="CR10860" s="1"/>
      <c r="CS10860" s="1"/>
      <c r="CT10860" s="1"/>
      <c r="CU10860" s="1"/>
      <c r="CV10860" s="1"/>
      <c r="CW10860" s="1"/>
      <c r="CX10860" s="1"/>
      <c r="CY10860" s="1"/>
      <c r="CZ10860" s="1"/>
      <c r="DA10860" s="1"/>
      <c r="DB10860" s="1"/>
      <c r="DC10860" s="1"/>
      <c r="DD10860" s="1"/>
      <c r="DE10860" s="1"/>
      <c r="DF10860" s="1"/>
      <c r="DG10860" s="1"/>
      <c r="DH10860" s="1"/>
      <c r="DI10860" s="1"/>
      <c r="DJ10860" s="1"/>
      <c r="DK10860" s="1"/>
      <c r="DL10860" s="1"/>
      <c r="DM10860" s="1"/>
      <c r="DN10860" s="1"/>
      <c r="DO10860" s="1"/>
      <c r="DP10860" s="1"/>
      <c r="DQ10860" s="1"/>
      <c r="DR10860" s="1"/>
      <c r="DS10860" s="1"/>
      <c r="DT10860" s="1"/>
      <c r="DU10860" s="1"/>
      <c r="DV10860" s="1"/>
      <c r="DW10860" s="1"/>
    </row>
    <row r="10861" spans="1:127" s="2" customFormat="1">
      <c r="A10861" s="1"/>
      <c r="B10861" s="1"/>
      <c r="C10861" s="1"/>
      <c r="D10861" s="1"/>
      <c r="E10861" s="3"/>
      <c r="F10861" s="11"/>
      <c r="G10861" s="11"/>
      <c r="H10861" s="11"/>
      <c r="I10861" s="5"/>
      <c r="J10861" s="1"/>
      <c r="K10861" s="1"/>
      <c r="L10861" s="1"/>
      <c r="M10861" s="1"/>
      <c r="N10861" s="15"/>
      <c r="O10861" s="11"/>
      <c r="P10861" s="11"/>
      <c r="Q10861" s="11"/>
      <c r="R10861" s="8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4"/>
      <c r="AD10861" s="14"/>
      <c r="AE10861" s="14"/>
      <c r="AF10861" s="14"/>
      <c r="AG10861" s="14"/>
      <c r="AH10861" s="14"/>
      <c r="AI10861" s="14"/>
      <c r="AJ10861" s="14"/>
      <c r="AK10861" s="14"/>
      <c r="AL10861" s="14"/>
      <c r="AM10861" s="9"/>
      <c r="AN10861" s="9"/>
      <c r="AO10861" s="9"/>
      <c r="AP10861" s="9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  <c r="BR10861" s="1"/>
      <c r="BS10861" s="1"/>
      <c r="BT10861" s="1"/>
      <c r="BU10861" s="1"/>
      <c r="BV10861" s="1"/>
      <c r="BW10861" s="1"/>
      <c r="BX10861" s="1"/>
      <c r="BY10861" s="1"/>
      <c r="BZ10861" s="1"/>
      <c r="CA10861" s="1"/>
      <c r="CB10861" s="1"/>
      <c r="CC10861" s="1"/>
      <c r="CD10861" s="1"/>
      <c r="CE10861" s="1"/>
      <c r="CF10861" s="1"/>
      <c r="CG10861" s="1"/>
      <c r="CH10861" s="1"/>
      <c r="CI10861" s="1"/>
      <c r="CJ10861" s="1"/>
      <c r="CK10861" s="1"/>
      <c r="CL10861" s="1"/>
      <c r="CM10861" s="1"/>
      <c r="CN10861" s="1"/>
      <c r="CO10861" s="1"/>
      <c r="CP10861" s="1"/>
      <c r="CQ10861" s="1"/>
      <c r="CR10861" s="1"/>
      <c r="CS10861" s="1"/>
      <c r="CT10861" s="1"/>
      <c r="CU10861" s="1"/>
      <c r="CV10861" s="1"/>
      <c r="CW10861" s="1"/>
      <c r="CX10861" s="1"/>
      <c r="CY10861" s="1"/>
      <c r="CZ10861" s="1"/>
      <c r="DA10861" s="1"/>
      <c r="DB10861" s="1"/>
      <c r="DC10861" s="1"/>
      <c r="DD10861" s="1"/>
      <c r="DE10861" s="1"/>
      <c r="DF10861" s="1"/>
      <c r="DG10861" s="1"/>
      <c r="DH10861" s="1"/>
      <c r="DI10861" s="1"/>
      <c r="DJ10861" s="1"/>
      <c r="DK10861" s="1"/>
      <c r="DL10861" s="1"/>
      <c r="DM10861" s="1"/>
      <c r="DN10861" s="1"/>
      <c r="DO10861" s="1"/>
      <c r="DP10861" s="1"/>
      <c r="DQ10861" s="1"/>
      <c r="DR10861" s="1"/>
      <c r="DS10861" s="1"/>
      <c r="DT10861" s="1"/>
      <c r="DU10861" s="1"/>
      <c r="DV10861" s="1"/>
      <c r="DW10861" s="1"/>
    </row>
    <row r="10862" spans="1:127" s="2" customFormat="1">
      <c r="A10862" s="1"/>
      <c r="B10862" s="1"/>
      <c r="C10862" s="1"/>
      <c r="D10862" s="1"/>
      <c r="E10862" s="3"/>
      <c r="F10862" s="11"/>
      <c r="G10862" s="11"/>
      <c r="H10862" s="11"/>
      <c r="I10862" s="5"/>
      <c r="J10862" s="1"/>
      <c r="K10862" s="1"/>
      <c r="L10862" s="1"/>
      <c r="M10862" s="1"/>
      <c r="N10862" s="15"/>
      <c r="O10862" s="11"/>
      <c r="P10862" s="11"/>
      <c r="Q10862" s="11"/>
      <c r="R10862" s="8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4"/>
      <c r="AD10862" s="14"/>
      <c r="AE10862" s="14"/>
      <c r="AF10862" s="14"/>
      <c r="AG10862" s="14"/>
      <c r="AH10862" s="14"/>
      <c r="AI10862" s="14"/>
      <c r="AJ10862" s="14"/>
      <c r="AK10862" s="14"/>
      <c r="AL10862" s="14"/>
      <c r="AM10862" s="9"/>
      <c r="AN10862" s="9"/>
      <c r="AO10862" s="9"/>
      <c r="AP10862" s="9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  <c r="BR10862" s="1"/>
      <c r="BS10862" s="1"/>
      <c r="BT10862" s="1"/>
      <c r="BU10862" s="1"/>
      <c r="BV10862" s="1"/>
      <c r="BW10862" s="1"/>
      <c r="BX10862" s="1"/>
      <c r="BY10862" s="1"/>
      <c r="BZ10862" s="1"/>
      <c r="CA10862" s="1"/>
      <c r="CB10862" s="1"/>
      <c r="CC10862" s="1"/>
      <c r="CD10862" s="1"/>
      <c r="CE10862" s="1"/>
      <c r="CF10862" s="1"/>
      <c r="CG10862" s="1"/>
      <c r="CH10862" s="1"/>
      <c r="CI10862" s="1"/>
      <c r="CJ10862" s="1"/>
      <c r="CK10862" s="1"/>
      <c r="CL10862" s="1"/>
      <c r="CM10862" s="1"/>
      <c r="CN10862" s="1"/>
      <c r="CO10862" s="1"/>
      <c r="CP10862" s="1"/>
      <c r="CQ10862" s="1"/>
      <c r="CR10862" s="1"/>
      <c r="CS10862" s="1"/>
      <c r="CT10862" s="1"/>
      <c r="CU10862" s="1"/>
      <c r="CV10862" s="1"/>
      <c r="CW10862" s="1"/>
      <c r="CX10862" s="1"/>
      <c r="CY10862" s="1"/>
      <c r="CZ10862" s="1"/>
      <c r="DA10862" s="1"/>
      <c r="DB10862" s="1"/>
      <c r="DC10862" s="1"/>
      <c r="DD10862" s="1"/>
      <c r="DE10862" s="1"/>
      <c r="DF10862" s="1"/>
      <c r="DG10862" s="1"/>
      <c r="DH10862" s="1"/>
      <c r="DI10862" s="1"/>
      <c r="DJ10862" s="1"/>
      <c r="DK10862" s="1"/>
      <c r="DL10862" s="1"/>
      <c r="DM10862" s="1"/>
      <c r="DN10862" s="1"/>
      <c r="DO10862" s="1"/>
      <c r="DP10862" s="1"/>
      <c r="DQ10862" s="1"/>
      <c r="DR10862" s="1"/>
      <c r="DS10862" s="1"/>
      <c r="DT10862" s="1"/>
      <c r="DU10862" s="1"/>
      <c r="DV10862" s="1"/>
      <c r="DW10862" s="1"/>
    </row>
    <row r="10863" spans="1:127" s="2" customFormat="1">
      <c r="A10863" s="1"/>
      <c r="B10863" s="1"/>
      <c r="C10863" s="1"/>
      <c r="D10863" s="1"/>
      <c r="E10863" s="3"/>
      <c r="F10863" s="11"/>
      <c r="G10863" s="11"/>
      <c r="H10863" s="11"/>
      <c r="I10863" s="5"/>
      <c r="J10863" s="1"/>
      <c r="K10863" s="1"/>
      <c r="L10863" s="1"/>
      <c r="M10863" s="1"/>
      <c r="N10863" s="15"/>
      <c r="O10863" s="11"/>
      <c r="P10863" s="11"/>
      <c r="Q10863" s="11"/>
      <c r="R10863" s="8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4"/>
      <c r="AD10863" s="14"/>
      <c r="AE10863" s="14"/>
      <c r="AF10863" s="14"/>
      <c r="AG10863" s="14"/>
      <c r="AH10863" s="14"/>
      <c r="AI10863" s="14"/>
      <c r="AJ10863" s="14"/>
      <c r="AK10863" s="14"/>
      <c r="AL10863" s="14"/>
      <c r="AM10863" s="9"/>
      <c r="AN10863" s="9"/>
      <c r="AO10863" s="9"/>
      <c r="AP10863" s="9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  <c r="BR10863" s="1"/>
      <c r="BS10863" s="1"/>
      <c r="BT10863" s="1"/>
      <c r="BU10863" s="1"/>
      <c r="BV10863" s="1"/>
      <c r="BW10863" s="1"/>
      <c r="BX10863" s="1"/>
      <c r="BY10863" s="1"/>
      <c r="BZ10863" s="1"/>
      <c r="CA10863" s="1"/>
      <c r="CB10863" s="1"/>
      <c r="CC10863" s="1"/>
      <c r="CD10863" s="1"/>
      <c r="CE10863" s="1"/>
      <c r="CF10863" s="1"/>
      <c r="CG10863" s="1"/>
      <c r="CH10863" s="1"/>
      <c r="CI10863" s="1"/>
      <c r="CJ10863" s="1"/>
      <c r="CK10863" s="1"/>
      <c r="CL10863" s="1"/>
      <c r="CM10863" s="1"/>
      <c r="CN10863" s="1"/>
      <c r="CO10863" s="1"/>
      <c r="CP10863" s="1"/>
      <c r="CQ10863" s="1"/>
      <c r="CR10863" s="1"/>
      <c r="CS10863" s="1"/>
      <c r="CT10863" s="1"/>
      <c r="CU10863" s="1"/>
      <c r="CV10863" s="1"/>
      <c r="CW10863" s="1"/>
      <c r="CX10863" s="1"/>
      <c r="CY10863" s="1"/>
      <c r="CZ10863" s="1"/>
      <c r="DA10863" s="1"/>
      <c r="DB10863" s="1"/>
      <c r="DC10863" s="1"/>
      <c r="DD10863" s="1"/>
      <c r="DE10863" s="1"/>
      <c r="DF10863" s="1"/>
      <c r="DG10863" s="1"/>
      <c r="DH10863" s="1"/>
      <c r="DI10863" s="1"/>
      <c r="DJ10863" s="1"/>
      <c r="DK10863" s="1"/>
      <c r="DL10863" s="1"/>
      <c r="DM10863" s="1"/>
      <c r="DN10863" s="1"/>
      <c r="DO10863" s="1"/>
      <c r="DP10863" s="1"/>
      <c r="DQ10863" s="1"/>
      <c r="DR10863" s="1"/>
      <c r="DS10863" s="1"/>
      <c r="DT10863" s="1"/>
      <c r="DU10863" s="1"/>
      <c r="DV10863" s="1"/>
      <c r="DW10863" s="1"/>
    </row>
  </sheetData>
  <autoFilter ref="A1:R1316">
    <sortState ref="A36:R1392">
      <sortCondition ref="E1:E1720"/>
    </sortState>
  </autoFilter>
  <pageMargins left="0.7" right="0.7" top="0.75" bottom="0.75" header="0.3" footer="0.3"/>
  <pageSetup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Sebastian_Abdel_Final_Data</vt:lpstr>
      <vt:lpstr>Sebastian_Abdel_Final_Data_dist</vt:lpstr>
    </vt:vector>
  </TitlesOfParts>
  <Company>Windows XP Titan Ultimate Edition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2021-06-13T22:52:11Z</dcterms:created>
  <dcterms:modified xsi:type="dcterms:W3CDTF">2021-07-01T14:20:02Z</dcterms:modified>
</cp:coreProperties>
</file>